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2022_Operativie parskati\Cet_atskaite_MK_instrukcija_N8_2022\II cet\"/>
    </mc:Choice>
  </mc:AlternateContent>
  <bookViews>
    <workbookView xWindow="0" yWindow="0" windowWidth="28800" windowHeight="11700"/>
  </bookViews>
  <sheets>
    <sheet name="01" sheetId="1" r:id="rId1"/>
    <sheet name="02" sheetId="2" r:id="rId2"/>
    <sheet name="03" sheetId="3" r:id="rId3"/>
    <sheet name="04" sheetId="4" r:id="rId4"/>
    <sheet name="05" sheetId="5" r:id="rId5"/>
    <sheet name="08" sheetId="6" r:id="rId6"/>
    <sheet name="09" sheetId="7" r:id="rId7"/>
    <sheet name="10" sheetId="8" r:id="rId8"/>
    <sheet name="11" sheetId="9" r:id="rId9"/>
    <sheet name="12" sheetId="10" r:id="rId10"/>
    <sheet name="13" sheetId="11" r:id="rId11"/>
    <sheet name="14" sheetId="12" r:id="rId12"/>
    <sheet name="15" sheetId="13" r:id="rId13"/>
    <sheet name="16" sheetId="14" r:id="rId14"/>
    <sheet name="17" sheetId="15" r:id="rId15"/>
    <sheet name="18" sheetId="16" r:id="rId16"/>
    <sheet name="19" sheetId="17" r:id="rId17"/>
    <sheet name="21" sheetId="18" r:id="rId18"/>
    <sheet name="22" sheetId="19" r:id="rId19"/>
    <sheet name="24" sheetId="20" r:id="rId20"/>
    <sheet name="25" sheetId="21" r:id="rId21"/>
    <sheet name="28" sheetId="22" r:id="rId22"/>
    <sheet name="29" sheetId="23" r:id="rId23"/>
    <sheet name="30" sheetId="24" r:id="rId24"/>
    <sheet name="32" sheetId="25" r:id="rId25"/>
    <sheet name="35" sheetId="26" r:id="rId26"/>
    <sheet name="37" sheetId="27" r:id="rId27"/>
    <sheet name="46" sheetId="28" r:id="rId28"/>
    <sheet name="47" sheetId="29" r:id="rId29"/>
    <sheet name="62" sheetId="30" r:id="rId30"/>
    <sheet name="64" sheetId="31" r:id="rId31"/>
    <sheet name="74" sheetId="32" r:id="rId32"/>
  </sheets>
  <definedNames>
    <definedName name="_xlnm.Print_Area" localSheetId="0">'01'!$A$1:$K$100</definedName>
    <definedName name="_xlnm.Print_Titles" localSheetId="0">'01'!$8:$10</definedName>
    <definedName name="_xlnm.Print_Titles" localSheetId="1">'02'!$8:$10</definedName>
    <definedName name="_xlnm.Print_Titles" localSheetId="2">'03'!$8:$10</definedName>
    <definedName name="_xlnm.Print_Titles" localSheetId="3">'04'!$8:$10</definedName>
    <definedName name="_xlnm.Print_Titles" localSheetId="4">'05'!$8:$10</definedName>
    <definedName name="_xlnm.Print_Titles" localSheetId="5">'08'!$8:$10</definedName>
    <definedName name="_xlnm.Print_Titles" localSheetId="6">'09'!$8:$10</definedName>
    <definedName name="_xlnm.Print_Titles" localSheetId="7">'10'!$8:$10</definedName>
    <definedName name="_xlnm.Print_Titles" localSheetId="8">'11'!$8:$10</definedName>
    <definedName name="_xlnm.Print_Titles" localSheetId="9">'12'!$8:$10</definedName>
    <definedName name="_xlnm.Print_Titles" localSheetId="10">'13'!$8:$10</definedName>
    <definedName name="_xlnm.Print_Titles" localSheetId="11">'14'!$8:$10</definedName>
    <definedName name="_xlnm.Print_Titles" localSheetId="12">'15'!$8:$10</definedName>
    <definedName name="_xlnm.Print_Titles" localSheetId="13">'16'!$8:$10</definedName>
    <definedName name="_xlnm.Print_Titles" localSheetId="14">'17'!$8:$10</definedName>
    <definedName name="_xlnm.Print_Titles" localSheetId="15">'18'!$8:$10</definedName>
    <definedName name="_xlnm.Print_Titles" localSheetId="16">'19'!$8:$10</definedName>
    <definedName name="_xlnm.Print_Titles" localSheetId="17">'21'!$8:$10</definedName>
    <definedName name="_xlnm.Print_Titles" localSheetId="18">'22'!$8:$10</definedName>
    <definedName name="_xlnm.Print_Titles" localSheetId="19">'24'!$8:$10</definedName>
    <definedName name="_xlnm.Print_Titles" localSheetId="20">'25'!$8:$10</definedName>
    <definedName name="_xlnm.Print_Titles" localSheetId="21">'28'!$8:$10</definedName>
    <definedName name="_xlnm.Print_Titles" localSheetId="22">'29'!$8:$10</definedName>
    <definedName name="_xlnm.Print_Titles" localSheetId="23">'30'!$8:$10</definedName>
    <definedName name="_xlnm.Print_Titles" localSheetId="24">'32'!$8:$10</definedName>
    <definedName name="_xlnm.Print_Titles" localSheetId="25">'35'!$8:$10</definedName>
    <definedName name="_xlnm.Print_Titles" localSheetId="27">'46'!$8:$10</definedName>
    <definedName name="_xlnm.Print_Titles" localSheetId="28">'47'!$8:$10</definedName>
    <definedName name="_xlnm.Print_Titles" localSheetId="29">'62'!$8:$10</definedName>
    <definedName name="_xlnm.Print_Titles" localSheetId="30">'64'!$8:$10</definedName>
    <definedName name="_xlnm.Print_Titles" localSheetId="31">'74'!$8:$10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2" i="32" l="1"/>
  <c r="J102" i="32"/>
  <c r="I102" i="32"/>
  <c r="H102" i="32"/>
  <c r="G102" i="32"/>
  <c r="K101" i="32"/>
  <c r="J101" i="32"/>
  <c r="I101" i="32"/>
  <c r="H101" i="32"/>
  <c r="G101" i="32"/>
  <c r="K100" i="32"/>
  <c r="J100" i="32"/>
  <c r="I100" i="32"/>
  <c r="H100" i="32"/>
  <c r="G100" i="32"/>
  <c r="K99" i="32"/>
  <c r="J99" i="32"/>
  <c r="I99" i="32"/>
  <c r="H99" i="32"/>
  <c r="G99" i="32"/>
  <c r="K98" i="32"/>
  <c r="J98" i="32"/>
  <c r="I98" i="32"/>
  <c r="H98" i="32"/>
  <c r="G98" i="32"/>
  <c r="K97" i="32"/>
  <c r="J97" i="32"/>
  <c r="I97" i="32"/>
  <c r="H97" i="32"/>
  <c r="G97" i="32"/>
  <c r="K96" i="32"/>
  <c r="J96" i="32"/>
  <c r="I96" i="32"/>
  <c r="H96" i="32"/>
  <c r="G96" i="32"/>
  <c r="K94" i="32"/>
  <c r="J94" i="32"/>
  <c r="I94" i="32"/>
  <c r="H94" i="32"/>
  <c r="G94" i="32"/>
  <c r="K93" i="32"/>
  <c r="J93" i="32"/>
  <c r="I93" i="32"/>
  <c r="H93" i="32"/>
  <c r="G93" i="32"/>
  <c r="K92" i="32"/>
  <c r="J92" i="32"/>
  <c r="I92" i="32"/>
  <c r="H92" i="32"/>
  <c r="G92" i="32"/>
  <c r="K91" i="32"/>
  <c r="J91" i="32"/>
  <c r="I91" i="32"/>
  <c r="H91" i="32"/>
  <c r="G91" i="32"/>
  <c r="K90" i="32"/>
  <c r="J90" i="32"/>
  <c r="I90" i="32"/>
  <c r="H90" i="32"/>
  <c r="G90" i="32"/>
  <c r="K89" i="32"/>
  <c r="J89" i="32"/>
  <c r="I89" i="32"/>
  <c r="H89" i="32"/>
  <c r="G89" i="32"/>
  <c r="K88" i="32"/>
  <c r="J88" i="32"/>
  <c r="I88" i="32"/>
  <c r="H88" i="32"/>
  <c r="G88" i="32"/>
  <c r="K85" i="32"/>
  <c r="J85" i="32"/>
  <c r="I85" i="32"/>
  <c r="H85" i="32"/>
  <c r="G85" i="32"/>
  <c r="K84" i="32"/>
  <c r="J84" i="32"/>
  <c r="I84" i="32"/>
  <c r="H84" i="32"/>
  <c r="G84" i="32"/>
  <c r="K83" i="32"/>
  <c r="J83" i="32"/>
  <c r="I83" i="32"/>
  <c r="H83" i="32"/>
  <c r="G83" i="32"/>
  <c r="K82" i="32"/>
  <c r="J82" i="32"/>
  <c r="I82" i="32"/>
  <c r="H82" i="32"/>
  <c r="G82" i="32"/>
  <c r="K81" i="32"/>
  <c r="J81" i="32"/>
  <c r="I81" i="32"/>
  <c r="H81" i="32"/>
  <c r="G81" i="32"/>
  <c r="K80" i="32"/>
  <c r="J80" i="32"/>
  <c r="I80" i="32"/>
  <c r="H80" i="32"/>
  <c r="G80" i="32"/>
  <c r="K79" i="32"/>
  <c r="J79" i="32"/>
  <c r="I79" i="32"/>
  <c r="H79" i="32"/>
  <c r="G79" i="32"/>
  <c r="K77" i="32"/>
  <c r="J77" i="32"/>
  <c r="I77" i="32"/>
  <c r="H77" i="32"/>
  <c r="G77" i="32"/>
  <c r="K76" i="32"/>
  <c r="J76" i="32"/>
  <c r="I76" i="32"/>
  <c r="H76" i="32"/>
  <c r="G76" i="32"/>
  <c r="K75" i="32"/>
  <c r="J75" i="32"/>
  <c r="I75" i="32"/>
  <c r="H75" i="32"/>
  <c r="G75" i="32"/>
  <c r="K74" i="32"/>
  <c r="J74" i="32"/>
  <c r="I74" i="32"/>
  <c r="H74" i="32"/>
  <c r="G74" i="32"/>
  <c r="K73" i="32"/>
  <c r="J73" i="32"/>
  <c r="I73" i="32"/>
  <c r="H73" i="32"/>
  <c r="G73" i="32"/>
  <c r="K72" i="32"/>
  <c r="J72" i="32"/>
  <c r="I72" i="32"/>
  <c r="H72" i="32"/>
  <c r="G72" i="32"/>
  <c r="K71" i="32"/>
  <c r="J71" i="32"/>
  <c r="I71" i="32"/>
  <c r="H71" i="32"/>
  <c r="G71" i="32"/>
  <c r="K69" i="32"/>
  <c r="J69" i="32"/>
  <c r="I69" i="32"/>
  <c r="H69" i="32"/>
  <c r="G69" i="32"/>
  <c r="K68" i="32"/>
  <c r="J68" i="32"/>
  <c r="I68" i="32"/>
  <c r="H68" i="32"/>
  <c r="G68" i="32"/>
  <c r="K67" i="32"/>
  <c r="J67" i="32"/>
  <c r="I67" i="32"/>
  <c r="H67" i="32"/>
  <c r="G67" i="32"/>
  <c r="K66" i="32"/>
  <c r="J66" i="32"/>
  <c r="I66" i="32"/>
  <c r="H66" i="32"/>
  <c r="G66" i="32"/>
  <c r="K65" i="32"/>
  <c r="J65" i="32"/>
  <c r="I65" i="32"/>
  <c r="H65" i="32"/>
  <c r="G65" i="32"/>
  <c r="K64" i="32"/>
  <c r="J64" i="32"/>
  <c r="I64" i="32"/>
  <c r="H64" i="32"/>
  <c r="G64" i="32"/>
  <c r="K63" i="32"/>
  <c r="J63" i="32"/>
  <c r="I63" i="32"/>
  <c r="H63" i="32"/>
  <c r="G63" i="32"/>
  <c r="K61" i="32"/>
  <c r="J61" i="32"/>
  <c r="I61" i="32"/>
  <c r="H61" i="32"/>
  <c r="G61" i="32"/>
  <c r="K60" i="32"/>
  <c r="J60" i="32"/>
  <c r="I60" i="32"/>
  <c r="H60" i="32"/>
  <c r="G60" i="32"/>
  <c r="K59" i="32"/>
  <c r="J59" i="32"/>
  <c r="I59" i="32"/>
  <c r="H59" i="32"/>
  <c r="G59" i="32"/>
  <c r="K58" i="32"/>
  <c r="J58" i="32"/>
  <c r="I58" i="32"/>
  <c r="H58" i="32"/>
  <c r="G58" i="32"/>
  <c r="K57" i="32"/>
  <c r="J57" i="32"/>
  <c r="I57" i="32"/>
  <c r="H57" i="32"/>
  <c r="G57" i="32"/>
  <c r="K56" i="32"/>
  <c r="J56" i="32"/>
  <c r="I56" i="32"/>
  <c r="H56" i="32"/>
  <c r="G56" i="32"/>
  <c r="K55" i="32"/>
  <c r="J55" i="32"/>
  <c r="I55" i="32"/>
  <c r="H55" i="32"/>
  <c r="G55" i="32"/>
  <c r="K53" i="32"/>
  <c r="J53" i="32"/>
  <c r="I53" i="32"/>
  <c r="H53" i="32"/>
  <c r="G53" i="32"/>
  <c r="K52" i="32"/>
  <c r="J52" i="32"/>
  <c r="I52" i="32"/>
  <c r="H52" i="32"/>
  <c r="G52" i="32"/>
  <c r="K51" i="32"/>
  <c r="J51" i="32"/>
  <c r="I51" i="32"/>
  <c r="H51" i="32"/>
  <c r="G51" i="32"/>
  <c r="K50" i="32"/>
  <c r="J50" i="32"/>
  <c r="I50" i="32"/>
  <c r="H50" i="32"/>
  <c r="G50" i="32"/>
  <c r="K49" i="32"/>
  <c r="J49" i="32"/>
  <c r="I49" i="32"/>
  <c r="H49" i="32"/>
  <c r="G49" i="32"/>
  <c r="K48" i="32"/>
  <c r="J48" i="32"/>
  <c r="I48" i="32"/>
  <c r="H48" i="32"/>
  <c r="G48" i="32"/>
  <c r="K47" i="32"/>
  <c r="J47" i="32"/>
  <c r="I47" i="32"/>
  <c r="H47" i="32"/>
  <c r="G47"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9" i="32"/>
  <c r="J39" i="32"/>
  <c r="I39" i="32"/>
  <c r="H39" i="32"/>
  <c r="G39" i="32"/>
  <c r="K37" i="32"/>
  <c r="J37" i="32"/>
  <c r="I37" i="32"/>
  <c r="H37" i="32"/>
  <c r="G37" i="32"/>
  <c r="K36" i="32"/>
  <c r="J36" i="32"/>
  <c r="I36" i="32"/>
  <c r="H36" i="32"/>
  <c r="G36" i="32"/>
  <c r="K35" i="32"/>
  <c r="J35" i="32"/>
  <c r="I35" i="32"/>
  <c r="H35" i="32"/>
  <c r="G35" i="32"/>
  <c r="K34" i="32"/>
  <c r="J34" i="32"/>
  <c r="I34" i="32"/>
  <c r="H34" i="32"/>
  <c r="G34" i="32"/>
  <c r="K33" i="32"/>
  <c r="J33" i="32"/>
  <c r="I33" i="32"/>
  <c r="H33" i="32"/>
  <c r="G33" i="32"/>
  <c r="K32" i="32"/>
  <c r="J32" i="32"/>
  <c r="I32" i="32"/>
  <c r="H32" i="32"/>
  <c r="G32" i="32"/>
  <c r="K31" i="32"/>
  <c r="J31" i="32"/>
  <c r="I31" i="32"/>
  <c r="H31" i="32"/>
  <c r="G31" i="32"/>
  <c r="K29" i="32"/>
  <c r="J29" i="32"/>
  <c r="I29" i="32"/>
  <c r="H29" i="32"/>
  <c r="G29" i="32"/>
  <c r="K28" i="32"/>
  <c r="J28" i="32"/>
  <c r="I28" i="32"/>
  <c r="H28" i="32"/>
  <c r="G28"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4" i="32"/>
  <c r="J14" i="32"/>
  <c r="I14" i="32"/>
  <c r="H14" i="32"/>
  <c r="G14" i="32"/>
  <c r="K58" i="31"/>
  <c r="J58" i="31"/>
  <c r="I58" i="31"/>
  <c r="H58" i="31"/>
  <c r="G58" i="31"/>
  <c r="K57" i="31"/>
  <c r="J57" i="31"/>
  <c r="I57" i="31"/>
  <c r="H57" i="31"/>
  <c r="G57" i="31"/>
  <c r="K56" i="31"/>
  <c r="J56" i="31"/>
  <c r="I56" i="31"/>
  <c r="H56" i="31"/>
  <c r="G56" i="31"/>
  <c r="K55" i="31"/>
  <c r="J55" i="31"/>
  <c r="I55" i="31"/>
  <c r="H55" i="31"/>
  <c r="G55" i="31"/>
  <c r="K54" i="31"/>
  <c r="J54" i="31"/>
  <c r="I54" i="31"/>
  <c r="H54" i="31"/>
  <c r="G54" i="31"/>
  <c r="K53" i="31"/>
  <c r="J53" i="31"/>
  <c r="I53" i="31"/>
  <c r="H53" i="31"/>
  <c r="G53" i="31"/>
  <c r="K52" i="31"/>
  <c r="J52" i="31"/>
  <c r="I52" i="31"/>
  <c r="H52" i="31"/>
  <c r="G52" i="31"/>
  <c r="K51" i="31"/>
  <c r="J51" i="31"/>
  <c r="I51" i="31"/>
  <c r="H51" i="31"/>
  <c r="G51" i="31"/>
  <c r="K49" i="31"/>
  <c r="J49" i="31"/>
  <c r="I49" i="31"/>
  <c r="H49" i="31"/>
  <c r="G49" i="31"/>
  <c r="K48" i="31"/>
  <c r="J48" i="31"/>
  <c r="I48" i="31"/>
  <c r="H48" i="31"/>
  <c r="G48" i="31"/>
  <c r="K47" i="31"/>
  <c r="J47" i="31"/>
  <c r="I47" i="31"/>
  <c r="H47" i="31"/>
  <c r="G47"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40" i="31"/>
  <c r="J40" i="31"/>
  <c r="I40" i="31"/>
  <c r="H40" i="31"/>
  <c r="G40" i="31"/>
  <c r="K39" i="31"/>
  <c r="J39" i="31"/>
  <c r="I39" i="31"/>
  <c r="H39" i="31"/>
  <c r="G39" i="31"/>
  <c r="K37" i="31"/>
  <c r="J37" i="31"/>
  <c r="I37" i="31"/>
  <c r="H37" i="31"/>
  <c r="G37" i="31"/>
  <c r="K36" i="31"/>
  <c r="J36" i="31"/>
  <c r="I36" i="31"/>
  <c r="H36" i="31"/>
  <c r="G36" i="31"/>
  <c r="K35" i="31"/>
  <c r="J35" i="31"/>
  <c r="I35" i="31"/>
  <c r="H35" i="31"/>
  <c r="G35" i="31"/>
  <c r="K34" i="31"/>
  <c r="J34" i="31"/>
  <c r="I34" i="31"/>
  <c r="H34" i="31"/>
  <c r="G34" i="31"/>
  <c r="K33" i="31"/>
  <c r="J33" i="31"/>
  <c r="I33" i="31"/>
  <c r="H33" i="31"/>
  <c r="G33" i="31"/>
  <c r="K32" i="31"/>
  <c r="J32" i="31"/>
  <c r="I32" i="31"/>
  <c r="H32" i="31"/>
  <c r="G32" i="31"/>
  <c r="K31" i="31"/>
  <c r="J31" i="31"/>
  <c r="I31" i="31"/>
  <c r="H31" i="31"/>
  <c r="G31" i="31"/>
  <c r="K30" i="31"/>
  <c r="J30" i="31"/>
  <c r="I30" i="31"/>
  <c r="H30" i="31"/>
  <c r="G30" i="31"/>
  <c r="K29" i="31"/>
  <c r="J29" i="31"/>
  <c r="I29" i="31"/>
  <c r="H29" i="31"/>
  <c r="G29" i="31"/>
  <c r="K28" i="31"/>
  <c r="J28" i="31"/>
  <c r="I28" i="31"/>
  <c r="H28" i="31"/>
  <c r="G28" i="31"/>
  <c r="K27" i="31"/>
  <c r="J27" i="31"/>
  <c r="I27" i="31"/>
  <c r="H27" i="31"/>
  <c r="G27" i="31"/>
  <c r="K24" i="31"/>
  <c r="J24" i="31"/>
  <c r="I24" i="31"/>
  <c r="H24" i="31"/>
  <c r="G24" i="31"/>
  <c r="K23" i="31"/>
  <c r="J23" i="31"/>
  <c r="I23" i="31"/>
  <c r="H23" i="31"/>
  <c r="G23" i="31"/>
  <c r="K22" i="31"/>
  <c r="J22" i="31"/>
  <c r="I22" i="31"/>
  <c r="H22" i="31"/>
  <c r="G22"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4" i="31"/>
  <c r="J14" i="31"/>
  <c r="I14" i="31"/>
  <c r="H14" i="31"/>
  <c r="G14" i="31"/>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K101" i="30"/>
  <c r="J101" i="30"/>
  <c r="I101" i="30"/>
  <c r="H101" i="30"/>
  <c r="G101" i="30"/>
  <c r="K100" i="30"/>
  <c r="J100" i="30"/>
  <c r="I100" i="30"/>
  <c r="H100" i="30"/>
  <c r="G100" i="30"/>
  <c r="K99" i="30"/>
  <c r="J99" i="30"/>
  <c r="I99" i="30"/>
  <c r="H99" i="30"/>
  <c r="G99" i="30"/>
  <c r="K98" i="30"/>
  <c r="J98" i="30"/>
  <c r="I98" i="30"/>
  <c r="H98" i="30"/>
  <c r="G98" i="30"/>
  <c r="K97" i="30"/>
  <c r="J97" i="30"/>
  <c r="I97" i="30"/>
  <c r="H97" i="30"/>
  <c r="G97" i="30"/>
  <c r="K96" i="30"/>
  <c r="J96" i="30"/>
  <c r="I96" i="30"/>
  <c r="H96" i="30"/>
  <c r="G96" i="30"/>
  <c r="K95" i="30"/>
  <c r="J95" i="30"/>
  <c r="I95" i="30"/>
  <c r="H95" i="30"/>
  <c r="G95" i="30"/>
  <c r="K93" i="30"/>
  <c r="J93" i="30"/>
  <c r="I93" i="30"/>
  <c r="H93" i="30"/>
  <c r="G93" i="30"/>
  <c r="K92" i="30"/>
  <c r="J92" i="30"/>
  <c r="I92" i="30"/>
  <c r="H92" i="30"/>
  <c r="G92" i="30"/>
  <c r="K91" i="30"/>
  <c r="J91" i="30"/>
  <c r="I91" i="30"/>
  <c r="H91" i="30"/>
  <c r="G91" i="30"/>
  <c r="K90" i="30"/>
  <c r="J90" i="30"/>
  <c r="I90" i="30"/>
  <c r="H90" i="30"/>
  <c r="G90" i="30"/>
  <c r="K89" i="30"/>
  <c r="J89" i="30"/>
  <c r="I89" i="30"/>
  <c r="H89" i="30"/>
  <c r="G89" i="30"/>
  <c r="K88" i="30"/>
  <c r="J88" i="30"/>
  <c r="I88" i="30"/>
  <c r="H88" i="30"/>
  <c r="G88" i="30"/>
  <c r="K87" i="30"/>
  <c r="J87" i="30"/>
  <c r="I87" i="30"/>
  <c r="H87" i="30"/>
  <c r="G87" i="30"/>
  <c r="K86" i="30"/>
  <c r="J86" i="30"/>
  <c r="I86" i="30"/>
  <c r="H86" i="30"/>
  <c r="G86" i="30"/>
  <c r="K85" i="30"/>
  <c r="J85" i="30"/>
  <c r="I85" i="30"/>
  <c r="H85" i="30"/>
  <c r="G85" i="30"/>
  <c r="K84" i="30"/>
  <c r="J84" i="30"/>
  <c r="I84" i="30"/>
  <c r="H84" i="30"/>
  <c r="G84" i="30"/>
  <c r="K83" i="30"/>
  <c r="J83" i="30"/>
  <c r="I83" i="30"/>
  <c r="H83" i="30"/>
  <c r="G83" i="30"/>
  <c r="K81" i="30"/>
  <c r="J81" i="30"/>
  <c r="I81" i="30"/>
  <c r="H81" i="30"/>
  <c r="G81" i="30"/>
  <c r="K80" i="30"/>
  <c r="J80" i="30"/>
  <c r="I80" i="30"/>
  <c r="H80" i="30"/>
  <c r="G80" i="30"/>
  <c r="K79" i="30"/>
  <c r="J79" i="30"/>
  <c r="I79" i="30"/>
  <c r="H79" i="30"/>
  <c r="G79" i="30"/>
  <c r="K78" i="30"/>
  <c r="J78" i="30"/>
  <c r="I78" i="30"/>
  <c r="H78" i="30"/>
  <c r="G78" i="30"/>
  <c r="K77" i="30"/>
  <c r="J77" i="30"/>
  <c r="I77" i="30"/>
  <c r="H77" i="30"/>
  <c r="G77" i="30"/>
  <c r="K76" i="30"/>
  <c r="J76" i="30"/>
  <c r="I76" i="30"/>
  <c r="H76" i="30"/>
  <c r="G76" i="30"/>
  <c r="K75" i="30"/>
  <c r="J75" i="30"/>
  <c r="I75" i="30"/>
  <c r="H75" i="30"/>
  <c r="G75" i="30"/>
  <c r="K74" i="30"/>
  <c r="J74" i="30"/>
  <c r="I74" i="30"/>
  <c r="H74" i="30"/>
  <c r="G74" i="30"/>
  <c r="K73" i="30"/>
  <c r="J73" i="30"/>
  <c r="I73" i="30"/>
  <c r="H73" i="30"/>
  <c r="G73" i="30"/>
  <c r="K72" i="30"/>
  <c r="J72" i="30"/>
  <c r="I72" i="30"/>
  <c r="H72" i="30"/>
  <c r="G72" i="30"/>
  <c r="K71" i="30"/>
  <c r="J71" i="30"/>
  <c r="I71" i="30"/>
  <c r="H71" i="30"/>
  <c r="G71" i="30"/>
  <c r="K69" i="30"/>
  <c r="J69" i="30"/>
  <c r="I69" i="30"/>
  <c r="H69" i="30"/>
  <c r="G69" i="30"/>
  <c r="K68" i="30"/>
  <c r="J68" i="30"/>
  <c r="I68" i="30"/>
  <c r="H68" i="30"/>
  <c r="G68" i="30"/>
  <c r="K67" i="30"/>
  <c r="J67" i="30"/>
  <c r="I67" i="30"/>
  <c r="H67" i="30"/>
  <c r="G67" i="30"/>
  <c r="K66" i="30"/>
  <c r="J66" i="30"/>
  <c r="I66" i="30"/>
  <c r="H66" i="30"/>
  <c r="G66" i="30"/>
  <c r="K65" i="30"/>
  <c r="J65" i="30"/>
  <c r="I65" i="30"/>
  <c r="H65" i="30"/>
  <c r="G65" i="30"/>
  <c r="K64" i="30"/>
  <c r="J64" i="30"/>
  <c r="I64" i="30"/>
  <c r="H64" i="30"/>
  <c r="G64" i="30"/>
  <c r="K63" i="30"/>
  <c r="J63" i="30"/>
  <c r="I63" i="30"/>
  <c r="H63" i="30"/>
  <c r="G63" i="30"/>
  <c r="K62" i="30"/>
  <c r="J62" i="30"/>
  <c r="I62" i="30"/>
  <c r="H62" i="30"/>
  <c r="G62" i="30"/>
  <c r="K61" i="30"/>
  <c r="J61" i="30"/>
  <c r="I61" i="30"/>
  <c r="H61" i="30"/>
  <c r="G61" i="30"/>
  <c r="K60" i="30"/>
  <c r="J60" i="30"/>
  <c r="I60" i="30"/>
  <c r="H60" i="30"/>
  <c r="G60" i="30"/>
  <c r="K59" i="30"/>
  <c r="J59" i="30"/>
  <c r="I59" i="30"/>
  <c r="H59" i="30"/>
  <c r="G59" i="30"/>
  <c r="K57" i="30"/>
  <c r="J57" i="30"/>
  <c r="I57" i="30"/>
  <c r="H57" i="30"/>
  <c r="G57" i="30"/>
  <c r="K56" i="30"/>
  <c r="J56" i="30"/>
  <c r="I56" i="30"/>
  <c r="H56" i="30"/>
  <c r="G56" i="30"/>
  <c r="K55" i="30"/>
  <c r="J55" i="30"/>
  <c r="I55" i="30"/>
  <c r="H55" i="30"/>
  <c r="G55" i="30"/>
  <c r="K54" i="30"/>
  <c r="J54" i="30"/>
  <c r="I54" i="30"/>
  <c r="H54" i="30"/>
  <c r="G54" i="30"/>
  <c r="K53" i="30"/>
  <c r="J53" i="30"/>
  <c r="I53" i="30"/>
  <c r="H53" i="30"/>
  <c r="G53" i="30"/>
  <c r="K52" i="30"/>
  <c r="J52" i="30"/>
  <c r="I52" i="30"/>
  <c r="H52" i="30"/>
  <c r="G52" i="30"/>
  <c r="K51" i="30"/>
  <c r="J51" i="30"/>
  <c r="I51" i="30"/>
  <c r="H51" i="30"/>
  <c r="G51" i="30"/>
  <c r="K50" i="30"/>
  <c r="J50" i="30"/>
  <c r="I50" i="30"/>
  <c r="H50" i="30"/>
  <c r="G50" i="30"/>
  <c r="K49" i="30"/>
  <c r="J49" i="30"/>
  <c r="I49" i="30"/>
  <c r="H49" i="30"/>
  <c r="G49" i="30"/>
  <c r="K48" i="30"/>
  <c r="J48" i="30"/>
  <c r="I48" i="30"/>
  <c r="H48" i="30"/>
  <c r="G48" i="30"/>
  <c r="K47" i="30"/>
  <c r="J47" i="30"/>
  <c r="I47" i="30"/>
  <c r="H47" i="30"/>
  <c r="G47"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40" i="30"/>
  <c r="J40" i="30"/>
  <c r="I40" i="30"/>
  <c r="H40" i="30"/>
  <c r="G40" i="30"/>
  <c r="K39" i="30"/>
  <c r="J39" i="30"/>
  <c r="I39" i="30"/>
  <c r="H39" i="30"/>
  <c r="G39" i="30"/>
  <c r="K38" i="30"/>
  <c r="J38" i="30"/>
  <c r="I38" i="30"/>
  <c r="H38" i="30"/>
  <c r="G38" i="30"/>
  <c r="K37" i="30"/>
  <c r="J37" i="30"/>
  <c r="I37" i="30"/>
  <c r="H37" i="30"/>
  <c r="G37" i="30"/>
  <c r="K36" i="30"/>
  <c r="J36" i="30"/>
  <c r="I36" i="30"/>
  <c r="H36" i="30"/>
  <c r="G36" i="30"/>
  <c r="K35" i="30"/>
  <c r="J35" i="30"/>
  <c r="I35" i="30"/>
  <c r="H35" i="30"/>
  <c r="G35" i="30"/>
  <c r="K34" i="30"/>
  <c r="J34" i="30"/>
  <c r="I34" i="30"/>
  <c r="H34" i="30"/>
  <c r="G34" i="30"/>
  <c r="K33" i="30"/>
  <c r="J33" i="30"/>
  <c r="I33" i="30"/>
  <c r="H33" i="30"/>
  <c r="G33" i="30"/>
  <c r="K32" i="30"/>
  <c r="J32" i="30"/>
  <c r="I32" i="30"/>
  <c r="H32" i="30"/>
  <c r="G32" i="30"/>
  <c r="K31" i="30"/>
  <c r="J31" i="30"/>
  <c r="I31" i="30"/>
  <c r="H31" i="30"/>
  <c r="G31" i="30"/>
  <c r="K28" i="30"/>
  <c r="J28" i="30"/>
  <c r="I28" i="30"/>
  <c r="H28" i="30"/>
  <c r="G28" i="30"/>
  <c r="K27" i="30"/>
  <c r="J27" i="30"/>
  <c r="I27" i="30"/>
  <c r="H27" i="30"/>
  <c r="G27" i="30"/>
  <c r="K26" i="30"/>
  <c r="J26" i="30"/>
  <c r="I26" i="30"/>
  <c r="H26" i="30"/>
  <c r="G26" i="30"/>
  <c r="K25" i="30"/>
  <c r="J25" i="30"/>
  <c r="I25" i="30"/>
  <c r="H25" i="30"/>
  <c r="G25"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4" i="30"/>
  <c r="J14" i="30"/>
  <c r="I14" i="30"/>
  <c r="H14" i="30"/>
  <c r="G14" i="30"/>
  <c r="K145" i="29"/>
  <c r="J145" i="29"/>
  <c r="I145" i="29"/>
  <c r="H145" i="29"/>
  <c r="G145" i="29"/>
  <c r="K144" i="29"/>
  <c r="J144" i="29"/>
  <c r="I144" i="29"/>
  <c r="H144" i="29"/>
  <c r="G144" i="29"/>
  <c r="K143" i="29"/>
  <c r="J143" i="29"/>
  <c r="I143" i="29"/>
  <c r="H143" i="29"/>
  <c r="G143" i="29"/>
  <c r="K142" i="29"/>
  <c r="J142" i="29"/>
  <c r="I142" i="29"/>
  <c r="H142" i="29"/>
  <c r="G142" i="29"/>
  <c r="K141" i="29"/>
  <c r="J141" i="29"/>
  <c r="I141" i="29"/>
  <c r="H141" i="29"/>
  <c r="G141" i="29"/>
  <c r="K140" i="29"/>
  <c r="J140" i="29"/>
  <c r="I140" i="29"/>
  <c r="H140" i="29"/>
  <c r="G140" i="29"/>
  <c r="K139" i="29"/>
  <c r="J139" i="29"/>
  <c r="I139" i="29"/>
  <c r="H139" i="29"/>
  <c r="G139" i="29"/>
  <c r="K138" i="29"/>
  <c r="J138" i="29"/>
  <c r="I138" i="29"/>
  <c r="H138" i="29"/>
  <c r="G138" i="29"/>
  <c r="K137" i="29"/>
  <c r="J137" i="29"/>
  <c r="I137" i="29"/>
  <c r="H137" i="29"/>
  <c r="G137" i="29"/>
  <c r="K136" i="29"/>
  <c r="J136" i="29"/>
  <c r="I136" i="29"/>
  <c r="H136" i="29"/>
  <c r="G136" i="29"/>
  <c r="K135" i="29"/>
  <c r="J135" i="29"/>
  <c r="I135" i="29"/>
  <c r="H135" i="29"/>
  <c r="G135" i="29"/>
  <c r="K134" i="29"/>
  <c r="J134" i="29"/>
  <c r="I134" i="29"/>
  <c r="H134" i="29"/>
  <c r="G134" i="29"/>
  <c r="K133" i="29"/>
  <c r="J133" i="29"/>
  <c r="I133" i="29"/>
  <c r="H133" i="29"/>
  <c r="G133" i="29"/>
  <c r="K131" i="29"/>
  <c r="J131" i="29"/>
  <c r="I131" i="29"/>
  <c r="H131" i="29"/>
  <c r="G131" i="29"/>
  <c r="K130" i="29"/>
  <c r="J130" i="29"/>
  <c r="I130" i="29"/>
  <c r="H130" i="29"/>
  <c r="G130" i="29"/>
  <c r="K129" i="29"/>
  <c r="J129" i="29"/>
  <c r="I129" i="29"/>
  <c r="H129" i="29"/>
  <c r="G129" i="29"/>
  <c r="K128" i="29"/>
  <c r="J128" i="29"/>
  <c r="I128" i="29"/>
  <c r="H128" i="29"/>
  <c r="G128" i="29"/>
  <c r="K127" i="29"/>
  <c r="J127" i="29"/>
  <c r="I127" i="29"/>
  <c r="H127" i="29"/>
  <c r="G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K101" i="29"/>
  <c r="J101" i="29"/>
  <c r="I101" i="29"/>
  <c r="H101" i="29"/>
  <c r="G101" i="29"/>
  <c r="K100" i="29"/>
  <c r="J100" i="29"/>
  <c r="I100" i="29"/>
  <c r="H100" i="29"/>
  <c r="G100" i="29"/>
  <c r="K98" i="29"/>
  <c r="J98" i="29"/>
  <c r="I98" i="29"/>
  <c r="H98" i="29"/>
  <c r="G98" i="29"/>
  <c r="K97" i="29"/>
  <c r="J97" i="29"/>
  <c r="I97" i="29"/>
  <c r="H97" i="29"/>
  <c r="G97" i="29"/>
  <c r="K96" i="29"/>
  <c r="J96" i="29"/>
  <c r="I96" i="29"/>
  <c r="H96" i="29"/>
  <c r="G96" i="29"/>
  <c r="K95" i="29"/>
  <c r="J95" i="29"/>
  <c r="I95" i="29"/>
  <c r="H95" i="29"/>
  <c r="G95" i="29"/>
  <c r="K94" i="29"/>
  <c r="J94" i="29"/>
  <c r="I94" i="29"/>
  <c r="H94" i="29"/>
  <c r="G94" i="29"/>
  <c r="K93" i="29"/>
  <c r="J93" i="29"/>
  <c r="I93" i="29"/>
  <c r="H93" i="29"/>
  <c r="G93" i="29"/>
  <c r="K92" i="29"/>
  <c r="J92" i="29"/>
  <c r="I92" i="29"/>
  <c r="H92" i="29"/>
  <c r="G92" i="29"/>
  <c r="K91" i="29"/>
  <c r="J91" i="29"/>
  <c r="I91" i="29"/>
  <c r="H91" i="29"/>
  <c r="G91" i="29"/>
  <c r="K90" i="29"/>
  <c r="J90" i="29"/>
  <c r="I90" i="29"/>
  <c r="H90" i="29"/>
  <c r="G90" i="29"/>
  <c r="K89" i="29"/>
  <c r="J89" i="29"/>
  <c r="I89" i="29"/>
  <c r="H89" i="29"/>
  <c r="G89" i="29"/>
  <c r="K87" i="29"/>
  <c r="J87" i="29"/>
  <c r="I87" i="29"/>
  <c r="H87" i="29"/>
  <c r="G87" i="29"/>
  <c r="K86" i="29"/>
  <c r="J86" i="29"/>
  <c r="I86" i="29"/>
  <c r="H86" i="29"/>
  <c r="G86" i="29"/>
  <c r="K85" i="29"/>
  <c r="J85" i="29"/>
  <c r="I85" i="29"/>
  <c r="H85" i="29"/>
  <c r="G85" i="29"/>
  <c r="K84" i="29"/>
  <c r="J84" i="29"/>
  <c r="I84" i="29"/>
  <c r="H84" i="29"/>
  <c r="G84" i="29"/>
  <c r="K83" i="29"/>
  <c r="J83" i="29"/>
  <c r="I83" i="29"/>
  <c r="H83" i="29"/>
  <c r="G83" i="29"/>
  <c r="K82" i="29"/>
  <c r="J82" i="29"/>
  <c r="I82" i="29"/>
  <c r="H82" i="29"/>
  <c r="G82" i="29"/>
  <c r="K81" i="29"/>
  <c r="J81" i="29"/>
  <c r="I81" i="29"/>
  <c r="H81" i="29"/>
  <c r="G81" i="29"/>
  <c r="K80" i="29"/>
  <c r="J80" i="29"/>
  <c r="I80" i="29"/>
  <c r="H80" i="29"/>
  <c r="G80" i="29"/>
  <c r="K79" i="29"/>
  <c r="J79" i="29"/>
  <c r="I79" i="29"/>
  <c r="H79" i="29"/>
  <c r="G79" i="29"/>
  <c r="K78" i="29"/>
  <c r="J78" i="29"/>
  <c r="I78" i="29"/>
  <c r="H78" i="29"/>
  <c r="G78" i="29"/>
  <c r="K76" i="29"/>
  <c r="J76" i="29"/>
  <c r="I76" i="29"/>
  <c r="H76" i="29"/>
  <c r="G76" i="29"/>
  <c r="K75" i="29"/>
  <c r="J75" i="29"/>
  <c r="I75" i="29"/>
  <c r="H75" i="29"/>
  <c r="G75" i="29"/>
  <c r="K74" i="29"/>
  <c r="J74" i="29"/>
  <c r="I74" i="29"/>
  <c r="H74" i="29"/>
  <c r="G74" i="29"/>
  <c r="K73" i="29"/>
  <c r="J73" i="29"/>
  <c r="I73" i="29"/>
  <c r="H73" i="29"/>
  <c r="G73" i="29"/>
  <c r="K72" i="29"/>
  <c r="J72" i="29"/>
  <c r="I72" i="29"/>
  <c r="H72" i="29"/>
  <c r="G72" i="29"/>
  <c r="K71" i="29"/>
  <c r="J71" i="29"/>
  <c r="I71" i="29"/>
  <c r="H71" i="29"/>
  <c r="G71" i="29"/>
  <c r="K70" i="29"/>
  <c r="J70" i="29"/>
  <c r="I70" i="29"/>
  <c r="H70" i="29"/>
  <c r="G70"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1" i="29"/>
  <c r="J61" i="29"/>
  <c r="I61" i="29"/>
  <c r="H61" i="29"/>
  <c r="G61" i="29"/>
  <c r="K60" i="29"/>
  <c r="J60" i="29"/>
  <c r="I60" i="29"/>
  <c r="H60" i="29"/>
  <c r="G60" i="29"/>
  <c r="K59" i="29"/>
  <c r="J59" i="29"/>
  <c r="I59" i="29"/>
  <c r="H59" i="29"/>
  <c r="G59" i="29"/>
  <c r="K58" i="29"/>
  <c r="J58" i="29"/>
  <c r="I58" i="29"/>
  <c r="H58" i="29"/>
  <c r="G58" i="29"/>
  <c r="K57" i="29"/>
  <c r="J57" i="29"/>
  <c r="I57" i="29"/>
  <c r="H57" i="29"/>
  <c r="G57" i="29"/>
  <c r="K55" i="29"/>
  <c r="J55" i="29"/>
  <c r="I55" i="29"/>
  <c r="H55" i="29"/>
  <c r="G55" i="29"/>
  <c r="K54" i="29"/>
  <c r="J54" i="29"/>
  <c r="I54" i="29"/>
  <c r="H54" i="29"/>
  <c r="G54"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5" i="29"/>
  <c r="J45" i="29"/>
  <c r="I45" i="29"/>
  <c r="H45" i="29"/>
  <c r="G45" i="29"/>
  <c r="K44" i="29"/>
  <c r="J44" i="29"/>
  <c r="I44" i="29"/>
  <c r="H44" i="29"/>
  <c r="G44" i="29"/>
  <c r="K43" i="29"/>
  <c r="J43" i="29"/>
  <c r="I43" i="29"/>
  <c r="H43" i="29"/>
  <c r="G43" i="29"/>
  <c r="K42" i="29"/>
  <c r="J42" i="29"/>
  <c r="I42" i="29"/>
  <c r="H42" i="29"/>
  <c r="G42" i="29"/>
  <c r="K41" i="29"/>
  <c r="J41" i="29"/>
  <c r="I41" i="29"/>
  <c r="H41" i="29"/>
  <c r="G41" i="29"/>
  <c r="K40" i="29"/>
  <c r="J40" i="29"/>
  <c r="I40" i="29"/>
  <c r="H40" i="29"/>
  <c r="G40" i="29"/>
  <c r="K39" i="29"/>
  <c r="J39" i="29"/>
  <c r="I39" i="29"/>
  <c r="H39" i="29"/>
  <c r="G39" i="29"/>
  <c r="K38" i="29"/>
  <c r="J38" i="29"/>
  <c r="I38" i="29"/>
  <c r="H38" i="29"/>
  <c r="G38" i="29"/>
  <c r="K37" i="29"/>
  <c r="J37" i="29"/>
  <c r="I37" i="29"/>
  <c r="H37" i="29"/>
  <c r="G37" i="29"/>
  <c r="K36" i="29"/>
  <c r="J36" i="29"/>
  <c r="I36" i="29"/>
  <c r="H36" i="29"/>
  <c r="G36" i="29"/>
  <c r="K33" i="29"/>
  <c r="J33" i="29"/>
  <c r="I33" i="29"/>
  <c r="H33" i="29"/>
  <c r="G33"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84" i="28" l="1"/>
  <c r="J84" i="28"/>
  <c r="I84" i="28"/>
  <c r="H84" i="28"/>
  <c r="G84" i="28"/>
  <c r="K83" i="28"/>
  <c r="J83" i="28"/>
  <c r="I83" i="28"/>
  <c r="H83" i="28"/>
  <c r="G83" i="28"/>
  <c r="K82" i="28"/>
  <c r="J82" i="28"/>
  <c r="I82" i="28"/>
  <c r="H82" i="28"/>
  <c r="G82" i="28"/>
  <c r="K81" i="28"/>
  <c r="J81" i="28"/>
  <c r="I81" i="28"/>
  <c r="H81" i="28"/>
  <c r="G81" i="28"/>
  <c r="K80" i="28"/>
  <c r="J80" i="28"/>
  <c r="I80" i="28"/>
  <c r="H80" i="28"/>
  <c r="G80" i="28"/>
  <c r="K79" i="28"/>
  <c r="J79" i="28"/>
  <c r="I79" i="28"/>
  <c r="H79" i="28"/>
  <c r="G79" i="28"/>
  <c r="K78" i="28"/>
  <c r="J78" i="28"/>
  <c r="I78" i="28"/>
  <c r="H78" i="28"/>
  <c r="G78" i="28"/>
  <c r="K77" i="28"/>
  <c r="J77" i="28"/>
  <c r="I77" i="28"/>
  <c r="H77" i="28"/>
  <c r="G77" i="28"/>
  <c r="K76" i="28"/>
  <c r="J76" i="28"/>
  <c r="I76" i="28"/>
  <c r="H76" i="28"/>
  <c r="G76" i="28"/>
  <c r="K75" i="28"/>
  <c r="J75" i="28"/>
  <c r="I75" i="28"/>
  <c r="H75" i="28"/>
  <c r="G75"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2" i="28"/>
  <c r="J62" i="28"/>
  <c r="I62" i="28"/>
  <c r="H62" i="28"/>
  <c r="G62" i="28"/>
  <c r="K61" i="28"/>
  <c r="J61" i="28"/>
  <c r="I61" i="28"/>
  <c r="H61" i="28"/>
  <c r="G61" i="28"/>
  <c r="K60" i="28"/>
  <c r="J60" i="28"/>
  <c r="I60" i="28"/>
  <c r="H60" i="28"/>
  <c r="G60" i="28"/>
  <c r="K59" i="28"/>
  <c r="J59" i="28"/>
  <c r="I59" i="28"/>
  <c r="H59" i="28"/>
  <c r="G59" i="28"/>
  <c r="K58" i="28"/>
  <c r="J58" i="28"/>
  <c r="I58" i="28"/>
  <c r="H58" i="28"/>
  <c r="G58" i="28"/>
  <c r="K57" i="28"/>
  <c r="J57" i="28"/>
  <c r="I57" i="28"/>
  <c r="H57" i="28"/>
  <c r="G57" i="28"/>
  <c r="K56" i="28"/>
  <c r="J56" i="28"/>
  <c r="I56" i="28"/>
  <c r="H56" i="28"/>
  <c r="G56" i="28"/>
  <c r="K55" i="28"/>
  <c r="J55" i="28"/>
  <c r="I55" i="28"/>
  <c r="H55" i="28"/>
  <c r="G55" i="28"/>
  <c r="K54" i="28"/>
  <c r="J54" i="28"/>
  <c r="I54" i="28"/>
  <c r="H54" i="28"/>
  <c r="G54"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7" i="28"/>
  <c r="J47" i="28"/>
  <c r="I47" i="28"/>
  <c r="H47" i="28"/>
  <c r="G47" i="28"/>
  <c r="K46" i="28"/>
  <c r="J46" i="28"/>
  <c r="I46" i="28"/>
  <c r="H46" i="28"/>
  <c r="G46"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6" i="28"/>
  <c r="J36" i="28"/>
  <c r="I36" i="28"/>
  <c r="H36" i="28"/>
  <c r="G36" i="28"/>
  <c r="K35" i="28"/>
  <c r="J35" i="28"/>
  <c r="I35" i="28"/>
  <c r="H35" i="28"/>
  <c r="G35" i="28"/>
  <c r="K34" i="28"/>
  <c r="J34" i="28"/>
  <c r="I34" i="28"/>
  <c r="H34" i="28"/>
  <c r="G34" i="28"/>
  <c r="K33" i="28"/>
  <c r="J33" i="28"/>
  <c r="I33" i="28"/>
  <c r="H33" i="28"/>
  <c r="G33" i="28"/>
  <c r="K32" i="28"/>
  <c r="J32" i="28"/>
  <c r="I32" i="28"/>
  <c r="H32" i="28"/>
  <c r="G32" i="28"/>
  <c r="K29" i="28"/>
  <c r="J29" i="28"/>
  <c r="I29" i="28"/>
  <c r="H29" i="28"/>
  <c r="G29"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49" i="27" l="1"/>
  <c r="J49" i="27"/>
  <c r="I49" i="27"/>
  <c r="H49" i="27"/>
  <c r="G49" i="27"/>
  <c r="K48" i="27"/>
  <c r="J48" i="27"/>
  <c r="I48" i="27"/>
  <c r="H48" i="27"/>
  <c r="G48" i="27"/>
  <c r="K47" i="27"/>
  <c r="J47" i="27"/>
  <c r="I47" i="27"/>
  <c r="H47" i="27"/>
  <c r="G47" i="27"/>
  <c r="K46" i="27"/>
  <c r="J46" i="27"/>
  <c r="I46" i="27"/>
  <c r="H46" i="27"/>
  <c r="G46" i="27"/>
  <c r="K45" i="27"/>
  <c r="J45" i="27"/>
  <c r="I45" i="27"/>
  <c r="H45" i="27"/>
  <c r="G45" i="27"/>
  <c r="K44" i="27"/>
  <c r="J44" i="27"/>
  <c r="I44" i="27"/>
  <c r="H44" i="27"/>
  <c r="G44" i="27"/>
  <c r="K43" i="27"/>
  <c r="J43" i="27"/>
  <c r="I43" i="27"/>
  <c r="H43" i="27"/>
  <c r="G43" i="27"/>
  <c r="K42" i="27"/>
  <c r="J42" i="27"/>
  <c r="I42" i="27"/>
  <c r="H42" i="27"/>
  <c r="G42" i="27"/>
  <c r="K41" i="27"/>
  <c r="J41" i="27"/>
  <c r="I41" i="27"/>
  <c r="H41" i="27"/>
  <c r="G41" i="27"/>
  <c r="K40" i="27"/>
  <c r="J40" i="27"/>
  <c r="I40" i="27"/>
  <c r="H40" i="27"/>
  <c r="G40" i="27"/>
  <c r="K39" i="27"/>
  <c r="J39" i="27"/>
  <c r="I39" i="27"/>
  <c r="H39" i="27"/>
  <c r="G39" i="27"/>
  <c r="K37" i="27"/>
  <c r="J37" i="27"/>
  <c r="I37" i="27"/>
  <c r="H37" i="27"/>
  <c r="G37" i="27"/>
  <c r="K36" i="27"/>
  <c r="J36" i="27"/>
  <c r="I36" i="27"/>
  <c r="H36" i="27"/>
  <c r="G36" i="27"/>
  <c r="K35" i="27"/>
  <c r="J35" i="27"/>
  <c r="I35" i="27"/>
  <c r="H35" i="27"/>
  <c r="G35" i="27"/>
  <c r="K34" i="27"/>
  <c r="J34" i="27"/>
  <c r="I34" i="27"/>
  <c r="H34" i="27"/>
  <c r="G34" i="27"/>
  <c r="K33" i="27"/>
  <c r="J33" i="27"/>
  <c r="I33" i="27"/>
  <c r="H33" i="27"/>
  <c r="G33" i="27"/>
  <c r="K32" i="27"/>
  <c r="J32" i="27"/>
  <c r="I32" i="27"/>
  <c r="H32" i="27"/>
  <c r="G32" i="27"/>
  <c r="K31" i="27"/>
  <c r="J31" i="27"/>
  <c r="I31" i="27"/>
  <c r="H31" i="27"/>
  <c r="G31" i="27"/>
  <c r="K30" i="27"/>
  <c r="J30" i="27"/>
  <c r="I30" i="27"/>
  <c r="H30" i="27"/>
  <c r="G30" i="27"/>
  <c r="K29" i="27"/>
  <c r="J29" i="27"/>
  <c r="I29" i="27"/>
  <c r="H29" i="27"/>
  <c r="G29" i="27"/>
  <c r="K28" i="27"/>
  <c r="J28" i="27"/>
  <c r="I28" i="27"/>
  <c r="H28" i="27"/>
  <c r="G28" i="27"/>
  <c r="K27" i="27"/>
  <c r="J27" i="27"/>
  <c r="I27" i="27"/>
  <c r="H27" i="27"/>
  <c r="G27" i="27"/>
  <c r="K24" i="27"/>
  <c r="J24" i="27"/>
  <c r="I24" i="27"/>
  <c r="H24" i="27"/>
  <c r="G24"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K101" i="26"/>
  <c r="J101" i="26"/>
  <c r="I101" i="26"/>
  <c r="H101" i="26"/>
  <c r="G101" i="26"/>
  <c r="K100" i="26"/>
  <c r="J100" i="26"/>
  <c r="I100" i="26"/>
  <c r="H100" i="26"/>
  <c r="G100" i="26"/>
  <c r="K99" i="26"/>
  <c r="J99" i="26"/>
  <c r="I99" i="26"/>
  <c r="H99" i="26"/>
  <c r="G99" i="26"/>
  <c r="K97" i="26"/>
  <c r="J97" i="26"/>
  <c r="I97" i="26"/>
  <c r="H97" i="26"/>
  <c r="G97" i="26"/>
  <c r="K96" i="26"/>
  <c r="J96" i="26"/>
  <c r="I96" i="26"/>
  <c r="H96" i="26"/>
  <c r="G96" i="26"/>
  <c r="K95" i="26"/>
  <c r="J95" i="26"/>
  <c r="I95" i="26"/>
  <c r="H95" i="26"/>
  <c r="G95" i="26"/>
  <c r="K94" i="26"/>
  <c r="J94" i="26"/>
  <c r="I94" i="26"/>
  <c r="H94" i="26"/>
  <c r="G94" i="26"/>
  <c r="K93" i="26"/>
  <c r="J93" i="26"/>
  <c r="I93" i="26"/>
  <c r="H93" i="26"/>
  <c r="G93" i="26"/>
  <c r="K92" i="26"/>
  <c r="J92" i="26"/>
  <c r="I92" i="26"/>
  <c r="H92" i="26"/>
  <c r="G92" i="26"/>
  <c r="K91" i="26"/>
  <c r="J91" i="26"/>
  <c r="I91" i="26"/>
  <c r="H91" i="26"/>
  <c r="G91" i="26"/>
  <c r="K90" i="26"/>
  <c r="J90" i="26"/>
  <c r="I90" i="26"/>
  <c r="H90" i="26"/>
  <c r="G90" i="26"/>
  <c r="K89" i="26"/>
  <c r="J89" i="26"/>
  <c r="I89" i="26"/>
  <c r="H89" i="26"/>
  <c r="G89" i="26"/>
  <c r="K88" i="26"/>
  <c r="J88" i="26"/>
  <c r="I88" i="26"/>
  <c r="H88" i="26"/>
  <c r="G88" i="26"/>
  <c r="K87" i="26"/>
  <c r="J87" i="26"/>
  <c r="I87" i="26"/>
  <c r="H87" i="26"/>
  <c r="G87" i="26"/>
  <c r="K85" i="26"/>
  <c r="J85" i="26"/>
  <c r="I85" i="26"/>
  <c r="H85" i="26"/>
  <c r="G85" i="26"/>
  <c r="K84" i="26"/>
  <c r="J84" i="26"/>
  <c r="I84" i="26"/>
  <c r="H84" i="26"/>
  <c r="G84" i="26"/>
  <c r="K83" i="26"/>
  <c r="J83" i="26"/>
  <c r="I83" i="26"/>
  <c r="H83" i="26"/>
  <c r="G83" i="26"/>
  <c r="K82" i="26"/>
  <c r="J82" i="26"/>
  <c r="I82" i="26"/>
  <c r="H82" i="26"/>
  <c r="G82" i="26"/>
  <c r="K81" i="26"/>
  <c r="J81" i="26"/>
  <c r="I81" i="26"/>
  <c r="H81" i="26"/>
  <c r="G81" i="26"/>
  <c r="K80" i="26"/>
  <c r="J80" i="26"/>
  <c r="I80" i="26"/>
  <c r="H80" i="26"/>
  <c r="G80" i="26"/>
  <c r="K79" i="26"/>
  <c r="J79" i="26"/>
  <c r="I79" i="26"/>
  <c r="H79" i="26"/>
  <c r="G79" i="26"/>
  <c r="K78" i="26"/>
  <c r="J78" i="26"/>
  <c r="I78" i="26"/>
  <c r="H78" i="26"/>
  <c r="G78" i="26"/>
  <c r="K77" i="26"/>
  <c r="J77" i="26"/>
  <c r="I77" i="26"/>
  <c r="H77" i="26"/>
  <c r="G77" i="26"/>
  <c r="K76" i="26"/>
  <c r="J76" i="26"/>
  <c r="I76" i="26"/>
  <c r="H76" i="26"/>
  <c r="G76" i="26"/>
  <c r="K75" i="26"/>
  <c r="J75" i="26"/>
  <c r="I75" i="26"/>
  <c r="H75" i="26"/>
  <c r="G75" i="26"/>
  <c r="K74" i="26"/>
  <c r="J74" i="26"/>
  <c r="I74" i="26"/>
  <c r="H74" i="26"/>
  <c r="G74" i="26"/>
  <c r="K73" i="26"/>
  <c r="J73" i="26"/>
  <c r="I73" i="26"/>
  <c r="H73" i="26"/>
  <c r="G73" i="26"/>
  <c r="K72" i="26"/>
  <c r="J72" i="26"/>
  <c r="I72" i="26"/>
  <c r="H72" i="26"/>
  <c r="G72" i="26"/>
  <c r="K70" i="26"/>
  <c r="J70" i="26"/>
  <c r="I70" i="26"/>
  <c r="H70" i="26"/>
  <c r="G70" i="26"/>
  <c r="K69" i="26"/>
  <c r="J69" i="26"/>
  <c r="I69" i="26"/>
  <c r="H69" i="26"/>
  <c r="G69" i="26"/>
  <c r="K68" i="26"/>
  <c r="J68" i="26"/>
  <c r="I68" i="26"/>
  <c r="H68" i="26"/>
  <c r="G68" i="26"/>
  <c r="K67" i="26"/>
  <c r="J67" i="26"/>
  <c r="I67" i="26"/>
  <c r="H67" i="26"/>
  <c r="G67" i="26"/>
  <c r="K66" i="26"/>
  <c r="J66" i="26"/>
  <c r="I66" i="26"/>
  <c r="H66" i="26"/>
  <c r="G66" i="26"/>
  <c r="K65" i="26"/>
  <c r="J65" i="26"/>
  <c r="I65" i="26"/>
  <c r="H65" i="26"/>
  <c r="G65" i="26"/>
  <c r="K64" i="26"/>
  <c r="J64" i="26"/>
  <c r="I64" i="26"/>
  <c r="H64" i="26"/>
  <c r="G64" i="26"/>
  <c r="K63" i="26"/>
  <c r="J63" i="26"/>
  <c r="I63" i="26"/>
  <c r="H63" i="26"/>
  <c r="G63" i="26"/>
  <c r="K62" i="26"/>
  <c r="J62" i="26"/>
  <c r="I62" i="26"/>
  <c r="H62" i="26"/>
  <c r="G62" i="26"/>
  <c r="K61" i="26"/>
  <c r="J61" i="26"/>
  <c r="I61" i="26"/>
  <c r="H61" i="26"/>
  <c r="G61" i="26"/>
  <c r="K60" i="26"/>
  <c r="J60" i="26"/>
  <c r="I60" i="26"/>
  <c r="H60" i="26"/>
  <c r="G60" i="26"/>
  <c r="K59" i="26"/>
  <c r="J59" i="26"/>
  <c r="I59" i="26"/>
  <c r="H59" i="26"/>
  <c r="G59" i="26"/>
  <c r="K58" i="26"/>
  <c r="J58" i="26"/>
  <c r="I58" i="26"/>
  <c r="H58" i="26"/>
  <c r="G58" i="26"/>
  <c r="K57" i="26"/>
  <c r="J57" i="26"/>
  <c r="I57" i="26"/>
  <c r="H57" i="26"/>
  <c r="G57" i="26"/>
  <c r="K56" i="26"/>
  <c r="J56" i="26"/>
  <c r="I56" i="26"/>
  <c r="H56" i="26"/>
  <c r="G56" i="26"/>
  <c r="K55" i="26"/>
  <c r="J55" i="26"/>
  <c r="I55" i="26"/>
  <c r="H55" i="26"/>
  <c r="G55" i="26"/>
  <c r="K53" i="26"/>
  <c r="J53" i="26"/>
  <c r="I53" i="26"/>
  <c r="H53" i="26"/>
  <c r="G53" i="26"/>
  <c r="K52" i="26"/>
  <c r="J52" i="26"/>
  <c r="I52" i="26"/>
  <c r="H52" i="26"/>
  <c r="G52" i="26"/>
  <c r="K51" i="26"/>
  <c r="J51" i="26"/>
  <c r="I51" i="26"/>
  <c r="H51" i="26"/>
  <c r="G51" i="26"/>
  <c r="K50" i="26"/>
  <c r="J50" i="26"/>
  <c r="I50" i="26"/>
  <c r="H50" i="26"/>
  <c r="G50" i="26"/>
  <c r="K49" i="26"/>
  <c r="J49" i="26"/>
  <c r="I49" i="26"/>
  <c r="H49" i="26"/>
  <c r="G49" i="26"/>
  <c r="K48" i="26"/>
  <c r="J48" i="26"/>
  <c r="I48" i="26"/>
  <c r="H48" i="26"/>
  <c r="G48" i="26"/>
  <c r="K47" i="26"/>
  <c r="J47" i="26"/>
  <c r="I47" i="26"/>
  <c r="H47" i="26"/>
  <c r="G47" i="26"/>
  <c r="K46" i="26"/>
  <c r="J46" i="26"/>
  <c r="I46" i="26"/>
  <c r="H46" i="26"/>
  <c r="G46" i="26"/>
  <c r="K45" i="26"/>
  <c r="J45" i="26"/>
  <c r="I45" i="26"/>
  <c r="H45" i="26"/>
  <c r="G45" i="26"/>
  <c r="K44" i="26"/>
  <c r="J44" i="26"/>
  <c r="I44" i="26"/>
  <c r="H44" i="26"/>
  <c r="G44" i="26"/>
  <c r="K43" i="26"/>
  <c r="J43" i="26"/>
  <c r="I43" i="26"/>
  <c r="H43" i="26"/>
  <c r="G43" i="26"/>
  <c r="K42" i="26"/>
  <c r="J42" i="26"/>
  <c r="I42" i="26"/>
  <c r="H42" i="26"/>
  <c r="G42" i="26"/>
  <c r="K41" i="26"/>
  <c r="J41" i="26"/>
  <c r="I41" i="26"/>
  <c r="H41" i="26"/>
  <c r="G41" i="26"/>
  <c r="K40" i="26"/>
  <c r="J40" i="26"/>
  <c r="I40" i="26"/>
  <c r="H40" i="26"/>
  <c r="G40" i="26"/>
  <c r="K39" i="26"/>
  <c r="J39" i="26"/>
  <c r="I39" i="26"/>
  <c r="H39" i="26"/>
  <c r="G39" i="26"/>
  <c r="K38" i="26"/>
  <c r="J38" i="26"/>
  <c r="I38" i="26"/>
  <c r="H38" i="26"/>
  <c r="G38" i="26"/>
  <c r="K37" i="26"/>
  <c r="J37" i="26"/>
  <c r="I37" i="26"/>
  <c r="H37" i="26"/>
  <c r="G37" i="26"/>
  <c r="K36" i="26"/>
  <c r="J36" i="26"/>
  <c r="I36" i="26"/>
  <c r="H36" i="26"/>
  <c r="G36" i="26"/>
  <c r="K35" i="26"/>
  <c r="J35" i="26"/>
  <c r="I35" i="26"/>
  <c r="H35" i="26"/>
  <c r="G35" i="26"/>
  <c r="K32" i="26"/>
  <c r="J32" i="26"/>
  <c r="I32" i="26"/>
  <c r="H32" i="26"/>
  <c r="G32" i="26"/>
  <c r="K31" i="26"/>
  <c r="J31" i="26"/>
  <c r="I31" i="26"/>
  <c r="H31" i="26"/>
  <c r="G31" i="26"/>
  <c r="K30" i="26"/>
  <c r="J30" i="26"/>
  <c r="I30" i="26"/>
  <c r="H30" i="26"/>
  <c r="G30" i="26"/>
  <c r="K29" i="26"/>
  <c r="J29" i="26"/>
  <c r="I29" i="26"/>
  <c r="H29" i="26"/>
  <c r="G29" i="26"/>
  <c r="K28" i="26"/>
  <c r="J28" i="26"/>
  <c r="I28" i="26"/>
  <c r="H28" i="26"/>
  <c r="G28" i="26"/>
  <c r="K27" i="26"/>
  <c r="J27" i="26"/>
  <c r="I27" i="26"/>
  <c r="H27" i="26"/>
  <c r="G27" i="26"/>
  <c r="K26" i="26"/>
  <c r="J26" i="26"/>
  <c r="I26" i="26"/>
  <c r="H26" i="26"/>
  <c r="G26" i="26"/>
  <c r="K25" i="26"/>
  <c r="J25" i="26"/>
  <c r="I25" i="26"/>
  <c r="H25" i="26"/>
  <c r="G25" i="26"/>
  <c r="K24" i="26"/>
  <c r="J24" i="26"/>
  <c r="I24" i="26"/>
  <c r="H24" i="26"/>
  <c r="G24" i="26"/>
  <c r="K23" i="26"/>
  <c r="J23" i="26"/>
  <c r="I23" i="26"/>
  <c r="H23" i="26"/>
  <c r="G23" i="26"/>
  <c r="K22" i="26"/>
  <c r="J22" i="26"/>
  <c r="I22" i="26"/>
  <c r="H22" i="26"/>
  <c r="G22" i="26"/>
  <c r="K21" i="26"/>
  <c r="J21" i="26"/>
  <c r="I21" i="26"/>
  <c r="H21" i="26"/>
  <c r="G21" i="26"/>
  <c r="K20" i="26"/>
  <c r="J20" i="26"/>
  <c r="I20" i="26"/>
  <c r="H20" i="26"/>
  <c r="G20" i="26"/>
  <c r="K19" i="26"/>
  <c r="J19" i="26"/>
  <c r="I19" i="26"/>
  <c r="H19" i="26"/>
  <c r="G19" i="26"/>
  <c r="K18" i="26"/>
  <c r="J18" i="26"/>
  <c r="I18" i="26"/>
  <c r="H18" i="26"/>
  <c r="G18" i="26"/>
  <c r="K17" i="26"/>
  <c r="J17" i="26"/>
  <c r="I17" i="26"/>
  <c r="H17" i="26"/>
  <c r="G17" i="26"/>
  <c r="K16" i="26"/>
  <c r="J16" i="26"/>
  <c r="I16" i="26"/>
  <c r="H16" i="26"/>
  <c r="G16" i="26"/>
  <c r="K15" i="26"/>
  <c r="J15" i="26"/>
  <c r="I15" i="26"/>
  <c r="H15" i="26"/>
  <c r="G15" i="26"/>
  <c r="K14" i="26"/>
  <c r="J14" i="26"/>
  <c r="I14" i="26"/>
  <c r="H14" i="26"/>
  <c r="G14" i="26"/>
  <c r="K158" i="25"/>
  <c r="J158" i="25"/>
  <c r="I158" i="25"/>
  <c r="H158" i="25"/>
  <c r="G158" i="25"/>
  <c r="K157" i="25"/>
  <c r="J157" i="25"/>
  <c r="I157" i="25"/>
  <c r="H157" i="25"/>
  <c r="G157" i="25"/>
  <c r="K156" i="25"/>
  <c r="J156" i="25"/>
  <c r="I156" i="25"/>
  <c r="H156" i="25"/>
  <c r="G156" i="25"/>
  <c r="K155" i="25"/>
  <c r="J155" i="25"/>
  <c r="I155" i="25"/>
  <c r="H155" i="25"/>
  <c r="G155" i="25"/>
  <c r="K154" i="25"/>
  <c r="J154" i="25"/>
  <c r="I154" i="25"/>
  <c r="H154" i="25"/>
  <c r="G154" i="25"/>
  <c r="K153" i="25"/>
  <c r="J153" i="25"/>
  <c r="I153" i="25"/>
  <c r="H153" i="25"/>
  <c r="G153" i="25"/>
  <c r="K152" i="25"/>
  <c r="J152" i="25"/>
  <c r="I152" i="25"/>
  <c r="H152" i="25"/>
  <c r="G152" i="25"/>
  <c r="K151" i="25"/>
  <c r="J151" i="25"/>
  <c r="I151" i="25"/>
  <c r="H151" i="25"/>
  <c r="G151" i="25"/>
  <c r="K150" i="25"/>
  <c r="J150" i="25"/>
  <c r="I150" i="25"/>
  <c r="H150" i="25"/>
  <c r="G150" i="25"/>
  <c r="K149" i="25"/>
  <c r="J149" i="25"/>
  <c r="I149" i="25"/>
  <c r="H149" i="25"/>
  <c r="G149" i="25"/>
  <c r="K148" i="25"/>
  <c r="J148" i="25"/>
  <c r="I148" i="25"/>
  <c r="H148" i="25"/>
  <c r="G148" i="25"/>
  <c r="K147" i="25"/>
  <c r="J147" i="25"/>
  <c r="I147" i="25"/>
  <c r="H147" i="25"/>
  <c r="G147" i="25"/>
  <c r="K146" i="25"/>
  <c r="J146" i="25"/>
  <c r="I146" i="25"/>
  <c r="H146" i="25"/>
  <c r="G146" i="25"/>
  <c r="K145" i="25"/>
  <c r="J145" i="25"/>
  <c r="I145" i="25"/>
  <c r="H145" i="25"/>
  <c r="G145" i="25"/>
  <c r="K144" i="25"/>
  <c r="J144" i="25"/>
  <c r="I144" i="25"/>
  <c r="H144" i="25"/>
  <c r="G144" i="25"/>
  <c r="K142" i="25"/>
  <c r="J142" i="25"/>
  <c r="I142" i="25"/>
  <c r="H142" i="25"/>
  <c r="G142" i="25"/>
  <c r="K141" i="25"/>
  <c r="J141" i="25"/>
  <c r="I141" i="25"/>
  <c r="H141" i="25"/>
  <c r="G141" i="25"/>
  <c r="K140" i="25"/>
  <c r="J140" i="25"/>
  <c r="I140" i="25"/>
  <c r="H140" i="25"/>
  <c r="G140" i="25"/>
  <c r="K139" i="25"/>
  <c r="J139" i="25"/>
  <c r="I139" i="25"/>
  <c r="H139" i="25"/>
  <c r="G139" i="25"/>
  <c r="K138" i="25"/>
  <c r="J138" i="25"/>
  <c r="I138" i="25"/>
  <c r="H138" i="25"/>
  <c r="G138" i="25"/>
  <c r="K137" i="25"/>
  <c r="J137" i="25"/>
  <c r="I137" i="25"/>
  <c r="H137" i="25"/>
  <c r="G137" i="25"/>
  <c r="K136" i="25"/>
  <c r="J136" i="25"/>
  <c r="I136" i="25"/>
  <c r="H136" i="25"/>
  <c r="G136" i="25"/>
  <c r="K135" i="25"/>
  <c r="J135" i="25"/>
  <c r="I135" i="25"/>
  <c r="H135" i="25"/>
  <c r="G135" i="25"/>
  <c r="K134" i="25"/>
  <c r="J134" i="25"/>
  <c r="I134" i="25"/>
  <c r="H134" i="25"/>
  <c r="G134" i="25"/>
  <c r="K133" i="25"/>
  <c r="J133" i="25"/>
  <c r="I133" i="25"/>
  <c r="H133" i="25"/>
  <c r="G133" i="25"/>
  <c r="K132" i="25"/>
  <c r="J132" i="25"/>
  <c r="I132" i="25"/>
  <c r="H132" i="25"/>
  <c r="G132" i="25"/>
  <c r="K131" i="25"/>
  <c r="J131" i="25"/>
  <c r="I131" i="25"/>
  <c r="H131" i="25"/>
  <c r="G131" i="25"/>
  <c r="K130" i="25"/>
  <c r="J130" i="25"/>
  <c r="I130" i="25"/>
  <c r="H130" i="25"/>
  <c r="G130" i="25"/>
  <c r="K129" i="25"/>
  <c r="J129" i="25"/>
  <c r="I129" i="25"/>
  <c r="H129" i="25"/>
  <c r="G129" i="25"/>
  <c r="K128" i="25"/>
  <c r="J128" i="25"/>
  <c r="I128" i="25"/>
  <c r="H128" i="25"/>
  <c r="G128"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K100" i="25"/>
  <c r="J100" i="25"/>
  <c r="I100" i="25"/>
  <c r="H100" i="25"/>
  <c r="G100" i="25"/>
  <c r="K99" i="25"/>
  <c r="J99" i="25"/>
  <c r="I99" i="25"/>
  <c r="H99" i="25"/>
  <c r="G99" i="25"/>
  <c r="K98" i="25"/>
  <c r="J98" i="25"/>
  <c r="I98" i="25"/>
  <c r="H98" i="25"/>
  <c r="G98" i="25"/>
  <c r="K97" i="25"/>
  <c r="J97" i="25"/>
  <c r="I97" i="25"/>
  <c r="H97" i="25"/>
  <c r="G97" i="25"/>
  <c r="K96" i="25"/>
  <c r="J96" i="25"/>
  <c r="I96" i="25"/>
  <c r="H96" i="25"/>
  <c r="G96" i="25"/>
  <c r="K95" i="25"/>
  <c r="J95" i="25"/>
  <c r="I95" i="25"/>
  <c r="H95" i="25"/>
  <c r="G95" i="25"/>
  <c r="K94" i="25"/>
  <c r="J94" i="25"/>
  <c r="I94" i="25"/>
  <c r="H94" i="25"/>
  <c r="G94" i="25"/>
  <c r="K93" i="25"/>
  <c r="J93" i="25"/>
  <c r="I93" i="25"/>
  <c r="H93" i="25"/>
  <c r="G93" i="25"/>
  <c r="K92" i="25"/>
  <c r="J92" i="25"/>
  <c r="I92" i="25"/>
  <c r="H92" i="25"/>
  <c r="G92" i="25"/>
  <c r="K91" i="25"/>
  <c r="J91" i="25"/>
  <c r="I91" i="25"/>
  <c r="H91" i="25"/>
  <c r="G91" i="25"/>
  <c r="K90" i="25"/>
  <c r="J90" i="25"/>
  <c r="I90" i="25"/>
  <c r="H90" i="25"/>
  <c r="G90" i="25"/>
  <c r="K89" i="25"/>
  <c r="J89" i="25"/>
  <c r="I89" i="25"/>
  <c r="H89" i="25"/>
  <c r="G89" i="25"/>
  <c r="K88" i="25"/>
  <c r="J88" i="25"/>
  <c r="I88" i="25"/>
  <c r="H88" i="25"/>
  <c r="G88" i="25"/>
  <c r="K87" i="25"/>
  <c r="J87" i="25"/>
  <c r="I87" i="25"/>
  <c r="H87" i="25"/>
  <c r="G87" i="25"/>
  <c r="K86" i="25"/>
  <c r="J86" i="25"/>
  <c r="I86" i="25"/>
  <c r="H86" i="25"/>
  <c r="G86" i="25"/>
  <c r="K85" i="25"/>
  <c r="J85" i="25"/>
  <c r="I85" i="25"/>
  <c r="H85" i="25"/>
  <c r="G85" i="25"/>
  <c r="K84" i="25"/>
  <c r="J84" i="25"/>
  <c r="I84" i="25"/>
  <c r="H84" i="25"/>
  <c r="G84"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5" i="25"/>
  <c r="J75" i="25"/>
  <c r="I75" i="25"/>
  <c r="H75" i="25"/>
  <c r="G75" i="25"/>
  <c r="K74" i="25"/>
  <c r="J74" i="25"/>
  <c r="I74" i="25"/>
  <c r="H74" i="25"/>
  <c r="G74" i="25"/>
  <c r="K73" i="25"/>
  <c r="J73" i="25"/>
  <c r="I73" i="25"/>
  <c r="H73" i="25"/>
  <c r="G73"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K66" i="25"/>
  <c r="J66" i="25"/>
  <c r="I66" i="25"/>
  <c r="H66" i="25"/>
  <c r="G66" i="25"/>
  <c r="K65" i="25"/>
  <c r="J65" i="25"/>
  <c r="I65" i="25"/>
  <c r="H65" i="25"/>
  <c r="G65" i="25"/>
  <c r="K64" i="25"/>
  <c r="J64" i="25"/>
  <c r="I64" i="25"/>
  <c r="H64" i="25"/>
  <c r="G64" i="25"/>
  <c r="K63" i="25"/>
  <c r="J63" i="25"/>
  <c r="I63" i="25"/>
  <c r="H63" i="25"/>
  <c r="G63" i="25"/>
  <c r="K62" i="25"/>
  <c r="J62" i="25"/>
  <c r="I62" i="25"/>
  <c r="H62" i="25"/>
  <c r="G62" i="25"/>
  <c r="K61" i="25"/>
  <c r="J61" i="25"/>
  <c r="I61" i="25"/>
  <c r="H61" i="25"/>
  <c r="G61"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8" i="25"/>
  <c r="J48" i="25"/>
  <c r="I48" i="25"/>
  <c r="H48" i="25"/>
  <c r="G48" i="25"/>
  <c r="K47" i="25"/>
  <c r="J47" i="25"/>
  <c r="I47" i="25"/>
  <c r="H47" i="25"/>
  <c r="G47"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31" i="25"/>
  <c r="J31" i="25"/>
  <c r="I31" i="25"/>
  <c r="H31" i="25"/>
  <c r="G31" i="25"/>
  <c r="K30" i="25"/>
  <c r="J30" i="25"/>
  <c r="I30" i="25"/>
  <c r="H30" i="25"/>
  <c r="G30"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14" i="25"/>
  <c r="J14" i="25"/>
  <c r="I14" i="25"/>
  <c r="H14" i="25"/>
  <c r="G14" i="25"/>
  <c r="K67" i="24"/>
  <c r="J67" i="24"/>
  <c r="I67" i="24"/>
  <c r="H67" i="24"/>
  <c r="G67" i="24"/>
  <c r="K66" i="24"/>
  <c r="J66" i="24"/>
  <c r="I66" i="24"/>
  <c r="H66" i="24"/>
  <c r="G66" i="24"/>
  <c r="K65" i="24"/>
  <c r="J65" i="24"/>
  <c r="I65" i="24"/>
  <c r="H65" i="24"/>
  <c r="G65" i="24"/>
  <c r="K64" i="24"/>
  <c r="J64" i="24"/>
  <c r="I64" i="24"/>
  <c r="H64" i="24"/>
  <c r="G64"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4" i="24"/>
  <c r="J14" i="24"/>
  <c r="I14" i="24"/>
  <c r="H14" i="24"/>
  <c r="G14" i="24"/>
  <c r="K929" i="23"/>
  <c r="J929" i="23"/>
  <c r="I929" i="23"/>
  <c r="H929" i="23"/>
  <c r="G929" i="23"/>
  <c r="K928" i="23"/>
  <c r="J928" i="23"/>
  <c r="I928" i="23"/>
  <c r="H928" i="23"/>
  <c r="G928" i="23"/>
  <c r="K927" i="23"/>
  <c r="J927" i="23"/>
  <c r="I927" i="23"/>
  <c r="H927" i="23"/>
  <c r="G927" i="23"/>
  <c r="K926" i="23"/>
  <c r="J926" i="23"/>
  <c r="I926" i="23"/>
  <c r="H926" i="23"/>
  <c r="G926" i="23"/>
  <c r="K925" i="23"/>
  <c r="J925" i="23"/>
  <c r="I925" i="23"/>
  <c r="H925" i="23"/>
  <c r="G925" i="23"/>
  <c r="K924" i="23"/>
  <c r="J924" i="23"/>
  <c r="I924" i="23"/>
  <c r="H924" i="23"/>
  <c r="G924" i="23"/>
  <c r="K923" i="23"/>
  <c r="J923" i="23"/>
  <c r="I923" i="23"/>
  <c r="H923" i="23"/>
  <c r="G923" i="23"/>
  <c r="K922" i="23"/>
  <c r="J922" i="23"/>
  <c r="I922" i="23"/>
  <c r="H922" i="23"/>
  <c r="G922" i="23"/>
  <c r="K921" i="23"/>
  <c r="J921" i="23"/>
  <c r="I921" i="23"/>
  <c r="H921" i="23"/>
  <c r="G921" i="23"/>
  <c r="K920" i="23"/>
  <c r="J920" i="23"/>
  <c r="I920" i="23"/>
  <c r="H920" i="23"/>
  <c r="G920" i="23"/>
  <c r="K919" i="23"/>
  <c r="J919" i="23"/>
  <c r="I919" i="23"/>
  <c r="H919" i="23"/>
  <c r="G919" i="23"/>
  <c r="K917" i="23"/>
  <c r="J917" i="23"/>
  <c r="I917" i="23"/>
  <c r="H917" i="23"/>
  <c r="G917" i="23"/>
  <c r="K916" i="23"/>
  <c r="J916" i="23"/>
  <c r="I916" i="23"/>
  <c r="H916" i="23"/>
  <c r="G916" i="23"/>
  <c r="K915" i="23"/>
  <c r="J915" i="23"/>
  <c r="I915" i="23"/>
  <c r="H915" i="23"/>
  <c r="G915" i="23"/>
  <c r="K914" i="23"/>
  <c r="J914" i="23"/>
  <c r="I914" i="23"/>
  <c r="H914" i="23"/>
  <c r="G914" i="23"/>
  <c r="K913" i="23"/>
  <c r="J913" i="23"/>
  <c r="I913" i="23"/>
  <c r="H913" i="23"/>
  <c r="G913" i="23"/>
  <c r="K912" i="23"/>
  <c r="J912" i="23"/>
  <c r="I912" i="23"/>
  <c r="H912" i="23"/>
  <c r="G912" i="23"/>
  <c r="K911" i="23"/>
  <c r="J911" i="23"/>
  <c r="I911" i="23"/>
  <c r="H911" i="23"/>
  <c r="G911" i="23"/>
  <c r="K910" i="23"/>
  <c r="J910" i="23"/>
  <c r="I910" i="23"/>
  <c r="H910" i="23"/>
  <c r="G910" i="23"/>
  <c r="K909" i="23"/>
  <c r="J909" i="23"/>
  <c r="I909" i="23"/>
  <c r="H909" i="23"/>
  <c r="G909" i="23"/>
  <c r="K908" i="23"/>
  <c r="J908" i="23"/>
  <c r="I908" i="23"/>
  <c r="H908" i="23"/>
  <c r="G908" i="23"/>
  <c r="K907" i="23"/>
  <c r="J907" i="23"/>
  <c r="I907" i="23"/>
  <c r="H907" i="23"/>
  <c r="G907" i="23"/>
  <c r="K905" i="23"/>
  <c r="J905" i="23"/>
  <c r="I905" i="23"/>
  <c r="H905" i="23"/>
  <c r="G905" i="23"/>
  <c r="K904" i="23"/>
  <c r="J904" i="23"/>
  <c r="I904" i="23"/>
  <c r="H904" i="23"/>
  <c r="G904" i="23"/>
  <c r="K903" i="23"/>
  <c r="J903" i="23"/>
  <c r="I903" i="23"/>
  <c r="H903" i="23"/>
  <c r="G903" i="23"/>
  <c r="K902" i="23"/>
  <c r="J902" i="23"/>
  <c r="I902" i="23"/>
  <c r="H902" i="23"/>
  <c r="G902" i="23"/>
  <c r="K901" i="23"/>
  <c r="J901" i="23"/>
  <c r="I901" i="23"/>
  <c r="H901" i="23"/>
  <c r="G901" i="23"/>
  <c r="K900" i="23"/>
  <c r="J900" i="23"/>
  <c r="I900" i="23"/>
  <c r="H900" i="23"/>
  <c r="G900" i="23"/>
  <c r="K899" i="23"/>
  <c r="J899" i="23"/>
  <c r="I899" i="23"/>
  <c r="H899" i="23"/>
  <c r="G899" i="23"/>
  <c r="K898" i="23"/>
  <c r="J898" i="23"/>
  <c r="I898" i="23"/>
  <c r="H898" i="23"/>
  <c r="G898" i="23"/>
  <c r="K897" i="23"/>
  <c r="J897" i="23"/>
  <c r="I897" i="23"/>
  <c r="H897" i="23"/>
  <c r="G897" i="23"/>
  <c r="K896" i="23"/>
  <c r="J896" i="23"/>
  <c r="I896" i="23"/>
  <c r="H896" i="23"/>
  <c r="G896" i="23"/>
  <c r="K895" i="23"/>
  <c r="J895" i="23"/>
  <c r="I895" i="23"/>
  <c r="H895" i="23"/>
  <c r="G895" i="23"/>
  <c r="K894" i="23"/>
  <c r="J894" i="23"/>
  <c r="I894" i="23"/>
  <c r="H894" i="23"/>
  <c r="G894" i="23"/>
  <c r="K893" i="23"/>
  <c r="J893" i="23"/>
  <c r="I893" i="23"/>
  <c r="H893" i="23"/>
  <c r="G893" i="23"/>
  <c r="K891" i="23"/>
  <c r="J891" i="23"/>
  <c r="I891" i="23"/>
  <c r="H891" i="23"/>
  <c r="G891" i="23"/>
  <c r="K890" i="23"/>
  <c r="J890" i="23"/>
  <c r="I890" i="23"/>
  <c r="H890" i="23"/>
  <c r="G890" i="23"/>
  <c r="K889" i="23"/>
  <c r="J889" i="23"/>
  <c r="I889" i="23"/>
  <c r="H889" i="23"/>
  <c r="G889" i="23"/>
  <c r="K888" i="23"/>
  <c r="J888" i="23"/>
  <c r="I888" i="23"/>
  <c r="H888" i="23"/>
  <c r="G888" i="23"/>
  <c r="K887" i="23"/>
  <c r="J887" i="23"/>
  <c r="I887" i="23"/>
  <c r="H887" i="23"/>
  <c r="G887" i="23"/>
  <c r="K886" i="23"/>
  <c r="J886" i="23"/>
  <c r="I886" i="23"/>
  <c r="H886" i="23"/>
  <c r="G886" i="23"/>
  <c r="K885" i="23"/>
  <c r="J885" i="23"/>
  <c r="I885" i="23"/>
  <c r="H885" i="23"/>
  <c r="G885" i="23"/>
  <c r="K884" i="23"/>
  <c r="J884" i="23"/>
  <c r="I884" i="23"/>
  <c r="H884" i="23"/>
  <c r="G884" i="23"/>
  <c r="K883" i="23"/>
  <c r="J883" i="23"/>
  <c r="I883" i="23"/>
  <c r="H883" i="23"/>
  <c r="G883" i="23"/>
  <c r="K882" i="23"/>
  <c r="J882" i="23"/>
  <c r="I882" i="23"/>
  <c r="H882" i="23"/>
  <c r="G882" i="23"/>
  <c r="K881" i="23"/>
  <c r="J881" i="23"/>
  <c r="I881" i="23"/>
  <c r="H881" i="23"/>
  <c r="G881" i="23"/>
  <c r="K880" i="23"/>
  <c r="J880" i="23"/>
  <c r="I880" i="23"/>
  <c r="H880" i="23"/>
  <c r="G880" i="23"/>
  <c r="K879" i="23"/>
  <c r="J879" i="23"/>
  <c r="I879" i="23"/>
  <c r="H879" i="23"/>
  <c r="G879" i="23"/>
  <c r="K878" i="23"/>
  <c r="J878" i="23"/>
  <c r="I878" i="23"/>
  <c r="H878" i="23"/>
  <c r="G878" i="23"/>
  <c r="K877" i="23"/>
  <c r="J877" i="23"/>
  <c r="I877" i="23"/>
  <c r="H877" i="23"/>
  <c r="G877" i="23"/>
  <c r="K876" i="23"/>
  <c r="J876" i="23"/>
  <c r="I876" i="23"/>
  <c r="H876" i="23"/>
  <c r="G876" i="23"/>
  <c r="K875" i="23"/>
  <c r="J875" i="23"/>
  <c r="I875" i="23"/>
  <c r="H875" i="23"/>
  <c r="G875" i="23"/>
  <c r="K873" i="23"/>
  <c r="J873" i="23"/>
  <c r="I873" i="23"/>
  <c r="H873" i="23"/>
  <c r="G873" i="23"/>
  <c r="K872" i="23"/>
  <c r="J872" i="23"/>
  <c r="I872" i="23"/>
  <c r="H872" i="23"/>
  <c r="G872" i="23"/>
  <c r="K871" i="23"/>
  <c r="J871" i="23"/>
  <c r="I871" i="23"/>
  <c r="H871" i="23"/>
  <c r="G871" i="23"/>
  <c r="K870" i="23"/>
  <c r="J870" i="23"/>
  <c r="I870" i="23"/>
  <c r="H870" i="23"/>
  <c r="G870" i="23"/>
  <c r="K869" i="23"/>
  <c r="J869" i="23"/>
  <c r="I869" i="23"/>
  <c r="H869" i="23"/>
  <c r="G869" i="23"/>
  <c r="K868" i="23"/>
  <c r="J868" i="23"/>
  <c r="I868" i="23"/>
  <c r="H868" i="23"/>
  <c r="G868" i="23"/>
  <c r="K867" i="23"/>
  <c r="J867" i="23"/>
  <c r="I867" i="23"/>
  <c r="H867" i="23"/>
  <c r="G867" i="23"/>
  <c r="K866" i="23"/>
  <c r="J866" i="23"/>
  <c r="I866" i="23"/>
  <c r="H866" i="23"/>
  <c r="G866" i="23"/>
  <c r="K865" i="23"/>
  <c r="J865" i="23"/>
  <c r="I865" i="23"/>
  <c r="H865" i="23"/>
  <c r="G865" i="23"/>
  <c r="K864" i="23"/>
  <c r="J864" i="23"/>
  <c r="I864" i="23"/>
  <c r="H864" i="23"/>
  <c r="G864" i="23"/>
  <c r="K863" i="23"/>
  <c r="J863" i="23"/>
  <c r="I863" i="23"/>
  <c r="H863" i="23"/>
  <c r="G863" i="23"/>
  <c r="K862" i="23"/>
  <c r="J862" i="23"/>
  <c r="I862" i="23"/>
  <c r="H862" i="23"/>
  <c r="G862" i="23"/>
  <c r="K860" i="23"/>
  <c r="J860" i="23"/>
  <c r="I860" i="23"/>
  <c r="H860" i="23"/>
  <c r="G860" i="23"/>
  <c r="K859" i="23"/>
  <c r="J859" i="23"/>
  <c r="I859" i="23"/>
  <c r="H859" i="23"/>
  <c r="G859" i="23"/>
  <c r="K858" i="23"/>
  <c r="J858" i="23"/>
  <c r="I858" i="23"/>
  <c r="H858" i="23"/>
  <c r="G858" i="23"/>
  <c r="K857" i="23"/>
  <c r="J857" i="23"/>
  <c r="I857" i="23"/>
  <c r="H857" i="23"/>
  <c r="G857" i="23"/>
  <c r="K856" i="23"/>
  <c r="J856" i="23"/>
  <c r="I856" i="23"/>
  <c r="H856" i="23"/>
  <c r="G856" i="23"/>
  <c r="K855" i="23"/>
  <c r="J855" i="23"/>
  <c r="I855" i="23"/>
  <c r="H855" i="23"/>
  <c r="G855" i="23"/>
  <c r="K854" i="23"/>
  <c r="J854" i="23"/>
  <c r="I854" i="23"/>
  <c r="H854" i="23"/>
  <c r="G854" i="23"/>
  <c r="K853" i="23"/>
  <c r="J853" i="23"/>
  <c r="I853" i="23"/>
  <c r="H853" i="23"/>
  <c r="G853" i="23"/>
  <c r="K852" i="23"/>
  <c r="J852" i="23"/>
  <c r="I852" i="23"/>
  <c r="H852" i="23"/>
  <c r="G852" i="23"/>
  <c r="K851" i="23"/>
  <c r="J851" i="23"/>
  <c r="I851" i="23"/>
  <c r="H851" i="23"/>
  <c r="G851" i="23"/>
  <c r="K850" i="23"/>
  <c r="J850" i="23"/>
  <c r="I850" i="23"/>
  <c r="H850" i="23"/>
  <c r="G850" i="23"/>
  <c r="K849" i="23"/>
  <c r="J849" i="23"/>
  <c r="I849" i="23"/>
  <c r="H849" i="23"/>
  <c r="G849" i="23"/>
  <c r="K848" i="23"/>
  <c r="J848" i="23"/>
  <c r="I848" i="23"/>
  <c r="H848" i="23"/>
  <c r="G848" i="23"/>
  <c r="K847" i="23"/>
  <c r="J847" i="23"/>
  <c r="I847" i="23"/>
  <c r="H847" i="23"/>
  <c r="G847" i="23"/>
  <c r="K846" i="23"/>
  <c r="J846" i="23"/>
  <c r="I846" i="23"/>
  <c r="H846" i="23"/>
  <c r="G846" i="23"/>
  <c r="K845" i="23"/>
  <c r="J845" i="23"/>
  <c r="I845" i="23"/>
  <c r="H845" i="23"/>
  <c r="G845" i="23"/>
  <c r="K844" i="23"/>
  <c r="J844" i="23"/>
  <c r="I844" i="23"/>
  <c r="H844" i="23"/>
  <c r="G844" i="23"/>
  <c r="K843" i="23"/>
  <c r="J843" i="23"/>
  <c r="I843" i="23"/>
  <c r="H843" i="23"/>
  <c r="G843" i="23"/>
  <c r="K842" i="23"/>
  <c r="J842" i="23"/>
  <c r="I842" i="23"/>
  <c r="H842" i="23"/>
  <c r="G842" i="23"/>
  <c r="K841" i="23"/>
  <c r="J841" i="23"/>
  <c r="I841" i="23"/>
  <c r="H841" i="23"/>
  <c r="G841" i="23"/>
  <c r="K840" i="23"/>
  <c r="J840" i="23"/>
  <c r="I840" i="23"/>
  <c r="H840" i="23"/>
  <c r="G840" i="23"/>
  <c r="K839" i="23"/>
  <c r="J839" i="23"/>
  <c r="I839" i="23"/>
  <c r="H839" i="23"/>
  <c r="G839" i="23"/>
  <c r="K837" i="23"/>
  <c r="J837" i="23"/>
  <c r="I837" i="23"/>
  <c r="H837" i="23"/>
  <c r="G837" i="23"/>
  <c r="K836" i="23"/>
  <c r="J836" i="23"/>
  <c r="I836" i="23"/>
  <c r="H836" i="23"/>
  <c r="G836" i="23"/>
  <c r="K835" i="23"/>
  <c r="J835" i="23"/>
  <c r="I835" i="23"/>
  <c r="H835" i="23"/>
  <c r="G835" i="23"/>
  <c r="K834" i="23"/>
  <c r="J834" i="23"/>
  <c r="I834" i="23"/>
  <c r="H834" i="23"/>
  <c r="G834" i="23"/>
  <c r="K833" i="23"/>
  <c r="J833" i="23"/>
  <c r="I833" i="23"/>
  <c r="H833" i="23"/>
  <c r="G833" i="23"/>
  <c r="K832" i="23"/>
  <c r="J832" i="23"/>
  <c r="I832" i="23"/>
  <c r="H832" i="23"/>
  <c r="G832" i="23"/>
  <c r="K831" i="23"/>
  <c r="J831" i="23"/>
  <c r="I831" i="23"/>
  <c r="H831" i="23"/>
  <c r="G831" i="23"/>
  <c r="K830" i="23"/>
  <c r="J830" i="23"/>
  <c r="I830" i="23"/>
  <c r="H830" i="23"/>
  <c r="G830" i="23"/>
  <c r="K829" i="23"/>
  <c r="J829" i="23"/>
  <c r="I829" i="23"/>
  <c r="H829" i="23"/>
  <c r="G829" i="23"/>
  <c r="K827" i="23"/>
  <c r="J827" i="23"/>
  <c r="I827" i="23"/>
  <c r="H827" i="23"/>
  <c r="G827" i="23"/>
  <c r="K826" i="23"/>
  <c r="J826" i="23"/>
  <c r="I826" i="23"/>
  <c r="H826" i="23"/>
  <c r="G826" i="23"/>
  <c r="K825" i="23"/>
  <c r="J825" i="23"/>
  <c r="I825" i="23"/>
  <c r="H825" i="23"/>
  <c r="G825" i="23"/>
  <c r="K824" i="23"/>
  <c r="J824" i="23"/>
  <c r="I824" i="23"/>
  <c r="H824" i="23"/>
  <c r="G824" i="23"/>
  <c r="K823" i="23"/>
  <c r="J823" i="23"/>
  <c r="I823" i="23"/>
  <c r="H823" i="23"/>
  <c r="G823" i="23"/>
  <c r="K822" i="23"/>
  <c r="J822" i="23"/>
  <c r="I822" i="23"/>
  <c r="H822" i="23"/>
  <c r="G822" i="23"/>
  <c r="K821" i="23"/>
  <c r="J821" i="23"/>
  <c r="I821" i="23"/>
  <c r="H821" i="23"/>
  <c r="G821" i="23"/>
  <c r="K820" i="23"/>
  <c r="J820" i="23"/>
  <c r="I820" i="23"/>
  <c r="H820" i="23"/>
  <c r="G820" i="23"/>
  <c r="K819" i="23"/>
  <c r="J819" i="23"/>
  <c r="I819" i="23"/>
  <c r="H819" i="23"/>
  <c r="G819" i="23"/>
  <c r="K818" i="23"/>
  <c r="J818" i="23"/>
  <c r="I818" i="23"/>
  <c r="H818" i="23"/>
  <c r="G818" i="23"/>
  <c r="K817" i="23"/>
  <c r="J817" i="23"/>
  <c r="I817" i="23"/>
  <c r="H817" i="23"/>
  <c r="G817" i="23"/>
  <c r="K815" i="23"/>
  <c r="J815" i="23"/>
  <c r="I815" i="23"/>
  <c r="H815" i="23"/>
  <c r="G815" i="23"/>
  <c r="K814" i="23"/>
  <c r="J814" i="23"/>
  <c r="I814" i="23"/>
  <c r="H814" i="23"/>
  <c r="G814" i="23"/>
  <c r="K813" i="23"/>
  <c r="J813" i="23"/>
  <c r="I813" i="23"/>
  <c r="H813" i="23"/>
  <c r="G813" i="23"/>
  <c r="K812" i="23"/>
  <c r="J812" i="23"/>
  <c r="I812" i="23"/>
  <c r="H812" i="23"/>
  <c r="G812" i="23"/>
  <c r="K811" i="23"/>
  <c r="J811" i="23"/>
  <c r="I811" i="23"/>
  <c r="H811" i="23"/>
  <c r="G811" i="23"/>
  <c r="K810" i="23"/>
  <c r="J810" i="23"/>
  <c r="I810" i="23"/>
  <c r="H810" i="23"/>
  <c r="G810" i="23"/>
  <c r="K809" i="23"/>
  <c r="J809" i="23"/>
  <c r="I809" i="23"/>
  <c r="H809" i="23"/>
  <c r="G809" i="23"/>
  <c r="K808" i="23"/>
  <c r="J808" i="23"/>
  <c r="I808" i="23"/>
  <c r="H808" i="23"/>
  <c r="G808" i="23"/>
  <c r="K807" i="23"/>
  <c r="J807" i="23"/>
  <c r="I807" i="23"/>
  <c r="H807" i="23"/>
  <c r="G807" i="23"/>
  <c r="K806" i="23"/>
  <c r="J806" i="23"/>
  <c r="I806" i="23"/>
  <c r="H806" i="23"/>
  <c r="G806" i="23"/>
  <c r="K805" i="23"/>
  <c r="J805" i="23"/>
  <c r="I805" i="23"/>
  <c r="H805" i="23"/>
  <c r="G805" i="23"/>
  <c r="K804" i="23"/>
  <c r="J804" i="23"/>
  <c r="I804" i="23"/>
  <c r="H804" i="23"/>
  <c r="G804" i="23"/>
  <c r="K803" i="23"/>
  <c r="J803" i="23"/>
  <c r="I803" i="23"/>
  <c r="H803" i="23"/>
  <c r="G803" i="23"/>
  <c r="K802" i="23"/>
  <c r="J802" i="23"/>
  <c r="I802" i="23"/>
  <c r="H802" i="23"/>
  <c r="G802" i="23"/>
  <c r="K801" i="23"/>
  <c r="J801" i="23"/>
  <c r="I801" i="23"/>
  <c r="H801" i="23"/>
  <c r="G801" i="23"/>
  <c r="K800" i="23"/>
  <c r="J800" i="23"/>
  <c r="I800" i="23"/>
  <c r="H800" i="23"/>
  <c r="G800" i="23"/>
  <c r="K799" i="23"/>
  <c r="J799" i="23"/>
  <c r="I799" i="23"/>
  <c r="H799" i="23"/>
  <c r="G799" i="23"/>
  <c r="K797" i="23"/>
  <c r="J797" i="23"/>
  <c r="I797" i="23"/>
  <c r="H797" i="23"/>
  <c r="G797" i="23"/>
  <c r="K796" i="23"/>
  <c r="J796" i="23"/>
  <c r="I796" i="23"/>
  <c r="H796" i="23"/>
  <c r="G796" i="23"/>
  <c r="K795" i="23"/>
  <c r="J795" i="23"/>
  <c r="I795" i="23"/>
  <c r="H795" i="23"/>
  <c r="G795" i="23"/>
  <c r="K794" i="23"/>
  <c r="J794" i="23"/>
  <c r="I794" i="23"/>
  <c r="H794" i="23"/>
  <c r="G794" i="23"/>
  <c r="K793" i="23"/>
  <c r="J793" i="23"/>
  <c r="I793" i="23"/>
  <c r="H793" i="23"/>
  <c r="G793" i="23"/>
  <c r="K792" i="23"/>
  <c r="J792" i="23"/>
  <c r="I792" i="23"/>
  <c r="H792" i="23"/>
  <c r="G792" i="23"/>
  <c r="K791" i="23"/>
  <c r="J791" i="23"/>
  <c r="I791" i="23"/>
  <c r="H791" i="23"/>
  <c r="G791" i="23"/>
  <c r="K790" i="23"/>
  <c r="J790" i="23"/>
  <c r="I790" i="23"/>
  <c r="H790" i="23"/>
  <c r="G790" i="23"/>
  <c r="K789" i="23"/>
  <c r="J789" i="23"/>
  <c r="I789" i="23"/>
  <c r="H789" i="23"/>
  <c r="G789" i="23"/>
  <c r="K788" i="23"/>
  <c r="J788" i="23"/>
  <c r="I788" i="23"/>
  <c r="H788" i="23"/>
  <c r="G788" i="23"/>
  <c r="K786" i="23"/>
  <c r="J786" i="23"/>
  <c r="I786" i="23"/>
  <c r="H786" i="23"/>
  <c r="G786" i="23"/>
  <c r="K785" i="23"/>
  <c r="J785" i="23"/>
  <c r="I785" i="23"/>
  <c r="H785" i="23"/>
  <c r="G785" i="23"/>
  <c r="K784" i="23"/>
  <c r="J784" i="23"/>
  <c r="I784" i="23"/>
  <c r="H784" i="23"/>
  <c r="G784" i="23"/>
  <c r="K783" i="23"/>
  <c r="J783" i="23"/>
  <c r="I783" i="23"/>
  <c r="H783" i="23"/>
  <c r="G783" i="23"/>
  <c r="K782" i="23"/>
  <c r="J782" i="23"/>
  <c r="I782" i="23"/>
  <c r="H782" i="23"/>
  <c r="G782" i="23"/>
  <c r="K781" i="23"/>
  <c r="J781" i="23"/>
  <c r="I781" i="23"/>
  <c r="H781" i="23"/>
  <c r="G781" i="23"/>
  <c r="K780" i="23"/>
  <c r="J780" i="23"/>
  <c r="I780" i="23"/>
  <c r="H780" i="23"/>
  <c r="G780" i="23"/>
  <c r="K779" i="23"/>
  <c r="J779" i="23"/>
  <c r="I779" i="23"/>
  <c r="H779" i="23"/>
  <c r="G779" i="23"/>
  <c r="K778" i="23"/>
  <c r="J778" i="23"/>
  <c r="I778" i="23"/>
  <c r="H778" i="23"/>
  <c r="G778" i="23"/>
  <c r="K777" i="23"/>
  <c r="J777" i="23"/>
  <c r="I777" i="23"/>
  <c r="H777" i="23"/>
  <c r="G777" i="23"/>
  <c r="K775" i="23"/>
  <c r="J775" i="23"/>
  <c r="I775" i="23"/>
  <c r="H775" i="23"/>
  <c r="G775" i="23"/>
  <c r="K774" i="23"/>
  <c r="J774" i="23"/>
  <c r="I774" i="23"/>
  <c r="H774" i="23"/>
  <c r="G774" i="23"/>
  <c r="K773" i="23"/>
  <c r="J773" i="23"/>
  <c r="I773" i="23"/>
  <c r="H773" i="23"/>
  <c r="G773" i="23"/>
  <c r="K772" i="23"/>
  <c r="J772" i="23"/>
  <c r="I772" i="23"/>
  <c r="H772" i="23"/>
  <c r="G772" i="23"/>
  <c r="K771" i="23"/>
  <c r="J771" i="23"/>
  <c r="I771" i="23"/>
  <c r="H771" i="23"/>
  <c r="G771" i="23"/>
  <c r="K770" i="23"/>
  <c r="J770" i="23"/>
  <c r="I770" i="23"/>
  <c r="H770" i="23"/>
  <c r="G770" i="23"/>
  <c r="K769" i="23"/>
  <c r="J769" i="23"/>
  <c r="I769" i="23"/>
  <c r="H769" i="23"/>
  <c r="G769" i="23"/>
  <c r="K768" i="23"/>
  <c r="J768" i="23"/>
  <c r="I768" i="23"/>
  <c r="H768" i="23"/>
  <c r="G768" i="23"/>
  <c r="K767" i="23"/>
  <c r="J767" i="23"/>
  <c r="I767" i="23"/>
  <c r="H767" i="23"/>
  <c r="G767" i="23"/>
  <c r="K766" i="23"/>
  <c r="J766" i="23"/>
  <c r="I766" i="23"/>
  <c r="H766" i="23"/>
  <c r="G766" i="23"/>
  <c r="K765" i="23"/>
  <c r="J765" i="23"/>
  <c r="I765" i="23"/>
  <c r="H765" i="23"/>
  <c r="G765" i="23"/>
  <c r="K763" i="23"/>
  <c r="J763" i="23"/>
  <c r="I763" i="23"/>
  <c r="H763" i="23"/>
  <c r="G763" i="23"/>
  <c r="K762" i="23"/>
  <c r="J762" i="23"/>
  <c r="I762" i="23"/>
  <c r="H762" i="23"/>
  <c r="G762" i="23"/>
  <c r="K761" i="23"/>
  <c r="J761" i="23"/>
  <c r="I761" i="23"/>
  <c r="H761" i="23"/>
  <c r="G761" i="23"/>
  <c r="K760" i="23"/>
  <c r="J760" i="23"/>
  <c r="I760" i="23"/>
  <c r="H760" i="23"/>
  <c r="G760" i="23"/>
  <c r="K759" i="23"/>
  <c r="J759" i="23"/>
  <c r="I759" i="23"/>
  <c r="H759" i="23"/>
  <c r="G759" i="23"/>
  <c r="K758" i="23"/>
  <c r="J758" i="23"/>
  <c r="I758" i="23"/>
  <c r="H758" i="23"/>
  <c r="G758" i="23"/>
  <c r="K757" i="23"/>
  <c r="J757" i="23"/>
  <c r="I757" i="23"/>
  <c r="H757" i="23"/>
  <c r="G757" i="23"/>
  <c r="K756" i="23"/>
  <c r="J756" i="23"/>
  <c r="I756" i="23"/>
  <c r="H756" i="23"/>
  <c r="G756" i="23"/>
  <c r="K755" i="23"/>
  <c r="J755" i="23"/>
  <c r="I755" i="23"/>
  <c r="H755" i="23"/>
  <c r="G755" i="23"/>
  <c r="K754" i="23"/>
  <c r="J754" i="23"/>
  <c r="I754" i="23"/>
  <c r="H754" i="23"/>
  <c r="G754" i="23"/>
  <c r="K753" i="23"/>
  <c r="J753" i="23"/>
  <c r="I753" i="23"/>
  <c r="H753" i="23"/>
  <c r="G753" i="23"/>
  <c r="K752" i="23"/>
  <c r="J752" i="23"/>
  <c r="I752" i="23"/>
  <c r="H752" i="23"/>
  <c r="G752" i="23"/>
  <c r="K751" i="23"/>
  <c r="J751" i="23"/>
  <c r="I751" i="23"/>
  <c r="H751" i="23"/>
  <c r="G751" i="23"/>
  <c r="K750" i="23"/>
  <c r="J750" i="23"/>
  <c r="I750" i="23"/>
  <c r="H750" i="23"/>
  <c r="G750" i="23"/>
  <c r="K749" i="23"/>
  <c r="J749" i="23"/>
  <c r="I749" i="23"/>
  <c r="H749" i="23"/>
  <c r="G749" i="23"/>
  <c r="K748" i="23"/>
  <c r="J748" i="23"/>
  <c r="I748" i="23"/>
  <c r="H748" i="23"/>
  <c r="G748" i="23"/>
  <c r="K747" i="23"/>
  <c r="J747" i="23"/>
  <c r="I747" i="23"/>
  <c r="H747" i="23"/>
  <c r="G747" i="23"/>
  <c r="K746" i="23"/>
  <c r="J746" i="23"/>
  <c r="I746" i="23"/>
  <c r="H746" i="23"/>
  <c r="G746" i="23"/>
  <c r="K745" i="23"/>
  <c r="J745" i="23"/>
  <c r="I745" i="23"/>
  <c r="H745" i="23"/>
  <c r="G745" i="23"/>
  <c r="K744" i="23"/>
  <c r="J744" i="23"/>
  <c r="I744" i="23"/>
  <c r="H744" i="23"/>
  <c r="G744" i="23"/>
  <c r="K743" i="23"/>
  <c r="J743" i="23"/>
  <c r="I743" i="23"/>
  <c r="H743" i="23"/>
  <c r="G743" i="23"/>
  <c r="K741" i="23"/>
  <c r="J741" i="23"/>
  <c r="I741" i="23"/>
  <c r="H741" i="23"/>
  <c r="G741" i="23"/>
  <c r="K740" i="23"/>
  <c r="J740" i="23"/>
  <c r="I740" i="23"/>
  <c r="H740" i="23"/>
  <c r="G740" i="23"/>
  <c r="K739" i="23"/>
  <c r="J739" i="23"/>
  <c r="I739" i="23"/>
  <c r="H739" i="23"/>
  <c r="G739" i="23"/>
  <c r="K738" i="23"/>
  <c r="J738" i="23"/>
  <c r="I738" i="23"/>
  <c r="H738" i="23"/>
  <c r="G738" i="23"/>
  <c r="K737" i="23"/>
  <c r="J737" i="23"/>
  <c r="I737" i="23"/>
  <c r="H737" i="23"/>
  <c r="G737" i="23"/>
  <c r="K736" i="23"/>
  <c r="J736" i="23"/>
  <c r="I736" i="23"/>
  <c r="H736" i="23"/>
  <c r="G736" i="23"/>
  <c r="K735" i="23"/>
  <c r="J735" i="23"/>
  <c r="I735" i="23"/>
  <c r="H735" i="23"/>
  <c r="G735" i="23"/>
  <c r="K734" i="23"/>
  <c r="J734" i="23"/>
  <c r="I734" i="23"/>
  <c r="H734" i="23"/>
  <c r="G734" i="23"/>
  <c r="K733" i="23"/>
  <c r="J733" i="23"/>
  <c r="I733" i="23"/>
  <c r="H733" i="23"/>
  <c r="G733" i="23"/>
  <c r="K732" i="23"/>
  <c r="J732" i="23"/>
  <c r="I732" i="23"/>
  <c r="H732" i="23"/>
  <c r="G732" i="23"/>
  <c r="K731" i="23"/>
  <c r="J731" i="23"/>
  <c r="I731" i="23"/>
  <c r="H731" i="23"/>
  <c r="G731" i="23"/>
  <c r="K730" i="23"/>
  <c r="J730" i="23"/>
  <c r="I730" i="23"/>
  <c r="H730" i="23"/>
  <c r="G730" i="23"/>
  <c r="K729" i="23"/>
  <c r="J729" i="23"/>
  <c r="I729" i="23"/>
  <c r="H729" i="23"/>
  <c r="G729" i="23"/>
  <c r="K728" i="23"/>
  <c r="J728" i="23"/>
  <c r="I728" i="23"/>
  <c r="H728" i="23"/>
  <c r="G728" i="23"/>
  <c r="K727" i="23"/>
  <c r="J727" i="23"/>
  <c r="I727" i="23"/>
  <c r="H727" i="23"/>
  <c r="G727" i="23"/>
  <c r="K726" i="23"/>
  <c r="J726" i="23"/>
  <c r="I726" i="23"/>
  <c r="H726" i="23"/>
  <c r="G726" i="23"/>
  <c r="K725" i="23"/>
  <c r="J725" i="23"/>
  <c r="I725" i="23"/>
  <c r="H725" i="23"/>
  <c r="G725" i="23"/>
  <c r="K724" i="23"/>
  <c r="J724" i="23"/>
  <c r="I724" i="23"/>
  <c r="H724" i="23"/>
  <c r="G724" i="23"/>
  <c r="K723" i="23"/>
  <c r="J723" i="23"/>
  <c r="I723" i="23"/>
  <c r="H723" i="23"/>
  <c r="G723" i="23"/>
  <c r="K722" i="23"/>
  <c r="J722" i="23"/>
  <c r="I722" i="23"/>
  <c r="H722" i="23"/>
  <c r="G722" i="23"/>
  <c r="K721" i="23"/>
  <c r="J721" i="23"/>
  <c r="I721" i="23"/>
  <c r="H721" i="23"/>
  <c r="G721" i="23"/>
  <c r="K719" i="23"/>
  <c r="J719" i="23"/>
  <c r="I719" i="23"/>
  <c r="H719" i="23"/>
  <c r="G719" i="23"/>
  <c r="K718" i="23"/>
  <c r="J718" i="23"/>
  <c r="I718" i="23"/>
  <c r="H718" i="23"/>
  <c r="G718" i="23"/>
  <c r="K717" i="23"/>
  <c r="J717" i="23"/>
  <c r="I717" i="23"/>
  <c r="H717" i="23"/>
  <c r="G717" i="23"/>
  <c r="K716" i="23"/>
  <c r="J716" i="23"/>
  <c r="I716" i="23"/>
  <c r="H716" i="23"/>
  <c r="G716" i="23"/>
  <c r="K715" i="23"/>
  <c r="J715" i="23"/>
  <c r="I715" i="23"/>
  <c r="H715" i="23"/>
  <c r="G715" i="23"/>
  <c r="K714" i="23"/>
  <c r="J714" i="23"/>
  <c r="I714" i="23"/>
  <c r="H714" i="23"/>
  <c r="G714" i="23"/>
  <c r="K713" i="23"/>
  <c r="J713" i="23"/>
  <c r="I713" i="23"/>
  <c r="H713" i="23"/>
  <c r="G713" i="23"/>
  <c r="K712" i="23"/>
  <c r="J712" i="23"/>
  <c r="I712" i="23"/>
  <c r="H712" i="23"/>
  <c r="G712" i="23"/>
  <c r="K711" i="23"/>
  <c r="J711" i="23"/>
  <c r="I711" i="23"/>
  <c r="H711" i="23"/>
  <c r="G711" i="23"/>
  <c r="K710" i="23"/>
  <c r="J710" i="23"/>
  <c r="I710" i="23"/>
  <c r="H710" i="23"/>
  <c r="G710" i="23"/>
  <c r="K709" i="23"/>
  <c r="J709" i="23"/>
  <c r="I709" i="23"/>
  <c r="H709" i="23"/>
  <c r="G709" i="23"/>
  <c r="K708" i="23"/>
  <c r="J708" i="23"/>
  <c r="I708" i="23"/>
  <c r="H708" i="23"/>
  <c r="G708" i="23"/>
  <c r="K707" i="23"/>
  <c r="J707" i="23"/>
  <c r="I707" i="23"/>
  <c r="H707" i="23"/>
  <c r="G707" i="23"/>
  <c r="K706" i="23"/>
  <c r="J706" i="23"/>
  <c r="I706" i="23"/>
  <c r="H706" i="23"/>
  <c r="G706" i="23"/>
  <c r="K704" i="23"/>
  <c r="J704" i="23"/>
  <c r="I704" i="23"/>
  <c r="H704" i="23"/>
  <c r="G704" i="23"/>
  <c r="K703" i="23"/>
  <c r="J703" i="23"/>
  <c r="I703" i="23"/>
  <c r="H703" i="23"/>
  <c r="G703" i="23"/>
  <c r="K702" i="23"/>
  <c r="J702" i="23"/>
  <c r="I702" i="23"/>
  <c r="H702" i="23"/>
  <c r="G702" i="23"/>
  <c r="K701" i="23"/>
  <c r="J701" i="23"/>
  <c r="I701" i="23"/>
  <c r="H701" i="23"/>
  <c r="G701" i="23"/>
  <c r="K700" i="23"/>
  <c r="J700" i="23"/>
  <c r="I700" i="23"/>
  <c r="H700" i="23"/>
  <c r="G700" i="23"/>
  <c r="K699" i="23"/>
  <c r="J699" i="23"/>
  <c r="I699" i="23"/>
  <c r="H699" i="23"/>
  <c r="G699" i="23"/>
  <c r="K698" i="23"/>
  <c r="J698" i="23"/>
  <c r="I698" i="23"/>
  <c r="H698" i="23"/>
  <c r="G698" i="23"/>
  <c r="K697" i="23"/>
  <c r="J697" i="23"/>
  <c r="I697" i="23"/>
  <c r="H697" i="23"/>
  <c r="G697" i="23"/>
  <c r="K696" i="23"/>
  <c r="J696" i="23"/>
  <c r="I696" i="23"/>
  <c r="H696" i="23"/>
  <c r="G696" i="23"/>
  <c r="K695" i="23"/>
  <c r="J695" i="23"/>
  <c r="I695" i="23"/>
  <c r="H695" i="23"/>
  <c r="G695" i="23"/>
  <c r="K694" i="23"/>
  <c r="J694" i="23"/>
  <c r="I694" i="23"/>
  <c r="H694" i="23"/>
  <c r="G694" i="23"/>
  <c r="K693" i="23"/>
  <c r="J693" i="23"/>
  <c r="I693" i="23"/>
  <c r="H693" i="23"/>
  <c r="G693" i="23"/>
  <c r="K692" i="23"/>
  <c r="J692" i="23"/>
  <c r="I692" i="23"/>
  <c r="H692" i="23"/>
  <c r="G692" i="23"/>
  <c r="K691" i="23"/>
  <c r="J691" i="23"/>
  <c r="I691" i="23"/>
  <c r="H691" i="23"/>
  <c r="G691" i="23"/>
  <c r="K689" i="23"/>
  <c r="J689" i="23"/>
  <c r="I689" i="23"/>
  <c r="H689" i="23"/>
  <c r="G689" i="23"/>
  <c r="K688" i="23"/>
  <c r="J688" i="23"/>
  <c r="I688" i="23"/>
  <c r="H688" i="23"/>
  <c r="G688" i="23"/>
  <c r="K687" i="23"/>
  <c r="J687" i="23"/>
  <c r="I687" i="23"/>
  <c r="H687" i="23"/>
  <c r="G687" i="23"/>
  <c r="K686" i="23"/>
  <c r="J686" i="23"/>
  <c r="I686" i="23"/>
  <c r="H686" i="23"/>
  <c r="G686" i="23"/>
  <c r="K685" i="23"/>
  <c r="J685" i="23"/>
  <c r="I685" i="23"/>
  <c r="H685" i="23"/>
  <c r="G685" i="23"/>
  <c r="K684" i="23"/>
  <c r="J684" i="23"/>
  <c r="I684" i="23"/>
  <c r="H684" i="23"/>
  <c r="G684" i="23"/>
  <c r="K683" i="23"/>
  <c r="J683" i="23"/>
  <c r="I683" i="23"/>
  <c r="H683" i="23"/>
  <c r="G683" i="23"/>
  <c r="K682" i="23"/>
  <c r="J682" i="23"/>
  <c r="I682" i="23"/>
  <c r="H682" i="23"/>
  <c r="G682" i="23"/>
  <c r="K681" i="23"/>
  <c r="J681" i="23"/>
  <c r="I681" i="23"/>
  <c r="H681" i="23"/>
  <c r="G681" i="23"/>
  <c r="K680" i="23"/>
  <c r="J680" i="23"/>
  <c r="I680" i="23"/>
  <c r="H680" i="23"/>
  <c r="G680" i="23"/>
  <c r="K679" i="23"/>
  <c r="J679" i="23"/>
  <c r="I679" i="23"/>
  <c r="H679" i="23"/>
  <c r="G679" i="23"/>
  <c r="K678" i="23"/>
  <c r="J678" i="23"/>
  <c r="I678" i="23"/>
  <c r="H678" i="23"/>
  <c r="G678" i="23"/>
  <c r="K677" i="23"/>
  <c r="J677" i="23"/>
  <c r="I677" i="23"/>
  <c r="H677" i="23"/>
  <c r="G677" i="23"/>
  <c r="K676" i="23"/>
  <c r="J676" i="23"/>
  <c r="I676" i="23"/>
  <c r="H676" i="23"/>
  <c r="G676" i="23"/>
  <c r="K674" i="23"/>
  <c r="J674" i="23"/>
  <c r="I674" i="23"/>
  <c r="H674" i="23"/>
  <c r="G674" i="23"/>
  <c r="K673" i="23"/>
  <c r="J673" i="23"/>
  <c r="I673" i="23"/>
  <c r="H673" i="23"/>
  <c r="G673" i="23"/>
  <c r="K672" i="23"/>
  <c r="J672" i="23"/>
  <c r="I672" i="23"/>
  <c r="H672" i="23"/>
  <c r="G672" i="23"/>
  <c r="K671" i="23"/>
  <c r="J671" i="23"/>
  <c r="I671" i="23"/>
  <c r="H671" i="23"/>
  <c r="G671" i="23"/>
  <c r="K670" i="23"/>
  <c r="J670" i="23"/>
  <c r="I670" i="23"/>
  <c r="H670" i="23"/>
  <c r="G670" i="23"/>
  <c r="K669" i="23"/>
  <c r="J669" i="23"/>
  <c r="I669" i="23"/>
  <c r="H669" i="23"/>
  <c r="G669" i="23"/>
  <c r="K668" i="23"/>
  <c r="J668" i="23"/>
  <c r="I668" i="23"/>
  <c r="H668" i="23"/>
  <c r="G668" i="23"/>
  <c r="K667" i="23"/>
  <c r="J667" i="23"/>
  <c r="I667" i="23"/>
  <c r="H667" i="23"/>
  <c r="G667" i="23"/>
  <c r="K666" i="23"/>
  <c r="J666" i="23"/>
  <c r="I666" i="23"/>
  <c r="H666" i="23"/>
  <c r="G666" i="23"/>
  <c r="K665" i="23"/>
  <c r="J665" i="23"/>
  <c r="I665" i="23"/>
  <c r="H665" i="23"/>
  <c r="G665" i="23"/>
  <c r="K664" i="23"/>
  <c r="J664" i="23"/>
  <c r="I664" i="23"/>
  <c r="H664" i="23"/>
  <c r="G664" i="23"/>
  <c r="K663" i="23"/>
  <c r="J663" i="23"/>
  <c r="I663" i="23"/>
  <c r="H663" i="23"/>
  <c r="G663" i="23"/>
  <c r="K662" i="23"/>
  <c r="J662" i="23"/>
  <c r="I662" i="23"/>
  <c r="H662" i="23"/>
  <c r="G662" i="23"/>
  <c r="K661" i="23"/>
  <c r="J661" i="23"/>
  <c r="I661" i="23"/>
  <c r="H661" i="23"/>
  <c r="G661" i="23"/>
  <c r="K660" i="23"/>
  <c r="J660" i="23"/>
  <c r="I660" i="23"/>
  <c r="H660" i="23"/>
  <c r="G660" i="23"/>
  <c r="K659" i="23"/>
  <c r="J659" i="23"/>
  <c r="I659" i="23"/>
  <c r="H659" i="23"/>
  <c r="G659" i="23"/>
  <c r="K658" i="23"/>
  <c r="J658" i="23"/>
  <c r="I658" i="23"/>
  <c r="H658" i="23"/>
  <c r="G658" i="23"/>
  <c r="K657" i="23"/>
  <c r="J657" i="23"/>
  <c r="I657" i="23"/>
  <c r="H657" i="23"/>
  <c r="G657" i="23"/>
  <c r="K656" i="23"/>
  <c r="J656" i="23"/>
  <c r="I656" i="23"/>
  <c r="H656" i="23"/>
  <c r="G656" i="23"/>
  <c r="K655" i="23"/>
  <c r="J655" i="23"/>
  <c r="I655" i="23"/>
  <c r="H655" i="23"/>
  <c r="G655" i="23"/>
  <c r="K654" i="23"/>
  <c r="J654" i="23"/>
  <c r="I654" i="23"/>
  <c r="H654" i="23"/>
  <c r="G654" i="23"/>
  <c r="K653" i="23"/>
  <c r="J653" i="23"/>
  <c r="I653" i="23"/>
  <c r="H653" i="23"/>
  <c r="G653" i="23"/>
  <c r="K652" i="23"/>
  <c r="J652" i="23"/>
  <c r="I652" i="23"/>
  <c r="H652" i="23"/>
  <c r="G652" i="23"/>
  <c r="K651" i="23"/>
  <c r="J651" i="23"/>
  <c r="I651" i="23"/>
  <c r="H651" i="23"/>
  <c r="G651" i="23"/>
  <c r="K650" i="23"/>
  <c r="J650" i="23"/>
  <c r="I650" i="23"/>
  <c r="H650" i="23"/>
  <c r="G650" i="23"/>
  <c r="K649" i="23"/>
  <c r="J649" i="23"/>
  <c r="I649" i="23"/>
  <c r="H649" i="23"/>
  <c r="G649" i="23"/>
  <c r="K648" i="23"/>
  <c r="J648" i="23"/>
  <c r="I648" i="23"/>
  <c r="H648" i="23"/>
  <c r="G648" i="23"/>
  <c r="K647" i="23"/>
  <c r="J647" i="23"/>
  <c r="I647" i="23"/>
  <c r="H647" i="23"/>
  <c r="G647" i="23"/>
  <c r="K646" i="23"/>
  <c r="J646" i="23"/>
  <c r="I646" i="23"/>
  <c r="H646" i="23"/>
  <c r="G646" i="23"/>
  <c r="K645" i="23"/>
  <c r="J645" i="23"/>
  <c r="I645" i="23"/>
  <c r="H645" i="23"/>
  <c r="G645" i="23"/>
  <c r="K644" i="23"/>
  <c r="J644" i="23"/>
  <c r="I644" i="23"/>
  <c r="H644" i="23"/>
  <c r="G644" i="23"/>
  <c r="K643" i="23"/>
  <c r="J643" i="23"/>
  <c r="I643" i="23"/>
  <c r="H643" i="23"/>
  <c r="G643" i="23"/>
  <c r="K642" i="23"/>
  <c r="J642" i="23"/>
  <c r="I642" i="23"/>
  <c r="H642" i="23"/>
  <c r="G642" i="23"/>
  <c r="K641" i="23"/>
  <c r="J641" i="23"/>
  <c r="I641" i="23"/>
  <c r="H641" i="23"/>
  <c r="G641" i="23"/>
  <c r="K638" i="23"/>
  <c r="J638" i="23"/>
  <c r="I638" i="23"/>
  <c r="H638" i="23"/>
  <c r="G638" i="23"/>
  <c r="K637" i="23"/>
  <c r="J637" i="23"/>
  <c r="I637" i="23"/>
  <c r="H637" i="23"/>
  <c r="G637" i="23"/>
  <c r="K636" i="23"/>
  <c r="J636" i="23"/>
  <c r="I636" i="23"/>
  <c r="H636" i="23"/>
  <c r="G636" i="23"/>
  <c r="K635" i="23"/>
  <c r="J635" i="23"/>
  <c r="I635" i="23"/>
  <c r="H635" i="23"/>
  <c r="G635" i="23"/>
  <c r="K634" i="23"/>
  <c r="J634" i="23"/>
  <c r="I634" i="23"/>
  <c r="H634" i="23"/>
  <c r="G634" i="23"/>
  <c r="K633" i="23"/>
  <c r="J633" i="23"/>
  <c r="I633" i="23"/>
  <c r="H633" i="23"/>
  <c r="G633" i="23"/>
  <c r="K632" i="23"/>
  <c r="J632" i="23"/>
  <c r="I632" i="23"/>
  <c r="H632" i="23"/>
  <c r="G632" i="23"/>
  <c r="K631" i="23"/>
  <c r="J631" i="23"/>
  <c r="I631" i="23"/>
  <c r="H631" i="23"/>
  <c r="G631" i="23"/>
  <c r="K630" i="23"/>
  <c r="J630" i="23"/>
  <c r="I630" i="23"/>
  <c r="H630" i="23"/>
  <c r="G630" i="23"/>
  <c r="K629" i="23"/>
  <c r="J629" i="23"/>
  <c r="I629" i="23"/>
  <c r="H629" i="23"/>
  <c r="G629" i="23"/>
  <c r="K628" i="23"/>
  <c r="J628" i="23"/>
  <c r="I628" i="23"/>
  <c r="H628" i="23"/>
  <c r="G628" i="23"/>
  <c r="K627" i="23"/>
  <c r="J627" i="23"/>
  <c r="I627" i="23"/>
  <c r="H627" i="23"/>
  <c r="G627" i="23"/>
  <c r="K626" i="23"/>
  <c r="J626" i="23"/>
  <c r="I626" i="23"/>
  <c r="H626" i="23"/>
  <c r="G626" i="23"/>
  <c r="K625" i="23"/>
  <c r="J625" i="23"/>
  <c r="I625" i="23"/>
  <c r="H625" i="23"/>
  <c r="G625" i="23"/>
  <c r="K624" i="23"/>
  <c r="J624" i="23"/>
  <c r="I624" i="23"/>
  <c r="H624" i="23"/>
  <c r="G624" i="23"/>
  <c r="K623" i="23"/>
  <c r="J623" i="23"/>
  <c r="I623" i="23"/>
  <c r="H623" i="23"/>
  <c r="G623" i="23"/>
  <c r="K622" i="23"/>
  <c r="J622" i="23"/>
  <c r="I622" i="23"/>
  <c r="H622" i="23"/>
  <c r="G622" i="23"/>
  <c r="K621" i="23"/>
  <c r="J621" i="23"/>
  <c r="I621" i="23"/>
  <c r="H621" i="23"/>
  <c r="G621" i="23"/>
  <c r="K620" i="23"/>
  <c r="J620" i="23"/>
  <c r="I620" i="23"/>
  <c r="H620" i="23"/>
  <c r="G620" i="23"/>
  <c r="K619" i="23"/>
  <c r="J619" i="23"/>
  <c r="I619" i="23"/>
  <c r="H619" i="23"/>
  <c r="G619" i="23"/>
  <c r="K618" i="23"/>
  <c r="J618" i="23"/>
  <c r="I618" i="23"/>
  <c r="H618" i="23"/>
  <c r="G618" i="23"/>
  <c r="K616" i="23"/>
  <c r="J616" i="23"/>
  <c r="I616" i="23"/>
  <c r="H616" i="23"/>
  <c r="G616" i="23"/>
  <c r="K615" i="23"/>
  <c r="J615" i="23"/>
  <c r="I615" i="23"/>
  <c r="H615" i="23"/>
  <c r="G615" i="23"/>
  <c r="K614" i="23"/>
  <c r="J614" i="23"/>
  <c r="I614" i="23"/>
  <c r="H614" i="23"/>
  <c r="G614" i="23"/>
  <c r="K613" i="23"/>
  <c r="J613" i="23"/>
  <c r="I613" i="23"/>
  <c r="H613" i="23"/>
  <c r="G613" i="23"/>
  <c r="K612" i="23"/>
  <c r="J612" i="23"/>
  <c r="I612" i="23"/>
  <c r="H612" i="23"/>
  <c r="G612" i="23"/>
  <c r="K611" i="23"/>
  <c r="J611" i="23"/>
  <c r="I611" i="23"/>
  <c r="H611" i="23"/>
  <c r="G611" i="23"/>
  <c r="K610" i="23"/>
  <c r="J610" i="23"/>
  <c r="I610" i="23"/>
  <c r="H610" i="23"/>
  <c r="G610" i="23"/>
  <c r="K609" i="23"/>
  <c r="J609" i="23"/>
  <c r="I609" i="23"/>
  <c r="H609" i="23"/>
  <c r="G609" i="23"/>
  <c r="K608" i="23"/>
  <c r="J608" i="23"/>
  <c r="I608" i="23"/>
  <c r="H608" i="23"/>
  <c r="G608" i="23"/>
  <c r="K607" i="23"/>
  <c r="J607" i="23"/>
  <c r="I607" i="23"/>
  <c r="H607" i="23"/>
  <c r="G607" i="23"/>
  <c r="K606" i="23"/>
  <c r="J606" i="23"/>
  <c r="I606" i="23"/>
  <c r="H606" i="23"/>
  <c r="G606" i="23"/>
  <c r="K605" i="23"/>
  <c r="J605" i="23"/>
  <c r="I605" i="23"/>
  <c r="H605" i="23"/>
  <c r="G605" i="23"/>
  <c r="K604" i="23"/>
  <c r="J604" i="23"/>
  <c r="I604" i="23"/>
  <c r="H604" i="23"/>
  <c r="G604" i="23"/>
  <c r="K603" i="23"/>
  <c r="J603" i="23"/>
  <c r="I603" i="23"/>
  <c r="H603" i="23"/>
  <c r="G603" i="23"/>
  <c r="K602" i="23"/>
  <c r="J602" i="23"/>
  <c r="I602" i="23"/>
  <c r="H602" i="23"/>
  <c r="G602" i="23"/>
  <c r="K601" i="23"/>
  <c r="J601" i="23"/>
  <c r="I601" i="23"/>
  <c r="H601" i="23"/>
  <c r="G601" i="23"/>
  <c r="K600" i="23"/>
  <c r="J600" i="23"/>
  <c r="I600" i="23"/>
  <c r="H600" i="23"/>
  <c r="G600" i="23"/>
  <c r="K599" i="23"/>
  <c r="J599" i="23"/>
  <c r="I599" i="23"/>
  <c r="H599" i="23"/>
  <c r="G599" i="23"/>
  <c r="K597" i="23"/>
  <c r="J597" i="23"/>
  <c r="I597" i="23"/>
  <c r="H597" i="23"/>
  <c r="G597" i="23"/>
  <c r="K596" i="23"/>
  <c r="J596" i="23"/>
  <c r="I596" i="23"/>
  <c r="H596" i="23"/>
  <c r="G596" i="23"/>
  <c r="K595" i="23"/>
  <c r="J595" i="23"/>
  <c r="I595" i="23"/>
  <c r="H595" i="23"/>
  <c r="G595" i="23"/>
  <c r="K594" i="23"/>
  <c r="J594" i="23"/>
  <c r="I594" i="23"/>
  <c r="H594" i="23"/>
  <c r="G594" i="23"/>
  <c r="K593" i="23"/>
  <c r="J593" i="23"/>
  <c r="I593" i="23"/>
  <c r="H593" i="23"/>
  <c r="G593" i="23"/>
  <c r="K592" i="23"/>
  <c r="J592" i="23"/>
  <c r="I592" i="23"/>
  <c r="H592" i="23"/>
  <c r="G592" i="23"/>
  <c r="K591" i="23"/>
  <c r="J591" i="23"/>
  <c r="I591" i="23"/>
  <c r="H591" i="23"/>
  <c r="G591" i="23"/>
  <c r="K590" i="23"/>
  <c r="J590" i="23"/>
  <c r="I590" i="23"/>
  <c r="H590" i="23"/>
  <c r="G590" i="23"/>
  <c r="K589" i="23"/>
  <c r="J589" i="23"/>
  <c r="I589" i="23"/>
  <c r="H589" i="23"/>
  <c r="G589" i="23"/>
  <c r="K588" i="23"/>
  <c r="J588" i="23"/>
  <c r="I588" i="23"/>
  <c r="H588" i="23"/>
  <c r="G588" i="23"/>
  <c r="K586" i="23"/>
  <c r="J586" i="23"/>
  <c r="I586" i="23"/>
  <c r="H586" i="23"/>
  <c r="G586" i="23"/>
  <c r="K585" i="23"/>
  <c r="J585" i="23"/>
  <c r="I585" i="23"/>
  <c r="H585" i="23"/>
  <c r="G585" i="23"/>
  <c r="K584" i="23"/>
  <c r="J584" i="23"/>
  <c r="I584" i="23"/>
  <c r="H584" i="23"/>
  <c r="G584" i="23"/>
  <c r="K583" i="23"/>
  <c r="J583" i="23"/>
  <c r="I583" i="23"/>
  <c r="H583" i="23"/>
  <c r="G583" i="23"/>
  <c r="K582" i="23"/>
  <c r="J582" i="23"/>
  <c r="I582" i="23"/>
  <c r="H582" i="23"/>
  <c r="G582" i="23"/>
  <c r="K581" i="23"/>
  <c r="J581" i="23"/>
  <c r="I581" i="23"/>
  <c r="H581" i="23"/>
  <c r="G581" i="23"/>
  <c r="K580" i="23"/>
  <c r="J580" i="23"/>
  <c r="I580" i="23"/>
  <c r="H580" i="23"/>
  <c r="G580" i="23"/>
  <c r="K579" i="23"/>
  <c r="J579" i="23"/>
  <c r="I579" i="23"/>
  <c r="H579" i="23"/>
  <c r="G579" i="23"/>
  <c r="K578" i="23"/>
  <c r="J578" i="23"/>
  <c r="I578" i="23"/>
  <c r="H578" i="23"/>
  <c r="G578" i="23"/>
  <c r="K577" i="23"/>
  <c r="J577" i="23"/>
  <c r="I577" i="23"/>
  <c r="H577" i="23"/>
  <c r="G577" i="23"/>
  <c r="K576" i="23"/>
  <c r="J576" i="23"/>
  <c r="I576" i="23"/>
  <c r="H576" i="23"/>
  <c r="G576" i="23"/>
  <c r="K575" i="23"/>
  <c r="J575" i="23"/>
  <c r="I575" i="23"/>
  <c r="H575" i="23"/>
  <c r="G575" i="23"/>
  <c r="K574" i="23"/>
  <c r="J574" i="23"/>
  <c r="I574" i="23"/>
  <c r="H574" i="23"/>
  <c r="G574" i="23"/>
  <c r="K573" i="23"/>
  <c r="J573" i="23"/>
  <c r="I573" i="23"/>
  <c r="H573" i="23"/>
  <c r="G573" i="23"/>
  <c r="K572" i="23"/>
  <c r="J572" i="23"/>
  <c r="I572" i="23"/>
  <c r="H572" i="23"/>
  <c r="G572" i="23"/>
  <c r="K571" i="23"/>
  <c r="J571" i="23"/>
  <c r="I571" i="23"/>
  <c r="H571" i="23"/>
  <c r="G571" i="23"/>
  <c r="K570" i="23"/>
  <c r="J570" i="23"/>
  <c r="I570" i="23"/>
  <c r="H570" i="23"/>
  <c r="G570" i="23"/>
  <c r="K568" i="23"/>
  <c r="J568" i="23"/>
  <c r="I568" i="23"/>
  <c r="H568" i="23"/>
  <c r="G568" i="23"/>
  <c r="K567" i="23"/>
  <c r="J567" i="23"/>
  <c r="I567" i="23"/>
  <c r="H567" i="23"/>
  <c r="G567" i="23"/>
  <c r="K566" i="23"/>
  <c r="J566" i="23"/>
  <c r="I566" i="23"/>
  <c r="H566" i="23"/>
  <c r="G566" i="23"/>
  <c r="K565" i="23"/>
  <c r="J565" i="23"/>
  <c r="I565" i="23"/>
  <c r="H565" i="23"/>
  <c r="G565" i="23"/>
  <c r="K564" i="23"/>
  <c r="J564" i="23"/>
  <c r="I564" i="23"/>
  <c r="H564" i="23"/>
  <c r="G564" i="23"/>
  <c r="K563" i="23"/>
  <c r="J563" i="23"/>
  <c r="I563" i="23"/>
  <c r="H563" i="23"/>
  <c r="G563" i="23"/>
  <c r="K562" i="23"/>
  <c r="J562" i="23"/>
  <c r="I562" i="23"/>
  <c r="H562" i="23"/>
  <c r="G562" i="23"/>
  <c r="K561" i="23"/>
  <c r="J561" i="23"/>
  <c r="I561" i="23"/>
  <c r="H561" i="23"/>
  <c r="G561" i="23"/>
  <c r="K560" i="23"/>
  <c r="J560" i="23"/>
  <c r="I560" i="23"/>
  <c r="H560" i="23"/>
  <c r="G560" i="23"/>
  <c r="K559" i="23"/>
  <c r="J559" i="23"/>
  <c r="I559" i="23"/>
  <c r="H559" i="23"/>
  <c r="G559" i="23"/>
  <c r="K558" i="23"/>
  <c r="J558" i="23"/>
  <c r="I558" i="23"/>
  <c r="H558" i="23"/>
  <c r="G558" i="23"/>
  <c r="K557" i="23"/>
  <c r="J557" i="23"/>
  <c r="I557" i="23"/>
  <c r="H557" i="23"/>
  <c r="G557" i="23"/>
  <c r="K556" i="23"/>
  <c r="J556" i="23"/>
  <c r="I556" i="23"/>
  <c r="H556" i="23"/>
  <c r="G556" i="23"/>
  <c r="K555" i="23"/>
  <c r="J555" i="23"/>
  <c r="I555" i="23"/>
  <c r="H555" i="23"/>
  <c r="G555" i="23"/>
  <c r="K554" i="23"/>
  <c r="J554" i="23"/>
  <c r="I554" i="23"/>
  <c r="H554" i="23"/>
  <c r="G554" i="23"/>
  <c r="K553" i="23"/>
  <c r="J553" i="23"/>
  <c r="I553" i="23"/>
  <c r="H553" i="23"/>
  <c r="G553" i="23"/>
  <c r="K551" i="23"/>
  <c r="J551" i="23"/>
  <c r="I551" i="23"/>
  <c r="H551" i="23"/>
  <c r="G551" i="23"/>
  <c r="K550" i="23"/>
  <c r="J550" i="23"/>
  <c r="I550" i="23"/>
  <c r="H550" i="23"/>
  <c r="G550" i="23"/>
  <c r="K549" i="23"/>
  <c r="J549" i="23"/>
  <c r="I549" i="23"/>
  <c r="H549" i="23"/>
  <c r="G549" i="23"/>
  <c r="K548" i="23"/>
  <c r="J548" i="23"/>
  <c r="I548" i="23"/>
  <c r="H548" i="23"/>
  <c r="G548" i="23"/>
  <c r="K547" i="23"/>
  <c r="J547" i="23"/>
  <c r="I547" i="23"/>
  <c r="H547" i="23"/>
  <c r="G547" i="23"/>
  <c r="K546" i="23"/>
  <c r="J546" i="23"/>
  <c r="I546" i="23"/>
  <c r="H546" i="23"/>
  <c r="G546" i="23"/>
  <c r="K545" i="23"/>
  <c r="J545" i="23"/>
  <c r="I545" i="23"/>
  <c r="H545" i="23"/>
  <c r="G545" i="23"/>
  <c r="K544" i="23"/>
  <c r="J544" i="23"/>
  <c r="I544" i="23"/>
  <c r="H544" i="23"/>
  <c r="G544" i="23"/>
  <c r="K543" i="23"/>
  <c r="J543" i="23"/>
  <c r="I543" i="23"/>
  <c r="H543" i="23"/>
  <c r="G543" i="23"/>
  <c r="K542" i="23"/>
  <c r="J542" i="23"/>
  <c r="I542" i="23"/>
  <c r="H542" i="23"/>
  <c r="G542" i="23"/>
  <c r="K541" i="23"/>
  <c r="J541" i="23"/>
  <c r="I541" i="23"/>
  <c r="H541" i="23"/>
  <c r="G541" i="23"/>
  <c r="K540" i="23"/>
  <c r="J540" i="23"/>
  <c r="I540" i="23"/>
  <c r="H540" i="23"/>
  <c r="G540" i="23"/>
  <c r="K539" i="23"/>
  <c r="J539" i="23"/>
  <c r="I539" i="23"/>
  <c r="H539" i="23"/>
  <c r="G539" i="23"/>
  <c r="K538" i="23"/>
  <c r="J538" i="23"/>
  <c r="I538" i="23"/>
  <c r="H538" i="23"/>
  <c r="G538" i="23"/>
  <c r="K537" i="23"/>
  <c r="J537" i="23"/>
  <c r="I537" i="23"/>
  <c r="H537" i="23"/>
  <c r="G537" i="23"/>
  <c r="K536" i="23"/>
  <c r="J536" i="23"/>
  <c r="I536" i="23"/>
  <c r="H536" i="23"/>
  <c r="G536" i="23"/>
  <c r="K535" i="23"/>
  <c r="J535" i="23"/>
  <c r="I535" i="23"/>
  <c r="H535" i="23"/>
  <c r="G535" i="23"/>
  <c r="K534" i="23"/>
  <c r="J534" i="23"/>
  <c r="I534" i="23"/>
  <c r="H534" i="23"/>
  <c r="G534" i="23"/>
  <c r="K532" i="23"/>
  <c r="J532" i="23"/>
  <c r="I532" i="23"/>
  <c r="H532" i="23"/>
  <c r="G532" i="23"/>
  <c r="K531" i="23"/>
  <c r="J531" i="23"/>
  <c r="I531" i="23"/>
  <c r="H531" i="23"/>
  <c r="G531" i="23"/>
  <c r="K530" i="23"/>
  <c r="J530" i="23"/>
  <c r="I530" i="23"/>
  <c r="H530" i="23"/>
  <c r="G530" i="23"/>
  <c r="K529" i="23"/>
  <c r="J529" i="23"/>
  <c r="I529" i="23"/>
  <c r="H529" i="23"/>
  <c r="G529" i="23"/>
  <c r="K528" i="23"/>
  <c r="J528" i="23"/>
  <c r="I528" i="23"/>
  <c r="H528" i="23"/>
  <c r="G528" i="23"/>
  <c r="K527" i="23"/>
  <c r="J527" i="23"/>
  <c r="I527" i="23"/>
  <c r="H527" i="23"/>
  <c r="G527" i="23"/>
  <c r="K526" i="23"/>
  <c r="J526" i="23"/>
  <c r="I526" i="23"/>
  <c r="H526" i="23"/>
  <c r="G526" i="23"/>
  <c r="K525" i="23"/>
  <c r="J525" i="23"/>
  <c r="I525" i="23"/>
  <c r="H525" i="23"/>
  <c r="G525" i="23"/>
  <c r="K524" i="23"/>
  <c r="J524" i="23"/>
  <c r="I524" i="23"/>
  <c r="H524" i="23"/>
  <c r="G524" i="23"/>
  <c r="K523" i="23"/>
  <c r="J523" i="23"/>
  <c r="I523" i="23"/>
  <c r="H523" i="23"/>
  <c r="G523" i="23"/>
  <c r="K522" i="23"/>
  <c r="J522" i="23"/>
  <c r="I522" i="23"/>
  <c r="H522" i="23"/>
  <c r="G522" i="23"/>
  <c r="K521" i="23"/>
  <c r="J521" i="23"/>
  <c r="I521" i="23"/>
  <c r="H521" i="23"/>
  <c r="G521" i="23"/>
  <c r="K520" i="23"/>
  <c r="J520" i="23"/>
  <c r="I520" i="23"/>
  <c r="H520" i="23"/>
  <c r="G520" i="23"/>
  <c r="K518" i="23"/>
  <c r="J518" i="23"/>
  <c r="I518" i="23"/>
  <c r="H518" i="23"/>
  <c r="G518" i="23"/>
  <c r="K517" i="23"/>
  <c r="J517" i="23"/>
  <c r="I517" i="23"/>
  <c r="H517" i="23"/>
  <c r="G517" i="23"/>
  <c r="K516" i="23"/>
  <c r="J516" i="23"/>
  <c r="I516" i="23"/>
  <c r="H516" i="23"/>
  <c r="G516" i="23"/>
  <c r="K515" i="23"/>
  <c r="J515" i="23"/>
  <c r="I515" i="23"/>
  <c r="H515" i="23"/>
  <c r="G515" i="23"/>
  <c r="K514" i="23"/>
  <c r="J514" i="23"/>
  <c r="I514" i="23"/>
  <c r="H514" i="23"/>
  <c r="G514" i="23"/>
  <c r="K513" i="23"/>
  <c r="J513" i="23"/>
  <c r="I513" i="23"/>
  <c r="H513" i="23"/>
  <c r="G513" i="23"/>
  <c r="K512" i="23"/>
  <c r="J512" i="23"/>
  <c r="I512" i="23"/>
  <c r="H512" i="23"/>
  <c r="G512" i="23"/>
  <c r="K511" i="23"/>
  <c r="J511" i="23"/>
  <c r="I511" i="23"/>
  <c r="H511" i="23"/>
  <c r="G511" i="23"/>
  <c r="K510" i="23"/>
  <c r="J510" i="23"/>
  <c r="I510" i="23"/>
  <c r="H510" i="23"/>
  <c r="G510" i="23"/>
  <c r="K509" i="23"/>
  <c r="J509" i="23"/>
  <c r="I509" i="23"/>
  <c r="H509" i="23"/>
  <c r="G509" i="23"/>
  <c r="K508" i="23"/>
  <c r="J508" i="23"/>
  <c r="I508" i="23"/>
  <c r="H508" i="23"/>
  <c r="G508" i="23"/>
  <c r="K507" i="23"/>
  <c r="J507" i="23"/>
  <c r="I507" i="23"/>
  <c r="H507" i="23"/>
  <c r="G507" i="23"/>
  <c r="K506" i="23"/>
  <c r="J506" i="23"/>
  <c r="I506" i="23"/>
  <c r="H506" i="23"/>
  <c r="G506" i="23"/>
  <c r="K505" i="23"/>
  <c r="J505" i="23"/>
  <c r="I505" i="23"/>
  <c r="H505" i="23"/>
  <c r="G505" i="23"/>
  <c r="K504" i="23"/>
  <c r="J504" i="23"/>
  <c r="I504" i="23"/>
  <c r="H504" i="23"/>
  <c r="G504" i="23"/>
  <c r="K503" i="23"/>
  <c r="J503" i="23"/>
  <c r="I503" i="23"/>
  <c r="H503" i="23"/>
  <c r="G503" i="23"/>
  <c r="K502" i="23"/>
  <c r="J502" i="23"/>
  <c r="I502" i="23"/>
  <c r="H502" i="23"/>
  <c r="G502" i="23"/>
  <c r="K501" i="23"/>
  <c r="J501" i="23"/>
  <c r="I501" i="23"/>
  <c r="H501" i="23"/>
  <c r="G501" i="23"/>
  <c r="K500" i="23"/>
  <c r="J500" i="23"/>
  <c r="I500" i="23"/>
  <c r="H500" i="23"/>
  <c r="G500" i="23"/>
  <c r="K499" i="23"/>
  <c r="J499" i="23"/>
  <c r="I499" i="23"/>
  <c r="H499" i="23"/>
  <c r="G499" i="23"/>
  <c r="K498" i="23"/>
  <c r="J498" i="23"/>
  <c r="I498" i="23"/>
  <c r="H498" i="23"/>
  <c r="G498" i="23"/>
  <c r="K497" i="23"/>
  <c r="J497" i="23"/>
  <c r="I497" i="23"/>
  <c r="H497" i="23"/>
  <c r="G497" i="23"/>
  <c r="K495" i="23"/>
  <c r="J495" i="23"/>
  <c r="I495" i="23"/>
  <c r="H495" i="23"/>
  <c r="G495" i="23"/>
  <c r="K494" i="23"/>
  <c r="J494" i="23"/>
  <c r="I494" i="23"/>
  <c r="H494" i="23"/>
  <c r="G494" i="23"/>
  <c r="K493" i="23"/>
  <c r="J493" i="23"/>
  <c r="I493" i="23"/>
  <c r="H493" i="23"/>
  <c r="G493" i="23"/>
  <c r="K492" i="23"/>
  <c r="J492" i="23"/>
  <c r="I492" i="23"/>
  <c r="H492" i="23"/>
  <c r="G492" i="23"/>
  <c r="K491" i="23"/>
  <c r="J491" i="23"/>
  <c r="I491" i="23"/>
  <c r="H491" i="23"/>
  <c r="G491" i="23"/>
  <c r="K490" i="23"/>
  <c r="J490" i="23"/>
  <c r="I490" i="23"/>
  <c r="H490" i="23"/>
  <c r="G490" i="23"/>
  <c r="K489" i="23"/>
  <c r="J489" i="23"/>
  <c r="I489" i="23"/>
  <c r="H489" i="23"/>
  <c r="G489" i="23"/>
  <c r="K488" i="23"/>
  <c r="J488" i="23"/>
  <c r="I488" i="23"/>
  <c r="H488" i="23"/>
  <c r="G488" i="23"/>
  <c r="K487" i="23"/>
  <c r="J487" i="23"/>
  <c r="I487" i="23"/>
  <c r="H487" i="23"/>
  <c r="G487" i="23"/>
  <c r="K486" i="23"/>
  <c r="J486" i="23"/>
  <c r="I486" i="23"/>
  <c r="H486" i="23"/>
  <c r="G486" i="23"/>
  <c r="K485" i="23"/>
  <c r="J485" i="23"/>
  <c r="I485" i="23"/>
  <c r="H485" i="23"/>
  <c r="G485" i="23"/>
  <c r="K484" i="23"/>
  <c r="J484" i="23"/>
  <c r="I484" i="23"/>
  <c r="H484" i="23"/>
  <c r="G484" i="23"/>
  <c r="K483" i="23"/>
  <c r="J483" i="23"/>
  <c r="I483" i="23"/>
  <c r="H483" i="23"/>
  <c r="G483" i="23"/>
  <c r="K482" i="23"/>
  <c r="J482" i="23"/>
  <c r="I482" i="23"/>
  <c r="H482" i="23"/>
  <c r="G482" i="23"/>
  <c r="K481" i="23"/>
  <c r="J481" i="23"/>
  <c r="I481" i="23"/>
  <c r="H481" i="23"/>
  <c r="G481" i="23"/>
  <c r="K480" i="23"/>
  <c r="J480" i="23"/>
  <c r="I480" i="23"/>
  <c r="H480" i="23"/>
  <c r="G480" i="23"/>
  <c r="K479" i="23"/>
  <c r="J479" i="23"/>
  <c r="I479" i="23"/>
  <c r="H479" i="23"/>
  <c r="G479" i="23"/>
  <c r="K478" i="23"/>
  <c r="J478" i="23"/>
  <c r="I478" i="23"/>
  <c r="H478" i="23"/>
  <c r="G478" i="23"/>
  <c r="K477" i="23"/>
  <c r="J477" i="23"/>
  <c r="I477" i="23"/>
  <c r="H477" i="23"/>
  <c r="G477" i="23"/>
  <c r="K476" i="23"/>
  <c r="J476" i="23"/>
  <c r="I476" i="23"/>
  <c r="H476" i="23"/>
  <c r="G476" i="23"/>
  <c r="K475" i="23"/>
  <c r="J475" i="23"/>
  <c r="I475" i="23"/>
  <c r="H475" i="23"/>
  <c r="G475" i="23"/>
  <c r="K474" i="23"/>
  <c r="J474" i="23"/>
  <c r="I474" i="23"/>
  <c r="H474" i="23"/>
  <c r="G474" i="23"/>
  <c r="K473" i="23"/>
  <c r="J473" i="23"/>
  <c r="I473" i="23"/>
  <c r="H473" i="23"/>
  <c r="G473" i="23"/>
  <c r="K471" i="23"/>
  <c r="J471" i="23"/>
  <c r="I471" i="23"/>
  <c r="H471" i="23"/>
  <c r="G471" i="23"/>
  <c r="K470" i="23"/>
  <c r="J470" i="23"/>
  <c r="I470" i="23"/>
  <c r="H470" i="23"/>
  <c r="G470" i="23"/>
  <c r="K469" i="23"/>
  <c r="J469" i="23"/>
  <c r="I469" i="23"/>
  <c r="H469" i="23"/>
  <c r="G469" i="23"/>
  <c r="K468" i="23"/>
  <c r="J468" i="23"/>
  <c r="I468" i="23"/>
  <c r="H468" i="23"/>
  <c r="G468" i="23"/>
  <c r="K467" i="23"/>
  <c r="J467" i="23"/>
  <c r="I467" i="23"/>
  <c r="H467" i="23"/>
  <c r="G467" i="23"/>
  <c r="K466" i="23"/>
  <c r="J466" i="23"/>
  <c r="I466" i="23"/>
  <c r="H466" i="23"/>
  <c r="G466" i="23"/>
  <c r="K465" i="23"/>
  <c r="J465" i="23"/>
  <c r="I465" i="23"/>
  <c r="H465" i="23"/>
  <c r="G465" i="23"/>
  <c r="K464" i="23"/>
  <c r="J464" i="23"/>
  <c r="I464" i="23"/>
  <c r="H464" i="23"/>
  <c r="G464" i="23"/>
  <c r="K463" i="23"/>
  <c r="J463" i="23"/>
  <c r="I463" i="23"/>
  <c r="H463" i="23"/>
  <c r="G463" i="23"/>
  <c r="K462" i="23"/>
  <c r="J462" i="23"/>
  <c r="I462" i="23"/>
  <c r="H462" i="23"/>
  <c r="G462" i="23"/>
  <c r="K461" i="23"/>
  <c r="J461" i="23"/>
  <c r="I461" i="23"/>
  <c r="H461" i="23"/>
  <c r="G461" i="23"/>
  <c r="K460" i="23"/>
  <c r="J460" i="23"/>
  <c r="I460" i="23"/>
  <c r="H460" i="23"/>
  <c r="G460" i="23"/>
  <c r="K459" i="23"/>
  <c r="J459" i="23"/>
  <c r="I459" i="23"/>
  <c r="H459" i="23"/>
  <c r="G459" i="23"/>
  <c r="K458" i="23"/>
  <c r="J458" i="23"/>
  <c r="I458" i="23"/>
  <c r="H458" i="23"/>
  <c r="G458" i="23"/>
  <c r="K457" i="23"/>
  <c r="J457" i="23"/>
  <c r="I457" i="23"/>
  <c r="H457" i="23"/>
  <c r="G457" i="23"/>
  <c r="K455" i="23"/>
  <c r="J455" i="23"/>
  <c r="I455" i="23"/>
  <c r="H455" i="23"/>
  <c r="G455" i="23"/>
  <c r="K454" i="23"/>
  <c r="J454" i="23"/>
  <c r="I454" i="23"/>
  <c r="H454" i="23"/>
  <c r="G454" i="23"/>
  <c r="K453" i="23"/>
  <c r="J453" i="23"/>
  <c r="I453" i="23"/>
  <c r="H453" i="23"/>
  <c r="G453" i="23"/>
  <c r="K452" i="23"/>
  <c r="J452" i="23"/>
  <c r="I452" i="23"/>
  <c r="H452" i="23"/>
  <c r="G452" i="23"/>
  <c r="K451" i="23"/>
  <c r="J451" i="23"/>
  <c r="I451" i="23"/>
  <c r="H451" i="23"/>
  <c r="G451" i="23"/>
  <c r="K450" i="23"/>
  <c r="J450" i="23"/>
  <c r="I450" i="23"/>
  <c r="H450" i="23"/>
  <c r="G450" i="23"/>
  <c r="K449" i="23"/>
  <c r="J449" i="23"/>
  <c r="I449" i="23"/>
  <c r="H449" i="23"/>
  <c r="G449" i="23"/>
  <c r="K448" i="23"/>
  <c r="J448" i="23"/>
  <c r="I448" i="23"/>
  <c r="H448" i="23"/>
  <c r="G448" i="23"/>
  <c r="K447" i="23"/>
  <c r="J447" i="23"/>
  <c r="I447" i="23"/>
  <c r="H447" i="23"/>
  <c r="G447" i="23"/>
  <c r="K446" i="23"/>
  <c r="J446" i="23"/>
  <c r="I446" i="23"/>
  <c r="H446" i="23"/>
  <c r="G446" i="23"/>
  <c r="K445" i="23"/>
  <c r="J445" i="23"/>
  <c r="I445" i="23"/>
  <c r="H445" i="23"/>
  <c r="G445" i="23"/>
  <c r="K444" i="23"/>
  <c r="J444" i="23"/>
  <c r="I444" i="23"/>
  <c r="H444" i="23"/>
  <c r="G444" i="23"/>
  <c r="K443" i="23"/>
  <c r="J443" i="23"/>
  <c r="I443" i="23"/>
  <c r="H443" i="23"/>
  <c r="G443" i="23"/>
  <c r="K442" i="23"/>
  <c r="J442" i="23"/>
  <c r="I442" i="23"/>
  <c r="H442" i="23"/>
  <c r="G442" i="23"/>
  <c r="K441" i="23"/>
  <c r="J441" i="23"/>
  <c r="I441" i="23"/>
  <c r="H441" i="23"/>
  <c r="G441" i="23"/>
  <c r="K440" i="23"/>
  <c r="J440" i="23"/>
  <c r="I440" i="23"/>
  <c r="H440" i="23"/>
  <c r="G440" i="23"/>
  <c r="K439" i="23"/>
  <c r="J439" i="23"/>
  <c r="I439" i="23"/>
  <c r="H439" i="23"/>
  <c r="G439" i="23"/>
  <c r="K438" i="23"/>
  <c r="J438" i="23"/>
  <c r="I438" i="23"/>
  <c r="H438" i="23"/>
  <c r="G438" i="23"/>
  <c r="K437" i="23"/>
  <c r="J437" i="23"/>
  <c r="I437" i="23"/>
  <c r="H437" i="23"/>
  <c r="G437" i="23"/>
  <c r="K435" i="23"/>
  <c r="J435" i="23"/>
  <c r="I435" i="23"/>
  <c r="H435" i="23"/>
  <c r="G435" i="23"/>
  <c r="K434" i="23"/>
  <c r="J434" i="23"/>
  <c r="I434" i="23"/>
  <c r="H434" i="23"/>
  <c r="G434" i="23"/>
  <c r="K433" i="23"/>
  <c r="J433" i="23"/>
  <c r="I433" i="23"/>
  <c r="H433" i="23"/>
  <c r="G433" i="23"/>
  <c r="K432" i="23"/>
  <c r="J432" i="23"/>
  <c r="I432" i="23"/>
  <c r="H432" i="23"/>
  <c r="G432" i="23"/>
  <c r="K431" i="23"/>
  <c r="J431" i="23"/>
  <c r="I431" i="23"/>
  <c r="H431" i="23"/>
  <c r="G431" i="23"/>
  <c r="K430" i="23"/>
  <c r="J430" i="23"/>
  <c r="I430" i="23"/>
  <c r="H430" i="23"/>
  <c r="G430" i="23"/>
  <c r="K429" i="23"/>
  <c r="J429" i="23"/>
  <c r="I429" i="23"/>
  <c r="H429" i="23"/>
  <c r="G429" i="23"/>
  <c r="K428" i="23"/>
  <c r="J428" i="23"/>
  <c r="I428" i="23"/>
  <c r="H428" i="23"/>
  <c r="G428" i="23"/>
  <c r="K427" i="23"/>
  <c r="J427" i="23"/>
  <c r="I427" i="23"/>
  <c r="H427" i="23"/>
  <c r="G427" i="23"/>
  <c r="K426" i="23"/>
  <c r="J426" i="23"/>
  <c r="I426" i="23"/>
  <c r="H426" i="23"/>
  <c r="G426" i="23"/>
  <c r="K425" i="23"/>
  <c r="J425" i="23"/>
  <c r="I425" i="23"/>
  <c r="H425" i="23"/>
  <c r="G425" i="23"/>
  <c r="K424" i="23"/>
  <c r="J424" i="23"/>
  <c r="I424" i="23"/>
  <c r="H424" i="23"/>
  <c r="G424" i="23"/>
  <c r="K423" i="23"/>
  <c r="J423" i="23"/>
  <c r="I423" i="23"/>
  <c r="H423" i="23"/>
  <c r="G423" i="23"/>
  <c r="K422" i="23"/>
  <c r="J422" i="23"/>
  <c r="I422" i="23"/>
  <c r="H422" i="23"/>
  <c r="G422" i="23"/>
  <c r="K421" i="23"/>
  <c r="J421" i="23"/>
  <c r="I421" i="23"/>
  <c r="H421" i="23"/>
  <c r="G421" i="23"/>
  <c r="K420" i="23"/>
  <c r="J420" i="23"/>
  <c r="I420" i="23"/>
  <c r="H420" i="23"/>
  <c r="G420" i="23"/>
  <c r="K419" i="23"/>
  <c r="J419" i="23"/>
  <c r="I419" i="23"/>
  <c r="H419" i="23"/>
  <c r="G419" i="23"/>
  <c r="K418" i="23"/>
  <c r="J418" i="23"/>
  <c r="I418" i="23"/>
  <c r="H418" i="23"/>
  <c r="G418" i="23"/>
  <c r="K416" i="23"/>
  <c r="J416" i="23"/>
  <c r="I416" i="23"/>
  <c r="H416" i="23"/>
  <c r="G416" i="23"/>
  <c r="K415" i="23"/>
  <c r="J415" i="23"/>
  <c r="I415" i="23"/>
  <c r="H415" i="23"/>
  <c r="G415" i="23"/>
  <c r="K414" i="23"/>
  <c r="J414" i="23"/>
  <c r="I414" i="23"/>
  <c r="H414" i="23"/>
  <c r="G414" i="23"/>
  <c r="K413" i="23"/>
  <c r="J413" i="23"/>
  <c r="I413" i="23"/>
  <c r="H413" i="23"/>
  <c r="G413" i="23"/>
  <c r="K412" i="23"/>
  <c r="J412" i="23"/>
  <c r="I412" i="23"/>
  <c r="H412" i="23"/>
  <c r="G412" i="23"/>
  <c r="K411" i="23"/>
  <c r="J411" i="23"/>
  <c r="I411" i="23"/>
  <c r="H411" i="23"/>
  <c r="G411" i="23"/>
  <c r="K410" i="23"/>
  <c r="J410" i="23"/>
  <c r="I410" i="23"/>
  <c r="H410" i="23"/>
  <c r="G410" i="23"/>
  <c r="K409" i="23"/>
  <c r="J409" i="23"/>
  <c r="I409" i="23"/>
  <c r="H409" i="23"/>
  <c r="G409" i="23"/>
  <c r="K408" i="23"/>
  <c r="J408" i="23"/>
  <c r="I408" i="23"/>
  <c r="H408" i="23"/>
  <c r="G408" i="23"/>
  <c r="K407" i="23"/>
  <c r="J407" i="23"/>
  <c r="I407" i="23"/>
  <c r="H407" i="23"/>
  <c r="G407" i="23"/>
  <c r="K406" i="23"/>
  <c r="J406" i="23"/>
  <c r="I406" i="23"/>
  <c r="H406" i="23"/>
  <c r="G406" i="23"/>
  <c r="K405" i="23"/>
  <c r="J405" i="23"/>
  <c r="I405" i="23"/>
  <c r="H405" i="23"/>
  <c r="G405" i="23"/>
  <c r="K404" i="23"/>
  <c r="J404" i="23"/>
  <c r="I404" i="23"/>
  <c r="H404" i="23"/>
  <c r="G404" i="23"/>
  <c r="K403" i="23"/>
  <c r="J403" i="23"/>
  <c r="I403" i="23"/>
  <c r="H403" i="23"/>
  <c r="G403" i="23"/>
  <c r="K402" i="23"/>
  <c r="J402" i="23"/>
  <c r="I402" i="23"/>
  <c r="H402" i="23"/>
  <c r="G402" i="23"/>
  <c r="K401" i="23"/>
  <c r="J401" i="23"/>
  <c r="I401" i="23"/>
  <c r="H401" i="23"/>
  <c r="G401" i="23"/>
  <c r="K399" i="23"/>
  <c r="J399" i="23"/>
  <c r="I399" i="23"/>
  <c r="H399" i="23"/>
  <c r="G399" i="23"/>
  <c r="K398" i="23"/>
  <c r="J398" i="23"/>
  <c r="I398" i="23"/>
  <c r="H398" i="23"/>
  <c r="G398" i="23"/>
  <c r="K397" i="23"/>
  <c r="J397" i="23"/>
  <c r="I397" i="23"/>
  <c r="H397" i="23"/>
  <c r="G397" i="23"/>
  <c r="K396" i="23"/>
  <c r="J396" i="23"/>
  <c r="I396" i="23"/>
  <c r="H396" i="23"/>
  <c r="G396" i="23"/>
  <c r="K395" i="23"/>
  <c r="J395" i="23"/>
  <c r="I395" i="23"/>
  <c r="H395" i="23"/>
  <c r="G395" i="23"/>
  <c r="K394" i="23"/>
  <c r="J394" i="23"/>
  <c r="I394" i="23"/>
  <c r="H394" i="23"/>
  <c r="G394" i="23"/>
  <c r="K393" i="23"/>
  <c r="J393" i="23"/>
  <c r="I393" i="23"/>
  <c r="H393" i="23"/>
  <c r="G393" i="23"/>
  <c r="K392" i="23"/>
  <c r="J392" i="23"/>
  <c r="I392" i="23"/>
  <c r="H392" i="23"/>
  <c r="G392" i="23"/>
  <c r="K391" i="23"/>
  <c r="J391" i="23"/>
  <c r="I391" i="23"/>
  <c r="H391" i="23"/>
  <c r="G391" i="23"/>
  <c r="K390" i="23"/>
  <c r="J390" i="23"/>
  <c r="I390" i="23"/>
  <c r="H390" i="23"/>
  <c r="G390" i="23"/>
  <c r="K389" i="23"/>
  <c r="J389" i="23"/>
  <c r="I389" i="23"/>
  <c r="H389" i="23"/>
  <c r="G389" i="23"/>
  <c r="K388" i="23"/>
  <c r="J388" i="23"/>
  <c r="I388" i="23"/>
  <c r="H388" i="23"/>
  <c r="G388" i="23"/>
  <c r="K387" i="23"/>
  <c r="J387" i="23"/>
  <c r="I387" i="23"/>
  <c r="H387" i="23"/>
  <c r="G387" i="23"/>
  <c r="K386" i="23"/>
  <c r="J386" i="23"/>
  <c r="I386" i="23"/>
  <c r="H386" i="23"/>
  <c r="G386" i="23"/>
  <c r="K385" i="23"/>
  <c r="J385" i="23"/>
  <c r="I385" i="23"/>
  <c r="H385" i="23"/>
  <c r="G385" i="23"/>
  <c r="K384" i="23"/>
  <c r="J384" i="23"/>
  <c r="I384" i="23"/>
  <c r="H384" i="23"/>
  <c r="G384" i="23"/>
  <c r="K383" i="23"/>
  <c r="J383" i="23"/>
  <c r="I383" i="23"/>
  <c r="H383" i="23"/>
  <c r="G383" i="23"/>
  <c r="K382" i="23"/>
  <c r="J382" i="23"/>
  <c r="I382" i="23"/>
  <c r="H382" i="23"/>
  <c r="G382" i="23"/>
  <c r="K381" i="23"/>
  <c r="J381" i="23"/>
  <c r="I381" i="23"/>
  <c r="H381" i="23"/>
  <c r="G381" i="23"/>
  <c r="K380" i="23"/>
  <c r="J380" i="23"/>
  <c r="I380" i="23"/>
  <c r="H380" i="23"/>
  <c r="G380" i="23"/>
  <c r="K379" i="23"/>
  <c r="J379" i="23"/>
  <c r="I379" i="23"/>
  <c r="H379" i="23"/>
  <c r="G379" i="23"/>
  <c r="K378" i="23"/>
  <c r="J378" i="23"/>
  <c r="I378" i="23"/>
  <c r="H378" i="23"/>
  <c r="G378" i="23"/>
  <c r="K376" i="23"/>
  <c r="J376" i="23"/>
  <c r="I376" i="23"/>
  <c r="H376" i="23"/>
  <c r="G376" i="23"/>
  <c r="K375" i="23"/>
  <c r="J375" i="23"/>
  <c r="I375" i="23"/>
  <c r="H375" i="23"/>
  <c r="G375" i="23"/>
  <c r="K374" i="23"/>
  <c r="J374" i="23"/>
  <c r="I374" i="23"/>
  <c r="H374" i="23"/>
  <c r="G374" i="23"/>
  <c r="K373" i="23"/>
  <c r="J373" i="23"/>
  <c r="I373" i="23"/>
  <c r="H373" i="23"/>
  <c r="G373" i="23"/>
  <c r="K372" i="23"/>
  <c r="J372" i="23"/>
  <c r="I372" i="23"/>
  <c r="H372" i="23"/>
  <c r="G372" i="23"/>
  <c r="K371" i="23"/>
  <c r="J371" i="23"/>
  <c r="I371" i="23"/>
  <c r="H371" i="23"/>
  <c r="G371" i="23"/>
  <c r="K370" i="23"/>
  <c r="J370" i="23"/>
  <c r="I370" i="23"/>
  <c r="H370" i="23"/>
  <c r="G370" i="23"/>
  <c r="K369" i="23"/>
  <c r="J369" i="23"/>
  <c r="I369" i="23"/>
  <c r="H369" i="23"/>
  <c r="G369" i="23"/>
  <c r="K368" i="23"/>
  <c r="J368" i="23"/>
  <c r="I368" i="23"/>
  <c r="H368" i="23"/>
  <c r="G368" i="23"/>
  <c r="K367" i="23"/>
  <c r="J367" i="23"/>
  <c r="I367" i="23"/>
  <c r="H367" i="23"/>
  <c r="G367" i="23"/>
  <c r="K365" i="23"/>
  <c r="J365" i="23"/>
  <c r="I365" i="23"/>
  <c r="H365" i="23"/>
  <c r="G365" i="23"/>
  <c r="K364" i="23"/>
  <c r="J364" i="23"/>
  <c r="I364" i="23"/>
  <c r="H364" i="23"/>
  <c r="G364" i="23"/>
  <c r="K363" i="23"/>
  <c r="J363" i="23"/>
  <c r="I363" i="23"/>
  <c r="H363" i="23"/>
  <c r="G363" i="23"/>
  <c r="K362" i="23"/>
  <c r="J362" i="23"/>
  <c r="I362" i="23"/>
  <c r="H362" i="23"/>
  <c r="G362" i="23"/>
  <c r="K361" i="23"/>
  <c r="J361" i="23"/>
  <c r="I361" i="23"/>
  <c r="H361" i="23"/>
  <c r="G361" i="23"/>
  <c r="K360" i="23"/>
  <c r="J360" i="23"/>
  <c r="I360" i="23"/>
  <c r="H360" i="23"/>
  <c r="G360" i="23"/>
  <c r="K359" i="23"/>
  <c r="J359" i="23"/>
  <c r="I359" i="23"/>
  <c r="H359" i="23"/>
  <c r="G359" i="23"/>
  <c r="K358" i="23"/>
  <c r="J358" i="23"/>
  <c r="I358" i="23"/>
  <c r="H358" i="23"/>
  <c r="G358" i="23"/>
  <c r="K357" i="23"/>
  <c r="J357" i="23"/>
  <c r="I357" i="23"/>
  <c r="H357" i="23"/>
  <c r="G357" i="23"/>
  <c r="K356" i="23"/>
  <c r="J356" i="23"/>
  <c r="I356" i="23"/>
  <c r="H356" i="23"/>
  <c r="G356" i="23"/>
  <c r="K354" i="23"/>
  <c r="J354" i="23"/>
  <c r="I354" i="23"/>
  <c r="H354" i="23"/>
  <c r="G354" i="23"/>
  <c r="K353" i="23"/>
  <c r="J353" i="23"/>
  <c r="I353" i="23"/>
  <c r="H353" i="23"/>
  <c r="G353" i="23"/>
  <c r="K352" i="23"/>
  <c r="J352" i="23"/>
  <c r="I352" i="23"/>
  <c r="H352" i="23"/>
  <c r="G352" i="23"/>
  <c r="K351" i="23"/>
  <c r="J351" i="23"/>
  <c r="I351" i="23"/>
  <c r="H351" i="23"/>
  <c r="G351" i="23"/>
  <c r="K350" i="23"/>
  <c r="J350" i="23"/>
  <c r="I350" i="23"/>
  <c r="H350" i="23"/>
  <c r="G350" i="23"/>
  <c r="K349" i="23"/>
  <c r="J349" i="23"/>
  <c r="I349" i="23"/>
  <c r="H349" i="23"/>
  <c r="G349" i="23"/>
  <c r="K348" i="23"/>
  <c r="J348" i="23"/>
  <c r="I348" i="23"/>
  <c r="H348" i="23"/>
  <c r="G348" i="23"/>
  <c r="K347" i="23"/>
  <c r="J347" i="23"/>
  <c r="I347" i="23"/>
  <c r="H347" i="23"/>
  <c r="G347" i="23"/>
  <c r="K346" i="23"/>
  <c r="J346" i="23"/>
  <c r="I346" i="23"/>
  <c r="H346" i="23"/>
  <c r="G346" i="23"/>
  <c r="K345" i="23"/>
  <c r="J345" i="23"/>
  <c r="I345" i="23"/>
  <c r="H345" i="23"/>
  <c r="G345" i="23"/>
  <c r="K343" i="23"/>
  <c r="J343" i="23"/>
  <c r="I343" i="23"/>
  <c r="H343" i="23"/>
  <c r="G343" i="23"/>
  <c r="K342" i="23"/>
  <c r="J342" i="23"/>
  <c r="I342" i="23"/>
  <c r="H342" i="23"/>
  <c r="G342" i="23"/>
  <c r="K341" i="23"/>
  <c r="J341" i="23"/>
  <c r="I341" i="23"/>
  <c r="H341" i="23"/>
  <c r="G341" i="23"/>
  <c r="K340" i="23"/>
  <c r="J340" i="23"/>
  <c r="I340" i="23"/>
  <c r="H340" i="23"/>
  <c r="G340" i="23"/>
  <c r="K339" i="23"/>
  <c r="J339" i="23"/>
  <c r="I339" i="23"/>
  <c r="H339" i="23"/>
  <c r="G339" i="23"/>
  <c r="K338" i="23"/>
  <c r="J338" i="23"/>
  <c r="I338" i="23"/>
  <c r="H338" i="23"/>
  <c r="G338" i="23"/>
  <c r="K337" i="23"/>
  <c r="J337" i="23"/>
  <c r="I337" i="23"/>
  <c r="H337" i="23"/>
  <c r="G337" i="23"/>
  <c r="K336" i="23"/>
  <c r="J336" i="23"/>
  <c r="I336" i="23"/>
  <c r="H336" i="23"/>
  <c r="G336" i="23"/>
  <c r="K335" i="23"/>
  <c r="J335" i="23"/>
  <c r="I335" i="23"/>
  <c r="H335" i="23"/>
  <c r="G335" i="23"/>
  <c r="K334" i="23"/>
  <c r="J334" i="23"/>
  <c r="I334" i="23"/>
  <c r="H334" i="23"/>
  <c r="G334" i="23"/>
  <c r="K333" i="23"/>
  <c r="J333" i="23"/>
  <c r="I333" i="23"/>
  <c r="H333" i="23"/>
  <c r="G333" i="23"/>
  <c r="K331" i="23"/>
  <c r="J331" i="23"/>
  <c r="I331" i="23"/>
  <c r="H331" i="23"/>
  <c r="G331" i="23"/>
  <c r="K330" i="23"/>
  <c r="J330" i="23"/>
  <c r="I330" i="23"/>
  <c r="H330" i="23"/>
  <c r="G330" i="23"/>
  <c r="K329" i="23"/>
  <c r="J329" i="23"/>
  <c r="I329" i="23"/>
  <c r="H329" i="23"/>
  <c r="G329" i="23"/>
  <c r="K328" i="23"/>
  <c r="J328" i="23"/>
  <c r="I328" i="23"/>
  <c r="H328" i="23"/>
  <c r="G328" i="23"/>
  <c r="K327" i="23"/>
  <c r="J327" i="23"/>
  <c r="I327" i="23"/>
  <c r="H327" i="23"/>
  <c r="G327" i="23"/>
  <c r="K326" i="23"/>
  <c r="J326" i="23"/>
  <c r="I326" i="23"/>
  <c r="H326" i="23"/>
  <c r="G326" i="23"/>
  <c r="K325" i="23"/>
  <c r="J325" i="23"/>
  <c r="I325" i="23"/>
  <c r="H325" i="23"/>
  <c r="G325" i="23"/>
  <c r="K324" i="23"/>
  <c r="J324" i="23"/>
  <c r="I324" i="23"/>
  <c r="H324" i="23"/>
  <c r="G324" i="23"/>
  <c r="K323" i="23"/>
  <c r="J323" i="23"/>
  <c r="I323" i="23"/>
  <c r="H323" i="23"/>
  <c r="G323" i="23"/>
  <c r="K322" i="23"/>
  <c r="J322" i="23"/>
  <c r="I322" i="23"/>
  <c r="H322" i="23"/>
  <c r="G322" i="23"/>
  <c r="K321" i="23"/>
  <c r="J321" i="23"/>
  <c r="I321" i="23"/>
  <c r="H321" i="23"/>
  <c r="G321" i="23"/>
  <c r="K319" i="23"/>
  <c r="J319" i="23"/>
  <c r="I319" i="23"/>
  <c r="H319" i="23"/>
  <c r="G319" i="23"/>
  <c r="K318" i="23"/>
  <c r="J318" i="23"/>
  <c r="I318" i="23"/>
  <c r="H318" i="23"/>
  <c r="G318" i="23"/>
  <c r="K317" i="23"/>
  <c r="J317" i="23"/>
  <c r="I317" i="23"/>
  <c r="H317" i="23"/>
  <c r="G317" i="23"/>
  <c r="K316" i="23"/>
  <c r="J316" i="23"/>
  <c r="I316" i="23"/>
  <c r="H316" i="23"/>
  <c r="G316" i="23"/>
  <c r="K315" i="23"/>
  <c r="J315" i="23"/>
  <c r="I315" i="23"/>
  <c r="H315" i="23"/>
  <c r="G315" i="23"/>
  <c r="K314" i="23"/>
  <c r="J314" i="23"/>
  <c r="I314" i="23"/>
  <c r="H314" i="23"/>
  <c r="G314" i="23"/>
  <c r="K313" i="23"/>
  <c r="J313" i="23"/>
  <c r="I313" i="23"/>
  <c r="H313" i="23"/>
  <c r="G313" i="23"/>
  <c r="K312" i="23"/>
  <c r="J312" i="23"/>
  <c r="I312" i="23"/>
  <c r="H312" i="23"/>
  <c r="G312" i="23"/>
  <c r="K311" i="23"/>
  <c r="J311" i="23"/>
  <c r="I311" i="23"/>
  <c r="H311" i="23"/>
  <c r="G311" i="23"/>
  <c r="K310" i="23"/>
  <c r="J310" i="23"/>
  <c r="I310" i="23"/>
  <c r="H310" i="23"/>
  <c r="G310" i="23"/>
  <c r="K309" i="23"/>
  <c r="J309" i="23"/>
  <c r="I309" i="23"/>
  <c r="H309" i="23"/>
  <c r="G309" i="23"/>
  <c r="K308" i="23"/>
  <c r="J308" i="23"/>
  <c r="I308" i="23"/>
  <c r="H308" i="23"/>
  <c r="G308" i="23"/>
  <c r="K306" i="23"/>
  <c r="J306" i="23"/>
  <c r="I306" i="23"/>
  <c r="H306" i="23"/>
  <c r="G306" i="23"/>
  <c r="K305" i="23"/>
  <c r="J305" i="23"/>
  <c r="I305" i="23"/>
  <c r="H305" i="23"/>
  <c r="G305" i="23"/>
  <c r="K304" i="23"/>
  <c r="J304" i="23"/>
  <c r="I304" i="23"/>
  <c r="H304" i="23"/>
  <c r="G304" i="23"/>
  <c r="K303" i="23"/>
  <c r="J303" i="23"/>
  <c r="I303" i="23"/>
  <c r="H303" i="23"/>
  <c r="G303" i="23"/>
  <c r="K302" i="23"/>
  <c r="J302" i="23"/>
  <c r="I302" i="23"/>
  <c r="H302" i="23"/>
  <c r="G302" i="23"/>
  <c r="K301" i="23"/>
  <c r="J301" i="23"/>
  <c r="I301" i="23"/>
  <c r="H301" i="23"/>
  <c r="G301" i="23"/>
  <c r="K300" i="23"/>
  <c r="J300" i="23"/>
  <c r="I300" i="23"/>
  <c r="H300" i="23"/>
  <c r="G300" i="23"/>
  <c r="K299" i="23"/>
  <c r="J299" i="23"/>
  <c r="I299" i="23"/>
  <c r="H299" i="23"/>
  <c r="G299" i="23"/>
  <c r="K298" i="23"/>
  <c r="J298" i="23"/>
  <c r="I298" i="23"/>
  <c r="H298" i="23"/>
  <c r="G298" i="23"/>
  <c r="K297" i="23"/>
  <c r="J297" i="23"/>
  <c r="I297" i="23"/>
  <c r="H297" i="23"/>
  <c r="G297" i="23"/>
  <c r="K296" i="23"/>
  <c r="J296" i="23"/>
  <c r="I296" i="23"/>
  <c r="H296" i="23"/>
  <c r="G296" i="23"/>
  <c r="K295" i="23"/>
  <c r="J295" i="23"/>
  <c r="I295" i="23"/>
  <c r="H295" i="23"/>
  <c r="G295" i="23"/>
  <c r="K294" i="23"/>
  <c r="J294" i="23"/>
  <c r="I294" i="23"/>
  <c r="H294" i="23"/>
  <c r="G294" i="23"/>
  <c r="K293" i="23"/>
  <c r="J293" i="23"/>
  <c r="I293" i="23"/>
  <c r="H293" i="23"/>
  <c r="G293" i="23"/>
  <c r="K291" i="23"/>
  <c r="J291" i="23"/>
  <c r="I291" i="23"/>
  <c r="H291" i="23"/>
  <c r="G291" i="23"/>
  <c r="K290" i="23"/>
  <c r="J290" i="23"/>
  <c r="I290" i="23"/>
  <c r="H290" i="23"/>
  <c r="G290" i="23"/>
  <c r="K289" i="23"/>
  <c r="J289" i="23"/>
  <c r="I289" i="23"/>
  <c r="H289" i="23"/>
  <c r="G289" i="23"/>
  <c r="K288" i="23"/>
  <c r="J288" i="23"/>
  <c r="I288" i="23"/>
  <c r="H288" i="23"/>
  <c r="G288" i="23"/>
  <c r="K287" i="23"/>
  <c r="J287" i="23"/>
  <c r="I287" i="23"/>
  <c r="H287" i="23"/>
  <c r="G287" i="23"/>
  <c r="K286" i="23"/>
  <c r="J286" i="23"/>
  <c r="I286" i="23"/>
  <c r="H286" i="23"/>
  <c r="G286" i="23"/>
  <c r="K285" i="23"/>
  <c r="J285" i="23"/>
  <c r="I285" i="23"/>
  <c r="H285" i="23"/>
  <c r="G285" i="23"/>
  <c r="K284" i="23"/>
  <c r="J284" i="23"/>
  <c r="I284" i="23"/>
  <c r="H284" i="23"/>
  <c r="G284" i="23"/>
  <c r="K283" i="23"/>
  <c r="J283" i="23"/>
  <c r="I283" i="23"/>
  <c r="H283" i="23"/>
  <c r="G283" i="23"/>
  <c r="K282" i="23"/>
  <c r="J282" i="23"/>
  <c r="I282" i="23"/>
  <c r="H282" i="23"/>
  <c r="G282" i="23"/>
  <c r="K281" i="23"/>
  <c r="J281" i="23"/>
  <c r="I281" i="23"/>
  <c r="H281" i="23"/>
  <c r="G281" i="23"/>
  <c r="K280" i="23"/>
  <c r="J280" i="23"/>
  <c r="I280" i="23"/>
  <c r="H280" i="23"/>
  <c r="G280" i="23"/>
  <c r="K279" i="23"/>
  <c r="J279" i="23"/>
  <c r="I279" i="23"/>
  <c r="H279" i="23"/>
  <c r="G279" i="23"/>
  <c r="K277" i="23"/>
  <c r="J277" i="23"/>
  <c r="I277" i="23"/>
  <c r="H277" i="23"/>
  <c r="G277" i="23"/>
  <c r="K276" i="23"/>
  <c r="J276" i="23"/>
  <c r="I276" i="23"/>
  <c r="H276" i="23"/>
  <c r="G276" i="23"/>
  <c r="K275" i="23"/>
  <c r="J275" i="23"/>
  <c r="I275" i="23"/>
  <c r="H275" i="23"/>
  <c r="G275" i="23"/>
  <c r="K274" i="23"/>
  <c r="J274" i="23"/>
  <c r="I274" i="23"/>
  <c r="H274" i="23"/>
  <c r="G274" i="23"/>
  <c r="K273" i="23"/>
  <c r="J273" i="23"/>
  <c r="I273" i="23"/>
  <c r="H273" i="23"/>
  <c r="G273" i="23"/>
  <c r="K272" i="23"/>
  <c r="J272" i="23"/>
  <c r="I272" i="23"/>
  <c r="H272" i="23"/>
  <c r="G272" i="23"/>
  <c r="K271" i="23"/>
  <c r="J271" i="23"/>
  <c r="I271" i="23"/>
  <c r="H271" i="23"/>
  <c r="G271" i="23"/>
  <c r="K270" i="23"/>
  <c r="J270" i="23"/>
  <c r="I270" i="23"/>
  <c r="H270" i="23"/>
  <c r="G270" i="23"/>
  <c r="K269" i="23"/>
  <c r="J269" i="23"/>
  <c r="I269" i="23"/>
  <c r="H269" i="23"/>
  <c r="G269" i="23"/>
  <c r="K268" i="23"/>
  <c r="J268" i="23"/>
  <c r="I268" i="23"/>
  <c r="H268" i="23"/>
  <c r="G268" i="23"/>
  <c r="K267" i="23"/>
  <c r="J267" i="23"/>
  <c r="I267" i="23"/>
  <c r="H267" i="23"/>
  <c r="G267" i="23"/>
  <c r="K266" i="23"/>
  <c r="J266" i="23"/>
  <c r="I266" i="23"/>
  <c r="H266" i="23"/>
  <c r="G266" i="23"/>
  <c r="K265" i="23"/>
  <c r="J265" i="23"/>
  <c r="I265" i="23"/>
  <c r="H265" i="23"/>
  <c r="G265" i="23"/>
  <c r="K264" i="23"/>
  <c r="J264" i="23"/>
  <c r="I264" i="23"/>
  <c r="H264" i="23"/>
  <c r="G264" i="23"/>
  <c r="K262" i="23"/>
  <c r="J262" i="23"/>
  <c r="I262" i="23"/>
  <c r="H262" i="23"/>
  <c r="G262" i="23"/>
  <c r="K261" i="23"/>
  <c r="J261" i="23"/>
  <c r="I261" i="23"/>
  <c r="H261" i="23"/>
  <c r="G261" i="23"/>
  <c r="K260" i="23"/>
  <c r="J260" i="23"/>
  <c r="I260" i="23"/>
  <c r="H260" i="23"/>
  <c r="G260" i="23"/>
  <c r="K259" i="23"/>
  <c r="J259" i="23"/>
  <c r="I259" i="23"/>
  <c r="H259" i="23"/>
  <c r="G259" i="23"/>
  <c r="K258" i="23"/>
  <c r="J258" i="23"/>
  <c r="I258" i="23"/>
  <c r="H258" i="23"/>
  <c r="G258" i="23"/>
  <c r="K257" i="23"/>
  <c r="J257" i="23"/>
  <c r="I257" i="23"/>
  <c r="H257" i="23"/>
  <c r="G257" i="23"/>
  <c r="K256" i="23"/>
  <c r="J256" i="23"/>
  <c r="I256" i="23"/>
  <c r="H256" i="23"/>
  <c r="G256" i="23"/>
  <c r="K255" i="23"/>
  <c r="J255" i="23"/>
  <c r="I255" i="23"/>
  <c r="H255" i="23"/>
  <c r="G255" i="23"/>
  <c r="K254" i="23"/>
  <c r="J254" i="23"/>
  <c r="I254" i="23"/>
  <c r="H254" i="23"/>
  <c r="G254" i="23"/>
  <c r="K253" i="23"/>
  <c r="J253" i="23"/>
  <c r="I253" i="23"/>
  <c r="H253" i="23"/>
  <c r="G253" i="23"/>
  <c r="K251" i="23"/>
  <c r="J251" i="23"/>
  <c r="I251" i="23"/>
  <c r="H251" i="23"/>
  <c r="G251" i="23"/>
  <c r="K250" i="23"/>
  <c r="J250" i="23"/>
  <c r="I250" i="23"/>
  <c r="H250" i="23"/>
  <c r="G250" i="23"/>
  <c r="K249" i="23"/>
  <c r="J249" i="23"/>
  <c r="I249" i="23"/>
  <c r="H249" i="23"/>
  <c r="G249" i="23"/>
  <c r="K248" i="23"/>
  <c r="J248" i="23"/>
  <c r="I248" i="23"/>
  <c r="H248" i="23"/>
  <c r="G248" i="23"/>
  <c r="K247" i="23"/>
  <c r="J247" i="23"/>
  <c r="I247" i="23"/>
  <c r="H247" i="23"/>
  <c r="G247" i="23"/>
  <c r="K246" i="23"/>
  <c r="J246" i="23"/>
  <c r="I246" i="23"/>
  <c r="H246" i="23"/>
  <c r="G246" i="23"/>
  <c r="K245" i="23"/>
  <c r="J245" i="23"/>
  <c r="I245" i="23"/>
  <c r="H245" i="23"/>
  <c r="G245" i="23"/>
  <c r="K244" i="23"/>
  <c r="J244" i="23"/>
  <c r="I244" i="23"/>
  <c r="H244" i="23"/>
  <c r="G244" i="23"/>
  <c r="K243" i="23"/>
  <c r="J243" i="23"/>
  <c r="I243" i="23"/>
  <c r="H243" i="23"/>
  <c r="G243" i="23"/>
  <c r="K242" i="23"/>
  <c r="J242" i="23"/>
  <c r="I242" i="23"/>
  <c r="H242" i="23"/>
  <c r="G242" i="23"/>
  <c r="K240" i="23"/>
  <c r="J240" i="23"/>
  <c r="I240" i="23"/>
  <c r="H240" i="23"/>
  <c r="G240" i="23"/>
  <c r="K239" i="23"/>
  <c r="J239" i="23"/>
  <c r="I239" i="23"/>
  <c r="H239" i="23"/>
  <c r="G239" i="23"/>
  <c r="K238" i="23"/>
  <c r="J238" i="23"/>
  <c r="I238" i="23"/>
  <c r="H238" i="23"/>
  <c r="G238" i="23"/>
  <c r="K237" i="23"/>
  <c r="J237" i="23"/>
  <c r="I237" i="23"/>
  <c r="H237" i="23"/>
  <c r="G237" i="23"/>
  <c r="K236" i="23"/>
  <c r="J236" i="23"/>
  <c r="I236" i="23"/>
  <c r="H236" i="23"/>
  <c r="G236" i="23"/>
  <c r="K235" i="23"/>
  <c r="J235" i="23"/>
  <c r="I235" i="23"/>
  <c r="H235" i="23"/>
  <c r="G235" i="23"/>
  <c r="K234" i="23"/>
  <c r="J234" i="23"/>
  <c r="I234" i="23"/>
  <c r="H234" i="23"/>
  <c r="G234" i="23"/>
  <c r="K233" i="23"/>
  <c r="J233" i="23"/>
  <c r="I233" i="23"/>
  <c r="H233" i="23"/>
  <c r="G233" i="23"/>
  <c r="K232" i="23"/>
  <c r="J232" i="23"/>
  <c r="I232" i="23"/>
  <c r="H232" i="23"/>
  <c r="G232" i="23"/>
  <c r="K231" i="23"/>
  <c r="J231" i="23"/>
  <c r="I231" i="23"/>
  <c r="H231" i="23"/>
  <c r="G231" i="23"/>
  <c r="K230" i="23"/>
  <c r="J230" i="23"/>
  <c r="I230" i="23"/>
  <c r="H230" i="23"/>
  <c r="G230" i="23"/>
  <c r="K228" i="23"/>
  <c r="J228" i="23"/>
  <c r="I228" i="23"/>
  <c r="H228" i="23"/>
  <c r="G228" i="23"/>
  <c r="K227" i="23"/>
  <c r="J227" i="23"/>
  <c r="I227" i="23"/>
  <c r="H227" i="23"/>
  <c r="G227" i="23"/>
  <c r="K226" i="23"/>
  <c r="J226" i="23"/>
  <c r="I226" i="23"/>
  <c r="H226" i="23"/>
  <c r="G226" i="23"/>
  <c r="K225" i="23"/>
  <c r="J225" i="23"/>
  <c r="I225" i="23"/>
  <c r="H225" i="23"/>
  <c r="G225" i="23"/>
  <c r="K224" i="23"/>
  <c r="J224" i="23"/>
  <c r="I224" i="23"/>
  <c r="H224" i="23"/>
  <c r="G224" i="23"/>
  <c r="K223" i="23"/>
  <c r="J223" i="23"/>
  <c r="I223" i="23"/>
  <c r="H223" i="23"/>
  <c r="G223" i="23"/>
  <c r="K221" i="23"/>
  <c r="J221" i="23"/>
  <c r="I221" i="23"/>
  <c r="H221" i="23"/>
  <c r="G221" i="23"/>
  <c r="K220" i="23"/>
  <c r="J220" i="23"/>
  <c r="I220" i="23"/>
  <c r="H220" i="23"/>
  <c r="G220" i="23"/>
  <c r="K219" i="23"/>
  <c r="J219" i="23"/>
  <c r="I219" i="23"/>
  <c r="H219" i="23"/>
  <c r="G219" i="23"/>
  <c r="K218" i="23"/>
  <c r="J218" i="23"/>
  <c r="I218" i="23"/>
  <c r="H218" i="23"/>
  <c r="G218" i="23"/>
  <c r="K217" i="23"/>
  <c r="J217" i="23"/>
  <c r="I217" i="23"/>
  <c r="H217" i="23"/>
  <c r="G217" i="23"/>
  <c r="K216" i="23"/>
  <c r="J216" i="23"/>
  <c r="I216" i="23"/>
  <c r="H216" i="23"/>
  <c r="G216" i="23"/>
  <c r="K215" i="23"/>
  <c r="J215" i="23"/>
  <c r="I215" i="23"/>
  <c r="H215" i="23"/>
  <c r="G215" i="23"/>
  <c r="K214" i="23"/>
  <c r="J214" i="23"/>
  <c r="I214" i="23"/>
  <c r="H214" i="23"/>
  <c r="G214" i="23"/>
  <c r="K213" i="23"/>
  <c r="J213" i="23"/>
  <c r="I213" i="23"/>
  <c r="H213" i="23"/>
  <c r="G213" i="23"/>
  <c r="K212" i="23"/>
  <c r="J212" i="23"/>
  <c r="I212" i="23"/>
  <c r="H212" i="23"/>
  <c r="G212" i="23"/>
  <c r="K211" i="23"/>
  <c r="J211" i="23"/>
  <c r="I211" i="23"/>
  <c r="H211" i="23"/>
  <c r="G211" i="23"/>
  <c r="K209" i="23"/>
  <c r="J209" i="23"/>
  <c r="I209" i="23"/>
  <c r="H209" i="23"/>
  <c r="G209" i="23"/>
  <c r="K208" i="23"/>
  <c r="J208" i="23"/>
  <c r="I208" i="23"/>
  <c r="H208" i="23"/>
  <c r="G208" i="23"/>
  <c r="K207" i="23"/>
  <c r="J207" i="23"/>
  <c r="I207" i="23"/>
  <c r="H207" i="23"/>
  <c r="G207" i="23"/>
  <c r="K206" i="23"/>
  <c r="J206" i="23"/>
  <c r="I206" i="23"/>
  <c r="H206" i="23"/>
  <c r="G206" i="23"/>
  <c r="K205" i="23"/>
  <c r="J205" i="23"/>
  <c r="I205" i="23"/>
  <c r="H205" i="23"/>
  <c r="G205" i="23"/>
  <c r="K204" i="23"/>
  <c r="J204" i="23"/>
  <c r="I204" i="23"/>
  <c r="H204" i="23"/>
  <c r="G204" i="23"/>
  <c r="K203" i="23"/>
  <c r="J203" i="23"/>
  <c r="I203" i="23"/>
  <c r="H203" i="23"/>
  <c r="G203" i="23"/>
  <c r="K202" i="23"/>
  <c r="J202" i="23"/>
  <c r="I202" i="23"/>
  <c r="H202" i="23"/>
  <c r="G202" i="23"/>
  <c r="K201" i="23"/>
  <c r="J201" i="23"/>
  <c r="I201" i="23"/>
  <c r="H201" i="23"/>
  <c r="G201" i="23"/>
  <c r="K200" i="23"/>
  <c r="J200" i="23"/>
  <c r="I200" i="23"/>
  <c r="H200" i="23"/>
  <c r="G200" i="23"/>
  <c r="K199" i="23"/>
  <c r="J199" i="23"/>
  <c r="I199" i="23"/>
  <c r="H199" i="23"/>
  <c r="G199" i="23"/>
  <c r="K197" i="23"/>
  <c r="J197" i="23"/>
  <c r="I197" i="23"/>
  <c r="H197" i="23"/>
  <c r="G197" i="23"/>
  <c r="K196" i="23"/>
  <c r="J196" i="23"/>
  <c r="I196" i="23"/>
  <c r="H196" i="23"/>
  <c r="G196" i="23"/>
  <c r="K195" i="23"/>
  <c r="J195" i="23"/>
  <c r="I195" i="23"/>
  <c r="H195" i="23"/>
  <c r="G195" i="23"/>
  <c r="K194" i="23"/>
  <c r="J194" i="23"/>
  <c r="I194" i="23"/>
  <c r="H194" i="23"/>
  <c r="G194" i="23"/>
  <c r="K193" i="23"/>
  <c r="J193" i="23"/>
  <c r="I193" i="23"/>
  <c r="H193" i="23"/>
  <c r="G193" i="23"/>
  <c r="K192" i="23"/>
  <c r="J192" i="23"/>
  <c r="I192" i="23"/>
  <c r="H192" i="23"/>
  <c r="G192" i="23"/>
  <c r="K191" i="23"/>
  <c r="J191" i="23"/>
  <c r="I191" i="23"/>
  <c r="H191" i="23"/>
  <c r="G191" i="23"/>
  <c r="K190" i="23"/>
  <c r="J190" i="23"/>
  <c r="I190" i="23"/>
  <c r="H190" i="23"/>
  <c r="G190" i="23"/>
  <c r="K189" i="23"/>
  <c r="J189" i="23"/>
  <c r="I189" i="23"/>
  <c r="H189" i="23"/>
  <c r="G189" i="23"/>
  <c r="K188" i="23"/>
  <c r="J188" i="23"/>
  <c r="I188" i="23"/>
  <c r="H188" i="23"/>
  <c r="G188" i="23"/>
  <c r="K187" i="23"/>
  <c r="J187" i="23"/>
  <c r="I187" i="23"/>
  <c r="H187" i="23"/>
  <c r="G187" i="23"/>
  <c r="K186" i="23"/>
  <c r="J186" i="23"/>
  <c r="I186" i="23"/>
  <c r="H186" i="23"/>
  <c r="G186" i="23"/>
  <c r="K185" i="23"/>
  <c r="J185" i="23"/>
  <c r="I185" i="23"/>
  <c r="H185" i="23"/>
  <c r="G185" i="23"/>
  <c r="K184" i="23"/>
  <c r="J184" i="23"/>
  <c r="I184" i="23"/>
  <c r="H184" i="23"/>
  <c r="G184" i="23"/>
  <c r="K183" i="23"/>
  <c r="J183" i="23"/>
  <c r="I183" i="23"/>
  <c r="H183" i="23"/>
  <c r="G183" i="23"/>
  <c r="K182" i="23"/>
  <c r="J182" i="23"/>
  <c r="I182" i="23"/>
  <c r="H182" i="23"/>
  <c r="G182" i="23"/>
  <c r="K181" i="23"/>
  <c r="J181" i="23"/>
  <c r="I181" i="23"/>
  <c r="H181" i="23"/>
  <c r="G181" i="23"/>
  <c r="K180" i="23"/>
  <c r="J180" i="23"/>
  <c r="I180" i="23"/>
  <c r="H180" i="23"/>
  <c r="G180" i="23"/>
  <c r="K178" i="23"/>
  <c r="J178" i="23"/>
  <c r="I178" i="23"/>
  <c r="H178" i="23"/>
  <c r="G178" i="23"/>
  <c r="K177" i="23"/>
  <c r="J177" i="23"/>
  <c r="I177" i="23"/>
  <c r="H177" i="23"/>
  <c r="G177" i="23"/>
  <c r="K176" i="23"/>
  <c r="J176" i="23"/>
  <c r="I176" i="23"/>
  <c r="H176" i="23"/>
  <c r="G176" i="23"/>
  <c r="K175" i="23"/>
  <c r="J175" i="23"/>
  <c r="I175" i="23"/>
  <c r="H175" i="23"/>
  <c r="G175" i="23"/>
  <c r="K174" i="23"/>
  <c r="J174" i="23"/>
  <c r="I174" i="23"/>
  <c r="H174" i="23"/>
  <c r="G174" i="23"/>
  <c r="K173" i="23"/>
  <c r="J173" i="23"/>
  <c r="I173" i="23"/>
  <c r="H173" i="23"/>
  <c r="G173" i="23"/>
  <c r="K172" i="23"/>
  <c r="J172" i="23"/>
  <c r="I172" i="23"/>
  <c r="H172" i="23"/>
  <c r="G172" i="23"/>
  <c r="K171" i="23"/>
  <c r="J171" i="23"/>
  <c r="I171" i="23"/>
  <c r="H171" i="23"/>
  <c r="G171" i="23"/>
  <c r="K170" i="23"/>
  <c r="J170" i="23"/>
  <c r="I170" i="23"/>
  <c r="H170" i="23"/>
  <c r="G170" i="23"/>
  <c r="K169" i="23"/>
  <c r="J169" i="23"/>
  <c r="I169" i="23"/>
  <c r="H169" i="23"/>
  <c r="G169" i="23"/>
  <c r="K168" i="23"/>
  <c r="J168" i="23"/>
  <c r="I168" i="23"/>
  <c r="H168" i="23"/>
  <c r="G168" i="23"/>
  <c r="K167" i="23"/>
  <c r="J167" i="23"/>
  <c r="I167" i="23"/>
  <c r="H167" i="23"/>
  <c r="G167" i="23"/>
  <c r="K166" i="23"/>
  <c r="J166" i="23"/>
  <c r="I166" i="23"/>
  <c r="H166" i="23"/>
  <c r="G166" i="23"/>
  <c r="K165" i="23"/>
  <c r="J165" i="23"/>
  <c r="I165" i="23"/>
  <c r="H165" i="23"/>
  <c r="G165" i="23"/>
  <c r="K164" i="23"/>
  <c r="J164" i="23"/>
  <c r="I164" i="23"/>
  <c r="H164" i="23"/>
  <c r="G164" i="23"/>
  <c r="K163" i="23"/>
  <c r="J163" i="23"/>
  <c r="I163" i="23"/>
  <c r="H163" i="23"/>
  <c r="G163" i="23"/>
  <c r="K162" i="23"/>
  <c r="J162" i="23"/>
  <c r="I162" i="23"/>
  <c r="H162" i="23"/>
  <c r="G162" i="23"/>
  <c r="K161" i="23"/>
  <c r="J161" i="23"/>
  <c r="I161" i="23"/>
  <c r="H161" i="23"/>
  <c r="G161" i="23"/>
  <c r="K160" i="23"/>
  <c r="J160" i="23"/>
  <c r="I160" i="23"/>
  <c r="H160" i="23"/>
  <c r="G160" i="23"/>
  <c r="K159" i="23"/>
  <c r="J159" i="23"/>
  <c r="I159" i="23"/>
  <c r="H159" i="23"/>
  <c r="G159" i="23"/>
  <c r="K158" i="23"/>
  <c r="J158" i="23"/>
  <c r="I158" i="23"/>
  <c r="H158" i="23"/>
  <c r="G158" i="23"/>
  <c r="K156" i="23"/>
  <c r="J156" i="23"/>
  <c r="I156" i="23"/>
  <c r="H156" i="23"/>
  <c r="G156" i="23"/>
  <c r="K155" i="23"/>
  <c r="J155" i="23"/>
  <c r="I155" i="23"/>
  <c r="H155" i="23"/>
  <c r="G155" i="23"/>
  <c r="K154" i="23"/>
  <c r="J154" i="23"/>
  <c r="I154" i="23"/>
  <c r="H154" i="23"/>
  <c r="G154" i="23"/>
  <c r="K153" i="23"/>
  <c r="J153" i="23"/>
  <c r="I153" i="23"/>
  <c r="H153" i="23"/>
  <c r="G153" i="23"/>
  <c r="K152" i="23"/>
  <c r="J152" i="23"/>
  <c r="I152" i="23"/>
  <c r="H152" i="23"/>
  <c r="G152" i="23"/>
  <c r="K151" i="23"/>
  <c r="J151" i="23"/>
  <c r="I151" i="23"/>
  <c r="H151" i="23"/>
  <c r="G151" i="23"/>
  <c r="K150" i="23"/>
  <c r="J150" i="23"/>
  <c r="I150" i="23"/>
  <c r="H150" i="23"/>
  <c r="G150" i="23"/>
  <c r="K149" i="23"/>
  <c r="J149" i="23"/>
  <c r="I149" i="23"/>
  <c r="H149" i="23"/>
  <c r="G149" i="23"/>
  <c r="K148" i="23"/>
  <c r="J148" i="23"/>
  <c r="I148" i="23"/>
  <c r="H148" i="23"/>
  <c r="G148" i="23"/>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1" i="23"/>
  <c r="J141" i="23"/>
  <c r="I141" i="23"/>
  <c r="H141" i="23"/>
  <c r="G141" i="23"/>
  <c r="K140" i="23"/>
  <c r="J140" i="23"/>
  <c r="I140" i="23"/>
  <c r="H140" i="23"/>
  <c r="G140" i="23"/>
  <c r="K139" i="23"/>
  <c r="J139" i="23"/>
  <c r="I139" i="23"/>
  <c r="H139" i="23"/>
  <c r="G139" i="23"/>
  <c r="K138" i="23"/>
  <c r="J138" i="23"/>
  <c r="I138" i="23"/>
  <c r="H138" i="23"/>
  <c r="G138" i="23"/>
  <c r="K137" i="23"/>
  <c r="J137" i="23"/>
  <c r="I137" i="23"/>
  <c r="H137" i="23"/>
  <c r="G137" i="23"/>
  <c r="K136" i="23"/>
  <c r="J136" i="23"/>
  <c r="I136" i="23"/>
  <c r="H136" i="23"/>
  <c r="G136"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19" i="23"/>
  <c r="J119" i="23"/>
  <c r="I119" i="23"/>
  <c r="H119" i="23"/>
  <c r="G119" i="23"/>
  <c r="K118" i="23"/>
  <c r="J118" i="23"/>
  <c r="I118" i="23"/>
  <c r="H118" i="23"/>
  <c r="G118"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K110" i="23"/>
  <c r="J110" i="23"/>
  <c r="I110" i="23"/>
  <c r="H110" i="23"/>
  <c r="G110" i="23"/>
  <c r="K109" i="23"/>
  <c r="J109" i="23"/>
  <c r="I109" i="23"/>
  <c r="H109" i="23"/>
  <c r="G109"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14" i="23"/>
  <c r="J14" i="23"/>
  <c r="I14" i="23"/>
  <c r="H14" i="23"/>
  <c r="G14" i="23"/>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7" i="22"/>
  <c r="J87" i="22"/>
  <c r="I87" i="22"/>
  <c r="H87" i="22"/>
  <c r="G87" i="22"/>
  <c r="K86" i="22"/>
  <c r="J86" i="22"/>
  <c r="I86" i="22"/>
  <c r="H86" i="22"/>
  <c r="G86"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14" i="22"/>
  <c r="J14" i="22"/>
  <c r="I14" i="22"/>
  <c r="H14" i="22"/>
  <c r="G14" i="22"/>
  <c r="K128" i="21"/>
  <c r="J128" i="21"/>
  <c r="I128" i="21"/>
  <c r="H128" i="21"/>
  <c r="G128" i="21"/>
  <c r="K127" i="21"/>
  <c r="J127" i="21"/>
  <c r="I127" i="21"/>
  <c r="H127" i="21"/>
  <c r="G127"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7" i="21"/>
  <c r="J97" i="21"/>
  <c r="I97" i="21"/>
  <c r="H97" i="21"/>
  <c r="G97" i="21"/>
  <c r="K96" i="21"/>
  <c r="J96" i="21"/>
  <c r="I96" i="21"/>
  <c r="H96" i="21"/>
  <c r="G96" i="21"/>
  <c r="K94" i="21"/>
  <c r="J94" i="21"/>
  <c r="I94" i="21"/>
  <c r="H94" i="21"/>
  <c r="G94" i="21"/>
  <c r="K93" i="21"/>
  <c r="J93" i="21"/>
  <c r="I93" i="21"/>
  <c r="H93" i="21"/>
  <c r="G93" i="21"/>
  <c r="K92" i="21"/>
  <c r="J92" i="21"/>
  <c r="I92" i="21"/>
  <c r="H92" i="21"/>
  <c r="G92" i="21"/>
  <c r="K91" i="21"/>
  <c r="J91" i="21"/>
  <c r="I91" i="21"/>
  <c r="H91" i="21"/>
  <c r="G91"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7" i="21"/>
  <c r="J57" i="21"/>
  <c r="I57" i="21"/>
  <c r="H57" i="21"/>
  <c r="G57" i="21"/>
  <c r="K56" i="21"/>
  <c r="J56" i="21"/>
  <c r="I56" i="21"/>
  <c r="H56" i="21"/>
  <c r="G56"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91" i="20"/>
  <c r="J91" i="20"/>
  <c r="I91" i="20"/>
  <c r="H91" i="20"/>
  <c r="G91" i="20"/>
  <c r="K90" i="20"/>
  <c r="J90" i="20"/>
  <c r="I90" i="20"/>
  <c r="H90" i="20"/>
  <c r="G90" i="20"/>
  <c r="K89" i="20"/>
  <c r="J89" i="20"/>
  <c r="I89" i="20"/>
  <c r="H89" i="20"/>
  <c r="G89" i="20"/>
  <c r="K88" i="20"/>
  <c r="J88" i="20"/>
  <c r="I88" i="20"/>
  <c r="H88" i="20"/>
  <c r="G88" i="20"/>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8" i="20"/>
  <c r="J68" i="20"/>
  <c r="I68" i="20"/>
  <c r="H68" i="20"/>
  <c r="G68" i="20"/>
  <c r="K67" i="20"/>
  <c r="J67" i="20"/>
  <c r="I67" i="20"/>
  <c r="H67" i="20"/>
  <c r="G67" i="20"/>
  <c r="K65" i="20"/>
  <c r="J65" i="20"/>
  <c r="I65" i="20"/>
  <c r="H65" i="20"/>
  <c r="G65" i="20"/>
  <c r="K64" i="20"/>
  <c r="J64" i="20"/>
  <c r="I64" i="20"/>
  <c r="H64" i="20"/>
  <c r="G64" i="20"/>
  <c r="K63" i="20"/>
  <c r="J63" i="20"/>
  <c r="I63" i="20"/>
  <c r="H63" i="20"/>
  <c r="G63"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7" i="20"/>
  <c r="J57" i="20"/>
  <c r="I57" i="20"/>
  <c r="H57" i="20"/>
  <c r="G57" i="20"/>
  <c r="K56" i="20"/>
  <c r="J56" i="20"/>
  <c r="I56" i="20"/>
  <c r="H56" i="20"/>
  <c r="G56" i="20"/>
  <c r="K55" i="20"/>
  <c r="J55" i="20"/>
  <c r="I55" i="20"/>
  <c r="H55" i="20"/>
  <c r="G55" i="20"/>
  <c r="K54" i="20"/>
  <c r="J54" i="20"/>
  <c r="I54" i="20"/>
  <c r="H54" i="20"/>
  <c r="G54"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7" i="20"/>
  <c r="J47" i="20"/>
  <c r="I47" i="20"/>
  <c r="H47" i="20"/>
  <c r="G47" i="20"/>
  <c r="K46" i="20"/>
  <c r="J46" i="20"/>
  <c r="I46" i="20"/>
  <c r="H46" i="20"/>
  <c r="G46" i="20"/>
  <c r="K45" i="20"/>
  <c r="J45" i="20"/>
  <c r="I45" i="20"/>
  <c r="H45" i="20"/>
  <c r="G45" i="20"/>
  <c r="K44" i="20"/>
  <c r="J44" i="20"/>
  <c r="I44" i="20"/>
  <c r="H44" i="20"/>
  <c r="G44" i="20"/>
  <c r="K43" i="20"/>
  <c r="J43" i="20"/>
  <c r="I43" i="20"/>
  <c r="H43" i="20"/>
  <c r="G43" i="20"/>
  <c r="K42" i="20"/>
  <c r="J42" i="20"/>
  <c r="I42" i="20"/>
  <c r="H42" i="20"/>
  <c r="G42" i="20"/>
  <c r="K41" i="20"/>
  <c r="J41" i="20"/>
  <c r="I41" i="20"/>
  <c r="H41" i="20"/>
  <c r="G41" i="20"/>
  <c r="K38" i="20"/>
  <c r="J38" i="20"/>
  <c r="I38" i="20"/>
  <c r="H38" i="20"/>
  <c r="G38" i="20"/>
  <c r="K37" i="20"/>
  <c r="J37" i="20"/>
  <c r="I37" i="20"/>
  <c r="H37" i="20"/>
  <c r="G37" i="20"/>
  <c r="K36" i="20"/>
  <c r="J36" i="20"/>
  <c r="I36" i="20"/>
  <c r="H36" i="20"/>
  <c r="G36" i="20"/>
  <c r="K35" i="20"/>
  <c r="J35" i="20"/>
  <c r="I35" i="20"/>
  <c r="H35" i="20"/>
  <c r="G35" i="20"/>
  <c r="K34" i="20"/>
  <c r="J34" i="20"/>
  <c r="I34" i="20"/>
  <c r="H34" i="20"/>
  <c r="G34"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28" i="20"/>
  <c r="J28" i="20"/>
  <c r="I28" i="20"/>
  <c r="H28" i="20"/>
  <c r="G28" i="20"/>
  <c r="K27" i="20"/>
  <c r="J27" i="20"/>
  <c r="I27" i="20"/>
  <c r="H27" i="20"/>
  <c r="G27" i="20"/>
  <c r="K26" i="20"/>
  <c r="J26" i="20"/>
  <c r="I26" i="20"/>
  <c r="H26" i="20"/>
  <c r="G26" i="20"/>
  <c r="K25" i="20"/>
  <c r="J25" i="20"/>
  <c r="I25" i="20"/>
  <c r="H25" i="20"/>
  <c r="G25" i="20"/>
  <c r="K24" i="20"/>
  <c r="J24" i="20"/>
  <c r="I24" i="20"/>
  <c r="H24" i="20"/>
  <c r="G24" i="20"/>
  <c r="K23" i="20"/>
  <c r="J23" i="20"/>
  <c r="I23" i="20"/>
  <c r="H23" i="20"/>
  <c r="G23" i="20"/>
  <c r="K22" i="20"/>
  <c r="J22" i="20"/>
  <c r="I22" i="20"/>
  <c r="H22" i="20"/>
  <c r="G22" i="20"/>
  <c r="K21" i="20"/>
  <c r="J21" i="20"/>
  <c r="I21" i="20"/>
  <c r="H21" i="20"/>
  <c r="G21" i="20"/>
  <c r="K20" i="20"/>
  <c r="J20" i="20"/>
  <c r="I20" i="20"/>
  <c r="H20" i="20"/>
  <c r="G20" i="20"/>
  <c r="K19" i="20"/>
  <c r="J19" i="20"/>
  <c r="I19" i="20"/>
  <c r="H19" i="20"/>
  <c r="G19" i="20"/>
  <c r="K18" i="20"/>
  <c r="J18" i="20"/>
  <c r="I18" i="20"/>
  <c r="H18" i="20"/>
  <c r="G18" i="20"/>
  <c r="K17" i="20"/>
  <c r="J17" i="20"/>
  <c r="I17" i="20"/>
  <c r="H17" i="20"/>
  <c r="G17" i="20"/>
  <c r="K16" i="20"/>
  <c r="J16" i="20"/>
  <c r="I16" i="20"/>
  <c r="H16" i="20"/>
  <c r="G16" i="20"/>
  <c r="K15" i="20"/>
  <c r="J15" i="20"/>
  <c r="I15" i="20"/>
  <c r="H15" i="20"/>
  <c r="G15" i="20"/>
  <c r="K14" i="20"/>
  <c r="J14" i="20"/>
  <c r="I14" i="20"/>
  <c r="H14" i="20"/>
  <c r="G14" i="20"/>
  <c r="K972" i="19"/>
  <c r="J972" i="19"/>
  <c r="I972" i="19"/>
  <c r="H972" i="19"/>
  <c r="G972" i="19"/>
  <c r="K971" i="19"/>
  <c r="J971" i="19"/>
  <c r="I971" i="19"/>
  <c r="H971" i="19"/>
  <c r="G971" i="19"/>
  <c r="K970" i="19"/>
  <c r="J970" i="19"/>
  <c r="I970" i="19"/>
  <c r="H970" i="19"/>
  <c r="G970" i="19"/>
  <c r="K969" i="19"/>
  <c r="J969" i="19"/>
  <c r="I969" i="19"/>
  <c r="H969" i="19"/>
  <c r="G969" i="19"/>
  <c r="K968" i="19"/>
  <c r="J968" i="19"/>
  <c r="I968" i="19"/>
  <c r="H968" i="19"/>
  <c r="G968" i="19"/>
  <c r="K967" i="19"/>
  <c r="J967" i="19"/>
  <c r="I967" i="19"/>
  <c r="H967" i="19"/>
  <c r="G967" i="19"/>
  <c r="K966" i="19"/>
  <c r="J966" i="19"/>
  <c r="I966" i="19"/>
  <c r="H966" i="19"/>
  <c r="G966" i="19"/>
  <c r="K965" i="19"/>
  <c r="J965" i="19"/>
  <c r="I965" i="19"/>
  <c r="H965" i="19"/>
  <c r="G965" i="19"/>
  <c r="K964" i="19"/>
  <c r="J964" i="19"/>
  <c r="I964" i="19"/>
  <c r="H964" i="19"/>
  <c r="G964" i="19"/>
  <c r="K963" i="19"/>
  <c r="J963" i="19"/>
  <c r="I963" i="19"/>
  <c r="H963" i="19"/>
  <c r="G963" i="19"/>
  <c r="K962" i="19"/>
  <c r="J962" i="19"/>
  <c r="I962" i="19"/>
  <c r="H962" i="19"/>
  <c r="G962" i="19"/>
  <c r="K961" i="19"/>
  <c r="J961" i="19"/>
  <c r="I961" i="19"/>
  <c r="H961" i="19"/>
  <c r="G961" i="19"/>
  <c r="K960" i="19"/>
  <c r="J960" i="19"/>
  <c r="I960" i="19"/>
  <c r="H960" i="19"/>
  <c r="G960" i="19"/>
  <c r="K959" i="19"/>
  <c r="J959" i="19"/>
  <c r="I959" i="19"/>
  <c r="H959" i="19"/>
  <c r="G959" i="19"/>
  <c r="K958" i="19"/>
  <c r="J958" i="19"/>
  <c r="I958" i="19"/>
  <c r="H958" i="19"/>
  <c r="G958" i="19"/>
  <c r="K957" i="19"/>
  <c r="J957" i="19"/>
  <c r="I957" i="19"/>
  <c r="H957" i="19"/>
  <c r="G957" i="19"/>
  <c r="K955" i="19"/>
  <c r="J955" i="19"/>
  <c r="I955" i="19"/>
  <c r="H955" i="19"/>
  <c r="G955" i="19"/>
  <c r="K954" i="19"/>
  <c r="J954" i="19"/>
  <c r="I954" i="19"/>
  <c r="H954" i="19"/>
  <c r="G954" i="19"/>
  <c r="K953" i="19"/>
  <c r="J953" i="19"/>
  <c r="I953" i="19"/>
  <c r="H953" i="19"/>
  <c r="G953" i="19"/>
  <c r="K952" i="19"/>
  <c r="J952" i="19"/>
  <c r="I952" i="19"/>
  <c r="H952" i="19"/>
  <c r="G952" i="19"/>
  <c r="K951" i="19"/>
  <c r="J951" i="19"/>
  <c r="I951" i="19"/>
  <c r="H951" i="19"/>
  <c r="G951" i="19"/>
  <c r="K950" i="19"/>
  <c r="J950" i="19"/>
  <c r="I950" i="19"/>
  <c r="H950" i="19"/>
  <c r="G950" i="19"/>
  <c r="K949" i="19"/>
  <c r="J949" i="19"/>
  <c r="I949" i="19"/>
  <c r="H949" i="19"/>
  <c r="G949" i="19"/>
  <c r="K948" i="19"/>
  <c r="J948" i="19"/>
  <c r="I948" i="19"/>
  <c r="H948" i="19"/>
  <c r="G948" i="19"/>
  <c r="K947" i="19"/>
  <c r="J947" i="19"/>
  <c r="I947" i="19"/>
  <c r="H947" i="19"/>
  <c r="G947" i="19"/>
  <c r="K946" i="19"/>
  <c r="J946" i="19"/>
  <c r="I946" i="19"/>
  <c r="H946" i="19"/>
  <c r="G946" i="19"/>
  <c r="K945" i="19"/>
  <c r="J945" i="19"/>
  <c r="I945" i="19"/>
  <c r="H945" i="19"/>
  <c r="G945" i="19"/>
  <c r="K944" i="19"/>
  <c r="J944" i="19"/>
  <c r="I944" i="19"/>
  <c r="H944" i="19"/>
  <c r="G944" i="19"/>
  <c r="K943" i="19"/>
  <c r="J943" i="19"/>
  <c r="I943" i="19"/>
  <c r="H943" i="19"/>
  <c r="G943" i="19"/>
  <c r="K942" i="19"/>
  <c r="J942" i="19"/>
  <c r="I942" i="19"/>
  <c r="H942" i="19"/>
  <c r="G942" i="19"/>
  <c r="K941" i="19"/>
  <c r="J941" i="19"/>
  <c r="I941" i="19"/>
  <c r="H941" i="19"/>
  <c r="G941" i="19"/>
  <c r="K940" i="19"/>
  <c r="J940" i="19"/>
  <c r="I940" i="19"/>
  <c r="H940" i="19"/>
  <c r="G940" i="19"/>
  <c r="K938" i="19"/>
  <c r="J938" i="19"/>
  <c r="I938" i="19"/>
  <c r="H938" i="19"/>
  <c r="G938" i="19"/>
  <c r="K937" i="19"/>
  <c r="J937" i="19"/>
  <c r="I937" i="19"/>
  <c r="H937" i="19"/>
  <c r="G937" i="19"/>
  <c r="K936" i="19"/>
  <c r="J936" i="19"/>
  <c r="I936" i="19"/>
  <c r="H936" i="19"/>
  <c r="G936" i="19"/>
  <c r="K935" i="19"/>
  <c r="J935" i="19"/>
  <c r="I935" i="19"/>
  <c r="H935" i="19"/>
  <c r="G935" i="19"/>
  <c r="K934" i="19"/>
  <c r="J934" i="19"/>
  <c r="I934" i="19"/>
  <c r="H934" i="19"/>
  <c r="G934" i="19"/>
  <c r="K933" i="19"/>
  <c r="J933" i="19"/>
  <c r="I933" i="19"/>
  <c r="H933" i="19"/>
  <c r="G933"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7" i="19"/>
  <c r="J927" i="19"/>
  <c r="I927" i="19"/>
  <c r="H927" i="19"/>
  <c r="G927" i="19"/>
  <c r="K926" i="19"/>
  <c r="J926" i="19"/>
  <c r="I926" i="19"/>
  <c r="H926" i="19"/>
  <c r="G926" i="19"/>
  <c r="K925" i="19"/>
  <c r="J925" i="19"/>
  <c r="I925" i="19"/>
  <c r="H925" i="19"/>
  <c r="G925" i="19"/>
  <c r="K924" i="19"/>
  <c r="J924" i="19"/>
  <c r="I924" i="19"/>
  <c r="H924" i="19"/>
  <c r="G924" i="19"/>
  <c r="K923" i="19"/>
  <c r="J923" i="19"/>
  <c r="I923" i="19"/>
  <c r="H923" i="19"/>
  <c r="G923" i="19"/>
  <c r="K921" i="19"/>
  <c r="J921" i="19"/>
  <c r="I921" i="19"/>
  <c r="H921" i="19"/>
  <c r="G921" i="19"/>
  <c r="K920" i="19"/>
  <c r="J920" i="19"/>
  <c r="I920" i="19"/>
  <c r="H920" i="19"/>
  <c r="G920" i="19"/>
  <c r="K919" i="19"/>
  <c r="J919" i="19"/>
  <c r="I919" i="19"/>
  <c r="H919" i="19"/>
  <c r="G919" i="19"/>
  <c r="K918" i="19"/>
  <c r="J918" i="19"/>
  <c r="I918" i="19"/>
  <c r="H918" i="19"/>
  <c r="G918" i="19"/>
  <c r="K917" i="19"/>
  <c r="J917" i="19"/>
  <c r="I917" i="19"/>
  <c r="H917" i="19"/>
  <c r="G917" i="19"/>
  <c r="K916" i="19"/>
  <c r="J916" i="19"/>
  <c r="I916" i="19"/>
  <c r="H916" i="19"/>
  <c r="G916" i="19"/>
  <c r="K915" i="19"/>
  <c r="J915" i="19"/>
  <c r="I915" i="19"/>
  <c r="H915" i="19"/>
  <c r="G915"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4" i="19"/>
  <c r="J904" i="19"/>
  <c r="I904" i="19"/>
  <c r="H904" i="19"/>
  <c r="G904" i="19"/>
  <c r="K903" i="19"/>
  <c r="J903" i="19"/>
  <c r="I903" i="19"/>
  <c r="H903" i="19"/>
  <c r="G903" i="19"/>
  <c r="K902" i="19"/>
  <c r="J902" i="19"/>
  <c r="I902" i="19"/>
  <c r="H902" i="19"/>
  <c r="G902" i="19"/>
  <c r="K901" i="19"/>
  <c r="J901" i="19"/>
  <c r="I901" i="19"/>
  <c r="H901" i="19"/>
  <c r="G901" i="19"/>
  <c r="K900" i="19"/>
  <c r="J900" i="19"/>
  <c r="I900" i="19"/>
  <c r="H900" i="19"/>
  <c r="G900" i="19"/>
  <c r="K899" i="19"/>
  <c r="J899" i="19"/>
  <c r="I899" i="19"/>
  <c r="H899" i="19"/>
  <c r="G899" i="19"/>
  <c r="K898" i="19"/>
  <c r="J898" i="19"/>
  <c r="I898" i="19"/>
  <c r="H898" i="19"/>
  <c r="G898" i="19"/>
  <c r="K897" i="19"/>
  <c r="J897" i="19"/>
  <c r="I897" i="19"/>
  <c r="H897" i="19"/>
  <c r="G897" i="19"/>
  <c r="K896" i="19"/>
  <c r="J896" i="19"/>
  <c r="I896" i="19"/>
  <c r="H896" i="19"/>
  <c r="G896" i="19"/>
  <c r="K895" i="19"/>
  <c r="J895" i="19"/>
  <c r="I895" i="19"/>
  <c r="H895" i="19"/>
  <c r="G895" i="19"/>
  <c r="K894" i="19"/>
  <c r="J894" i="19"/>
  <c r="I894" i="19"/>
  <c r="H894" i="19"/>
  <c r="G894" i="19"/>
  <c r="K893" i="19"/>
  <c r="J893" i="19"/>
  <c r="I893" i="19"/>
  <c r="H893" i="19"/>
  <c r="G893" i="19"/>
  <c r="K892" i="19"/>
  <c r="J892" i="19"/>
  <c r="I892" i="19"/>
  <c r="H892" i="19"/>
  <c r="G892" i="19"/>
  <c r="K891" i="19"/>
  <c r="J891" i="19"/>
  <c r="I891" i="19"/>
  <c r="H891" i="19"/>
  <c r="G891" i="19"/>
  <c r="K890" i="19"/>
  <c r="J890" i="19"/>
  <c r="I890" i="19"/>
  <c r="H890" i="19"/>
  <c r="G890" i="19"/>
  <c r="K889" i="19"/>
  <c r="J889" i="19"/>
  <c r="I889" i="19"/>
  <c r="H889" i="19"/>
  <c r="G889" i="19"/>
  <c r="K888" i="19"/>
  <c r="J888" i="19"/>
  <c r="I888" i="19"/>
  <c r="H888" i="19"/>
  <c r="G888" i="19"/>
  <c r="K887" i="19"/>
  <c r="J887" i="19"/>
  <c r="I887" i="19"/>
  <c r="H887" i="19"/>
  <c r="G887" i="19"/>
  <c r="K886" i="19"/>
  <c r="J886" i="19"/>
  <c r="I886" i="19"/>
  <c r="H886" i="19"/>
  <c r="G886" i="19"/>
  <c r="K885" i="19"/>
  <c r="J885" i="19"/>
  <c r="I885" i="19"/>
  <c r="H885" i="19"/>
  <c r="G885" i="19"/>
  <c r="K884" i="19"/>
  <c r="J884" i="19"/>
  <c r="I884" i="19"/>
  <c r="H884" i="19"/>
  <c r="G884" i="19"/>
  <c r="K882" i="19"/>
  <c r="J882" i="19"/>
  <c r="I882" i="19"/>
  <c r="H882" i="19"/>
  <c r="G882" i="19"/>
  <c r="K881" i="19"/>
  <c r="J881" i="19"/>
  <c r="I881" i="19"/>
  <c r="H881" i="19"/>
  <c r="G881" i="19"/>
  <c r="K880" i="19"/>
  <c r="J880" i="19"/>
  <c r="I880" i="19"/>
  <c r="H880" i="19"/>
  <c r="G880" i="19"/>
  <c r="K879" i="19"/>
  <c r="J879" i="19"/>
  <c r="I879" i="19"/>
  <c r="H879" i="19"/>
  <c r="G879" i="19"/>
  <c r="K878" i="19"/>
  <c r="J878" i="19"/>
  <c r="I878" i="19"/>
  <c r="H878" i="19"/>
  <c r="G878"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70" i="19"/>
  <c r="J870" i="19"/>
  <c r="I870" i="19"/>
  <c r="H870" i="19"/>
  <c r="G870" i="19"/>
  <c r="K869" i="19"/>
  <c r="J869" i="19"/>
  <c r="I869" i="19"/>
  <c r="H869" i="19"/>
  <c r="G869" i="19"/>
  <c r="K868" i="19"/>
  <c r="J868" i="19"/>
  <c r="I868" i="19"/>
  <c r="H868" i="19"/>
  <c r="G868" i="19"/>
  <c r="K867" i="19"/>
  <c r="J867" i="19"/>
  <c r="I867" i="19"/>
  <c r="H867" i="19"/>
  <c r="G867" i="19"/>
  <c r="K866" i="19"/>
  <c r="J866" i="19"/>
  <c r="I866" i="19"/>
  <c r="H866" i="19"/>
  <c r="G866" i="19"/>
  <c r="K865" i="19"/>
  <c r="J865" i="19"/>
  <c r="I865" i="19"/>
  <c r="H865" i="19"/>
  <c r="G865" i="19"/>
  <c r="K864" i="19"/>
  <c r="J864" i="19"/>
  <c r="I864" i="19"/>
  <c r="H864" i="19"/>
  <c r="G864"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5" i="19"/>
  <c r="J855" i="19"/>
  <c r="I855" i="19"/>
  <c r="H855" i="19"/>
  <c r="G855" i="19"/>
  <c r="K853" i="19"/>
  <c r="J853" i="19"/>
  <c r="I853" i="19"/>
  <c r="H853" i="19"/>
  <c r="G853" i="19"/>
  <c r="K852" i="19"/>
  <c r="J852" i="19"/>
  <c r="I852" i="19"/>
  <c r="H852" i="19"/>
  <c r="G852" i="19"/>
  <c r="K851" i="19"/>
  <c r="J851" i="19"/>
  <c r="I851" i="19"/>
  <c r="H851" i="19"/>
  <c r="G851" i="19"/>
  <c r="K850" i="19"/>
  <c r="J850" i="19"/>
  <c r="I850" i="19"/>
  <c r="H850" i="19"/>
  <c r="G850" i="19"/>
  <c r="K849" i="19"/>
  <c r="J849" i="19"/>
  <c r="I849" i="19"/>
  <c r="H849" i="19"/>
  <c r="G849"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2" i="19"/>
  <c r="J842" i="19"/>
  <c r="I842" i="19"/>
  <c r="H842" i="19"/>
  <c r="G842" i="19"/>
  <c r="K841" i="19"/>
  <c r="J841" i="19"/>
  <c r="I841" i="19"/>
  <c r="H841" i="19"/>
  <c r="G841" i="19"/>
  <c r="K839" i="19"/>
  <c r="J839" i="19"/>
  <c r="I839" i="19"/>
  <c r="H839" i="19"/>
  <c r="G839" i="19"/>
  <c r="K838" i="19"/>
  <c r="J838" i="19"/>
  <c r="I838" i="19"/>
  <c r="H838" i="19"/>
  <c r="G838" i="19"/>
  <c r="K837" i="19"/>
  <c r="J837" i="19"/>
  <c r="I837" i="19"/>
  <c r="H837" i="19"/>
  <c r="G837" i="19"/>
  <c r="K836" i="19"/>
  <c r="J836" i="19"/>
  <c r="I836" i="19"/>
  <c r="H836" i="19"/>
  <c r="G836" i="19"/>
  <c r="K835" i="19"/>
  <c r="J835" i="19"/>
  <c r="I835" i="19"/>
  <c r="H835" i="19"/>
  <c r="G835"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8" i="19"/>
  <c r="J828" i="19"/>
  <c r="I828" i="19"/>
  <c r="H828" i="19"/>
  <c r="G828" i="19"/>
  <c r="K827" i="19"/>
  <c r="J827" i="19"/>
  <c r="I827" i="19"/>
  <c r="H827" i="19"/>
  <c r="G827" i="19"/>
  <c r="K826" i="19"/>
  <c r="J826" i="19"/>
  <c r="I826" i="19"/>
  <c r="H826" i="19"/>
  <c r="G826" i="19"/>
  <c r="K825" i="19"/>
  <c r="J825" i="19"/>
  <c r="I825" i="19"/>
  <c r="H825" i="19"/>
  <c r="G825" i="19"/>
  <c r="K824" i="19"/>
  <c r="J824" i="19"/>
  <c r="I824" i="19"/>
  <c r="H824" i="19"/>
  <c r="G824" i="19"/>
  <c r="K823" i="19"/>
  <c r="J823" i="19"/>
  <c r="I823" i="19"/>
  <c r="H823" i="19"/>
  <c r="G823" i="19"/>
  <c r="K822" i="19"/>
  <c r="J822" i="19"/>
  <c r="I822" i="19"/>
  <c r="H822" i="19"/>
  <c r="G822" i="19"/>
  <c r="K821" i="19"/>
  <c r="J821" i="19"/>
  <c r="I821" i="19"/>
  <c r="H821" i="19"/>
  <c r="G821" i="19"/>
  <c r="K820" i="19"/>
  <c r="J820" i="19"/>
  <c r="I820" i="19"/>
  <c r="H820" i="19"/>
  <c r="G820" i="19"/>
  <c r="K819" i="19"/>
  <c r="J819" i="19"/>
  <c r="I819" i="19"/>
  <c r="H819" i="19"/>
  <c r="G819" i="19"/>
  <c r="K818" i="19"/>
  <c r="J818" i="19"/>
  <c r="I818" i="19"/>
  <c r="H818" i="19"/>
  <c r="G818" i="19"/>
  <c r="K817" i="19"/>
  <c r="J817" i="19"/>
  <c r="I817" i="19"/>
  <c r="H817" i="19"/>
  <c r="G817" i="19"/>
  <c r="K816" i="19"/>
  <c r="J816" i="19"/>
  <c r="I816" i="19"/>
  <c r="H816" i="19"/>
  <c r="G816" i="19"/>
  <c r="K815" i="19"/>
  <c r="J815" i="19"/>
  <c r="I815" i="19"/>
  <c r="H815" i="19"/>
  <c r="G815" i="19"/>
  <c r="K814" i="19"/>
  <c r="J814" i="19"/>
  <c r="I814" i="19"/>
  <c r="H814" i="19"/>
  <c r="G814" i="19"/>
  <c r="K813" i="19"/>
  <c r="J813" i="19"/>
  <c r="I813" i="19"/>
  <c r="H813" i="19"/>
  <c r="G813" i="19"/>
  <c r="K812" i="19"/>
  <c r="J812" i="19"/>
  <c r="I812" i="19"/>
  <c r="H812" i="19"/>
  <c r="G812" i="19"/>
  <c r="K811" i="19"/>
  <c r="J811" i="19"/>
  <c r="I811" i="19"/>
  <c r="H811" i="19"/>
  <c r="G811" i="19"/>
  <c r="K810" i="19"/>
  <c r="J810" i="19"/>
  <c r="I810" i="19"/>
  <c r="H810" i="19"/>
  <c r="G810" i="19"/>
  <c r="K809" i="19"/>
  <c r="J809" i="19"/>
  <c r="I809" i="19"/>
  <c r="H809" i="19"/>
  <c r="G809" i="19"/>
  <c r="K808" i="19"/>
  <c r="J808" i="19"/>
  <c r="I808" i="19"/>
  <c r="H808" i="19"/>
  <c r="G808" i="19"/>
  <c r="K807" i="19"/>
  <c r="J807" i="19"/>
  <c r="I807" i="19"/>
  <c r="H807" i="19"/>
  <c r="G807" i="19"/>
  <c r="K806" i="19"/>
  <c r="J806" i="19"/>
  <c r="I806" i="19"/>
  <c r="H806" i="19"/>
  <c r="G806" i="19"/>
  <c r="K805" i="19"/>
  <c r="J805" i="19"/>
  <c r="I805" i="19"/>
  <c r="H805" i="19"/>
  <c r="G805" i="19"/>
  <c r="K803" i="19"/>
  <c r="J803" i="19"/>
  <c r="I803" i="19"/>
  <c r="H803" i="19"/>
  <c r="G803" i="19"/>
  <c r="K802" i="19"/>
  <c r="J802" i="19"/>
  <c r="I802" i="19"/>
  <c r="H802" i="19"/>
  <c r="G802" i="19"/>
  <c r="K801" i="19"/>
  <c r="J801" i="19"/>
  <c r="I801" i="19"/>
  <c r="H801" i="19"/>
  <c r="G801" i="19"/>
  <c r="K800" i="19"/>
  <c r="J800" i="19"/>
  <c r="I800" i="19"/>
  <c r="H800" i="19"/>
  <c r="G800" i="19"/>
  <c r="K799" i="19"/>
  <c r="J799" i="19"/>
  <c r="I799" i="19"/>
  <c r="H799" i="19"/>
  <c r="G799"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3" i="19"/>
  <c r="J793" i="19"/>
  <c r="I793" i="19"/>
  <c r="H793" i="19"/>
  <c r="G793" i="19"/>
  <c r="K792" i="19"/>
  <c r="J792" i="19"/>
  <c r="I792" i="19"/>
  <c r="H792" i="19"/>
  <c r="G792" i="19"/>
  <c r="K791" i="19"/>
  <c r="J791" i="19"/>
  <c r="I791" i="19"/>
  <c r="H791" i="19"/>
  <c r="G791" i="19"/>
  <c r="K790" i="19"/>
  <c r="J790" i="19"/>
  <c r="I790" i="19"/>
  <c r="H790" i="19"/>
  <c r="G790" i="19"/>
  <c r="K788" i="19"/>
  <c r="J788" i="19"/>
  <c r="I788" i="19"/>
  <c r="H788" i="19"/>
  <c r="G788" i="19"/>
  <c r="K787" i="19"/>
  <c r="J787" i="19"/>
  <c r="I787" i="19"/>
  <c r="H787" i="19"/>
  <c r="G787" i="19"/>
  <c r="K786" i="19"/>
  <c r="J786" i="19"/>
  <c r="I786" i="19"/>
  <c r="H786" i="19"/>
  <c r="G786" i="19"/>
  <c r="K785" i="19"/>
  <c r="J785" i="19"/>
  <c r="I785" i="19"/>
  <c r="H785" i="19"/>
  <c r="G785" i="19"/>
  <c r="K784" i="19"/>
  <c r="J784" i="19"/>
  <c r="I784" i="19"/>
  <c r="H784" i="19"/>
  <c r="G784" i="19"/>
  <c r="K783" i="19"/>
  <c r="J783" i="19"/>
  <c r="I783" i="19"/>
  <c r="H783" i="19"/>
  <c r="G783" i="19"/>
  <c r="K782" i="19"/>
  <c r="J782" i="19"/>
  <c r="I782" i="19"/>
  <c r="H782" i="19"/>
  <c r="G782" i="19"/>
  <c r="K781" i="19"/>
  <c r="J781" i="19"/>
  <c r="I781" i="19"/>
  <c r="H781" i="19"/>
  <c r="G781" i="19"/>
  <c r="K780" i="19"/>
  <c r="J780" i="19"/>
  <c r="I780" i="19"/>
  <c r="H780" i="19"/>
  <c r="G780" i="19"/>
  <c r="K779" i="19"/>
  <c r="J779" i="19"/>
  <c r="I779" i="19"/>
  <c r="H779" i="19"/>
  <c r="G779" i="19"/>
  <c r="K778" i="19"/>
  <c r="J778" i="19"/>
  <c r="I778" i="19"/>
  <c r="H778" i="19"/>
  <c r="G778" i="19"/>
  <c r="K777" i="19"/>
  <c r="J777" i="19"/>
  <c r="I777" i="19"/>
  <c r="H777" i="19"/>
  <c r="G777" i="19"/>
  <c r="K776" i="19"/>
  <c r="J776" i="19"/>
  <c r="I776" i="19"/>
  <c r="H776" i="19"/>
  <c r="G776" i="19"/>
  <c r="K775" i="19"/>
  <c r="J775" i="19"/>
  <c r="I775" i="19"/>
  <c r="H775" i="19"/>
  <c r="G775" i="19"/>
  <c r="K773" i="19"/>
  <c r="J773" i="19"/>
  <c r="I773" i="19"/>
  <c r="H773" i="19"/>
  <c r="G773" i="19"/>
  <c r="K772" i="19"/>
  <c r="J772" i="19"/>
  <c r="I772" i="19"/>
  <c r="H772" i="19"/>
  <c r="G772" i="19"/>
  <c r="K771" i="19"/>
  <c r="J771" i="19"/>
  <c r="I771" i="19"/>
  <c r="H771" i="19"/>
  <c r="G771" i="19"/>
  <c r="K770" i="19"/>
  <c r="J770" i="19"/>
  <c r="I770" i="19"/>
  <c r="H770" i="19"/>
  <c r="G770" i="19"/>
  <c r="K769" i="19"/>
  <c r="J769" i="19"/>
  <c r="I769" i="19"/>
  <c r="H769" i="19"/>
  <c r="G769" i="19"/>
  <c r="K768" i="19"/>
  <c r="J768" i="19"/>
  <c r="I768" i="19"/>
  <c r="H768" i="19"/>
  <c r="G768" i="19"/>
  <c r="K767" i="19"/>
  <c r="J767" i="19"/>
  <c r="I767" i="19"/>
  <c r="H767" i="19"/>
  <c r="G767" i="19"/>
  <c r="K766" i="19"/>
  <c r="J766" i="19"/>
  <c r="I766" i="19"/>
  <c r="H766" i="19"/>
  <c r="G766" i="19"/>
  <c r="K765" i="19"/>
  <c r="J765" i="19"/>
  <c r="I765" i="19"/>
  <c r="H765" i="19"/>
  <c r="G765" i="19"/>
  <c r="K764" i="19"/>
  <c r="J764" i="19"/>
  <c r="I764" i="19"/>
  <c r="H764" i="19"/>
  <c r="G764" i="19"/>
  <c r="K763" i="19"/>
  <c r="J763" i="19"/>
  <c r="I763" i="19"/>
  <c r="H763" i="19"/>
  <c r="G763" i="19"/>
  <c r="K762" i="19"/>
  <c r="J762" i="19"/>
  <c r="I762" i="19"/>
  <c r="H762" i="19"/>
  <c r="G762" i="19"/>
  <c r="K761" i="19"/>
  <c r="J761" i="19"/>
  <c r="I761" i="19"/>
  <c r="H761" i="19"/>
  <c r="G761" i="19"/>
  <c r="K760" i="19"/>
  <c r="J760" i="19"/>
  <c r="I760" i="19"/>
  <c r="H760" i="19"/>
  <c r="G760" i="19"/>
  <c r="K759" i="19"/>
  <c r="J759" i="19"/>
  <c r="I759" i="19"/>
  <c r="H759" i="19"/>
  <c r="G759" i="19"/>
  <c r="K757" i="19"/>
  <c r="J757" i="19"/>
  <c r="I757" i="19"/>
  <c r="H757" i="19"/>
  <c r="G757"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50" i="19"/>
  <c r="J750" i="19"/>
  <c r="I750" i="19"/>
  <c r="H750" i="19"/>
  <c r="G750" i="19"/>
  <c r="K749" i="19"/>
  <c r="J749" i="19"/>
  <c r="I749" i="19"/>
  <c r="H749" i="19"/>
  <c r="G749" i="19"/>
  <c r="K748" i="19"/>
  <c r="J748" i="19"/>
  <c r="I748" i="19"/>
  <c r="H748" i="19"/>
  <c r="G748" i="19"/>
  <c r="K747" i="19"/>
  <c r="J747" i="19"/>
  <c r="I747" i="19"/>
  <c r="H747" i="19"/>
  <c r="G747" i="19"/>
  <c r="K746" i="19"/>
  <c r="J746" i="19"/>
  <c r="I746" i="19"/>
  <c r="H746" i="19"/>
  <c r="G746" i="19"/>
  <c r="K744" i="19"/>
  <c r="J744" i="19"/>
  <c r="I744" i="19"/>
  <c r="H744" i="19"/>
  <c r="G744" i="19"/>
  <c r="K743" i="19"/>
  <c r="J743" i="19"/>
  <c r="I743" i="19"/>
  <c r="H743" i="19"/>
  <c r="G743" i="19"/>
  <c r="K742" i="19"/>
  <c r="J742" i="19"/>
  <c r="I742" i="19"/>
  <c r="H742" i="19"/>
  <c r="G742" i="19"/>
  <c r="K741" i="19"/>
  <c r="J741" i="19"/>
  <c r="I741" i="19"/>
  <c r="H741" i="19"/>
  <c r="G741" i="19"/>
  <c r="K740" i="19"/>
  <c r="J740" i="19"/>
  <c r="I740" i="19"/>
  <c r="H740" i="19"/>
  <c r="G740" i="19"/>
  <c r="K739" i="19"/>
  <c r="J739" i="19"/>
  <c r="I739" i="19"/>
  <c r="H739" i="19"/>
  <c r="G739" i="19"/>
  <c r="K738" i="19"/>
  <c r="J738" i="19"/>
  <c r="I738" i="19"/>
  <c r="H738" i="19"/>
  <c r="G738" i="19"/>
  <c r="K737" i="19"/>
  <c r="J737" i="19"/>
  <c r="I737" i="19"/>
  <c r="H737" i="19"/>
  <c r="G737" i="19"/>
  <c r="K736" i="19"/>
  <c r="J736" i="19"/>
  <c r="I736" i="19"/>
  <c r="H736" i="19"/>
  <c r="G736" i="19"/>
  <c r="K735" i="19"/>
  <c r="J735" i="19"/>
  <c r="I735" i="19"/>
  <c r="H735" i="19"/>
  <c r="G735"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8" i="19"/>
  <c r="J728" i="19"/>
  <c r="I728" i="19"/>
  <c r="H728" i="19"/>
  <c r="G728" i="19"/>
  <c r="K726" i="19"/>
  <c r="J726" i="19"/>
  <c r="I726" i="19"/>
  <c r="H726" i="19"/>
  <c r="G726" i="19"/>
  <c r="K725" i="19"/>
  <c r="J725" i="19"/>
  <c r="I725" i="19"/>
  <c r="H725" i="19"/>
  <c r="G725"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8" i="19"/>
  <c r="J718" i="19"/>
  <c r="I718" i="19"/>
  <c r="H718" i="19"/>
  <c r="G718" i="19"/>
  <c r="K717" i="19"/>
  <c r="J717" i="19"/>
  <c r="I717" i="19"/>
  <c r="H717" i="19"/>
  <c r="G717" i="19"/>
  <c r="K715" i="19"/>
  <c r="J715" i="19"/>
  <c r="I715" i="19"/>
  <c r="H715" i="19"/>
  <c r="G715" i="19"/>
  <c r="K714" i="19"/>
  <c r="J714" i="19"/>
  <c r="I714" i="19"/>
  <c r="H714" i="19"/>
  <c r="G714" i="19"/>
  <c r="K713" i="19"/>
  <c r="J713" i="19"/>
  <c r="I713" i="19"/>
  <c r="H713" i="19"/>
  <c r="G713" i="19"/>
  <c r="K712" i="19"/>
  <c r="J712" i="19"/>
  <c r="I712" i="19"/>
  <c r="H712" i="19"/>
  <c r="G712" i="19"/>
  <c r="K711" i="19"/>
  <c r="J711" i="19"/>
  <c r="I711" i="19"/>
  <c r="H711" i="19"/>
  <c r="G711" i="19"/>
  <c r="K710" i="19"/>
  <c r="J710" i="19"/>
  <c r="I710" i="19"/>
  <c r="H710" i="19"/>
  <c r="G710" i="19"/>
  <c r="K709" i="19"/>
  <c r="J709" i="19"/>
  <c r="I709" i="19"/>
  <c r="H709" i="19"/>
  <c r="G709" i="19"/>
  <c r="K708" i="19"/>
  <c r="J708" i="19"/>
  <c r="I708" i="19"/>
  <c r="H708" i="19"/>
  <c r="G708" i="19"/>
  <c r="K707" i="19"/>
  <c r="J707" i="19"/>
  <c r="I707" i="19"/>
  <c r="H707" i="19"/>
  <c r="G707" i="19"/>
  <c r="K706" i="19"/>
  <c r="J706" i="19"/>
  <c r="I706" i="19"/>
  <c r="H706" i="19"/>
  <c r="G706" i="19"/>
  <c r="K704" i="19"/>
  <c r="J704" i="19"/>
  <c r="I704" i="19"/>
  <c r="H704" i="19"/>
  <c r="G704" i="19"/>
  <c r="K703" i="19"/>
  <c r="J703" i="19"/>
  <c r="I703" i="19"/>
  <c r="H703" i="19"/>
  <c r="G703" i="19"/>
  <c r="K702" i="19"/>
  <c r="J702" i="19"/>
  <c r="I702" i="19"/>
  <c r="H702" i="19"/>
  <c r="G702" i="19"/>
  <c r="K701" i="19"/>
  <c r="J701" i="19"/>
  <c r="I701" i="19"/>
  <c r="H701" i="19"/>
  <c r="G701"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4" i="19"/>
  <c r="J694" i="19"/>
  <c r="I694" i="19"/>
  <c r="H694" i="19"/>
  <c r="G694" i="19"/>
  <c r="K692" i="19"/>
  <c r="J692" i="19"/>
  <c r="I692" i="19"/>
  <c r="H692" i="19"/>
  <c r="G692" i="19"/>
  <c r="K691" i="19"/>
  <c r="J691" i="19"/>
  <c r="I691" i="19"/>
  <c r="H691" i="19"/>
  <c r="G691" i="19"/>
  <c r="K690" i="19"/>
  <c r="J690" i="19"/>
  <c r="I690" i="19"/>
  <c r="H690" i="19"/>
  <c r="G690" i="19"/>
  <c r="K689" i="19"/>
  <c r="J689" i="19"/>
  <c r="I689" i="19"/>
  <c r="H689" i="19"/>
  <c r="G689" i="19"/>
  <c r="K688" i="19"/>
  <c r="J688" i="19"/>
  <c r="I688" i="19"/>
  <c r="H688" i="19"/>
  <c r="G688" i="19"/>
  <c r="K687" i="19"/>
  <c r="J687" i="19"/>
  <c r="I687" i="19"/>
  <c r="H687" i="19"/>
  <c r="G687" i="19"/>
  <c r="K686" i="19"/>
  <c r="J686" i="19"/>
  <c r="I686" i="19"/>
  <c r="H686" i="19"/>
  <c r="G686" i="19"/>
  <c r="K685" i="19"/>
  <c r="J685" i="19"/>
  <c r="I685" i="19"/>
  <c r="H685" i="19"/>
  <c r="G685" i="19"/>
  <c r="K684" i="19"/>
  <c r="J684" i="19"/>
  <c r="I684" i="19"/>
  <c r="H684" i="19"/>
  <c r="G684" i="19"/>
  <c r="K683" i="19"/>
  <c r="J683" i="19"/>
  <c r="I683" i="19"/>
  <c r="H683" i="19"/>
  <c r="G683" i="19"/>
  <c r="K682" i="19"/>
  <c r="J682" i="19"/>
  <c r="I682" i="19"/>
  <c r="H682" i="19"/>
  <c r="G682" i="19"/>
  <c r="K681" i="19"/>
  <c r="J681" i="19"/>
  <c r="I681" i="19"/>
  <c r="H681" i="19"/>
  <c r="G681" i="19"/>
  <c r="K680" i="19"/>
  <c r="J680" i="19"/>
  <c r="I680" i="19"/>
  <c r="H680" i="19"/>
  <c r="G680" i="19"/>
  <c r="K679" i="19"/>
  <c r="J679" i="19"/>
  <c r="I679" i="19"/>
  <c r="H679" i="19"/>
  <c r="G679" i="19"/>
  <c r="K677" i="19"/>
  <c r="J677" i="19"/>
  <c r="I677" i="19"/>
  <c r="H677" i="19"/>
  <c r="G677" i="19"/>
  <c r="K676" i="19"/>
  <c r="J676" i="19"/>
  <c r="I676" i="19"/>
  <c r="H676" i="19"/>
  <c r="G676" i="19"/>
  <c r="K675" i="19"/>
  <c r="J675" i="19"/>
  <c r="I675" i="19"/>
  <c r="H675" i="19"/>
  <c r="G675" i="19"/>
  <c r="K674" i="19"/>
  <c r="J674" i="19"/>
  <c r="I674" i="19"/>
  <c r="H674" i="19"/>
  <c r="G674" i="19"/>
  <c r="K673" i="19"/>
  <c r="J673" i="19"/>
  <c r="I673" i="19"/>
  <c r="H673" i="19"/>
  <c r="G673" i="19"/>
  <c r="K672" i="19"/>
  <c r="J672" i="19"/>
  <c r="I672" i="19"/>
  <c r="H672" i="19"/>
  <c r="G672" i="19"/>
  <c r="K671" i="19"/>
  <c r="J671" i="19"/>
  <c r="I671" i="19"/>
  <c r="H671" i="19"/>
  <c r="G671" i="19"/>
  <c r="K670" i="19"/>
  <c r="J670" i="19"/>
  <c r="I670" i="19"/>
  <c r="H670" i="19"/>
  <c r="G670" i="19"/>
  <c r="K669" i="19"/>
  <c r="J669" i="19"/>
  <c r="I669" i="19"/>
  <c r="H669" i="19"/>
  <c r="G669"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0" i="19"/>
  <c r="J660" i="19"/>
  <c r="I660" i="19"/>
  <c r="H660" i="19"/>
  <c r="G660"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3" i="19"/>
  <c r="J653" i="19"/>
  <c r="I653" i="19"/>
  <c r="H653" i="19"/>
  <c r="G653" i="19"/>
  <c r="K652" i="19"/>
  <c r="J652" i="19"/>
  <c r="I652" i="19"/>
  <c r="H652" i="19"/>
  <c r="G652" i="19"/>
  <c r="K651" i="19"/>
  <c r="J651" i="19"/>
  <c r="I651" i="19"/>
  <c r="H651" i="19"/>
  <c r="G651" i="19"/>
  <c r="K650" i="19"/>
  <c r="J650" i="19"/>
  <c r="I650" i="19"/>
  <c r="H650" i="19"/>
  <c r="G650" i="19"/>
  <c r="K648" i="19"/>
  <c r="J648" i="19"/>
  <c r="I648" i="19"/>
  <c r="H648" i="19"/>
  <c r="G648" i="19"/>
  <c r="K647" i="19"/>
  <c r="J647" i="19"/>
  <c r="I647" i="19"/>
  <c r="H647" i="19"/>
  <c r="G647" i="19"/>
  <c r="K646" i="19"/>
  <c r="J646" i="19"/>
  <c r="I646" i="19"/>
  <c r="H646" i="19"/>
  <c r="G646" i="19"/>
  <c r="K645" i="19"/>
  <c r="J645" i="19"/>
  <c r="I645" i="19"/>
  <c r="H645" i="19"/>
  <c r="G645" i="19"/>
  <c r="K644" i="19"/>
  <c r="J644" i="19"/>
  <c r="I644" i="19"/>
  <c r="H644" i="19"/>
  <c r="G644" i="19"/>
  <c r="K643" i="19"/>
  <c r="J643" i="19"/>
  <c r="I643" i="19"/>
  <c r="H643" i="19"/>
  <c r="G643"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5" i="19"/>
  <c r="J635" i="19"/>
  <c r="I635" i="19"/>
  <c r="H635" i="19"/>
  <c r="G635" i="19"/>
  <c r="K634" i="19"/>
  <c r="J634" i="19"/>
  <c r="I634" i="19"/>
  <c r="H634" i="19"/>
  <c r="G634" i="19"/>
  <c r="K633" i="19"/>
  <c r="J633" i="19"/>
  <c r="I633" i="19"/>
  <c r="H633" i="19"/>
  <c r="G633" i="19"/>
  <c r="K632" i="19"/>
  <c r="J632" i="19"/>
  <c r="I632" i="19"/>
  <c r="H632" i="19"/>
  <c r="G632" i="19"/>
  <c r="K631" i="19"/>
  <c r="J631" i="19"/>
  <c r="I631" i="19"/>
  <c r="H631" i="19"/>
  <c r="G631" i="19"/>
  <c r="K629" i="19"/>
  <c r="J629" i="19"/>
  <c r="I629" i="19"/>
  <c r="H629" i="19"/>
  <c r="G629" i="19"/>
  <c r="K628" i="19"/>
  <c r="J628" i="19"/>
  <c r="I628" i="19"/>
  <c r="H628" i="19"/>
  <c r="G628" i="19"/>
  <c r="K627" i="19"/>
  <c r="J627" i="19"/>
  <c r="I627" i="19"/>
  <c r="H627" i="19"/>
  <c r="G627" i="19"/>
  <c r="K626" i="19"/>
  <c r="J626" i="19"/>
  <c r="I626" i="19"/>
  <c r="H626" i="19"/>
  <c r="G626" i="19"/>
  <c r="K625" i="19"/>
  <c r="J625" i="19"/>
  <c r="I625" i="19"/>
  <c r="H625" i="19"/>
  <c r="G625" i="19"/>
  <c r="K624" i="19"/>
  <c r="J624" i="19"/>
  <c r="I624" i="19"/>
  <c r="H624" i="19"/>
  <c r="G624" i="19"/>
  <c r="K623" i="19"/>
  <c r="J623" i="19"/>
  <c r="I623" i="19"/>
  <c r="H623" i="19"/>
  <c r="G623" i="19"/>
  <c r="K622" i="19"/>
  <c r="J622" i="19"/>
  <c r="I622" i="19"/>
  <c r="H622" i="19"/>
  <c r="G622" i="19"/>
  <c r="K621" i="19"/>
  <c r="J621" i="19"/>
  <c r="I621" i="19"/>
  <c r="H621" i="19"/>
  <c r="G621"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0" i="19"/>
  <c r="J610" i="19"/>
  <c r="I610" i="19"/>
  <c r="H610" i="19"/>
  <c r="G610" i="19"/>
  <c r="K609" i="19"/>
  <c r="J609" i="19"/>
  <c r="I609" i="19"/>
  <c r="H609" i="19"/>
  <c r="G609" i="19"/>
  <c r="K608" i="19"/>
  <c r="J608" i="19"/>
  <c r="I608" i="19"/>
  <c r="H608" i="19"/>
  <c r="G608" i="19"/>
  <c r="K607" i="19"/>
  <c r="J607" i="19"/>
  <c r="I607" i="19"/>
  <c r="H607" i="19"/>
  <c r="G607" i="19"/>
  <c r="K606" i="19"/>
  <c r="J606" i="19"/>
  <c r="I606" i="19"/>
  <c r="H606" i="19"/>
  <c r="G606" i="19"/>
  <c r="K605" i="19"/>
  <c r="J605" i="19"/>
  <c r="I605" i="19"/>
  <c r="H605" i="19"/>
  <c r="G605" i="19"/>
  <c r="K604" i="19"/>
  <c r="J604" i="19"/>
  <c r="I604" i="19"/>
  <c r="H604" i="19"/>
  <c r="G604"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5" i="19"/>
  <c r="J595" i="19"/>
  <c r="I595" i="19"/>
  <c r="H595" i="19"/>
  <c r="G595" i="19"/>
  <c r="K594" i="19"/>
  <c r="J594" i="19"/>
  <c r="I594" i="19"/>
  <c r="H594" i="19"/>
  <c r="G594" i="19"/>
  <c r="K593" i="19"/>
  <c r="J593" i="19"/>
  <c r="I593" i="19"/>
  <c r="H593" i="19"/>
  <c r="G593" i="19"/>
  <c r="K592" i="19"/>
  <c r="J592" i="19"/>
  <c r="I592" i="19"/>
  <c r="H592" i="19"/>
  <c r="G592" i="19"/>
  <c r="K591" i="19"/>
  <c r="J591" i="19"/>
  <c r="I591" i="19"/>
  <c r="H591" i="19"/>
  <c r="G591" i="19"/>
  <c r="K590" i="19"/>
  <c r="J590" i="19"/>
  <c r="I590" i="19"/>
  <c r="H590" i="19"/>
  <c r="G590" i="19"/>
  <c r="K589" i="19"/>
  <c r="J589" i="19"/>
  <c r="I589" i="19"/>
  <c r="H589" i="19"/>
  <c r="G589" i="19"/>
  <c r="K588" i="19"/>
  <c r="J588" i="19"/>
  <c r="I588" i="19"/>
  <c r="H588" i="19"/>
  <c r="G588"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7" i="19"/>
  <c r="J567" i="19"/>
  <c r="I567" i="19"/>
  <c r="H567" i="19"/>
  <c r="G567" i="19"/>
  <c r="K566" i="19"/>
  <c r="J566" i="19"/>
  <c r="I566" i="19"/>
  <c r="H566" i="19"/>
  <c r="G566" i="19"/>
  <c r="K565" i="19"/>
  <c r="J565" i="19"/>
  <c r="I565" i="19"/>
  <c r="H565" i="19"/>
  <c r="G565" i="19"/>
  <c r="K564" i="19"/>
  <c r="J564" i="19"/>
  <c r="I564" i="19"/>
  <c r="H564" i="19"/>
  <c r="G564"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7" i="19"/>
  <c r="J557" i="19"/>
  <c r="I557" i="19"/>
  <c r="H557" i="19"/>
  <c r="G557" i="19"/>
  <c r="K556" i="19"/>
  <c r="J556" i="19"/>
  <c r="I556" i="19"/>
  <c r="H556" i="19"/>
  <c r="G556" i="19"/>
  <c r="K555" i="19"/>
  <c r="J555" i="19"/>
  <c r="I555" i="19"/>
  <c r="H555" i="19"/>
  <c r="G555" i="19"/>
  <c r="K554" i="19"/>
  <c r="J554" i="19"/>
  <c r="I554" i="19"/>
  <c r="H554" i="19"/>
  <c r="G554" i="19"/>
  <c r="K553" i="19"/>
  <c r="J553" i="19"/>
  <c r="I553" i="19"/>
  <c r="H553" i="19"/>
  <c r="G553" i="19"/>
  <c r="K552" i="19"/>
  <c r="J552" i="19"/>
  <c r="I552" i="19"/>
  <c r="H552" i="19"/>
  <c r="G552" i="19"/>
  <c r="K551" i="19"/>
  <c r="J551" i="19"/>
  <c r="I551" i="19"/>
  <c r="H551" i="19"/>
  <c r="G551" i="19"/>
  <c r="K550" i="19"/>
  <c r="J550" i="19"/>
  <c r="I550" i="19"/>
  <c r="H550" i="19"/>
  <c r="G550" i="19"/>
  <c r="K549" i="19"/>
  <c r="J549" i="19"/>
  <c r="I549" i="19"/>
  <c r="H549" i="19"/>
  <c r="G549" i="19"/>
  <c r="K548" i="19"/>
  <c r="J548" i="19"/>
  <c r="I548" i="19"/>
  <c r="H548" i="19"/>
  <c r="G548" i="19"/>
  <c r="K547" i="19"/>
  <c r="J547" i="19"/>
  <c r="I547" i="19"/>
  <c r="H547" i="19"/>
  <c r="G547" i="19"/>
  <c r="K546" i="19"/>
  <c r="J546" i="19"/>
  <c r="I546" i="19"/>
  <c r="H546" i="19"/>
  <c r="G546" i="19"/>
  <c r="K545" i="19"/>
  <c r="J545" i="19"/>
  <c r="I545" i="19"/>
  <c r="H545" i="19"/>
  <c r="G545" i="19"/>
  <c r="K544" i="19"/>
  <c r="J544" i="19"/>
  <c r="I544" i="19"/>
  <c r="H544" i="19"/>
  <c r="G544" i="19"/>
  <c r="K542" i="19"/>
  <c r="J542" i="19"/>
  <c r="I542" i="19"/>
  <c r="H542" i="19"/>
  <c r="G542"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30" i="19"/>
  <c r="J530" i="19"/>
  <c r="I530" i="19"/>
  <c r="H530" i="19"/>
  <c r="G530" i="19"/>
  <c r="K529" i="19"/>
  <c r="J529" i="19"/>
  <c r="I529" i="19"/>
  <c r="H529" i="19"/>
  <c r="G529"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2" i="19"/>
  <c r="J522" i="19"/>
  <c r="I522" i="19"/>
  <c r="H522" i="19"/>
  <c r="G522" i="19"/>
  <c r="K521" i="19"/>
  <c r="J521" i="19"/>
  <c r="I521" i="19"/>
  <c r="H521" i="19"/>
  <c r="G521" i="19"/>
  <c r="K520" i="19"/>
  <c r="J520" i="19"/>
  <c r="I520" i="19"/>
  <c r="H520" i="19"/>
  <c r="G520"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4" i="19"/>
  <c r="J514" i="19"/>
  <c r="I514" i="19"/>
  <c r="H514" i="19"/>
  <c r="G514" i="19"/>
  <c r="K513" i="19"/>
  <c r="J513" i="19"/>
  <c r="I513" i="19"/>
  <c r="H513" i="19"/>
  <c r="G513" i="19"/>
  <c r="K512" i="19"/>
  <c r="J512" i="19"/>
  <c r="I512" i="19"/>
  <c r="H512" i="19"/>
  <c r="G512" i="19"/>
  <c r="K511" i="19"/>
  <c r="J511" i="19"/>
  <c r="I511" i="19"/>
  <c r="H511" i="19"/>
  <c r="G511" i="19"/>
  <c r="K509" i="19"/>
  <c r="J509" i="19"/>
  <c r="I509" i="19"/>
  <c r="H509" i="19"/>
  <c r="G509" i="19"/>
  <c r="K508" i="19"/>
  <c r="J508" i="19"/>
  <c r="I508" i="19"/>
  <c r="H508" i="19"/>
  <c r="G508" i="19"/>
  <c r="K507" i="19"/>
  <c r="J507" i="19"/>
  <c r="I507" i="19"/>
  <c r="H507" i="19"/>
  <c r="G507" i="19"/>
  <c r="K506" i="19"/>
  <c r="J506" i="19"/>
  <c r="I506" i="19"/>
  <c r="H506" i="19"/>
  <c r="G506" i="19"/>
  <c r="K505" i="19"/>
  <c r="J505" i="19"/>
  <c r="I505" i="19"/>
  <c r="H505" i="19"/>
  <c r="G505" i="19"/>
  <c r="K504" i="19"/>
  <c r="J504" i="19"/>
  <c r="I504" i="19"/>
  <c r="H504" i="19"/>
  <c r="G504"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8" i="19"/>
  <c r="J498" i="19"/>
  <c r="I498" i="19"/>
  <c r="H498" i="19"/>
  <c r="G498" i="19"/>
  <c r="K497" i="19"/>
  <c r="J497" i="19"/>
  <c r="I497" i="19"/>
  <c r="H497" i="19"/>
  <c r="G497"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90" i="19"/>
  <c r="J490" i="19"/>
  <c r="I490" i="19"/>
  <c r="H490" i="19"/>
  <c r="G490" i="19"/>
  <c r="K488" i="19"/>
  <c r="J488" i="19"/>
  <c r="I488" i="19"/>
  <c r="H488" i="19"/>
  <c r="G488"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8" i="19"/>
  <c r="J478" i="19"/>
  <c r="I478" i="19"/>
  <c r="H478" i="19"/>
  <c r="G478" i="19"/>
  <c r="K477" i="19"/>
  <c r="J477" i="19"/>
  <c r="I477" i="19"/>
  <c r="H477" i="19"/>
  <c r="G477" i="19"/>
  <c r="K476" i="19"/>
  <c r="J476" i="19"/>
  <c r="I476" i="19"/>
  <c r="H476" i="19"/>
  <c r="G476" i="19"/>
  <c r="K475" i="19"/>
  <c r="J475" i="19"/>
  <c r="I475" i="19"/>
  <c r="H475" i="19"/>
  <c r="G475" i="19"/>
  <c r="K474" i="19"/>
  <c r="J474" i="19"/>
  <c r="I474" i="19"/>
  <c r="H474" i="19"/>
  <c r="G474" i="19"/>
  <c r="K473" i="19"/>
  <c r="J473" i="19"/>
  <c r="I473" i="19"/>
  <c r="H473" i="19"/>
  <c r="G473" i="19"/>
  <c r="K472" i="19"/>
  <c r="J472" i="19"/>
  <c r="I472" i="19"/>
  <c r="H472" i="19"/>
  <c r="G472" i="19"/>
  <c r="K471" i="19"/>
  <c r="J471" i="19"/>
  <c r="I471" i="19"/>
  <c r="H471" i="19"/>
  <c r="G471" i="19"/>
  <c r="K470" i="19"/>
  <c r="J470" i="19"/>
  <c r="I470" i="19"/>
  <c r="H470" i="19"/>
  <c r="G470" i="19"/>
  <c r="K469" i="19"/>
  <c r="J469" i="19"/>
  <c r="I469" i="19"/>
  <c r="H469" i="19"/>
  <c r="G469" i="19"/>
  <c r="K468" i="19"/>
  <c r="J468" i="19"/>
  <c r="I468" i="19"/>
  <c r="H468" i="19"/>
  <c r="G468"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9" i="19"/>
  <c r="J459" i="19"/>
  <c r="I459" i="19"/>
  <c r="H459" i="19"/>
  <c r="G459" i="19"/>
  <c r="K458" i="19"/>
  <c r="J458" i="19"/>
  <c r="I458" i="19"/>
  <c r="H458" i="19"/>
  <c r="G458" i="19"/>
  <c r="K457" i="19"/>
  <c r="J457" i="19"/>
  <c r="I457" i="19"/>
  <c r="H457" i="19"/>
  <c r="G457" i="19"/>
  <c r="K456" i="19"/>
  <c r="J456" i="19"/>
  <c r="I456" i="19"/>
  <c r="H456" i="19"/>
  <c r="G456" i="19"/>
  <c r="K455" i="19"/>
  <c r="J455" i="19"/>
  <c r="I455" i="19"/>
  <c r="H455" i="19"/>
  <c r="G455" i="19"/>
  <c r="K454" i="19"/>
  <c r="J454" i="19"/>
  <c r="I454" i="19"/>
  <c r="H454" i="19"/>
  <c r="G454" i="19"/>
  <c r="K453" i="19"/>
  <c r="J453" i="19"/>
  <c r="I453" i="19"/>
  <c r="H453" i="19"/>
  <c r="G453" i="19"/>
  <c r="K452" i="19"/>
  <c r="J452" i="19"/>
  <c r="I452" i="19"/>
  <c r="H452" i="19"/>
  <c r="G452" i="19"/>
  <c r="K451" i="19"/>
  <c r="J451" i="19"/>
  <c r="I451" i="19"/>
  <c r="H451" i="19"/>
  <c r="G451" i="19"/>
  <c r="K450" i="19"/>
  <c r="J450" i="19"/>
  <c r="I450" i="19"/>
  <c r="H450" i="19"/>
  <c r="G450" i="19"/>
  <c r="K449" i="19"/>
  <c r="J449" i="19"/>
  <c r="I449" i="19"/>
  <c r="H449" i="19"/>
  <c r="G449" i="19"/>
  <c r="K448" i="19"/>
  <c r="J448" i="19"/>
  <c r="I448" i="19"/>
  <c r="H448" i="19"/>
  <c r="G448" i="19"/>
  <c r="K447" i="19"/>
  <c r="J447" i="19"/>
  <c r="I447" i="19"/>
  <c r="H447" i="19"/>
  <c r="G447" i="19"/>
  <c r="K446" i="19"/>
  <c r="J446" i="19"/>
  <c r="I446" i="19"/>
  <c r="H446" i="19"/>
  <c r="G446" i="19"/>
  <c r="K445" i="19"/>
  <c r="J445" i="19"/>
  <c r="I445" i="19"/>
  <c r="H445" i="19"/>
  <c r="G445" i="19"/>
  <c r="K443" i="19"/>
  <c r="J443" i="19"/>
  <c r="I443" i="19"/>
  <c r="H443" i="19"/>
  <c r="G443" i="19"/>
  <c r="K442" i="19"/>
  <c r="J442" i="19"/>
  <c r="I442" i="19"/>
  <c r="H442" i="19"/>
  <c r="G442" i="19"/>
  <c r="K441" i="19"/>
  <c r="J441" i="19"/>
  <c r="I441" i="19"/>
  <c r="H441" i="19"/>
  <c r="G441" i="19"/>
  <c r="K440" i="19"/>
  <c r="J440" i="19"/>
  <c r="I440" i="19"/>
  <c r="H440" i="19"/>
  <c r="G440" i="19"/>
  <c r="K439" i="19"/>
  <c r="J439" i="19"/>
  <c r="I439" i="19"/>
  <c r="H439" i="19"/>
  <c r="G439" i="19"/>
  <c r="K438" i="19"/>
  <c r="J438" i="19"/>
  <c r="I438" i="19"/>
  <c r="H438" i="19"/>
  <c r="G438" i="19"/>
  <c r="K437" i="19"/>
  <c r="J437" i="19"/>
  <c r="I437" i="19"/>
  <c r="H437" i="19"/>
  <c r="G437"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30" i="19"/>
  <c r="J430" i="19"/>
  <c r="I430" i="19"/>
  <c r="H430" i="19"/>
  <c r="G430" i="19"/>
  <c r="K429" i="19"/>
  <c r="J429" i="19"/>
  <c r="I429" i="19"/>
  <c r="H429" i="19"/>
  <c r="G429" i="19"/>
  <c r="K428" i="19"/>
  <c r="J428" i="19"/>
  <c r="I428" i="19"/>
  <c r="H428" i="19"/>
  <c r="G428" i="19"/>
  <c r="K427" i="19"/>
  <c r="J427" i="19"/>
  <c r="I427" i="19"/>
  <c r="H427" i="19"/>
  <c r="G427" i="19"/>
  <c r="K426" i="19"/>
  <c r="J426" i="19"/>
  <c r="I426" i="19"/>
  <c r="H426" i="19"/>
  <c r="G426" i="19"/>
  <c r="K425" i="19"/>
  <c r="J425" i="19"/>
  <c r="I425" i="19"/>
  <c r="H425" i="19"/>
  <c r="G425" i="19"/>
  <c r="K424" i="19"/>
  <c r="J424" i="19"/>
  <c r="I424" i="19"/>
  <c r="H424" i="19"/>
  <c r="G424" i="19"/>
  <c r="K423" i="19"/>
  <c r="J423" i="19"/>
  <c r="I423" i="19"/>
  <c r="H423" i="19"/>
  <c r="G423" i="19"/>
  <c r="K422" i="19"/>
  <c r="J422" i="19"/>
  <c r="I422" i="19"/>
  <c r="H422" i="19"/>
  <c r="G422" i="19"/>
  <c r="K421" i="19"/>
  <c r="J421" i="19"/>
  <c r="I421" i="19"/>
  <c r="H421" i="19"/>
  <c r="G421" i="19"/>
  <c r="K419" i="19"/>
  <c r="J419" i="19"/>
  <c r="I419" i="19"/>
  <c r="H419" i="19"/>
  <c r="G419" i="19"/>
  <c r="K418" i="19"/>
  <c r="J418" i="19"/>
  <c r="I418" i="19"/>
  <c r="H418" i="19"/>
  <c r="G418" i="19"/>
  <c r="K417" i="19"/>
  <c r="J417" i="19"/>
  <c r="I417" i="19"/>
  <c r="H417" i="19"/>
  <c r="G417" i="19"/>
  <c r="K416" i="19"/>
  <c r="J416" i="19"/>
  <c r="I416" i="19"/>
  <c r="H416" i="19"/>
  <c r="G416" i="19"/>
  <c r="K415" i="19"/>
  <c r="J415" i="19"/>
  <c r="I415" i="19"/>
  <c r="H415" i="19"/>
  <c r="G415" i="19"/>
  <c r="K414" i="19"/>
  <c r="J414" i="19"/>
  <c r="I414" i="19"/>
  <c r="H414" i="19"/>
  <c r="G414" i="19"/>
  <c r="K413" i="19"/>
  <c r="J413" i="19"/>
  <c r="I413" i="19"/>
  <c r="H413" i="19"/>
  <c r="G413" i="19"/>
  <c r="K412" i="19"/>
  <c r="J412" i="19"/>
  <c r="I412" i="19"/>
  <c r="H412" i="19"/>
  <c r="G412" i="19"/>
  <c r="K411" i="19"/>
  <c r="J411" i="19"/>
  <c r="I411" i="19"/>
  <c r="H411" i="19"/>
  <c r="G411" i="19"/>
  <c r="K410" i="19"/>
  <c r="J410" i="19"/>
  <c r="I410" i="19"/>
  <c r="H410" i="19"/>
  <c r="G410" i="19"/>
  <c r="K409" i="19"/>
  <c r="J409" i="19"/>
  <c r="I409" i="19"/>
  <c r="H409" i="19"/>
  <c r="G409" i="19"/>
  <c r="K408" i="19"/>
  <c r="J408" i="19"/>
  <c r="I408" i="19"/>
  <c r="H408" i="19"/>
  <c r="G408" i="19"/>
  <c r="K407" i="19"/>
  <c r="J407" i="19"/>
  <c r="I407" i="19"/>
  <c r="H407" i="19"/>
  <c r="G407" i="19"/>
  <c r="K406" i="19"/>
  <c r="J406" i="19"/>
  <c r="I406" i="19"/>
  <c r="H406" i="19"/>
  <c r="G406"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9" i="19"/>
  <c r="J399" i="19"/>
  <c r="I399" i="19"/>
  <c r="H399" i="19"/>
  <c r="G399" i="19"/>
  <c r="K398" i="19"/>
  <c r="J398" i="19"/>
  <c r="I398" i="19"/>
  <c r="H398" i="19"/>
  <c r="G398" i="19"/>
  <c r="K397" i="19"/>
  <c r="J397" i="19"/>
  <c r="I397" i="19"/>
  <c r="H397" i="19"/>
  <c r="G397" i="19"/>
  <c r="K396" i="19"/>
  <c r="J396" i="19"/>
  <c r="I396" i="19"/>
  <c r="H396" i="19"/>
  <c r="G396" i="19"/>
  <c r="K395" i="19"/>
  <c r="J395" i="19"/>
  <c r="I395" i="19"/>
  <c r="H395" i="19"/>
  <c r="G395" i="19"/>
  <c r="K394" i="19"/>
  <c r="J394" i="19"/>
  <c r="I394" i="19"/>
  <c r="H394" i="19"/>
  <c r="G394" i="19"/>
  <c r="K393" i="19"/>
  <c r="J393" i="19"/>
  <c r="I393" i="19"/>
  <c r="H393" i="19"/>
  <c r="G393" i="19"/>
  <c r="K392" i="19"/>
  <c r="J392" i="19"/>
  <c r="I392" i="19"/>
  <c r="H392" i="19"/>
  <c r="G392" i="19"/>
  <c r="K391" i="19"/>
  <c r="J391" i="19"/>
  <c r="I391" i="19"/>
  <c r="H391" i="19"/>
  <c r="G391" i="19"/>
  <c r="K390" i="19"/>
  <c r="J390" i="19"/>
  <c r="I390" i="19"/>
  <c r="H390" i="19"/>
  <c r="G390" i="19"/>
  <c r="K389" i="19"/>
  <c r="J389" i="19"/>
  <c r="I389" i="19"/>
  <c r="H389" i="19"/>
  <c r="G389" i="19"/>
  <c r="K388" i="19"/>
  <c r="J388" i="19"/>
  <c r="I388" i="19"/>
  <c r="H388" i="19"/>
  <c r="G388" i="19"/>
  <c r="K387" i="19"/>
  <c r="J387" i="19"/>
  <c r="I387" i="19"/>
  <c r="H387" i="19"/>
  <c r="G387"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0" i="19"/>
  <c r="J380" i="19"/>
  <c r="I380" i="19"/>
  <c r="H380" i="19"/>
  <c r="G380" i="19"/>
  <c r="K379" i="19"/>
  <c r="J379" i="19"/>
  <c r="I379" i="19"/>
  <c r="H379" i="19"/>
  <c r="G379" i="19"/>
  <c r="K378" i="19"/>
  <c r="J378" i="19"/>
  <c r="I378" i="19"/>
  <c r="H378" i="19"/>
  <c r="G378" i="19"/>
  <c r="K377" i="19"/>
  <c r="J377" i="19"/>
  <c r="I377" i="19"/>
  <c r="H377" i="19"/>
  <c r="G377" i="19"/>
  <c r="K376" i="19"/>
  <c r="J376" i="19"/>
  <c r="I376" i="19"/>
  <c r="H376" i="19"/>
  <c r="G376" i="19"/>
  <c r="K375" i="19"/>
  <c r="J375" i="19"/>
  <c r="I375" i="19"/>
  <c r="H375" i="19"/>
  <c r="G375" i="19"/>
  <c r="K374" i="19"/>
  <c r="J374" i="19"/>
  <c r="I374" i="19"/>
  <c r="H374" i="19"/>
  <c r="G374" i="19"/>
  <c r="K373" i="19"/>
  <c r="J373" i="19"/>
  <c r="I373" i="19"/>
  <c r="H373" i="19"/>
  <c r="G373" i="19"/>
  <c r="K372" i="19"/>
  <c r="J372" i="19"/>
  <c r="I372" i="19"/>
  <c r="H372" i="19"/>
  <c r="G372" i="19"/>
  <c r="K371" i="19"/>
  <c r="J371" i="19"/>
  <c r="I371" i="19"/>
  <c r="H371" i="19"/>
  <c r="G371" i="19"/>
  <c r="K370" i="19"/>
  <c r="J370" i="19"/>
  <c r="I370" i="19"/>
  <c r="H370" i="19"/>
  <c r="G370" i="19"/>
  <c r="K369" i="19"/>
  <c r="J369" i="19"/>
  <c r="I369" i="19"/>
  <c r="H369" i="19"/>
  <c r="G369"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7" i="19"/>
  <c r="J357" i="19"/>
  <c r="I357" i="19"/>
  <c r="H357" i="19"/>
  <c r="G357" i="19"/>
  <c r="K356" i="19"/>
  <c r="J356" i="19"/>
  <c r="I356" i="19"/>
  <c r="H356" i="19"/>
  <c r="G356" i="19"/>
  <c r="K355" i="19"/>
  <c r="J355" i="19"/>
  <c r="I355" i="19"/>
  <c r="H355" i="19"/>
  <c r="G355" i="19"/>
  <c r="K354" i="19"/>
  <c r="J354" i="19"/>
  <c r="I354" i="19"/>
  <c r="H354" i="19"/>
  <c r="G354" i="19"/>
  <c r="K353" i="19"/>
  <c r="J353" i="19"/>
  <c r="I353" i="19"/>
  <c r="H353" i="19"/>
  <c r="G353" i="19"/>
  <c r="K352" i="19"/>
  <c r="J352" i="19"/>
  <c r="I352" i="19"/>
  <c r="H352" i="19"/>
  <c r="G352" i="19"/>
  <c r="K351" i="19"/>
  <c r="J351" i="19"/>
  <c r="I351" i="19"/>
  <c r="H351" i="19"/>
  <c r="G351" i="19"/>
  <c r="K350" i="19"/>
  <c r="J350" i="19"/>
  <c r="I350" i="19"/>
  <c r="H350" i="19"/>
  <c r="G350" i="19"/>
  <c r="K349" i="19"/>
  <c r="J349" i="19"/>
  <c r="I349" i="19"/>
  <c r="H349" i="19"/>
  <c r="G349" i="19"/>
  <c r="K348" i="19"/>
  <c r="J348" i="19"/>
  <c r="I348" i="19"/>
  <c r="H348" i="19"/>
  <c r="G348" i="19"/>
  <c r="K347" i="19"/>
  <c r="J347" i="19"/>
  <c r="I347" i="19"/>
  <c r="H347" i="19"/>
  <c r="G347" i="19"/>
  <c r="K345" i="19"/>
  <c r="J345" i="19"/>
  <c r="I345" i="19"/>
  <c r="H345" i="19"/>
  <c r="G345" i="19"/>
  <c r="K344" i="19"/>
  <c r="J344" i="19"/>
  <c r="I344" i="19"/>
  <c r="H344" i="19"/>
  <c r="G344" i="19"/>
  <c r="K343" i="19"/>
  <c r="J343" i="19"/>
  <c r="I343" i="19"/>
  <c r="H343" i="19"/>
  <c r="G343" i="19"/>
  <c r="K342" i="19"/>
  <c r="J342" i="19"/>
  <c r="I342" i="19"/>
  <c r="H342" i="19"/>
  <c r="G342" i="19"/>
  <c r="K341" i="19"/>
  <c r="J341" i="19"/>
  <c r="I341" i="19"/>
  <c r="H341" i="19"/>
  <c r="G341"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3" i="19"/>
  <c r="J333" i="19"/>
  <c r="I333" i="19"/>
  <c r="H333" i="19"/>
  <c r="G333" i="19"/>
  <c r="K332" i="19"/>
  <c r="J332" i="19"/>
  <c r="I332" i="19"/>
  <c r="H332" i="19"/>
  <c r="G332" i="19"/>
  <c r="K331" i="19"/>
  <c r="J331" i="19"/>
  <c r="I331" i="19"/>
  <c r="H331" i="19"/>
  <c r="G331" i="19"/>
  <c r="K330" i="19"/>
  <c r="J330" i="19"/>
  <c r="I330" i="19"/>
  <c r="H330" i="19"/>
  <c r="G330" i="19"/>
  <c r="K329" i="19"/>
  <c r="J329" i="19"/>
  <c r="I329" i="19"/>
  <c r="H329" i="19"/>
  <c r="G329" i="19"/>
  <c r="K328" i="19"/>
  <c r="J328" i="19"/>
  <c r="I328" i="19"/>
  <c r="H328" i="19"/>
  <c r="G328" i="19"/>
  <c r="K327" i="19"/>
  <c r="J327" i="19"/>
  <c r="I327" i="19"/>
  <c r="H327" i="19"/>
  <c r="G327" i="19"/>
  <c r="K326" i="19"/>
  <c r="J326" i="19"/>
  <c r="I326" i="19"/>
  <c r="H326" i="19"/>
  <c r="G326" i="19"/>
  <c r="K325" i="19"/>
  <c r="J325" i="19"/>
  <c r="I325" i="19"/>
  <c r="H325" i="19"/>
  <c r="G325" i="19"/>
  <c r="K324" i="19"/>
  <c r="J324" i="19"/>
  <c r="I324" i="19"/>
  <c r="H324" i="19"/>
  <c r="G324" i="19"/>
  <c r="K323" i="19"/>
  <c r="J323" i="19"/>
  <c r="I323" i="19"/>
  <c r="H323" i="19"/>
  <c r="G323" i="19"/>
  <c r="K322" i="19"/>
  <c r="J322" i="19"/>
  <c r="I322" i="19"/>
  <c r="H322" i="19"/>
  <c r="G322" i="19"/>
  <c r="K321" i="19"/>
  <c r="J321" i="19"/>
  <c r="I321" i="19"/>
  <c r="H321" i="19"/>
  <c r="G321" i="19"/>
  <c r="K320" i="19"/>
  <c r="J320" i="19"/>
  <c r="I320" i="19"/>
  <c r="H320" i="19"/>
  <c r="G320" i="19"/>
  <c r="K319" i="19"/>
  <c r="J319" i="19"/>
  <c r="I319" i="19"/>
  <c r="H319" i="19"/>
  <c r="G319" i="19"/>
  <c r="K317" i="19"/>
  <c r="J317" i="19"/>
  <c r="I317" i="19"/>
  <c r="H317" i="19"/>
  <c r="G317"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9" i="19"/>
  <c r="J309" i="19"/>
  <c r="I309" i="19"/>
  <c r="H309" i="19"/>
  <c r="G309" i="19"/>
  <c r="K308" i="19"/>
  <c r="J308" i="19"/>
  <c r="I308" i="19"/>
  <c r="H308" i="19"/>
  <c r="G308" i="19"/>
  <c r="K307" i="19"/>
  <c r="J307" i="19"/>
  <c r="I307" i="19"/>
  <c r="H307" i="19"/>
  <c r="G307" i="19"/>
  <c r="K306" i="19"/>
  <c r="J306" i="19"/>
  <c r="I306" i="19"/>
  <c r="H306" i="19"/>
  <c r="G306" i="19"/>
  <c r="K305" i="19"/>
  <c r="J305" i="19"/>
  <c r="I305" i="19"/>
  <c r="H305" i="19"/>
  <c r="G305" i="19"/>
  <c r="K303" i="19"/>
  <c r="J303" i="19"/>
  <c r="I303" i="19"/>
  <c r="H303" i="19"/>
  <c r="G303"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0" i="19"/>
  <c r="J290" i="19"/>
  <c r="I290" i="19"/>
  <c r="H290" i="19"/>
  <c r="G290" i="19"/>
  <c r="K289" i="19"/>
  <c r="J289" i="19"/>
  <c r="I289" i="19"/>
  <c r="H289" i="19"/>
  <c r="G289" i="19"/>
  <c r="K288" i="19"/>
  <c r="J288" i="19"/>
  <c r="I288" i="19"/>
  <c r="H288" i="19"/>
  <c r="G288" i="19"/>
  <c r="K287" i="19"/>
  <c r="J287" i="19"/>
  <c r="I287" i="19"/>
  <c r="H287" i="19"/>
  <c r="G287" i="19"/>
  <c r="K286" i="19"/>
  <c r="J286" i="19"/>
  <c r="I286" i="19"/>
  <c r="H286" i="19"/>
  <c r="G286"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1" i="19"/>
  <c r="J271" i="19"/>
  <c r="I271" i="19"/>
  <c r="H271" i="19"/>
  <c r="G271" i="19"/>
  <c r="K270" i="19"/>
  <c r="J270" i="19"/>
  <c r="I270" i="19"/>
  <c r="H270" i="19"/>
  <c r="G270" i="19"/>
  <c r="K268" i="19"/>
  <c r="J268" i="19"/>
  <c r="I268" i="19"/>
  <c r="H268" i="19"/>
  <c r="G268" i="19"/>
  <c r="K267" i="19"/>
  <c r="J267" i="19"/>
  <c r="I267" i="19"/>
  <c r="H267" i="19"/>
  <c r="G267" i="19"/>
  <c r="K266" i="19"/>
  <c r="J266" i="19"/>
  <c r="I266" i="19"/>
  <c r="H266" i="19"/>
  <c r="G266" i="19"/>
  <c r="K265" i="19"/>
  <c r="J265" i="19"/>
  <c r="I265" i="19"/>
  <c r="H265" i="19"/>
  <c r="G265" i="19"/>
  <c r="K264" i="19"/>
  <c r="J264" i="19"/>
  <c r="I264" i="19"/>
  <c r="H264" i="19"/>
  <c r="G264" i="19"/>
  <c r="K263" i="19"/>
  <c r="J263" i="19"/>
  <c r="I263" i="19"/>
  <c r="H263" i="19"/>
  <c r="G263" i="19"/>
  <c r="K262" i="19"/>
  <c r="J262" i="19"/>
  <c r="I262" i="19"/>
  <c r="H262" i="19"/>
  <c r="G262"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5" i="19"/>
  <c r="J255" i="19"/>
  <c r="I255" i="19"/>
  <c r="H255" i="19"/>
  <c r="G255" i="19"/>
  <c r="K254" i="19"/>
  <c r="J254" i="19"/>
  <c r="I254" i="19"/>
  <c r="H254" i="19"/>
  <c r="G254" i="19"/>
  <c r="K253" i="19"/>
  <c r="J253" i="19"/>
  <c r="I253" i="19"/>
  <c r="H253" i="19"/>
  <c r="G253"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1" i="19"/>
  <c r="J241" i="19"/>
  <c r="I241" i="19"/>
  <c r="H241" i="19"/>
  <c r="G241" i="19"/>
  <c r="K240" i="19"/>
  <c r="J240" i="19"/>
  <c r="I240" i="19"/>
  <c r="H240" i="19"/>
  <c r="G240"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3" i="19"/>
  <c r="J233" i="19"/>
  <c r="I233" i="19"/>
  <c r="H233" i="19"/>
  <c r="G233" i="19"/>
  <c r="K232" i="19"/>
  <c r="J232" i="19"/>
  <c r="I232" i="19"/>
  <c r="H232" i="19"/>
  <c r="G232"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3" i="19"/>
  <c r="J223" i="19"/>
  <c r="I223" i="19"/>
  <c r="H223" i="19"/>
  <c r="G223" i="19"/>
  <c r="K222" i="19"/>
  <c r="J222" i="19"/>
  <c r="I222" i="19"/>
  <c r="H222" i="19"/>
  <c r="G222" i="19"/>
  <c r="K221" i="19"/>
  <c r="J221" i="19"/>
  <c r="I221" i="19"/>
  <c r="H221" i="19"/>
  <c r="G221" i="19"/>
  <c r="K220" i="19"/>
  <c r="J220" i="19"/>
  <c r="I220" i="19"/>
  <c r="H220" i="19"/>
  <c r="G220"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5" i="19"/>
  <c r="J205" i="19"/>
  <c r="I205" i="19"/>
  <c r="H205" i="19"/>
  <c r="G205" i="19"/>
  <c r="K204" i="19"/>
  <c r="J204" i="19"/>
  <c r="I204" i="19"/>
  <c r="H204" i="19"/>
  <c r="G204" i="19"/>
  <c r="K203" i="19"/>
  <c r="J203" i="19"/>
  <c r="I203" i="19"/>
  <c r="H203" i="19"/>
  <c r="G203" i="19"/>
  <c r="K202" i="19"/>
  <c r="J202" i="19"/>
  <c r="I202" i="19"/>
  <c r="H202" i="19"/>
  <c r="G202" i="19"/>
  <c r="K201" i="19"/>
  <c r="J201" i="19"/>
  <c r="I201" i="19"/>
  <c r="H201" i="19"/>
  <c r="G201" i="19"/>
  <c r="K199" i="19"/>
  <c r="J199" i="19"/>
  <c r="I199" i="19"/>
  <c r="H199" i="19"/>
  <c r="G199" i="19"/>
  <c r="K198" i="19"/>
  <c r="J198" i="19"/>
  <c r="I198" i="19"/>
  <c r="H198" i="19"/>
  <c r="G198" i="19"/>
  <c r="K197" i="19"/>
  <c r="J197" i="19"/>
  <c r="I197" i="19"/>
  <c r="H197" i="19"/>
  <c r="G197" i="19"/>
  <c r="K196" i="19"/>
  <c r="J196" i="19"/>
  <c r="I196" i="19"/>
  <c r="H196" i="19"/>
  <c r="G196"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6" i="19"/>
  <c r="J186" i="19"/>
  <c r="I186" i="19"/>
  <c r="H186" i="19"/>
  <c r="G186" i="19"/>
  <c r="K185" i="19"/>
  <c r="J185" i="19"/>
  <c r="I185" i="19"/>
  <c r="H185" i="19"/>
  <c r="G185" i="19"/>
  <c r="K184" i="19"/>
  <c r="J184" i="19"/>
  <c r="I184" i="19"/>
  <c r="H184" i="19"/>
  <c r="G184" i="19"/>
  <c r="K183" i="19"/>
  <c r="J183" i="19"/>
  <c r="I183" i="19"/>
  <c r="H183" i="19"/>
  <c r="G183" i="19"/>
  <c r="K182" i="19"/>
  <c r="J182" i="19"/>
  <c r="I182" i="19"/>
  <c r="H182" i="19"/>
  <c r="G182" i="19"/>
  <c r="K181" i="19"/>
  <c r="J181" i="19"/>
  <c r="I181" i="19"/>
  <c r="H181" i="19"/>
  <c r="G181" i="19"/>
  <c r="K180" i="19"/>
  <c r="J180" i="19"/>
  <c r="I180" i="19"/>
  <c r="H180" i="19"/>
  <c r="G180" i="19"/>
  <c r="K179" i="19"/>
  <c r="J179" i="19"/>
  <c r="I179" i="19"/>
  <c r="H179" i="19"/>
  <c r="G179" i="19"/>
  <c r="K178" i="19"/>
  <c r="J178" i="19"/>
  <c r="I178" i="19"/>
  <c r="H178" i="19"/>
  <c r="G178" i="19"/>
  <c r="K177" i="19"/>
  <c r="J177" i="19"/>
  <c r="I177" i="19"/>
  <c r="H177" i="19"/>
  <c r="G177"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5" i="19"/>
  <c r="J165" i="19"/>
  <c r="I165" i="19"/>
  <c r="H165" i="19"/>
  <c r="G165" i="19"/>
  <c r="K164" i="19"/>
  <c r="J164" i="19"/>
  <c r="I164" i="19"/>
  <c r="H164" i="19"/>
  <c r="G164" i="19"/>
  <c r="K163" i="19"/>
  <c r="J163" i="19"/>
  <c r="I163" i="19"/>
  <c r="H163" i="19"/>
  <c r="G163" i="19"/>
  <c r="K161" i="19"/>
  <c r="J161" i="19"/>
  <c r="I161" i="19"/>
  <c r="H161" i="19"/>
  <c r="G161" i="19"/>
  <c r="K160" i="19"/>
  <c r="J160" i="19"/>
  <c r="I160" i="19"/>
  <c r="H160" i="19"/>
  <c r="G160" i="19"/>
  <c r="K159" i="19"/>
  <c r="J159" i="19"/>
  <c r="I159" i="19"/>
  <c r="H159" i="19"/>
  <c r="G159" i="19"/>
  <c r="K158" i="19"/>
  <c r="J158" i="19"/>
  <c r="I158" i="19"/>
  <c r="H158" i="19"/>
  <c r="G158" i="19"/>
  <c r="K157" i="19"/>
  <c r="J157" i="19"/>
  <c r="I157" i="19"/>
  <c r="H157" i="19"/>
  <c r="G157" i="19"/>
  <c r="K156" i="19"/>
  <c r="J156" i="19"/>
  <c r="I156" i="19"/>
  <c r="H156" i="19"/>
  <c r="G156"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9" i="19"/>
  <c r="J149" i="19"/>
  <c r="I149" i="19"/>
  <c r="H149" i="19"/>
  <c r="G149" i="19"/>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1201" i="18"/>
  <c r="J1201" i="18"/>
  <c r="I1201" i="18"/>
  <c r="H1201" i="18"/>
  <c r="G1201" i="18"/>
  <c r="K1200" i="18"/>
  <c r="J1200" i="18"/>
  <c r="I1200" i="18"/>
  <c r="H1200" i="18"/>
  <c r="G1200" i="18"/>
  <c r="K1199" i="18"/>
  <c r="J1199" i="18"/>
  <c r="I1199" i="18"/>
  <c r="H1199" i="18"/>
  <c r="G1199" i="18"/>
  <c r="K1198" i="18"/>
  <c r="J1198" i="18"/>
  <c r="I1198" i="18"/>
  <c r="H1198" i="18"/>
  <c r="G1198" i="18"/>
  <c r="K1197" i="18"/>
  <c r="J1197" i="18"/>
  <c r="I1197" i="18"/>
  <c r="H1197" i="18"/>
  <c r="G1197" i="18"/>
  <c r="K1196" i="18"/>
  <c r="J1196" i="18"/>
  <c r="I1196" i="18"/>
  <c r="H1196" i="18"/>
  <c r="G1196" i="18"/>
  <c r="K1195" i="18"/>
  <c r="J1195" i="18"/>
  <c r="I1195" i="18"/>
  <c r="H1195" i="18"/>
  <c r="G1195" i="18"/>
  <c r="K1194" i="18"/>
  <c r="J1194" i="18"/>
  <c r="I1194" i="18"/>
  <c r="H1194" i="18"/>
  <c r="G1194" i="18"/>
  <c r="K1193" i="18"/>
  <c r="J1193" i="18"/>
  <c r="I1193" i="18"/>
  <c r="H1193" i="18"/>
  <c r="G1193" i="18"/>
  <c r="K1192" i="18"/>
  <c r="J1192" i="18"/>
  <c r="I1192" i="18"/>
  <c r="H1192" i="18"/>
  <c r="G1192" i="18"/>
  <c r="K1191" i="18"/>
  <c r="J1191" i="18"/>
  <c r="I1191" i="18"/>
  <c r="H1191" i="18"/>
  <c r="G1191" i="18"/>
  <c r="K1190" i="18"/>
  <c r="J1190" i="18"/>
  <c r="I1190" i="18"/>
  <c r="H1190" i="18"/>
  <c r="G1190" i="18"/>
  <c r="K1189" i="18"/>
  <c r="J1189" i="18"/>
  <c r="I1189" i="18"/>
  <c r="H1189" i="18"/>
  <c r="G1189" i="18"/>
  <c r="K1187" i="18"/>
  <c r="J1187" i="18"/>
  <c r="I1187" i="18"/>
  <c r="H1187" i="18"/>
  <c r="G1187" i="18"/>
  <c r="K1186" i="18"/>
  <c r="J1186" i="18"/>
  <c r="I1186" i="18"/>
  <c r="H1186" i="18"/>
  <c r="G1186" i="18"/>
  <c r="K1185" i="18"/>
  <c r="J1185" i="18"/>
  <c r="I1185" i="18"/>
  <c r="H1185" i="18"/>
  <c r="G1185" i="18"/>
  <c r="K1184" i="18"/>
  <c r="J1184" i="18"/>
  <c r="I1184" i="18"/>
  <c r="H1184" i="18"/>
  <c r="G1184" i="18"/>
  <c r="K1183" i="18"/>
  <c r="J1183" i="18"/>
  <c r="I1183" i="18"/>
  <c r="H1183" i="18"/>
  <c r="G1183" i="18"/>
  <c r="K1182" i="18"/>
  <c r="J1182" i="18"/>
  <c r="I1182" i="18"/>
  <c r="H1182" i="18"/>
  <c r="G1182" i="18"/>
  <c r="K1181" i="18"/>
  <c r="J1181" i="18"/>
  <c r="I1181" i="18"/>
  <c r="H1181" i="18"/>
  <c r="G1181" i="18"/>
  <c r="K1180" i="18"/>
  <c r="J1180" i="18"/>
  <c r="I1180" i="18"/>
  <c r="H1180" i="18"/>
  <c r="G1180" i="18"/>
  <c r="K1179" i="18"/>
  <c r="J1179" i="18"/>
  <c r="I1179" i="18"/>
  <c r="H1179" i="18"/>
  <c r="G1179" i="18"/>
  <c r="K1178" i="18"/>
  <c r="J1178" i="18"/>
  <c r="I1178" i="18"/>
  <c r="H1178" i="18"/>
  <c r="G1178" i="18"/>
  <c r="K1177" i="18"/>
  <c r="J1177" i="18"/>
  <c r="I1177" i="18"/>
  <c r="H1177" i="18"/>
  <c r="G1177" i="18"/>
  <c r="K1176" i="18"/>
  <c r="J1176" i="18"/>
  <c r="I1176" i="18"/>
  <c r="H1176" i="18"/>
  <c r="G1176" i="18"/>
  <c r="K1175" i="18"/>
  <c r="J1175" i="18"/>
  <c r="I1175" i="18"/>
  <c r="H1175" i="18"/>
  <c r="G1175" i="18"/>
  <c r="K1173" i="18"/>
  <c r="J1173" i="18"/>
  <c r="I1173" i="18"/>
  <c r="H1173" i="18"/>
  <c r="G1173" i="18"/>
  <c r="K1172" i="18"/>
  <c r="J1172" i="18"/>
  <c r="I1172" i="18"/>
  <c r="H1172" i="18"/>
  <c r="G1172" i="18"/>
  <c r="K1171" i="18"/>
  <c r="J1171" i="18"/>
  <c r="I1171" i="18"/>
  <c r="H1171" i="18"/>
  <c r="G1171" i="18"/>
  <c r="K1170" i="18"/>
  <c r="J1170" i="18"/>
  <c r="I1170" i="18"/>
  <c r="H1170" i="18"/>
  <c r="G1170" i="18"/>
  <c r="K1169" i="18"/>
  <c r="J1169" i="18"/>
  <c r="I1169" i="18"/>
  <c r="H1169" i="18"/>
  <c r="G1169" i="18"/>
  <c r="K1168" i="18"/>
  <c r="J1168" i="18"/>
  <c r="I1168" i="18"/>
  <c r="H1168" i="18"/>
  <c r="G1168" i="18"/>
  <c r="K1167" i="18"/>
  <c r="J1167" i="18"/>
  <c r="I1167" i="18"/>
  <c r="H1167" i="18"/>
  <c r="G1167" i="18"/>
  <c r="K1166" i="18"/>
  <c r="J1166" i="18"/>
  <c r="I1166" i="18"/>
  <c r="H1166" i="18"/>
  <c r="G1166" i="18"/>
  <c r="K1165" i="18"/>
  <c r="J1165" i="18"/>
  <c r="I1165" i="18"/>
  <c r="H1165" i="18"/>
  <c r="G1165" i="18"/>
  <c r="K1164" i="18"/>
  <c r="J1164" i="18"/>
  <c r="I1164" i="18"/>
  <c r="H1164" i="18"/>
  <c r="G1164" i="18"/>
  <c r="K1163" i="18"/>
  <c r="J1163" i="18"/>
  <c r="I1163" i="18"/>
  <c r="H1163" i="18"/>
  <c r="G1163" i="18"/>
  <c r="K1162" i="18"/>
  <c r="J1162" i="18"/>
  <c r="I1162" i="18"/>
  <c r="H1162" i="18"/>
  <c r="G1162" i="18"/>
  <c r="K1161" i="18"/>
  <c r="J1161" i="18"/>
  <c r="I1161" i="18"/>
  <c r="H1161" i="18"/>
  <c r="G1161" i="18"/>
  <c r="K1160" i="18"/>
  <c r="J1160" i="18"/>
  <c r="I1160" i="18"/>
  <c r="H1160" i="18"/>
  <c r="G1160" i="18"/>
  <c r="K1159" i="18"/>
  <c r="J1159" i="18"/>
  <c r="I1159" i="18"/>
  <c r="H1159" i="18"/>
  <c r="G1159" i="18"/>
  <c r="K1157" i="18"/>
  <c r="J1157" i="18"/>
  <c r="I1157" i="18"/>
  <c r="H1157" i="18"/>
  <c r="G1157" i="18"/>
  <c r="K1156" i="18"/>
  <c r="J1156" i="18"/>
  <c r="I1156" i="18"/>
  <c r="H1156" i="18"/>
  <c r="G1156" i="18"/>
  <c r="K1155" i="18"/>
  <c r="J1155" i="18"/>
  <c r="I1155" i="18"/>
  <c r="H1155" i="18"/>
  <c r="G1155" i="18"/>
  <c r="K1154" i="18"/>
  <c r="J1154" i="18"/>
  <c r="I1154" i="18"/>
  <c r="H1154" i="18"/>
  <c r="G1154" i="18"/>
  <c r="K1153" i="18"/>
  <c r="J1153" i="18"/>
  <c r="I1153" i="18"/>
  <c r="H1153" i="18"/>
  <c r="G1153" i="18"/>
  <c r="K1152" i="18"/>
  <c r="J1152" i="18"/>
  <c r="I1152" i="18"/>
  <c r="H1152" i="18"/>
  <c r="G1152" i="18"/>
  <c r="K1151" i="18"/>
  <c r="J1151" i="18"/>
  <c r="I1151" i="18"/>
  <c r="H1151" i="18"/>
  <c r="G1151" i="18"/>
  <c r="K1150" i="18"/>
  <c r="J1150" i="18"/>
  <c r="I1150" i="18"/>
  <c r="H1150" i="18"/>
  <c r="G1150" i="18"/>
  <c r="K1149" i="18"/>
  <c r="J1149" i="18"/>
  <c r="I1149" i="18"/>
  <c r="H1149" i="18"/>
  <c r="G1149" i="18"/>
  <c r="K1148" i="18"/>
  <c r="J1148" i="18"/>
  <c r="I1148" i="18"/>
  <c r="H1148" i="18"/>
  <c r="G1148" i="18"/>
  <c r="K1147" i="18"/>
  <c r="J1147" i="18"/>
  <c r="I1147" i="18"/>
  <c r="H1147" i="18"/>
  <c r="G1147" i="18"/>
  <c r="K1146" i="18"/>
  <c r="J1146" i="18"/>
  <c r="I1146" i="18"/>
  <c r="H1146" i="18"/>
  <c r="G1146" i="18"/>
  <c r="K1145" i="18"/>
  <c r="J1145" i="18"/>
  <c r="I1145" i="18"/>
  <c r="H1145" i="18"/>
  <c r="G1145" i="18"/>
  <c r="K1144" i="18"/>
  <c r="J1144" i="18"/>
  <c r="I1144" i="18"/>
  <c r="H1144" i="18"/>
  <c r="G1144" i="18"/>
  <c r="K1143" i="18"/>
  <c r="J1143" i="18"/>
  <c r="I1143" i="18"/>
  <c r="H1143" i="18"/>
  <c r="G1143" i="18"/>
  <c r="K1141" i="18"/>
  <c r="J1141" i="18"/>
  <c r="I1141" i="18"/>
  <c r="H1141" i="18"/>
  <c r="G1141" i="18"/>
  <c r="K1140" i="18"/>
  <c r="J1140" i="18"/>
  <c r="I1140" i="18"/>
  <c r="H1140" i="18"/>
  <c r="G1140" i="18"/>
  <c r="K1139" i="18"/>
  <c r="J1139" i="18"/>
  <c r="I1139" i="18"/>
  <c r="H1139" i="18"/>
  <c r="G1139" i="18"/>
  <c r="K1138" i="18"/>
  <c r="J1138" i="18"/>
  <c r="I1138" i="18"/>
  <c r="H1138" i="18"/>
  <c r="G1138" i="18"/>
  <c r="K1137" i="18"/>
  <c r="J1137" i="18"/>
  <c r="I1137" i="18"/>
  <c r="H1137" i="18"/>
  <c r="G1137" i="18"/>
  <c r="K1136" i="18"/>
  <c r="J1136" i="18"/>
  <c r="I1136" i="18"/>
  <c r="H1136" i="18"/>
  <c r="G1136" i="18"/>
  <c r="K1135" i="18"/>
  <c r="J1135" i="18"/>
  <c r="I1135" i="18"/>
  <c r="H1135" i="18"/>
  <c r="G1135" i="18"/>
  <c r="K1134" i="18"/>
  <c r="J1134" i="18"/>
  <c r="I1134" i="18"/>
  <c r="H1134" i="18"/>
  <c r="G1134" i="18"/>
  <c r="K1133" i="18"/>
  <c r="J1133" i="18"/>
  <c r="I1133" i="18"/>
  <c r="H1133" i="18"/>
  <c r="G1133" i="18"/>
  <c r="K1132" i="18"/>
  <c r="J1132" i="18"/>
  <c r="I1132" i="18"/>
  <c r="H1132" i="18"/>
  <c r="G1132" i="18"/>
  <c r="K1131" i="18"/>
  <c r="J1131" i="18"/>
  <c r="I1131" i="18"/>
  <c r="H1131" i="18"/>
  <c r="G1131" i="18"/>
  <c r="K1130" i="18"/>
  <c r="J1130" i="18"/>
  <c r="I1130" i="18"/>
  <c r="H1130" i="18"/>
  <c r="G1130" i="18"/>
  <c r="K1129" i="18"/>
  <c r="J1129" i="18"/>
  <c r="I1129" i="18"/>
  <c r="H1129" i="18"/>
  <c r="G1129" i="18"/>
  <c r="K1128" i="18"/>
  <c r="J1128" i="18"/>
  <c r="I1128" i="18"/>
  <c r="H1128" i="18"/>
  <c r="G1128" i="18"/>
  <c r="K1127" i="18"/>
  <c r="J1127" i="18"/>
  <c r="I1127" i="18"/>
  <c r="H1127" i="18"/>
  <c r="G1127" i="18"/>
  <c r="K1126" i="18"/>
  <c r="J1126" i="18"/>
  <c r="I1126" i="18"/>
  <c r="H1126" i="18"/>
  <c r="G1126" i="18"/>
  <c r="K1125" i="18"/>
  <c r="J1125" i="18"/>
  <c r="I1125" i="18"/>
  <c r="H1125" i="18"/>
  <c r="G1125" i="18"/>
  <c r="K1124" i="18"/>
  <c r="J1124" i="18"/>
  <c r="I1124" i="18"/>
  <c r="H1124" i="18"/>
  <c r="G1124" i="18"/>
  <c r="K1123" i="18"/>
  <c r="J1123" i="18"/>
  <c r="I1123" i="18"/>
  <c r="H1123" i="18"/>
  <c r="G1123" i="18"/>
  <c r="K1122" i="18"/>
  <c r="J1122" i="18"/>
  <c r="I1122" i="18"/>
  <c r="H1122" i="18"/>
  <c r="G1122" i="18"/>
  <c r="K1121" i="18"/>
  <c r="J1121" i="18"/>
  <c r="I1121" i="18"/>
  <c r="H1121" i="18"/>
  <c r="G1121" i="18"/>
  <c r="K1120" i="18"/>
  <c r="J1120" i="18"/>
  <c r="I1120" i="18"/>
  <c r="H1120" i="18"/>
  <c r="G1120" i="18"/>
  <c r="K1119" i="18"/>
  <c r="J1119" i="18"/>
  <c r="I1119" i="18"/>
  <c r="H1119" i="18"/>
  <c r="G1119" i="18"/>
  <c r="K1117" i="18"/>
  <c r="J1117" i="18"/>
  <c r="I1117" i="18"/>
  <c r="H1117" i="18"/>
  <c r="G1117" i="18"/>
  <c r="K1116" i="18"/>
  <c r="J1116" i="18"/>
  <c r="I1116" i="18"/>
  <c r="H1116" i="18"/>
  <c r="G1116" i="18"/>
  <c r="K1115" i="18"/>
  <c r="J1115" i="18"/>
  <c r="I1115" i="18"/>
  <c r="H1115" i="18"/>
  <c r="G1115" i="18"/>
  <c r="K1114" i="18"/>
  <c r="J1114" i="18"/>
  <c r="I1114" i="18"/>
  <c r="H1114" i="18"/>
  <c r="G1114" i="18"/>
  <c r="K1113" i="18"/>
  <c r="J1113" i="18"/>
  <c r="I1113" i="18"/>
  <c r="H1113" i="18"/>
  <c r="G1113" i="18"/>
  <c r="K1112" i="18"/>
  <c r="J1112" i="18"/>
  <c r="I1112" i="18"/>
  <c r="H1112" i="18"/>
  <c r="G1112" i="18"/>
  <c r="K1111" i="18"/>
  <c r="J1111" i="18"/>
  <c r="I1111" i="18"/>
  <c r="H1111" i="18"/>
  <c r="G1111" i="18"/>
  <c r="K1110" i="18"/>
  <c r="J1110" i="18"/>
  <c r="I1110" i="18"/>
  <c r="H1110" i="18"/>
  <c r="G1110" i="18"/>
  <c r="K1109" i="18"/>
  <c r="J1109" i="18"/>
  <c r="I1109" i="18"/>
  <c r="H1109" i="18"/>
  <c r="G1109" i="18"/>
  <c r="K1108" i="18"/>
  <c r="J1108" i="18"/>
  <c r="I1108" i="18"/>
  <c r="H1108" i="18"/>
  <c r="G1108" i="18"/>
  <c r="K1107" i="18"/>
  <c r="J1107" i="18"/>
  <c r="I1107" i="18"/>
  <c r="H1107" i="18"/>
  <c r="G1107" i="18"/>
  <c r="K1106" i="18"/>
  <c r="J1106" i="18"/>
  <c r="I1106" i="18"/>
  <c r="H1106" i="18"/>
  <c r="G1106" i="18"/>
  <c r="K1105" i="18"/>
  <c r="J1105" i="18"/>
  <c r="I1105" i="18"/>
  <c r="H1105" i="18"/>
  <c r="G1105" i="18"/>
  <c r="K1104" i="18"/>
  <c r="J1104" i="18"/>
  <c r="I1104" i="18"/>
  <c r="H1104" i="18"/>
  <c r="G1104" i="18"/>
  <c r="K1103" i="18"/>
  <c r="J1103" i="18"/>
  <c r="I1103" i="18"/>
  <c r="H1103" i="18"/>
  <c r="G1103" i="18"/>
  <c r="K1102" i="18"/>
  <c r="J1102" i="18"/>
  <c r="I1102" i="18"/>
  <c r="H1102" i="18"/>
  <c r="G1102" i="18"/>
  <c r="K1101" i="18"/>
  <c r="J1101" i="18"/>
  <c r="I1101" i="18"/>
  <c r="H1101" i="18"/>
  <c r="G1101" i="18"/>
  <c r="K1100" i="18"/>
  <c r="J1100" i="18"/>
  <c r="I1100" i="18"/>
  <c r="H1100" i="18"/>
  <c r="G1100" i="18"/>
  <c r="K1099" i="18"/>
  <c r="J1099" i="18"/>
  <c r="I1099" i="18"/>
  <c r="H1099" i="18"/>
  <c r="G1099" i="18"/>
  <c r="K1098" i="18"/>
  <c r="J1098" i="18"/>
  <c r="I1098" i="18"/>
  <c r="H1098" i="18"/>
  <c r="G1098" i="18"/>
  <c r="K1097" i="18"/>
  <c r="J1097" i="18"/>
  <c r="I1097" i="18"/>
  <c r="H1097" i="18"/>
  <c r="G1097" i="18"/>
  <c r="K1096" i="18"/>
  <c r="J1096" i="18"/>
  <c r="I1096" i="18"/>
  <c r="H1096" i="18"/>
  <c r="G1096" i="18"/>
  <c r="K1095" i="18"/>
  <c r="J1095" i="18"/>
  <c r="I1095" i="18"/>
  <c r="H1095" i="18"/>
  <c r="G1095" i="18"/>
  <c r="K1094" i="18"/>
  <c r="J1094" i="18"/>
  <c r="I1094" i="18"/>
  <c r="H1094" i="18"/>
  <c r="G1094" i="18"/>
  <c r="K1092" i="18"/>
  <c r="J1092" i="18"/>
  <c r="I1092" i="18"/>
  <c r="H1092" i="18"/>
  <c r="G1092" i="18"/>
  <c r="K1091" i="18"/>
  <c r="J1091" i="18"/>
  <c r="I1091" i="18"/>
  <c r="H1091" i="18"/>
  <c r="G1091" i="18"/>
  <c r="K1090" i="18"/>
  <c r="J1090" i="18"/>
  <c r="I1090" i="18"/>
  <c r="H1090" i="18"/>
  <c r="G1090" i="18"/>
  <c r="K1089" i="18"/>
  <c r="J1089" i="18"/>
  <c r="I1089" i="18"/>
  <c r="H1089" i="18"/>
  <c r="G1089" i="18"/>
  <c r="K1088" i="18"/>
  <c r="J1088" i="18"/>
  <c r="I1088" i="18"/>
  <c r="H1088" i="18"/>
  <c r="G1088" i="18"/>
  <c r="K1087" i="18"/>
  <c r="J1087" i="18"/>
  <c r="I1087" i="18"/>
  <c r="H1087" i="18"/>
  <c r="G1087" i="18"/>
  <c r="K1086" i="18"/>
  <c r="J1086" i="18"/>
  <c r="I1086" i="18"/>
  <c r="H1086" i="18"/>
  <c r="G1086" i="18"/>
  <c r="K1085" i="18"/>
  <c r="J1085" i="18"/>
  <c r="I1085" i="18"/>
  <c r="H1085" i="18"/>
  <c r="G1085" i="18"/>
  <c r="K1084" i="18"/>
  <c r="J1084" i="18"/>
  <c r="I1084" i="18"/>
  <c r="H1084" i="18"/>
  <c r="G1084" i="18"/>
  <c r="K1083" i="18"/>
  <c r="J1083" i="18"/>
  <c r="I1083" i="18"/>
  <c r="H1083" i="18"/>
  <c r="G1083" i="18"/>
  <c r="K1082" i="18"/>
  <c r="J1082" i="18"/>
  <c r="I1082" i="18"/>
  <c r="H1082" i="18"/>
  <c r="G1082" i="18"/>
  <c r="K1081" i="18"/>
  <c r="J1081" i="18"/>
  <c r="I1081" i="18"/>
  <c r="H1081" i="18"/>
  <c r="G1081" i="18"/>
  <c r="K1080" i="18"/>
  <c r="J1080" i="18"/>
  <c r="I1080" i="18"/>
  <c r="H1080" i="18"/>
  <c r="G1080" i="18"/>
  <c r="K1079" i="18"/>
  <c r="J1079" i="18"/>
  <c r="I1079" i="18"/>
  <c r="H1079" i="18"/>
  <c r="G1079" i="18"/>
  <c r="K1078" i="18"/>
  <c r="J1078" i="18"/>
  <c r="I1078" i="18"/>
  <c r="H1078" i="18"/>
  <c r="G1078" i="18"/>
  <c r="K1077" i="18"/>
  <c r="J1077" i="18"/>
  <c r="I1077" i="18"/>
  <c r="H1077" i="18"/>
  <c r="G1077" i="18"/>
  <c r="K1076" i="18"/>
  <c r="J1076" i="18"/>
  <c r="I1076" i="18"/>
  <c r="H1076" i="18"/>
  <c r="G1076" i="18"/>
  <c r="K1075" i="18"/>
  <c r="J1075" i="18"/>
  <c r="I1075" i="18"/>
  <c r="H1075" i="18"/>
  <c r="G1075" i="18"/>
  <c r="K1074" i="18"/>
  <c r="J1074" i="18"/>
  <c r="I1074" i="18"/>
  <c r="H1074" i="18"/>
  <c r="G1074" i="18"/>
  <c r="K1073" i="18"/>
  <c r="J1073" i="18"/>
  <c r="I1073" i="18"/>
  <c r="H1073" i="18"/>
  <c r="G1073" i="18"/>
  <c r="K1072" i="18"/>
  <c r="J1072" i="18"/>
  <c r="I1072" i="18"/>
  <c r="H1072" i="18"/>
  <c r="G1072" i="18"/>
  <c r="K1071" i="18"/>
  <c r="J1071" i="18"/>
  <c r="I1071" i="18"/>
  <c r="H1071" i="18"/>
  <c r="G1071" i="18"/>
  <c r="K1070" i="18"/>
  <c r="J1070" i="18"/>
  <c r="I1070" i="18"/>
  <c r="H1070" i="18"/>
  <c r="G1070" i="18"/>
  <c r="K1069" i="18"/>
  <c r="J1069" i="18"/>
  <c r="I1069" i="18"/>
  <c r="H1069" i="18"/>
  <c r="G1069" i="18"/>
  <c r="K1068" i="18"/>
  <c r="J1068" i="18"/>
  <c r="I1068" i="18"/>
  <c r="H1068" i="18"/>
  <c r="G1068" i="18"/>
  <c r="K1067" i="18"/>
  <c r="J1067" i="18"/>
  <c r="I1067" i="18"/>
  <c r="H1067" i="18"/>
  <c r="G1067" i="18"/>
  <c r="K1066" i="18"/>
  <c r="J1066" i="18"/>
  <c r="I1066" i="18"/>
  <c r="H1066" i="18"/>
  <c r="G1066" i="18"/>
  <c r="K1065" i="18"/>
  <c r="J1065" i="18"/>
  <c r="I1065" i="18"/>
  <c r="H1065" i="18"/>
  <c r="G1065" i="18"/>
  <c r="K1063" i="18"/>
  <c r="J1063" i="18"/>
  <c r="I1063" i="18"/>
  <c r="H1063" i="18"/>
  <c r="G1063" i="18"/>
  <c r="K1062" i="18"/>
  <c r="J1062" i="18"/>
  <c r="I1062" i="18"/>
  <c r="H1062" i="18"/>
  <c r="G1062" i="18"/>
  <c r="K1061" i="18"/>
  <c r="J1061" i="18"/>
  <c r="I1061" i="18"/>
  <c r="H1061" i="18"/>
  <c r="G1061" i="18"/>
  <c r="K1060" i="18"/>
  <c r="J1060" i="18"/>
  <c r="I1060" i="18"/>
  <c r="H1060" i="18"/>
  <c r="G1060" i="18"/>
  <c r="K1059" i="18"/>
  <c r="J1059" i="18"/>
  <c r="I1059" i="18"/>
  <c r="H1059" i="18"/>
  <c r="G1059" i="18"/>
  <c r="K1058" i="18"/>
  <c r="J1058" i="18"/>
  <c r="I1058" i="18"/>
  <c r="H1058" i="18"/>
  <c r="G1058" i="18"/>
  <c r="K1057" i="18"/>
  <c r="J1057" i="18"/>
  <c r="I1057" i="18"/>
  <c r="H1057" i="18"/>
  <c r="G1057" i="18"/>
  <c r="K1056" i="18"/>
  <c r="J1056" i="18"/>
  <c r="I1056" i="18"/>
  <c r="H1056" i="18"/>
  <c r="G1056" i="18"/>
  <c r="K1055" i="18"/>
  <c r="J1055" i="18"/>
  <c r="I1055" i="18"/>
  <c r="H1055" i="18"/>
  <c r="G1055" i="18"/>
  <c r="K1054" i="18"/>
  <c r="J1054" i="18"/>
  <c r="I1054" i="18"/>
  <c r="H1054" i="18"/>
  <c r="G1054" i="18"/>
  <c r="K1053" i="18"/>
  <c r="J1053" i="18"/>
  <c r="I1053" i="18"/>
  <c r="H1053" i="18"/>
  <c r="G1053" i="18"/>
  <c r="K1052" i="18"/>
  <c r="J1052" i="18"/>
  <c r="I1052" i="18"/>
  <c r="H1052" i="18"/>
  <c r="G1052" i="18"/>
  <c r="K1051" i="18"/>
  <c r="J1051" i="18"/>
  <c r="I1051" i="18"/>
  <c r="H1051" i="18"/>
  <c r="G1051" i="18"/>
  <c r="K1049" i="18"/>
  <c r="J1049" i="18"/>
  <c r="I1049" i="18"/>
  <c r="H1049" i="18"/>
  <c r="G1049" i="18"/>
  <c r="K1048" i="18"/>
  <c r="J1048" i="18"/>
  <c r="I1048" i="18"/>
  <c r="H1048" i="18"/>
  <c r="G1048" i="18"/>
  <c r="K1047" i="18"/>
  <c r="J1047" i="18"/>
  <c r="I1047" i="18"/>
  <c r="H1047" i="18"/>
  <c r="G1047" i="18"/>
  <c r="K1046" i="18"/>
  <c r="J1046" i="18"/>
  <c r="I1046" i="18"/>
  <c r="H1046" i="18"/>
  <c r="G1046" i="18"/>
  <c r="K1045" i="18"/>
  <c r="J1045" i="18"/>
  <c r="I1045" i="18"/>
  <c r="H1045" i="18"/>
  <c r="G1045" i="18"/>
  <c r="K1044" i="18"/>
  <c r="J1044" i="18"/>
  <c r="I1044" i="18"/>
  <c r="H1044" i="18"/>
  <c r="G1044" i="18"/>
  <c r="K1043" i="18"/>
  <c r="J1043" i="18"/>
  <c r="I1043" i="18"/>
  <c r="H1043" i="18"/>
  <c r="G1043" i="18"/>
  <c r="K1042" i="18"/>
  <c r="J1042" i="18"/>
  <c r="I1042" i="18"/>
  <c r="H1042" i="18"/>
  <c r="G1042" i="18"/>
  <c r="K1041" i="18"/>
  <c r="J1041" i="18"/>
  <c r="I1041" i="18"/>
  <c r="H1041" i="18"/>
  <c r="G1041" i="18"/>
  <c r="K1040" i="18"/>
  <c r="J1040" i="18"/>
  <c r="I1040" i="18"/>
  <c r="H1040" i="18"/>
  <c r="G1040" i="18"/>
  <c r="K1039" i="18"/>
  <c r="J1039" i="18"/>
  <c r="I1039" i="18"/>
  <c r="H1039" i="18"/>
  <c r="G1039" i="18"/>
  <c r="K1038" i="18"/>
  <c r="J1038" i="18"/>
  <c r="I1038" i="18"/>
  <c r="H1038" i="18"/>
  <c r="G1038" i="18"/>
  <c r="K1037" i="18"/>
  <c r="J1037" i="18"/>
  <c r="I1037" i="18"/>
  <c r="H1037" i="18"/>
  <c r="G1037" i="18"/>
  <c r="K1036" i="18"/>
  <c r="J1036" i="18"/>
  <c r="I1036" i="18"/>
  <c r="H1036" i="18"/>
  <c r="G1036" i="18"/>
  <c r="K1035" i="18"/>
  <c r="J1035" i="18"/>
  <c r="I1035" i="18"/>
  <c r="H1035" i="18"/>
  <c r="G1035" i="18"/>
  <c r="K1033" i="18"/>
  <c r="J1033" i="18"/>
  <c r="I1033" i="18"/>
  <c r="H1033" i="18"/>
  <c r="G1033" i="18"/>
  <c r="K1032" i="18"/>
  <c r="J1032" i="18"/>
  <c r="I1032" i="18"/>
  <c r="H1032" i="18"/>
  <c r="G1032" i="18"/>
  <c r="K1031" i="18"/>
  <c r="J1031" i="18"/>
  <c r="I1031" i="18"/>
  <c r="H1031" i="18"/>
  <c r="G1031" i="18"/>
  <c r="K1030" i="18"/>
  <c r="J1030" i="18"/>
  <c r="I1030" i="18"/>
  <c r="H1030" i="18"/>
  <c r="G1030" i="18"/>
  <c r="K1029" i="18"/>
  <c r="J1029" i="18"/>
  <c r="I1029" i="18"/>
  <c r="H1029" i="18"/>
  <c r="G1029" i="18"/>
  <c r="K1028" i="18"/>
  <c r="J1028" i="18"/>
  <c r="I1028" i="18"/>
  <c r="H1028" i="18"/>
  <c r="G1028" i="18"/>
  <c r="K1027" i="18"/>
  <c r="J1027" i="18"/>
  <c r="I1027" i="18"/>
  <c r="H1027" i="18"/>
  <c r="G1027" i="18"/>
  <c r="K1026" i="18"/>
  <c r="J1026" i="18"/>
  <c r="I1026" i="18"/>
  <c r="H1026" i="18"/>
  <c r="G1026" i="18"/>
  <c r="K1025" i="18"/>
  <c r="J1025" i="18"/>
  <c r="I1025" i="18"/>
  <c r="H1025" i="18"/>
  <c r="G1025" i="18"/>
  <c r="K1024" i="18"/>
  <c r="J1024" i="18"/>
  <c r="I1024" i="18"/>
  <c r="H1024" i="18"/>
  <c r="G1024" i="18"/>
  <c r="K1023" i="18"/>
  <c r="J1023" i="18"/>
  <c r="I1023" i="18"/>
  <c r="H1023" i="18"/>
  <c r="G1023" i="18"/>
  <c r="K1022" i="18"/>
  <c r="J1022" i="18"/>
  <c r="I1022" i="18"/>
  <c r="H1022" i="18"/>
  <c r="G1022" i="18"/>
  <c r="K1021" i="18"/>
  <c r="J1021" i="18"/>
  <c r="I1021" i="18"/>
  <c r="H1021" i="18"/>
  <c r="G1021" i="18"/>
  <c r="K1020" i="18"/>
  <c r="J1020" i="18"/>
  <c r="I1020" i="18"/>
  <c r="H1020" i="18"/>
  <c r="G1020" i="18"/>
  <c r="K1019" i="18"/>
  <c r="J1019" i="18"/>
  <c r="I1019" i="18"/>
  <c r="H1019" i="18"/>
  <c r="G1019" i="18"/>
  <c r="K1018" i="18"/>
  <c r="J1018" i="18"/>
  <c r="I1018" i="18"/>
  <c r="H1018" i="18"/>
  <c r="G1018" i="18"/>
  <c r="K1017" i="18"/>
  <c r="J1017" i="18"/>
  <c r="I1017" i="18"/>
  <c r="H1017" i="18"/>
  <c r="G1017" i="18"/>
  <c r="K1016" i="18"/>
  <c r="J1016" i="18"/>
  <c r="I1016" i="18"/>
  <c r="H1016" i="18"/>
  <c r="G1016" i="18"/>
  <c r="K1015" i="18"/>
  <c r="J1015" i="18"/>
  <c r="I1015" i="18"/>
  <c r="H1015" i="18"/>
  <c r="G1015" i="18"/>
  <c r="K1014" i="18"/>
  <c r="J1014" i="18"/>
  <c r="I1014" i="18"/>
  <c r="H1014" i="18"/>
  <c r="G1014" i="18"/>
  <c r="K1013" i="18"/>
  <c r="J1013" i="18"/>
  <c r="I1013" i="18"/>
  <c r="H1013" i="18"/>
  <c r="G1013" i="18"/>
  <c r="K1012" i="18"/>
  <c r="J1012" i="18"/>
  <c r="I1012" i="18"/>
  <c r="H1012" i="18"/>
  <c r="G1012" i="18"/>
  <c r="K1011" i="18"/>
  <c r="J1011" i="18"/>
  <c r="I1011" i="18"/>
  <c r="H1011" i="18"/>
  <c r="G1011" i="18"/>
  <c r="K1010" i="18"/>
  <c r="J1010" i="18"/>
  <c r="I1010" i="18"/>
  <c r="H1010" i="18"/>
  <c r="G1010" i="18"/>
  <c r="K1009" i="18"/>
  <c r="J1009" i="18"/>
  <c r="I1009" i="18"/>
  <c r="H1009" i="18"/>
  <c r="G1009" i="18"/>
  <c r="K1008" i="18"/>
  <c r="J1008" i="18"/>
  <c r="I1008" i="18"/>
  <c r="H1008" i="18"/>
  <c r="G1008" i="18"/>
  <c r="K1007" i="18"/>
  <c r="J1007" i="18"/>
  <c r="I1007" i="18"/>
  <c r="H1007" i="18"/>
  <c r="G1007" i="18"/>
  <c r="K1006" i="18"/>
  <c r="J1006" i="18"/>
  <c r="I1006" i="18"/>
  <c r="H1006" i="18"/>
  <c r="G1006" i="18"/>
  <c r="K1005" i="18"/>
  <c r="J1005" i="18"/>
  <c r="I1005" i="18"/>
  <c r="H1005" i="18"/>
  <c r="G1005" i="18"/>
  <c r="K1004" i="18"/>
  <c r="J1004" i="18"/>
  <c r="I1004" i="18"/>
  <c r="H1004" i="18"/>
  <c r="G1004" i="18"/>
  <c r="K1002" i="18"/>
  <c r="J1002" i="18"/>
  <c r="I1002" i="18"/>
  <c r="H1002" i="18"/>
  <c r="G1002" i="18"/>
  <c r="K1001" i="18"/>
  <c r="J1001" i="18"/>
  <c r="I1001" i="18"/>
  <c r="H1001" i="18"/>
  <c r="G1001" i="18"/>
  <c r="K1000" i="18"/>
  <c r="J1000" i="18"/>
  <c r="I1000" i="18"/>
  <c r="H1000" i="18"/>
  <c r="G1000" i="18"/>
  <c r="K999" i="18"/>
  <c r="J999" i="18"/>
  <c r="I999" i="18"/>
  <c r="H999" i="18"/>
  <c r="G999" i="18"/>
  <c r="K998" i="18"/>
  <c r="J998" i="18"/>
  <c r="I998" i="18"/>
  <c r="H998" i="18"/>
  <c r="G998" i="18"/>
  <c r="K997" i="18"/>
  <c r="J997" i="18"/>
  <c r="I997" i="18"/>
  <c r="H997" i="18"/>
  <c r="G997" i="18"/>
  <c r="K996" i="18"/>
  <c r="J996" i="18"/>
  <c r="I996" i="18"/>
  <c r="H996" i="18"/>
  <c r="G996" i="18"/>
  <c r="K995" i="18"/>
  <c r="J995" i="18"/>
  <c r="I995" i="18"/>
  <c r="H995" i="18"/>
  <c r="G995" i="18"/>
  <c r="K994" i="18"/>
  <c r="J994" i="18"/>
  <c r="I994" i="18"/>
  <c r="H994" i="18"/>
  <c r="G994" i="18"/>
  <c r="K993" i="18"/>
  <c r="J993" i="18"/>
  <c r="I993" i="18"/>
  <c r="H993" i="18"/>
  <c r="G993" i="18"/>
  <c r="K992" i="18"/>
  <c r="J992" i="18"/>
  <c r="I992" i="18"/>
  <c r="H992" i="18"/>
  <c r="G992" i="18"/>
  <c r="K991" i="18"/>
  <c r="J991" i="18"/>
  <c r="I991" i="18"/>
  <c r="H991" i="18"/>
  <c r="G991" i="18"/>
  <c r="K989" i="18"/>
  <c r="J989" i="18"/>
  <c r="I989" i="18"/>
  <c r="H989" i="18"/>
  <c r="G989" i="18"/>
  <c r="K988" i="18"/>
  <c r="J988" i="18"/>
  <c r="I988" i="18"/>
  <c r="H988" i="18"/>
  <c r="G988" i="18"/>
  <c r="K987" i="18"/>
  <c r="J987" i="18"/>
  <c r="I987" i="18"/>
  <c r="H987" i="18"/>
  <c r="G987" i="18"/>
  <c r="K986" i="18"/>
  <c r="J986" i="18"/>
  <c r="I986" i="18"/>
  <c r="H986" i="18"/>
  <c r="G986" i="18"/>
  <c r="K985" i="18"/>
  <c r="J985" i="18"/>
  <c r="I985" i="18"/>
  <c r="H985" i="18"/>
  <c r="G985" i="18"/>
  <c r="K984" i="18"/>
  <c r="J984" i="18"/>
  <c r="I984" i="18"/>
  <c r="H984" i="18"/>
  <c r="G984" i="18"/>
  <c r="K983" i="18"/>
  <c r="J983" i="18"/>
  <c r="I983" i="18"/>
  <c r="H983" i="18"/>
  <c r="G983" i="18"/>
  <c r="K982" i="18"/>
  <c r="J982" i="18"/>
  <c r="I982" i="18"/>
  <c r="H982" i="18"/>
  <c r="G982" i="18"/>
  <c r="K981" i="18"/>
  <c r="J981" i="18"/>
  <c r="I981" i="18"/>
  <c r="H981" i="18"/>
  <c r="G981" i="18"/>
  <c r="K980" i="18"/>
  <c r="J980" i="18"/>
  <c r="I980" i="18"/>
  <c r="H980" i="18"/>
  <c r="G980" i="18"/>
  <c r="K979" i="18"/>
  <c r="J979" i="18"/>
  <c r="I979" i="18"/>
  <c r="H979" i="18"/>
  <c r="G979" i="18"/>
  <c r="K978" i="18"/>
  <c r="J978" i="18"/>
  <c r="I978" i="18"/>
  <c r="H978" i="18"/>
  <c r="G978" i="18"/>
  <c r="K977" i="18"/>
  <c r="J977" i="18"/>
  <c r="I977" i="18"/>
  <c r="H977" i="18"/>
  <c r="G977" i="18"/>
  <c r="K976" i="18"/>
  <c r="J976" i="18"/>
  <c r="I976" i="18"/>
  <c r="H976" i="18"/>
  <c r="G976" i="18"/>
  <c r="K975" i="18"/>
  <c r="J975" i="18"/>
  <c r="I975" i="18"/>
  <c r="H975" i="18"/>
  <c r="G975" i="18"/>
  <c r="K974" i="18"/>
  <c r="J974" i="18"/>
  <c r="I974" i="18"/>
  <c r="H974" i="18"/>
  <c r="G974" i="18"/>
  <c r="K973" i="18"/>
  <c r="J973" i="18"/>
  <c r="I973" i="18"/>
  <c r="H973" i="18"/>
  <c r="G973" i="18"/>
  <c r="K972" i="18"/>
  <c r="J972" i="18"/>
  <c r="I972" i="18"/>
  <c r="H972" i="18"/>
  <c r="G972" i="18"/>
  <c r="K971" i="18"/>
  <c r="J971" i="18"/>
  <c r="I971" i="18"/>
  <c r="H971" i="18"/>
  <c r="G971" i="18"/>
  <c r="K970" i="18"/>
  <c r="J970" i="18"/>
  <c r="I970" i="18"/>
  <c r="H970" i="18"/>
  <c r="G970" i="18"/>
  <c r="K969" i="18"/>
  <c r="J969" i="18"/>
  <c r="I969" i="18"/>
  <c r="H969" i="18"/>
  <c r="G969" i="18"/>
  <c r="K968" i="18"/>
  <c r="J968" i="18"/>
  <c r="I968" i="18"/>
  <c r="H968" i="18"/>
  <c r="G968" i="18"/>
  <c r="K967" i="18"/>
  <c r="J967" i="18"/>
  <c r="I967" i="18"/>
  <c r="H967" i="18"/>
  <c r="G967" i="18"/>
  <c r="K966" i="18"/>
  <c r="J966" i="18"/>
  <c r="I966" i="18"/>
  <c r="H966" i="18"/>
  <c r="G966" i="18"/>
  <c r="K965" i="18"/>
  <c r="J965" i="18"/>
  <c r="I965" i="18"/>
  <c r="H965" i="18"/>
  <c r="G965" i="18"/>
  <c r="K964" i="18"/>
  <c r="J964" i="18"/>
  <c r="I964" i="18"/>
  <c r="H964" i="18"/>
  <c r="G964" i="18"/>
  <c r="K963" i="18"/>
  <c r="J963" i="18"/>
  <c r="I963" i="18"/>
  <c r="H963" i="18"/>
  <c r="G963" i="18"/>
  <c r="K962" i="18"/>
  <c r="J962" i="18"/>
  <c r="I962" i="18"/>
  <c r="H962" i="18"/>
  <c r="G962" i="18"/>
  <c r="K961" i="18"/>
  <c r="J961" i="18"/>
  <c r="I961" i="18"/>
  <c r="H961" i="18"/>
  <c r="G961" i="18"/>
  <c r="K960" i="18"/>
  <c r="J960" i="18"/>
  <c r="I960" i="18"/>
  <c r="H960" i="18"/>
  <c r="G960" i="18"/>
  <c r="K959" i="18"/>
  <c r="J959" i="18"/>
  <c r="I959" i="18"/>
  <c r="H959" i="18"/>
  <c r="G959" i="18"/>
  <c r="K958" i="18"/>
  <c r="J958" i="18"/>
  <c r="I958" i="18"/>
  <c r="H958" i="18"/>
  <c r="G958" i="18"/>
  <c r="K957" i="18"/>
  <c r="J957" i="18"/>
  <c r="I957" i="18"/>
  <c r="H957" i="18"/>
  <c r="G957" i="18"/>
  <c r="K956" i="18"/>
  <c r="J956" i="18"/>
  <c r="I956" i="18"/>
  <c r="H956" i="18"/>
  <c r="G956" i="18"/>
  <c r="K955" i="18"/>
  <c r="J955" i="18"/>
  <c r="I955" i="18"/>
  <c r="H955" i="18"/>
  <c r="G955" i="18"/>
  <c r="K954" i="18"/>
  <c r="J954" i="18"/>
  <c r="I954" i="18"/>
  <c r="H954" i="18"/>
  <c r="G954" i="18"/>
  <c r="K953" i="18"/>
  <c r="J953" i="18"/>
  <c r="I953" i="18"/>
  <c r="H953" i="18"/>
  <c r="G953" i="18"/>
  <c r="K952" i="18"/>
  <c r="J952" i="18"/>
  <c r="I952" i="18"/>
  <c r="H952" i="18"/>
  <c r="G952" i="18"/>
  <c r="K950" i="18"/>
  <c r="J950" i="18"/>
  <c r="I950" i="18"/>
  <c r="H950" i="18"/>
  <c r="G950" i="18"/>
  <c r="K949" i="18"/>
  <c r="J949" i="18"/>
  <c r="I949" i="18"/>
  <c r="H949" i="18"/>
  <c r="G949" i="18"/>
  <c r="K948" i="18"/>
  <c r="J948" i="18"/>
  <c r="I948" i="18"/>
  <c r="H948" i="18"/>
  <c r="G948" i="18"/>
  <c r="K947" i="18"/>
  <c r="J947" i="18"/>
  <c r="I947" i="18"/>
  <c r="H947" i="18"/>
  <c r="G947" i="18"/>
  <c r="K946" i="18"/>
  <c r="J946" i="18"/>
  <c r="I946" i="18"/>
  <c r="H946" i="18"/>
  <c r="G946" i="18"/>
  <c r="K945" i="18"/>
  <c r="J945" i="18"/>
  <c r="I945" i="18"/>
  <c r="H945" i="18"/>
  <c r="G945" i="18"/>
  <c r="K944" i="18"/>
  <c r="J944" i="18"/>
  <c r="I944" i="18"/>
  <c r="H944" i="18"/>
  <c r="G944" i="18"/>
  <c r="K943" i="18"/>
  <c r="J943" i="18"/>
  <c r="I943" i="18"/>
  <c r="H943" i="18"/>
  <c r="G943" i="18"/>
  <c r="K942" i="18"/>
  <c r="J942" i="18"/>
  <c r="I942" i="18"/>
  <c r="H942" i="18"/>
  <c r="G942" i="18"/>
  <c r="K941" i="18"/>
  <c r="J941" i="18"/>
  <c r="I941" i="18"/>
  <c r="H941" i="18"/>
  <c r="G941" i="18"/>
  <c r="K940" i="18"/>
  <c r="J940" i="18"/>
  <c r="I940" i="18"/>
  <c r="H940" i="18"/>
  <c r="G940" i="18"/>
  <c r="K939" i="18"/>
  <c r="J939" i="18"/>
  <c r="I939" i="18"/>
  <c r="H939" i="18"/>
  <c r="G939" i="18"/>
  <c r="K937" i="18"/>
  <c r="J937" i="18"/>
  <c r="I937" i="18"/>
  <c r="H937" i="18"/>
  <c r="G937" i="18"/>
  <c r="K936" i="18"/>
  <c r="J936" i="18"/>
  <c r="I936" i="18"/>
  <c r="H936" i="18"/>
  <c r="G936" i="18"/>
  <c r="K935" i="18"/>
  <c r="J935" i="18"/>
  <c r="I935" i="18"/>
  <c r="H935" i="18"/>
  <c r="G935" i="18"/>
  <c r="K934" i="18"/>
  <c r="J934" i="18"/>
  <c r="I934" i="18"/>
  <c r="H934" i="18"/>
  <c r="G934" i="18"/>
  <c r="K933" i="18"/>
  <c r="J933" i="18"/>
  <c r="I933" i="18"/>
  <c r="H933" i="18"/>
  <c r="G933" i="18"/>
  <c r="K932" i="18"/>
  <c r="J932" i="18"/>
  <c r="I932" i="18"/>
  <c r="H932" i="18"/>
  <c r="G932" i="18"/>
  <c r="K931" i="18"/>
  <c r="J931" i="18"/>
  <c r="I931" i="18"/>
  <c r="H931" i="18"/>
  <c r="G931" i="18"/>
  <c r="K930" i="18"/>
  <c r="J930" i="18"/>
  <c r="I930" i="18"/>
  <c r="H930" i="18"/>
  <c r="G930" i="18"/>
  <c r="K929" i="18"/>
  <c r="J929" i="18"/>
  <c r="I929" i="18"/>
  <c r="H929" i="18"/>
  <c r="G929" i="18"/>
  <c r="K928" i="18"/>
  <c r="J928" i="18"/>
  <c r="I928" i="18"/>
  <c r="H928" i="18"/>
  <c r="G928" i="18"/>
  <c r="K927" i="18"/>
  <c r="J927" i="18"/>
  <c r="I927" i="18"/>
  <c r="H927" i="18"/>
  <c r="G927" i="18"/>
  <c r="K926" i="18"/>
  <c r="J926" i="18"/>
  <c r="I926" i="18"/>
  <c r="H926" i="18"/>
  <c r="G926" i="18"/>
  <c r="K925" i="18"/>
  <c r="J925" i="18"/>
  <c r="I925" i="18"/>
  <c r="H925" i="18"/>
  <c r="G925" i="18"/>
  <c r="K924" i="18"/>
  <c r="J924" i="18"/>
  <c r="I924" i="18"/>
  <c r="H924" i="18"/>
  <c r="G924" i="18"/>
  <c r="K922" i="18"/>
  <c r="J922" i="18"/>
  <c r="I922" i="18"/>
  <c r="H922" i="18"/>
  <c r="G922" i="18"/>
  <c r="K921" i="18"/>
  <c r="J921" i="18"/>
  <c r="I921" i="18"/>
  <c r="H921" i="18"/>
  <c r="G921" i="18"/>
  <c r="K920" i="18"/>
  <c r="J920" i="18"/>
  <c r="I920" i="18"/>
  <c r="H920" i="18"/>
  <c r="G920" i="18"/>
  <c r="K919" i="18"/>
  <c r="J919" i="18"/>
  <c r="I919" i="18"/>
  <c r="H919" i="18"/>
  <c r="G919" i="18"/>
  <c r="K918" i="18"/>
  <c r="J918" i="18"/>
  <c r="I918" i="18"/>
  <c r="H918" i="18"/>
  <c r="G918" i="18"/>
  <c r="K917" i="18"/>
  <c r="J917" i="18"/>
  <c r="I917" i="18"/>
  <c r="H917" i="18"/>
  <c r="G917" i="18"/>
  <c r="K916" i="18"/>
  <c r="J916" i="18"/>
  <c r="I916" i="18"/>
  <c r="H916" i="18"/>
  <c r="G916" i="18"/>
  <c r="K915" i="18"/>
  <c r="J915" i="18"/>
  <c r="I915" i="18"/>
  <c r="H915" i="18"/>
  <c r="G915" i="18"/>
  <c r="K914" i="18"/>
  <c r="J914" i="18"/>
  <c r="I914" i="18"/>
  <c r="H914" i="18"/>
  <c r="G914" i="18"/>
  <c r="K913" i="18"/>
  <c r="J913" i="18"/>
  <c r="I913" i="18"/>
  <c r="H913" i="18"/>
  <c r="G913" i="18"/>
  <c r="K912" i="18"/>
  <c r="J912" i="18"/>
  <c r="I912" i="18"/>
  <c r="H912" i="18"/>
  <c r="G912" i="18"/>
  <c r="K911" i="18"/>
  <c r="J911" i="18"/>
  <c r="I911" i="18"/>
  <c r="H911" i="18"/>
  <c r="G911" i="18"/>
  <c r="K910" i="18"/>
  <c r="J910" i="18"/>
  <c r="I910" i="18"/>
  <c r="H910" i="18"/>
  <c r="G910" i="18"/>
  <c r="K909" i="18"/>
  <c r="J909" i="18"/>
  <c r="I909" i="18"/>
  <c r="H909" i="18"/>
  <c r="G909" i="18"/>
  <c r="K908" i="18"/>
  <c r="J908" i="18"/>
  <c r="I908" i="18"/>
  <c r="H908" i="18"/>
  <c r="G908" i="18"/>
  <c r="K907" i="18"/>
  <c r="J907" i="18"/>
  <c r="I907" i="18"/>
  <c r="H907" i="18"/>
  <c r="G907" i="18"/>
  <c r="K906" i="18"/>
  <c r="J906" i="18"/>
  <c r="I906" i="18"/>
  <c r="H906" i="18"/>
  <c r="G906" i="18"/>
  <c r="K905" i="18"/>
  <c r="J905" i="18"/>
  <c r="I905" i="18"/>
  <c r="H905" i="18"/>
  <c r="G905" i="18"/>
  <c r="K904" i="18"/>
  <c r="J904" i="18"/>
  <c r="I904" i="18"/>
  <c r="H904" i="18"/>
  <c r="G904" i="18"/>
  <c r="K903" i="18"/>
  <c r="J903" i="18"/>
  <c r="I903" i="18"/>
  <c r="H903" i="18"/>
  <c r="G903" i="18"/>
  <c r="K902" i="18"/>
  <c r="J902" i="18"/>
  <c r="I902" i="18"/>
  <c r="H902" i="18"/>
  <c r="G902" i="18"/>
  <c r="K901" i="18"/>
  <c r="J901" i="18"/>
  <c r="I901" i="18"/>
  <c r="H901" i="18"/>
  <c r="G901" i="18"/>
  <c r="K900" i="18"/>
  <c r="J900" i="18"/>
  <c r="I900" i="18"/>
  <c r="H900" i="18"/>
  <c r="G900" i="18"/>
  <c r="K899" i="18"/>
  <c r="J899" i="18"/>
  <c r="I899" i="18"/>
  <c r="H899" i="18"/>
  <c r="G899" i="18"/>
  <c r="K898" i="18"/>
  <c r="J898" i="18"/>
  <c r="I898" i="18"/>
  <c r="H898" i="18"/>
  <c r="G898" i="18"/>
  <c r="K897" i="18"/>
  <c r="J897" i="18"/>
  <c r="I897" i="18"/>
  <c r="H897" i="18"/>
  <c r="G897" i="18"/>
  <c r="K896" i="18"/>
  <c r="J896" i="18"/>
  <c r="I896" i="18"/>
  <c r="H896" i="18"/>
  <c r="G896" i="18"/>
  <c r="K895" i="18"/>
  <c r="J895" i="18"/>
  <c r="I895" i="18"/>
  <c r="H895" i="18"/>
  <c r="G895" i="18"/>
  <c r="K894" i="18"/>
  <c r="J894" i="18"/>
  <c r="I894" i="18"/>
  <c r="H894" i="18"/>
  <c r="G894" i="18"/>
  <c r="K893" i="18"/>
  <c r="J893" i="18"/>
  <c r="I893" i="18"/>
  <c r="H893" i="18"/>
  <c r="G893" i="18"/>
  <c r="K891" i="18"/>
  <c r="J891" i="18"/>
  <c r="I891" i="18"/>
  <c r="H891" i="18"/>
  <c r="G891" i="18"/>
  <c r="K890" i="18"/>
  <c r="J890" i="18"/>
  <c r="I890" i="18"/>
  <c r="H890" i="18"/>
  <c r="G890" i="18"/>
  <c r="K889" i="18"/>
  <c r="J889" i="18"/>
  <c r="I889" i="18"/>
  <c r="H889" i="18"/>
  <c r="G889" i="18"/>
  <c r="K888" i="18"/>
  <c r="J888" i="18"/>
  <c r="I888" i="18"/>
  <c r="H888" i="18"/>
  <c r="G888" i="18"/>
  <c r="K887" i="18"/>
  <c r="J887" i="18"/>
  <c r="I887" i="18"/>
  <c r="H887" i="18"/>
  <c r="G887" i="18"/>
  <c r="K886" i="18"/>
  <c r="J886" i="18"/>
  <c r="I886" i="18"/>
  <c r="H886" i="18"/>
  <c r="G886" i="18"/>
  <c r="K885" i="18"/>
  <c r="J885" i="18"/>
  <c r="I885" i="18"/>
  <c r="H885" i="18"/>
  <c r="G885" i="18"/>
  <c r="K884" i="18"/>
  <c r="J884" i="18"/>
  <c r="I884" i="18"/>
  <c r="H884" i="18"/>
  <c r="G884" i="18"/>
  <c r="K883" i="18"/>
  <c r="J883" i="18"/>
  <c r="I883" i="18"/>
  <c r="H883" i="18"/>
  <c r="G883" i="18"/>
  <c r="K882" i="18"/>
  <c r="J882" i="18"/>
  <c r="I882" i="18"/>
  <c r="H882" i="18"/>
  <c r="G882" i="18"/>
  <c r="K881" i="18"/>
  <c r="J881" i="18"/>
  <c r="I881" i="18"/>
  <c r="H881" i="18"/>
  <c r="G881" i="18"/>
  <c r="K880" i="18"/>
  <c r="J880" i="18"/>
  <c r="I880" i="18"/>
  <c r="H880" i="18"/>
  <c r="G880" i="18"/>
  <c r="K879" i="18"/>
  <c r="J879" i="18"/>
  <c r="I879" i="18"/>
  <c r="H879" i="18"/>
  <c r="G879" i="18"/>
  <c r="K878" i="18"/>
  <c r="J878" i="18"/>
  <c r="I878" i="18"/>
  <c r="H878" i="18"/>
  <c r="G878" i="18"/>
  <c r="K877" i="18"/>
  <c r="J877" i="18"/>
  <c r="I877" i="18"/>
  <c r="H877" i="18"/>
  <c r="G877" i="18"/>
  <c r="K876" i="18"/>
  <c r="J876" i="18"/>
  <c r="I876" i="18"/>
  <c r="H876" i="18"/>
  <c r="G876" i="18"/>
  <c r="K875" i="18"/>
  <c r="J875" i="18"/>
  <c r="I875" i="18"/>
  <c r="H875" i="18"/>
  <c r="G875" i="18"/>
  <c r="K874" i="18"/>
  <c r="J874" i="18"/>
  <c r="I874" i="18"/>
  <c r="H874" i="18"/>
  <c r="G874" i="18"/>
  <c r="K873" i="18"/>
  <c r="J873" i="18"/>
  <c r="I873" i="18"/>
  <c r="H873" i="18"/>
  <c r="G873" i="18"/>
  <c r="K872" i="18"/>
  <c r="J872" i="18"/>
  <c r="I872" i="18"/>
  <c r="H872" i="18"/>
  <c r="G872" i="18"/>
  <c r="K871" i="18"/>
  <c r="J871" i="18"/>
  <c r="I871" i="18"/>
  <c r="H871" i="18"/>
  <c r="G871" i="18"/>
  <c r="K870" i="18"/>
  <c r="J870" i="18"/>
  <c r="I870" i="18"/>
  <c r="H870" i="18"/>
  <c r="G870" i="18"/>
  <c r="K869" i="18"/>
  <c r="J869" i="18"/>
  <c r="I869" i="18"/>
  <c r="H869" i="18"/>
  <c r="G869" i="18"/>
  <c r="K868" i="18"/>
  <c r="J868" i="18"/>
  <c r="I868" i="18"/>
  <c r="H868" i="18"/>
  <c r="G868" i="18"/>
  <c r="K867" i="18"/>
  <c r="J867" i="18"/>
  <c r="I867" i="18"/>
  <c r="H867" i="18"/>
  <c r="G867" i="18"/>
  <c r="K866" i="18"/>
  <c r="J866" i="18"/>
  <c r="I866" i="18"/>
  <c r="H866" i="18"/>
  <c r="G866" i="18"/>
  <c r="K865" i="18"/>
  <c r="J865" i="18"/>
  <c r="I865" i="18"/>
  <c r="H865" i="18"/>
  <c r="G865" i="18"/>
  <c r="K864" i="18"/>
  <c r="J864" i="18"/>
  <c r="I864" i="18"/>
  <c r="H864" i="18"/>
  <c r="G864" i="18"/>
  <c r="K863" i="18"/>
  <c r="J863" i="18"/>
  <c r="I863" i="18"/>
  <c r="H863" i="18"/>
  <c r="G863" i="18"/>
  <c r="K862" i="18"/>
  <c r="J862" i="18"/>
  <c r="I862" i="18"/>
  <c r="H862" i="18"/>
  <c r="G862" i="18"/>
  <c r="K861" i="18"/>
  <c r="J861" i="18"/>
  <c r="I861" i="18"/>
  <c r="H861" i="18"/>
  <c r="G861" i="18"/>
  <c r="K860" i="18"/>
  <c r="J860" i="18"/>
  <c r="I860" i="18"/>
  <c r="H860" i="18"/>
  <c r="G860" i="18"/>
  <c r="K859" i="18"/>
  <c r="J859" i="18"/>
  <c r="I859" i="18"/>
  <c r="H859" i="18"/>
  <c r="G859" i="18"/>
  <c r="K858" i="18"/>
  <c r="J858" i="18"/>
  <c r="I858" i="18"/>
  <c r="H858" i="18"/>
  <c r="G858" i="18"/>
  <c r="K857" i="18"/>
  <c r="J857" i="18"/>
  <c r="I857" i="18"/>
  <c r="H857" i="18"/>
  <c r="G857" i="18"/>
  <c r="K855" i="18"/>
  <c r="J855" i="18"/>
  <c r="I855" i="18"/>
  <c r="H855" i="18"/>
  <c r="G855" i="18"/>
  <c r="K854" i="18"/>
  <c r="J854" i="18"/>
  <c r="I854" i="18"/>
  <c r="H854" i="18"/>
  <c r="G854" i="18"/>
  <c r="K853" i="18"/>
  <c r="J853" i="18"/>
  <c r="I853" i="18"/>
  <c r="H853" i="18"/>
  <c r="G853" i="18"/>
  <c r="K852" i="18"/>
  <c r="J852" i="18"/>
  <c r="I852" i="18"/>
  <c r="H852" i="18"/>
  <c r="G852" i="18"/>
  <c r="K851" i="18"/>
  <c r="J851" i="18"/>
  <c r="I851" i="18"/>
  <c r="H851" i="18"/>
  <c r="G851" i="18"/>
  <c r="K850" i="18"/>
  <c r="J850" i="18"/>
  <c r="I850" i="18"/>
  <c r="H850" i="18"/>
  <c r="G850" i="18"/>
  <c r="K849" i="18"/>
  <c r="J849" i="18"/>
  <c r="I849" i="18"/>
  <c r="H849" i="18"/>
  <c r="G849" i="18"/>
  <c r="K848" i="18"/>
  <c r="J848" i="18"/>
  <c r="I848" i="18"/>
  <c r="H848" i="18"/>
  <c r="G848" i="18"/>
  <c r="K847" i="18"/>
  <c r="J847" i="18"/>
  <c r="I847" i="18"/>
  <c r="H847" i="18"/>
  <c r="G847" i="18"/>
  <c r="K846" i="18"/>
  <c r="J846" i="18"/>
  <c r="I846" i="18"/>
  <c r="H846" i="18"/>
  <c r="G846" i="18"/>
  <c r="K845" i="18"/>
  <c r="J845" i="18"/>
  <c r="I845" i="18"/>
  <c r="H845" i="18"/>
  <c r="G845" i="18"/>
  <c r="K844" i="18"/>
  <c r="J844" i="18"/>
  <c r="I844" i="18"/>
  <c r="H844" i="18"/>
  <c r="G844" i="18"/>
  <c r="K842" i="18"/>
  <c r="J842" i="18"/>
  <c r="I842" i="18"/>
  <c r="H842" i="18"/>
  <c r="G842" i="18"/>
  <c r="K841" i="18"/>
  <c r="J841" i="18"/>
  <c r="I841" i="18"/>
  <c r="H841" i="18"/>
  <c r="G841" i="18"/>
  <c r="K840" i="18"/>
  <c r="J840" i="18"/>
  <c r="I840" i="18"/>
  <c r="H840" i="18"/>
  <c r="G840" i="18"/>
  <c r="K839" i="18"/>
  <c r="J839" i="18"/>
  <c r="I839" i="18"/>
  <c r="H839" i="18"/>
  <c r="G839" i="18"/>
  <c r="K838" i="18"/>
  <c r="J838" i="18"/>
  <c r="I838" i="18"/>
  <c r="H838" i="18"/>
  <c r="G838" i="18"/>
  <c r="K837" i="18"/>
  <c r="J837" i="18"/>
  <c r="I837" i="18"/>
  <c r="H837" i="18"/>
  <c r="G837" i="18"/>
  <c r="K836" i="18"/>
  <c r="J836" i="18"/>
  <c r="I836" i="18"/>
  <c r="H836" i="18"/>
  <c r="G836" i="18"/>
  <c r="K835" i="18"/>
  <c r="J835" i="18"/>
  <c r="I835" i="18"/>
  <c r="H835" i="18"/>
  <c r="G835" i="18"/>
  <c r="K834" i="18"/>
  <c r="J834" i="18"/>
  <c r="I834" i="18"/>
  <c r="H834" i="18"/>
  <c r="G834" i="18"/>
  <c r="K833" i="18"/>
  <c r="J833" i="18"/>
  <c r="I833" i="18"/>
  <c r="H833" i="18"/>
  <c r="G833" i="18"/>
  <c r="K832" i="18"/>
  <c r="J832" i="18"/>
  <c r="I832" i="18"/>
  <c r="H832" i="18"/>
  <c r="G832" i="18"/>
  <c r="K831" i="18"/>
  <c r="J831" i="18"/>
  <c r="I831" i="18"/>
  <c r="H831" i="18"/>
  <c r="G831" i="18"/>
  <c r="K829" i="18"/>
  <c r="J829" i="18"/>
  <c r="I829" i="18"/>
  <c r="H829" i="18"/>
  <c r="G829" i="18"/>
  <c r="K828" i="18"/>
  <c r="J828" i="18"/>
  <c r="I828" i="18"/>
  <c r="H828" i="18"/>
  <c r="G828" i="18"/>
  <c r="K827" i="18"/>
  <c r="J827" i="18"/>
  <c r="I827" i="18"/>
  <c r="H827" i="18"/>
  <c r="G827" i="18"/>
  <c r="K826" i="18"/>
  <c r="J826" i="18"/>
  <c r="I826" i="18"/>
  <c r="H826" i="18"/>
  <c r="G826" i="18"/>
  <c r="K825" i="18"/>
  <c r="J825" i="18"/>
  <c r="I825" i="18"/>
  <c r="H825" i="18"/>
  <c r="G825" i="18"/>
  <c r="K824" i="18"/>
  <c r="J824" i="18"/>
  <c r="I824" i="18"/>
  <c r="H824" i="18"/>
  <c r="G824" i="18"/>
  <c r="K823" i="18"/>
  <c r="J823" i="18"/>
  <c r="I823" i="18"/>
  <c r="H823" i="18"/>
  <c r="G823" i="18"/>
  <c r="K822" i="18"/>
  <c r="J822" i="18"/>
  <c r="I822" i="18"/>
  <c r="H822" i="18"/>
  <c r="G822" i="18"/>
  <c r="K821" i="18"/>
  <c r="J821" i="18"/>
  <c r="I821" i="18"/>
  <c r="H821" i="18"/>
  <c r="G821" i="18"/>
  <c r="K820" i="18"/>
  <c r="J820" i="18"/>
  <c r="I820" i="18"/>
  <c r="H820" i="18"/>
  <c r="G820" i="18"/>
  <c r="K819" i="18"/>
  <c r="J819" i="18"/>
  <c r="I819" i="18"/>
  <c r="H819" i="18"/>
  <c r="G819" i="18"/>
  <c r="K818" i="18"/>
  <c r="J818" i="18"/>
  <c r="I818" i="18"/>
  <c r="H818" i="18"/>
  <c r="G818" i="18"/>
  <c r="K817" i="18"/>
  <c r="J817" i="18"/>
  <c r="I817" i="18"/>
  <c r="H817" i="18"/>
  <c r="G817" i="18"/>
  <c r="K815" i="18"/>
  <c r="J815" i="18"/>
  <c r="I815" i="18"/>
  <c r="H815" i="18"/>
  <c r="G815" i="18"/>
  <c r="K814" i="18"/>
  <c r="J814" i="18"/>
  <c r="I814" i="18"/>
  <c r="H814" i="18"/>
  <c r="G814" i="18"/>
  <c r="K813" i="18"/>
  <c r="J813" i="18"/>
  <c r="I813" i="18"/>
  <c r="H813" i="18"/>
  <c r="G813" i="18"/>
  <c r="K812" i="18"/>
  <c r="J812" i="18"/>
  <c r="I812" i="18"/>
  <c r="H812" i="18"/>
  <c r="G812" i="18"/>
  <c r="K811" i="18"/>
  <c r="J811" i="18"/>
  <c r="I811" i="18"/>
  <c r="H811" i="18"/>
  <c r="G811" i="18"/>
  <c r="K810" i="18"/>
  <c r="J810" i="18"/>
  <c r="I810" i="18"/>
  <c r="H810" i="18"/>
  <c r="G810" i="18"/>
  <c r="K809" i="18"/>
  <c r="J809" i="18"/>
  <c r="I809" i="18"/>
  <c r="H809" i="18"/>
  <c r="G809" i="18"/>
  <c r="K808" i="18"/>
  <c r="J808" i="18"/>
  <c r="I808" i="18"/>
  <c r="H808" i="18"/>
  <c r="G808" i="18"/>
  <c r="K807" i="18"/>
  <c r="J807" i="18"/>
  <c r="I807" i="18"/>
  <c r="H807" i="18"/>
  <c r="G807" i="18"/>
  <c r="K806" i="18"/>
  <c r="J806" i="18"/>
  <c r="I806" i="18"/>
  <c r="H806" i="18"/>
  <c r="G806" i="18"/>
  <c r="K805" i="18"/>
  <c r="J805" i="18"/>
  <c r="I805" i="18"/>
  <c r="H805" i="18"/>
  <c r="G805" i="18"/>
  <c r="K804" i="18"/>
  <c r="J804" i="18"/>
  <c r="I804" i="18"/>
  <c r="H804" i="18"/>
  <c r="G804" i="18"/>
  <c r="K803" i="18"/>
  <c r="J803" i="18"/>
  <c r="I803" i="18"/>
  <c r="H803" i="18"/>
  <c r="G803" i="18"/>
  <c r="K801" i="18"/>
  <c r="J801" i="18"/>
  <c r="I801" i="18"/>
  <c r="H801" i="18"/>
  <c r="G801" i="18"/>
  <c r="K800" i="18"/>
  <c r="J800" i="18"/>
  <c r="I800" i="18"/>
  <c r="H800" i="18"/>
  <c r="G800" i="18"/>
  <c r="K799" i="18"/>
  <c r="J799" i="18"/>
  <c r="I799" i="18"/>
  <c r="H799" i="18"/>
  <c r="G799" i="18"/>
  <c r="K798" i="18"/>
  <c r="J798" i="18"/>
  <c r="I798" i="18"/>
  <c r="H798" i="18"/>
  <c r="G798" i="18"/>
  <c r="K797" i="18"/>
  <c r="J797" i="18"/>
  <c r="I797" i="18"/>
  <c r="H797" i="18"/>
  <c r="G797" i="18"/>
  <c r="K796" i="18"/>
  <c r="J796" i="18"/>
  <c r="I796" i="18"/>
  <c r="H796" i="18"/>
  <c r="G796" i="18"/>
  <c r="K795" i="18"/>
  <c r="J795" i="18"/>
  <c r="I795" i="18"/>
  <c r="H795" i="18"/>
  <c r="G795" i="18"/>
  <c r="K794" i="18"/>
  <c r="J794" i="18"/>
  <c r="I794" i="18"/>
  <c r="H794" i="18"/>
  <c r="G794" i="18"/>
  <c r="K793" i="18"/>
  <c r="J793" i="18"/>
  <c r="I793" i="18"/>
  <c r="H793" i="18"/>
  <c r="G793" i="18"/>
  <c r="K792" i="18"/>
  <c r="J792" i="18"/>
  <c r="I792" i="18"/>
  <c r="H792" i="18"/>
  <c r="G792" i="18"/>
  <c r="K791" i="18"/>
  <c r="J791" i="18"/>
  <c r="I791" i="18"/>
  <c r="H791" i="18"/>
  <c r="G791" i="18"/>
  <c r="K790" i="18"/>
  <c r="J790" i="18"/>
  <c r="I790" i="18"/>
  <c r="H790" i="18"/>
  <c r="G790" i="18"/>
  <c r="K789" i="18"/>
  <c r="J789" i="18"/>
  <c r="I789" i="18"/>
  <c r="H789" i="18"/>
  <c r="G789" i="18"/>
  <c r="K787" i="18"/>
  <c r="J787" i="18"/>
  <c r="I787" i="18"/>
  <c r="H787" i="18"/>
  <c r="G787" i="18"/>
  <c r="K786" i="18"/>
  <c r="J786" i="18"/>
  <c r="I786" i="18"/>
  <c r="H786" i="18"/>
  <c r="G786" i="18"/>
  <c r="K785" i="18"/>
  <c r="J785" i="18"/>
  <c r="I785" i="18"/>
  <c r="H785" i="18"/>
  <c r="G785" i="18"/>
  <c r="K784" i="18"/>
  <c r="J784" i="18"/>
  <c r="I784" i="18"/>
  <c r="H784" i="18"/>
  <c r="G784" i="18"/>
  <c r="K783" i="18"/>
  <c r="J783" i="18"/>
  <c r="I783" i="18"/>
  <c r="H783" i="18"/>
  <c r="G783" i="18"/>
  <c r="K782" i="18"/>
  <c r="J782" i="18"/>
  <c r="I782" i="18"/>
  <c r="H782" i="18"/>
  <c r="G782" i="18"/>
  <c r="K781" i="18"/>
  <c r="J781" i="18"/>
  <c r="I781" i="18"/>
  <c r="H781" i="18"/>
  <c r="G781" i="18"/>
  <c r="K780" i="18"/>
  <c r="J780" i="18"/>
  <c r="I780" i="18"/>
  <c r="H780" i="18"/>
  <c r="G780" i="18"/>
  <c r="K779" i="18"/>
  <c r="J779" i="18"/>
  <c r="I779" i="18"/>
  <c r="H779" i="18"/>
  <c r="G779" i="18"/>
  <c r="K778" i="18"/>
  <c r="J778" i="18"/>
  <c r="I778" i="18"/>
  <c r="H778" i="18"/>
  <c r="G778" i="18"/>
  <c r="K777" i="18"/>
  <c r="J777" i="18"/>
  <c r="I777" i="18"/>
  <c r="H777" i="18"/>
  <c r="G777" i="18"/>
  <c r="K776" i="18"/>
  <c r="J776" i="18"/>
  <c r="I776" i="18"/>
  <c r="H776" i="18"/>
  <c r="G776" i="18"/>
  <c r="K775" i="18"/>
  <c r="J775" i="18"/>
  <c r="I775" i="18"/>
  <c r="H775" i="18"/>
  <c r="G775" i="18"/>
  <c r="K773" i="18"/>
  <c r="J773" i="18"/>
  <c r="I773" i="18"/>
  <c r="H773" i="18"/>
  <c r="G773" i="18"/>
  <c r="K772" i="18"/>
  <c r="J772" i="18"/>
  <c r="I772" i="18"/>
  <c r="H772" i="18"/>
  <c r="G772" i="18"/>
  <c r="K771" i="18"/>
  <c r="J771" i="18"/>
  <c r="I771" i="18"/>
  <c r="H771" i="18"/>
  <c r="G771" i="18"/>
  <c r="K770" i="18"/>
  <c r="J770" i="18"/>
  <c r="I770" i="18"/>
  <c r="H770" i="18"/>
  <c r="G770" i="18"/>
  <c r="K769" i="18"/>
  <c r="J769" i="18"/>
  <c r="I769" i="18"/>
  <c r="H769" i="18"/>
  <c r="G769" i="18"/>
  <c r="K768" i="18"/>
  <c r="J768" i="18"/>
  <c r="I768" i="18"/>
  <c r="H768" i="18"/>
  <c r="G768" i="18"/>
  <c r="K767" i="18"/>
  <c r="J767" i="18"/>
  <c r="I767" i="18"/>
  <c r="H767" i="18"/>
  <c r="G767" i="18"/>
  <c r="K766" i="18"/>
  <c r="J766" i="18"/>
  <c r="I766" i="18"/>
  <c r="H766" i="18"/>
  <c r="G766" i="18"/>
  <c r="K765" i="18"/>
  <c r="J765" i="18"/>
  <c r="I765" i="18"/>
  <c r="H765" i="18"/>
  <c r="G765" i="18"/>
  <c r="K764" i="18"/>
  <c r="J764" i="18"/>
  <c r="I764" i="18"/>
  <c r="H764" i="18"/>
  <c r="G764" i="18"/>
  <c r="K763" i="18"/>
  <c r="J763" i="18"/>
  <c r="I763" i="18"/>
  <c r="H763" i="18"/>
  <c r="G763" i="18"/>
  <c r="K762" i="18"/>
  <c r="J762" i="18"/>
  <c r="I762" i="18"/>
  <c r="H762" i="18"/>
  <c r="G762" i="18"/>
  <c r="K761" i="18"/>
  <c r="J761" i="18"/>
  <c r="I761" i="18"/>
  <c r="H761" i="18"/>
  <c r="G761" i="18"/>
  <c r="K759" i="18"/>
  <c r="J759" i="18"/>
  <c r="I759" i="18"/>
  <c r="H759" i="18"/>
  <c r="G759" i="18"/>
  <c r="K758" i="18"/>
  <c r="J758" i="18"/>
  <c r="I758" i="18"/>
  <c r="H758" i="18"/>
  <c r="G758" i="18"/>
  <c r="K757" i="18"/>
  <c r="J757" i="18"/>
  <c r="I757" i="18"/>
  <c r="H757" i="18"/>
  <c r="G757" i="18"/>
  <c r="K756" i="18"/>
  <c r="J756" i="18"/>
  <c r="I756" i="18"/>
  <c r="H756" i="18"/>
  <c r="G756" i="18"/>
  <c r="K755" i="18"/>
  <c r="J755" i="18"/>
  <c r="I755" i="18"/>
  <c r="H755" i="18"/>
  <c r="G755" i="18"/>
  <c r="K754" i="18"/>
  <c r="J754" i="18"/>
  <c r="I754" i="18"/>
  <c r="H754" i="18"/>
  <c r="G754" i="18"/>
  <c r="K753" i="18"/>
  <c r="J753" i="18"/>
  <c r="I753" i="18"/>
  <c r="H753" i="18"/>
  <c r="G753" i="18"/>
  <c r="K752" i="18"/>
  <c r="J752" i="18"/>
  <c r="I752" i="18"/>
  <c r="H752" i="18"/>
  <c r="G752" i="18"/>
  <c r="K751" i="18"/>
  <c r="J751" i="18"/>
  <c r="I751" i="18"/>
  <c r="H751" i="18"/>
  <c r="G751" i="18"/>
  <c r="K750" i="18"/>
  <c r="J750" i="18"/>
  <c r="I750" i="18"/>
  <c r="H750" i="18"/>
  <c r="G750" i="18"/>
  <c r="K749" i="18"/>
  <c r="J749" i="18"/>
  <c r="I749" i="18"/>
  <c r="H749" i="18"/>
  <c r="G749" i="18"/>
  <c r="K748" i="18"/>
  <c r="J748" i="18"/>
  <c r="I748" i="18"/>
  <c r="H748" i="18"/>
  <c r="G748" i="18"/>
  <c r="K747" i="18"/>
  <c r="J747" i="18"/>
  <c r="I747" i="18"/>
  <c r="H747" i="18"/>
  <c r="G747" i="18"/>
  <c r="K746" i="18"/>
  <c r="J746" i="18"/>
  <c r="I746" i="18"/>
  <c r="H746" i="18"/>
  <c r="G746" i="18"/>
  <c r="K745" i="18"/>
  <c r="J745" i="18"/>
  <c r="I745" i="18"/>
  <c r="H745" i="18"/>
  <c r="G745" i="18"/>
  <c r="K744" i="18"/>
  <c r="J744" i="18"/>
  <c r="I744" i="18"/>
  <c r="H744" i="18"/>
  <c r="G744" i="18"/>
  <c r="K743" i="18"/>
  <c r="J743" i="18"/>
  <c r="I743" i="18"/>
  <c r="H743" i="18"/>
  <c r="G743" i="18"/>
  <c r="K742" i="18"/>
  <c r="J742" i="18"/>
  <c r="I742" i="18"/>
  <c r="H742" i="18"/>
  <c r="G742" i="18"/>
  <c r="K740" i="18"/>
  <c r="J740" i="18"/>
  <c r="I740" i="18"/>
  <c r="H740" i="18"/>
  <c r="G740" i="18"/>
  <c r="K739" i="18"/>
  <c r="J739" i="18"/>
  <c r="I739" i="18"/>
  <c r="H739" i="18"/>
  <c r="G739" i="18"/>
  <c r="K738" i="18"/>
  <c r="J738" i="18"/>
  <c r="I738" i="18"/>
  <c r="H738" i="18"/>
  <c r="G738" i="18"/>
  <c r="K737" i="18"/>
  <c r="J737" i="18"/>
  <c r="I737" i="18"/>
  <c r="H737" i="18"/>
  <c r="G737" i="18"/>
  <c r="K736" i="18"/>
  <c r="J736" i="18"/>
  <c r="I736" i="18"/>
  <c r="H736" i="18"/>
  <c r="G736" i="18"/>
  <c r="K735" i="18"/>
  <c r="J735" i="18"/>
  <c r="I735" i="18"/>
  <c r="H735" i="18"/>
  <c r="G735" i="18"/>
  <c r="K734" i="18"/>
  <c r="J734" i="18"/>
  <c r="I734" i="18"/>
  <c r="H734" i="18"/>
  <c r="G734" i="18"/>
  <c r="K733" i="18"/>
  <c r="J733" i="18"/>
  <c r="I733" i="18"/>
  <c r="H733" i="18"/>
  <c r="G733" i="18"/>
  <c r="K732" i="18"/>
  <c r="J732" i="18"/>
  <c r="I732" i="18"/>
  <c r="H732" i="18"/>
  <c r="G732" i="18"/>
  <c r="K731" i="18"/>
  <c r="J731" i="18"/>
  <c r="I731" i="18"/>
  <c r="H731" i="18"/>
  <c r="G731" i="18"/>
  <c r="K730" i="18"/>
  <c r="J730" i="18"/>
  <c r="I730" i="18"/>
  <c r="H730" i="18"/>
  <c r="G730" i="18"/>
  <c r="K729" i="18"/>
  <c r="J729" i="18"/>
  <c r="I729" i="18"/>
  <c r="H729" i="18"/>
  <c r="G729" i="18"/>
  <c r="K728" i="18"/>
  <c r="J728" i="18"/>
  <c r="I728" i="18"/>
  <c r="H728" i="18"/>
  <c r="G728" i="18"/>
  <c r="K727" i="18"/>
  <c r="J727" i="18"/>
  <c r="I727" i="18"/>
  <c r="H727" i="18"/>
  <c r="G727" i="18"/>
  <c r="K726" i="18"/>
  <c r="J726" i="18"/>
  <c r="I726" i="18"/>
  <c r="H726" i="18"/>
  <c r="G726" i="18"/>
  <c r="K725" i="18"/>
  <c r="J725" i="18"/>
  <c r="I725" i="18"/>
  <c r="H725" i="18"/>
  <c r="G725" i="18"/>
  <c r="K724" i="18"/>
  <c r="J724" i="18"/>
  <c r="I724" i="18"/>
  <c r="H724" i="18"/>
  <c r="G724" i="18"/>
  <c r="K723" i="18"/>
  <c r="J723" i="18"/>
  <c r="I723" i="18"/>
  <c r="H723" i="18"/>
  <c r="G723" i="18"/>
  <c r="K722" i="18"/>
  <c r="J722" i="18"/>
  <c r="I722" i="18"/>
  <c r="H722" i="18"/>
  <c r="G722" i="18"/>
  <c r="K720" i="18"/>
  <c r="J720" i="18"/>
  <c r="I720" i="18"/>
  <c r="H720" i="18"/>
  <c r="G720" i="18"/>
  <c r="K719" i="18"/>
  <c r="J719" i="18"/>
  <c r="I719" i="18"/>
  <c r="H719" i="18"/>
  <c r="G719" i="18"/>
  <c r="K718" i="18"/>
  <c r="J718" i="18"/>
  <c r="I718" i="18"/>
  <c r="H718" i="18"/>
  <c r="G718" i="18"/>
  <c r="K717" i="18"/>
  <c r="J717" i="18"/>
  <c r="I717" i="18"/>
  <c r="H717" i="18"/>
  <c r="G717" i="18"/>
  <c r="K716" i="18"/>
  <c r="J716" i="18"/>
  <c r="I716" i="18"/>
  <c r="H716" i="18"/>
  <c r="G716" i="18"/>
  <c r="K715" i="18"/>
  <c r="J715" i="18"/>
  <c r="I715" i="18"/>
  <c r="H715" i="18"/>
  <c r="G715" i="18"/>
  <c r="K714" i="18"/>
  <c r="J714" i="18"/>
  <c r="I714" i="18"/>
  <c r="H714" i="18"/>
  <c r="G714" i="18"/>
  <c r="K713" i="18"/>
  <c r="J713" i="18"/>
  <c r="I713" i="18"/>
  <c r="H713" i="18"/>
  <c r="G713" i="18"/>
  <c r="K712" i="18"/>
  <c r="J712" i="18"/>
  <c r="I712" i="18"/>
  <c r="H712" i="18"/>
  <c r="G712" i="18"/>
  <c r="K711" i="18"/>
  <c r="J711" i="18"/>
  <c r="I711" i="18"/>
  <c r="H711" i="18"/>
  <c r="G711" i="18"/>
  <c r="K710" i="18"/>
  <c r="J710" i="18"/>
  <c r="I710" i="18"/>
  <c r="H710" i="18"/>
  <c r="G710" i="18"/>
  <c r="K709" i="18"/>
  <c r="J709" i="18"/>
  <c r="I709" i="18"/>
  <c r="H709" i="18"/>
  <c r="G709" i="18"/>
  <c r="K708" i="18"/>
  <c r="J708" i="18"/>
  <c r="I708" i="18"/>
  <c r="H708" i="18"/>
  <c r="G708" i="18"/>
  <c r="K707" i="18"/>
  <c r="J707" i="18"/>
  <c r="I707" i="18"/>
  <c r="H707" i="18"/>
  <c r="G707" i="18"/>
  <c r="K705" i="18"/>
  <c r="J705" i="18"/>
  <c r="I705" i="18"/>
  <c r="H705" i="18"/>
  <c r="G705" i="18"/>
  <c r="K704" i="18"/>
  <c r="J704" i="18"/>
  <c r="I704" i="18"/>
  <c r="H704" i="18"/>
  <c r="G704" i="18"/>
  <c r="K703" i="18"/>
  <c r="J703" i="18"/>
  <c r="I703" i="18"/>
  <c r="H703" i="18"/>
  <c r="G703" i="18"/>
  <c r="K702" i="18"/>
  <c r="J702" i="18"/>
  <c r="I702" i="18"/>
  <c r="H702" i="18"/>
  <c r="G702" i="18"/>
  <c r="K701" i="18"/>
  <c r="J701" i="18"/>
  <c r="I701" i="18"/>
  <c r="H701" i="18"/>
  <c r="G701" i="18"/>
  <c r="K700" i="18"/>
  <c r="J700" i="18"/>
  <c r="I700" i="18"/>
  <c r="H700" i="18"/>
  <c r="G700" i="18"/>
  <c r="K699" i="18"/>
  <c r="J699" i="18"/>
  <c r="I699" i="18"/>
  <c r="H699" i="18"/>
  <c r="G699" i="18"/>
  <c r="K698" i="18"/>
  <c r="J698" i="18"/>
  <c r="I698" i="18"/>
  <c r="H698" i="18"/>
  <c r="G698" i="18"/>
  <c r="K697" i="18"/>
  <c r="J697" i="18"/>
  <c r="I697" i="18"/>
  <c r="H697" i="18"/>
  <c r="G697" i="18"/>
  <c r="K696" i="18"/>
  <c r="J696" i="18"/>
  <c r="I696" i="18"/>
  <c r="H696" i="18"/>
  <c r="G696" i="18"/>
  <c r="K695" i="18"/>
  <c r="J695" i="18"/>
  <c r="I695" i="18"/>
  <c r="H695" i="18"/>
  <c r="G695" i="18"/>
  <c r="K694" i="18"/>
  <c r="J694" i="18"/>
  <c r="I694" i="18"/>
  <c r="H694" i="18"/>
  <c r="G694" i="18"/>
  <c r="K693" i="18"/>
  <c r="J693" i="18"/>
  <c r="I693" i="18"/>
  <c r="H693" i="18"/>
  <c r="G693" i="18"/>
  <c r="K692" i="18"/>
  <c r="J692" i="18"/>
  <c r="I692" i="18"/>
  <c r="H692" i="18"/>
  <c r="G692" i="18"/>
  <c r="K691" i="18"/>
  <c r="J691" i="18"/>
  <c r="I691" i="18"/>
  <c r="H691" i="18"/>
  <c r="G691" i="18"/>
  <c r="K690" i="18"/>
  <c r="J690" i="18"/>
  <c r="I690" i="18"/>
  <c r="H690" i="18"/>
  <c r="G690" i="18"/>
  <c r="K689" i="18"/>
  <c r="J689" i="18"/>
  <c r="I689" i="18"/>
  <c r="H689" i="18"/>
  <c r="G689" i="18"/>
  <c r="K688" i="18"/>
  <c r="J688" i="18"/>
  <c r="I688" i="18"/>
  <c r="H688" i="18"/>
  <c r="G688" i="18"/>
  <c r="K687" i="18"/>
  <c r="J687" i="18"/>
  <c r="I687" i="18"/>
  <c r="H687" i="18"/>
  <c r="G687" i="18"/>
  <c r="K686" i="18"/>
  <c r="J686" i="18"/>
  <c r="I686" i="18"/>
  <c r="H686" i="18"/>
  <c r="G686" i="18"/>
  <c r="K685" i="18"/>
  <c r="J685" i="18"/>
  <c r="I685" i="18"/>
  <c r="H685" i="18"/>
  <c r="G685" i="18"/>
  <c r="K684" i="18"/>
  <c r="J684" i="18"/>
  <c r="I684" i="18"/>
  <c r="H684" i="18"/>
  <c r="G684" i="18"/>
  <c r="K683" i="18"/>
  <c r="J683" i="18"/>
  <c r="I683" i="18"/>
  <c r="H683" i="18"/>
  <c r="G683" i="18"/>
  <c r="K682" i="18"/>
  <c r="J682" i="18"/>
  <c r="I682" i="18"/>
  <c r="H682" i="18"/>
  <c r="G682" i="18"/>
  <c r="K681" i="18"/>
  <c r="J681" i="18"/>
  <c r="I681" i="18"/>
  <c r="H681" i="18"/>
  <c r="G681" i="18"/>
  <c r="K679" i="18"/>
  <c r="J679" i="18"/>
  <c r="I679" i="18"/>
  <c r="H679" i="18"/>
  <c r="G679" i="18"/>
  <c r="K678" i="18"/>
  <c r="J678" i="18"/>
  <c r="I678" i="18"/>
  <c r="H678" i="18"/>
  <c r="G678" i="18"/>
  <c r="K677" i="18"/>
  <c r="J677" i="18"/>
  <c r="I677" i="18"/>
  <c r="H677" i="18"/>
  <c r="G677" i="18"/>
  <c r="K676" i="18"/>
  <c r="J676" i="18"/>
  <c r="I676" i="18"/>
  <c r="H676" i="18"/>
  <c r="G676" i="18"/>
  <c r="K675" i="18"/>
  <c r="J675" i="18"/>
  <c r="I675" i="18"/>
  <c r="H675" i="18"/>
  <c r="G675" i="18"/>
  <c r="K674" i="18"/>
  <c r="J674" i="18"/>
  <c r="I674" i="18"/>
  <c r="H674" i="18"/>
  <c r="G674" i="18"/>
  <c r="K673" i="18"/>
  <c r="J673" i="18"/>
  <c r="I673" i="18"/>
  <c r="H673" i="18"/>
  <c r="G673" i="18"/>
  <c r="K672" i="18"/>
  <c r="J672" i="18"/>
  <c r="I672" i="18"/>
  <c r="H672" i="18"/>
  <c r="G672" i="18"/>
  <c r="K671" i="18"/>
  <c r="J671" i="18"/>
  <c r="I671" i="18"/>
  <c r="H671" i="18"/>
  <c r="G671" i="18"/>
  <c r="K670" i="18"/>
  <c r="J670" i="18"/>
  <c r="I670" i="18"/>
  <c r="H670" i="18"/>
  <c r="G670" i="18"/>
  <c r="K669" i="18"/>
  <c r="J669" i="18"/>
  <c r="I669" i="18"/>
  <c r="H669" i="18"/>
  <c r="G669" i="18"/>
  <c r="K668" i="18"/>
  <c r="J668" i="18"/>
  <c r="I668" i="18"/>
  <c r="H668" i="18"/>
  <c r="G668" i="18"/>
  <c r="K667" i="18"/>
  <c r="J667" i="18"/>
  <c r="I667" i="18"/>
  <c r="H667" i="18"/>
  <c r="G667" i="18"/>
  <c r="K666" i="18"/>
  <c r="J666" i="18"/>
  <c r="I666" i="18"/>
  <c r="H666" i="18"/>
  <c r="G666" i="18"/>
  <c r="K665" i="18"/>
  <c r="J665" i="18"/>
  <c r="I665" i="18"/>
  <c r="H665" i="18"/>
  <c r="G665" i="18"/>
  <c r="K664" i="18"/>
  <c r="J664" i="18"/>
  <c r="I664" i="18"/>
  <c r="H664" i="18"/>
  <c r="G664" i="18"/>
  <c r="K663" i="18"/>
  <c r="J663" i="18"/>
  <c r="I663" i="18"/>
  <c r="H663" i="18"/>
  <c r="G663" i="18"/>
  <c r="K662" i="18"/>
  <c r="J662" i="18"/>
  <c r="I662" i="18"/>
  <c r="H662" i="18"/>
  <c r="G662" i="18"/>
  <c r="K661" i="18"/>
  <c r="J661" i="18"/>
  <c r="I661" i="18"/>
  <c r="H661" i="18"/>
  <c r="G661" i="18"/>
  <c r="K660" i="18"/>
  <c r="J660" i="18"/>
  <c r="I660" i="18"/>
  <c r="H660" i="18"/>
  <c r="G660" i="18"/>
  <c r="K659" i="18"/>
  <c r="J659" i="18"/>
  <c r="I659" i="18"/>
  <c r="H659" i="18"/>
  <c r="G659" i="18"/>
  <c r="K658" i="18"/>
  <c r="J658" i="18"/>
  <c r="I658" i="18"/>
  <c r="H658" i="18"/>
  <c r="G658" i="18"/>
  <c r="K657" i="18"/>
  <c r="J657" i="18"/>
  <c r="I657" i="18"/>
  <c r="H657" i="18"/>
  <c r="G657" i="18"/>
  <c r="K656" i="18"/>
  <c r="J656" i="18"/>
  <c r="I656" i="18"/>
  <c r="H656" i="18"/>
  <c r="G656" i="18"/>
  <c r="K655" i="18"/>
  <c r="J655" i="18"/>
  <c r="I655" i="18"/>
  <c r="H655" i="18"/>
  <c r="G655" i="18"/>
  <c r="K653" i="18"/>
  <c r="J653" i="18"/>
  <c r="I653" i="18"/>
  <c r="H653" i="18"/>
  <c r="G653" i="18"/>
  <c r="K652" i="18"/>
  <c r="J652" i="18"/>
  <c r="I652" i="18"/>
  <c r="H652" i="18"/>
  <c r="G652" i="18"/>
  <c r="K651" i="18"/>
  <c r="J651" i="18"/>
  <c r="I651" i="18"/>
  <c r="H651" i="18"/>
  <c r="G651" i="18"/>
  <c r="K650" i="18"/>
  <c r="J650" i="18"/>
  <c r="I650" i="18"/>
  <c r="H650" i="18"/>
  <c r="G650" i="18"/>
  <c r="K649" i="18"/>
  <c r="J649" i="18"/>
  <c r="I649" i="18"/>
  <c r="H649" i="18"/>
  <c r="G649" i="18"/>
  <c r="K648" i="18"/>
  <c r="J648" i="18"/>
  <c r="I648" i="18"/>
  <c r="H648" i="18"/>
  <c r="G648" i="18"/>
  <c r="K647" i="18"/>
  <c r="J647" i="18"/>
  <c r="I647" i="18"/>
  <c r="H647" i="18"/>
  <c r="G647" i="18"/>
  <c r="K646" i="18"/>
  <c r="J646" i="18"/>
  <c r="I646" i="18"/>
  <c r="H646" i="18"/>
  <c r="G646" i="18"/>
  <c r="K645" i="18"/>
  <c r="J645" i="18"/>
  <c r="I645" i="18"/>
  <c r="H645" i="18"/>
  <c r="G645" i="18"/>
  <c r="K644" i="18"/>
  <c r="J644" i="18"/>
  <c r="I644" i="18"/>
  <c r="H644" i="18"/>
  <c r="G644" i="18"/>
  <c r="K643" i="18"/>
  <c r="J643" i="18"/>
  <c r="I643" i="18"/>
  <c r="H643" i="18"/>
  <c r="G643" i="18"/>
  <c r="K642" i="18"/>
  <c r="J642" i="18"/>
  <c r="I642" i="18"/>
  <c r="H642" i="18"/>
  <c r="G642" i="18"/>
  <c r="K641" i="18"/>
  <c r="J641" i="18"/>
  <c r="I641" i="18"/>
  <c r="H641" i="18"/>
  <c r="G641" i="18"/>
  <c r="K640" i="18"/>
  <c r="J640" i="18"/>
  <c r="I640" i="18"/>
  <c r="H640" i="18"/>
  <c r="G640" i="18"/>
  <c r="K639" i="18"/>
  <c r="J639" i="18"/>
  <c r="I639" i="18"/>
  <c r="H639" i="18"/>
  <c r="G639" i="18"/>
  <c r="K638" i="18"/>
  <c r="J638" i="18"/>
  <c r="I638" i="18"/>
  <c r="H638" i="18"/>
  <c r="G638" i="18"/>
  <c r="K637" i="18"/>
  <c r="J637" i="18"/>
  <c r="I637" i="18"/>
  <c r="H637" i="18"/>
  <c r="G637" i="18"/>
  <c r="K636" i="18"/>
  <c r="J636" i="18"/>
  <c r="I636" i="18"/>
  <c r="H636" i="18"/>
  <c r="G636" i="18"/>
  <c r="K635" i="18"/>
  <c r="J635" i="18"/>
  <c r="I635" i="18"/>
  <c r="H635" i="18"/>
  <c r="G635" i="18"/>
  <c r="K634" i="18"/>
  <c r="J634" i="18"/>
  <c r="I634" i="18"/>
  <c r="H634" i="18"/>
  <c r="G634" i="18"/>
  <c r="K633" i="18"/>
  <c r="J633" i="18"/>
  <c r="I633" i="18"/>
  <c r="H633" i="18"/>
  <c r="G633" i="18"/>
  <c r="K632" i="18"/>
  <c r="J632" i="18"/>
  <c r="I632" i="18"/>
  <c r="H632" i="18"/>
  <c r="G632" i="18"/>
  <c r="K631" i="18"/>
  <c r="J631" i="18"/>
  <c r="I631" i="18"/>
  <c r="H631" i="18"/>
  <c r="G631" i="18"/>
  <c r="K629" i="18"/>
  <c r="J629" i="18"/>
  <c r="I629" i="18"/>
  <c r="H629" i="18"/>
  <c r="G629" i="18"/>
  <c r="K628" i="18"/>
  <c r="J628" i="18"/>
  <c r="I628" i="18"/>
  <c r="H628" i="18"/>
  <c r="G628" i="18"/>
  <c r="K627" i="18"/>
  <c r="J627" i="18"/>
  <c r="I627" i="18"/>
  <c r="H627" i="18"/>
  <c r="G627" i="18"/>
  <c r="K626" i="18"/>
  <c r="J626" i="18"/>
  <c r="I626" i="18"/>
  <c r="H626" i="18"/>
  <c r="G626" i="18"/>
  <c r="K625" i="18"/>
  <c r="J625" i="18"/>
  <c r="I625" i="18"/>
  <c r="H625" i="18"/>
  <c r="G625" i="18"/>
  <c r="K624" i="18"/>
  <c r="J624" i="18"/>
  <c r="I624" i="18"/>
  <c r="H624" i="18"/>
  <c r="G624" i="18"/>
  <c r="K623" i="18"/>
  <c r="J623" i="18"/>
  <c r="I623" i="18"/>
  <c r="H623" i="18"/>
  <c r="G623" i="18"/>
  <c r="K622" i="18"/>
  <c r="J622" i="18"/>
  <c r="I622" i="18"/>
  <c r="H622" i="18"/>
  <c r="G622" i="18"/>
  <c r="K621" i="18"/>
  <c r="J621" i="18"/>
  <c r="I621" i="18"/>
  <c r="H621" i="18"/>
  <c r="G621" i="18"/>
  <c r="K620" i="18"/>
  <c r="J620" i="18"/>
  <c r="I620" i="18"/>
  <c r="H620" i="18"/>
  <c r="G620" i="18"/>
  <c r="K619" i="18"/>
  <c r="J619" i="18"/>
  <c r="I619" i="18"/>
  <c r="H619" i="18"/>
  <c r="G619" i="18"/>
  <c r="K618" i="18"/>
  <c r="J618" i="18"/>
  <c r="I618" i="18"/>
  <c r="H618" i="18"/>
  <c r="G618" i="18"/>
  <c r="K617" i="18"/>
  <c r="J617" i="18"/>
  <c r="I617" i="18"/>
  <c r="H617" i="18"/>
  <c r="G617" i="18"/>
  <c r="K616" i="18"/>
  <c r="J616" i="18"/>
  <c r="I616" i="18"/>
  <c r="H616" i="18"/>
  <c r="G616" i="18"/>
  <c r="K615" i="18"/>
  <c r="J615" i="18"/>
  <c r="I615" i="18"/>
  <c r="H615" i="18"/>
  <c r="G615" i="18"/>
  <c r="K614" i="18"/>
  <c r="J614" i="18"/>
  <c r="I614" i="18"/>
  <c r="H614" i="18"/>
  <c r="G614" i="18"/>
  <c r="K613" i="18"/>
  <c r="J613" i="18"/>
  <c r="I613" i="18"/>
  <c r="H613" i="18"/>
  <c r="G613" i="18"/>
  <c r="K612" i="18"/>
  <c r="J612" i="18"/>
  <c r="I612" i="18"/>
  <c r="H612" i="18"/>
  <c r="G612" i="18"/>
  <c r="K611" i="18"/>
  <c r="J611" i="18"/>
  <c r="I611" i="18"/>
  <c r="H611" i="18"/>
  <c r="G611" i="18"/>
  <c r="K610" i="18"/>
  <c r="J610" i="18"/>
  <c r="I610" i="18"/>
  <c r="H610" i="18"/>
  <c r="G610" i="18"/>
  <c r="K609" i="18"/>
  <c r="J609" i="18"/>
  <c r="I609" i="18"/>
  <c r="H609" i="18"/>
  <c r="G609" i="18"/>
  <c r="K608" i="18"/>
  <c r="J608" i="18"/>
  <c r="I608" i="18"/>
  <c r="H608" i="18"/>
  <c r="G608" i="18"/>
  <c r="K607" i="18"/>
  <c r="J607" i="18"/>
  <c r="I607" i="18"/>
  <c r="H607" i="18"/>
  <c r="G607" i="18"/>
  <c r="K605" i="18"/>
  <c r="J605" i="18"/>
  <c r="I605" i="18"/>
  <c r="H605" i="18"/>
  <c r="G605" i="18"/>
  <c r="K604" i="18"/>
  <c r="J604" i="18"/>
  <c r="I604" i="18"/>
  <c r="H604" i="18"/>
  <c r="G604" i="18"/>
  <c r="K603" i="18"/>
  <c r="J603" i="18"/>
  <c r="I603" i="18"/>
  <c r="H603" i="18"/>
  <c r="G603" i="18"/>
  <c r="K602" i="18"/>
  <c r="J602" i="18"/>
  <c r="I602" i="18"/>
  <c r="H602" i="18"/>
  <c r="G602" i="18"/>
  <c r="K601" i="18"/>
  <c r="J601" i="18"/>
  <c r="I601" i="18"/>
  <c r="H601" i="18"/>
  <c r="G601" i="18"/>
  <c r="K600" i="18"/>
  <c r="J600" i="18"/>
  <c r="I600" i="18"/>
  <c r="H600" i="18"/>
  <c r="G600" i="18"/>
  <c r="K599" i="18"/>
  <c r="J599" i="18"/>
  <c r="I599" i="18"/>
  <c r="H599" i="18"/>
  <c r="G599" i="18"/>
  <c r="K598" i="18"/>
  <c r="J598" i="18"/>
  <c r="I598" i="18"/>
  <c r="H598" i="18"/>
  <c r="G598" i="18"/>
  <c r="K597" i="18"/>
  <c r="J597" i="18"/>
  <c r="I597" i="18"/>
  <c r="H597" i="18"/>
  <c r="G597" i="18"/>
  <c r="K596" i="18"/>
  <c r="J596" i="18"/>
  <c r="I596" i="18"/>
  <c r="H596" i="18"/>
  <c r="G596" i="18"/>
  <c r="K595" i="18"/>
  <c r="J595" i="18"/>
  <c r="I595" i="18"/>
  <c r="H595" i="18"/>
  <c r="G595" i="18"/>
  <c r="K594" i="18"/>
  <c r="J594" i="18"/>
  <c r="I594" i="18"/>
  <c r="H594" i="18"/>
  <c r="G594" i="18"/>
  <c r="K593" i="18"/>
  <c r="J593" i="18"/>
  <c r="I593" i="18"/>
  <c r="H593" i="18"/>
  <c r="G593" i="18"/>
  <c r="K592" i="18"/>
  <c r="J592" i="18"/>
  <c r="I592" i="18"/>
  <c r="H592" i="18"/>
  <c r="G592" i="18"/>
  <c r="K591" i="18"/>
  <c r="J591" i="18"/>
  <c r="I591" i="18"/>
  <c r="H591" i="18"/>
  <c r="G591" i="18"/>
  <c r="K590" i="18"/>
  <c r="J590" i="18"/>
  <c r="I590" i="18"/>
  <c r="H590" i="18"/>
  <c r="G590" i="18"/>
  <c r="K589" i="18"/>
  <c r="J589" i="18"/>
  <c r="I589" i="18"/>
  <c r="H589" i="18"/>
  <c r="G589" i="18"/>
  <c r="K588" i="18"/>
  <c r="J588" i="18"/>
  <c r="I588" i="18"/>
  <c r="H588" i="18"/>
  <c r="G588" i="18"/>
  <c r="K587" i="18"/>
  <c r="J587" i="18"/>
  <c r="I587" i="18"/>
  <c r="H587" i="18"/>
  <c r="G587" i="18"/>
  <c r="K586" i="18"/>
  <c r="J586" i="18"/>
  <c r="I586" i="18"/>
  <c r="H586" i="18"/>
  <c r="G586" i="18"/>
  <c r="K585" i="18"/>
  <c r="J585" i="18"/>
  <c r="I585" i="18"/>
  <c r="H585" i="18"/>
  <c r="G585" i="18"/>
  <c r="K584" i="18"/>
  <c r="J584" i="18"/>
  <c r="I584" i="18"/>
  <c r="H584" i="18"/>
  <c r="G584" i="18"/>
  <c r="K583" i="18"/>
  <c r="J583" i="18"/>
  <c r="I583" i="18"/>
  <c r="H583" i="18"/>
  <c r="G583" i="18"/>
  <c r="K582" i="18"/>
  <c r="J582" i="18"/>
  <c r="I582" i="18"/>
  <c r="H582" i="18"/>
  <c r="G582" i="18"/>
  <c r="K581" i="18"/>
  <c r="J581" i="18"/>
  <c r="I581" i="18"/>
  <c r="H581" i="18"/>
  <c r="G581" i="18"/>
  <c r="K580" i="18"/>
  <c r="J580" i="18"/>
  <c r="I580" i="18"/>
  <c r="H580" i="18"/>
  <c r="G580" i="18"/>
  <c r="K579" i="18"/>
  <c r="J579" i="18"/>
  <c r="I579" i="18"/>
  <c r="H579" i="18"/>
  <c r="G579" i="18"/>
  <c r="K578" i="18"/>
  <c r="J578" i="18"/>
  <c r="I578" i="18"/>
  <c r="H578" i="18"/>
  <c r="G578" i="18"/>
  <c r="K577" i="18"/>
  <c r="J577" i="18"/>
  <c r="I577" i="18"/>
  <c r="H577" i="18"/>
  <c r="G577" i="18"/>
  <c r="K576" i="18"/>
  <c r="J576" i="18"/>
  <c r="I576" i="18"/>
  <c r="H576" i="18"/>
  <c r="G576" i="18"/>
  <c r="K575" i="18"/>
  <c r="J575" i="18"/>
  <c r="I575" i="18"/>
  <c r="H575" i="18"/>
  <c r="G575" i="18"/>
  <c r="K574" i="18"/>
  <c r="J574" i="18"/>
  <c r="I574" i="18"/>
  <c r="H574" i="18"/>
  <c r="G574" i="18"/>
  <c r="K573" i="18"/>
  <c r="J573" i="18"/>
  <c r="I573" i="18"/>
  <c r="H573" i="18"/>
  <c r="G573" i="18"/>
  <c r="K572" i="18"/>
  <c r="J572" i="18"/>
  <c r="I572" i="18"/>
  <c r="H572" i="18"/>
  <c r="G572" i="18"/>
  <c r="K571" i="18"/>
  <c r="J571" i="18"/>
  <c r="I571" i="18"/>
  <c r="H571" i="18"/>
  <c r="G571" i="18"/>
  <c r="K570" i="18"/>
  <c r="J570" i="18"/>
  <c r="I570" i="18"/>
  <c r="H570" i="18"/>
  <c r="G570" i="18"/>
  <c r="K569" i="18"/>
  <c r="J569" i="18"/>
  <c r="I569" i="18"/>
  <c r="H569" i="18"/>
  <c r="G569" i="18"/>
  <c r="K568" i="18"/>
  <c r="J568" i="18"/>
  <c r="I568" i="18"/>
  <c r="H568" i="18"/>
  <c r="G568" i="18"/>
  <c r="K567" i="18"/>
  <c r="J567" i="18"/>
  <c r="I567" i="18"/>
  <c r="H567" i="18"/>
  <c r="G567" i="18"/>
  <c r="K566" i="18"/>
  <c r="J566" i="18"/>
  <c r="I566" i="18"/>
  <c r="H566" i="18"/>
  <c r="G566" i="18"/>
  <c r="K565" i="18"/>
  <c r="J565" i="18"/>
  <c r="I565" i="18"/>
  <c r="H565" i="18"/>
  <c r="G565" i="18"/>
  <c r="K564" i="18"/>
  <c r="J564" i="18"/>
  <c r="I564" i="18"/>
  <c r="H564" i="18"/>
  <c r="G564" i="18"/>
  <c r="K563" i="18"/>
  <c r="J563" i="18"/>
  <c r="I563" i="18"/>
  <c r="H563" i="18"/>
  <c r="G563" i="18"/>
  <c r="K562" i="18"/>
  <c r="J562" i="18"/>
  <c r="I562" i="18"/>
  <c r="H562" i="18"/>
  <c r="G562" i="18"/>
  <c r="K561" i="18"/>
  <c r="J561" i="18"/>
  <c r="I561" i="18"/>
  <c r="H561" i="18"/>
  <c r="G561" i="18"/>
  <c r="K560" i="18"/>
  <c r="J560" i="18"/>
  <c r="I560" i="18"/>
  <c r="H560" i="18"/>
  <c r="G560" i="18"/>
  <c r="K559" i="18"/>
  <c r="J559" i="18"/>
  <c r="I559" i="18"/>
  <c r="H559" i="18"/>
  <c r="G559" i="18"/>
  <c r="K556" i="18"/>
  <c r="J556" i="18"/>
  <c r="I556" i="18"/>
  <c r="H556" i="18"/>
  <c r="G556" i="18"/>
  <c r="K555" i="18"/>
  <c r="J555" i="18"/>
  <c r="I555" i="18"/>
  <c r="H555" i="18"/>
  <c r="G555" i="18"/>
  <c r="K554" i="18"/>
  <c r="J554" i="18"/>
  <c r="I554" i="18"/>
  <c r="H554" i="18"/>
  <c r="G554" i="18"/>
  <c r="K553" i="18"/>
  <c r="J553" i="18"/>
  <c r="I553" i="18"/>
  <c r="H553" i="18"/>
  <c r="G553" i="18"/>
  <c r="K552" i="18"/>
  <c r="J552" i="18"/>
  <c r="I552" i="18"/>
  <c r="H552" i="18"/>
  <c r="G552" i="18"/>
  <c r="K551" i="18"/>
  <c r="J551" i="18"/>
  <c r="I551" i="18"/>
  <c r="H551" i="18"/>
  <c r="G551" i="18"/>
  <c r="K550" i="18"/>
  <c r="J550" i="18"/>
  <c r="I550" i="18"/>
  <c r="H550" i="18"/>
  <c r="G550" i="18"/>
  <c r="K549" i="18"/>
  <c r="J549" i="18"/>
  <c r="I549" i="18"/>
  <c r="H549" i="18"/>
  <c r="G549" i="18"/>
  <c r="K548" i="18"/>
  <c r="J548" i="18"/>
  <c r="I548" i="18"/>
  <c r="H548" i="18"/>
  <c r="G548" i="18"/>
  <c r="K547" i="18"/>
  <c r="J547" i="18"/>
  <c r="I547" i="18"/>
  <c r="H547" i="18"/>
  <c r="G547" i="18"/>
  <c r="K546" i="18"/>
  <c r="J546" i="18"/>
  <c r="I546" i="18"/>
  <c r="H546" i="18"/>
  <c r="G546" i="18"/>
  <c r="K545" i="18"/>
  <c r="J545" i="18"/>
  <c r="I545" i="18"/>
  <c r="H545" i="18"/>
  <c r="G545" i="18"/>
  <c r="K544" i="18"/>
  <c r="J544" i="18"/>
  <c r="I544" i="18"/>
  <c r="H544" i="18"/>
  <c r="G544" i="18"/>
  <c r="K543" i="18"/>
  <c r="J543" i="18"/>
  <c r="I543" i="18"/>
  <c r="H543" i="18"/>
  <c r="G543" i="18"/>
  <c r="K542" i="18"/>
  <c r="J542" i="18"/>
  <c r="I542" i="18"/>
  <c r="H542" i="18"/>
  <c r="G542" i="18"/>
  <c r="K541" i="18"/>
  <c r="J541" i="18"/>
  <c r="I541" i="18"/>
  <c r="H541" i="18"/>
  <c r="G541" i="18"/>
  <c r="K540" i="18"/>
  <c r="J540" i="18"/>
  <c r="I540" i="18"/>
  <c r="H540" i="18"/>
  <c r="G540" i="18"/>
  <c r="K539" i="18"/>
  <c r="J539" i="18"/>
  <c r="I539" i="18"/>
  <c r="H539" i="18"/>
  <c r="G539" i="18"/>
  <c r="K538" i="18"/>
  <c r="J538" i="18"/>
  <c r="I538" i="18"/>
  <c r="H538" i="18"/>
  <c r="G538" i="18"/>
  <c r="K536" i="18"/>
  <c r="J536" i="18"/>
  <c r="I536" i="18"/>
  <c r="H536" i="18"/>
  <c r="G536" i="18"/>
  <c r="K535" i="18"/>
  <c r="J535" i="18"/>
  <c r="I535" i="18"/>
  <c r="H535" i="18"/>
  <c r="G535" i="18"/>
  <c r="K534" i="18"/>
  <c r="J534" i="18"/>
  <c r="I534" i="18"/>
  <c r="H534" i="18"/>
  <c r="G534" i="18"/>
  <c r="K533" i="18"/>
  <c r="J533" i="18"/>
  <c r="I533" i="18"/>
  <c r="H533" i="18"/>
  <c r="G533"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6" i="18"/>
  <c r="J526" i="18"/>
  <c r="I526" i="18"/>
  <c r="H526" i="18"/>
  <c r="G526" i="18"/>
  <c r="K525" i="18"/>
  <c r="J525" i="18"/>
  <c r="I525" i="18"/>
  <c r="H525" i="18"/>
  <c r="G525" i="18"/>
  <c r="K524" i="18"/>
  <c r="J524" i="18"/>
  <c r="I524" i="18"/>
  <c r="H524" i="18"/>
  <c r="G524" i="18"/>
  <c r="K523" i="18"/>
  <c r="J523" i="18"/>
  <c r="I523" i="18"/>
  <c r="H523" i="18"/>
  <c r="G523" i="18"/>
  <c r="K522" i="18"/>
  <c r="J522" i="18"/>
  <c r="I522" i="18"/>
  <c r="H522" i="18"/>
  <c r="G522" i="18"/>
  <c r="K521" i="18"/>
  <c r="J521" i="18"/>
  <c r="I521" i="18"/>
  <c r="H521" i="18"/>
  <c r="G521" i="18"/>
  <c r="K520" i="18"/>
  <c r="J520" i="18"/>
  <c r="I520" i="18"/>
  <c r="H520" i="18"/>
  <c r="G520" i="18"/>
  <c r="K518" i="18"/>
  <c r="J518" i="18"/>
  <c r="I518" i="18"/>
  <c r="H518" i="18"/>
  <c r="G518" i="18"/>
  <c r="K517" i="18"/>
  <c r="J517" i="18"/>
  <c r="I517" i="18"/>
  <c r="H517" i="18"/>
  <c r="G517" i="18"/>
  <c r="K516" i="18"/>
  <c r="J516" i="18"/>
  <c r="I516" i="18"/>
  <c r="H516" i="18"/>
  <c r="G516" i="18"/>
  <c r="K515" i="18"/>
  <c r="J515" i="18"/>
  <c r="I515" i="18"/>
  <c r="H515" i="18"/>
  <c r="G515" i="18"/>
  <c r="K514" i="18"/>
  <c r="J514" i="18"/>
  <c r="I514" i="18"/>
  <c r="H514" i="18"/>
  <c r="G514" i="18"/>
  <c r="K513" i="18"/>
  <c r="J513" i="18"/>
  <c r="I513" i="18"/>
  <c r="H513" i="18"/>
  <c r="G513" i="18"/>
  <c r="K512" i="18"/>
  <c r="J512" i="18"/>
  <c r="I512" i="18"/>
  <c r="H512" i="18"/>
  <c r="G512" i="18"/>
  <c r="K511" i="18"/>
  <c r="J511" i="18"/>
  <c r="I511" i="18"/>
  <c r="H511" i="18"/>
  <c r="G511" i="18"/>
  <c r="K510" i="18"/>
  <c r="J510" i="18"/>
  <c r="I510" i="18"/>
  <c r="H510" i="18"/>
  <c r="G510" i="18"/>
  <c r="K509" i="18"/>
  <c r="J509" i="18"/>
  <c r="I509" i="18"/>
  <c r="H509" i="18"/>
  <c r="G509" i="18"/>
  <c r="K508" i="18"/>
  <c r="J508" i="18"/>
  <c r="I508" i="18"/>
  <c r="H508" i="18"/>
  <c r="G508" i="18"/>
  <c r="K507" i="18"/>
  <c r="J507" i="18"/>
  <c r="I507" i="18"/>
  <c r="H507" i="18"/>
  <c r="G507" i="18"/>
  <c r="K506" i="18"/>
  <c r="J506" i="18"/>
  <c r="I506" i="18"/>
  <c r="H506" i="18"/>
  <c r="G506" i="18"/>
  <c r="K505" i="18"/>
  <c r="J505" i="18"/>
  <c r="I505" i="18"/>
  <c r="H505" i="18"/>
  <c r="G505" i="18"/>
  <c r="K504" i="18"/>
  <c r="J504" i="18"/>
  <c r="I504" i="18"/>
  <c r="H504" i="18"/>
  <c r="G504" i="18"/>
  <c r="K503" i="18"/>
  <c r="J503" i="18"/>
  <c r="I503" i="18"/>
  <c r="H503" i="18"/>
  <c r="G503" i="18"/>
  <c r="K501" i="18"/>
  <c r="J501" i="18"/>
  <c r="I501" i="18"/>
  <c r="H501" i="18"/>
  <c r="G501" i="18"/>
  <c r="K500" i="18"/>
  <c r="J500" i="18"/>
  <c r="I500" i="18"/>
  <c r="H500" i="18"/>
  <c r="G500" i="18"/>
  <c r="K499" i="18"/>
  <c r="J499" i="18"/>
  <c r="I499" i="18"/>
  <c r="H499" i="18"/>
  <c r="G499" i="18"/>
  <c r="K498" i="18"/>
  <c r="J498" i="18"/>
  <c r="I498" i="18"/>
  <c r="H498" i="18"/>
  <c r="G498" i="18"/>
  <c r="K497" i="18"/>
  <c r="J497" i="18"/>
  <c r="I497" i="18"/>
  <c r="H497" i="18"/>
  <c r="G497" i="18"/>
  <c r="K496" i="18"/>
  <c r="J496" i="18"/>
  <c r="I496" i="18"/>
  <c r="H496" i="18"/>
  <c r="G496" i="18"/>
  <c r="K495" i="18"/>
  <c r="J495" i="18"/>
  <c r="I495" i="18"/>
  <c r="H495" i="18"/>
  <c r="G495" i="18"/>
  <c r="K494" i="18"/>
  <c r="J494" i="18"/>
  <c r="I494" i="18"/>
  <c r="H494" i="18"/>
  <c r="G494" i="18"/>
  <c r="K493" i="18"/>
  <c r="J493" i="18"/>
  <c r="I493" i="18"/>
  <c r="H493" i="18"/>
  <c r="G493" i="18"/>
  <c r="K492" i="18"/>
  <c r="J492" i="18"/>
  <c r="I492" i="18"/>
  <c r="H492" i="18"/>
  <c r="G492" i="18"/>
  <c r="K491" i="18"/>
  <c r="J491" i="18"/>
  <c r="I491" i="18"/>
  <c r="H491" i="18"/>
  <c r="G491" i="18"/>
  <c r="K490" i="18"/>
  <c r="J490" i="18"/>
  <c r="I490" i="18"/>
  <c r="H490" i="18"/>
  <c r="G490" i="18"/>
  <c r="K489" i="18"/>
  <c r="J489" i="18"/>
  <c r="I489" i="18"/>
  <c r="H489" i="18"/>
  <c r="G489" i="18"/>
  <c r="K488" i="18"/>
  <c r="J488" i="18"/>
  <c r="I488" i="18"/>
  <c r="H488" i="18"/>
  <c r="G488" i="18"/>
  <c r="K487" i="18"/>
  <c r="J487" i="18"/>
  <c r="I487" i="18"/>
  <c r="H487" i="18"/>
  <c r="G487" i="18"/>
  <c r="K486" i="18"/>
  <c r="J486" i="18"/>
  <c r="I486" i="18"/>
  <c r="H486" i="18"/>
  <c r="G486" i="18"/>
  <c r="K484" i="18"/>
  <c r="J484" i="18"/>
  <c r="I484" i="18"/>
  <c r="H484" i="18"/>
  <c r="G484" i="18"/>
  <c r="K483" i="18"/>
  <c r="J483" i="18"/>
  <c r="I483" i="18"/>
  <c r="H483" i="18"/>
  <c r="G483" i="18"/>
  <c r="K482" i="18"/>
  <c r="J482" i="18"/>
  <c r="I482" i="18"/>
  <c r="H482" i="18"/>
  <c r="G482" i="18"/>
  <c r="K481" i="18"/>
  <c r="J481" i="18"/>
  <c r="I481" i="18"/>
  <c r="H481" i="18"/>
  <c r="G481" i="18"/>
  <c r="K480" i="18"/>
  <c r="J480" i="18"/>
  <c r="I480" i="18"/>
  <c r="H480" i="18"/>
  <c r="G480" i="18"/>
  <c r="K479" i="18"/>
  <c r="J479" i="18"/>
  <c r="I479" i="18"/>
  <c r="H479" i="18"/>
  <c r="G479" i="18"/>
  <c r="K478" i="18"/>
  <c r="J478" i="18"/>
  <c r="I478" i="18"/>
  <c r="H478" i="18"/>
  <c r="G478" i="18"/>
  <c r="K477" i="18"/>
  <c r="J477" i="18"/>
  <c r="I477" i="18"/>
  <c r="H477" i="18"/>
  <c r="G477" i="18"/>
  <c r="K476" i="18"/>
  <c r="J476" i="18"/>
  <c r="I476" i="18"/>
  <c r="H476" i="18"/>
  <c r="G476" i="18"/>
  <c r="K475" i="18"/>
  <c r="J475" i="18"/>
  <c r="I475" i="18"/>
  <c r="H475" i="18"/>
  <c r="G475" i="18"/>
  <c r="K474" i="18"/>
  <c r="J474" i="18"/>
  <c r="I474" i="18"/>
  <c r="H474" i="18"/>
  <c r="G474" i="18"/>
  <c r="K473" i="18"/>
  <c r="J473" i="18"/>
  <c r="I473" i="18"/>
  <c r="H473" i="18"/>
  <c r="G473" i="18"/>
  <c r="K472" i="18"/>
  <c r="J472" i="18"/>
  <c r="I472" i="18"/>
  <c r="H472" i="18"/>
  <c r="G472" i="18"/>
  <c r="K471" i="18"/>
  <c r="J471" i="18"/>
  <c r="I471" i="18"/>
  <c r="H471" i="18"/>
  <c r="G471" i="18"/>
  <c r="K470" i="18"/>
  <c r="J470" i="18"/>
  <c r="I470" i="18"/>
  <c r="H470" i="18"/>
  <c r="G470" i="18"/>
  <c r="K469" i="18"/>
  <c r="J469" i="18"/>
  <c r="I469" i="18"/>
  <c r="H469" i="18"/>
  <c r="G469" i="18"/>
  <c r="K468" i="18"/>
  <c r="J468" i="18"/>
  <c r="I468" i="18"/>
  <c r="H468" i="18"/>
  <c r="G468" i="18"/>
  <c r="K467" i="18"/>
  <c r="J467" i="18"/>
  <c r="I467" i="18"/>
  <c r="H467" i="18"/>
  <c r="G467" i="18"/>
  <c r="K466" i="18"/>
  <c r="J466" i="18"/>
  <c r="I466" i="18"/>
  <c r="H466" i="18"/>
  <c r="G466" i="18"/>
  <c r="K465" i="18"/>
  <c r="J465" i="18"/>
  <c r="I465" i="18"/>
  <c r="H465" i="18"/>
  <c r="G465" i="18"/>
  <c r="K464" i="18"/>
  <c r="J464" i="18"/>
  <c r="I464" i="18"/>
  <c r="H464" i="18"/>
  <c r="G464" i="18"/>
  <c r="K463" i="18"/>
  <c r="J463" i="18"/>
  <c r="I463" i="18"/>
  <c r="H463" i="18"/>
  <c r="G463" i="18"/>
  <c r="K461" i="18"/>
  <c r="J461" i="18"/>
  <c r="I461" i="18"/>
  <c r="H461" i="18"/>
  <c r="G461" i="18"/>
  <c r="K460" i="18"/>
  <c r="J460" i="18"/>
  <c r="I460" i="18"/>
  <c r="H460" i="18"/>
  <c r="G460" i="18"/>
  <c r="K459" i="18"/>
  <c r="J459" i="18"/>
  <c r="I459" i="18"/>
  <c r="H459" i="18"/>
  <c r="G459" i="18"/>
  <c r="K458" i="18"/>
  <c r="J458" i="18"/>
  <c r="I458" i="18"/>
  <c r="H458" i="18"/>
  <c r="G458" i="18"/>
  <c r="K457" i="18"/>
  <c r="J457" i="18"/>
  <c r="I457" i="18"/>
  <c r="H457" i="18"/>
  <c r="G457" i="18"/>
  <c r="K456" i="18"/>
  <c r="J456" i="18"/>
  <c r="I456" i="18"/>
  <c r="H456" i="18"/>
  <c r="G456" i="18"/>
  <c r="K455" i="18"/>
  <c r="J455" i="18"/>
  <c r="I455" i="18"/>
  <c r="H455" i="18"/>
  <c r="G455" i="18"/>
  <c r="K454" i="18"/>
  <c r="J454" i="18"/>
  <c r="I454" i="18"/>
  <c r="H454" i="18"/>
  <c r="G454" i="18"/>
  <c r="K453" i="18"/>
  <c r="J453" i="18"/>
  <c r="I453" i="18"/>
  <c r="H453" i="18"/>
  <c r="G453" i="18"/>
  <c r="K452" i="18"/>
  <c r="J452" i="18"/>
  <c r="I452" i="18"/>
  <c r="H452" i="18"/>
  <c r="G452" i="18"/>
  <c r="K451" i="18"/>
  <c r="J451" i="18"/>
  <c r="I451" i="18"/>
  <c r="H451" i="18"/>
  <c r="G451" i="18"/>
  <c r="K450" i="18"/>
  <c r="J450" i="18"/>
  <c r="I450" i="18"/>
  <c r="H450" i="18"/>
  <c r="G450" i="18"/>
  <c r="K449" i="18"/>
  <c r="J449" i="18"/>
  <c r="I449" i="18"/>
  <c r="H449" i="18"/>
  <c r="G449" i="18"/>
  <c r="K448" i="18"/>
  <c r="J448" i="18"/>
  <c r="I448" i="18"/>
  <c r="H448" i="18"/>
  <c r="G448" i="18"/>
  <c r="K447" i="18"/>
  <c r="J447" i="18"/>
  <c r="I447" i="18"/>
  <c r="H447" i="18"/>
  <c r="G447" i="18"/>
  <c r="K446" i="18"/>
  <c r="J446" i="18"/>
  <c r="I446" i="18"/>
  <c r="H446" i="18"/>
  <c r="G446" i="18"/>
  <c r="K445" i="18"/>
  <c r="J445" i="18"/>
  <c r="I445" i="18"/>
  <c r="H445" i="18"/>
  <c r="G445" i="18"/>
  <c r="K444" i="18"/>
  <c r="J444" i="18"/>
  <c r="I444" i="18"/>
  <c r="H444" i="18"/>
  <c r="G444" i="18"/>
  <c r="K443" i="18"/>
  <c r="J443" i="18"/>
  <c r="I443" i="18"/>
  <c r="H443" i="18"/>
  <c r="G443" i="18"/>
  <c r="K442" i="18"/>
  <c r="J442" i="18"/>
  <c r="I442" i="18"/>
  <c r="H442" i="18"/>
  <c r="G442" i="18"/>
  <c r="K441" i="18"/>
  <c r="J441" i="18"/>
  <c r="I441" i="18"/>
  <c r="H441" i="18"/>
  <c r="G441" i="18"/>
  <c r="K440" i="18"/>
  <c r="J440" i="18"/>
  <c r="I440" i="18"/>
  <c r="H440" i="18"/>
  <c r="G440" i="18"/>
  <c r="K439" i="18"/>
  <c r="J439" i="18"/>
  <c r="I439" i="18"/>
  <c r="H439" i="18"/>
  <c r="G439" i="18"/>
  <c r="K437" i="18"/>
  <c r="J437" i="18"/>
  <c r="I437" i="18"/>
  <c r="H437" i="18"/>
  <c r="G437" i="18"/>
  <c r="K436" i="18"/>
  <c r="J436" i="18"/>
  <c r="I436" i="18"/>
  <c r="H436" i="18"/>
  <c r="G436" i="18"/>
  <c r="K435" i="18"/>
  <c r="J435" i="18"/>
  <c r="I435" i="18"/>
  <c r="H435" i="18"/>
  <c r="G435" i="18"/>
  <c r="K434" i="18"/>
  <c r="J434" i="18"/>
  <c r="I434" i="18"/>
  <c r="H434" i="18"/>
  <c r="G434" i="18"/>
  <c r="K433" i="18"/>
  <c r="J433" i="18"/>
  <c r="I433" i="18"/>
  <c r="H433" i="18"/>
  <c r="G433" i="18"/>
  <c r="K432" i="18"/>
  <c r="J432" i="18"/>
  <c r="I432" i="18"/>
  <c r="H432" i="18"/>
  <c r="G432" i="18"/>
  <c r="K431" i="18"/>
  <c r="J431" i="18"/>
  <c r="I431" i="18"/>
  <c r="H431" i="18"/>
  <c r="G431" i="18"/>
  <c r="K430" i="18"/>
  <c r="J430" i="18"/>
  <c r="I430" i="18"/>
  <c r="H430" i="18"/>
  <c r="G430" i="18"/>
  <c r="K429" i="18"/>
  <c r="J429" i="18"/>
  <c r="I429" i="18"/>
  <c r="H429" i="18"/>
  <c r="G429" i="18"/>
  <c r="K428" i="18"/>
  <c r="J428" i="18"/>
  <c r="I428" i="18"/>
  <c r="H428" i="18"/>
  <c r="G428" i="18"/>
  <c r="K427" i="18"/>
  <c r="J427" i="18"/>
  <c r="I427" i="18"/>
  <c r="H427" i="18"/>
  <c r="G427" i="18"/>
  <c r="K426" i="18"/>
  <c r="J426" i="18"/>
  <c r="I426" i="18"/>
  <c r="H426" i="18"/>
  <c r="G426" i="18"/>
  <c r="K425" i="18"/>
  <c r="J425" i="18"/>
  <c r="I425" i="18"/>
  <c r="H425" i="18"/>
  <c r="G425" i="18"/>
  <c r="K424" i="18"/>
  <c r="J424" i="18"/>
  <c r="I424" i="18"/>
  <c r="H424" i="18"/>
  <c r="G424" i="18"/>
  <c r="K423" i="18"/>
  <c r="J423" i="18"/>
  <c r="I423" i="18"/>
  <c r="H423" i="18"/>
  <c r="G423" i="18"/>
  <c r="K422" i="18"/>
  <c r="J422" i="18"/>
  <c r="I422" i="18"/>
  <c r="H422" i="18"/>
  <c r="G422" i="18"/>
  <c r="K421" i="18"/>
  <c r="J421" i="18"/>
  <c r="I421" i="18"/>
  <c r="H421" i="18"/>
  <c r="G421" i="18"/>
  <c r="K420" i="18"/>
  <c r="J420" i="18"/>
  <c r="I420" i="18"/>
  <c r="H420" i="18"/>
  <c r="G420" i="18"/>
  <c r="K419" i="18"/>
  <c r="J419" i="18"/>
  <c r="I419" i="18"/>
  <c r="H419" i="18"/>
  <c r="G419" i="18"/>
  <c r="K417" i="18"/>
  <c r="J417" i="18"/>
  <c r="I417" i="18"/>
  <c r="H417" i="18"/>
  <c r="G417" i="18"/>
  <c r="K416" i="18"/>
  <c r="J416" i="18"/>
  <c r="I416" i="18"/>
  <c r="H416" i="18"/>
  <c r="G416" i="18"/>
  <c r="K415" i="18"/>
  <c r="J415" i="18"/>
  <c r="I415" i="18"/>
  <c r="H415" i="18"/>
  <c r="G415" i="18"/>
  <c r="K414" i="18"/>
  <c r="J414" i="18"/>
  <c r="I414" i="18"/>
  <c r="H414" i="18"/>
  <c r="G414" i="18"/>
  <c r="K413" i="18"/>
  <c r="J413" i="18"/>
  <c r="I413" i="18"/>
  <c r="H413" i="18"/>
  <c r="G413" i="18"/>
  <c r="K412" i="18"/>
  <c r="J412" i="18"/>
  <c r="I412" i="18"/>
  <c r="H412" i="18"/>
  <c r="G412" i="18"/>
  <c r="K411" i="18"/>
  <c r="J411" i="18"/>
  <c r="I411" i="18"/>
  <c r="H411" i="18"/>
  <c r="G411" i="18"/>
  <c r="K410" i="18"/>
  <c r="J410" i="18"/>
  <c r="I410" i="18"/>
  <c r="H410" i="18"/>
  <c r="G410" i="18"/>
  <c r="K409" i="18"/>
  <c r="J409" i="18"/>
  <c r="I409" i="18"/>
  <c r="H409" i="18"/>
  <c r="G409" i="18"/>
  <c r="K408" i="18"/>
  <c r="J408" i="18"/>
  <c r="I408" i="18"/>
  <c r="H408" i="18"/>
  <c r="G408" i="18"/>
  <c r="K407" i="18"/>
  <c r="J407" i="18"/>
  <c r="I407" i="18"/>
  <c r="H407" i="18"/>
  <c r="G407" i="18"/>
  <c r="K406" i="18"/>
  <c r="J406" i="18"/>
  <c r="I406" i="18"/>
  <c r="H406" i="18"/>
  <c r="G406" i="18"/>
  <c r="K405" i="18"/>
  <c r="J405" i="18"/>
  <c r="I405" i="18"/>
  <c r="H405" i="18"/>
  <c r="G405" i="18"/>
  <c r="K404" i="18"/>
  <c r="J404" i="18"/>
  <c r="I404" i="18"/>
  <c r="H404" i="18"/>
  <c r="G404" i="18"/>
  <c r="K403" i="18"/>
  <c r="J403" i="18"/>
  <c r="I403" i="18"/>
  <c r="H403" i="18"/>
  <c r="G403" i="18"/>
  <c r="K402" i="18"/>
  <c r="J402" i="18"/>
  <c r="I402" i="18"/>
  <c r="H402" i="18"/>
  <c r="G402" i="18"/>
  <c r="K401" i="18"/>
  <c r="J401" i="18"/>
  <c r="I401" i="18"/>
  <c r="H401" i="18"/>
  <c r="G401" i="18"/>
  <c r="K400" i="18"/>
  <c r="J400" i="18"/>
  <c r="I400" i="18"/>
  <c r="H400" i="18"/>
  <c r="G400" i="18"/>
  <c r="K399" i="18"/>
  <c r="J399" i="18"/>
  <c r="I399" i="18"/>
  <c r="H399" i="18"/>
  <c r="G399" i="18"/>
  <c r="K398" i="18"/>
  <c r="J398" i="18"/>
  <c r="I398" i="18"/>
  <c r="H398" i="18"/>
  <c r="G398" i="18"/>
  <c r="K397" i="18"/>
  <c r="J397" i="18"/>
  <c r="I397" i="18"/>
  <c r="H397" i="18"/>
  <c r="G397" i="18"/>
  <c r="K396" i="18"/>
  <c r="J396" i="18"/>
  <c r="I396" i="18"/>
  <c r="H396" i="18"/>
  <c r="G396" i="18"/>
  <c r="K395" i="18"/>
  <c r="J395" i="18"/>
  <c r="I395" i="18"/>
  <c r="H395" i="18"/>
  <c r="G395" i="18"/>
  <c r="K394" i="18"/>
  <c r="J394" i="18"/>
  <c r="I394" i="18"/>
  <c r="H394" i="18"/>
  <c r="G394" i="18"/>
  <c r="K393" i="18"/>
  <c r="J393" i="18"/>
  <c r="I393" i="18"/>
  <c r="H393" i="18"/>
  <c r="G393" i="18"/>
  <c r="K392" i="18"/>
  <c r="J392" i="18"/>
  <c r="I392" i="18"/>
  <c r="H392" i="18"/>
  <c r="G392" i="18"/>
  <c r="K391" i="18"/>
  <c r="J391" i="18"/>
  <c r="I391" i="18"/>
  <c r="H391" i="18"/>
  <c r="G391" i="18"/>
  <c r="K390" i="18"/>
  <c r="J390" i="18"/>
  <c r="I390" i="18"/>
  <c r="H390" i="18"/>
  <c r="G390" i="18"/>
  <c r="K389" i="18"/>
  <c r="J389" i="18"/>
  <c r="I389" i="18"/>
  <c r="H389" i="18"/>
  <c r="G389" i="18"/>
  <c r="K388" i="18"/>
  <c r="J388" i="18"/>
  <c r="I388" i="18"/>
  <c r="H388" i="18"/>
  <c r="G388" i="18"/>
  <c r="K386" i="18"/>
  <c r="J386" i="18"/>
  <c r="I386" i="18"/>
  <c r="H386" i="18"/>
  <c r="G386" i="18"/>
  <c r="K385" i="18"/>
  <c r="J385" i="18"/>
  <c r="I385" i="18"/>
  <c r="H385" i="18"/>
  <c r="G385" i="18"/>
  <c r="K384" i="18"/>
  <c r="J384" i="18"/>
  <c r="I384" i="18"/>
  <c r="H384" i="18"/>
  <c r="G384" i="18"/>
  <c r="K383" i="18"/>
  <c r="J383" i="18"/>
  <c r="I383" i="18"/>
  <c r="H383" i="18"/>
  <c r="G383" i="18"/>
  <c r="K382" i="18"/>
  <c r="J382" i="18"/>
  <c r="I382" i="18"/>
  <c r="H382" i="18"/>
  <c r="G382" i="18"/>
  <c r="K381" i="18"/>
  <c r="J381" i="18"/>
  <c r="I381" i="18"/>
  <c r="H381" i="18"/>
  <c r="G381" i="18"/>
  <c r="K380" i="18"/>
  <c r="J380" i="18"/>
  <c r="I380" i="18"/>
  <c r="H380" i="18"/>
  <c r="G380" i="18"/>
  <c r="K379" i="18"/>
  <c r="J379" i="18"/>
  <c r="I379" i="18"/>
  <c r="H379" i="18"/>
  <c r="G379" i="18"/>
  <c r="K378" i="18"/>
  <c r="J378" i="18"/>
  <c r="I378" i="18"/>
  <c r="H378" i="18"/>
  <c r="G378" i="18"/>
  <c r="K377" i="18"/>
  <c r="J377" i="18"/>
  <c r="I377" i="18"/>
  <c r="H377" i="18"/>
  <c r="G377" i="18"/>
  <c r="K376" i="18"/>
  <c r="J376" i="18"/>
  <c r="I376" i="18"/>
  <c r="H376" i="18"/>
  <c r="G376" i="18"/>
  <c r="K375" i="18"/>
  <c r="J375" i="18"/>
  <c r="I375" i="18"/>
  <c r="H375" i="18"/>
  <c r="G375" i="18"/>
  <c r="K374" i="18"/>
  <c r="J374" i="18"/>
  <c r="I374" i="18"/>
  <c r="H374" i="18"/>
  <c r="G374" i="18"/>
  <c r="K372" i="18"/>
  <c r="J372" i="18"/>
  <c r="I372" i="18"/>
  <c r="H372" i="18"/>
  <c r="G372" i="18"/>
  <c r="K371" i="18"/>
  <c r="J371" i="18"/>
  <c r="I371" i="18"/>
  <c r="H371" i="18"/>
  <c r="G371" i="18"/>
  <c r="K370" i="18"/>
  <c r="J370" i="18"/>
  <c r="I370" i="18"/>
  <c r="H370" i="18"/>
  <c r="G370" i="18"/>
  <c r="K369" i="18"/>
  <c r="J369" i="18"/>
  <c r="I369" i="18"/>
  <c r="H369" i="18"/>
  <c r="G369" i="18"/>
  <c r="K368" i="18"/>
  <c r="J368" i="18"/>
  <c r="I368" i="18"/>
  <c r="H368" i="18"/>
  <c r="G368" i="18"/>
  <c r="K367" i="18"/>
  <c r="J367" i="18"/>
  <c r="I367" i="18"/>
  <c r="H367" i="18"/>
  <c r="G367" i="18"/>
  <c r="K366" i="18"/>
  <c r="J366" i="18"/>
  <c r="I366" i="18"/>
  <c r="H366" i="18"/>
  <c r="G366" i="18"/>
  <c r="K365" i="18"/>
  <c r="J365" i="18"/>
  <c r="I365" i="18"/>
  <c r="H365" i="18"/>
  <c r="G365" i="18"/>
  <c r="K364" i="18"/>
  <c r="J364" i="18"/>
  <c r="I364" i="18"/>
  <c r="H364" i="18"/>
  <c r="G364" i="18"/>
  <c r="K363" i="18"/>
  <c r="J363" i="18"/>
  <c r="I363" i="18"/>
  <c r="H363" i="18"/>
  <c r="G363" i="18"/>
  <c r="K362" i="18"/>
  <c r="J362" i="18"/>
  <c r="I362" i="18"/>
  <c r="H362" i="18"/>
  <c r="G362" i="18"/>
  <c r="K361" i="18"/>
  <c r="J361" i="18"/>
  <c r="I361" i="18"/>
  <c r="H361" i="18"/>
  <c r="G361" i="18"/>
  <c r="K359" i="18"/>
  <c r="J359" i="18"/>
  <c r="I359" i="18"/>
  <c r="H359" i="18"/>
  <c r="G359" i="18"/>
  <c r="K358" i="18"/>
  <c r="J358" i="18"/>
  <c r="I358" i="18"/>
  <c r="H358" i="18"/>
  <c r="G358" i="18"/>
  <c r="K357" i="18"/>
  <c r="J357" i="18"/>
  <c r="I357" i="18"/>
  <c r="H357" i="18"/>
  <c r="G357" i="18"/>
  <c r="K356" i="18"/>
  <c r="J356" i="18"/>
  <c r="I356" i="18"/>
  <c r="H356" i="18"/>
  <c r="G356" i="18"/>
  <c r="K355" i="18"/>
  <c r="J355" i="18"/>
  <c r="I355" i="18"/>
  <c r="H355" i="18"/>
  <c r="G355" i="18"/>
  <c r="K354" i="18"/>
  <c r="J354" i="18"/>
  <c r="I354" i="18"/>
  <c r="H354" i="18"/>
  <c r="G354" i="18"/>
  <c r="K353" i="18"/>
  <c r="J353" i="18"/>
  <c r="I353" i="18"/>
  <c r="H353" i="18"/>
  <c r="G353" i="18"/>
  <c r="K352" i="18"/>
  <c r="J352" i="18"/>
  <c r="I352" i="18"/>
  <c r="H352" i="18"/>
  <c r="G352" i="18"/>
  <c r="K351" i="18"/>
  <c r="J351" i="18"/>
  <c r="I351" i="18"/>
  <c r="H351" i="18"/>
  <c r="G351" i="18"/>
  <c r="K350" i="18"/>
  <c r="J350" i="18"/>
  <c r="I350" i="18"/>
  <c r="H350" i="18"/>
  <c r="G350" i="18"/>
  <c r="K349" i="18"/>
  <c r="J349" i="18"/>
  <c r="I349" i="18"/>
  <c r="H349" i="18"/>
  <c r="G349" i="18"/>
  <c r="K348" i="18"/>
  <c r="J348" i="18"/>
  <c r="I348" i="18"/>
  <c r="H348" i="18"/>
  <c r="G348" i="18"/>
  <c r="K346" i="18"/>
  <c r="J346" i="18"/>
  <c r="I346" i="18"/>
  <c r="H346" i="18"/>
  <c r="G346" i="18"/>
  <c r="K345" i="18"/>
  <c r="J345" i="18"/>
  <c r="I345" i="18"/>
  <c r="H345" i="18"/>
  <c r="G345" i="18"/>
  <c r="K344" i="18"/>
  <c r="J344" i="18"/>
  <c r="I344" i="18"/>
  <c r="H344" i="18"/>
  <c r="G344" i="18"/>
  <c r="K343" i="18"/>
  <c r="J343" i="18"/>
  <c r="I343" i="18"/>
  <c r="H343" i="18"/>
  <c r="G343" i="18"/>
  <c r="K342" i="18"/>
  <c r="J342" i="18"/>
  <c r="I342" i="18"/>
  <c r="H342" i="18"/>
  <c r="G342" i="18"/>
  <c r="K341" i="18"/>
  <c r="J341" i="18"/>
  <c r="I341" i="18"/>
  <c r="H341" i="18"/>
  <c r="G341" i="18"/>
  <c r="K340" i="18"/>
  <c r="J340" i="18"/>
  <c r="I340" i="18"/>
  <c r="H340" i="18"/>
  <c r="G340" i="18"/>
  <c r="K339" i="18"/>
  <c r="J339" i="18"/>
  <c r="I339" i="18"/>
  <c r="H339" i="18"/>
  <c r="G339" i="18"/>
  <c r="K338" i="18"/>
  <c r="J338" i="18"/>
  <c r="I338" i="18"/>
  <c r="H338" i="18"/>
  <c r="G338" i="18"/>
  <c r="K337" i="18"/>
  <c r="J337" i="18"/>
  <c r="I337" i="18"/>
  <c r="H337" i="18"/>
  <c r="G337" i="18"/>
  <c r="K336" i="18"/>
  <c r="J336" i="18"/>
  <c r="I336" i="18"/>
  <c r="H336" i="18"/>
  <c r="G336" i="18"/>
  <c r="K334" i="18"/>
  <c r="J334" i="18"/>
  <c r="I334" i="18"/>
  <c r="H334" i="18"/>
  <c r="G334" i="18"/>
  <c r="K333" i="18"/>
  <c r="J333" i="18"/>
  <c r="I333" i="18"/>
  <c r="H333" i="18"/>
  <c r="G333" i="18"/>
  <c r="K332" i="18"/>
  <c r="J332" i="18"/>
  <c r="I332" i="18"/>
  <c r="H332" i="18"/>
  <c r="G332" i="18"/>
  <c r="K331" i="18"/>
  <c r="J331" i="18"/>
  <c r="I331" i="18"/>
  <c r="H331" i="18"/>
  <c r="G331" i="18"/>
  <c r="K330" i="18"/>
  <c r="J330" i="18"/>
  <c r="I330" i="18"/>
  <c r="H330" i="18"/>
  <c r="G330" i="18"/>
  <c r="K329" i="18"/>
  <c r="J329" i="18"/>
  <c r="I329" i="18"/>
  <c r="H329" i="18"/>
  <c r="G329" i="18"/>
  <c r="K328" i="18"/>
  <c r="J328" i="18"/>
  <c r="I328" i="18"/>
  <c r="H328" i="18"/>
  <c r="G328" i="18"/>
  <c r="K327" i="18"/>
  <c r="J327" i="18"/>
  <c r="I327" i="18"/>
  <c r="H327" i="18"/>
  <c r="G327" i="18"/>
  <c r="K326" i="18"/>
  <c r="J326" i="18"/>
  <c r="I326" i="18"/>
  <c r="H326" i="18"/>
  <c r="G326" i="18"/>
  <c r="K325" i="18"/>
  <c r="J325" i="18"/>
  <c r="I325" i="18"/>
  <c r="H325" i="18"/>
  <c r="G325" i="18"/>
  <c r="K324" i="18"/>
  <c r="J324" i="18"/>
  <c r="I324" i="18"/>
  <c r="H324" i="18"/>
  <c r="G324" i="18"/>
  <c r="K323" i="18"/>
  <c r="J323" i="18"/>
  <c r="I323" i="18"/>
  <c r="H323" i="18"/>
  <c r="G323" i="18"/>
  <c r="K322" i="18"/>
  <c r="J322" i="18"/>
  <c r="I322" i="18"/>
  <c r="H322" i="18"/>
  <c r="G322" i="18"/>
  <c r="K321" i="18"/>
  <c r="J321" i="18"/>
  <c r="I321" i="18"/>
  <c r="H321" i="18"/>
  <c r="G321" i="18"/>
  <c r="K320" i="18"/>
  <c r="J320" i="18"/>
  <c r="I320" i="18"/>
  <c r="H320" i="18"/>
  <c r="G320" i="18"/>
  <c r="K319" i="18"/>
  <c r="J319" i="18"/>
  <c r="I319" i="18"/>
  <c r="H319" i="18"/>
  <c r="G319" i="18"/>
  <c r="K318" i="18"/>
  <c r="J318" i="18"/>
  <c r="I318" i="18"/>
  <c r="H318" i="18"/>
  <c r="G318" i="18"/>
  <c r="K317" i="18"/>
  <c r="J317" i="18"/>
  <c r="I317" i="18"/>
  <c r="H317" i="18"/>
  <c r="G317" i="18"/>
  <c r="K316" i="18"/>
  <c r="J316" i="18"/>
  <c r="I316" i="18"/>
  <c r="H316" i="18"/>
  <c r="G316" i="18"/>
  <c r="K315" i="18"/>
  <c r="J315" i="18"/>
  <c r="I315" i="18"/>
  <c r="H315" i="18"/>
  <c r="G315" i="18"/>
  <c r="K314" i="18"/>
  <c r="J314" i="18"/>
  <c r="I314" i="18"/>
  <c r="H314" i="18"/>
  <c r="G314" i="18"/>
  <c r="K313" i="18"/>
  <c r="J313" i="18"/>
  <c r="I313" i="18"/>
  <c r="H313" i="18"/>
  <c r="G313" i="18"/>
  <c r="K311" i="18"/>
  <c r="J311" i="18"/>
  <c r="I311" i="18"/>
  <c r="H311" i="18"/>
  <c r="G311" i="18"/>
  <c r="K310" i="18"/>
  <c r="J310" i="18"/>
  <c r="I310" i="18"/>
  <c r="H310" i="18"/>
  <c r="G310" i="18"/>
  <c r="K309" i="18"/>
  <c r="J309" i="18"/>
  <c r="I309" i="18"/>
  <c r="H309" i="18"/>
  <c r="G309" i="18"/>
  <c r="K308" i="18"/>
  <c r="J308" i="18"/>
  <c r="I308" i="18"/>
  <c r="H308" i="18"/>
  <c r="G308" i="18"/>
  <c r="K307" i="18"/>
  <c r="J307" i="18"/>
  <c r="I307" i="18"/>
  <c r="H307" i="18"/>
  <c r="G307" i="18"/>
  <c r="K306" i="18"/>
  <c r="J306" i="18"/>
  <c r="I306" i="18"/>
  <c r="H306" i="18"/>
  <c r="G306" i="18"/>
  <c r="K305" i="18"/>
  <c r="J305" i="18"/>
  <c r="I305" i="18"/>
  <c r="H305" i="18"/>
  <c r="G305" i="18"/>
  <c r="K304" i="18"/>
  <c r="J304" i="18"/>
  <c r="I304" i="18"/>
  <c r="H304" i="18"/>
  <c r="G304" i="18"/>
  <c r="K303" i="18"/>
  <c r="J303" i="18"/>
  <c r="I303" i="18"/>
  <c r="H303" i="18"/>
  <c r="G303" i="18"/>
  <c r="K302" i="18"/>
  <c r="J302" i="18"/>
  <c r="I302" i="18"/>
  <c r="H302" i="18"/>
  <c r="G302" i="18"/>
  <c r="K301" i="18"/>
  <c r="J301" i="18"/>
  <c r="I301" i="18"/>
  <c r="H301" i="18"/>
  <c r="G301" i="18"/>
  <c r="K300" i="18"/>
  <c r="J300" i="18"/>
  <c r="I300" i="18"/>
  <c r="H300" i="18"/>
  <c r="G300" i="18"/>
  <c r="K299" i="18"/>
  <c r="J299" i="18"/>
  <c r="I299" i="18"/>
  <c r="H299" i="18"/>
  <c r="G299" i="18"/>
  <c r="K298" i="18"/>
  <c r="J298" i="18"/>
  <c r="I298" i="18"/>
  <c r="H298" i="18"/>
  <c r="G298" i="18"/>
  <c r="K297" i="18"/>
  <c r="J297" i="18"/>
  <c r="I297" i="18"/>
  <c r="H297" i="18"/>
  <c r="G297" i="18"/>
  <c r="K295" i="18"/>
  <c r="J295" i="18"/>
  <c r="I295" i="18"/>
  <c r="H295" i="18"/>
  <c r="G295" i="18"/>
  <c r="K294" i="18"/>
  <c r="J294" i="18"/>
  <c r="I294" i="18"/>
  <c r="H294" i="18"/>
  <c r="G294" i="18"/>
  <c r="K293" i="18"/>
  <c r="J293" i="18"/>
  <c r="I293" i="18"/>
  <c r="H293" i="18"/>
  <c r="G293" i="18"/>
  <c r="K292" i="18"/>
  <c r="J292" i="18"/>
  <c r="I292" i="18"/>
  <c r="H292" i="18"/>
  <c r="G292" i="18"/>
  <c r="K291" i="18"/>
  <c r="J291" i="18"/>
  <c r="I291" i="18"/>
  <c r="H291" i="18"/>
  <c r="G291" i="18"/>
  <c r="K290" i="18"/>
  <c r="J290" i="18"/>
  <c r="I290" i="18"/>
  <c r="H290" i="18"/>
  <c r="G290" i="18"/>
  <c r="K289" i="18"/>
  <c r="J289" i="18"/>
  <c r="I289" i="18"/>
  <c r="H289" i="18"/>
  <c r="G289" i="18"/>
  <c r="K288" i="18"/>
  <c r="J288" i="18"/>
  <c r="I288" i="18"/>
  <c r="H288" i="18"/>
  <c r="G288" i="18"/>
  <c r="K287" i="18"/>
  <c r="J287" i="18"/>
  <c r="I287" i="18"/>
  <c r="H287" i="18"/>
  <c r="G287" i="18"/>
  <c r="K286" i="18"/>
  <c r="J286" i="18"/>
  <c r="I286" i="18"/>
  <c r="H286" i="18"/>
  <c r="G286" i="18"/>
  <c r="K285" i="18"/>
  <c r="J285" i="18"/>
  <c r="I285" i="18"/>
  <c r="H285" i="18"/>
  <c r="G285" i="18"/>
  <c r="K284" i="18"/>
  <c r="J284" i="18"/>
  <c r="I284" i="18"/>
  <c r="H284" i="18"/>
  <c r="G284" i="18"/>
  <c r="K283" i="18"/>
  <c r="J283" i="18"/>
  <c r="I283" i="18"/>
  <c r="H283" i="18"/>
  <c r="G283" i="18"/>
  <c r="K282" i="18"/>
  <c r="J282" i="18"/>
  <c r="I282" i="18"/>
  <c r="H282" i="18"/>
  <c r="G282" i="18"/>
  <c r="K281" i="18"/>
  <c r="J281" i="18"/>
  <c r="I281" i="18"/>
  <c r="H281" i="18"/>
  <c r="G281"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4" i="18"/>
  <c r="J274" i="18"/>
  <c r="I274" i="18"/>
  <c r="H274" i="18"/>
  <c r="G274" i="18"/>
  <c r="K273" i="18"/>
  <c r="J273" i="18"/>
  <c r="I273" i="18"/>
  <c r="H273" i="18"/>
  <c r="G273" i="18"/>
  <c r="K272" i="18"/>
  <c r="J272" i="18"/>
  <c r="I272" i="18"/>
  <c r="H272" i="18"/>
  <c r="G272" i="18"/>
  <c r="K271" i="18"/>
  <c r="J271" i="18"/>
  <c r="I271" i="18"/>
  <c r="H271" i="18"/>
  <c r="G271" i="18"/>
  <c r="K270" i="18"/>
  <c r="J270" i="18"/>
  <c r="I270" i="18"/>
  <c r="H270" i="18"/>
  <c r="G270" i="18"/>
  <c r="K269" i="18"/>
  <c r="J269" i="18"/>
  <c r="I269" i="18"/>
  <c r="H269" i="18"/>
  <c r="G269" i="18"/>
  <c r="K268" i="18"/>
  <c r="J268" i="18"/>
  <c r="I268" i="18"/>
  <c r="H268" i="18"/>
  <c r="G268" i="18"/>
  <c r="K267" i="18"/>
  <c r="J267" i="18"/>
  <c r="I267" i="18"/>
  <c r="H267" i="18"/>
  <c r="G267" i="18"/>
  <c r="K266" i="18"/>
  <c r="J266" i="18"/>
  <c r="I266" i="18"/>
  <c r="H266" i="18"/>
  <c r="G266" i="18"/>
  <c r="K265" i="18"/>
  <c r="J265" i="18"/>
  <c r="I265" i="18"/>
  <c r="H265" i="18"/>
  <c r="G265" i="18"/>
  <c r="K264" i="18"/>
  <c r="J264" i="18"/>
  <c r="I264" i="18"/>
  <c r="H264" i="18"/>
  <c r="G264" i="18"/>
  <c r="K263" i="18"/>
  <c r="J263" i="18"/>
  <c r="I263" i="18"/>
  <c r="H263" i="18"/>
  <c r="G263" i="18"/>
  <c r="K262" i="18"/>
  <c r="J262" i="18"/>
  <c r="I262" i="18"/>
  <c r="H262" i="18"/>
  <c r="G262" i="18"/>
  <c r="K261" i="18"/>
  <c r="J261" i="18"/>
  <c r="I261" i="18"/>
  <c r="H261" i="18"/>
  <c r="G261" i="18"/>
  <c r="K260" i="18"/>
  <c r="J260" i="18"/>
  <c r="I260" i="18"/>
  <c r="H260" i="18"/>
  <c r="G260" i="18"/>
  <c r="K259" i="18"/>
  <c r="J259" i="18"/>
  <c r="I259" i="18"/>
  <c r="H259" i="18"/>
  <c r="G259" i="18"/>
  <c r="K258" i="18"/>
  <c r="J258" i="18"/>
  <c r="I258" i="18"/>
  <c r="H258" i="18"/>
  <c r="G258" i="18"/>
  <c r="K257" i="18"/>
  <c r="J257" i="18"/>
  <c r="I257" i="18"/>
  <c r="H257" i="18"/>
  <c r="G257" i="18"/>
  <c r="K256" i="18"/>
  <c r="J256" i="18"/>
  <c r="I256" i="18"/>
  <c r="H256" i="18"/>
  <c r="G256" i="18"/>
  <c r="K255" i="18"/>
  <c r="J255" i="18"/>
  <c r="I255" i="18"/>
  <c r="H255" i="18"/>
  <c r="G255" i="18"/>
  <c r="K254" i="18"/>
  <c r="J254" i="18"/>
  <c r="I254" i="18"/>
  <c r="H254" i="18"/>
  <c r="G254" i="18"/>
  <c r="K253" i="18"/>
  <c r="J253" i="18"/>
  <c r="I253" i="18"/>
  <c r="H253" i="18"/>
  <c r="G253" i="18"/>
  <c r="K252" i="18"/>
  <c r="J252" i="18"/>
  <c r="I252" i="18"/>
  <c r="H252" i="18"/>
  <c r="G252" i="18"/>
  <c r="K251" i="18"/>
  <c r="J251" i="18"/>
  <c r="I251" i="18"/>
  <c r="H251" i="18"/>
  <c r="G251"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2" i="18"/>
  <c r="J242" i="18"/>
  <c r="I242" i="18"/>
  <c r="H242" i="18"/>
  <c r="G242" i="18"/>
  <c r="K241" i="18"/>
  <c r="J241" i="18"/>
  <c r="I241" i="18"/>
  <c r="H241" i="18"/>
  <c r="G241" i="18"/>
  <c r="K240" i="18"/>
  <c r="J240" i="18"/>
  <c r="I240" i="18"/>
  <c r="H240" i="18"/>
  <c r="G240" i="18"/>
  <c r="K239" i="18"/>
  <c r="J239" i="18"/>
  <c r="I239" i="18"/>
  <c r="H239" i="18"/>
  <c r="G239" i="18"/>
  <c r="K238" i="18"/>
  <c r="J238" i="18"/>
  <c r="I238" i="18"/>
  <c r="H238" i="18"/>
  <c r="G238" i="18"/>
  <c r="K237" i="18"/>
  <c r="J237" i="18"/>
  <c r="I237" i="18"/>
  <c r="H237" i="18"/>
  <c r="G237" i="18"/>
  <c r="K236" i="18"/>
  <c r="J236" i="18"/>
  <c r="I236" i="18"/>
  <c r="H236" i="18"/>
  <c r="G236" i="18"/>
  <c r="K235" i="18"/>
  <c r="J235" i="18"/>
  <c r="I235" i="18"/>
  <c r="H235" i="18"/>
  <c r="G235"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4" i="18"/>
  <c r="J224" i="18"/>
  <c r="I224" i="18"/>
  <c r="H224" i="18"/>
  <c r="G224" i="18"/>
  <c r="K223" i="18"/>
  <c r="J223" i="18"/>
  <c r="I223" i="18"/>
  <c r="H223" i="18"/>
  <c r="G223" i="18"/>
  <c r="K222" i="18"/>
  <c r="J222" i="18"/>
  <c r="I222" i="18"/>
  <c r="H222" i="18"/>
  <c r="G222" i="18"/>
  <c r="K221" i="18"/>
  <c r="J221" i="18"/>
  <c r="I221" i="18"/>
  <c r="H221" i="18"/>
  <c r="G221"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2" i="18"/>
  <c r="J212" i="18"/>
  <c r="I212" i="18"/>
  <c r="H212" i="18"/>
  <c r="G212" i="18"/>
  <c r="K211" i="18"/>
  <c r="J211" i="18"/>
  <c r="I211" i="18"/>
  <c r="H211" i="18"/>
  <c r="G211"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2" i="18"/>
  <c r="J202" i="18"/>
  <c r="I202" i="18"/>
  <c r="H202" i="18"/>
  <c r="G202" i="18"/>
  <c r="K201" i="18"/>
  <c r="J201" i="18"/>
  <c r="I201" i="18"/>
  <c r="H201" i="18"/>
  <c r="G201" i="18"/>
  <c r="K200" i="18"/>
  <c r="J200" i="18"/>
  <c r="I200" i="18"/>
  <c r="H200" i="18"/>
  <c r="G200" i="18"/>
  <c r="K199" i="18"/>
  <c r="J199" i="18"/>
  <c r="I199" i="18"/>
  <c r="H199" i="18"/>
  <c r="G199" i="18"/>
  <c r="K198" i="18"/>
  <c r="J198" i="18"/>
  <c r="I198" i="18"/>
  <c r="H198" i="18"/>
  <c r="G198" i="18"/>
  <c r="K197" i="18"/>
  <c r="J197" i="18"/>
  <c r="I197" i="18"/>
  <c r="H197" i="18"/>
  <c r="G197" i="18"/>
  <c r="K196" i="18"/>
  <c r="J196" i="18"/>
  <c r="I196" i="18"/>
  <c r="H196" i="18"/>
  <c r="G196" i="18"/>
  <c r="K195" i="18"/>
  <c r="J195" i="18"/>
  <c r="I195" i="18"/>
  <c r="H195" i="18"/>
  <c r="G195" i="18"/>
  <c r="K194" i="18"/>
  <c r="J194" i="18"/>
  <c r="I194" i="18"/>
  <c r="H194" i="18"/>
  <c r="G194" i="18"/>
  <c r="K193" i="18"/>
  <c r="J193" i="18"/>
  <c r="I193" i="18"/>
  <c r="H193" i="18"/>
  <c r="G193" i="18"/>
  <c r="K191" i="18"/>
  <c r="J191" i="18"/>
  <c r="I191" i="18"/>
  <c r="H191" i="18"/>
  <c r="G191" i="18"/>
  <c r="K190" i="18"/>
  <c r="J190" i="18"/>
  <c r="I190" i="18"/>
  <c r="H190" i="18"/>
  <c r="G190" i="18"/>
  <c r="K189" i="18"/>
  <c r="J189" i="18"/>
  <c r="I189" i="18"/>
  <c r="H189" i="18"/>
  <c r="G189" i="18"/>
  <c r="K188" i="18"/>
  <c r="J188" i="18"/>
  <c r="I188" i="18"/>
  <c r="H188" i="18"/>
  <c r="G188" i="18"/>
  <c r="K187" i="18"/>
  <c r="J187" i="18"/>
  <c r="I187" i="18"/>
  <c r="H187" i="18"/>
  <c r="G187" i="18"/>
  <c r="K186" i="18"/>
  <c r="J186" i="18"/>
  <c r="I186" i="18"/>
  <c r="H186" i="18"/>
  <c r="G186" i="18"/>
  <c r="K185" i="18"/>
  <c r="J185" i="18"/>
  <c r="I185" i="18"/>
  <c r="H185" i="18"/>
  <c r="G185" i="18"/>
  <c r="K184" i="18"/>
  <c r="J184" i="18"/>
  <c r="I184" i="18"/>
  <c r="H184" i="18"/>
  <c r="G184" i="18"/>
  <c r="K183" i="18"/>
  <c r="J183" i="18"/>
  <c r="I183" i="18"/>
  <c r="H183" i="18"/>
  <c r="G183" i="18"/>
  <c r="K182" i="18"/>
  <c r="J182" i="18"/>
  <c r="I182" i="18"/>
  <c r="H182" i="18"/>
  <c r="G182" i="18"/>
  <c r="K180" i="18"/>
  <c r="J180" i="18"/>
  <c r="I180" i="18"/>
  <c r="H180" i="18"/>
  <c r="G180" i="18"/>
  <c r="K179" i="18"/>
  <c r="J179" i="18"/>
  <c r="I179" i="18"/>
  <c r="H179" i="18"/>
  <c r="G179" i="18"/>
  <c r="K178" i="18"/>
  <c r="J178" i="18"/>
  <c r="I178" i="18"/>
  <c r="H178" i="18"/>
  <c r="G178" i="18"/>
  <c r="K177" i="18"/>
  <c r="J177" i="18"/>
  <c r="I177" i="18"/>
  <c r="H177" i="18"/>
  <c r="G177" i="18"/>
  <c r="K176" i="18"/>
  <c r="J176" i="18"/>
  <c r="I176" i="18"/>
  <c r="H176" i="18"/>
  <c r="G176" i="18"/>
  <c r="K175" i="18"/>
  <c r="J175" i="18"/>
  <c r="I175" i="18"/>
  <c r="H175" i="18"/>
  <c r="G175" i="18"/>
  <c r="K174" i="18"/>
  <c r="J174" i="18"/>
  <c r="I174" i="18"/>
  <c r="H174" i="18"/>
  <c r="G174" i="18"/>
  <c r="K173" i="18"/>
  <c r="J173" i="18"/>
  <c r="I173" i="18"/>
  <c r="H173" i="18"/>
  <c r="G173" i="18"/>
  <c r="K172" i="18"/>
  <c r="J172" i="18"/>
  <c r="I172" i="18"/>
  <c r="H172" i="18"/>
  <c r="G172"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5" i="18"/>
  <c r="J165" i="18"/>
  <c r="I165" i="18"/>
  <c r="H165" i="18"/>
  <c r="G165" i="18"/>
  <c r="K164" i="18"/>
  <c r="J164" i="18"/>
  <c r="I164" i="18"/>
  <c r="H164" i="18"/>
  <c r="G164" i="18"/>
  <c r="K163" i="18"/>
  <c r="J163" i="18"/>
  <c r="I163" i="18"/>
  <c r="H163" i="18"/>
  <c r="G163" i="18"/>
  <c r="K162" i="18"/>
  <c r="J162" i="18"/>
  <c r="I162" i="18"/>
  <c r="H162" i="18"/>
  <c r="G162" i="18"/>
  <c r="K161" i="18"/>
  <c r="J161" i="18"/>
  <c r="I161" i="18"/>
  <c r="H161" i="18"/>
  <c r="G161" i="18"/>
  <c r="K160" i="18"/>
  <c r="J160" i="18"/>
  <c r="I160" i="18"/>
  <c r="H160" i="18"/>
  <c r="G160"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3" i="18"/>
  <c r="J153" i="18"/>
  <c r="I153" i="18"/>
  <c r="H153" i="18"/>
  <c r="G153" i="18"/>
  <c r="K152" i="18"/>
  <c r="J152" i="18"/>
  <c r="I152" i="18"/>
  <c r="H152" i="18"/>
  <c r="G152" i="18"/>
  <c r="K151" i="18"/>
  <c r="J151" i="18"/>
  <c r="I151" i="18"/>
  <c r="H151" i="18"/>
  <c r="G151" i="18"/>
  <c r="K150" i="18"/>
  <c r="J150" i="18"/>
  <c r="I150" i="18"/>
  <c r="H150" i="18"/>
  <c r="G150" i="18"/>
  <c r="K149" i="18"/>
  <c r="J149" i="18"/>
  <c r="I149" i="18"/>
  <c r="H149" i="18"/>
  <c r="G149" i="18"/>
  <c r="K148" i="18"/>
  <c r="J148" i="18"/>
  <c r="I148" i="18"/>
  <c r="H148" i="18"/>
  <c r="G148" i="18"/>
  <c r="K147" i="18"/>
  <c r="J147" i="18"/>
  <c r="I147" i="18"/>
  <c r="H147" i="18"/>
  <c r="G147" i="18"/>
  <c r="K146" i="18"/>
  <c r="J146" i="18"/>
  <c r="I146" i="18"/>
  <c r="H146" i="18"/>
  <c r="G146" i="18"/>
  <c r="K145" i="18"/>
  <c r="J145" i="18"/>
  <c r="I145" i="18"/>
  <c r="H145" i="18"/>
  <c r="G145" i="18"/>
  <c r="K143" i="18"/>
  <c r="J143" i="18"/>
  <c r="I143" i="18"/>
  <c r="H143" i="18"/>
  <c r="G143" i="18"/>
  <c r="K142" i="18"/>
  <c r="J142" i="18"/>
  <c r="I142" i="18"/>
  <c r="H142" i="18"/>
  <c r="G142" i="18"/>
  <c r="K141" i="18"/>
  <c r="J141" i="18"/>
  <c r="I141" i="18"/>
  <c r="H141" i="18"/>
  <c r="G141" i="18"/>
  <c r="K140" i="18"/>
  <c r="J140" i="18"/>
  <c r="I140" i="18"/>
  <c r="H140" i="18"/>
  <c r="G140"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6" i="18"/>
  <c r="J56" i="18"/>
  <c r="I56" i="18"/>
  <c r="H56" i="18"/>
  <c r="G56" i="18"/>
  <c r="K55" i="18"/>
  <c r="J55" i="18"/>
  <c r="I55" i="18"/>
  <c r="H55" i="18"/>
  <c r="G55"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912" i="17"/>
  <c r="J912" i="17"/>
  <c r="I912" i="17"/>
  <c r="H912" i="17"/>
  <c r="G912" i="17"/>
  <c r="K911" i="17"/>
  <c r="J911" i="17"/>
  <c r="I911" i="17"/>
  <c r="H911" i="17"/>
  <c r="G911" i="17"/>
  <c r="K910" i="17"/>
  <c r="J910" i="17"/>
  <c r="I910" i="17"/>
  <c r="H910" i="17"/>
  <c r="G910" i="17"/>
  <c r="K909" i="17"/>
  <c r="J909" i="17"/>
  <c r="I909" i="17"/>
  <c r="H909" i="17"/>
  <c r="G909" i="17"/>
  <c r="K908" i="17"/>
  <c r="J908" i="17"/>
  <c r="I908" i="17"/>
  <c r="H908" i="17"/>
  <c r="G908" i="17"/>
  <c r="K907" i="17"/>
  <c r="J907" i="17"/>
  <c r="I907" i="17"/>
  <c r="H907" i="17"/>
  <c r="G907" i="17"/>
  <c r="K906" i="17"/>
  <c r="J906" i="17"/>
  <c r="I906" i="17"/>
  <c r="H906" i="17"/>
  <c r="G906" i="17"/>
  <c r="K905" i="17"/>
  <c r="J905" i="17"/>
  <c r="I905" i="17"/>
  <c r="H905" i="17"/>
  <c r="G905" i="17"/>
  <c r="K904" i="17"/>
  <c r="J904" i="17"/>
  <c r="I904" i="17"/>
  <c r="H904" i="17"/>
  <c r="G904" i="17"/>
  <c r="K903" i="17"/>
  <c r="J903" i="17"/>
  <c r="I903" i="17"/>
  <c r="H903" i="17"/>
  <c r="G903" i="17"/>
  <c r="K902" i="17"/>
  <c r="J902" i="17"/>
  <c r="I902" i="17"/>
  <c r="H902" i="17"/>
  <c r="G902" i="17"/>
  <c r="K900" i="17"/>
  <c r="J900" i="17"/>
  <c r="I900" i="17"/>
  <c r="H900" i="17"/>
  <c r="G900" i="17"/>
  <c r="K899" i="17"/>
  <c r="J899" i="17"/>
  <c r="I899" i="17"/>
  <c r="H899" i="17"/>
  <c r="G899" i="17"/>
  <c r="K898" i="17"/>
  <c r="J898" i="17"/>
  <c r="I898" i="17"/>
  <c r="H898" i="17"/>
  <c r="G898" i="17"/>
  <c r="K897" i="17"/>
  <c r="J897" i="17"/>
  <c r="I897" i="17"/>
  <c r="H897" i="17"/>
  <c r="G897" i="17"/>
  <c r="K896" i="17"/>
  <c r="J896" i="17"/>
  <c r="I896" i="17"/>
  <c r="H896" i="17"/>
  <c r="G896" i="17"/>
  <c r="K895" i="17"/>
  <c r="J895" i="17"/>
  <c r="I895" i="17"/>
  <c r="H895" i="17"/>
  <c r="G895" i="17"/>
  <c r="K894" i="17"/>
  <c r="J894" i="17"/>
  <c r="I894" i="17"/>
  <c r="H894" i="17"/>
  <c r="G894" i="17"/>
  <c r="K893" i="17"/>
  <c r="J893" i="17"/>
  <c r="I893" i="17"/>
  <c r="H893" i="17"/>
  <c r="G893" i="17"/>
  <c r="K892" i="17"/>
  <c r="J892" i="17"/>
  <c r="I892" i="17"/>
  <c r="H892" i="17"/>
  <c r="G892" i="17"/>
  <c r="K891" i="17"/>
  <c r="J891" i="17"/>
  <c r="I891" i="17"/>
  <c r="H891" i="17"/>
  <c r="G891" i="17"/>
  <c r="K890" i="17"/>
  <c r="J890" i="17"/>
  <c r="I890" i="17"/>
  <c r="H890" i="17"/>
  <c r="G890" i="17"/>
  <c r="K888" i="17"/>
  <c r="J888" i="17"/>
  <c r="I888" i="17"/>
  <c r="H888" i="17"/>
  <c r="G888" i="17"/>
  <c r="K887" i="17"/>
  <c r="J887" i="17"/>
  <c r="I887" i="17"/>
  <c r="H887" i="17"/>
  <c r="G887" i="17"/>
  <c r="K886" i="17"/>
  <c r="J886" i="17"/>
  <c r="I886" i="17"/>
  <c r="H886" i="17"/>
  <c r="G886" i="17"/>
  <c r="K885" i="17"/>
  <c r="J885" i="17"/>
  <c r="I885" i="17"/>
  <c r="H885" i="17"/>
  <c r="G885" i="17"/>
  <c r="K884" i="17"/>
  <c r="J884" i="17"/>
  <c r="I884" i="17"/>
  <c r="H884" i="17"/>
  <c r="G884" i="17"/>
  <c r="K883" i="17"/>
  <c r="J883" i="17"/>
  <c r="I883" i="17"/>
  <c r="H883" i="17"/>
  <c r="G883" i="17"/>
  <c r="K882" i="17"/>
  <c r="J882" i="17"/>
  <c r="I882" i="17"/>
  <c r="H882" i="17"/>
  <c r="G882" i="17"/>
  <c r="K881" i="17"/>
  <c r="J881" i="17"/>
  <c r="I881" i="17"/>
  <c r="H881" i="17"/>
  <c r="G881" i="17"/>
  <c r="K880" i="17"/>
  <c r="J880" i="17"/>
  <c r="I880" i="17"/>
  <c r="H880" i="17"/>
  <c r="G880" i="17"/>
  <c r="K879" i="17"/>
  <c r="J879" i="17"/>
  <c r="I879" i="17"/>
  <c r="H879" i="17"/>
  <c r="G879" i="17"/>
  <c r="K878" i="17"/>
  <c r="J878" i="17"/>
  <c r="I878" i="17"/>
  <c r="H878" i="17"/>
  <c r="G878" i="17"/>
  <c r="K876" i="17"/>
  <c r="J876" i="17"/>
  <c r="I876" i="17"/>
  <c r="H876" i="17"/>
  <c r="G876" i="17"/>
  <c r="K875" i="17"/>
  <c r="J875" i="17"/>
  <c r="I875" i="17"/>
  <c r="H875" i="17"/>
  <c r="G875" i="17"/>
  <c r="K874" i="17"/>
  <c r="J874" i="17"/>
  <c r="I874" i="17"/>
  <c r="H874" i="17"/>
  <c r="G874" i="17"/>
  <c r="K873" i="17"/>
  <c r="J873" i="17"/>
  <c r="I873" i="17"/>
  <c r="H873" i="17"/>
  <c r="G873" i="17"/>
  <c r="K872" i="17"/>
  <c r="J872" i="17"/>
  <c r="I872" i="17"/>
  <c r="H872" i="17"/>
  <c r="G872" i="17"/>
  <c r="K871" i="17"/>
  <c r="J871" i="17"/>
  <c r="I871" i="17"/>
  <c r="H871" i="17"/>
  <c r="G871" i="17"/>
  <c r="K870" i="17"/>
  <c r="J870" i="17"/>
  <c r="I870" i="17"/>
  <c r="H870" i="17"/>
  <c r="G870" i="17"/>
  <c r="K869" i="17"/>
  <c r="J869" i="17"/>
  <c r="I869" i="17"/>
  <c r="H869" i="17"/>
  <c r="G869" i="17"/>
  <c r="K868" i="17"/>
  <c r="J868" i="17"/>
  <c r="I868" i="17"/>
  <c r="H868" i="17"/>
  <c r="G868" i="17"/>
  <c r="K867" i="17"/>
  <c r="J867" i="17"/>
  <c r="I867" i="17"/>
  <c r="H867" i="17"/>
  <c r="G867" i="17"/>
  <c r="K866" i="17"/>
  <c r="J866" i="17"/>
  <c r="I866" i="17"/>
  <c r="H866" i="17"/>
  <c r="G866" i="17"/>
  <c r="K864" i="17"/>
  <c r="J864" i="17"/>
  <c r="I864" i="17"/>
  <c r="H864" i="17"/>
  <c r="G864" i="17"/>
  <c r="K863" i="17"/>
  <c r="J863" i="17"/>
  <c r="I863" i="17"/>
  <c r="H863" i="17"/>
  <c r="G863" i="17"/>
  <c r="K862" i="17"/>
  <c r="J862" i="17"/>
  <c r="I862" i="17"/>
  <c r="H862" i="17"/>
  <c r="G862" i="17"/>
  <c r="K861" i="17"/>
  <c r="J861" i="17"/>
  <c r="I861" i="17"/>
  <c r="H861" i="17"/>
  <c r="G861" i="17"/>
  <c r="K860" i="17"/>
  <c r="J860" i="17"/>
  <c r="I860" i="17"/>
  <c r="H860" i="17"/>
  <c r="G860" i="17"/>
  <c r="K859" i="17"/>
  <c r="J859" i="17"/>
  <c r="I859" i="17"/>
  <c r="H859" i="17"/>
  <c r="G859" i="17"/>
  <c r="K858" i="17"/>
  <c r="J858" i="17"/>
  <c r="I858" i="17"/>
  <c r="H858" i="17"/>
  <c r="G858" i="17"/>
  <c r="K857" i="17"/>
  <c r="J857" i="17"/>
  <c r="I857" i="17"/>
  <c r="H857" i="17"/>
  <c r="G857" i="17"/>
  <c r="K856" i="17"/>
  <c r="J856" i="17"/>
  <c r="I856" i="17"/>
  <c r="H856" i="17"/>
  <c r="G856" i="17"/>
  <c r="K855" i="17"/>
  <c r="J855" i="17"/>
  <c r="I855" i="17"/>
  <c r="H855" i="17"/>
  <c r="G855" i="17"/>
  <c r="K854" i="17"/>
  <c r="J854" i="17"/>
  <c r="I854" i="17"/>
  <c r="H854" i="17"/>
  <c r="G854" i="17"/>
  <c r="K853" i="17"/>
  <c r="J853" i="17"/>
  <c r="I853" i="17"/>
  <c r="H853" i="17"/>
  <c r="G853" i="17"/>
  <c r="K852" i="17"/>
  <c r="J852" i="17"/>
  <c r="I852" i="17"/>
  <c r="H852" i="17"/>
  <c r="G852" i="17"/>
  <c r="K851" i="17"/>
  <c r="J851" i="17"/>
  <c r="I851" i="17"/>
  <c r="H851" i="17"/>
  <c r="G851" i="17"/>
  <c r="K850" i="17"/>
  <c r="J850" i="17"/>
  <c r="I850" i="17"/>
  <c r="H850" i="17"/>
  <c r="G850" i="17"/>
  <c r="K848" i="17"/>
  <c r="J848" i="17"/>
  <c r="I848" i="17"/>
  <c r="H848" i="17"/>
  <c r="G848" i="17"/>
  <c r="K847" i="17"/>
  <c r="J847" i="17"/>
  <c r="I847" i="17"/>
  <c r="H847" i="17"/>
  <c r="G847" i="17"/>
  <c r="K846" i="17"/>
  <c r="J846" i="17"/>
  <c r="I846" i="17"/>
  <c r="H846" i="17"/>
  <c r="G846" i="17"/>
  <c r="K845" i="17"/>
  <c r="J845" i="17"/>
  <c r="I845" i="17"/>
  <c r="H845" i="17"/>
  <c r="G845" i="17"/>
  <c r="K844" i="17"/>
  <c r="J844" i="17"/>
  <c r="I844" i="17"/>
  <c r="H844" i="17"/>
  <c r="G844" i="17"/>
  <c r="K843" i="17"/>
  <c r="J843" i="17"/>
  <c r="I843" i="17"/>
  <c r="H843" i="17"/>
  <c r="G843" i="17"/>
  <c r="K842" i="17"/>
  <c r="J842" i="17"/>
  <c r="I842" i="17"/>
  <c r="H842" i="17"/>
  <c r="G842" i="17"/>
  <c r="K841" i="17"/>
  <c r="J841" i="17"/>
  <c r="I841" i="17"/>
  <c r="H841" i="17"/>
  <c r="G841" i="17"/>
  <c r="K840" i="17"/>
  <c r="J840" i="17"/>
  <c r="I840" i="17"/>
  <c r="H840" i="17"/>
  <c r="G840" i="17"/>
  <c r="K839" i="17"/>
  <c r="J839" i="17"/>
  <c r="I839" i="17"/>
  <c r="H839" i="17"/>
  <c r="G839" i="17"/>
  <c r="K838" i="17"/>
  <c r="J838" i="17"/>
  <c r="I838" i="17"/>
  <c r="H838" i="17"/>
  <c r="G838" i="17"/>
  <c r="K837" i="17"/>
  <c r="J837" i="17"/>
  <c r="I837" i="17"/>
  <c r="H837" i="17"/>
  <c r="G837" i="17"/>
  <c r="K836" i="17"/>
  <c r="J836" i="17"/>
  <c r="I836" i="17"/>
  <c r="H836" i="17"/>
  <c r="G836" i="17"/>
  <c r="K835" i="17"/>
  <c r="J835" i="17"/>
  <c r="I835" i="17"/>
  <c r="H835" i="17"/>
  <c r="G835" i="17"/>
  <c r="K834" i="17"/>
  <c r="J834" i="17"/>
  <c r="I834" i="17"/>
  <c r="H834" i="17"/>
  <c r="G834" i="17"/>
  <c r="K832" i="17"/>
  <c r="J832" i="17"/>
  <c r="I832" i="17"/>
  <c r="H832" i="17"/>
  <c r="G832" i="17"/>
  <c r="K831" i="17"/>
  <c r="J831" i="17"/>
  <c r="I831" i="17"/>
  <c r="H831" i="17"/>
  <c r="G831" i="17"/>
  <c r="K830" i="17"/>
  <c r="J830" i="17"/>
  <c r="I830" i="17"/>
  <c r="H830" i="17"/>
  <c r="G830" i="17"/>
  <c r="K829" i="17"/>
  <c r="J829" i="17"/>
  <c r="I829" i="17"/>
  <c r="H829" i="17"/>
  <c r="G829"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3" i="17"/>
  <c r="J823" i="17"/>
  <c r="I823" i="17"/>
  <c r="H823" i="17"/>
  <c r="G823" i="17"/>
  <c r="K821" i="17"/>
  <c r="J821" i="17"/>
  <c r="I821" i="17"/>
  <c r="H821" i="17"/>
  <c r="G821" i="17"/>
  <c r="K820" i="17"/>
  <c r="J820" i="17"/>
  <c r="I820" i="17"/>
  <c r="H820" i="17"/>
  <c r="G820" i="17"/>
  <c r="K819" i="17"/>
  <c r="J819" i="17"/>
  <c r="I819" i="17"/>
  <c r="H819" i="17"/>
  <c r="G819" i="17"/>
  <c r="K818" i="17"/>
  <c r="J818" i="17"/>
  <c r="I818" i="17"/>
  <c r="H818" i="17"/>
  <c r="G818" i="17"/>
  <c r="K817" i="17"/>
  <c r="J817" i="17"/>
  <c r="I817" i="17"/>
  <c r="H817" i="17"/>
  <c r="G817" i="17"/>
  <c r="K816" i="17"/>
  <c r="J816" i="17"/>
  <c r="I816" i="17"/>
  <c r="H816" i="17"/>
  <c r="G816" i="17"/>
  <c r="K815" i="17"/>
  <c r="J815" i="17"/>
  <c r="I815" i="17"/>
  <c r="H815" i="17"/>
  <c r="G815" i="17"/>
  <c r="K814" i="17"/>
  <c r="J814" i="17"/>
  <c r="I814" i="17"/>
  <c r="H814" i="17"/>
  <c r="G814" i="17"/>
  <c r="K813" i="17"/>
  <c r="J813" i="17"/>
  <c r="I813" i="17"/>
  <c r="H813" i="17"/>
  <c r="G813" i="17"/>
  <c r="K812" i="17"/>
  <c r="J812" i="17"/>
  <c r="I812" i="17"/>
  <c r="H812" i="17"/>
  <c r="G812" i="17"/>
  <c r="K811" i="17"/>
  <c r="J811" i="17"/>
  <c r="I811" i="17"/>
  <c r="H811" i="17"/>
  <c r="G811" i="17"/>
  <c r="K810" i="17"/>
  <c r="J810" i="17"/>
  <c r="I810" i="17"/>
  <c r="H810" i="17"/>
  <c r="G810" i="17"/>
  <c r="K808" i="17"/>
  <c r="J808" i="17"/>
  <c r="I808" i="17"/>
  <c r="H808" i="17"/>
  <c r="G808" i="17"/>
  <c r="K807" i="17"/>
  <c r="J807" i="17"/>
  <c r="I807" i="17"/>
  <c r="H807" i="17"/>
  <c r="G807" i="17"/>
  <c r="K806" i="17"/>
  <c r="J806" i="17"/>
  <c r="I806" i="17"/>
  <c r="H806" i="17"/>
  <c r="G806" i="17"/>
  <c r="K805" i="17"/>
  <c r="J805" i="17"/>
  <c r="I805" i="17"/>
  <c r="H805" i="17"/>
  <c r="G805"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5" i="17"/>
  <c r="J795" i="17"/>
  <c r="I795" i="17"/>
  <c r="H795" i="17"/>
  <c r="G795" i="17"/>
  <c r="K794" i="17"/>
  <c r="J794" i="17"/>
  <c r="I794" i="17"/>
  <c r="H794" i="17"/>
  <c r="G794" i="17"/>
  <c r="K793" i="17"/>
  <c r="J793" i="17"/>
  <c r="I793" i="17"/>
  <c r="H793" i="17"/>
  <c r="G793" i="17"/>
  <c r="K792" i="17"/>
  <c r="J792" i="17"/>
  <c r="I792" i="17"/>
  <c r="H792" i="17"/>
  <c r="G792" i="17"/>
  <c r="K791" i="17"/>
  <c r="J791" i="17"/>
  <c r="I791" i="17"/>
  <c r="H791" i="17"/>
  <c r="G791" i="17"/>
  <c r="K790" i="17"/>
  <c r="J790" i="17"/>
  <c r="I790" i="17"/>
  <c r="H790" i="17"/>
  <c r="G790" i="17"/>
  <c r="K789" i="17"/>
  <c r="J789" i="17"/>
  <c r="I789" i="17"/>
  <c r="H789" i="17"/>
  <c r="G789" i="17"/>
  <c r="K788" i="17"/>
  <c r="J788" i="17"/>
  <c r="I788" i="17"/>
  <c r="H788" i="17"/>
  <c r="G788" i="17"/>
  <c r="K787" i="17"/>
  <c r="J787" i="17"/>
  <c r="I787" i="17"/>
  <c r="H787" i="17"/>
  <c r="G787" i="17"/>
  <c r="K786" i="17"/>
  <c r="J786" i="17"/>
  <c r="I786" i="17"/>
  <c r="H786" i="17"/>
  <c r="G786" i="17"/>
  <c r="K785" i="17"/>
  <c r="J785" i="17"/>
  <c r="I785" i="17"/>
  <c r="H785" i="17"/>
  <c r="G785" i="17"/>
  <c r="K784" i="17"/>
  <c r="J784" i="17"/>
  <c r="I784" i="17"/>
  <c r="H784" i="17"/>
  <c r="G784" i="17"/>
  <c r="K783" i="17"/>
  <c r="J783" i="17"/>
  <c r="I783" i="17"/>
  <c r="H783" i="17"/>
  <c r="G783" i="17"/>
  <c r="K782" i="17"/>
  <c r="J782" i="17"/>
  <c r="I782" i="17"/>
  <c r="H782" i="17"/>
  <c r="G782" i="17"/>
  <c r="K781" i="17"/>
  <c r="J781" i="17"/>
  <c r="I781" i="17"/>
  <c r="H781" i="17"/>
  <c r="G781" i="17"/>
  <c r="K779" i="17"/>
  <c r="J779" i="17"/>
  <c r="I779" i="17"/>
  <c r="H779" i="17"/>
  <c r="G779"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9" i="17"/>
  <c r="J769" i="17"/>
  <c r="I769" i="17"/>
  <c r="H769" i="17"/>
  <c r="G769" i="17"/>
  <c r="K768" i="17"/>
  <c r="J768" i="17"/>
  <c r="I768" i="17"/>
  <c r="H768" i="17"/>
  <c r="G768" i="17"/>
  <c r="K767" i="17"/>
  <c r="J767" i="17"/>
  <c r="I767" i="17"/>
  <c r="H767" i="17"/>
  <c r="G767" i="17"/>
  <c r="K765" i="17"/>
  <c r="J765" i="17"/>
  <c r="I765" i="17"/>
  <c r="H765" i="17"/>
  <c r="G765" i="17"/>
  <c r="K764" i="17"/>
  <c r="J764" i="17"/>
  <c r="I764" i="17"/>
  <c r="H764" i="17"/>
  <c r="G764" i="17"/>
  <c r="K763" i="17"/>
  <c r="J763" i="17"/>
  <c r="I763" i="17"/>
  <c r="H763" i="17"/>
  <c r="G763"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7" i="17"/>
  <c r="J757" i="17"/>
  <c r="I757" i="17"/>
  <c r="H757" i="17"/>
  <c r="G757" i="17"/>
  <c r="K756" i="17"/>
  <c r="J756" i="17"/>
  <c r="I756" i="17"/>
  <c r="H756" i="17"/>
  <c r="G756" i="17"/>
  <c r="K755" i="17"/>
  <c r="J755" i="17"/>
  <c r="I755" i="17"/>
  <c r="H755" i="17"/>
  <c r="G755" i="17"/>
  <c r="K754" i="17"/>
  <c r="J754" i="17"/>
  <c r="I754" i="17"/>
  <c r="H754" i="17"/>
  <c r="G754" i="17"/>
  <c r="K753" i="17"/>
  <c r="J753" i="17"/>
  <c r="I753" i="17"/>
  <c r="H753" i="17"/>
  <c r="G753" i="17"/>
  <c r="K752" i="17"/>
  <c r="J752" i="17"/>
  <c r="I752" i="17"/>
  <c r="H752" i="17"/>
  <c r="G752" i="17"/>
  <c r="K751" i="17"/>
  <c r="J751" i="17"/>
  <c r="I751" i="17"/>
  <c r="H751" i="17"/>
  <c r="G751" i="17"/>
  <c r="K750" i="17"/>
  <c r="J750" i="17"/>
  <c r="I750" i="17"/>
  <c r="H750" i="17"/>
  <c r="G750" i="17"/>
  <c r="K749" i="17"/>
  <c r="J749" i="17"/>
  <c r="I749" i="17"/>
  <c r="H749" i="17"/>
  <c r="G749" i="17"/>
  <c r="K748" i="17"/>
  <c r="J748" i="17"/>
  <c r="I748" i="17"/>
  <c r="H748" i="17"/>
  <c r="G748" i="17"/>
  <c r="K747" i="17"/>
  <c r="J747" i="17"/>
  <c r="I747" i="17"/>
  <c r="H747" i="17"/>
  <c r="G747" i="17"/>
  <c r="K746" i="17"/>
  <c r="J746" i="17"/>
  <c r="I746" i="17"/>
  <c r="H746" i="17"/>
  <c r="G746" i="17"/>
  <c r="K745" i="17"/>
  <c r="J745" i="17"/>
  <c r="I745" i="17"/>
  <c r="H745" i="17"/>
  <c r="G745" i="17"/>
  <c r="K744" i="17"/>
  <c r="J744" i="17"/>
  <c r="I744" i="17"/>
  <c r="H744" i="17"/>
  <c r="G744" i="17"/>
  <c r="K743" i="17"/>
  <c r="J743" i="17"/>
  <c r="I743" i="17"/>
  <c r="H743" i="17"/>
  <c r="G743" i="17"/>
  <c r="K742" i="17"/>
  <c r="J742" i="17"/>
  <c r="I742" i="17"/>
  <c r="H742" i="17"/>
  <c r="G742" i="17"/>
  <c r="K740" i="17"/>
  <c r="J740" i="17"/>
  <c r="I740" i="17"/>
  <c r="H740" i="17"/>
  <c r="G740" i="17"/>
  <c r="K739" i="17"/>
  <c r="J739" i="17"/>
  <c r="I739" i="17"/>
  <c r="H739" i="17"/>
  <c r="G739" i="17"/>
  <c r="K738" i="17"/>
  <c r="J738" i="17"/>
  <c r="I738" i="17"/>
  <c r="H738" i="17"/>
  <c r="G738" i="17"/>
  <c r="K737" i="17"/>
  <c r="J737" i="17"/>
  <c r="I737" i="17"/>
  <c r="H737" i="17"/>
  <c r="G737" i="17"/>
  <c r="K736" i="17"/>
  <c r="J736" i="17"/>
  <c r="I736" i="17"/>
  <c r="H736" i="17"/>
  <c r="G736" i="17"/>
  <c r="K735" i="17"/>
  <c r="J735" i="17"/>
  <c r="I735" i="17"/>
  <c r="H735" i="17"/>
  <c r="G735" i="17"/>
  <c r="K734" i="17"/>
  <c r="J734" i="17"/>
  <c r="I734" i="17"/>
  <c r="H734" i="17"/>
  <c r="G734" i="17"/>
  <c r="K733" i="17"/>
  <c r="J733" i="17"/>
  <c r="I733" i="17"/>
  <c r="H733" i="17"/>
  <c r="G733" i="17"/>
  <c r="K732" i="17"/>
  <c r="J732" i="17"/>
  <c r="I732" i="17"/>
  <c r="H732" i="17"/>
  <c r="G732" i="17"/>
  <c r="K731" i="17"/>
  <c r="J731" i="17"/>
  <c r="I731" i="17"/>
  <c r="H731" i="17"/>
  <c r="G731" i="17"/>
  <c r="K730" i="17"/>
  <c r="J730" i="17"/>
  <c r="I730" i="17"/>
  <c r="H730" i="17"/>
  <c r="G730" i="17"/>
  <c r="K728" i="17"/>
  <c r="J728" i="17"/>
  <c r="I728" i="17"/>
  <c r="H728" i="17"/>
  <c r="G728"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1" i="17"/>
  <c r="J721" i="17"/>
  <c r="I721" i="17"/>
  <c r="H721" i="17"/>
  <c r="G721"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5" i="17"/>
  <c r="J715" i="17"/>
  <c r="I715" i="17"/>
  <c r="H715" i="17"/>
  <c r="G715" i="17"/>
  <c r="K714" i="17"/>
  <c r="J714" i="17"/>
  <c r="I714" i="17"/>
  <c r="H714" i="17"/>
  <c r="G714" i="17"/>
  <c r="K712" i="17"/>
  <c r="J712" i="17"/>
  <c r="I712" i="17"/>
  <c r="H712" i="17"/>
  <c r="G712"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4" i="17"/>
  <c r="J704" i="17"/>
  <c r="I704" i="17"/>
  <c r="H704" i="17"/>
  <c r="G704" i="17"/>
  <c r="K703" i="17"/>
  <c r="J703" i="17"/>
  <c r="I703" i="17"/>
  <c r="H703" i="17"/>
  <c r="G703" i="17"/>
  <c r="K702" i="17"/>
  <c r="J702" i="17"/>
  <c r="I702" i="17"/>
  <c r="H702" i="17"/>
  <c r="G702" i="17"/>
  <c r="K701" i="17"/>
  <c r="J701" i="17"/>
  <c r="I701" i="17"/>
  <c r="H701" i="17"/>
  <c r="G701" i="17"/>
  <c r="K700" i="17"/>
  <c r="J700" i="17"/>
  <c r="I700" i="17"/>
  <c r="H700" i="17"/>
  <c r="G700" i="17"/>
  <c r="K699" i="17"/>
  <c r="J699" i="17"/>
  <c r="I699" i="17"/>
  <c r="H699" i="17"/>
  <c r="G699" i="17"/>
  <c r="K698" i="17"/>
  <c r="J698" i="17"/>
  <c r="I698" i="17"/>
  <c r="H698" i="17"/>
  <c r="G698"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1" i="17"/>
  <c r="J691" i="17"/>
  <c r="I691" i="17"/>
  <c r="H691" i="17"/>
  <c r="G691" i="17"/>
  <c r="K690" i="17"/>
  <c r="J690" i="17"/>
  <c r="I690" i="17"/>
  <c r="H690" i="17"/>
  <c r="G690" i="17"/>
  <c r="K689" i="17"/>
  <c r="J689" i="17"/>
  <c r="I689" i="17"/>
  <c r="H689" i="17"/>
  <c r="G689" i="17"/>
  <c r="K688" i="17"/>
  <c r="J688" i="17"/>
  <c r="I688" i="17"/>
  <c r="H688" i="17"/>
  <c r="G688" i="17"/>
  <c r="K687" i="17"/>
  <c r="J687" i="17"/>
  <c r="I687" i="17"/>
  <c r="H687" i="17"/>
  <c r="G687" i="17"/>
  <c r="K685" i="17"/>
  <c r="J685" i="17"/>
  <c r="I685" i="17"/>
  <c r="H685" i="17"/>
  <c r="G685" i="17"/>
  <c r="K684" i="17"/>
  <c r="J684" i="17"/>
  <c r="I684" i="17"/>
  <c r="H684" i="17"/>
  <c r="G684" i="17"/>
  <c r="K683" i="17"/>
  <c r="J683" i="17"/>
  <c r="I683" i="17"/>
  <c r="H683" i="17"/>
  <c r="G683" i="17"/>
  <c r="K682" i="17"/>
  <c r="J682" i="17"/>
  <c r="I682" i="17"/>
  <c r="H682" i="17"/>
  <c r="G682" i="17"/>
  <c r="K681" i="17"/>
  <c r="J681" i="17"/>
  <c r="I681" i="17"/>
  <c r="H681" i="17"/>
  <c r="G681" i="17"/>
  <c r="K680" i="17"/>
  <c r="J680" i="17"/>
  <c r="I680" i="17"/>
  <c r="H680" i="17"/>
  <c r="G680" i="17"/>
  <c r="K679" i="17"/>
  <c r="J679" i="17"/>
  <c r="I679" i="17"/>
  <c r="H679" i="17"/>
  <c r="G679"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5" i="17"/>
  <c r="J665" i="17"/>
  <c r="I665" i="17"/>
  <c r="H665" i="17"/>
  <c r="G665" i="17"/>
  <c r="K664" i="17"/>
  <c r="J664" i="17"/>
  <c r="I664" i="17"/>
  <c r="H664" i="17"/>
  <c r="G664" i="17"/>
  <c r="K663" i="17"/>
  <c r="J663" i="17"/>
  <c r="I663" i="17"/>
  <c r="H663" i="17"/>
  <c r="G663" i="17"/>
  <c r="K662" i="17"/>
  <c r="J662" i="17"/>
  <c r="I662" i="17"/>
  <c r="H662" i="17"/>
  <c r="G662"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4" i="17"/>
  <c r="J654" i="17"/>
  <c r="I654" i="17"/>
  <c r="H654" i="17"/>
  <c r="G654" i="17"/>
  <c r="K653" i="17"/>
  <c r="J653" i="17"/>
  <c r="I653" i="17"/>
  <c r="H653" i="17"/>
  <c r="G653"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6" i="17"/>
  <c r="J636" i="17"/>
  <c r="I636" i="17"/>
  <c r="H636" i="17"/>
  <c r="G636" i="17"/>
  <c r="K635" i="17"/>
  <c r="J635" i="17"/>
  <c r="I635" i="17"/>
  <c r="H635" i="17"/>
  <c r="G635" i="17"/>
  <c r="K634" i="17"/>
  <c r="J634" i="17"/>
  <c r="I634" i="17"/>
  <c r="H634" i="17"/>
  <c r="G634" i="17"/>
  <c r="K633" i="17"/>
  <c r="J633" i="17"/>
  <c r="I633" i="17"/>
  <c r="H633" i="17"/>
  <c r="G633" i="17"/>
  <c r="K632" i="17"/>
  <c r="J632" i="17"/>
  <c r="I632" i="17"/>
  <c r="H632" i="17"/>
  <c r="G632" i="17"/>
  <c r="K631" i="17"/>
  <c r="J631" i="17"/>
  <c r="I631" i="17"/>
  <c r="H631" i="17"/>
  <c r="G631"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4" i="17"/>
  <c r="J614" i="17"/>
  <c r="I614" i="17"/>
  <c r="H614" i="17"/>
  <c r="G614"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599" i="17"/>
  <c r="J599" i="17"/>
  <c r="I599" i="17"/>
  <c r="H599" i="17"/>
  <c r="G599" i="17"/>
  <c r="K598" i="17"/>
  <c r="J598" i="17"/>
  <c r="I598" i="17"/>
  <c r="H598" i="17"/>
  <c r="G598" i="17"/>
  <c r="K597" i="17"/>
  <c r="J597" i="17"/>
  <c r="I597" i="17"/>
  <c r="H597" i="17"/>
  <c r="G597" i="17"/>
  <c r="K596" i="17"/>
  <c r="J596" i="17"/>
  <c r="I596" i="17"/>
  <c r="H596" i="17"/>
  <c r="G596" i="17"/>
  <c r="K595" i="17"/>
  <c r="J595" i="17"/>
  <c r="I595" i="17"/>
  <c r="H595" i="17"/>
  <c r="G595"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8" i="17"/>
  <c r="J588" i="17"/>
  <c r="I588" i="17"/>
  <c r="H588" i="17"/>
  <c r="G588" i="17"/>
  <c r="K587" i="17"/>
  <c r="J587" i="17"/>
  <c r="I587" i="17"/>
  <c r="H587" i="17"/>
  <c r="G587" i="17"/>
  <c r="K586" i="17"/>
  <c r="J586" i="17"/>
  <c r="I586" i="17"/>
  <c r="H586" i="17"/>
  <c r="G586" i="17"/>
  <c r="K585" i="17"/>
  <c r="J585" i="17"/>
  <c r="I585" i="17"/>
  <c r="H585" i="17"/>
  <c r="G585" i="17"/>
  <c r="K584" i="17"/>
  <c r="J584" i="17"/>
  <c r="I584" i="17"/>
  <c r="H584" i="17"/>
  <c r="G584" i="17"/>
  <c r="K583" i="17"/>
  <c r="J583" i="17"/>
  <c r="I583" i="17"/>
  <c r="H583" i="17"/>
  <c r="G583"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5" i="17"/>
  <c r="J575" i="17"/>
  <c r="I575" i="17"/>
  <c r="H575" i="17"/>
  <c r="G575" i="17"/>
  <c r="K574" i="17"/>
  <c r="J574" i="17"/>
  <c r="I574" i="17"/>
  <c r="H574" i="17"/>
  <c r="G574" i="17"/>
  <c r="K573" i="17"/>
  <c r="J573" i="17"/>
  <c r="I573" i="17"/>
  <c r="H573" i="17"/>
  <c r="G573" i="17"/>
  <c r="K571" i="17"/>
  <c r="J571" i="17"/>
  <c r="I571" i="17"/>
  <c r="H571" i="17"/>
  <c r="G571" i="17"/>
  <c r="K570" i="17"/>
  <c r="J570" i="17"/>
  <c r="I570" i="17"/>
  <c r="H570" i="17"/>
  <c r="G570" i="17"/>
  <c r="K569" i="17"/>
  <c r="J569" i="17"/>
  <c r="I569" i="17"/>
  <c r="H569" i="17"/>
  <c r="G569" i="17"/>
  <c r="K568" i="17"/>
  <c r="J568" i="17"/>
  <c r="I568" i="17"/>
  <c r="H568" i="17"/>
  <c r="G568" i="17"/>
  <c r="K567" i="17"/>
  <c r="J567" i="17"/>
  <c r="I567" i="17"/>
  <c r="H567" i="17"/>
  <c r="G567" i="17"/>
  <c r="K566" i="17"/>
  <c r="J566" i="17"/>
  <c r="I566" i="17"/>
  <c r="H566" i="17"/>
  <c r="G566" i="17"/>
  <c r="K565" i="17"/>
  <c r="J565" i="17"/>
  <c r="I565" i="17"/>
  <c r="H565" i="17"/>
  <c r="G565" i="17"/>
  <c r="K564" i="17"/>
  <c r="J564" i="17"/>
  <c r="I564" i="17"/>
  <c r="H564" i="17"/>
  <c r="G564" i="17"/>
  <c r="K563" i="17"/>
  <c r="J563" i="17"/>
  <c r="I563" i="17"/>
  <c r="H563" i="17"/>
  <c r="G563" i="17"/>
  <c r="K562" i="17"/>
  <c r="J562" i="17"/>
  <c r="I562" i="17"/>
  <c r="H562" i="17"/>
  <c r="G562" i="17"/>
  <c r="K560" i="17"/>
  <c r="J560" i="17"/>
  <c r="I560" i="17"/>
  <c r="H560" i="17"/>
  <c r="G560" i="17"/>
  <c r="K559" i="17"/>
  <c r="J559" i="17"/>
  <c r="I559" i="17"/>
  <c r="H559" i="17"/>
  <c r="G559" i="17"/>
  <c r="K558" i="17"/>
  <c r="J558" i="17"/>
  <c r="I558" i="17"/>
  <c r="H558" i="17"/>
  <c r="G558" i="17"/>
  <c r="K557" i="17"/>
  <c r="J557" i="17"/>
  <c r="I557" i="17"/>
  <c r="H557" i="17"/>
  <c r="G557"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1" i="17"/>
  <c r="J551" i="17"/>
  <c r="I551" i="17"/>
  <c r="H551" i="17"/>
  <c r="G551" i="17"/>
  <c r="K550" i="17"/>
  <c r="J550" i="17"/>
  <c r="I550" i="17"/>
  <c r="H550" i="17"/>
  <c r="G550" i="17"/>
  <c r="K549" i="17"/>
  <c r="J549" i="17"/>
  <c r="I549" i="17"/>
  <c r="H549" i="17"/>
  <c r="G549" i="17"/>
  <c r="K548" i="17"/>
  <c r="J548" i="17"/>
  <c r="I548" i="17"/>
  <c r="H548" i="17"/>
  <c r="G548" i="17"/>
  <c r="K547" i="17"/>
  <c r="J547" i="17"/>
  <c r="I547" i="17"/>
  <c r="H547" i="17"/>
  <c r="G547" i="17"/>
  <c r="K546" i="17"/>
  <c r="J546" i="17"/>
  <c r="I546" i="17"/>
  <c r="H546" i="17"/>
  <c r="G546" i="17"/>
  <c r="K544" i="17"/>
  <c r="J544" i="17"/>
  <c r="I544" i="17"/>
  <c r="H544" i="17"/>
  <c r="G544" i="17"/>
  <c r="K543" i="17"/>
  <c r="J543" i="17"/>
  <c r="I543" i="17"/>
  <c r="H543" i="17"/>
  <c r="G543" i="17"/>
  <c r="K542" i="17"/>
  <c r="J542" i="17"/>
  <c r="I542" i="17"/>
  <c r="H542" i="17"/>
  <c r="G542" i="17"/>
  <c r="K541" i="17"/>
  <c r="J541" i="17"/>
  <c r="I541" i="17"/>
  <c r="H541" i="17"/>
  <c r="G541" i="17"/>
  <c r="K540" i="17"/>
  <c r="J540" i="17"/>
  <c r="I540" i="17"/>
  <c r="H540" i="17"/>
  <c r="G540" i="17"/>
  <c r="K539" i="17"/>
  <c r="J539" i="17"/>
  <c r="I539" i="17"/>
  <c r="H539" i="17"/>
  <c r="G539" i="17"/>
  <c r="K538" i="17"/>
  <c r="J538" i="17"/>
  <c r="I538" i="17"/>
  <c r="H538" i="17"/>
  <c r="G538" i="17"/>
  <c r="K536" i="17"/>
  <c r="J536" i="17"/>
  <c r="I536" i="17"/>
  <c r="H536" i="17"/>
  <c r="G536" i="17"/>
  <c r="K535" i="17"/>
  <c r="J535" i="17"/>
  <c r="I535" i="17"/>
  <c r="H535" i="17"/>
  <c r="G535" i="17"/>
  <c r="K534" i="17"/>
  <c r="J534" i="17"/>
  <c r="I534" i="17"/>
  <c r="H534" i="17"/>
  <c r="G534"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7" i="17"/>
  <c r="J527" i="17"/>
  <c r="I527" i="17"/>
  <c r="H527" i="17"/>
  <c r="G527" i="17"/>
  <c r="K525" i="17"/>
  <c r="J525" i="17"/>
  <c r="I525" i="17"/>
  <c r="H525" i="17"/>
  <c r="G525" i="17"/>
  <c r="K524" i="17"/>
  <c r="J524" i="17"/>
  <c r="I524" i="17"/>
  <c r="H524" i="17"/>
  <c r="G524" i="17"/>
  <c r="K523" i="17"/>
  <c r="J523" i="17"/>
  <c r="I523" i="17"/>
  <c r="H523" i="17"/>
  <c r="G523" i="17"/>
  <c r="K522" i="17"/>
  <c r="J522" i="17"/>
  <c r="I522" i="17"/>
  <c r="H522" i="17"/>
  <c r="G522"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5" i="17"/>
  <c r="J515" i="17"/>
  <c r="I515" i="17"/>
  <c r="H515" i="17"/>
  <c r="G515" i="17"/>
  <c r="K514" i="17"/>
  <c r="J514" i="17"/>
  <c r="I514" i="17"/>
  <c r="H514" i="17"/>
  <c r="G514" i="17"/>
  <c r="K513" i="17"/>
  <c r="J513" i="17"/>
  <c r="I513" i="17"/>
  <c r="H513" i="17"/>
  <c r="G513" i="17"/>
  <c r="K511" i="17"/>
  <c r="J511" i="17"/>
  <c r="I511" i="17"/>
  <c r="H511" i="17"/>
  <c r="G511" i="17"/>
  <c r="K510" i="17"/>
  <c r="J510" i="17"/>
  <c r="I510" i="17"/>
  <c r="H510" i="17"/>
  <c r="G510" i="17"/>
  <c r="K509" i="17"/>
  <c r="J509" i="17"/>
  <c r="I509" i="17"/>
  <c r="H509" i="17"/>
  <c r="G509" i="17"/>
  <c r="K508" i="17"/>
  <c r="J508" i="17"/>
  <c r="I508" i="17"/>
  <c r="H508" i="17"/>
  <c r="G508" i="17"/>
  <c r="K507" i="17"/>
  <c r="J507" i="17"/>
  <c r="I507" i="17"/>
  <c r="H507" i="17"/>
  <c r="G507" i="17"/>
  <c r="K506" i="17"/>
  <c r="J506" i="17"/>
  <c r="I506" i="17"/>
  <c r="H506" i="17"/>
  <c r="G506" i="17"/>
  <c r="K505" i="17"/>
  <c r="J505" i="17"/>
  <c r="I505" i="17"/>
  <c r="H505" i="17"/>
  <c r="G505"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7" i="17"/>
  <c r="J497" i="17"/>
  <c r="I497" i="17"/>
  <c r="H497" i="17"/>
  <c r="G497" i="17"/>
  <c r="K496" i="17"/>
  <c r="J496" i="17"/>
  <c r="I496" i="17"/>
  <c r="H496" i="17"/>
  <c r="G496"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90" i="17"/>
  <c r="J490" i="17"/>
  <c r="I490" i="17"/>
  <c r="H490" i="17"/>
  <c r="G490" i="17"/>
  <c r="K489" i="17"/>
  <c r="J489" i="17"/>
  <c r="I489" i="17"/>
  <c r="H489" i="17"/>
  <c r="G489"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2" i="17"/>
  <c r="J482" i="17"/>
  <c r="I482" i="17"/>
  <c r="H482" i="17"/>
  <c r="G482" i="17"/>
  <c r="K481" i="17"/>
  <c r="J481" i="17"/>
  <c r="I481" i="17"/>
  <c r="H481" i="17"/>
  <c r="G481" i="17"/>
  <c r="K480" i="17"/>
  <c r="J480" i="17"/>
  <c r="I480" i="17"/>
  <c r="H480" i="17"/>
  <c r="G480" i="17"/>
  <c r="K479" i="17"/>
  <c r="J479" i="17"/>
  <c r="I479" i="17"/>
  <c r="H479" i="17"/>
  <c r="G479" i="17"/>
  <c r="K478" i="17"/>
  <c r="J478" i="17"/>
  <c r="I478" i="17"/>
  <c r="H478" i="17"/>
  <c r="G478" i="17"/>
  <c r="K477" i="17"/>
  <c r="J477" i="17"/>
  <c r="I477" i="17"/>
  <c r="H477" i="17"/>
  <c r="G477" i="17"/>
  <c r="K476" i="17"/>
  <c r="J476" i="17"/>
  <c r="I476" i="17"/>
  <c r="H476" i="17"/>
  <c r="G476" i="17"/>
  <c r="K475" i="17"/>
  <c r="J475" i="17"/>
  <c r="I475" i="17"/>
  <c r="H475" i="17"/>
  <c r="G475" i="17"/>
  <c r="K474" i="17"/>
  <c r="J474" i="17"/>
  <c r="I474" i="17"/>
  <c r="H474" i="17"/>
  <c r="G474" i="17"/>
  <c r="K473" i="17"/>
  <c r="J473" i="17"/>
  <c r="I473" i="17"/>
  <c r="H473" i="17"/>
  <c r="G473" i="17"/>
  <c r="K472" i="17"/>
  <c r="J472" i="17"/>
  <c r="I472" i="17"/>
  <c r="H472" i="17"/>
  <c r="G472" i="17"/>
  <c r="K470" i="17"/>
  <c r="J470" i="17"/>
  <c r="I470" i="17"/>
  <c r="H470" i="17"/>
  <c r="G470" i="17"/>
  <c r="K469" i="17"/>
  <c r="J469" i="17"/>
  <c r="I469" i="17"/>
  <c r="H469" i="17"/>
  <c r="G469" i="17"/>
  <c r="K468" i="17"/>
  <c r="J468" i="17"/>
  <c r="I468" i="17"/>
  <c r="H468" i="17"/>
  <c r="G468" i="17"/>
  <c r="K467" i="17"/>
  <c r="J467" i="17"/>
  <c r="I467" i="17"/>
  <c r="H467" i="17"/>
  <c r="G467" i="17"/>
  <c r="K466" i="17"/>
  <c r="J466" i="17"/>
  <c r="I466" i="17"/>
  <c r="H466" i="17"/>
  <c r="G466" i="17"/>
  <c r="K465" i="17"/>
  <c r="J465" i="17"/>
  <c r="I465" i="17"/>
  <c r="H465" i="17"/>
  <c r="G465" i="17"/>
  <c r="K464" i="17"/>
  <c r="J464" i="17"/>
  <c r="I464" i="17"/>
  <c r="H464" i="17"/>
  <c r="G464" i="17"/>
  <c r="K463" i="17"/>
  <c r="J463" i="17"/>
  <c r="I463" i="17"/>
  <c r="H463" i="17"/>
  <c r="G463" i="17"/>
  <c r="K462" i="17"/>
  <c r="J462" i="17"/>
  <c r="I462" i="17"/>
  <c r="H462" i="17"/>
  <c r="G462" i="17"/>
  <c r="K461" i="17"/>
  <c r="J461" i="17"/>
  <c r="I461" i="17"/>
  <c r="H461" i="17"/>
  <c r="G461" i="17"/>
  <c r="K460" i="17"/>
  <c r="J460" i="17"/>
  <c r="I460" i="17"/>
  <c r="H460" i="17"/>
  <c r="G460" i="17"/>
  <c r="K459" i="17"/>
  <c r="J459" i="17"/>
  <c r="I459" i="17"/>
  <c r="H459" i="17"/>
  <c r="G459" i="17"/>
  <c r="K458" i="17"/>
  <c r="J458" i="17"/>
  <c r="I458" i="17"/>
  <c r="H458" i="17"/>
  <c r="G458" i="17"/>
  <c r="K457" i="17"/>
  <c r="J457" i="17"/>
  <c r="I457" i="17"/>
  <c r="H457" i="17"/>
  <c r="G457" i="17"/>
  <c r="K456" i="17"/>
  <c r="J456" i="17"/>
  <c r="I456" i="17"/>
  <c r="H456" i="17"/>
  <c r="G456" i="17"/>
  <c r="K455" i="17"/>
  <c r="J455" i="17"/>
  <c r="I455" i="17"/>
  <c r="H455" i="17"/>
  <c r="G455" i="17"/>
  <c r="K454" i="17"/>
  <c r="J454" i="17"/>
  <c r="I454" i="17"/>
  <c r="H454" i="17"/>
  <c r="G454" i="17"/>
  <c r="K453" i="17"/>
  <c r="J453" i="17"/>
  <c r="I453" i="17"/>
  <c r="H453" i="17"/>
  <c r="G453" i="17"/>
  <c r="K452" i="17"/>
  <c r="J452" i="17"/>
  <c r="I452" i="17"/>
  <c r="H452" i="17"/>
  <c r="G452" i="17"/>
  <c r="K451" i="17"/>
  <c r="J451" i="17"/>
  <c r="I451" i="17"/>
  <c r="H451" i="17"/>
  <c r="G451" i="17"/>
  <c r="K450" i="17"/>
  <c r="J450" i="17"/>
  <c r="I450" i="17"/>
  <c r="H450" i="17"/>
  <c r="G450" i="17"/>
  <c r="K448" i="17"/>
  <c r="J448" i="17"/>
  <c r="I448" i="17"/>
  <c r="H448" i="17"/>
  <c r="G448" i="17"/>
  <c r="K447" i="17"/>
  <c r="J447" i="17"/>
  <c r="I447" i="17"/>
  <c r="H447" i="17"/>
  <c r="G447" i="17"/>
  <c r="K446" i="17"/>
  <c r="J446" i="17"/>
  <c r="I446" i="17"/>
  <c r="H446" i="17"/>
  <c r="G446" i="17"/>
  <c r="K445" i="17"/>
  <c r="J445" i="17"/>
  <c r="I445" i="17"/>
  <c r="H445" i="17"/>
  <c r="G445" i="17"/>
  <c r="K444" i="17"/>
  <c r="J444" i="17"/>
  <c r="I444" i="17"/>
  <c r="H444" i="17"/>
  <c r="G444" i="17"/>
  <c r="K443" i="17"/>
  <c r="J443" i="17"/>
  <c r="I443" i="17"/>
  <c r="H443" i="17"/>
  <c r="G443" i="17"/>
  <c r="K442" i="17"/>
  <c r="J442" i="17"/>
  <c r="I442" i="17"/>
  <c r="H442" i="17"/>
  <c r="G442" i="17"/>
  <c r="K441" i="17"/>
  <c r="J441" i="17"/>
  <c r="I441" i="17"/>
  <c r="H441" i="17"/>
  <c r="G441" i="17"/>
  <c r="K440" i="17"/>
  <c r="J440" i="17"/>
  <c r="I440" i="17"/>
  <c r="H440" i="17"/>
  <c r="G440" i="17"/>
  <c r="K439" i="17"/>
  <c r="J439" i="17"/>
  <c r="I439" i="17"/>
  <c r="H439" i="17"/>
  <c r="G439" i="17"/>
  <c r="K438" i="17"/>
  <c r="J438" i="17"/>
  <c r="I438" i="17"/>
  <c r="H438" i="17"/>
  <c r="G438" i="17"/>
  <c r="K437" i="17"/>
  <c r="J437" i="17"/>
  <c r="I437" i="17"/>
  <c r="H437" i="17"/>
  <c r="G437" i="17"/>
  <c r="K436" i="17"/>
  <c r="J436" i="17"/>
  <c r="I436" i="17"/>
  <c r="H436" i="17"/>
  <c r="G436"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7" i="17"/>
  <c r="J427" i="17"/>
  <c r="I427" i="17"/>
  <c r="H427" i="17"/>
  <c r="G427" i="17"/>
  <c r="K426" i="17"/>
  <c r="J426" i="17"/>
  <c r="I426" i="17"/>
  <c r="H426" i="17"/>
  <c r="G426" i="17"/>
  <c r="K425" i="17"/>
  <c r="J425" i="17"/>
  <c r="I425" i="17"/>
  <c r="H425" i="17"/>
  <c r="G425" i="17"/>
  <c r="K424" i="17"/>
  <c r="J424" i="17"/>
  <c r="I424" i="17"/>
  <c r="H424" i="17"/>
  <c r="G424"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7" i="17"/>
  <c r="J417" i="17"/>
  <c r="I417" i="17"/>
  <c r="H417" i="17"/>
  <c r="G417" i="17"/>
  <c r="K416" i="17"/>
  <c r="J416" i="17"/>
  <c r="I416" i="17"/>
  <c r="H416" i="17"/>
  <c r="G416"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9" i="17"/>
  <c r="J409" i="17"/>
  <c r="I409" i="17"/>
  <c r="H409" i="17"/>
  <c r="G409" i="17"/>
  <c r="K407" i="17"/>
  <c r="J407" i="17"/>
  <c r="I407" i="17"/>
  <c r="H407" i="17"/>
  <c r="G407" i="17"/>
  <c r="K406" i="17"/>
  <c r="J406" i="17"/>
  <c r="I406" i="17"/>
  <c r="H406" i="17"/>
  <c r="G406" i="17"/>
  <c r="K405" i="17"/>
  <c r="J405" i="17"/>
  <c r="I405" i="17"/>
  <c r="H405" i="17"/>
  <c r="G405" i="17"/>
  <c r="K404" i="17"/>
  <c r="J404" i="17"/>
  <c r="I404" i="17"/>
  <c r="H404" i="17"/>
  <c r="G404" i="17"/>
  <c r="K403" i="17"/>
  <c r="J403" i="17"/>
  <c r="I403" i="17"/>
  <c r="H403" i="17"/>
  <c r="G403" i="17"/>
  <c r="K402" i="17"/>
  <c r="J402" i="17"/>
  <c r="I402" i="17"/>
  <c r="H402" i="17"/>
  <c r="G402" i="17"/>
  <c r="K401" i="17"/>
  <c r="J401" i="17"/>
  <c r="I401" i="17"/>
  <c r="H401" i="17"/>
  <c r="G401" i="17"/>
  <c r="K400" i="17"/>
  <c r="J400" i="17"/>
  <c r="I400" i="17"/>
  <c r="H400" i="17"/>
  <c r="G400" i="17"/>
  <c r="K399" i="17"/>
  <c r="J399" i="17"/>
  <c r="I399" i="17"/>
  <c r="H399" i="17"/>
  <c r="G399" i="17"/>
  <c r="K398" i="17"/>
  <c r="J398" i="17"/>
  <c r="I398" i="17"/>
  <c r="H398" i="17"/>
  <c r="G398" i="17"/>
  <c r="K397" i="17"/>
  <c r="J397" i="17"/>
  <c r="I397" i="17"/>
  <c r="H397" i="17"/>
  <c r="G397" i="17"/>
  <c r="K396" i="17"/>
  <c r="J396" i="17"/>
  <c r="I396" i="17"/>
  <c r="H396" i="17"/>
  <c r="G396" i="17"/>
  <c r="K395" i="17"/>
  <c r="J395" i="17"/>
  <c r="I395" i="17"/>
  <c r="H395" i="17"/>
  <c r="G395"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6" i="17"/>
  <c r="J386" i="17"/>
  <c r="I386" i="17"/>
  <c r="H386" i="17"/>
  <c r="G386" i="17"/>
  <c r="K385" i="17"/>
  <c r="J385" i="17"/>
  <c r="I385" i="17"/>
  <c r="H385" i="17"/>
  <c r="G385" i="17"/>
  <c r="K384" i="17"/>
  <c r="J384" i="17"/>
  <c r="I384" i="17"/>
  <c r="H384" i="17"/>
  <c r="G384" i="17"/>
  <c r="K383" i="17"/>
  <c r="J383" i="17"/>
  <c r="I383" i="17"/>
  <c r="H383" i="17"/>
  <c r="G383" i="17"/>
  <c r="K382" i="17"/>
  <c r="J382" i="17"/>
  <c r="I382" i="17"/>
  <c r="H382" i="17"/>
  <c r="G382" i="17"/>
  <c r="K381" i="17"/>
  <c r="J381" i="17"/>
  <c r="I381" i="17"/>
  <c r="H381" i="17"/>
  <c r="G381" i="17"/>
  <c r="K380" i="17"/>
  <c r="J380" i="17"/>
  <c r="I380" i="17"/>
  <c r="H380" i="17"/>
  <c r="G380" i="17"/>
  <c r="K379" i="17"/>
  <c r="J379" i="17"/>
  <c r="I379" i="17"/>
  <c r="H379" i="17"/>
  <c r="G379" i="17"/>
  <c r="K378" i="17"/>
  <c r="J378" i="17"/>
  <c r="I378" i="17"/>
  <c r="H378" i="17"/>
  <c r="G378"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70" i="17"/>
  <c r="J370" i="17"/>
  <c r="I370" i="17"/>
  <c r="H370" i="17"/>
  <c r="G370" i="17"/>
  <c r="K369" i="17"/>
  <c r="J369" i="17"/>
  <c r="I369" i="17"/>
  <c r="H369" i="17"/>
  <c r="G369" i="17"/>
  <c r="K368" i="17"/>
  <c r="J368" i="17"/>
  <c r="I368" i="17"/>
  <c r="H368" i="17"/>
  <c r="G368" i="17"/>
  <c r="K367" i="17"/>
  <c r="J367" i="17"/>
  <c r="I367" i="17"/>
  <c r="H367" i="17"/>
  <c r="G367" i="17"/>
  <c r="K366" i="17"/>
  <c r="J366" i="17"/>
  <c r="I366" i="17"/>
  <c r="H366" i="17"/>
  <c r="G366" i="17"/>
  <c r="K365" i="17"/>
  <c r="J365" i="17"/>
  <c r="I365" i="17"/>
  <c r="H365" i="17"/>
  <c r="G365"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8" i="17"/>
  <c r="J358" i="17"/>
  <c r="I358" i="17"/>
  <c r="H358" i="17"/>
  <c r="G358" i="17"/>
  <c r="K357" i="17"/>
  <c r="J357" i="17"/>
  <c r="I357" i="17"/>
  <c r="H357" i="17"/>
  <c r="G357" i="17"/>
  <c r="K356" i="17"/>
  <c r="J356" i="17"/>
  <c r="I356" i="17"/>
  <c r="H356" i="17"/>
  <c r="G356" i="17"/>
  <c r="K355" i="17"/>
  <c r="J355" i="17"/>
  <c r="I355" i="17"/>
  <c r="H355" i="17"/>
  <c r="G355" i="17"/>
  <c r="K354" i="17"/>
  <c r="J354" i="17"/>
  <c r="I354" i="17"/>
  <c r="H354" i="17"/>
  <c r="G354" i="17"/>
  <c r="K353" i="17"/>
  <c r="J353" i="17"/>
  <c r="I353" i="17"/>
  <c r="H353" i="17"/>
  <c r="G353" i="17"/>
  <c r="K352" i="17"/>
  <c r="J352" i="17"/>
  <c r="I352" i="17"/>
  <c r="H352" i="17"/>
  <c r="G352"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6" i="17"/>
  <c r="J346" i="17"/>
  <c r="I346" i="17"/>
  <c r="H346" i="17"/>
  <c r="G346" i="17"/>
  <c r="K345" i="17"/>
  <c r="J345" i="17"/>
  <c r="I345" i="17"/>
  <c r="H345" i="17"/>
  <c r="G345" i="17"/>
  <c r="K344" i="17"/>
  <c r="J344" i="17"/>
  <c r="I344" i="17"/>
  <c r="H344" i="17"/>
  <c r="G344" i="17"/>
  <c r="K343" i="17"/>
  <c r="J343" i="17"/>
  <c r="I343" i="17"/>
  <c r="H343" i="17"/>
  <c r="G343" i="17"/>
  <c r="K342" i="17"/>
  <c r="J342" i="17"/>
  <c r="I342" i="17"/>
  <c r="H342" i="17"/>
  <c r="G342" i="17"/>
  <c r="K341" i="17"/>
  <c r="J341" i="17"/>
  <c r="I341" i="17"/>
  <c r="H341" i="17"/>
  <c r="G341" i="17"/>
  <c r="K340" i="17"/>
  <c r="J340" i="17"/>
  <c r="I340" i="17"/>
  <c r="H340" i="17"/>
  <c r="G340" i="17"/>
  <c r="K339" i="17"/>
  <c r="J339" i="17"/>
  <c r="I339" i="17"/>
  <c r="H339" i="17"/>
  <c r="G339" i="17"/>
  <c r="K338" i="17"/>
  <c r="J338" i="17"/>
  <c r="I338" i="17"/>
  <c r="H338" i="17"/>
  <c r="G338" i="17"/>
  <c r="K337" i="17"/>
  <c r="J337" i="17"/>
  <c r="I337" i="17"/>
  <c r="H337" i="17"/>
  <c r="G337" i="17"/>
  <c r="K336" i="17"/>
  <c r="J336" i="17"/>
  <c r="I336" i="17"/>
  <c r="H336" i="17"/>
  <c r="G336" i="17"/>
  <c r="K335" i="17"/>
  <c r="J335" i="17"/>
  <c r="I335" i="17"/>
  <c r="H335" i="17"/>
  <c r="G335" i="17"/>
  <c r="K334" i="17"/>
  <c r="J334" i="17"/>
  <c r="I334" i="17"/>
  <c r="H334" i="17"/>
  <c r="G334" i="17"/>
  <c r="K332" i="17"/>
  <c r="J332" i="17"/>
  <c r="I332" i="17"/>
  <c r="H332" i="17"/>
  <c r="G332" i="17"/>
  <c r="K331" i="17"/>
  <c r="J331" i="17"/>
  <c r="I331" i="17"/>
  <c r="H331" i="17"/>
  <c r="G331" i="17"/>
  <c r="K330" i="17"/>
  <c r="J330" i="17"/>
  <c r="I330" i="17"/>
  <c r="H330" i="17"/>
  <c r="G330" i="17"/>
  <c r="K329" i="17"/>
  <c r="J329" i="17"/>
  <c r="I329" i="17"/>
  <c r="H329" i="17"/>
  <c r="G329" i="17"/>
  <c r="K328" i="17"/>
  <c r="J328" i="17"/>
  <c r="I328" i="17"/>
  <c r="H328" i="17"/>
  <c r="G328" i="17"/>
  <c r="K327" i="17"/>
  <c r="J327" i="17"/>
  <c r="I327" i="17"/>
  <c r="H327" i="17"/>
  <c r="G327" i="17"/>
  <c r="K326" i="17"/>
  <c r="J326" i="17"/>
  <c r="I326" i="17"/>
  <c r="H326" i="17"/>
  <c r="G326" i="17"/>
  <c r="K325" i="17"/>
  <c r="J325" i="17"/>
  <c r="I325" i="17"/>
  <c r="H325" i="17"/>
  <c r="G325" i="17"/>
  <c r="K324" i="17"/>
  <c r="J324" i="17"/>
  <c r="I324" i="17"/>
  <c r="H324" i="17"/>
  <c r="G324"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5" i="17"/>
  <c r="J315" i="17"/>
  <c r="I315" i="17"/>
  <c r="H315" i="17"/>
  <c r="G315" i="17"/>
  <c r="K314" i="17"/>
  <c r="J314" i="17"/>
  <c r="I314" i="17"/>
  <c r="H314" i="17"/>
  <c r="G314" i="17"/>
  <c r="K313" i="17"/>
  <c r="J313" i="17"/>
  <c r="I313" i="17"/>
  <c r="H313" i="17"/>
  <c r="G313" i="17"/>
  <c r="K312" i="17"/>
  <c r="J312" i="17"/>
  <c r="I312" i="17"/>
  <c r="H312" i="17"/>
  <c r="G312" i="17"/>
  <c r="K311" i="17"/>
  <c r="J311" i="17"/>
  <c r="I311" i="17"/>
  <c r="H311" i="17"/>
  <c r="G311" i="17"/>
  <c r="K310" i="17"/>
  <c r="J310" i="17"/>
  <c r="I310" i="17"/>
  <c r="H310" i="17"/>
  <c r="G310" i="17"/>
  <c r="K309" i="17"/>
  <c r="J309" i="17"/>
  <c r="I309" i="17"/>
  <c r="H309" i="17"/>
  <c r="G309" i="17"/>
  <c r="K308" i="17"/>
  <c r="J308" i="17"/>
  <c r="I308" i="17"/>
  <c r="H308" i="17"/>
  <c r="G308" i="17"/>
  <c r="K307" i="17"/>
  <c r="J307" i="17"/>
  <c r="I307" i="17"/>
  <c r="H307" i="17"/>
  <c r="G307" i="17"/>
  <c r="K305" i="17"/>
  <c r="J305" i="17"/>
  <c r="I305" i="17"/>
  <c r="H305" i="17"/>
  <c r="G305" i="17"/>
  <c r="K304" i="17"/>
  <c r="J304" i="17"/>
  <c r="I304" i="17"/>
  <c r="H304" i="17"/>
  <c r="G304"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6" i="17"/>
  <c r="J296" i="17"/>
  <c r="I296" i="17"/>
  <c r="H296" i="17"/>
  <c r="G296" i="17"/>
  <c r="K295" i="17"/>
  <c r="J295" i="17"/>
  <c r="I295" i="17"/>
  <c r="H295" i="17"/>
  <c r="G295" i="17"/>
  <c r="K294" i="17"/>
  <c r="J294" i="17"/>
  <c r="I294" i="17"/>
  <c r="H294" i="17"/>
  <c r="G294" i="17"/>
  <c r="K293" i="17"/>
  <c r="J293" i="17"/>
  <c r="I293" i="17"/>
  <c r="H293" i="17"/>
  <c r="G293" i="17"/>
  <c r="K292" i="17"/>
  <c r="J292" i="17"/>
  <c r="I292" i="17"/>
  <c r="H292" i="17"/>
  <c r="G292" i="17"/>
  <c r="K291" i="17"/>
  <c r="J291" i="17"/>
  <c r="I291" i="17"/>
  <c r="H291" i="17"/>
  <c r="G291"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3" i="17"/>
  <c r="J283" i="17"/>
  <c r="I283" i="17"/>
  <c r="H283" i="17"/>
  <c r="G283" i="17"/>
  <c r="K282" i="17"/>
  <c r="J282" i="17"/>
  <c r="I282" i="17"/>
  <c r="H282" i="17"/>
  <c r="G282" i="17"/>
  <c r="K281" i="17"/>
  <c r="J281" i="17"/>
  <c r="I281" i="17"/>
  <c r="H281" i="17"/>
  <c r="G281" i="17"/>
  <c r="K279" i="17"/>
  <c r="J279" i="17"/>
  <c r="I279" i="17"/>
  <c r="H279" i="17"/>
  <c r="G279" i="17"/>
  <c r="K278" i="17"/>
  <c r="J278" i="17"/>
  <c r="I278" i="17"/>
  <c r="H278" i="17"/>
  <c r="G278" i="17"/>
  <c r="K277" i="17"/>
  <c r="J277" i="17"/>
  <c r="I277" i="17"/>
  <c r="H277" i="17"/>
  <c r="G277" i="17"/>
  <c r="K276" i="17"/>
  <c r="J276" i="17"/>
  <c r="I276" i="17"/>
  <c r="H276" i="17"/>
  <c r="G276" i="17"/>
  <c r="K275" i="17"/>
  <c r="J275" i="17"/>
  <c r="I275" i="17"/>
  <c r="H275" i="17"/>
  <c r="G275" i="17"/>
  <c r="K274" i="17"/>
  <c r="J274" i="17"/>
  <c r="I274" i="17"/>
  <c r="H274" i="17"/>
  <c r="G274" i="17"/>
  <c r="K273" i="17"/>
  <c r="J273" i="17"/>
  <c r="I273" i="17"/>
  <c r="H273" i="17"/>
  <c r="G273"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3" i="17"/>
  <c r="J263" i="17"/>
  <c r="I263" i="17"/>
  <c r="H263" i="17"/>
  <c r="G263" i="17"/>
  <c r="K262" i="17"/>
  <c r="J262" i="17"/>
  <c r="I262" i="17"/>
  <c r="H262" i="17"/>
  <c r="G262" i="17"/>
  <c r="K261" i="17"/>
  <c r="J261" i="17"/>
  <c r="I261" i="17"/>
  <c r="H261" i="17"/>
  <c r="G261" i="17"/>
  <c r="K260" i="17"/>
  <c r="J260" i="17"/>
  <c r="I260" i="17"/>
  <c r="H260" i="17"/>
  <c r="G260" i="17"/>
  <c r="K259" i="17"/>
  <c r="J259" i="17"/>
  <c r="I259" i="17"/>
  <c r="H259" i="17"/>
  <c r="G259" i="17"/>
  <c r="K258" i="17"/>
  <c r="J258" i="17"/>
  <c r="I258" i="17"/>
  <c r="H258" i="17"/>
  <c r="G258" i="17"/>
  <c r="K257" i="17"/>
  <c r="J257" i="17"/>
  <c r="I257" i="17"/>
  <c r="H257" i="17"/>
  <c r="G257" i="17"/>
  <c r="K256" i="17"/>
  <c r="J256" i="17"/>
  <c r="I256" i="17"/>
  <c r="H256" i="17"/>
  <c r="G256" i="17"/>
  <c r="K255" i="17"/>
  <c r="J255" i="17"/>
  <c r="I255" i="17"/>
  <c r="H255" i="17"/>
  <c r="G255"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6" i="17"/>
  <c r="J246" i="17"/>
  <c r="I246" i="17"/>
  <c r="H246" i="17"/>
  <c r="G246" i="17"/>
  <c r="K245" i="17"/>
  <c r="J245" i="17"/>
  <c r="I245" i="17"/>
  <c r="H245" i="17"/>
  <c r="G245" i="17"/>
  <c r="K244" i="17"/>
  <c r="J244" i="17"/>
  <c r="I244" i="17"/>
  <c r="H244" i="17"/>
  <c r="G244" i="17"/>
  <c r="K243" i="17"/>
  <c r="J243" i="17"/>
  <c r="I243" i="17"/>
  <c r="H243" i="17"/>
  <c r="G243" i="17"/>
  <c r="K242" i="17"/>
  <c r="J242" i="17"/>
  <c r="I242" i="17"/>
  <c r="H242" i="17"/>
  <c r="G242"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3" i="17"/>
  <c r="J233" i="17"/>
  <c r="I233" i="17"/>
  <c r="H233" i="17"/>
  <c r="G233" i="17"/>
  <c r="K232" i="17"/>
  <c r="J232" i="17"/>
  <c r="I232" i="17"/>
  <c r="H232" i="17"/>
  <c r="G232" i="17"/>
  <c r="K231" i="17"/>
  <c r="J231" i="17"/>
  <c r="I231" i="17"/>
  <c r="H231" i="17"/>
  <c r="G231" i="17"/>
  <c r="K230" i="17"/>
  <c r="J230" i="17"/>
  <c r="I230" i="17"/>
  <c r="H230" i="17"/>
  <c r="G230" i="17"/>
  <c r="K229" i="17"/>
  <c r="J229" i="17"/>
  <c r="I229" i="17"/>
  <c r="H229" i="17"/>
  <c r="G229" i="17"/>
  <c r="K228" i="17"/>
  <c r="J228" i="17"/>
  <c r="I228" i="17"/>
  <c r="H228" i="17"/>
  <c r="G228" i="17"/>
  <c r="K227" i="17"/>
  <c r="J227" i="17"/>
  <c r="I227" i="17"/>
  <c r="H227" i="17"/>
  <c r="G227" i="17"/>
  <c r="K226" i="17"/>
  <c r="J226" i="17"/>
  <c r="I226" i="17"/>
  <c r="H226" i="17"/>
  <c r="G226" i="17"/>
  <c r="K225" i="17"/>
  <c r="J225" i="17"/>
  <c r="I225" i="17"/>
  <c r="H225" i="17"/>
  <c r="G225" i="17"/>
  <c r="K224" i="17"/>
  <c r="J224" i="17"/>
  <c r="I224" i="17"/>
  <c r="H224" i="17"/>
  <c r="G224" i="17"/>
  <c r="K223" i="17"/>
  <c r="J223" i="17"/>
  <c r="I223" i="17"/>
  <c r="H223" i="17"/>
  <c r="G223" i="17"/>
  <c r="K221" i="17"/>
  <c r="J221" i="17"/>
  <c r="I221" i="17"/>
  <c r="H221" i="17"/>
  <c r="G221" i="17"/>
  <c r="K220" i="17"/>
  <c r="J220" i="17"/>
  <c r="I220" i="17"/>
  <c r="H220" i="17"/>
  <c r="G220" i="17"/>
  <c r="K219" i="17"/>
  <c r="J219" i="17"/>
  <c r="I219" i="17"/>
  <c r="H219" i="17"/>
  <c r="G219"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0" i="17"/>
  <c r="J210" i="17"/>
  <c r="I210" i="17"/>
  <c r="H210" i="17"/>
  <c r="G210" i="17"/>
  <c r="K209" i="17"/>
  <c r="J209" i="17"/>
  <c r="I209" i="17"/>
  <c r="H209" i="17"/>
  <c r="G209" i="17"/>
  <c r="K208" i="17"/>
  <c r="J208" i="17"/>
  <c r="I208" i="17"/>
  <c r="H208" i="17"/>
  <c r="G208" i="17"/>
  <c r="K207" i="17"/>
  <c r="J207" i="17"/>
  <c r="I207" i="17"/>
  <c r="H207" i="17"/>
  <c r="G207"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199" i="17"/>
  <c r="J199" i="17"/>
  <c r="I199" i="17"/>
  <c r="H199" i="17"/>
  <c r="G199" i="17"/>
  <c r="K198" i="17"/>
  <c r="J198" i="17"/>
  <c r="I198" i="17"/>
  <c r="H198" i="17"/>
  <c r="G198" i="17"/>
  <c r="K197" i="17"/>
  <c r="J197" i="17"/>
  <c r="I197" i="17"/>
  <c r="H197" i="17"/>
  <c r="G197" i="17"/>
  <c r="K196" i="17"/>
  <c r="J196" i="17"/>
  <c r="I196" i="17"/>
  <c r="H196" i="17"/>
  <c r="G196" i="17"/>
  <c r="K195" i="17"/>
  <c r="J195" i="17"/>
  <c r="I195" i="17"/>
  <c r="H195" i="17"/>
  <c r="G195" i="17"/>
  <c r="K194" i="17"/>
  <c r="J194" i="17"/>
  <c r="I194" i="17"/>
  <c r="H194" i="17"/>
  <c r="G194" i="17"/>
  <c r="K193" i="17"/>
  <c r="J193" i="17"/>
  <c r="I193" i="17"/>
  <c r="H193" i="17"/>
  <c r="G193" i="17"/>
  <c r="K192" i="17"/>
  <c r="J192" i="17"/>
  <c r="I192" i="17"/>
  <c r="H192" i="17"/>
  <c r="G192"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3" i="17"/>
  <c r="J183" i="17"/>
  <c r="I183" i="17"/>
  <c r="H183" i="17"/>
  <c r="G183" i="17"/>
  <c r="K182" i="17"/>
  <c r="J182" i="17"/>
  <c r="I182" i="17"/>
  <c r="H182" i="17"/>
  <c r="G182" i="17"/>
  <c r="K180" i="17"/>
  <c r="J180" i="17"/>
  <c r="I180" i="17"/>
  <c r="H180" i="17"/>
  <c r="G180" i="17"/>
  <c r="K179" i="17"/>
  <c r="J179" i="17"/>
  <c r="I179" i="17"/>
  <c r="H179" i="17"/>
  <c r="G179" i="17"/>
  <c r="K178" i="17"/>
  <c r="J178" i="17"/>
  <c r="I178" i="17"/>
  <c r="H178" i="17"/>
  <c r="G178" i="17"/>
  <c r="K177" i="17"/>
  <c r="J177" i="17"/>
  <c r="I177" i="17"/>
  <c r="H177" i="17"/>
  <c r="G177" i="17"/>
  <c r="K176" i="17"/>
  <c r="J176" i="17"/>
  <c r="I176" i="17"/>
  <c r="H176" i="17"/>
  <c r="G176" i="17"/>
  <c r="K175" i="17"/>
  <c r="J175" i="17"/>
  <c r="I175" i="17"/>
  <c r="H175" i="17"/>
  <c r="G175" i="17"/>
  <c r="K174" i="17"/>
  <c r="J174" i="17"/>
  <c r="I174" i="17"/>
  <c r="H174" i="17"/>
  <c r="G174" i="17"/>
  <c r="K173" i="17"/>
  <c r="J173" i="17"/>
  <c r="I173" i="17"/>
  <c r="H173" i="17"/>
  <c r="G173" i="17"/>
  <c r="K172" i="17"/>
  <c r="J172" i="17"/>
  <c r="I172" i="17"/>
  <c r="H172" i="17"/>
  <c r="G172" i="17"/>
  <c r="K171" i="17"/>
  <c r="J171" i="17"/>
  <c r="I171" i="17"/>
  <c r="H171" i="17"/>
  <c r="G171" i="17"/>
  <c r="K170" i="17"/>
  <c r="J170" i="17"/>
  <c r="I170" i="17"/>
  <c r="H170" i="17"/>
  <c r="G170"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1" i="17"/>
  <c r="J161" i="17"/>
  <c r="I161" i="17"/>
  <c r="H161" i="17"/>
  <c r="G161" i="17"/>
  <c r="K160" i="17"/>
  <c r="J160" i="17"/>
  <c r="I160" i="17"/>
  <c r="H160" i="17"/>
  <c r="G160" i="17"/>
  <c r="K159" i="17"/>
  <c r="J159" i="17"/>
  <c r="I159" i="17"/>
  <c r="H159" i="17"/>
  <c r="G159" i="17"/>
  <c r="K158" i="17"/>
  <c r="J158" i="17"/>
  <c r="I158" i="17"/>
  <c r="H158" i="17"/>
  <c r="G158" i="17"/>
  <c r="K157" i="17"/>
  <c r="J157" i="17"/>
  <c r="I157" i="17"/>
  <c r="H157" i="17"/>
  <c r="G157" i="17"/>
  <c r="K156" i="17"/>
  <c r="J156" i="17"/>
  <c r="I156" i="17"/>
  <c r="H156" i="17"/>
  <c r="G156" i="17"/>
  <c r="K155" i="17"/>
  <c r="J155" i="17"/>
  <c r="I155" i="17"/>
  <c r="H155" i="17"/>
  <c r="G155" i="17"/>
  <c r="K154" i="17"/>
  <c r="J154" i="17"/>
  <c r="I154" i="17"/>
  <c r="H154" i="17"/>
  <c r="G154" i="17"/>
  <c r="K153" i="17"/>
  <c r="J153" i="17"/>
  <c r="I153" i="17"/>
  <c r="H153" i="17"/>
  <c r="G153"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I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997" i="16"/>
  <c r="J997" i="16"/>
  <c r="I997" i="16"/>
  <c r="H997" i="16"/>
  <c r="G997" i="16"/>
  <c r="K996" i="16"/>
  <c r="J996" i="16"/>
  <c r="I996" i="16"/>
  <c r="H996" i="16"/>
  <c r="G996" i="16"/>
  <c r="K995" i="16"/>
  <c r="J995" i="16"/>
  <c r="I995" i="16"/>
  <c r="H995" i="16"/>
  <c r="G995" i="16"/>
  <c r="K994" i="16"/>
  <c r="J994" i="16"/>
  <c r="I994" i="16"/>
  <c r="H994" i="16"/>
  <c r="G994" i="16"/>
  <c r="K993" i="16"/>
  <c r="J993" i="16"/>
  <c r="I993" i="16"/>
  <c r="H993" i="16"/>
  <c r="G993" i="16"/>
  <c r="K992" i="16"/>
  <c r="J992" i="16"/>
  <c r="I992" i="16"/>
  <c r="H992" i="16"/>
  <c r="G992" i="16"/>
  <c r="K991" i="16"/>
  <c r="J991" i="16"/>
  <c r="I991" i="16"/>
  <c r="H991" i="16"/>
  <c r="G991" i="16"/>
  <c r="K990" i="16"/>
  <c r="J990" i="16"/>
  <c r="I990" i="16"/>
  <c r="H990" i="16"/>
  <c r="G990" i="16"/>
  <c r="K989" i="16"/>
  <c r="J989" i="16"/>
  <c r="I989" i="16"/>
  <c r="H989" i="16"/>
  <c r="G989" i="16"/>
  <c r="K988" i="16"/>
  <c r="J988" i="16"/>
  <c r="I988" i="16"/>
  <c r="H988" i="16"/>
  <c r="G988" i="16"/>
  <c r="K987" i="16"/>
  <c r="J987" i="16"/>
  <c r="I987" i="16"/>
  <c r="H987" i="16"/>
  <c r="G987" i="16"/>
  <c r="K986" i="16"/>
  <c r="J986" i="16"/>
  <c r="I986" i="16"/>
  <c r="H986" i="16"/>
  <c r="G986" i="16"/>
  <c r="K985" i="16"/>
  <c r="J985" i="16"/>
  <c r="I985" i="16"/>
  <c r="H985" i="16"/>
  <c r="G985" i="16"/>
  <c r="K983" i="16"/>
  <c r="J983" i="16"/>
  <c r="I983" i="16"/>
  <c r="H983" i="16"/>
  <c r="G983" i="16"/>
  <c r="K982" i="16"/>
  <c r="J982" i="16"/>
  <c r="I982" i="16"/>
  <c r="H982" i="16"/>
  <c r="G982" i="16"/>
  <c r="K981" i="16"/>
  <c r="J981" i="16"/>
  <c r="I981" i="16"/>
  <c r="H981" i="16"/>
  <c r="G981" i="16"/>
  <c r="K980" i="16"/>
  <c r="J980" i="16"/>
  <c r="I980" i="16"/>
  <c r="H980" i="16"/>
  <c r="G980" i="16"/>
  <c r="K979" i="16"/>
  <c r="J979" i="16"/>
  <c r="I979" i="16"/>
  <c r="H979" i="16"/>
  <c r="G979" i="16"/>
  <c r="K978" i="16"/>
  <c r="J978" i="16"/>
  <c r="I978" i="16"/>
  <c r="H978" i="16"/>
  <c r="G978" i="16"/>
  <c r="K977" i="16"/>
  <c r="J977" i="16"/>
  <c r="I977" i="16"/>
  <c r="H977" i="16"/>
  <c r="G977" i="16"/>
  <c r="K976" i="16"/>
  <c r="J976" i="16"/>
  <c r="I976" i="16"/>
  <c r="H976" i="16"/>
  <c r="G976" i="16"/>
  <c r="K975" i="16"/>
  <c r="J975" i="16"/>
  <c r="I975" i="16"/>
  <c r="H975" i="16"/>
  <c r="G975" i="16"/>
  <c r="K974" i="16"/>
  <c r="J974" i="16"/>
  <c r="I974" i="16"/>
  <c r="H974" i="16"/>
  <c r="G974" i="16"/>
  <c r="K973" i="16"/>
  <c r="J973" i="16"/>
  <c r="I973" i="16"/>
  <c r="H973" i="16"/>
  <c r="G973" i="16"/>
  <c r="K972" i="16"/>
  <c r="J972" i="16"/>
  <c r="I972" i="16"/>
  <c r="H972" i="16"/>
  <c r="G972" i="16"/>
  <c r="K971" i="16"/>
  <c r="J971" i="16"/>
  <c r="I971" i="16"/>
  <c r="H971" i="16"/>
  <c r="G971" i="16"/>
  <c r="K969" i="16"/>
  <c r="J969" i="16"/>
  <c r="I969" i="16"/>
  <c r="H969" i="16"/>
  <c r="G969" i="16"/>
  <c r="K968" i="16"/>
  <c r="J968" i="16"/>
  <c r="I968" i="16"/>
  <c r="H968" i="16"/>
  <c r="G968" i="16"/>
  <c r="K967" i="16"/>
  <c r="J967" i="16"/>
  <c r="I967" i="16"/>
  <c r="H967" i="16"/>
  <c r="G967" i="16"/>
  <c r="K966" i="16"/>
  <c r="J966" i="16"/>
  <c r="I966" i="16"/>
  <c r="H966" i="16"/>
  <c r="G966" i="16"/>
  <c r="K965" i="16"/>
  <c r="J965" i="16"/>
  <c r="I965" i="16"/>
  <c r="H965" i="16"/>
  <c r="G965" i="16"/>
  <c r="K964" i="16"/>
  <c r="J964" i="16"/>
  <c r="I964" i="16"/>
  <c r="H964" i="16"/>
  <c r="G964" i="16"/>
  <c r="K963" i="16"/>
  <c r="J963" i="16"/>
  <c r="I963" i="16"/>
  <c r="H963" i="16"/>
  <c r="G963" i="16"/>
  <c r="K962" i="16"/>
  <c r="J962" i="16"/>
  <c r="I962" i="16"/>
  <c r="H962" i="16"/>
  <c r="G962" i="16"/>
  <c r="K961" i="16"/>
  <c r="J961" i="16"/>
  <c r="I961" i="16"/>
  <c r="H961" i="16"/>
  <c r="G961" i="16"/>
  <c r="K960" i="16"/>
  <c r="J960" i="16"/>
  <c r="I960" i="16"/>
  <c r="H960" i="16"/>
  <c r="G960" i="16"/>
  <c r="K959" i="16"/>
  <c r="J959" i="16"/>
  <c r="I959" i="16"/>
  <c r="H959" i="16"/>
  <c r="G959" i="16"/>
  <c r="K958" i="16"/>
  <c r="J958" i="16"/>
  <c r="I958" i="16"/>
  <c r="H958" i="16"/>
  <c r="G958" i="16"/>
  <c r="K957" i="16"/>
  <c r="J957" i="16"/>
  <c r="I957" i="16"/>
  <c r="H957" i="16"/>
  <c r="G957" i="16"/>
  <c r="K956" i="16"/>
  <c r="J956" i="16"/>
  <c r="I956" i="16"/>
  <c r="H956" i="16"/>
  <c r="G956" i="16"/>
  <c r="K955" i="16"/>
  <c r="J955" i="16"/>
  <c r="I955" i="16"/>
  <c r="H955" i="16"/>
  <c r="G955" i="16"/>
  <c r="K954" i="16"/>
  <c r="J954" i="16"/>
  <c r="I954" i="16"/>
  <c r="H954" i="16"/>
  <c r="G954" i="16"/>
  <c r="K953" i="16"/>
  <c r="J953" i="16"/>
  <c r="I953" i="16"/>
  <c r="H953" i="16"/>
  <c r="G953" i="16"/>
  <c r="K952" i="16"/>
  <c r="J952" i="16"/>
  <c r="I952" i="16"/>
  <c r="H952" i="16"/>
  <c r="G952" i="16"/>
  <c r="K950" i="16"/>
  <c r="J950" i="16"/>
  <c r="I950" i="16"/>
  <c r="H950" i="16"/>
  <c r="G950" i="16"/>
  <c r="K949" i="16"/>
  <c r="J949" i="16"/>
  <c r="I949" i="16"/>
  <c r="H949" i="16"/>
  <c r="G949" i="16"/>
  <c r="K948" i="16"/>
  <c r="J948" i="16"/>
  <c r="I948" i="16"/>
  <c r="H948" i="16"/>
  <c r="G948" i="16"/>
  <c r="K947" i="16"/>
  <c r="J947" i="16"/>
  <c r="I947" i="16"/>
  <c r="H947" i="16"/>
  <c r="G947" i="16"/>
  <c r="K946" i="16"/>
  <c r="J946" i="16"/>
  <c r="I946" i="16"/>
  <c r="H946" i="16"/>
  <c r="G946" i="16"/>
  <c r="K945" i="16"/>
  <c r="J945" i="16"/>
  <c r="I945" i="16"/>
  <c r="H945" i="16"/>
  <c r="G945" i="16"/>
  <c r="K944" i="16"/>
  <c r="J944" i="16"/>
  <c r="I944" i="16"/>
  <c r="H944" i="16"/>
  <c r="G944" i="16"/>
  <c r="K943" i="16"/>
  <c r="J943" i="16"/>
  <c r="I943" i="16"/>
  <c r="H943" i="16"/>
  <c r="G943" i="16"/>
  <c r="K942" i="16"/>
  <c r="J942" i="16"/>
  <c r="I942" i="16"/>
  <c r="H942" i="16"/>
  <c r="G942" i="16"/>
  <c r="K941" i="16"/>
  <c r="J941" i="16"/>
  <c r="I941" i="16"/>
  <c r="H941" i="16"/>
  <c r="G941" i="16"/>
  <c r="K940" i="16"/>
  <c r="J940" i="16"/>
  <c r="I940" i="16"/>
  <c r="H940" i="16"/>
  <c r="G940" i="16"/>
  <c r="K939" i="16"/>
  <c r="J939" i="16"/>
  <c r="I939" i="16"/>
  <c r="H939" i="16"/>
  <c r="G939" i="16"/>
  <c r="K938" i="16"/>
  <c r="J938" i="16"/>
  <c r="I938" i="16"/>
  <c r="H938" i="16"/>
  <c r="G938" i="16"/>
  <c r="K937" i="16"/>
  <c r="J937" i="16"/>
  <c r="I937" i="16"/>
  <c r="H937" i="16"/>
  <c r="G937" i="16"/>
  <c r="K936" i="16"/>
  <c r="J936" i="16"/>
  <c r="I936" i="16"/>
  <c r="H936" i="16"/>
  <c r="G936" i="16"/>
  <c r="K935" i="16"/>
  <c r="J935" i="16"/>
  <c r="I935" i="16"/>
  <c r="H935" i="16"/>
  <c r="G935" i="16"/>
  <c r="K934" i="16"/>
  <c r="J934" i="16"/>
  <c r="I934" i="16"/>
  <c r="H934" i="16"/>
  <c r="G934" i="16"/>
  <c r="K933" i="16"/>
  <c r="J933" i="16"/>
  <c r="I933" i="16"/>
  <c r="H933" i="16"/>
  <c r="G933" i="16"/>
  <c r="K931" i="16"/>
  <c r="J931" i="16"/>
  <c r="I931" i="16"/>
  <c r="H931" i="16"/>
  <c r="G931" i="16"/>
  <c r="K930" i="16"/>
  <c r="J930" i="16"/>
  <c r="I930" i="16"/>
  <c r="H930" i="16"/>
  <c r="G930" i="16"/>
  <c r="K929" i="16"/>
  <c r="J929" i="16"/>
  <c r="I929" i="16"/>
  <c r="H929" i="16"/>
  <c r="G929" i="16"/>
  <c r="K928" i="16"/>
  <c r="J928" i="16"/>
  <c r="I928" i="16"/>
  <c r="H928" i="16"/>
  <c r="G928" i="16"/>
  <c r="K927" i="16"/>
  <c r="J927" i="16"/>
  <c r="I927" i="16"/>
  <c r="H927" i="16"/>
  <c r="G927" i="16"/>
  <c r="K926" i="16"/>
  <c r="J926" i="16"/>
  <c r="I926" i="16"/>
  <c r="H926" i="16"/>
  <c r="G926" i="16"/>
  <c r="K925" i="16"/>
  <c r="J925" i="16"/>
  <c r="I925" i="16"/>
  <c r="H925" i="16"/>
  <c r="G925" i="16"/>
  <c r="K924" i="16"/>
  <c r="J924" i="16"/>
  <c r="I924" i="16"/>
  <c r="H924" i="16"/>
  <c r="G924" i="16"/>
  <c r="K923" i="16"/>
  <c r="J923" i="16"/>
  <c r="I923" i="16"/>
  <c r="H923" i="16"/>
  <c r="G923" i="16"/>
  <c r="K922" i="16"/>
  <c r="J922" i="16"/>
  <c r="I922" i="16"/>
  <c r="H922" i="16"/>
  <c r="G922" i="16"/>
  <c r="K921" i="16"/>
  <c r="J921" i="16"/>
  <c r="I921" i="16"/>
  <c r="H921" i="16"/>
  <c r="G921" i="16"/>
  <c r="K920" i="16"/>
  <c r="J920" i="16"/>
  <c r="I920" i="16"/>
  <c r="H920" i="16"/>
  <c r="G920" i="16"/>
  <c r="K918" i="16"/>
  <c r="J918" i="16"/>
  <c r="I918" i="16"/>
  <c r="H918" i="16"/>
  <c r="G918" i="16"/>
  <c r="K917" i="16"/>
  <c r="J917" i="16"/>
  <c r="I917" i="16"/>
  <c r="H917" i="16"/>
  <c r="G917" i="16"/>
  <c r="K916" i="16"/>
  <c r="J916" i="16"/>
  <c r="I916" i="16"/>
  <c r="H916" i="16"/>
  <c r="G916" i="16"/>
  <c r="K915" i="16"/>
  <c r="J915" i="16"/>
  <c r="I915" i="16"/>
  <c r="H915" i="16"/>
  <c r="G915" i="16"/>
  <c r="K914" i="16"/>
  <c r="J914" i="16"/>
  <c r="I914" i="16"/>
  <c r="H914" i="16"/>
  <c r="G914" i="16"/>
  <c r="K913" i="16"/>
  <c r="J913" i="16"/>
  <c r="I913" i="16"/>
  <c r="H913" i="16"/>
  <c r="G913" i="16"/>
  <c r="K911" i="16"/>
  <c r="J911" i="16"/>
  <c r="I911" i="16"/>
  <c r="H911" i="16"/>
  <c r="G911" i="16"/>
  <c r="K910" i="16"/>
  <c r="J910" i="16"/>
  <c r="I910" i="16"/>
  <c r="H910" i="16"/>
  <c r="G910" i="16"/>
  <c r="K909" i="16"/>
  <c r="J909" i="16"/>
  <c r="I909" i="16"/>
  <c r="H909" i="16"/>
  <c r="G909" i="16"/>
  <c r="K908" i="16"/>
  <c r="J908" i="16"/>
  <c r="I908" i="16"/>
  <c r="H908" i="16"/>
  <c r="G908" i="16"/>
  <c r="K907" i="16"/>
  <c r="J907" i="16"/>
  <c r="I907" i="16"/>
  <c r="H907" i="16"/>
  <c r="G907" i="16"/>
  <c r="K906" i="16"/>
  <c r="J906" i="16"/>
  <c r="I906" i="16"/>
  <c r="H906" i="16"/>
  <c r="G906" i="16"/>
  <c r="K905" i="16"/>
  <c r="J905" i="16"/>
  <c r="I905" i="16"/>
  <c r="H905" i="16"/>
  <c r="G905" i="16"/>
  <c r="K904" i="16"/>
  <c r="J904" i="16"/>
  <c r="I904" i="16"/>
  <c r="H904" i="16"/>
  <c r="G904" i="16"/>
  <c r="K903" i="16"/>
  <c r="J903" i="16"/>
  <c r="I903" i="16"/>
  <c r="H903" i="16"/>
  <c r="G903" i="16"/>
  <c r="K902" i="16"/>
  <c r="J902" i="16"/>
  <c r="I902" i="16"/>
  <c r="H902" i="16"/>
  <c r="G902" i="16"/>
  <c r="K901" i="16"/>
  <c r="J901" i="16"/>
  <c r="I901" i="16"/>
  <c r="H901" i="16"/>
  <c r="G901" i="16"/>
  <c r="K900" i="16"/>
  <c r="J900" i="16"/>
  <c r="I900" i="16"/>
  <c r="H900" i="16"/>
  <c r="G900" i="16"/>
  <c r="K899" i="16"/>
  <c r="J899" i="16"/>
  <c r="I899" i="16"/>
  <c r="H899" i="16"/>
  <c r="G899" i="16"/>
  <c r="K898" i="16"/>
  <c r="J898" i="16"/>
  <c r="I898" i="16"/>
  <c r="H898" i="16"/>
  <c r="G898" i="16"/>
  <c r="K897" i="16"/>
  <c r="J897" i="16"/>
  <c r="I897" i="16"/>
  <c r="H897" i="16"/>
  <c r="G897" i="16"/>
  <c r="K896" i="16"/>
  <c r="J896" i="16"/>
  <c r="I896" i="16"/>
  <c r="H896" i="16"/>
  <c r="G896" i="16"/>
  <c r="K895" i="16"/>
  <c r="J895" i="16"/>
  <c r="I895" i="16"/>
  <c r="H895" i="16"/>
  <c r="G895" i="16"/>
  <c r="K893" i="16"/>
  <c r="J893" i="16"/>
  <c r="I893" i="16"/>
  <c r="H893" i="16"/>
  <c r="G893" i="16"/>
  <c r="K892" i="16"/>
  <c r="J892" i="16"/>
  <c r="I892" i="16"/>
  <c r="H892" i="16"/>
  <c r="G892" i="16"/>
  <c r="K891" i="16"/>
  <c r="J891" i="16"/>
  <c r="I891" i="16"/>
  <c r="H891" i="16"/>
  <c r="G891" i="16"/>
  <c r="K890" i="16"/>
  <c r="J890" i="16"/>
  <c r="I890" i="16"/>
  <c r="H890" i="16"/>
  <c r="G890" i="16"/>
  <c r="K889" i="16"/>
  <c r="J889" i="16"/>
  <c r="I889" i="16"/>
  <c r="H889" i="16"/>
  <c r="G889" i="16"/>
  <c r="K888" i="16"/>
  <c r="J888" i="16"/>
  <c r="I888" i="16"/>
  <c r="H888" i="16"/>
  <c r="G888" i="16"/>
  <c r="K887" i="16"/>
  <c r="J887" i="16"/>
  <c r="I887" i="16"/>
  <c r="H887" i="16"/>
  <c r="G887" i="16"/>
  <c r="K886" i="16"/>
  <c r="J886" i="16"/>
  <c r="I886" i="16"/>
  <c r="H886" i="16"/>
  <c r="G886" i="16"/>
  <c r="K885" i="16"/>
  <c r="J885" i="16"/>
  <c r="I885" i="16"/>
  <c r="H885" i="16"/>
  <c r="G885" i="16"/>
  <c r="K884" i="16"/>
  <c r="J884" i="16"/>
  <c r="I884" i="16"/>
  <c r="H884" i="16"/>
  <c r="G884" i="16"/>
  <c r="K883" i="16"/>
  <c r="J883" i="16"/>
  <c r="I883" i="16"/>
  <c r="H883" i="16"/>
  <c r="G883" i="16"/>
  <c r="K882" i="16"/>
  <c r="J882" i="16"/>
  <c r="I882" i="16"/>
  <c r="H882" i="16"/>
  <c r="G882" i="16"/>
  <c r="K881" i="16"/>
  <c r="J881" i="16"/>
  <c r="I881" i="16"/>
  <c r="H881" i="16"/>
  <c r="G881" i="16"/>
  <c r="K880" i="16"/>
  <c r="J880" i="16"/>
  <c r="I880" i="16"/>
  <c r="H880" i="16"/>
  <c r="G880" i="16"/>
  <c r="K878" i="16"/>
  <c r="J878" i="16"/>
  <c r="I878" i="16"/>
  <c r="H878" i="16"/>
  <c r="G878" i="16"/>
  <c r="K877" i="16"/>
  <c r="J877" i="16"/>
  <c r="I877" i="16"/>
  <c r="H877" i="16"/>
  <c r="G877" i="16"/>
  <c r="K876" i="16"/>
  <c r="J876" i="16"/>
  <c r="I876" i="16"/>
  <c r="H876" i="16"/>
  <c r="G876" i="16"/>
  <c r="K875" i="16"/>
  <c r="J875" i="16"/>
  <c r="I875" i="16"/>
  <c r="H875" i="16"/>
  <c r="G875" i="16"/>
  <c r="K874" i="16"/>
  <c r="J874" i="16"/>
  <c r="I874" i="16"/>
  <c r="H874" i="16"/>
  <c r="G874" i="16"/>
  <c r="K873" i="16"/>
  <c r="J873" i="16"/>
  <c r="I873" i="16"/>
  <c r="H873" i="16"/>
  <c r="G873" i="16"/>
  <c r="K872" i="16"/>
  <c r="J872" i="16"/>
  <c r="I872" i="16"/>
  <c r="H872" i="16"/>
  <c r="G872" i="16"/>
  <c r="K871" i="16"/>
  <c r="J871" i="16"/>
  <c r="I871" i="16"/>
  <c r="H871" i="16"/>
  <c r="G871" i="16"/>
  <c r="K870" i="16"/>
  <c r="J870" i="16"/>
  <c r="I870" i="16"/>
  <c r="H870" i="16"/>
  <c r="G870" i="16"/>
  <c r="K869" i="16"/>
  <c r="J869" i="16"/>
  <c r="I869" i="16"/>
  <c r="H869" i="16"/>
  <c r="G869" i="16"/>
  <c r="K868" i="16"/>
  <c r="J868" i="16"/>
  <c r="I868" i="16"/>
  <c r="H868" i="16"/>
  <c r="G868" i="16"/>
  <c r="K867" i="16"/>
  <c r="J867" i="16"/>
  <c r="I867" i="16"/>
  <c r="H867" i="16"/>
  <c r="G867" i="16"/>
  <c r="K866" i="16"/>
  <c r="J866" i="16"/>
  <c r="I866" i="16"/>
  <c r="H866" i="16"/>
  <c r="G866" i="16"/>
  <c r="K865" i="16"/>
  <c r="J865" i="16"/>
  <c r="I865" i="16"/>
  <c r="H865" i="16"/>
  <c r="G865" i="16"/>
  <c r="K864" i="16"/>
  <c r="J864" i="16"/>
  <c r="I864" i="16"/>
  <c r="H864" i="16"/>
  <c r="G864" i="16"/>
  <c r="K863" i="16"/>
  <c r="J863" i="16"/>
  <c r="I863" i="16"/>
  <c r="H863" i="16"/>
  <c r="G863" i="16"/>
  <c r="K862" i="16"/>
  <c r="J862" i="16"/>
  <c r="I862" i="16"/>
  <c r="H862" i="16"/>
  <c r="G862" i="16"/>
  <c r="K861" i="16"/>
  <c r="J861" i="16"/>
  <c r="I861" i="16"/>
  <c r="H861" i="16"/>
  <c r="G861" i="16"/>
  <c r="K860" i="16"/>
  <c r="J860" i="16"/>
  <c r="I860" i="16"/>
  <c r="H860" i="16"/>
  <c r="G860" i="16"/>
  <c r="K859" i="16"/>
  <c r="J859" i="16"/>
  <c r="I859" i="16"/>
  <c r="H859" i="16"/>
  <c r="G859" i="16"/>
  <c r="K858" i="16"/>
  <c r="J858" i="16"/>
  <c r="I858" i="16"/>
  <c r="H858" i="16"/>
  <c r="G858" i="16"/>
  <c r="K857" i="16"/>
  <c r="J857" i="16"/>
  <c r="I857" i="16"/>
  <c r="H857" i="16"/>
  <c r="G857" i="16"/>
  <c r="K856" i="16"/>
  <c r="J856" i="16"/>
  <c r="I856" i="16"/>
  <c r="H856" i="16"/>
  <c r="G856" i="16"/>
  <c r="K855" i="16"/>
  <c r="J855" i="16"/>
  <c r="I855" i="16"/>
  <c r="H855" i="16"/>
  <c r="G855" i="16"/>
  <c r="K854" i="16"/>
  <c r="J854" i="16"/>
  <c r="I854" i="16"/>
  <c r="H854" i="16"/>
  <c r="G854" i="16"/>
  <c r="K852" i="16"/>
  <c r="J852" i="16"/>
  <c r="I852" i="16"/>
  <c r="H852" i="16"/>
  <c r="G852" i="16"/>
  <c r="K851" i="16"/>
  <c r="J851" i="16"/>
  <c r="I851" i="16"/>
  <c r="H851" i="16"/>
  <c r="G851" i="16"/>
  <c r="K850" i="16"/>
  <c r="J850" i="16"/>
  <c r="I850" i="16"/>
  <c r="H850" i="16"/>
  <c r="G850" i="16"/>
  <c r="K849" i="16"/>
  <c r="J849" i="16"/>
  <c r="I849" i="16"/>
  <c r="H849" i="16"/>
  <c r="G849" i="16"/>
  <c r="K848" i="16"/>
  <c r="J848" i="16"/>
  <c r="I848" i="16"/>
  <c r="H848" i="16"/>
  <c r="G848" i="16"/>
  <c r="K847" i="16"/>
  <c r="J847" i="16"/>
  <c r="I847" i="16"/>
  <c r="H847" i="16"/>
  <c r="G847" i="16"/>
  <c r="K845" i="16"/>
  <c r="J845" i="16"/>
  <c r="I845" i="16"/>
  <c r="H845" i="16"/>
  <c r="G845" i="16"/>
  <c r="K844" i="16"/>
  <c r="J844" i="16"/>
  <c r="I844" i="16"/>
  <c r="H844" i="16"/>
  <c r="G844" i="16"/>
  <c r="K843" i="16"/>
  <c r="J843" i="16"/>
  <c r="I843" i="16"/>
  <c r="H843" i="16"/>
  <c r="G843" i="16"/>
  <c r="K842" i="16"/>
  <c r="J842" i="16"/>
  <c r="I842" i="16"/>
  <c r="H842" i="16"/>
  <c r="G842" i="16"/>
  <c r="K841" i="16"/>
  <c r="J841" i="16"/>
  <c r="I841" i="16"/>
  <c r="H841" i="16"/>
  <c r="G841" i="16"/>
  <c r="K840" i="16"/>
  <c r="J840" i="16"/>
  <c r="I840" i="16"/>
  <c r="H840" i="16"/>
  <c r="G840" i="16"/>
  <c r="K838" i="16"/>
  <c r="J838" i="16"/>
  <c r="I838" i="16"/>
  <c r="H838" i="16"/>
  <c r="G838" i="16"/>
  <c r="K837" i="16"/>
  <c r="J837" i="16"/>
  <c r="I837" i="16"/>
  <c r="H837" i="16"/>
  <c r="G837" i="16"/>
  <c r="K836" i="16"/>
  <c r="J836" i="16"/>
  <c r="I836" i="16"/>
  <c r="H836" i="16"/>
  <c r="G836" i="16"/>
  <c r="K835" i="16"/>
  <c r="J835" i="16"/>
  <c r="I835" i="16"/>
  <c r="H835" i="16"/>
  <c r="G835"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9" i="16"/>
  <c r="J829" i="16"/>
  <c r="I829" i="16"/>
  <c r="H829" i="16"/>
  <c r="G829" i="16"/>
  <c r="K828" i="16"/>
  <c r="J828" i="16"/>
  <c r="I828" i="16"/>
  <c r="H828" i="16"/>
  <c r="G828" i="16"/>
  <c r="K827" i="16"/>
  <c r="J827" i="16"/>
  <c r="I827" i="16"/>
  <c r="H827" i="16"/>
  <c r="G827" i="16"/>
  <c r="K826" i="16"/>
  <c r="J826" i="16"/>
  <c r="I826" i="16"/>
  <c r="H826" i="16"/>
  <c r="G826" i="16"/>
  <c r="K824" i="16"/>
  <c r="J824" i="16"/>
  <c r="I824" i="16"/>
  <c r="H824" i="16"/>
  <c r="G824" i="16"/>
  <c r="K823" i="16"/>
  <c r="J823" i="16"/>
  <c r="I823" i="16"/>
  <c r="H823" i="16"/>
  <c r="G823" i="16"/>
  <c r="K822" i="16"/>
  <c r="J822" i="16"/>
  <c r="I822" i="16"/>
  <c r="H822" i="16"/>
  <c r="G822" i="16"/>
  <c r="K821" i="16"/>
  <c r="J821" i="16"/>
  <c r="I821" i="16"/>
  <c r="H821" i="16"/>
  <c r="G821" i="16"/>
  <c r="K820" i="16"/>
  <c r="J820" i="16"/>
  <c r="I820" i="16"/>
  <c r="H820" i="16"/>
  <c r="G820" i="16"/>
  <c r="K819" i="16"/>
  <c r="J819" i="16"/>
  <c r="I819" i="16"/>
  <c r="H819" i="16"/>
  <c r="G819" i="16"/>
  <c r="K818" i="16"/>
  <c r="J818" i="16"/>
  <c r="I818" i="16"/>
  <c r="H818" i="16"/>
  <c r="G818" i="16"/>
  <c r="K817" i="16"/>
  <c r="J817" i="16"/>
  <c r="I817" i="16"/>
  <c r="H817" i="16"/>
  <c r="G817" i="16"/>
  <c r="K816" i="16"/>
  <c r="J816" i="16"/>
  <c r="I816" i="16"/>
  <c r="H816" i="16"/>
  <c r="G816" i="16"/>
  <c r="K815" i="16"/>
  <c r="J815" i="16"/>
  <c r="I815" i="16"/>
  <c r="H815" i="16"/>
  <c r="G815" i="16"/>
  <c r="K814" i="16"/>
  <c r="J814" i="16"/>
  <c r="I814" i="16"/>
  <c r="H814" i="16"/>
  <c r="G814" i="16"/>
  <c r="K813" i="16"/>
  <c r="J813" i="16"/>
  <c r="I813" i="16"/>
  <c r="H813" i="16"/>
  <c r="G813" i="16"/>
  <c r="K812" i="16"/>
  <c r="J812" i="16"/>
  <c r="I812" i="16"/>
  <c r="H812" i="16"/>
  <c r="G812" i="16"/>
  <c r="K810" i="16"/>
  <c r="J810" i="16"/>
  <c r="I810" i="16"/>
  <c r="H810" i="16"/>
  <c r="G810" i="16"/>
  <c r="K809" i="16"/>
  <c r="J809" i="16"/>
  <c r="I809" i="16"/>
  <c r="H809" i="16"/>
  <c r="G809" i="16"/>
  <c r="K808" i="16"/>
  <c r="J808" i="16"/>
  <c r="I808" i="16"/>
  <c r="H808" i="16"/>
  <c r="G808" i="16"/>
  <c r="K807" i="16"/>
  <c r="J807" i="16"/>
  <c r="I807" i="16"/>
  <c r="H807" i="16"/>
  <c r="G807" i="16"/>
  <c r="K806" i="16"/>
  <c r="J806" i="16"/>
  <c r="I806" i="16"/>
  <c r="H806" i="16"/>
  <c r="G806" i="16"/>
  <c r="K805" i="16"/>
  <c r="J805" i="16"/>
  <c r="I805" i="16"/>
  <c r="H805" i="16"/>
  <c r="G805" i="16"/>
  <c r="K804" i="16"/>
  <c r="J804" i="16"/>
  <c r="I804" i="16"/>
  <c r="H804" i="16"/>
  <c r="G804" i="16"/>
  <c r="K803" i="16"/>
  <c r="J803" i="16"/>
  <c r="I803" i="16"/>
  <c r="H803" i="16"/>
  <c r="G803" i="16"/>
  <c r="K802" i="16"/>
  <c r="J802" i="16"/>
  <c r="I802" i="16"/>
  <c r="H802" i="16"/>
  <c r="G802" i="16"/>
  <c r="K801" i="16"/>
  <c r="J801" i="16"/>
  <c r="I801" i="16"/>
  <c r="H801" i="16"/>
  <c r="G801" i="16"/>
  <c r="K799" i="16"/>
  <c r="J799" i="16"/>
  <c r="I799" i="16"/>
  <c r="H799" i="16"/>
  <c r="G799" i="16"/>
  <c r="K798" i="16"/>
  <c r="J798" i="16"/>
  <c r="I798" i="16"/>
  <c r="H798" i="16"/>
  <c r="G798" i="16"/>
  <c r="K797" i="16"/>
  <c r="J797" i="16"/>
  <c r="I797" i="16"/>
  <c r="H797" i="16"/>
  <c r="G797" i="16"/>
  <c r="K796" i="16"/>
  <c r="J796" i="16"/>
  <c r="I796" i="16"/>
  <c r="H796" i="16"/>
  <c r="G796" i="16"/>
  <c r="K795" i="16"/>
  <c r="J795" i="16"/>
  <c r="I795" i="16"/>
  <c r="H795" i="16"/>
  <c r="G795" i="16"/>
  <c r="K794" i="16"/>
  <c r="J794" i="16"/>
  <c r="I794" i="16"/>
  <c r="H794" i="16"/>
  <c r="G794" i="16"/>
  <c r="K793" i="16"/>
  <c r="J793" i="16"/>
  <c r="I793" i="16"/>
  <c r="H793" i="16"/>
  <c r="G793" i="16"/>
  <c r="K792" i="16"/>
  <c r="J792" i="16"/>
  <c r="I792" i="16"/>
  <c r="H792" i="16"/>
  <c r="G792" i="16"/>
  <c r="K791" i="16"/>
  <c r="J791" i="16"/>
  <c r="I791" i="16"/>
  <c r="H791" i="16"/>
  <c r="G791" i="16"/>
  <c r="K790" i="16"/>
  <c r="J790" i="16"/>
  <c r="I790" i="16"/>
  <c r="H790" i="16"/>
  <c r="G790" i="16"/>
  <c r="K788" i="16"/>
  <c r="J788" i="16"/>
  <c r="I788" i="16"/>
  <c r="H788" i="16"/>
  <c r="G788" i="16"/>
  <c r="K787" i="16"/>
  <c r="J787" i="16"/>
  <c r="I787" i="16"/>
  <c r="H787" i="16"/>
  <c r="G787" i="16"/>
  <c r="K786" i="16"/>
  <c r="J786" i="16"/>
  <c r="I786" i="16"/>
  <c r="H786" i="16"/>
  <c r="G786" i="16"/>
  <c r="K785" i="16"/>
  <c r="J785" i="16"/>
  <c r="I785" i="16"/>
  <c r="H785" i="16"/>
  <c r="G785" i="16"/>
  <c r="K784" i="16"/>
  <c r="J784" i="16"/>
  <c r="I784" i="16"/>
  <c r="H784" i="16"/>
  <c r="G784" i="16"/>
  <c r="K783" i="16"/>
  <c r="J783" i="16"/>
  <c r="I783" i="16"/>
  <c r="H783" i="16"/>
  <c r="G783" i="16"/>
  <c r="K782" i="16"/>
  <c r="J782" i="16"/>
  <c r="I782" i="16"/>
  <c r="H782" i="16"/>
  <c r="G782" i="16"/>
  <c r="K781" i="16"/>
  <c r="J781" i="16"/>
  <c r="I781" i="16"/>
  <c r="H781" i="16"/>
  <c r="G781" i="16"/>
  <c r="K780" i="16"/>
  <c r="J780" i="16"/>
  <c r="I780" i="16"/>
  <c r="H780" i="16"/>
  <c r="G780" i="16"/>
  <c r="K779" i="16"/>
  <c r="J779" i="16"/>
  <c r="I779" i="16"/>
  <c r="H779" i="16"/>
  <c r="G779" i="16"/>
  <c r="K778" i="16"/>
  <c r="J778" i="16"/>
  <c r="I778" i="16"/>
  <c r="H778" i="16"/>
  <c r="G778" i="16"/>
  <c r="K777" i="16"/>
  <c r="J777" i="16"/>
  <c r="I777" i="16"/>
  <c r="H777" i="16"/>
  <c r="G777" i="16"/>
  <c r="K776" i="16"/>
  <c r="J776" i="16"/>
  <c r="I776" i="16"/>
  <c r="H776" i="16"/>
  <c r="G776" i="16"/>
  <c r="K775" i="16"/>
  <c r="J775" i="16"/>
  <c r="I775" i="16"/>
  <c r="H775" i="16"/>
  <c r="G775" i="16"/>
  <c r="K773" i="16"/>
  <c r="J773" i="16"/>
  <c r="I773" i="16"/>
  <c r="H773" i="16"/>
  <c r="G773" i="16"/>
  <c r="K772" i="16"/>
  <c r="J772" i="16"/>
  <c r="I772" i="16"/>
  <c r="H772" i="16"/>
  <c r="G772" i="16"/>
  <c r="K771" i="16"/>
  <c r="J771" i="16"/>
  <c r="I771" i="16"/>
  <c r="H771" i="16"/>
  <c r="G771" i="16"/>
  <c r="K770" i="16"/>
  <c r="J770" i="16"/>
  <c r="I770" i="16"/>
  <c r="H770" i="16"/>
  <c r="G770" i="16"/>
  <c r="K769" i="16"/>
  <c r="J769" i="16"/>
  <c r="I769" i="16"/>
  <c r="H769" i="16"/>
  <c r="G769" i="16"/>
  <c r="K768" i="16"/>
  <c r="J768" i="16"/>
  <c r="I768" i="16"/>
  <c r="H768" i="16"/>
  <c r="G768" i="16"/>
  <c r="K767" i="16"/>
  <c r="J767" i="16"/>
  <c r="I767" i="16"/>
  <c r="H767" i="16"/>
  <c r="G767" i="16"/>
  <c r="K766" i="16"/>
  <c r="J766" i="16"/>
  <c r="I766" i="16"/>
  <c r="H766" i="16"/>
  <c r="G766" i="16"/>
  <c r="K765" i="16"/>
  <c r="J765" i="16"/>
  <c r="I765" i="16"/>
  <c r="H765" i="16"/>
  <c r="G765" i="16"/>
  <c r="K764" i="16"/>
  <c r="J764" i="16"/>
  <c r="I764" i="16"/>
  <c r="H764" i="16"/>
  <c r="G764" i="16"/>
  <c r="K763" i="16"/>
  <c r="J763" i="16"/>
  <c r="I763" i="16"/>
  <c r="H763" i="16"/>
  <c r="G763" i="16"/>
  <c r="K762" i="16"/>
  <c r="J762" i="16"/>
  <c r="I762" i="16"/>
  <c r="H762" i="16"/>
  <c r="G762" i="16"/>
  <c r="K761" i="16"/>
  <c r="J761" i="16"/>
  <c r="I761" i="16"/>
  <c r="H761" i="16"/>
  <c r="G761" i="16"/>
  <c r="K760" i="16"/>
  <c r="J760" i="16"/>
  <c r="I760" i="16"/>
  <c r="H760" i="16"/>
  <c r="G760" i="16"/>
  <c r="K759" i="16"/>
  <c r="J759" i="16"/>
  <c r="I759" i="16"/>
  <c r="H759" i="16"/>
  <c r="G759" i="16"/>
  <c r="K758" i="16"/>
  <c r="J758" i="16"/>
  <c r="I758" i="16"/>
  <c r="H758" i="16"/>
  <c r="G758" i="16"/>
  <c r="K757" i="16"/>
  <c r="J757" i="16"/>
  <c r="I757" i="16"/>
  <c r="H757" i="16"/>
  <c r="G757" i="16"/>
  <c r="K756" i="16"/>
  <c r="J756" i="16"/>
  <c r="I756" i="16"/>
  <c r="H756" i="16"/>
  <c r="G756" i="16"/>
  <c r="K755" i="16"/>
  <c r="J755" i="16"/>
  <c r="I755" i="16"/>
  <c r="H755" i="16"/>
  <c r="G755" i="16"/>
  <c r="K754" i="16"/>
  <c r="J754" i="16"/>
  <c r="I754" i="16"/>
  <c r="H754" i="16"/>
  <c r="G754" i="16"/>
  <c r="K753" i="16"/>
  <c r="J753" i="16"/>
  <c r="I753" i="16"/>
  <c r="H753" i="16"/>
  <c r="G753" i="16"/>
  <c r="K752" i="16"/>
  <c r="J752" i="16"/>
  <c r="I752" i="16"/>
  <c r="H752" i="16"/>
  <c r="G752" i="16"/>
  <c r="K751" i="16"/>
  <c r="J751" i="16"/>
  <c r="I751" i="16"/>
  <c r="H751" i="16"/>
  <c r="G751" i="16"/>
  <c r="K750" i="16"/>
  <c r="J750" i="16"/>
  <c r="I750" i="16"/>
  <c r="H750" i="16"/>
  <c r="G750" i="16"/>
  <c r="K749" i="16"/>
  <c r="J749" i="16"/>
  <c r="I749" i="16"/>
  <c r="H749" i="16"/>
  <c r="G749" i="16"/>
  <c r="K748" i="16"/>
  <c r="J748" i="16"/>
  <c r="I748" i="16"/>
  <c r="H748" i="16"/>
  <c r="G748" i="16"/>
  <c r="K747" i="16"/>
  <c r="J747" i="16"/>
  <c r="I747" i="16"/>
  <c r="H747" i="16"/>
  <c r="G747" i="16"/>
  <c r="K746" i="16"/>
  <c r="J746" i="16"/>
  <c r="I746" i="16"/>
  <c r="H746" i="16"/>
  <c r="G746" i="16"/>
  <c r="K745" i="16"/>
  <c r="J745" i="16"/>
  <c r="I745" i="16"/>
  <c r="H745" i="16"/>
  <c r="G745" i="16"/>
  <c r="K744" i="16"/>
  <c r="J744" i="16"/>
  <c r="I744" i="16"/>
  <c r="H744" i="16"/>
  <c r="G744" i="16"/>
  <c r="K743" i="16"/>
  <c r="J743" i="16"/>
  <c r="I743" i="16"/>
  <c r="H743" i="16"/>
  <c r="G743" i="16"/>
  <c r="K741" i="16"/>
  <c r="J741" i="16"/>
  <c r="I741" i="16"/>
  <c r="H741" i="16"/>
  <c r="G741" i="16"/>
  <c r="K740" i="16"/>
  <c r="J740" i="16"/>
  <c r="I740" i="16"/>
  <c r="H740" i="16"/>
  <c r="G740" i="16"/>
  <c r="K739" i="16"/>
  <c r="J739" i="16"/>
  <c r="I739" i="16"/>
  <c r="H739" i="16"/>
  <c r="G739" i="16"/>
  <c r="K738" i="16"/>
  <c r="J738" i="16"/>
  <c r="I738" i="16"/>
  <c r="H738" i="16"/>
  <c r="G738"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2" i="16"/>
  <c r="J732" i="16"/>
  <c r="I732" i="16"/>
  <c r="H732" i="16"/>
  <c r="G732" i="16"/>
  <c r="K731" i="16"/>
  <c r="J731" i="16"/>
  <c r="I731" i="16"/>
  <c r="H731" i="16"/>
  <c r="G731" i="16"/>
  <c r="K730" i="16"/>
  <c r="J730" i="16"/>
  <c r="I730" i="16"/>
  <c r="H730" i="16"/>
  <c r="G730" i="16"/>
  <c r="K729" i="16"/>
  <c r="J729" i="16"/>
  <c r="I729" i="16"/>
  <c r="H729" i="16"/>
  <c r="G729" i="16"/>
  <c r="K728" i="16"/>
  <c r="J728" i="16"/>
  <c r="I728" i="16"/>
  <c r="H728" i="16"/>
  <c r="G728" i="16"/>
  <c r="K727" i="16"/>
  <c r="J727" i="16"/>
  <c r="I727" i="16"/>
  <c r="H727" i="16"/>
  <c r="G727" i="16"/>
  <c r="K726" i="16"/>
  <c r="J726" i="16"/>
  <c r="I726" i="16"/>
  <c r="H726" i="16"/>
  <c r="G726" i="16"/>
  <c r="K725" i="16"/>
  <c r="J725" i="16"/>
  <c r="I725" i="16"/>
  <c r="H725" i="16"/>
  <c r="G725" i="16"/>
  <c r="K724" i="16"/>
  <c r="J724" i="16"/>
  <c r="I724" i="16"/>
  <c r="H724" i="16"/>
  <c r="G724" i="16"/>
  <c r="K723" i="16"/>
  <c r="J723" i="16"/>
  <c r="I723" i="16"/>
  <c r="H723" i="16"/>
  <c r="G723" i="16"/>
  <c r="K722" i="16"/>
  <c r="J722" i="16"/>
  <c r="I722" i="16"/>
  <c r="H722" i="16"/>
  <c r="G722" i="16"/>
  <c r="K721" i="16"/>
  <c r="J721" i="16"/>
  <c r="I721" i="16"/>
  <c r="H721" i="16"/>
  <c r="G721" i="16"/>
  <c r="K720" i="16"/>
  <c r="J720" i="16"/>
  <c r="I720" i="16"/>
  <c r="H720" i="16"/>
  <c r="G720" i="16"/>
  <c r="K719" i="16"/>
  <c r="J719" i="16"/>
  <c r="I719" i="16"/>
  <c r="H719" i="16"/>
  <c r="G719"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2" i="16"/>
  <c r="J712" i="16"/>
  <c r="I712" i="16"/>
  <c r="H712" i="16"/>
  <c r="G712" i="16"/>
  <c r="K711" i="16"/>
  <c r="J711" i="16"/>
  <c r="I711" i="16"/>
  <c r="H711" i="16"/>
  <c r="G711" i="16"/>
  <c r="K709" i="16"/>
  <c r="J709" i="16"/>
  <c r="I709" i="16"/>
  <c r="H709" i="16"/>
  <c r="G709" i="16"/>
  <c r="K708" i="16"/>
  <c r="J708" i="16"/>
  <c r="I708" i="16"/>
  <c r="H708" i="16"/>
  <c r="G708"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700" i="16"/>
  <c r="J700" i="16"/>
  <c r="I700" i="16"/>
  <c r="H700" i="16"/>
  <c r="G700" i="16"/>
  <c r="K699" i="16"/>
  <c r="J699" i="16"/>
  <c r="I699" i="16"/>
  <c r="H699" i="16"/>
  <c r="G699" i="16"/>
  <c r="K698" i="16"/>
  <c r="J698" i="16"/>
  <c r="I698" i="16"/>
  <c r="H698" i="16"/>
  <c r="G698" i="16"/>
  <c r="K697" i="16"/>
  <c r="J697" i="16"/>
  <c r="I697" i="16"/>
  <c r="H697" i="16"/>
  <c r="G697" i="16"/>
  <c r="K695" i="16"/>
  <c r="J695" i="16"/>
  <c r="I695" i="16"/>
  <c r="H695" i="16"/>
  <c r="G695" i="16"/>
  <c r="K694" i="16"/>
  <c r="J694" i="16"/>
  <c r="I694" i="16"/>
  <c r="H694" i="16"/>
  <c r="G694" i="16"/>
  <c r="K693" i="16"/>
  <c r="J693" i="16"/>
  <c r="I693" i="16"/>
  <c r="H693" i="16"/>
  <c r="G693" i="16"/>
  <c r="K692" i="16"/>
  <c r="J692" i="16"/>
  <c r="I692" i="16"/>
  <c r="H692" i="16"/>
  <c r="G692" i="16"/>
  <c r="K691" i="16"/>
  <c r="J691" i="16"/>
  <c r="I691" i="16"/>
  <c r="H691" i="16"/>
  <c r="G691" i="16"/>
  <c r="K690" i="16"/>
  <c r="J690" i="16"/>
  <c r="I690" i="16"/>
  <c r="H690" i="16"/>
  <c r="G690" i="16"/>
  <c r="K689" i="16"/>
  <c r="J689" i="16"/>
  <c r="I689" i="16"/>
  <c r="H689" i="16"/>
  <c r="G689" i="16"/>
  <c r="K688" i="16"/>
  <c r="J688" i="16"/>
  <c r="I688" i="16"/>
  <c r="H688" i="16"/>
  <c r="G688" i="16"/>
  <c r="K687" i="16"/>
  <c r="J687" i="16"/>
  <c r="I687" i="16"/>
  <c r="H687" i="16"/>
  <c r="G687" i="16"/>
  <c r="K686" i="16"/>
  <c r="J686" i="16"/>
  <c r="I686" i="16"/>
  <c r="H686" i="16"/>
  <c r="G686" i="16"/>
  <c r="K685" i="16"/>
  <c r="J685" i="16"/>
  <c r="I685" i="16"/>
  <c r="H685" i="16"/>
  <c r="G685" i="16"/>
  <c r="K684" i="16"/>
  <c r="J684" i="16"/>
  <c r="I684" i="16"/>
  <c r="H684" i="16"/>
  <c r="G684" i="16"/>
  <c r="K683" i="16"/>
  <c r="J683" i="16"/>
  <c r="I683" i="16"/>
  <c r="H683" i="16"/>
  <c r="G683" i="16"/>
  <c r="K682" i="16"/>
  <c r="J682" i="16"/>
  <c r="I682" i="16"/>
  <c r="H682" i="16"/>
  <c r="G682" i="16"/>
  <c r="K681" i="16"/>
  <c r="J681" i="16"/>
  <c r="I681" i="16"/>
  <c r="H681" i="16"/>
  <c r="G681" i="16"/>
  <c r="K680" i="16"/>
  <c r="J680" i="16"/>
  <c r="I680" i="16"/>
  <c r="H680" i="16"/>
  <c r="G680" i="16"/>
  <c r="K679" i="16"/>
  <c r="J679" i="16"/>
  <c r="I679" i="16"/>
  <c r="H679" i="16"/>
  <c r="G679" i="16"/>
  <c r="K678" i="16"/>
  <c r="J678" i="16"/>
  <c r="I678" i="16"/>
  <c r="H678" i="16"/>
  <c r="G678" i="16"/>
  <c r="K677" i="16"/>
  <c r="J677" i="16"/>
  <c r="I677" i="16"/>
  <c r="H677" i="16"/>
  <c r="G677"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5" i="16"/>
  <c r="J665" i="16"/>
  <c r="I665" i="16"/>
  <c r="H665" i="16"/>
  <c r="G665" i="16"/>
  <c r="K664" i="16"/>
  <c r="J664" i="16"/>
  <c r="I664" i="16"/>
  <c r="H664" i="16"/>
  <c r="G664" i="16"/>
  <c r="K663" i="16"/>
  <c r="J663" i="16"/>
  <c r="I663" i="16"/>
  <c r="H663" i="16"/>
  <c r="G663" i="16"/>
  <c r="K662" i="16"/>
  <c r="J662" i="16"/>
  <c r="I662" i="16"/>
  <c r="H662" i="16"/>
  <c r="G662" i="16"/>
  <c r="K661" i="16"/>
  <c r="J661" i="16"/>
  <c r="I661" i="16"/>
  <c r="H661" i="16"/>
  <c r="G661" i="16"/>
  <c r="K660" i="16"/>
  <c r="J660" i="16"/>
  <c r="I660" i="16"/>
  <c r="H660" i="16"/>
  <c r="G660" i="16"/>
  <c r="K659" i="16"/>
  <c r="J659" i="16"/>
  <c r="I659" i="16"/>
  <c r="H659" i="16"/>
  <c r="G659" i="16"/>
  <c r="K658" i="16"/>
  <c r="J658" i="16"/>
  <c r="I658" i="16"/>
  <c r="H658" i="16"/>
  <c r="G658" i="16"/>
  <c r="K657" i="16"/>
  <c r="J657" i="16"/>
  <c r="I657" i="16"/>
  <c r="H657" i="16"/>
  <c r="G657" i="16"/>
  <c r="K655" i="16"/>
  <c r="J655" i="16"/>
  <c r="I655" i="16"/>
  <c r="H655" i="16"/>
  <c r="G655" i="16"/>
  <c r="K654" i="16"/>
  <c r="J654" i="16"/>
  <c r="I654" i="16"/>
  <c r="H654" i="16"/>
  <c r="G654" i="16"/>
  <c r="K653" i="16"/>
  <c r="J653" i="16"/>
  <c r="I653" i="16"/>
  <c r="H653" i="16"/>
  <c r="G653" i="16"/>
  <c r="K652" i="16"/>
  <c r="J652" i="16"/>
  <c r="I652" i="16"/>
  <c r="H652" i="16"/>
  <c r="G652" i="16"/>
  <c r="K651" i="16"/>
  <c r="J651" i="16"/>
  <c r="I651" i="16"/>
  <c r="H651" i="16"/>
  <c r="G651" i="16"/>
  <c r="K650" i="16"/>
  <c r="J650" i="16"/>
  <c r="I650" i="16"/>
  <c r="H650" i="16"/>
  <c r="G650" i="16"/>
  <c r="K648" i="16"/>
  <c r="J648" i="16"/>
  <c r="I648" i="16"/>
  <c r="H648" i="16"/>
  <c r="G648" i="16"/>
  <c r="K647" i="16"/>
  <c r="J647" i="16"/>
  <c r="I647" i="16"/>
  <c r="H647" i="16"/>
  <c r="G647" i="16"/>
  <c r="K646" i="16"/>
  <c r="J646" i="16"/>
  <c r="I646" i="16"/>
  <c r="H646" i="16"/>
  <c r="G646" i="16"/>
  <c r="K645" i="16"/>
  <c r="J645" i="16"/>
  <c r="I645" i="16"/>
  <c r="H645" i="16"/>
  <c r="G645" i="16"/>
  <c r="K644" i="16"/>
  <c r="J644" i="16"/>
  <c r="I644" i="16"/>
  <c r="H644" i="16"/>
  <c r="G644" i="16"/>
  <c r="K643" i="16"/>
  <c r="J643" i="16"/>
  <c r="I643" i="16"/>
  <c r="H643" i="16"/>
  <c r="G643" i="16"/>
  <c r="K642" i="16"/>
  <c r="J642" i="16"/>
  <c r="I642" i="16"/>
  <c r="H642" i="16"/>
  <c r="G642" i="16"/>
  <c r="K641" i="16"/>
  <c r="J641" i="16"/>
  <c r="I641" i="16"/>
  <c r="H641" i="16"/>
  <c r="G641" i="16"/>
  <c r="K640" i="16"/>
  <c r="J640" i="16"/>
  <c r="I640" i="16"/>
  <c r="H640" i="16"/>
  <c r="G640" i="16"/>
  <c r="K639" i="16"/>
  <c r="J639" i="16"/>
  <c r="I639" i="16"/>
  <c r="H639" i="16"/>
  <c r="G639" i="16"/>
  <c r="K638" i="16"/>
  <c r="J638" i="16"/>
  <c r="I638" i="16"/>
  <c r="H638" i="16"/>
  <c r="G638" i="16"/>
  <c r="K637" i="16"/>
  <c r="J637" i="16"/>
  <c r="I637" i="16"/>
  <c r="H637" i="16"/>
  <c r="G637" i="16"/>
  <c r="K636" i="16"/>
  <c r="J636" i="16"/>
  <c r="I636" i="16"/>
  <c r="H636" i="16"/>
  <c r="G636" i="16"/>
  <c r="K635" i="16"/>
  <c r="J635" i="16"/>
  <c r="I635" i="16"/>
  <c r="H635" i="16"/>
  <c r="G635" i="16"/>
  <c r="K634" i="16"/>
  <c r="J634" i="16"/>
  <c r="I634" i="16"/>
  <c r="H634" i="16"/>
  <c r="G634" i="16"/>
  <c r="K633" i="16"/>
  <c r="J633" i="16"/>
  <c r="I633" i="16"/>
  <c r="H633" i="16"/>
  <c r="G633" i="16"/>
  <c r="K631" i="16"/>
  <c r="J631" i="16"/>
  <c r="I631" i="16"/>
  <c r="H631" i="16"/>
  <c r="G631"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4" i="16"/>
  <c r="J624" i="16"/>
  <c r="I624" i="16"/>
  <c r="H624" i="16"/>
  <c r="G624" i="16"/>
  <c r="K623" i="16"/>
  <c r="J623" i="16"/>
  <c r="I623" i="16"/>
  <c r="H623" i="16"/>
  <c r="G623" i="16"/>
  <c r="K622" i="16"/>
  <c r="J622" i="16"/>
  <c r="I622" i="16"/>
  <c r="H622" i="16"/>
  <c r="G622" i="16"/>
  <c r="K621" i="16"/>
  <c r="J621" i="16"/>
  <c r="I621" i="16"/>
  <c r="H621" i="16"/>
  <c r="G621" i="16"/>
  <c r="K620" i="16"/>
  <c r="J620" i="16"/>
  <c r="I620" i="16"/>
  <c r="H620" i="16"/>
  <c r="G620" i="16"/>
  <c r="K619" i="16"/>
  <c r="J619" i="16"/>
  <c r="I619" i="16"/>
  <c r="H619" i="16"/>
  <c r="G619" i="16"/>
  <c r="K618" i="16"/>
  <c r="J618" i="16"/>
  <c r="I618" i="16"/>
  <c r="H618" i="16"/>
  <c r="G618" i="16"/>
  <c r="K617" i="16"/>
  <c r="J617" i="16"/>
  <c r="I617" i="16"/>
  <c r="H617" i="16"/>
  <c r="G617" i="16"/>
  <c r="K616" i="16"/>
  <c r="J616" i="16"/>
  <c r="I616" i="16"/>
  <c r="H616" i="16"/>
  <c r="G616" i="16"/>
  <c r="K615" i="16"/>
  <c r="J615" i="16"/>
  <c r="I615" i="16"/>
  <c r="H615" i="16"/>
  <c r="G615" i="16"/>
  <c r="K614" i="16"/>
  <c r="J614" i="16"/>
  <c r="I614" i="16"/>
  <c r="H614" i="16"/>
  <c r="G614" i="16"/>
  <c r="K612" i="16"/>
  <c r="J612" i="16"/>
  <c r="I612" i="16"/>
  <c r="H612" i="16"/>
  <c r="G612" i="16"/>
  <c r="K611" i="16"/>
  <c r="J611" i="16"/>
  <c r="I611" i="16"/>
  <c r="H611" i="16"/>
  <c r="G611" i="16"/>
  <c r="K610" i="16"/>
  <c r="J610" i="16"/>
  <c r="I610" i="16"/>
  <c r="H610" i="16"/>
  <c r="G610" i="16"/>
  <c r="K609" i="16"/>
  <c r="J609" i="16"/>
  <c r="I609" i="16"/>
  <c r="H609" i="16"/>
  <c r="G609" i="16"/>
  <c r="K608" i="16"/>
  <c r="J608" i="16"/>
  <c r="I608" i="16"/>
  <c r="H608" i="16"/>
  <c r="G608" i="16"/>
  <c r="K607" i="16"/>
  <c r="J607" i="16"/>
  <c r="I607" i="16"/>
  <c r="H607" i="16"/>
  <c r="G607" i="16"/>
  <c r="K606" i="16"/>
  <c r="J606" i="16"/>
  <c r="I606" i="16"/>
  <c r="H606" i="16"/>
  <c r="G606" i="16"/>
  <c r="K605" i="16"/>
  <c r="J605" i="16"/>
  <c r="I605" i="16"/>
  <c r="H605" i="16"/>
  <c r="G605" i="16"/>
  <c r="K604" i="16"/>
  <c r="J604" i="16"/>
  <c r="I604" i="16"/>
  <c r="H604" i="16"/>
  <c r="G604" i="16"/>
  <c r="K603" i="16"/>
  <c r="J603" i="16"/>
  <c r="I603" i="16"/>
  <c r="H603" i="16"/>
  <c r="G603" i="16"/>
  <c r="K602" i="16"/>
  <c r="J602" i="16"/>
  <c r="I602" i="16"/>
  <c r="H602" i="16"/>
  <c r="G602" i="16"/>
  <c r="K601" i="16"/>
  <c r="J601" i="16"/>
  <c r="I601" i="16"/>
  <c r="H601" i="16"/>
  <c r="G601" i="16"/>
  <c r="K600" i="16"/>
  <c r="J600" i="16"/>
  <c r="I600" i="16"/>
  <c r="H600" i="16"/>
  <c r="G600" i="16"/>
  <c r="K599" i="16"/>
  <c r="J599" i="16"/>
  <c r="I599" i="16"/>
  <c r="H599" i="16"/>
  <c r="G599" i="16"/>
  <c r="K598" i="16"/>
  <c r="J598" i="16"/>
  <c r="I598" i="16"/>
  <c r="H598" i="16"/>
  <c r="G598" i="16"/>
  <c r="K597" i="16"/>
  <c r="J597" i="16"/>
  <c r="I597" i="16"/>
  <c r="H597" i="16"/>
  <c r="G597"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1" i="16"/>
  <c r="J591" i="16"/>
  <c r="I591" i="16"/>
  <c r="H591" i="16"/>
  <c r="G591" i="16"/>
  <c r="K590" i="16"/>
  <c r="J590" i="16"/>
  <c r="I590" i="16"/>
  <c r="H590" i="16"/>
  <c r="G590" i="16"/>
  <c r="K589" i="16"/>
  <c r="J589" i="16"/>
  <c r="I589" i="16"/>
  <c r="H589" i="16"/>
  <c r="G589"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7" i="16"/>
  <c r="J577" i="16"/>
  <c r="I577" i="16"/>
  <c r="H577" i="16"/>
  <c r="G577"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4" i="16"/>
  <c r="J564" i="16"/>
  <c r="I564" i="16"/>
  <c r="H564" i="16"/>
  <c r="G564" i="16"/>
  <c r="K563" i="16"/>
  <c r="J563" i="16"/>
  <c r="I563" i="16"/>
  <c r="H563" i="16"/>
  <c r="G563" i="16"/>
  <c r="K562" i="16"/>
  <c r="J562" i="16"/>
  <c r="I562" i="16"/>
  <c r="H562" i="16"/>
  <c r="G562" i="16"/>
  <c r="K561" i="16"/>
  <c r="J561" i="16"/>
  <c r="I561" i="16"/>
  <c r="H561" i="16"/>
  <c r="G561" i="16"/>
  <c r="K560" i="16"/>
  <c r="J560" i="16"/>
  <c r="I560" i="16"/>
  <c r="H560" i="16"/>
  <c r="G560" i="16"/>
  <c r="K559" i="16"/>
  <c r="J559" i="16"/>
  <c r="I559" i="16"/>
  <c r="H559" i="16"/>
  <c r="G559" i="16"/>
  <c r="K558" i="16"/>
  <c r="J558" i="16"/>
  <c r="I558" i="16"/>
  <c r="H558" i="16"/>
  <c r="G558" i="16"/>
  <c r="K557" i="16"/>
  <c r="J557" i="16"/>
  <c r="I557" i="16"/>
  <c r="H557" i="16"/>
  <c r="G557" i="16"/>
  <c r="K556" i="16"/>
  <c r="J556" i="16"/>
  <c r="I556" i="16"/>
  <c r="H556" i="16"/>
  <c r="G556" i="16"/>
  <c r="K555" i="16"/>
  <c r="J555" i="16"/>
  <c r="I555" i="16"/>
  <c r="H555" i="16"/>
  <c r="G555"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7" i="16"/>
  <c r="J547" i="16"/>
  <c r="I547" i="16"/>
  <c r="H547" i="16"/>
  <c r="G547" i="16"/>
  <c r="K546" i="16"/>
  <c r="J546" i="16"/>
  <c r="I546" i="16"/>
  <c r="H546" i="16"/>
  <c r="G546" i="16"/>
  <c r="K545" i="16"/>
  <c r="J545" i="16"/>
  <c r="I545" i="16"/>
  <c r="H545" i="16"/>
  <c r="G545" i="16"/>
  <c r="K544" i="16"/>
  <c r="J544" i="16"/>
  <c r="I544" i="16"/>
  <c r="H544" i="16"/>
  <c r="G544" i="16"/>
  <c r="K543" i="16"/>
  <c r="J543" i="16"/>
  <c r="I543" i="16"/>
  <c r="H543" i="16"/>
  <c r="G543" i="16"/>
  <c r="K542" i="16"/>
  <c r="J542" i="16"/>
  <c r="I542" i="16"/>
  <c r="H542" i="16"/>
  <c r="G542" i="16"/>
  <c r="K541" i="16"/>
  <c r="J541" i="16"/>
  <c r="I541" i="16"/>
  <c r="H541" i="16"/>
  <c r="G541" i="16"/>
  <c r="K540" i="16"/>
  <c r="J540" i="16"/>
  <c r="I540" i="16"/>
  <c r="H540" i="16"/>
  <c r="G540" i="16"/>
  <c r="K539" i="16"/>
  <c r="J539" i="16"/>
  <c r="I539" i="16"/>
  <c r="H539" i="16"/>
  <c r="G539" i="16"/>
  <c r="K538" i="16"/>
  <c r="J538" i="16"/>
  <c r="I538" i="16"/>
  <c r="H538" i="16"/>
  <c r="G538"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30" i="16"/>
  <c r="J530" i="16"/>
  <c r="I530" i="16"/>
  <c r="H530" i="16"/>
  <c r="G530" i="16"/>
  <c r="K529" i="16"/>
  <c r="J529" i="16"/>
  <c r="I529" i="16"/>
  <c r="H529" i="16"/>
  <c r="G529" i="16"/>
  <c r="K528" i="16"/>
  <c r="J528" i="16"/>
  <c r="I528" i="16"/>
  <c r="H528" i="16"/>
  <c r="G528" i="16"/>
  <c r="K527" i="16"/>
  <c r="J527" i="16"/>
  <c r="I527" i="16"/>
  <c r="H527" i="16"/>
  <c r="G527" i="16"/>
  <c r="K525" i="16"/>
  <c r="J525" i="16"/>
  <c r="I525" i="16"/>
  <c r="H525" i="16"/>
  <c r="G525" i="16"/>
  <c r="K524" i="16"/>
  <c r="J524" i="16"/>
  <c r="I524" i="16"/>
  <c r="H524" i="16"/>
  <c r="G524" i="16"/>
  <c r="K523" i="16"/>
  <c r="J523" i="16"/>
  <c r="I523" i="16"/>
  <c r="H523" i="16"/>
  <c r="G523" i="16"/>
  <c r="K522" i="16"/>
  <c r="J522" i="16"/>
  <c r="I522" i="16"/>
  <c r="H522" i="16"/>
  <c r="G522" i="16"/>
  <c r="K521" i="16"/>
  <c r="J521" i="16"/>
  <c r="I521" i="16"/>
  <c r="H521" i="16"/>
  <c r="G521" i="16"/>
  <c r="K520" i="16"/>
  <c r="J520" i="16"/>
  <c r="I520" i="16"/>
  <c r="H520" i="16"/>
  <c r="G520" i="16"/>
  <c r="K519" i="16"/>
  <c r="J519" i="16"/>
  <c r="I519" i="16"/>
  <c r="H519" i="16"/>
  <c r="G519" i="16"/>
  <c r="K518" i="16"/>
  <c r="J518" i="16"/>
  <c r="I518" i="16"/>
  <c r="H518" i="16"/>
  <c r="G518" i="16"/>
  <c r="K517" i="16"/>
  <c r="J517" i="16"/>
  <c r="I517" i="16"/>
  <c r="H517" i="16"/>
  <c r="G517" i="16"/>
  <c r="K516" i="16"/>
  <c r="J516" i="16"/>
  <c r="I516" i="16"/>
  <c r="H516" i="16"/>
  <c r="G516"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7" i="16"/>
  <c r="J507" i="16"/>
  <c r="I507" i="16"/>
  <c r="H507" i="16"/>
  <c r="G507" i="16"/>
  <c r="K506" i="16"/>
  <c r="J506" i="16"/>
  <c r="I506" i="16"/>
  <c r="H506" i="16"/>
  <c r="G506" i="16"/>
  <c r="K505" i="16"/>
  <c r="J505" i="16"/>
  <c r="I505" i="16"/>
  <c r="H505" i="16"/>
  <c r="G505" i="16"/>
  <c r="K504" i="16"/>
  <c r="J504" i="16"/>
  <c r="I504" i="16"/>
  <c r="H504" i="16"/>
  <c r="G504" i="16"/>
  <c r="K502" i="16"/>
  <c r="J502" i="16"/>
  <c r="I502" i="16"/>
  <c r="H502" i="16"/>
  <c r="G502" i="16"/>
  <c r="K501" i="16"/>
  <c r="J501" i="16"/>
  <c r="I501" i="16"/>
  <c r="H501" i="16"/>
  <c r="G501" i="16"/>
  <c r="K500" i="16"/>
  <c r="J500" i="16"/>
  <c r="I500" i="16"/>
  <c r="H500" i="16"/>
  <c r="G500" i="16"/>
  <c r="K499" i="16"/>
  <c r="J499" i="16"/>
  <c r="I499" i="16"/>
  <c r="H499" i="16"/>
  <c r="G499" i="16"/>
  <c r="K498" i="16"/>
  <c r="J498" i="16"/>
  <c r="I498" i="16"/>
  <c r="H498" i="16"/>
  <c r="G498" i="16"/>
  <c r="K497" i="16"/>
  <c r="J497" i="16"/>
  <c r="I497" i="16"/>
  <c r="H497" i="16"/>
  <c r="G497" i="16"/>
  <c r="K496" i="16"/>
  <c r="J496" i="16"/>
  <c r="I496" i="16"/>
  <c r="H496" i="16"/>
  <c r="G496" i="16"/>
  <c r="K495" i="16"/>
  <c r="J495" i="16"/>
  <c r="I495" i="16"/>
  <c r="H495" i="16"/>
  <c r="G495" i="16"/>
  <c r="K494" i="16"/>
  <c r="J494" i="16"/>
  <c r="I494" i="16"/>
  <c r="H494" i="16"/>
  <c r="G494"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5" i="16"/>
  <c r="J485" i="16"/>
  <c r="I485" i="16"/>
  <c r="H485" i="16"/>
  <c r="G485" i="16"/>
  <c r="K484" i="16"/>
  <c r="J484" i="16"/>
  <c r="I484" i="16"/>
  <c r="H484" i="16"/>
  <c r="G484" i="16"/>
  <c r="K483" i="16"/>
  <c r="J483" i="16"/>
  <c r="I483" i="16"/>
  <c r="H483" i="16"/>
  <c r="G483" i="16"/>
  <c r="K482" i="16"/>
  <c r="J482" i="16"/>
  <c r="I482" i="16"/>
  <c r="H482" i="16"/>
  <c r="G482" i="16"/>
  <c r="K481" i="16"/>
  <c r="J481" i="16"/>
  <c r="I481" i="16"/>
  <c r="H481" i="16"/>
  <c r="G481" i="16"/>
  <c r="K480" i="16"/>
  <c r="J480" i="16"/>
  <c r="I480" i="16"/>
  <c r="H480" i="16"/>
  <c r="G480" i="16"/>
  <c r="K479" i="16"/>
  <c r="J479" i="16"/>
  <c r="I479" i="16"/>
  <c r="H479" i="16"/>
  <c r="G479" i="16"/>
  <c r="K478" i="16"/>
  <c r="J478" i="16"/>
  <c r="I478" i="16"/>
  <c r="H478" i="16"/>
  <c r="G478" i="16"/>
  <c r="K477" i="16"/>
  <c r="J477" i="16"/>
  <c r="I477" i="16"/>
  <c r="H477" i="16"/>
  <c r="G477" i="16"/>
  <c r="K476" i="16"/>
  <c r="J476" i="16"/>
  <c r="I476" i="16"/>
  <c r="H476" i="16"/>
  <c r="G476" i="16"/>
  <c r="K474" i="16"/>
  <c r="J474" i="16"/>
  <c r="I474" i="16"/>
  <c r="H474" i="16"/>
  <c r="G474" i="16"/>
  <c r="K473" i="16"/>
  <c r="J473" i="16"/>
  <c r="I473" i="16"/>
  <c r="H473" i="16"/>
  <c r="G473" i="16"/>
  <c r="K472" i="16"/>
  <c r="J472" i="16"/>
  <c r="I472" i="16"/>
  <c r="H472" i="16"/>
  <c r="G472"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3" i="16"/>
  <c r="J463" i="16"/>
  <c r="I463" i="16"/>
  <c r="H463" i="16"/>
  <c r="G463" i="16"/>
  <c r="K462" i="16"/>
  <c r="J462" i="16"/>
  <c r="I462" i="16"/>
  <c r="H462" i="16"/>
  <c r="G462" i="16"/>
  <c r="K460" i="16"/>
  <c r="J460" i="16"/>
  <c r="I460" i="16"/>
  <c r="H460" i="16"/>
  <c r="G460" i="16"/>
  <c r="K459" i="16"/>
  <c r="J459" i="16"/>
  <c r="I459" i="16"/>
  <c r="H459" i="16"/>
  <c r="G459"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1" i="16"/>
  <c r="J451" i="16"/>
  <c r="I451" i="16"/>
  <c r="H451" i="16"/>
  <c r="G451" i="16"/>
  <c r="K450" i="16"/>
  <c r="J450" i="16"/>
  <c r="I450" i="16"/>
  <c r="H450" i="16"/>
  <c r="G450" i="16"/>
  <c r="K448" i="16"/>
  <c r="J448" i="16"/>
  <c r="I448" i="16"/>
  <c r="H448" i="16"/>
  <c r="G448" i="16"/>
  <c r="K447" i="16"/>
  <c r="J447" i="16"/>
  <c r="I447" i="16"/>
  <c r="H447" i="16"/>
  <c r="G447" i="16"/>
  <c r="K446" i="16"/>
  <c r="J446" i="16"/>
  <c r="I446" i="16"/>
  <c r="H446" i="16"/>
  <c r="G446" i="16"/>
  <c r="K445" i="16"/>
  <c r="J445" i="16"/>
  <c r="I445" i="16"/>
  <c r="H445" i="16"/>
  <c r="G445" i="16"/>
  <c r="K444" i="16"/>
  <c r="J444" i="16"/>
  <c r="I444" i="16"/>
  <c r="H444" i="16"/>
  <c r="G444" i="16"/>
  <c r="K443" i="16"/>
  <c r="J443" i="16"/>
  <c r="I443" i="16"/>
  <c r="H443" i="16"/>
  <c r="G443" i="16"/>
  <c r="K442" i="16"/>
  <c r="J442" i="16"/>
  <c r="I442" i="16"/>
  <c r="H442" i="16"/>
  <c r="G442" i="16"/>
  <c r="K441" i="16"/>
  <c r="J441" i="16"/>
  <c r="I441" i="16"/>
  <c r="H441" i="16"/>
  <c r="G441" i="16"/>
  <c r="K440" i="16"/>
  <c r="J440" i="16"/>
  <c r="I440" i="16"/>
  <c r="H440" i="16"/>
  <c r="G440"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2" i="16"/>
  <c r="J432" i="16"/>
  <c r="I432" i="16"/>
  <c r="H432" i="16"/>
  <c r="G432" i="16"/>
  <c r="K431" i="16"/>
  <c r="J431" i="16"/>
  <c r="I431" i="16"/>
  <c r="H431" i="16"/>
  <c r="G431" i="16"/>
  <c r="K430" i="16"/>
  <c r="J430" i="16"/>
  <c r="I430" i="16"/>
  <c r="H430" i="16"/>
  <c r="G430" i="16"/>
  <c r="K429" i="16"/>
  <c r="J429" i="16"/>
  <c r="I429" i="16"/>
  <c r="H429" i="16"/>
  <c r="G429" i="16"/>
  <c r="K428" i="16"/>
  <c r="J428" i="16"/>
  <c r="I428" i="16"/>
  <c r="H428" i="16"/>
  <c r="G428" i="16"/>
  <c r="K427" i="16"/>
  <c r="J427" i="16"/>
  <c r="I427" i="16"/>
  <c r="H427" i="16"/>
  <c r="G427" i="16"/>
  <c r="K426" i="16"/>
  <c r="J426" i="16"/>
  <c r="I426" i="16"/>
  <c r="H426" i="16"/>
  <c r="G426" i="16"/>
  <c r="K425" i="16"/>
  <c r="J425" i="16"/>
  <c r="I425" i="16"/>
  <c r="H425" i="16"/>
  <c r="G425" i="16"/>
  <c r="K424" i="16"/>
  <c r="J424" i="16"/>
  <c r="I424" i="16"/>
  <c r="H424" i="16"/>
  <c r="G424" i="16"/>
  <c r="K423" i="16"/>
  <c r="J423" i="16"/>
  <c r="I423" i="16"/>
  <c r="H423" i="16"/>
  <c r="G423" i="16"/>
  <c r="K422" i="16"/>
  <c r="J422" i="16"/>
  <c r="I422" i="16"/>
  <c r="H422" i="16"/>
  <c r="G422"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1" i="16"/>
  <c r="J411" i="16"/>
  <c r="I411" i="16"/>
  <c r="H411" i="16"/>
  <c r="G411" i="16"/>
  <c r="K410" i="16"/>
  <c r="J410" i="16"/>
  <c r="I410" i="16"/>
  <c r="H410" i="16"/>
  <c r="G410" i="16"/>
  <c r="K409" i="16"/>
  <c r="J409" i="16"/>
  <c r="I409" i="16"/>
  <c r="H409" i="16"/>
  <c r="G409" i="16"/>
  <c r="K408" i="16"/>
  <c r="J408" i="16"/>
  <c r="I408" i="16"/>
  <c r="H408" i="16"/>
  <c r="G408" i="16"/>
  <c r="K407" i="16"/>
  <c r="J407" i="16"/>
  <c r="I407" i="16"/>
  <c r="H407" i="16"/>
  <c r="G407"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1" i="16"/>
  <c r="J401" i="16"/>
  <c r="I401" i="16"/>
  <c r="H401" i="16"/>
  <c r="G401" i="16"/>
  <c r="K400" i="16"/>
  <c r="J400" i="16"/>
  <c r="I400" i="16"/>
  <c r="H400" i="16"/>
  <c r="G400" i="16"/>
  <c r="K399" i="16"/>
  <c r="J399" i="16"/>
  <c r="I399" i="16"/>
  <c r="H399" i="16"/>
  <c r="G399" i="16"/>
  <c r="K398" i="16"/>
  <c r="J398" i="16"/>
  <c r="I398" i="16"/>
  <c r="H398" i="16"/>
  <c r="G398" i="16"/>
  <c r="K397" i="16"/>
  <c r="J397" i="16"/>
  <c r="I397" i="16"/>
  <c r="H397" i="16"/>
  <c r="G397" i="16"/>
  <c r="K396" i="16"/>
  <c r="J396" i="16"/>
  <c r="I396" i="16"/>
  <c r="H396" i="16"/>
  <c r="G396" i="16"/>
  <c r="K395" i="16"/>
  <c r="J395" i="16"/>
  <c r="I395" i="16"/>
  <c r="H395" i="16"/>
  <c r="G395" i="16"/>
  <c r="K394" i="16"/>
  <c r="J394" i="16"/>
  <c r="I394" i="16"/>
  <c r="H394" i="16"/>
  <c r="G394" i="16"/>
  <c r="K392" i="16"/>
  <c r="J392" i="16"/>
  <c r="I392" i="16"/>
  <c r="H392" i="16"/>
  <c r="G392"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3" i="16"/>
  <c r="J383" i="16"/>
  <c r="I383" i="16"/>
  <c r="H383" i="16"/>
  <c r="G383" i="16"/>
  <c r="K382" i="16"/>
  <c r="J382" i="16"/>
  <c r="I382" i="16"/>
  <c r="H382" i="16"/>
  <c r="G382"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6" i="16"/>
  <c r="J376" i="16"/>
  <c r="I376" i="16"/>
  <c r="H376" i="16"/>
  <c r="G376" i="16"/>
  <c r="K375" i="16"/>
  <c r="J375" i="16"/>
  <c r="I375" i="16"/>
  <c r="H375" i="16"/>
  <c r="G375"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2" i="16"/>
  <c r="J362" i="16"/>
  <c r="I362" i="16"/>
  <c r="H362" i="16"/>
  <c r="G362" i="16"/>
  <c r="K361" i="16"/>
  <c r="J361" i="16"/>
  <c r="I361" i="16"/>
  <c r="H361" i="16"/>
  <c r="G361"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5" i="16"/>
  <c r="J355" i="16"/>
  <c r="I355" i="16"/>
  <c r="H355" i="16"/>
  <c r="G355" i="16"/>
  <c r="K354" i="16"/>
  <c r="J354" i="16"/>
  <c r="I354" i="16"/>
  <c r="H354" i="16"/>
  <c r="G354" i="16"/>
  <c r="K353" i="16"/>
  <c r="J353" i="16"/>
  <c r="I353" i="16"/>
  <c r="H353" i="16"/>
  <c r="G353" i="16"/>
  <c r="K352" i="16"/>
  <c r="J352" i="16"/>
  <c r="I352" i="16"/>
  <c r="H352" i="16"/>
  <c r="G352" i="16"/>
  <c r="K350" i="16"/>
  <c r="J350" i="16"/>
  <c r="I350" i="16"/>
  <c r="H350" i="16"/>
  <c r="G350" i="16"/>
  <c r="K349" i="16"/>
  <c r="J349" i="16"/>
  <c r="I349" i="16"/>
  <c r="H349" i="16"/>
  <c r="G349" i="16"/>
  <c r="K348" i="16"/>
  <c r="J348" i="16"/>
  <c r="I348" i="16"/>
  <c r="H348" i="16"/>
  <c r="G348" i="16"/>
  <c r="K347" i="16"/>
  <c r="J347" i="16"/>
  <c r="I347" i="16"/>
  <c r="H347" i="16"/>
  <c r="G347" i="16"/>
  <c r="K346" i="16"/>
  <c r="J346" i="16"/>
  <c r="I346" i="16"/>
  <c r="H346" i="16"/>
  <c r="G346" i="16"/>
  <c r="K345" i="16"/>
  <c r="J345" i="16"/>
  <c r="I345" i="16"/>
  <c r="H345" i="16"/>
  <c r="G345" i="16"/>
  <c r="K344" i="16"/>
  <c r="J344" i="16"/>
  <c r="I344" i="16"/>
  <c r="H344" i="16"/>
  <c r="G344" i="16"/>
  <c r="K343" i="16"/>
  <c r="J343" i="16"/>
  <c r="I343" i="16"/>
  <c r="H343" i="16"/>
  <c r="G343" i="16"/>
  <c r="K342" i="16"/>
  <c r="J342" i="16"/>
  <c r="I342" i="16"/>
  <c r="H342" i="16"/>
  <c r="G342" i="16"/>
  <c r="K341" i="16"/>
  <c r="J341" i="16"/>
  <c r="I341" i="16"/>
  <c r="H341" i="16"/>
  <c r="G341" i="16"/>
  <c r="K340" i="16"/>
  <c r="J340" i="16"/>
  <c r="I340" i="16"/>
  <c r="H340" i="16"/>
  <c r="G340" i="16"/>
  <c r="K339" i="16"/>
  <c r="J339" i="16"/>
  <c r="I339" i="16"/>
  <c r="H339" i="16"/>
  <c r="G339" i="16"/>
  <c r="K338" i="16"/>
  <c r="J338" i="16"/>
  <c r="I338" i="16"/>
  <c r="H338" i="16"/>
  <c r="G338" i="16"/>
  <c r="K336" i="16"/>
  <c r="J336" i="16"/>
  <c r="I336" i="16"/>
  <c r="H336" i="16"/>
  <c r="G336" i="16"/>
  <c r="K335" i="16"/>
  <c r="J335" i="16"/>
  <c r="I335" i="16"/>
  <c r="H335" i="16"/>
  <c r="G335" i="16"/>
  <c r="K334" i="16"/>
  <c r="J334" i="16"/>
  <c r="I334" i="16"/>
  <c r="H334" i="16"/>
  <c r="G334" i="16"/>
  <c r="K333" i="16"/>
  <c r="J333" i="16"/>
  <c r="I333" i="16"/>
  <c r="H333" i="16"/>
  <c r="G333" i="16"/>
  <c r="K332" i="16"/>
  <c r="J332" i="16"/>
  <c r="I332" i="16"/>
  <c r="H332" i="16"/>
  <c r="G332"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6" i="16"/>
  <c r="J326" i="16"/>
  <c r="I326" i="16"/>
  <c r="H326" i="16"/>
  <c r="G326" i="16"/>
  <c r="K325" i="16"/>
  <c r="J325" i="16"/>
  <c r="I325" i="16"/>
  <c r="H325" i="16"/>
  <c r="G325" i="16"/>
  <c r="K324" i="16"/>
  <c r="J324" i="16"/>
  <c r="I324" i="16"/>
  <c r="H324" i="16"/>
  <c r="G324" i="16"/>
  <c r="K323" i="16"/>
  <c r="J323" i="16"/>
  <c r="I323" i="16"/>
  <c r="H323" i="16"/>
  <c r="G323" i="16"/>
  <c r="K322" i="16"/>
  <c r="J322" i="16"/>
  <c r="I322" i="16"/>
  <c r="H322" i="16"/>
  <c r="G322" i="16"/>
  <c r="K321" i="16"/>
  <c r="J321" i="16"/>
  <c r="I321" i="16"/>
  <c r="H321" i="16"/>
  <c r="G321" i="16"/>
  <c r="K320" i="16"/>
  <c r="J320" i="16"/>
  <c r="I320" i="16"/>
  <c r="H320" i="16"/>
  <c r="G320" i="16"/>
  <c r="K319" i="16"/>
  <c r="J319" i="16"/>
  <c r="I319" i="16"/>
  <c r="H319" i="16"/>
  <c r="G319"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4" i="16"/>
  <c r="J304" i="16"/>
  <c r="I304" i="16"/>
  <c r="H304" i="16"/>
  <c r="G304" i="16"/>
  <c r="K303" i="16"/>
  <c r="J303" i="16"/>
  <c r="I303" i="16"/>
  <c r="H303" i="16"/>
  <c r="G303" i="16"/>
  <c r="K302" i="16"/>
  <c r="J302" i="16"/>
  <c r="I302" i="16"/>
  <c r="H302" i="16"/>
  <c r="G302" i="16"/>
  <c r="K301" i="16"/>
  <c r="J301" i="16"/>
  <c r="I301" i="16"/>
  <c r="H301" i="16"/>
  <c r="G301" i="16"/>
  <c r="K300" i="16"/>
  <c r="J300" i="16"/>
  <c r="I300" i="16"/>
  <c r="H300" i="16"/>
  <c r="G300" i="16"/>
  <c r="K298" i="16"/>
  <c r="J298" i="16"/>
  <c r="I298" i="16"/>
  <c r="H298" i="16"/>
  <c r="G298" i="16"/>
  <c r="K297" i="16"/>
  <c r="J297" i="16"/>
  <c r="I297" i="16"/>
  <c r="H297" i="16"/>
  <c r="G297" i="16"/>
  <c r="K296" i="16"/>
  <c r="J296" i="16"/>
  <c r="I296" i="16"/>
  <c r="H296" i="16"/>
  <c r="G296" i="16"/>
  <c r="K295" i="16"/>
  <c r="J295" i="16"/>
  <c r="I295" i="16"/>
  <c r="H295" i="16"/>
  <c r="G295" i="16"/>
  <c r="K294" i="16"/>
  <c r="J294" i="16"/>
  <c r="I294" i="16"/>
  <c r="H294" i="16"/>
  <c r="G294" i="16"/>
  <c r="K293" i="16"/>
  <c r="J293" i="16"/>
  <c r="I293" i="16"/>
  <c r="H293" i="16"/>
  <c r="G293"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6" i="16"/>
  <c r="J286" i="16"/>
  <c r="I286" i="16"/>
  <c r="H286" i="16"/>
  <c r="G286"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3" i="16"/>
  <c r="J273" i="16"/>
  <c r="I273" i="16"/>
  <c r="H273" i="16"/>
  <c r="G273" i="16"/>
  <c r="K272" i="16"/>
  <c r="J272" i="16"/>
  <c r="I272" i="16"/>
  <c r="H272" i="16"/>
  <c r="G272" i="16"/>
  <c r="K271" i="16"/>
  <c r="J271" i="16"/>
  <c r="I271" i="16"/>
  <c r="H271" i="16"/>
  <c r="G271" i="16"/>
  <c r="K270" i="16"/>
  <c r="J270" i="16"/>
  <c r="I270" i="16"/>
  <c r="H270" i="16"/>
  <c r="G270" i="16"/>
  <c r="K269" i="16"/>
  <c r="J269" i="16"/>
  <c r="I269" i="16"/>
  <c r="H269" i="16"/>
  <c r="G269"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2" i="16"/>
  <c r="J262" i="16"/>
  <c r="I262" i="16"/>
  <c r="H262" i="16"/>
  <c r="G262" i="16"/>
  <c r="K261" i="16"/>
  <c r="J261" i="16"/>
  <c r="I261" i="16"/>
  <c r="H261" i="16"/>
  <c r="G261" i="16"/>
  <c r="K260" i="16"/>
  <c r="J260" i="16"/>
  <c r="I260" i="16"/>
  <c r="H260" i="16"/>
  <c r="G260"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1" i="16"/>
  <c r="J251" i="16"/>
  <c r="I251" i="16"/>
  <c r="H251" i="16"/>
  <c r="G251" i="16"/>
  <c r="K250" i="16"/>
  <c r="J250" i="16"/>
  <c r="I250" i="16"/>
  <c r="H250" i="16"/>
  <c r="G250" i="16"/>
  <c r="K249" i="16"/>
  <c r="J249" i="16"/>
  <c r="I249" i="16"/>
  <c r="H249" i="16"/>
  <c r="G249"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2" i="16"/>
  <c r="J242" i="16"/>
  <c r="I242" i="16"/>
  <c r="H242" i="16"/>
  <c r="G242" i="16"/>
  <c r="K241" i="16"/>
  <c r="J241" i="16"/>
  <c r="I241" i="16"/>
  <c r="H241" i="16"/>
  <c r="G241"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5" i="16"/>
  <c r="J235" i="16"/>
  <c r="I235" i="16"/>
  <c r="H235" i="16"/>
  <c r="G235"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5" i="16"/>
  <c r="J225" i="16"/>
  <c r="I225" i="16"/>
  <c r="H225" i="16"/>
  <c r="G225" i="16"/>
  <c r="K224" i="16"/>
  <c r="J224" i="16"/>
  <c r="I224" i="16"/>
  <c r="H224" i="16"/>
  <c r="G224" i="16"/>
  <c r="K223" i="16"/>
  <c r="J223" i="16"/>
  <c r="I223" i="16"/>
  <c r="H223" i="16"/>
  <c r="G223" i="16"/>
  <c r="K222" i="16"/>
  <c r="J222" i="16"/>
  <c r="I222" i="16"/>
  <c r="H222" i="16"/>
  <c r="G222"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6" i="16"/>
  <c r="J206" i="16"/>
  <c r="I206" i="16"/>
  <c r="H206" i="16"/>
  <c r="G206" i="16"/>
  <c r="K205" i="16"/>
  <c r="J205" i="16"/>
  <c r="I205" i="16"/>
  <c r="H205" i="16"/>
  <c r="G205" i="16"/>
  <c r="K204" i="16"/>
  <c r="J204" i="16"/>
  <c r="I204" i="16"/>
  <c r="H204" i="16"/>
  <c r="G204" i="16"/>
  <c r="K203" i="16"/>
  <c r="J203" i="16"/>
  <c r="I203" i="16"/>
  <c r="H203" i="16"/>
  <c r="G203" i="16"/>
  <c r="K202" i="16"/>
  <c r="J202" i="16"/>
  <c r="I202" i="16"/>
  <c r="H202" i="16"/>
  <c r="G202" i="16"/>
  <c r="K201" i="16"/>
  <c r="J201" i="16"/>
  <c r="I201" i="16"/>
  <c r="H201" i="16"/>
  <c r="G201" i="16"/>
  <c r="K200" i="16"/>
  <c r="J200" i="16"/>
  <c r="I200" i="16"/>
  <c r="H200" i="16"/>
  <c r="G200" i="16"/>
  <c r="K198" i="16"/>
  <c r="J198" i="16"/>
  <c r="I198" i="16"/>
  <c r="H198" i="16"/>
  <c r="G198" i="16"/>
  <c r="K197" i="16"/>
  <c r="J197" i="16"/>
  <c r="I197" i="16"/>
  <c r="H197" i="16"/>
  <c r="G197" i="16"/>
  <c r="K196" i="16"/>
  <c r="J196" i="16"/>
  <c r="I196" i="16"/>
  <c r="H196" i="16"/>
  <c r="G196" i="16"/>
  <c r="K195" i="16"/>
  <c r="J195" i="16"/>
  <c r="I195" i="16"/>
  <c r="H195" i="16"/>
  <c r="G195" i="16"/>
  <c r="K194" i="16"/>
  <c r="J194" i="16"/>
  <c r="I194" i="16"/>
  <c r="H194" i="16"/>
  <c r="G194" i="16"/>
  <c r="K193" i="16"/>
  <c r="J193" i="16"/>
  <c r="I193" i="16"/>
  <c r="H193" i="16"/>
  <c r="G193" i="16"/>
  <c r="K192" i="16"/>
  <c r="J192" i="16"/>
  <c r="I192" i="16"/>
  <c r="H192" i="16"/>
  <c r="G192" i="16"/>
  <c r="K191" i="16"/>
  <c r="J191" i="16"/>
  <c r="I191" i="16"/>
  <c r="H191" i="16"/>
  <c r="G191" i="16"/>
  <c r="K190" i="16"/>
  <c r="J190" i="16"/>
  <c r="I190" i="16"/>
  <c r="H190" i="16"/>
  <c r="G190"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4" i="16"/>
  <c r="J184" i="16"/>
  <c r="I184" i="16"/>
  <c r="H184" i="16"/>
  <c r="G184" i="16"/>
  <c r="K183" i="16"/>
  <c r="J183" i="16"/>
  <c r="I183" i="16"/>
  <c r="H183" i="16"/>
  <c r="G183" i="16"/>
  <c r="K182" i="16"/>
  <c r="J182" i="16"/>
  <c r="I182" i="16"/>
  <c r="H182" i="16"/>
  <c r="G182" i="16"/>
  <c r="K181" i="16"/>
  <c r="J181" i="16"/>
  <c r="I181" i="16"/>
  <c r="H181" i="16"/>
  <c r="G181" i="16"/>
  <c r="K180" i="16"/>
  <c r="J180" i="16"/>
  <c r="I180" i="16"/>
  <c r="H180" i="16"/>
  <c r="G180" i="16"/>
  <c r="K179" i="16"/>
  <c r="J179" i="16"/>
  <c r="I179" i="16"/>
  <c r="H179" i="16"/>
  <c r="G179" i="16"/>
  <c r="K178" i="16"/>
  <c r="J178" i="16"/>
  <c r="I178" i="16"/>
  <c r="H178" i="16"/>
  <c r="G178" i="16"/>
  <c r="K177" i="16"/>
  <c r="J177" i="16"/>
  <c r="I177" i="16"/>
  <c r="H177" i="16"/>
  <c r="G177" i="16"/>
  <c r="K176" i="16"/>
  <c r="J176" i="16"/>
  <c r="I176" i="16"/>
  <c r="H176" i="16"/>
  <c r="G176" i="16"/>
  <c r="K174" i="16"/>
  <c r="J174" i="16"/>
  <c r="I174" i="16"/>
  <c r="H174" i="16"/>
  <c r="G174" i="16"/>
  <c r="K173" i="16"/>
  <c r="J173" i="16"/>
  <c r="I173" i="16"/>
  <c r="H173" i="16"/>
  <c r="G173" i="16"/>
  <c r="K172" i="16"/>
  <c r="J172" i="16"/>
  <c r="I172" i="16"/>
  <c r="H172" i="16"/>
  <c r="G172" i="16"/>
  <c r="K171" i="16"/>
  <c r="J171" i="16"/>
  <c r="I171" i="16"/>
  <c r="H171" i="16"/>
  <c r="G171" i="16"/>
  <c r="K170" i="16"/>
  <c r="J170" i="16"/>
  <c r="I170" i="16"/>
  <c r="H170" i="16"/>
  <c r="G170" i="16"/>
  <c r="K169" i="16"/>
  <c r="J169" i="16"/>
  <c r="I169" i="16"/>
  <c r="H169" i="16"/>
  <c r="G169" i="16"/>
  <c r="K168" i="16"/>
  <c r="J168" i="16"/>
  <c r="I168" i="16"/>
  <c r="H168" i="16"/>
  <c r="G168" i="16"/>
  <c r="K167" i="16"/>
  <c r="J167" i="16"/>
  <c r="I167" i="16"/>
  <c r="H167" i="16"/>
  <c r="G167" i="16"/>
  <c r="K166" i="16"/>
  <c r="J166" i="16"/>
  <c r="I166" i="16"/>
  <c r="H166" i="16"/>
  <c r="G166" i="16"/>
  <c r="K165" i="16"/>
  <c r="J165" i="16"/>
  <c r="I165" i="16"/>
  <c r="H165" i="16"/>
  <c r="G165" i="16"/>
  <c r="K164" i="16"/>
  <c r="J164" i="16"/>
  <c r="I164" i="16"/>
  <c r="H164" i="16"/>
  <c r="G164" i="16"/>
  <c r="K163" i="16"/>
  <c r="J163" i="16"/>
  <c r="I163" i="16"/>
  <c r="H163" i="16"/>
  <c r="G163" i="16"/>
  <c r="K162" i="16"/>
  <c r="J162" i="16"/>
  <c r="I162" i="16"/>
  <c r="H162" i="16"/>
  <c r="G162" i="16"/>
  <c r="K161" i="16"/>
  <c r="J161" i="16"/>
  <c r="I161" i="16"/>
  <c r="H161" i="16"/>
  <c r="G161" i="16"/>
  <c r="K160" i="16"/>
  <c r="J160" i="16"/>
  <c r="I160" i="16"/>
  <c r="H160" i="16"/>
  <c r="G160" i="16"/>
  <c r="K159" i="16"/>
  <c r="J159" i="16"/>
  <c r="I159" i="16"/>
  <c r="H159" i="16"/>
  <c r="G159" i="16"/>
  <c r="K158" i="16"/>
  <c r="J158" i="16"/>
  <c r="I158" i="16"/>
  <c r="H158" i="16"/>
  <c r="G158" i="16"/>
  <c r="K156" i="16"/>
  <c r="J156" i="16"/>
  <c r="I156" i="16"/>
  <c r="H156" i="16"/>
  <c r="G156" i="16"/>
  <c r="K155" i="16"/>
  <c r="J155" i="16"/>
  <c r="I155" i="16"/>
  <c r="H155" i="16"/>
  <c r="G155" i="16"/>
  <c r="K154" i="16"/>
  <c r="J154" i="16"/>
  <c r="I154" i="16"/>
  <c r="H154" i="16"/>
  <c r="G154" i="16"/>
  <c r="K153" i="16"/>
  <c r="J153" i="16"/>
  <c r="I153" i="16"/>
  <c r="H153" i="16"/>
  <c r="G153" i="16"/>
  <c r="K152" i="16"/>
  <c r="J152" i="16"/>
  <c r="I152" i="16"/>
  <c r="H152" i="16"/>
  <c r="G152"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30" i="16"/>
  <c r="J130" i="16"/>
  <c r="I130" i="16"/>
  <c r="H130" i="16"/>
  <c r="G130"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2" i="16"/>
  <c r="J122" i="16"/>
  <c r="I122" i="16"/>
  <c r="H122" i="16"/>
  <c r="G122" i="16"/>
  <c r="K121" i="16"/>
  <c r="J121" i="16"/>
  <c r="I121" i="16"/>
  <c r="H121" i="16"/>
  <c r="G121" i="16"/>
  <c r="K119" i="16"/>
  <c r="J119" i="16"/>
  <c r="I119" i="16"/>
  <c r="H119" i="16"/>
  <c r="G119"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3" i="16"/>
  <c r="J113" i="16"/>
  <c r="I113" i="16"/>
  <c r="H113" i="16"/>
  <c r="G113" i="16"/>
  <c r="K112" i="16"/>
  <c r="J112" i="16"/>
  <c r="I112" i="16"/>
  <c r="H112" i="16"/>
  <c r="G112" i="16"/>
  <c r="K111" i="16"/>
  <c r="J111" i="16"/>
  <c r="I111" i="16"/>
  <c r="H111" i="16"/>
  <c r="G111" i="16"/>
  <c r="K110" i="16"/>
  <c r="J110" i="16"/>
  <c r="I110" i="16"/>
  <c r="H110" i="16"/>
  <c r="G110" i="16"/>
  <c r="K109" i="16"/>
  <c r="J109" i="16"/>
  <c r="I109" i="16"/>
  <c r="H109" i="16"/>
  <c r="G109" i="16"/>
  <c r="K107" i="16"/>
  <c r="J107" i="16"/>
  <c r="I107" i="16"/>
  <c r="H107" i="16"/>
  <c r="G107" i="16"/>
  <c r="K106" i="16"/>
  <c r="J106" i="16"/>
  <c r="I106" i="16"/>
  <c r="H106" i="16"/>
  <c r="G106" i="16"/>
  <c r="K105" i="16"/>
  <c r="J105" i="16"/>
  <c r="I105" i="16"/>
  <c r="H105" i="16"/>
  <c r="G105" i="16"/>
  <c r="K104" i="16"/>
  <c r="J104" i="16"/>
  <c r="I104" i="16"/>
  <c r="H104" i="16"/>
  <c r="G104"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8" i="16"/>
  <c r="J78" i="16"/>
  <c r="I78" i="16"/>
  <c r="H78" i="16"/>
  <c r="G78" i="16"/>
  <c r="K77" i="16"/>
  <c r="J77" i="16"/>
  <c r="I77" i="16"/>
  <c r="H77" i="16"/>
  <c r="G77" i="16"/>
  <c r="K76" i="16"/>
  <c r="J76" i="16"/>
  <c r="I76" i="16"/>
  <c r="H76" i="16"/>
  <c r="G76" i="16"/>
  <c r="K75" i="16"/>
  <c r="J75" i="16"/>
  <c r="I75" i="16"/>
  <c r="H75" i="16"/>
  <c r="G75" i="16"/>
  <c r="K74" i="16"/>
  <c r="J74" i="16"/>
  <c r="I74" i="16"/>
  <c r="H74" i="16"/>
  <c r="G74"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4" i="16"/>
  <c r="J64" i="16"/>
  <c r="I64" i="16"/>
  <c r="H64" i="16"/>
  <c r="G64"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4" i="16"/>
  <c r="J14" i="16"/>
  <c r="I14" i="16"/>
  <c r="H14" i="16"/>
  <c r="G14" i="16"/>
  <c r="K739" i="15"/>
  <c r="J739" i="15"/>
  <c r="I739" i="15"/>
  <c r="H739" i="15"/>
  <c r="G739" i="15"/>
  <c r="K738" i="15"/>
  <c r="J738" i="15"/>
  <c r="I738" i="15"/>
  <c r="H738" i="15"/>
  <c r="G738" i="15"/>
  <c r="K737" i="15"/>
  <c r="J737" i="15"/>
  <c r="I737" i="15"/>
  <c r="H737" i="15"/>
  <c r="G737" i="15"/>
  <c r="K736" i="15"/>
  <c r="J736" i="15"/>
  <c r="I736" i="15"/>
  <c r="H736" i="15"/>
  <c r="G736" i="15"/>
  <c r="K735" i="15"/>
  <c r="J735" i="15"/>
  <c r="I735" i="15"/>
  <c r="H735" i="15"/>
  <c r="G735" i="15"/>
  <c r="K734" i="15"/>
  <c r="J734" i="15"/>
  <c r="I734" i="15"/>
  <c r="H734" i="15"/>
  <c r="G734" i="15"/>
  <c r="K733" i="15"/>
  <c r="J733" i="15"/>
  <c r="I733" i="15"/>
  <c r="H733" i="15"/>
  <c r="G733" i="15"/>
  <c r="K732" i="15"/>
  <c r="J732" i="15"/>
  <c r="I732" i="15"/>
  <c r="H732" i="15"/>
  <c r="G732" i="15"/>
  <c r="K731" i="15"/>
  <c r="J731" i="15"/>
  <c r="I731" i="15"/>
  <c r="H731" i="15"/>
  <c r="G731" i="15"/>
  <c r="K730" i="15"/>
  <c r="J730" i="15"/>
  <c r="I730" i="15"/>
  <c r="H730" i="15"/>
  <c r="G730" i="15"/>
  <c r="K728" i="15"/>
  <c r="J728" i="15"/>
  <c r="I728" i="15"/>
  <c r="H728" i="15"/>
  <c r="G728" i="15"/>
  <c r="K727" i="15"/>
  <c r="J727" i="15"/>
  <c r="I727" i="15"/>
  <c r="H727" i="15"/>
  <c r="G727" i="15"/>
  <c r="K726" i="15"/>
  <c r="J726" i="15"/>
  <c r="I726" i="15"/>
  <c r="H726" i="15"/>
  <c r="G726" i="15"/>
  <c r="K725" i="15"/>
  <c r="J725" i="15"/>
  <c r="I725" i="15"/>
  <c r="H725" i="15"/>
  <c r="G725" i="15"/>
  <c r="K724" i="15"/>
  <c r="J724" i="15"/>
  <c r="I724" i="15"/>
  <c r="H724" i="15"/>
  <c r="G724" i="15"/>
  <c r="K723" i="15"/>
  <c r="J723" i="15"/>
  <c r="I723" i="15"/>
  <c r="H723" i="15"/>
  <c r="G723" i="15"/>
  <c r="K722" i="15"/>
  <c r="J722" i="15"/>
  <c r="I722" i="15"/>
  <c r="H722" i="15"/>
  <c r="G722" i="15"/>
  <c r="K721" i="15"/>
  <c r="J721" i="15"/>
  <c r="I721" i="15"/>
  <c r="H721" i="15"/>
  <c r="G721" i="15"/>
  <c r="K720" i="15"/>
  <c r="J720" i="15"/>
  <c r="I720" i="15"/>
  <c r="H720" i="15"/>
  <c r="G720" i="15"/>
  <c r="K719" i="15"/>
  <c r="J719" i="15"/>
  <c r="I719" i="15"/>
  <c r="H719" i="15"/>
  <c r="G719" i="15"/>
  <c r="K717" i="15"/>
  <c r="J717" i="15"/>
  <c r="I717" i="15"/>
  <c r="H717" i="15"/>
  <c r="G717" i="15"/>
  <c r="K716" i="15"/>
  <c r="J716" i="15"/>
  <c r="I716" i="15"/>
  <c r="H716" i="15"/>
  <c r="G716" i="15"/>
  <c r="K715" i="15"/>
  <c r="J715" i="15"/>
  <c r="I715" i="15"/>
  <c r="H715" i="15"/>
  <c r="G715" i="15"/>
  <c r="K714" i="15"/>
  <c r="J714" i="15"/>
  <c r="I714" i="15"/>
  <c r="H714" i="15"/>
  <c r="G714" i="15"/>
  <c r="K713" i="15"/>
  <c r="J713" i="15"/>
  <c r="I713" i="15"/>
  <c r="H713" i="15"/>
  <c r="G713" i="15"/>
  <c r="K712" i="15"/>
  <c r="J712" i="15"/>
  <c r="I712" i="15"/>
  <c r="H712" i="15"/>
  <c r="G712" i="15"/>
  <c r="K711" i="15"/>
  <c r="J711" i="15"/>
  <c r="I711" i="15"/>
  <c r="H711" i="15"/>
  <c r="G711" i="15"/>
  <c r="K710" i="15"/>
  <c r="J710" i="15"/>
  <c r="I710" i="15"/>
  <c r="H710" i="15"/>
  <c r="G710" i="15"/>
  <c r="K709" i="15"/>
  <c r="J709" i="15"/>
  <c r="I709" i="15"/>
  <c r="H709" i="15"/>
  <c r="G709" i="15"/>
  <c r="K708" i="15"/>
  <c r="J708" i="15"/>
  <c r="I708" i="15"/>
  <c r="H708" i="15"/>
  <c r="G708" i="15"/>
  <c r="K707" i="15"/>
  <c r="J707" i="15"/>
  <c r="I707" i="15"/>
  <c r="H707" i="15"/>
  <c r="G707" i="15"/>
  <c r="K706" i="15"/>
  <c r="J706" i="15"/>
  <c r="I706" i="15"/>
  <c r="H706" i="15"/>
  <c r="G706" i="15"/>
  <c r="K705" i="15"/>
  <c r="J705" i="15"/>
  <c r="I705" i="15"/>
  <c r="H705" i="15"/>
  <c r="G705" i="15"/>
  <c r="K704" i="15"/>
  <c r="J704" i="15"/>
  <c r="I704" i="15"/>
  <c r="H704" i="15"/>
  <c r="G704" i="15"/>
  <c r="K702" i="15"/>
  <c r="J702" i="15"/>
  <c r="I702" i="15"/>
  <c r="H702" i="15"/>
  <c r="G702" i="15"/>
  <c r="K701" i="15"/>
  <c r="J701" i="15"/>
  <c r="I701" i="15"/>
  <c r="H701" i="15"/>
  <c r="G701" i="15"/>
  <c r="K700" i="15"/>
  <c r="J700" i="15"/>
  <c r="I700" i="15"/>
  <c r="H700" i="15"/>
  <c r="G700" i="15"/>
  <c r="K699" i="15"/>
  <c r="J699" i="15"/>
  <c r="I699" i="15"/>
  <c r="H699" i="15"/>
  <c r="G699" i="15"/>
  <c r="K698" i="15"/>
  <c r="J698" i="15"/>
  <c r="I698" i="15"/>
  <c r="H698" i="15"/>
  <c r="G698" i="15"/>
  <c r="K697" i="15"/>
  <c r="J697" i="15"/>
  <c r="I697" i="15"/>
  <c r="H697" i="15"/>
  <c r="G697" i="15"/>
  <c r="K696" i="15"/>
  <c r="J696" i="15"/>
  <c r="I696" i="15"/>
  <c r="H696" i="15"/>
  <c r="G696" i="15"/>
  <c r="K695" i="15"/>
  <c r="J695" i="15"/>
  <c r="I695" i="15"/>
  <c r="H695" i="15"/>
  <c r="G695" i="15"/>
  <c r="K694" i="15"/>
  <c r="J694" i="15"/>
  <c r="I694" i="15"/>
  <c r="H694" i="15"/>
  <c r="G694" i="15"/>
  <c r="K693" i="15"/>
  <c r="J693" i="15"/>
  <c r="I693" i="15"/>
  <c r="H693" i="15"/>
  <c r="G693" i="15"/>
  <c r="K692" i="15"/>
  <c r="J692" i="15"/>
  <c r="I692" i="15"/>
  <c r="H692" i="15"/>
  <c r="G692" i="15"/>
  <c r="K691" i="15"/>
  <c r="J691" i="15"/>
  <c r="I691" i="15"/>
  <c r="H691" i="15"/>
  <c r="G691" i="15"/>
  <c r="K690" i="15"/>
  <c r="J690" i="15"/>
  <c r="I690" i="15"/>
  <c r="H690" i="15"/>
  <c r="G690" i="15"/>
  <c r="K689" i="15"/>
  <c r="J689" i="15"/>
  <c r="I689" i="15"/>
  <c r="H689" i="15"/>
  <c r="G689" i="15"/>
  <c r="K687" i="15"/>
  <c r="J687" i="15"/>
  <c r="I687" i="15"/>
  <c r="H687" i="15"/>
  <c r="G687" i="15"/>
  <c r="K686" i="15"/>
  <c r="J686" i="15"/>
  <c r="I686" i="15"/>
  <c r="H686" i="15"/>
  <c r="G686" i="15"/>
  <c r="K685" i="15"/>
  <c r="J685" i="15"/>
  <c r="I685" i="15"/>
  <c r="H685" i="15"/>
  <c r="G685" i="15"/>
  <c r="K684" i="15"/>
  <c r="J684" i="15"/>
  <c r="I684" i="15"/>
  <c r="H684" i="15"/>
  <c r="G684" i="15"/>
  <c r="K683" i="15"/>
  <c r="J683" i="15"/>
  <c r="I683" i="15"/>
  <c r="H683" i="15"/>
  <c r="G683" i="15"/>
  <c r="K682" i="15"/>
  <c r="J682" i="15"/>
  <c r="I682" i="15"/>
  <c r="H682" i="15"/>
  <c r="G682" i="15"/>
  <c r="K681" i="15"/>
  <c r="J681" i="15"/>
  <c r="I681" i="15"/>
  <c r="H681" i="15"/>
  <c r="G681" i="15"/>
  <c r="K680" i="15"/>
  <c r="J680" i="15"/>
  <c r="I680" i="15"/>
  <c r="H680" i="15"/>
  <c r="G680" i="15"/>
  <c r="K679" i="15"/>
  <c r="J679" i="15"/>
  <c r="I679" i="15"/>
  <c r="H679" i="15"/>
  <c r="G679" i="15"/>
  <c r="K678" i="15"/>
  <c r="J678" i="15"/>
  <c r="I678" i="15"/>
  <c r="H678" i="15"/>
  <c r="G678" i="15"/>
  <c r="K677" i="15"/>
  <c r="J677" i="15"/>
  <c r="I677" i="15"/>
  <c r="H677" i="15"/>
  <c r="G677" i="15"/>
  <c r="K676" i="15"/>
  <c r="J676" i="15"/>
  <c r="I676" i="15"/>
  <c r="H676" i="15"/>
  <c r="G676" i="15"/>
  <c r="K675" i="15"/>
  <c r="J675" i="15"/>
  <c r="I675" i="15"/>
  <c r="H675" i="15"/>
  <c r="G675" i="15"/>
  <c r="K674" i="15"/>
  <c r="J674" i="15"/>
  <c r="I674" i="15"/>
  <c r="H674" i="15"/>
  <c r="G674" i="15"/>
  <c r="K673" i="15"/>
  <c r="J673" i="15"/>
  <c r="I673" i="15"/>
  <c r="H673" i="15"/>
  <c r="G673" i="15"/>
  <c r="K672" i="15"/>
  <c r="J672" i="15"/>
  <c r="I672" i="15"/>
  <c r="H672" i="15"/>
  <c r="G672" i="15"/>
  <c r="K670" i="15"/>
  <c r="J670" i="15"/>
  <c r="I670" i="15"/>
  <c r="H670" i="15"/>
  <c r="G670" i="15"/>
  <c r="K669" i="15"/>
  <c r="J669" i="15"/>
  <c r="I669" i="15"/>
  <c r="H669" i="15"/>
  <c r="G669" i="15"/>
  <c r="K668" i="15"/>
  <c r="J668" i="15"/>
  <c r="I668" i="15"/>
  <c r="H668" i="15"/>
  <c r="G668" i="15"/>
  <c r="K667" i="15"/>
  <c r="J667" i="15"/>
  <c r="I667" i="15"/>
  <c r="H667" i="15"/>
  <c r="G667" i="15"/>
  <c r="K666" i="15"/>
  <c r="J666" i="15"/>
  <c r="I666" i="15"/>
  <c r="H666" i="15"/>
  <c r="G666" i="15"/>
  <c r="K665" i="15"/>
  <c r="J665" i="15"/>
  <c r="I665" i="15"/>
  <c r="H665" i="15"/>
  <c r="G665" i="15"/>
  <c r="K664" i="15"/>
  <c r="J664" i="15"/>
  <c r="I664" i="15"/>
  <c r="H664" i="15"/>
  <c r="G664" i="15"/>
  <c r="K663" i="15"/>
  <c r="J663" i="15"/>
  <c r="I663" i="15"/>
  <c r="H663" i="15"/>
  <c r="G663" i="15"/>
  <c r="K662" i="15"/>
  <c r="J662" i="15"/>
  <c r="I662" i="15"/>
  <c r="H662" i="15"/>
  <c r="G662" i="15"/>
  <c r="K661" i="15"/>
  <c r="J661" i="15"/>
  <c r="I661" i="15"/>
  <c r="H661" i="15"/>
  <c r="G661" i="15"/>
  <c r="K660" i="15"/>
  <c r="J660" i="15"/>
  <c r="I660" i="15"/>
  <c r="H660" i="15"/>
  <c r="G660" i="15"/>
  <c r="K659" i="15"/>
  <c r="J659" i="15"/>
  <c r="I659" i="15"/>
  <c r="H659" i="15"/>
  <c r="G659" i="15"/>
  <c r="K658" i="15"/>
  <c r="J658" i="15"/>
  <c r="I658" i="15"/>
  <c r="H658" i="15"/>
  <c r="G658" i="15"/>
  <c r="K657" i="15"/>
  <c r="J657" i="15"/>
  <c r="I657" i="15"/>
  <c r="H657" i="15"/>
  <c r="G657" i="15"/>
  <c r="K656" i="15"/>
  <c r="J656" i="15"/>
  <c r="I656" i="15"/>
  <c r="H656" i="15"/>
  <c r="G656" i="15"/>
  <c r="K655" i="15"/>
  <c r="J655" i="15"/>
  <c r="I655" i="15"/>
  <c r="H655" i="15"/>
  <c r="G655" i="15"/>
  <c r="K654" i="15"/>
  <c r="J654" i="15"/>
  <c r="I654" i="15"/>
  <c r="H654" i="15"/>
  <c r="G654" i="15"/>
  <c r="K653" i="15"/>
  <c r="J653" i="15"/>
  <c r="I653" i="15"/>
  <c r="H653" i="15"/>
  <c r="G653" i="15"/>
  <c r="K652" i="15"/>
  <c r="J652" i="15"/>
  <c r="I652" i="15"/>
  <c r="H652" i="15"/>
  <c r="G652" i="15"/>
  <c r="K651" i="15"/>
  <c r="J651" i="15"/>
  <c r="I651" i="15"/>
  <c r="H651" i="15"/>
  <c r="G651" i="15"/>
  <c r="K649" i="15"/>
  <c r="J649" i="15"/>
  <c r="I649" i="15"/>
  <c r="H649" i="15"/>
  <c r="G649" i="15"/>
  <c r="K648" i="15"/>
  <c r="J648" i="15"/>
  <c r="I648" i="15"/>
  <c r="H648" i="15"/>
  <c r="G648" i="15"/>
  <c r="K647" i="15"/>
  <c r="J647" i="15"/>
  <c r="I647" i="15"/>
  <c r="H647" i="15"/>
  <c r="G647" i="15"/>
  <c r="K646" i="15"/>
  <c r="J646" i="15"/>
  <c r="I646" i="15"/>
  <c r="H646" i="15"/>
  <c r="G646" i="15"/>
  <c r="K645" i="15"/>
  <c r="J645" i="15"/>
  <c r="I645" i="15"/>
  <c r="H645" i="15"/>
  <c r="G645" i="15"/>
  <c r="K644" i="15"/>
  <c r="J644" i="15"/>
  <c r="I644" i="15"/>
  <c r="H644" i="15"/>
  <c r="G644" i="15"/>
  <c r="K643" i="15"/>
  <c r="J643" i="15"/>
  <c r="I643" i="15"/>
  <c r="H643" i="15"/>
  <c r="G643" i="15"/>
  <c r="K642" i="15"/>
  <c r="J642" i="15"/>
  <c r="I642" i="15"/>
  <c r="H642" i="15"/>
  <c r="G642" i="15"/>
  <c r="K641" i="15"/>
  <c r="J641" i="15"/>
  <c r="I641" i="15"/>
  <c r="H641" i="15"/>
  <c r="G641" i="15"/>
  <c r="K640" i="15"/>
  <c r="J640" i="15"/>
  <c r="I640" i="15"/>
  <c r="H640" i="15"/>
  <c r="G640" i="15"/>
  <c r="K639" i="15"/>
  <c r="J639" i="15"/>
  <c r="I639" i="15"/>
  <c r="H639" i="15"/>
  <c r="G639" i="15"/>
  <c r="K638" i="15"/>
  <c r="J638" i="15"/>
  <c r="I638" i="15"/>
  <c r="H638" i="15"/>
  <c r="G638" i="15"/>
  <c r="K637" i="15"/>
  <c r="J637" i="15"/>
  <c r="I637" i="15"/>
  <c r="H637" i="15"/>
  <c r="G637"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30" i="15"/>
  <c r="J630" i="15"/>
  <c r="I630" i="15"/>
  <c r="H630" i="15"/>
  <c r="G630" i="15"/>
  <c r="K629" i="15"/>
  <c r="J629" i="15"/>
  <c r="I629" i="15"/>
  <c r="H629" i="15"/>
  <c r="G629" i="15"/>
  <c r="K628" i="15"/>
  <c r="J628" i="15"/>
  <c r="I628" i="15"/>
  <c r="H628" i="15"/>
  <c r="G628" i="15"/>
  <c r="K627" i="15"/>
  <c r="J627" i="15"/>
  <c r="I627" i="15"/>
  <c r="H627" i="15"/>
  <c r="G627" i="15"/>
  <c r="K626" i="15"/>
  <c r="J626" i="15"/>
  <c r="I626" i="15"/>
  <c r="H626" i="15"/>
  <c r="G626" i="15"/>
  <c r="K625" i="15"/>
  <c r="J625" i="15"/>
  <c r="I625" i="15"/>
  <c r="H625" i="15"/>
  <c r="G625" i="15"/>
  <c r="K623" i="15"/>
  <c r="J623" i="15"/>
  <c r="I623" i="15"/>
  <c r="H623" i="15"/>
  <c r="G623" i="15"/>
  <c r="K622" i="15"/>
  <c r="J622" i="15"/>
  <c r="I622" i="15"/>
  <c r="H622" i="15"/>
  <c r="G622" i="15"/>
  <c r="K621" i="15"/>
  <c r="J621" i="15"/>
  <c r="I621" i="15"/>
  <c r="H621" i="15"/>
  <c r="G621" i="15"/>
  <c r="K620" i="15"/>
  <c r="J620" i="15"/>
  <c r="I620" i="15"/>
  <c r="H620" i="15"/>
  <c r="G620" i="15"/>
  <c r="K619" i="15"/>
  <c r="J619" i="15"/>
  <c r="I619" i="15"/>
  <c r="H619" i="15"/>
  <c r="G619" i="15"/>
  <c r="K618" i="15"/>
  <c r="J618" i="15"/>
  <c r="I618" i="15"/>
  <c r="H618" i="15"/>
  <c r="G618" i="15"/>
  <c r="K617" i="15"/>
  <c r="J617" i="15"/>
  <c r="I617" i="15"/>
  <c r="H617" i="15"/>
  <c r="G617" i="15"/>
  <c r="K616" i="15"/>
  <c r="J616" i="15"/>
  <c r="I616" i="15"/>
  <c r="H616" i="15"/>
  <c r="G616" i="15"/>
  <c r="K615" i="15"/>
  <c r="J615" i="15"/>
  <c r="I615" i="15"/>
  <c r="H615" i="15"/>
  <c r="G615" i="15"/>
  <c r="K614" i="15"/>
  <c r="J614" i="15"/>
  <c r="I614" i="15"/>
  <c r="H614" i="15"/>
  <c r="G614" i="15"/>
  <c r="K613" i="15"/>
  <c r="J613" i="15"/>
  <c r="I613" i="15"/>
  <c r="H613" i="15"/>
  <c r="G613" i="15"/>
  <c r="K612" i="15"/>
  <c r="J612" i="15"/>
  <c r="I612" i="15"/>
  <c r="H612" i="15"/>
  <c r="G612" i="15"/>
  <c r="K611" i="15"/>
  <c r="J611" i="15"/>
  <c r="I611" i="15"/>
  <c r="H611" i="15"/>
  <c r="G611" i="15"/>
  <c r="K609" i="15"/>
  <c r="J609" i="15"/>
  <c r="I609" i="15"/>
  <c r="H609" i="15"/>
  <c r="G609" i="15"/>
  <c r="K608" i="15"/>
  <c r="J608" i="15"/>
  <c r="I608" i="15"/>
  <c r="H608" i="15"/>
  <c r="G608" i="15"/>
  <c r="K607" i="15"/>
  <c r="J607" i="15"/>
  <c r="I607" i="15"/>
  <c r="H607" i="15"/>
  <c r="G607" i="15"/>
  <c r="K606" i="15"/>
  <c r="J606" i="15"/>
  <c r="I606" i="15"/>
  <c r="H606" i="15"/>
  <c r="G606" i="15"/>
  <c r="K605" i="15"/>
  <c r="J605" i="15"/>
  <c r="I605" i="15"/>
  <c r="H605" i="15"/>
  <c r="G605" i="15"/>
  <c r="K604" i="15"/>
  <c r="J604" i="15"/>
  <c r="I604" i="15"/>
  <c r="H604" i="15"/>
  <c r="G604" i="15"/>
  <c r="K603" i="15"/>
  <c r="J603" i="15"/>
  <c r="I603" i="15"/>
  <c r="H603" i="15"/>
  <c r="G603" i="15"/>
  <c r="K602" i="15"/>
  <c r="J602" i="15"/>
  <c r="I602" i="15"/>
  <c r="H602" i="15"/>
  <c r="G602" i="15"/>
  <c r="K601" i="15"/>
  <c r="J601" i="15"/>
  <c r="I601" i="15"/>
  <c r="H601" i="15"/>
  <c r="G601" i="15"/>
  <c r="K600" i="15"/>
  <c r="J600" i="15"/>
  <c r="I600" i="15"/>
  <c r="H600" i="15"/>
  <c r="G600" i="15"/>
  <c r="K599" i="15"/>
  <c r="J599" i="15"/>
  <c r="I599" i="15"/>
  <c r="H599" i="15"/>
  <c r="G599" i="15"/>
  <c r="K598" i="15"/>
  <c r="J598" i="15"/>
  <c r="I598" i="15"/>
  <c r="H598" i="15"/>
  <c r="G598" i="15"/>
  <c r="K597" i="15"/>
  <c r="J597" i="15"/>
  <c r="I597" i="15"/>
  <c r="H597" i="15"/>
  <c r="G597" i="15"/>
  <c r="K595" i="15"/>
  <c r="J595" i="15"/>
  <c r="I595" i="15"/>
  <c r="H595" i="15"/>
  <c r="G595"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1" i="15"/>
  <c r="J581" i="15"/>
  <c r="I581" i="15"/>
  <c r="H581" i="15"/>
  <c r="G581" i="15"/>
  <c r="K580" i="15"/>
  <c r="J580" i="15"/>
  <c r="I580" i="15"/>
  <c r="H580" i="15"/>
  <c r="G580" i="15"/>
  <c r="K579" i="15"/>
  <c r="J579" i="15"/>
  <c r="I579" i="15"/>
  <c r="H579" i="15"/>
  <c r="G579" i="15"/>
  <c r="K578" i="15"/>
  <c r="J578" i="15"/>
  <c r="I578" i="15"/>
  <c r="H578" i="15"/>
  <c r="G578" i="15"/>
  <c r="K577" i="15"/>
  <c r="J577" i="15"/>
  <c r="I577" i="15"/>
  <c r="H577" i="15"/>
  <c r="G577" i="15"/>
  <c r="K576" i="15"/>
  <c r="J576" i="15"/>
  <c r="I576" i="15"/>
  <c r="H576" i="15"/>
  <c r="G576" i="15"/>
  <c r="K575" i="15"/>
  <c r="J575" i="15"/>
  <c r="I575" i="15"/>
  <c r="H575" i="15"/>
  <c r="G575"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8" i="15"/>
  <c r="J568" i="15"/>
  <c r="I568" i="15"/>
  <c r="H568" i="15"/>
  <c r="G568" i="15"/>
  <c r="K567" i="15"/>
  <c r="J567" i="15"/>
  <c r="I567" i="15"/>
  <c r="H567" i="15"/>
  <c r="G567" i="15"/>
  <c r="K566" i="15"/>
  <c r="J566" i="15"/>
  <c r="I566" i="15"/>
  <c r="H566" i="15"/>
  <c r="G566" i="15"/>
  <c r="K565" i="15"/>
  <c r="J565" i="15"/>
  <c r="I565" i="15"/>
  <c r="H565" i="15"/>
  <c r="G565" i="15"/>
  <c r="K564" i="15"/>
  <c r="J564" i="15"/>
  <c r="I564" i="15"/>
  <c r="H564" i="15"/>
  <c r="G564" i="15"/>
  <c r="K563" i="15"/>
  <c r="J563" i="15"/>
  <c r="I563" i="15"/>
  <c r="H563" i="15"/>
  <c r="G563" i="15"/>
  <c r="K562" i="15"/>
  <c r="J562" i="15"/>
  <c r="I562" i="15"/>
  <c r="H562" i="15"/>
  <c r="G562" i="15"/>
  <c r="K561" i="15"/>
  <c r="J561" i="15"/>
  <c r="I561" i="15"/>
  <c r="H561" i="15"/>
  <c r="G561" i="15"/>
  <c r="K560" i="15"/>
  <c r="J560" i="15"/>
  <c r="I560" i="15"/>
  <c r="H560" i="15"/>
  <c r="G560" i="15"/>
  <c r="K558" i="15"/>
  <c r="J558" i="15"/>
  <c r="I558" i="15"/>
  <c r="H558" i="15"/>
  <c r="G558" i="15"/>
  <c r="K557" i="15"/>
  <c r="J557" i="15"/>
  <c r="I557" i="15"/>
  <c r="H557" i="15"/>
  <c r="G557" i="15"/>
  <c r="K556" i="15"/>
  <c r="J556" i="15"/>
  <c r="I556" i="15"/>
  <c r="H556" i="15"/>
  <c r="G556" i="15"/>
  <c r="K555" i="15"/>
  <c r="J555" i="15"/>
  <c r="I555" i="15"/>
  <c r="H555" i="15"/>
  <c r="G555" i="15"/>
  <c r="K554" i="15"/>
  <c r="J554" i="15"/>
  <c r="I554" i="15"/>
  <c r="H554" i="15"/>
  <c r="G554" i="15"/>
  <c r="K553" i="15"/>
  <c r="J553" i="15"/>
  <c r="I553" i="15"/>
  <c r="H553" i="15"/>
  <c r="G553" i="15"/>
  <c r="K552" i="15"/>
  <c r="J552" i="15"/>
  <c r="I552" i="15"/>
  <c r="H552" i="15"/>
  <c r="G552" i="15"/>
  <c r="K551" i="15"/>
  <c r="J551" i="15"/>
  <c r="I551" i="15"/>
  <c r="H551" i="15"/>
  <c r="G551" i="15"/>
  <c r="K550" i="15"/>
  <c r="J550" i="15"/>
  <c r="I550" i="15"/>
  <c r="H550" i="15"/>
  <c r="G550" i="15"/>
  <c r="K548" i="15"/>
  <c r="J548" i="15"/>
  <c r="I548" i="15"/>
  <c r="H548" i="15"/>
  <c r="G548" i="15"/>
  <c r="K547" i="15"/>
  <c r="J547" i="15"/>
  <c r="I547" i="15"/>
  <c r="H547" i="15"/>
  <c r="G547"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40" i="15"/>
  <c r="J540" i="15"/>
  <c r="I540" i="15"/>
  <c r="H540" i="15"/>
  <c r="G540" i="15"/>
  <c r="K539" i="15"/>
  <c r="J539" i="15"/>
  <c r="I539" i="15"/>
  <c r="H539" i="15"/>
  <c r="G539" i="15"/>
  <c r="K538" i="15"/>
  <c r="J538" i="15"/>
  <c r="I538" i="15"/>
  <c r="H538" i="15"/>
  <c r="G538" i="15"/>
  <c r="K537" i="15"/>
  <c r="J537" i="15"/>
  <c r="I537" i="15"/>
  <c r="H537" i="15"/>
  <c r="G537" i="15"/>
  <c r="K536" i="15"/>
  <c r="J536" i="15"/>
  <c r="I536" i="15"/>
  <c r="H536" i="15"/>
  <c r="G536" i="15"/>
  <c r="K534" i="15"/>
  <c r="J534" i="15"/>
  <c r="I534" i="15"/>
  <c r="H534" i="15"/>
  <c r="G534" i="15"/>
  <c r="K533" i="15"/>
  <c r="J533" i="15"/>
  <c r="I533" i="15"/>
  <c r="H533" i="15"/>
  <c r="G533" i="15"/>
  <c r="K532" i="15"/>
  <c r="J532" i="15"/>
  <c r="I532" i="15"/>
  <c r="H532" i="15"/>
  <c r="G532"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5" i="15"/>
  <c r="J525" i="15"/>
  <c r="I525" i="15"/>
  <c r="H525" i="15"/>
  <c r="G525" i="15"/>
  <c r="K524" i="15"/>
  <c r="J524" i="15"/>
  <c r="I524" i="15"/>
  <c r="H524" i="15"/>
  <c r="G524" i="15"/>
  <c r="K523" i="15"/>
  <c r="J523" i="15"/>
  <c r="I523" i="15"/>
  <c r="H523" i="15"/>
  <c r="G523" i="15"/>
  <c r="K522" i="15"/>
  <c r="J522" i="15"/>
  <c r="I522" i="15"/>
  <c r="H522" i="15"/>
  <c r="G522"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5" i="15"/>
  <c r="J515" i="15"/>
  <c r="I515" i="15"/>
  <c r="H515" i="15"/>
  <c r="G515" i="15"/>
  <c r="K514" i="15"/>
  <c r="J514" i="15"/>
  <c r="I514" i="15"/>
  <c r="H514" i="15"/>
  <c r="G514" i="15"/>
  <c r="K513" i="15"/>
  <c r="J513" i="15"/>
  <c r="I513" i="15"/>
  <c r="H513" i="15"/>
  <c r="G513" i="15"/>
  <c r="K512" i="15"/>
  <c r="J512" i="15"/>
  <c r="I512" i="15"/>
  <c r="H512" i="15"/>
  <c r="G512" i="15"/>
  <c r="K511" i="15"/>
  <c r="J511" i="15"/>
  <c r="I511" i="15"/>
  <c r="H511" i="15"/>
  <c r="G511" i="15"/>
  <c r="K510" i="15"/>
  <c r="J510" i="15"/>
  <c r="I510" i="15"/>
  <c r="H510" i="15"/>
  <c r="G510" i="15"/>
  <c r="K509" i="15"/>
  <c r="J509" i="15"/>
  <c r="I509" i="15"/>
  <c r="H509" i="15"/>
  <c r="G509" i="15"/>
  <c r="K508" i="15"/>
  <c r="J508" i="15"/>
  <c r="I508" i="15"/>
  <c r="H508" i="15"/>
  <c r="G508" i="15"/>
  <c r="K506" i="15"/>
  <c r="J506" i="15"/>
  <c r="I506" i="15"/>
  <c r="H506" i="15"/>
  <c r="G506" i="15"/>
  <c r="K505" i="15"/>
  <c r="J505" i="15"/>
  <c r="I505" i="15"/>
  <c r="H505" i="15"/>
  <c r="G505" i="15"/>
  <c r="K504" i="15"/>
  <c r="J504" i="15"/>
  <c r="I504" i="15"/>
  <c r="H504" i="15"/>
  <c r="G504" i="15"/>
  <c r="K503" i="15"/>
  <c r="J503" i="15"/>
  <c r="I503" i="15"/>
  <c r="H503" i="15"/>
  <c r="G503" i="15"/>
  <c r="K502" i="15"/>
  <c r="J502" i="15"/>
  <c r="I502" i="15"/>
  <c r="H502" i="15"/>
  <c r="G502" i="15"/>
  <c r="K501" i="15"/>
  <c r="J501" i="15"/>
  <c r="I501" i="15"/>
  <c r="H501" i="15"/>
  <c r="G501" i="15"/>
  <c r="K499" i="15"/>
  <c r="J499" i="15"/>
  <c r="I499" i="15"/>
  <c r="H499" i="15"/>
  <c r="G499" i="15"/>
  <c r="K498" i="15"/>
  <c r="J498" i="15"/>
  <c r="I498" i="15"/>
  <c r="H498" i="15"/>
  <c r="G498" i="15"/>
  <c r="K497" i="15"/>
  <c r="J497" i="15"/>
  <c r="I497" i="15"/>
  <c r="H497" i="15"/>
  <c r="G497" i="15"/>
  <c r="K496" i="15"/>
  <c r="J496" i="15"/>
  <c r="I496" i="15"/>
  <c r="H496" i="15"/>
  <c r="G496"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9" i="15"/>
  <c r="J489" i="15"/>
  <c r="I489" i="15"/>
  <c r="H489" i="15"/>
  <c r="G489" i="15"/>
  <c r="K488" i="15"/>
  <c r="J488" i="15"/>
  <c r="I488" i="15"/>
  <c r="H488" i="15"/>
  <c r="G488" i="15"/>
  <c r="K487" i="15"/>
  <c r="J487" i="15"/>
  <c r="I487" i="15"/>
  <c r="H487" i="15"/>
  <c r="G487" i="15"/>
  <c r="K486" i="15"/>
  <c r="J486" i="15"/>
  <c r="I486" i="15"/>
  <c r="H486" i="15"/>
  <c r="G486" i="15"/>
  <c r="K485" i="15"/>
  <c r="J485" i="15"/>
  <c r="I485" i="15"/>
  <c r="H485" i="15"/>
  <c r="G485" i="15"/>
  <c r="K483" i="15"/>
  <c r="J483" i="15"/>
  <c r="I483" i="15"/>
  <c r="H483" i="15"/>
  <c r="G483" i="15"/>
  <c r="K482" i="15"/>
  <c r="J482" i="15"/>
  <c r="I482" i="15"/>
  <c r="H482" i="15"/>
  <c r="G482"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5" i="15"/>
  <c r="J475" i="15"/>
  <c r="I475" i="15"/>
  <c r="H475" i="15"/>
  <c r="G475" i="15"/>
  <c r="K474" i="15"/>
  <c r="J474" i="15"/>
  <c r="I474" i="15"/>
  <c r="H474" i="15"/>
  <c r="G474" i="15"/>
  <c r="K473" i="15"/>
  <c r="J473" i="15"/>
  <c r="I473" i="15"/>
  <c r="H473" i="15"/>
  <c r="G473" i="15"/>
  <c r="K472" i="15"/>
  <c r="J472" i="15"/>
  <c r="I472" i="15"/>
  <c r="H472" i="15"/>
  <c r="G472" i="15"/>
  <c r="K471" i="15"/>
  <c r="J471" i="15"/>
  <c r="I471" i="15"/>
  <c r="H471" i="15"/>
  <c r="G471" i="15"/>
  <c r="K470" i="15"/>
  <c r="J470" i="15"/>
  <c r="I470" i="15"/>
  <c r="H470" i="15"/>
  <c r="G470" i="15"/>
  <c r="K469" i="15"/>
  <c r="J469" i="15"/>
  <c r="I469" i="15"/>
  <c r="H469" i="15"/>
  <c r="G469" i="15"/>
  <c r="K468" i="15"/>
  <c r="J468" i="15"/>
  <c r="I468" i="15"/>
  <c r="H468" i="15"/>
  <c r="G468" i="15"/>
  <c r="K467" i="15"/>
  <c r="J467" i="15"/>
  <c r="I467" i="15"/>
  <c r="H467" i="15"/>
  <c r="G467" i="15"/>
  <c r="K466" i="15"/>
  <c r="J466" i="15"/>
  <c r="I466" i="15"/>
  <c r="H466" i="15"/>
  <c r="G466" i="15"/>
  <c r="K465" i="15"/>
  <c r="J465" i="15"/>
  <c r="I465" i="15"/>
  <c r="H465" i="15"/>
  <c r="G465" i="15"/>
  <c r="K463" i="15"/>
  <c r="J463" i="15"/>
  <c r="I463" i="15"/>
  <c r="H463" i="15"/>
  <c r="G463" i="15"/>
  <c r="K462" i="15"/>
  <c r="J462" i="15"/>
  <c r="I462" i="15"/>
  <c r="H462" i="15"/>
  <c r="G462" i="15"/>
  <c r="K461" i="15"/>
  <c r="J461" i="15"/>
  <c r="I461" i="15"/>
  <c r="H461" i="15"/>
  <c r="G461" i="15"/>
  <c r="K460" i="15"/>
  <c r="J460" i="15"/>
  <c r="I460" i="15"/>
  <c r="H460" i="15"/>
  <c r="G460" i="15"/>
  <c r="K459" i="15"/>
  <c r="J459" i="15"/>
  <c r="I459" i="15"/>
  <c r="H459" i="15"/>
  <c r="G459"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2" i="15"/>
  <c r="J452" i="15"/>
  <c r="I452" i="15"/>
  <c r="H452" i="15"/>
  <c r="G452" i="15"/>
  <c r="K451" i="15"/>
  <c r="J451" i="15"/>
  <c r="I451" i="15"/>
  <c r="H451" i="15"/>
  <c r="G451" i="15"/>
  <c r="K450" i="15"/>
  <c r="J450" i="15"/>
  <c r="I450" i="15"/>
  <c r="H450" i="15"/>
  <c r="G450" i="15"/>
  <c r="K449" i="15"/>
  <c r="J449" i="15"/>
  <c r="I449" i="15"/>
  <c r="H449" i="15"/>
  <c r="G449" i="15"/>
  <c r="K448" i="15"/>
  <c r="J448" i="15"/>
  <c r="I448" i="15"/>
  <c r="H448" i="15"/>
  <c r="G448" i="15"/>
  <c r="K447" i="15"/>
  <c r="J447" i="15"/>
  <c r="I447" i="15"/>
  <c r="H447" i="15"/>
  <c r="G447" i="15"/>
  <c r="K446" i="15"/>
  <c r="J446" i="15"/>
  <c r="I446" i="15"/>
  <c r="H446" i="15"/>
  <c r="G446" i="15"/>
  <c r="K445" i="15"/>
  <c r="J445" i="15"/>
  <c r="I445" i="15"/>
  <c r="H445" i="15"/>
  <c r="G445" i="15"/>
  <c r="K444" i="15"/>
  <c r="J444" i="15"/>
  <c r="I444" i="15"/>
  <c r="H444" i="15"/>
  <c r="G444" i="15"/>
  <c r="K443" i="15"/>
  <c r="J443" i="15"/>
  <c r="I443" i="15"/>
  <c r="H443" i="15"/>
  <c r="G443" i="15"/>
  <c r="K442" i="15"/>
  <c r="J442" i="15"/>
  <c r="I442" i="15"/>
  <c r="H442" i="15"/>
  <c r="G442" i="15"/>
  <c r="K441" i="15"/>
  <c r="J441" i="15"/>
  <c r="I441" i="15"/>
  <c r="H441" i="15"/>
  <c r="G441"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1" i="15"/>
  <c r="J431" i="15"/>
  <c r="I431" i="15"/>
  <c r="H431" i="15"/>
  <c r="G431" i="15"/>
  <c r="K430" i="15"/>
  <c r="J430" i="15"/>
  <c r="I430" i="15"/>
  <c r="H430" i="15"/>
  <c r="G430" i="15"/>
  <c r="K429" i="15"/>
  <c r="J429" i="15"/>
  <c r="I429" i="15"/>
  <c r="H429" i="15"/>
  <c r="G429" i="15"/>
  <c r="K428" i="15"/>
  <c r="J428" i="15"/>
  <c r="I428" i="15"/>
  <c r="H428" i="15"/>
  <c r="G428" i="15"/>
  <c r="K427" i="15"/>
  <c r="J427" i="15"/>
  <c r="I427" i="15"/>
  <c r="H427" i="15"/>
  <c r="G427" i="15"/>
  <c r="K426" i="15"/>
  <c r="J426" i="15"/>
  <c r="I426" i="15"/>
  <c r="H426" i="15"/>
  <c r="G426"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7" i="15"/>
  <c r="J417" i="15"/>
  <c r="I417" i="15"/>
  <c r="H417" i="15"/>
  <c r="G417"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09" i="15"/>
  <c r="J409" i="15"/>
  <c r="I409" i="15"/>
  <c r="H409" i="15"/>
  <c r="G409" i="15"/>
  <c r="K408" i="15"/>
  <c r="J408" i="15"/>
  <c r="I408" i="15"/>
  <c r="H408" i="15"/>
  <c r="G408" i="15"/>
  <c r="K407" i="15"/>
  <c r="J407" i="15"/>
  <c r="I407" i="15"/>
  <c r="H407" i="15"/>
  <c r="G407" i="15"/>
  <c r="K406" i="15"/>
  <c r="J406" i="15"/>
  <c r="I406" i="15"/>
  <c r="H406" i="15"/>
  <c r="G406" i="15"/>
  <c r="K405" i="15"/>
  <c r="J405" i="15"/>
  <c r="I405" i="15"/>
  <c r="H405" i="15"/>
  <c r="G405" i="15"/>
  <c r="K404" i="15"/>
  <c r="J404" i="15"/>
  <c r="I404" i="15"/>
  <c r="H404" i="15"/>
  <c r="G404" i="15"/>
  <c r="K403" i="15"/>
  <c r="J403" i="15"/>
  <c r="I403" i="15"/>
  <c r="H403" i="15"/>
  <c r="G403" i="15"/>
  <c r="K402" i="15"/>
  <c r="J402" i="15"/>
  <c r="I402" i="15"/>
  <c r="H402" i="15"/>
  <c r="G402"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5" i="15"/>
  <c r="J395" i="15"/>
  <c r="I395" i="15"/>
  <c r="H395" i="15"/>
  <c r="G395" i="15"/>
  <c r="K394" i="15"/>
  <c r="J394" i="15"/>
  <c r="I394" i="15"/>
  <c r="H394" i="15"/>
  <c r="G394" i="15"/>
  <c r="K393" i="15"/>
  <c r="J393" i="15"/>
  <c r="I393" i="15"/>
  <c r="H393" i="15"/>
  <c r="G393" i="15"/>
  <c r="K391" i="15"/>
  <c r="J391" i="15"/>
  <c r="I391" i="15"/>
  <c r="H391" i="15"/>
  <c r="G391" i="15"/>
  <c r="K390" i="15"/>
  <c r="J390" i="15"/>
  <c r="I390" i="15"/>
  <c r="H390" i="15"/>
  <c r="G390"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4" i="15"/>
  <c r="J384" i="15"/>
  <c r="I384" i="15"/>
  <c r="H384" i="15"/>
  <c r="G384" i="15"/>
  <c r="K383" i="15"/>
  <c r="J383" i="15"/>
  <c r="I383" i="15"/>
  <c r="H383" i="15"/>
  <c r="G383" i="15"/>
  <c r="K382" i="15"/>
  <c r="J382" i="15"/>
  <c r="I382" i="15"/>
  <c r="H382" i="15"/>
  <c r="G382"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5" i="15"/>
  <c r="J375" i="15"/>
  <c r="I375" i="15"/>
  <c r="H375" i="15"/>
  <c r="G375" i="15"/>
  <c r="K374" i="15"/>
  <c r="J374" i="15"/>
  <c r="I374" i="15"/>
  <c r="H374" i="15"/>
  <c r="G374" i="15"/>
  <c r="K373" i="15"/>
  <c r="J373" i="15"/>
  <c r="I373" i="15"/>
  <c r="H373" i="15"/>
  <c r="G373" i="15"/>
  <c r="K372" i="15"/>
  <c r="J372" i="15"/>
  <c r="I372" i="15"/>
  <c r="H372" i="15"/>
  <c r="G372" i="15"/>
  <c r="K371" i="15"/>
  <c r="J371" i="15"/>
  <c r="I371" i="15"/>
  <c r="H371" i="15"/>
  <c r="G371" i="15"/>
  <c r="K370" i="15"/>
  <c r="J370" i="15"/>
  <c r="I370" i="15"/>
  <c r="H370" i="15"/>
  <c r="G370" i="15"/>
  <c r="K369" i="15"/>
  <c r="J369" i="15"/>
  <c r="I369" i="15"/>
  <c r="H369" i="15"/>
  <c r="G369" i="15"/>
  <c r="K368" i="15"/>
  <c r="J368" i="15"/>
  <c r="I368" i="15"/>
  <c r="H368" i="15"/>
  <c r="G368" i="15"/>
  <c r="K367" i="15"/>
  <c r="J367" i="15"/>
  <c r="I367" i="15"/>
  <c r="H367" i="15"/>
  <c r="G367" i="15"/>
  <c r="K366" i="15"/>
  <c r="J366" i="15"/>
  <c r="I366" i="15"/>
  <c r="H366" i="15"/>
  <c r="G366" i="15"/>
  <c r="K365" i="15"/>
  <c r="J365" i="15"/>
  <c r="I365" i="15"/>
  <c r="H365" i="15"/>
  <c r="G365" i="15"/>
  <c r="K363" i="15"/>
  <c r="J363" i="15"/>
  <c r="I363" i="15"/>
  <c r="H363" i="15"/>
  <c r="G363" i="15"/>
  <c r="K362" i="15"/>
  <c r="J362" i="15"/>
  <c r="I362" i="15"/>
  <c r="H362" i="15"/>
  <c r="G362" i="15"/>
  <c r="K361" i="15"/>
  <c r="J361" i="15"/>
  <c r="I361" i="15"/>
  <c r="H361" i="15"/>
  <c r="G361" i="15"/>
  <c r="K360" i="15"/>
  <c r="J360" i="15"/>
  <c r="I360" i="15"/>
  <c r="H360" i="15"/>
  <c r="G360" i="15"/>
  <c r="K359" i="15"/>
  <c r="J359" i="15"/>
  <c r="I359" i="15"/>
  <c r="H359" i="15"/>
  <c r="G359" i="15"/>
  <c r="K358" i="15"/>
  <c r="J358" i="15"/>
  <c r="I358" i="15"/>
  <c r="H358" i="15"/>
  <c r="G358" i="15"/>
  <c r="K356" i="15"/>
  <c r="J356" i="15"/>
  <c r="I356" i="15"/>
  <c r="H356" i="15"/>
  <c r="G356" i="15"/>
  <c r="K355" i="15"/>
  <c r="J355" i="15"/>
  <c r="I355" i="15"/>
  <c r="H355" i="15"/>
  <c r="G355" i="15"/>
  <c r="K354" i="15"/>
  <c r="J354" i="15"/>
  <c r="I354" i="15"/>
  <c r="H354" i="15"/>
  <c r="G354" i="15"/>
  <c r="K353" i="15"/>
  <c r="J353" i="15"/>
  <c r="I353" i="15"/>
  <c r="H353" i="15"/>
  <c r="G353"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5" i="15"/>
  <c r="J345" i="15"/>
  <c r="I345" i="15"/>
  <c r="H345" i="15"/>
  <c r="G345" i="15"/>
  <c r="K344" i="15"/>
  <c r="J344" i="15"/>
  <c r="I344" i="15"/>
  <c r="H344" i="15"/>
  <c r="G344" i="15"/>
  <c r="K343" i="15"/>
  <c r="J343" i="15"/>
  <c r="I343" i="15"/>
  <c r="H343" i="15"/>
  <c r="G343" i="15"/>
  <c r="K342" i="15"/>
  <c r="J342" i="15"/>
  <c r="I342" i="15"/>
  <c r="H342" i="15"/>
  <c r="G342" i="15"/>
  <c r="K341" i="15"/>
  <c r="J341" i="15"/>
  <c r="I341" i="15"/>
  <c r="H341" i="15"/>
  <c r="G341" i="15"/>
  <c r="K340" i="15"/>
  <c r="J340" i="15"/>
  <c r="I340" i="15"/>
  <c r="H340" i="15"/>
  <c r="G340" i="15"/>
  <c r="K339" i="15"/>
  <c r="J339" i="15"/>
  <c r="I339" i="15"/>
  <c r="H339" i="15"/>
  <c r="G339" i="15"/>
  <c r="K338" i="15"/>
  <c r="J338" i="15"/>
  <c r="I338" i="15"/>
  <c r="H338" i="15"/>
  <c r="G338" i="15"/>
  <c r="K337" i="15"/>
  <c r="J337" i="15"/>
  <c r="I337" i="15"/>
  <c r="H337" i="15"/>
  <c r="G337" i="15"/>
  <c r="K336" i="15"/>
  <c r="J336" i="15"/>
  <c r="I336" i="15"/>
  <c r="H336" i="15"/>
  <c r="G336" i="15"/>
  <c r="K334" i="15"/>
  <c r="J334" i="15"/>
  <c r="I334" i="15"/>
  <c r="H334" i="15"/>
  <c r="G334" i="15"/>
  <c r="K333" i="15"/>
  <c r="J333" i="15"/>
  <c r="I333" i="15"/>
  <c r="H333" i="15"/>
  <c r="G333" i="15"/>
  <c r="K332" i="15"/>
  <c r="J332" i="15"/>
  <c r="I332" i="15"/>
  <c r="H332" i="15"/>
  <c r="G332" i="15"/>
  <c r="K331" i="15"/>
  <c r="J331" i="15"/>
  <c r="I331" i="15"/>
  <c r="H331" i="15"/>
  <c r="G331" i="15"/>
  <c r="K330" i="15"/>
  <c r="J330" i="15"/>
  <c r="I330" i="15"/>
  <c r="H330" i="15"/>
  <c r="G330" i="15"/>
  <c r="K329" i="15"/>
  <c r="J329" i="15"/>
  <c r="I329" i="15"/>
  <c r="H329" i="15"/>
  <c r="G329" i="15"/>
  <c r="K328" i="15"/>
  <c r="J328" i="15"/>
  <c r="I328" i="15"/>
  <c r="H328" i="15"/>
  <c r="G328" i="15"/>
  <c r="K327" i="15"/>
  <c r="J327" i="15"/>
  <c r="I327" i="15"/>
  <c r="H327" i="15"/>
  <c r="G327" i="15"/>
  <c r="K326" i="15"/>
  <c r="J326" i="15"/>
  <c r="I326" i="15"/>
  <c r="H326" i="15"/>
  <c r="G326" i="15"/>
  <c r="K325" i="15"/>
  <c r="J325" i="15"/>
  <c r="I325" i="15"/>
  <c r="H325" i="15"/>
  <c r="G325" i="15"/>
  <c r="K324" i="15"/>
  <c r="J324" i="15"/>
  <c r="I324" i="15"/>
  <c r="H324" i="15"/>
  <c r="G324" i="15"/>
  <c r="K322" i="15"/>
  <c r="J322" i="15"/>
  <c r="I322" i="15"/>
  <c r="H322" i="15"/>
  <c r="G322" i="15"/>
  <c r="K321" i="15"/>
  <c r="J321" i="15"/>
  <c r="I321" i="15"/>
  <c r="H321" i="15"/>
  <c r="G321" i="15"/>
  <c r="K320" i="15"/>
  <c r="J320" i="15"/>
  <c r="I320" i="15"/>
  <c r="H320" i="15"/>
  <c r="G320" i="15"/>
  <c r="K319" i="15"/>
  <c r="J319" i="15"/>
  <c r="I319" i="15"/>
  <c r="H319" i="15"/>
  <c r="G319" i="15"/>
  <c r="K318" i="15"/>
  <c r="J318" i="15"/>
  <c r="I318" i="15"/>
  <c r="H318" i="15"/>
  <c r="G318" i="15"/>
  <c r="K317" i="15"/>
  <c r="J317" i="15"/>
  <c r="I317" i="15"/>
  <c r="H317" i="15"/>
  <c r="G317" i="15"/>
  <c r="K316" i="15"/>
  <c r="J316" i="15"/>
  <c r="I316" i="15"/>
  <c r="H316" i="15"/>
  <c r="G316" i="15"/>
  <c r="K315" i="15"/>
  <c r="J315" i="15"/>
  <c r="I315" i="15"/>
  <c r="H315" i="15"/>
  <c r="G315" i="15"/>
  <c r="K314" i="15"/>
  <c r="J314" i="15"/>
  <c r="I314" i="15"/>
  <c r="H314" i="15"/>
  <c r="G314" i="15"/>
  <c r="K313" i="15"/>
  <c r="J313" i="15"/>
  <c r="I313" i="15"/>
  <c r="H313" i="15"/>
  <c r="G313" i="15"/>
  <c r="K312" i="15"/>
  <c r="J312" i="15"/>
  <c r="I312" i="15"/>
  <c r="H312" i="15"/>
  <c r="G312" i="15"/>
  <c r="K311" i="15"/>
  <c r="J311" i="15"/>
  <c r="I311" i="15"/>
  <c r="H311" i="15"/>
  <c r="G311" i="15"/>
  <c r="K310" i="15"/>
  <c r="J310" i="15"/>
  <c r="I310" i="15"/>
  <c r="H310" i="15"/>
  <c r="G310" i="15"/>
  <c r="K309" i="15"/>
  <c r="J309" i="15"/>
  <c r="I309" i="15"/>
  <c r="H309" i="15"/>
  <c r="G309" i="15"/>
  <c r="K307" i="15"/>
  <c r="J307" i="15"/>
  <c r="I307" i="15"/>
  <c r="H307" i="15"/>
  <c r="G307" i="15"/>
  <c r="K306" i="15"/>
  <c r="J306" i="15"/>
  <c r="I306" i="15"/>
  <c r="H306" i="15"/>
  <c r="G306" i="15"/>
  <c r="K305" i="15"/>
  <c r="J305" i="15"/>
  <c r="I305" i="15"/>
  <c r="H305" i="15"/>
  <c r="G305" i="15"/>
  <c r="K304" i="15"/>
  <c r="J304" i="15"/>
  <c r="I304" i="15"/>
  <c r="H304" i="15"/>
  <c r="G304" i="15"/>
  <c r="K303" i="15"/>
  <c r="J303" i="15"/>
  <c r="I303" i="15"/>
  <c r="H303" i="15"/>
  <c r="G303"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6" i="15"/>
  <c r="J296" i="15"/>
  <c r="I296" i="15"/>
  <c r="H296" i="15"/>
  <c r="G296" i="15"/>
  <c r="K295" i="15"/>
  <c r="J295" i="15"/>
  <c r="I295" i="15"/>
  <c r="H295" i="15"/>
  <c r="G295" i="15"/>
  <c r="K294" i="15"/>
  <c r="J294" i="15"/>
  <c r="I294" i="15"/>
  <c r="H294" i="15"/>
  <c r="G294" i="15"/>
  <c r="K293" i="15"/>
  <c r="J293" i="15"/>
  <c r="I293" i="15"/>
  <c r="H293" i="15"/>
  <c r="G293" i="15"/>
  <c r="K292" i="15"/>
  <c r="J292" i="15"/>
  <c r="I292" i="15"/>
  <c r="H292" i="15"/>
  <c r="G292" i="15"/>
  <c r="K291" i="15"/>
  <c r="J291" i="15"/>
  <c r="I291" i="15"/>
  <c r="H291" i="15"/>
  <c r="G291" i="15"/>
  <c r="K290" i="15"/>
  <c r="J290" i="15"/>
  <c r="I290" i="15"/>
  <c r="H290" i="15"/>
  <c r="G290" i="15"/>
  <c r="K289" i="15"/>
  <c r="J289" i="15"/>
  <c r="I289" i="15"/>
  <c r="H289" i="15"/>
  <c r="G289" i="15"/>
  <c r="K288" i="15"/>
  <c r="J288" i="15"/>
  <c r="I288" i="15"/>
  <c r="H288" i="15"/>
  <c r="G288" i="15"/>
  <c r="K287" i="15"/>
  <c r="J287" i="15"/>
  <c r="I287" i="15"/>
  <c r="H287" i="15"/>
  <c r="G287" i="15"/>
  <c r="K285" i="15"/>
  <c r="J285" i="15"/>
  <c r="I285" i="15"/>
  <c r="H285" i="15"/>
  <c r="G285" i="15"/>
  <c r="K284" i="15"/>
  <c r="J284" i="15"/>
  <c r="I284" i="15"/>
  <c r="H284" i="15"/>
  <c r="G284" i="15"/>
  <c r="K283" i="15"/>
  <c r="J283" i="15"/>
  <c r="I283" i="15"/>
  <c r="H283" i="15"/>
  <c r="G283" i="15"/>
  <c r="K282" i="15"/>
  <c r="J282" i="15"/>
  <c r="I282" i="15"/>
  <c r="H282" i="15"/>
  <c r="G282" i="15"/>
  <c r="K281" i="15"/>
  <c r="J281" i="15"/>
  <c r="I281" i="15"/>
  <c r="H281" i="15"/>
  <c r="G281" i="15"/>
  <c r="K280" i="15"/>
  <c r="J280" i="15"/>
  <c r="I280" i="15"/>
  <c r="H280" i="15"/>
  <c r="G280" i="15"/>
  <c r="K279" i="15"/>
  <c r="J279" i="15"/>
  <c r="I279" i="15"/>
  <c r="H279" i="15"/>
  <c r="G279"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69" i="15"/>
  <c r="J269" i="15"/>
  <c r="I269" i="15"/>
  <c r="H269" i="15"/>
  <c r="G269" i="15"/>
  <c r="K268" i="15"/>
  <c r="J268" i="15"/>
  <c r="I268" i="15"/>
  <c r="H268" i="15"/>
  <c r="G268" i="15"/>
  <c r="K267" i="15"/>
  <c r="J267" i="15"/>
  <c r="I267" i="15"/>
  <c r="H267" i="15"/>
  <c r="G267" i="15"/>
  <c r="K266" i="15"/>
  <c r="J266" i="15"/>
  <c r="I266" i="15"/>
  <c r="H266" i="15"/>
  <c r="G266" i="15"/>
  <c r="K265" i="15"/>
  <c r="J265" i="15"/>
  <c r="I265" i="15"/>
  <c r="H265" i="15"/>
  <c r="G265" i="15"/>
  <c r="K264" i="15"/>
  <c r="J264" i="15"/>
  <c r="I264" i="15"/>
  <c r="H264" i="15"/>
  <c r="G264" i="15"/>
  <c r="K263" i="15"/>
  <c r="J263" i="15"/>
  <c r="I263" i="15"/>
  <c r="H263" i="15"/>
  <c r="G263" i="15"/>
  <c r="K262" i="15"/>
  <c r="J262" i="15"/>
  <c r="I262" i="15"/>
  <c r="H262" i="15"/>
  <c r="G262" i="15"/>
  <c r="K261" i="15"/>
  <c r="J261" i="15"/>
  <c r="I261" i="15"/>
  <c r="H261" i="15"/>
  <c r="G261" i="15"/>
  <c r="K260" i="15"/>
  <c r="J260" i="15"/>
  <c r="I260" i="15"/>
  <c r="H260" i="15"/>
  <c r="G260" i="15"/>
  <c r="K258" i="15"/>
  <c r="J258" i="15"/>
  <c r="I258" i="15"/>
  <c r="H258" i="15"/>
  <c r="G258" i="15"/>
  <c r="K257" i="15"/>
  <c r="J257" i="15"/>
  <c r="I257" i="15"/>
  <c r="H257" i="15"/>
  <c r="G257" i="15"/>
  <c r="K256" i="15"/>
  <c r="J256" i="15"/>
  <c r="I256" i="15"/>
  <c r="H256" i="15"/>
  <c r="G256" i="15"/>
  <c r="K255" i="15"/>
  <c r="J255" i="15"/>
  <c r="I255" i="15"/>
  <c r="H255" i="15"/>
  <c r="G255" i="15"/>
  <c r="K254" i="15"/>
  <c r="J254" i="15"/>
  <c r="I254" i="15"/>
  <c r="H254" i="15"/>
  <c r="G254" i="15"/>
  <c r="K253" i="15"/>
  <c r="J253" i="15"/>
  <c r="I253" i="15"/>
  <c r="H253" i="15"/>
  <c r="G253" i="15"/>
  <c r="K252" i="15"/>
  <c r="J252" i="15"/>
  <c r="I252" i="15"/>
  <c r="H252" i="15"/>
  <c r="G252" i="15"/>
  <c r="K251" i="15"/>
  <c r="J251" i="15"/>
  <c r="I251" i="15"/>
  <c r="H251" i="15"/>
  <c r="G251" i="15"/>
  <c r="K250" i="15"/>
  <c r="J250" i="15"/>
  <c r="I250" i="15"/>
  <c r="H250" i="15"/>
  <c r="G250" i="15"/>
  <c r="K249" i="15"/>
  <c r="J249" i="15"/>
  <c r="I249" i="15"/>
  <c r="H249" i="15"/>
  <c r="G249"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0" i="15"/>
  <c r="J240" i="15"/>
  <c r="I240" i="15"/>
  <c r="H240" i="15"/>
  <c r="G240" i="15"/>
  <c r="K239" i="15"/>
  <c r="J239" i="15"/>
  <c r="I239" i="15"/>
  <c r="H239" i="15"/>
  <c r="G239" i="15"/>
  <c r="K238" i="15"/>
  <c r="J238" i="15"/>
  <c r="I238" i="15"/>
  <c r="H238" i="15"/>
  <c r="G238" i="15"/>
  <c r="K237" i="15"/>
  <c r="J237" i="15"/>
  <c r="I237" i="15"/>
  <c r="H237" i="15"/>
  <c r="G237" i="15"/>
  <c r="K236" i="15"/>
  <c r="J236" i="15"/>
  <c r="I236" i="15"/>
  <c r="H236" i="15"/>
  <c r="G236" i="15"/>
  <c r="K235" i="15"/>
  <c r="J235" i="15"/>
  <c r="I235" i="15"/>
  <c r="H235" i="15"/>
  <c r="G235"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6" i="15"/>
  <c r="J226" i="15"/>
  <c r="I226" i="15"/>
  <c r="H226" i="15"/>
  <c r="G226" i="15"/>
  <c r="K224" i="15"/>
  <c r="J224" i="15"/>
  <c r="I224" i="15"/>
  <c r="H224" i="15"/>
  <c r="G224" i="15"/>
  <c r="K223" i="15"/>
  <c r="J223" i="15"/>
  <c r="I223" i="15"/>
  <c r="H223" i="15"/>
  <c r="G223" i="15"/>
  <c r="K222" i="15"/>
  <c r="J222" i="15"/>
  <c r="I222" i="15"/>
  <c r="H222" i="15"/>
  <c r="G222" i="15"/>
  <c r="K221" i="15"/>
  <c r="J221" i="15"/>
  <c r="I221" i="15"/>
  <c r="H221" i="15"/>
  <c r="G221" i="15"/>
  <c r="K220" i="15"/>
  <c r="J220" i="15"/>
  <c r="I220" i="15"/>
  <c r="H220" i="15"/>
  <c r="G220" i="15"/>
  <c r="K219" i="15"/>
  <c r="J219" i="15"/>
  <c r="I219" i="15"/>
  <c r="H219" i="15"/>
  <c r="G219" i="15"/>
  <c r="K218" i="15"/>
  <c r="J218" i="15"/>
  <c r="I218" i="15"/>
  <c r="H218" i="15"/>
  <c r="G218" i="15"/>
  <c r="K217" i="15"/>
  <c r="J217" i="15"/>
  <c r="I217" i="15"/>
  <c r="H217" i="15"/>
  <c r="G217" i="15"/>
  <c r="K216" i="15"/>
  <c r="J216" i="15"/>
  <c r="I216" i="15"/>
  <c r="H216" i="15"/>
  <c r="G216" i="15"/>
  <c r="K215" i="15"/>
  <c r="J215" i="15"/>
  <c r="I215" i="15"/>
  <c r="H215" i="15"/>
  <c r="G215" i="15"/>
  <c r="K214" i="15"/>
  <c r="J214" i="15"/>
  <c r="I214" i="15"/>
  <c r="H214" i="15"/>
  <c r="G214" i="15"/>
  <c r="K213" i="15"/>
  <c r="J213" i="15"/>
  <c r="I213" i="15"/>
  <c r="H213" i="15"/>
  <c r="G213" i="15"/>
  <c r="K212" i="15"/>
  <c r="J212" i="15"/>
  <c r="I212" i="15"/>
  <c r="H212" i="15"/>
  <c r="G212" i="15"/>
  <c r="K211" i="15"/>
  <c r="J211" i="15"/>
  <c r="I211" i="15"/>
  <c r="H211" i="15"/>
  <c r="G211"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3" i="15"/>
  <c r="J203" i="15"/>
  <c r="I203" i="15"/>
  <c r="H203" i="15"/>
  <c r="G203" i="15"/>
  <c r="K202" i="15"/>
  <c r="J202" i="15"/>
  <c r="I202" i="15"/>
  <c r="H202" i="15"/>
  <c r="G202" i="15"/>
  <c r="K201" i="15"/>
  <c r="J201" i="15"/>
  <c r="I201" i="15"/>
  <c r="H201" i="15"/>
  <c r="G201" i="15"/>
  <c r="K200" i="15"/>
  <c r="J200" i="15"/>
  <c r="I200" i="15"/>
  <c r="H200" i="15"/>
  <c r="G200" i="15"/>
  <c r="K199" i="15"/>
  <c r="J199" i="15"/>
  <c r="I199" i="15"/>
  <c r="H199" i="15"/>
  <c r="G199"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2" i="15"/>
  <c r="J192" i="15"/>
  <c r="I192" i="15"/>
  <c r="H192" i="15"/>
  <c r="G192" i="15"/>
  <c r="K191" i="15"/>
  <c r="J191" i="15"/>
  <c r="I191" i="15"/>
  <c r="H191" i="15"/>
  <c r="G191" i="15"/>
  <c r="K190" i="15"/>
  <c r="J190" i="15"/>
  <c r="I190" i="15"/>
  <c r="H190" i="15"/>
  <c r="G190" i="15"/>
  <c r="K189" i="15"/>
  <c r="J189" i="15"/>
  <c r="I189" i="15"/>
  <c r="H189" i="15"/>
  <c r="G189" i="15"/>
  <c r="K188" i="15"/>
  <c r="J188" i="15"/>
  <c r="I188" i="15"/>
  <c r="H188" i="15"/>
  <c r="G188" i="15"/>
  <c r="K187" i="15"/>
  <c r="J187" i="15"/>
  <c r="I187" i="15"/>
  <c r="H187" i="15"/>
  <c r="G187" i="15"/>
  <c r="K186" i="15"/>
  <c r="J186" i="15"/>
  <c r="I186" i="15"/>
  <c r="H186" i="15"/>
  <c r="G186" i="15"/>
  <c r="K185" i="15"/>
  <c r="J185" i="15"/>
  <c r="I185" i="15"/>
  <c r="H185" i="15"/>
  <c r="G185" i="15"/>
  <c r="K184" i="15"/>
  <c r="J184" i="15"/>
  <c r="I184" i="15"/>
  <c r="H184" i="15"/>
  <c r="G184" i="15"/>
  <c r="K183" i="15"/>
  <c r="J183" i="15"/>
  <c r="I183" i="15"/>
  <c r="H183" i="15"/>
  <c r="G183" i="15"/>
  <c r="K181" i="15"/>
  <c r="J181" i="15"/>
  <c r="I181" i="15"/>
  <c r="H181" i="15"/>
  <c r="G181" i="15"/>
  <c r="K180" i="15"/>
  <c r="J180" i="15"/>
  <c r="I180" i="15"/>
  <c r="H180" i="15"/>
  <c r="G180" i="15"/>
  <c r="K179" i="15"/>
  <c r="J179" i="15"/>
  <c r="I179" i="15"/>
  <c r="H179" i="15"/>
  <c r="G179" i="15"/>
  <c r="K178" i="15"/>
  <c r="J178" i="15"/>
  <c r="I178" i="15"/>
  <c r="H178" i="15"/>
  <c r="G178" i="15"/>
  <c r="K177" i="15"/>
  <c r="J177" i="15"/>
  <c r="I177" i="15"/>
  <c r="H177" i="15"/>
  <c r="G177" i="15"/>
  <c r="K176" i="15"/>
  <c r="J176" i="15"/>
  <c r="I176" i="15"/>
  <c r="H176" i="15"/>
  <c r="G176" i="15"/>
  <c r="K175" i="15"/>
  <c r="J175" i="15"/>
  <c r="I175" i="15"/>
  <c r="H175" i="15"/>
  <c r="G175" i="15"/>
  <c r="K174" i="15"/>
  <c r="J174" i="15"/>
  <c r="I174" i="15"/>
  <c r="H174" i="15"/>
  <c r="G174" i="15"/>
  <c r="K173" i="15"/>
  <c r="J173" i="15"/>
  <c r="I173" i="15"/>
  <c r="H173" i="15"/>
  <c r="G173" i="15"/>
  <c r="K172" i="15"/>
  <c r="J172" i="15"/>
  <c r="I172" i="15"/>
  <c r="H172" i="15"/>
  <c r="G172" i="15"/>
  <c r="K171" i="15"/>
  <c r="J171" i="15"/>
  <c r="I171" i="15"/>
  <c r="H171" i="15"/>
  <c r="G171" i="15"/>
  <c r="K170" i="15"/>
  <c r="J170" i="15"/>
  <c r="I170" i="15"/>
  <c r="H170" i="15"/>
  <c r="G170" i="15"/>
  <c r="K169" i="15"/>
  <c r="J169" i="15"/>
  <c r="I169" i="15"/>
  <c r="H169" i="15"/>
  <c r="G169" i="15"/>
  <c r="K168" i="15"/>
  <c r="J168" i="15"/>
  <c r="I168" i="15"/>
  <c r="H168" i="15"/>
  <c r="G168" i="15"/>
  <c r="K167" i="15"/>
  <c r="J167" i="15"/>
  <c r="I167" i="15"/>
  <c r="H167" i="15"/>
  <c r="G167" i="15"/>
  <c r="K165" i="15"/>
  <c r="J165" i="15"/>
  <c r="I165" i="15"/>
  <c r="H165" i="15"/>
  <c r="G165" i="15"/>
  <c r="K164" i="15"/>
  <c r="J164" i="15"/>
  <c r="I164" i="15"/>
  <c r="H164" i="15"/>
  <c r="G164" i="15"/>
  <c r="K163" i="15"/>
  <c r="J163" i="15"/>
  <c r="I163" i="15"/>
  <c r="H163" i="15"/>
  <c r="G163" i="15"/>
  <c r="K162" i="15"/>
  <c r="J162" i="15"/>
  <c r="I162" i="15"/>
  <c r="H162" i="15"/>
  <c r="G162" i="15"/>
  <c r="K161" i="15"/>
  <c r="J161" i="15"/>
  <c r="I161" i="15"/>
  <c r="H161" i="15"/>
  <c r="G161"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4" i="15"/>
  <c r="J154" i="15"/>
  <c r="I154" i="15"/>
  <c r="H154" i="15"/>
  <c r="G154" i="15"/>
  <c r="K153" i="15"/>
  <c r="J153" i="15"/>
  <c r="I153" i="15"/>
  <c r="H153" i="15"/>
  <c r="G153" i="15"/>
  <c r="K152" i="15"/>
  <c r="J152" i="15"/>
  <c r="I152" i="15"/>
  <c r="H152" i="15"/>
  <c r="G152" i="15"/>
  <c r="K151" i="15"/>
  <c r="J151" i="15"/>
  <c r="I151" i="15"/>
  <c r="H151" i="15"/>
  <c r="G151" i="15"/>
  <c r="K150" i="15"/>
  <c r="J150" i="15"/>
  <c r="I150" i="15"/>
  <c r="H150" i="15"/>
  <c r="G150" i="15"/>
  <c r="K149" i="15"/>
  <c r="J149" i="15"/>
  <c r="I149" i="15"/>
  <c r="H149" i="15"/>
  <c r="G149" i="15"/>
  <c r="K148" i="15"/>
  <c r="J148" i="15"/>
  <c r="I148" i="15"/>
  <c r="H148" i="15"/>
  <c r="G148" i="15"/>
  <c r="K147" i="15"/>
  <c r="J147" i="15"/>
  <c r="I147" i="15"/>
  <c r="H147" i="15"/>
  <c r="G147" i="15"/>
  <c r="K146" i="15"/>
  <c r="J146" i="15"/>
  <c r="I146" i="15"/>
  <c r="H146" i="15"/>
  <c r="G146" i="15"/>
  <c r="K145" i="15"/>
  <c r="J145" i="15"/>
  <c r="I145" i="15"/>
  <c r="H145" i="15"/>
  <c r="G145" i="15"/>
  <c r="K144" i="15"/>
  <c r="J144" i="15"/>
  <c r="I144" i="15"/>
  <c r="H144" i="15"/>
  <c r="G144" i="15"/>
  <c r="K143" i="15"/>
  <c r="J143" i="15"/>
  <c r="I143" i="15"/>
  <c r="H143" i="15"/>
  <c r="G143" i="15"/>
  <c r="K142" i="15"/>
  <c r="J142" i="15"/>
  <c r="I142" i="15"/>
  <c r="H142" i="15"/>
  <c r="G142" i="15"/>
  <c r="K141" i="15"/>
  <c r="J141" i="15"/>
  <c r="I141" i="15"/>
  <c r="H141" i="15"/>
  <c r="G141" i="15"/>
  <c r="K140" i="15"/>
  <c r="J140" i="15"/>
  <c r="I140" i="15"/>
  <c r="H140" i="15"/>
  <c r="G140" i="15"/>
  <c r="K138" i="15"/>
  <c r="J138" i="15"/>
  <c r="I138" i="15"/>
  <c r="H138" i="15"/>
  <c r="G138" i="15"/>
  <c r="K137" i="15"/>
  <c r="J137" i="15"/>
  <c r="I137" i="15"/>
  <c r="H137" i="15"/>
  <c r="G137" i="15"/>
  <c r="K136" i="15"/>
  <c r="J136" i="15"/>
  <c r="I136" i="15"/>
  <c r="H136" i="15"/>
  <c r="G136" i="15"/>
  <c r="K135" i="15"/>
  <c r="J135" i="15"/>
  <c r="I135" i="15"/>
  <c r="H135" i="15"/>
  <c r="G135" i="15"/>
  <c r="K134" i="15"/>
  <c r="J134" i="15"/>
  <c r="I134" i="15"/>
  <c r="H134" i="15"/>
  <c r="G134"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3" i="15"/>
  <c r="J123" i="15"/>
  <c r="I123" i="15"/>
  <c r="H123" i="15"/>
  <c r="G123" i="15"/>
  <c r="K122" i="15"/>
  <c r="J122" i="15"/>
  <c r="I122" i="15"/>
  <c r="H122" i="15"/>
  <c r="G122" i="15"/>
  <c r="K120" i="15"/>
  <c r="J120" i="15"/>
  <c r="I120" i="15"/>
  <c r="H120" i="15"/>
  <c r="G120" i="15"/>
  <c r="K119" i="15"/>
  <c r="J119" i="15"/>
  <c r="I119" i="15"/>
  <c r="H119" i="15"/>
  <c r="G119" i="15"/>
  <c r="K118" i="15"/>
  <c r="J118" i="15"/>
  <c r="I118" i="15"/>
  <c r="H118" i="15"/>
  <c r="G118" i="15"/>
  <c r="K117" i="15"/>
  <c r="J117" i="15"/>
  <c r="I117" i="15"/>
  <c r="H117" i="15"/>
  <c r="G117" i="15"/>
  <c r="K116" i="15"/>
  <c r="J116" i="15"/>
  <c r="I116" i="15"/>
  <c r="H116" i="15"/>
  <c r="G116" i="15"/>
  <c r="K115" i="15"/>
  <c r="J115" i="15"/>
  <c r="I115" i="15"/>
  <c r="H115" i="15"/>
  <c r="G115"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2" i="15"/>
  <c r="J102" i="15"/>
  <c r="I102" i="15"/>
  <c r="H102" i="15"/>
  <c r="G102" i="15"/>
  <c r="K101" i="15"/>
  <c r="J101" i="15"/>
  <c r="I101" i="15"/>
  <c r="H101" i="15"/>
  <c r="G101" i="15"/>
  <c r="K100" i="15"/>
  <c r="J100" i="15"/>
  <c r="I100" i="15"/>
  <c r="H100" i="15"/>
  <c r="G100" i="15"/>
  <c r="K99" i="15"/>
  <c r="J99" i="15"/>
  <c r="I99" i="15"/>
  <c r="H99" i="15"/>
  <c r="G99"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3" i="15"/>
  <c r="J93" i="15"/>
  <c r="I93" i="15"/>
  <c r="H93" i="15"/>
  <c r="G93" i="15"/>
  <c r="K91" i="15"/>
  <c r="J91" i="15"/>
  <c r="I91" i="15"/>
  <c r="H91" i="15"/>
  <c r="G91" i="15"/>
  <c r="K90" i="15"/>
  <c r="J90" i="15"/>
  <c r="I90" i="15"/>
  <c r="H90" i="15"/>
  <c r="G90" i="15"/>
  <c r="K89" i="15"/>
  <c r="J89" i="15"/>
  <c r="I89" i="15"/>
  <c r="H89" i="15"/>
  <c r="G89" i="15"/>
  <c r="K88" i="15"/>
  <c r="J88" i="15"/>
  <c r="I88" i="15"/>
  <c r="H88" i="15"/>
  <c r="G88"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61" i="15"/>
  <c r="J61" i="15"/>
  <c r="I61" i="15"/>
  <c r="H61" i="15"/>
  <c r="G61" i="15"/>
  <c r="K60" i="15"/>
  <c r="J60" i="15"/>
  <c r="I60" i="15"/>
  <c r="H60" i="15"/>
  <c r="G60" i="15"/>
  <c r="K59" i="15"/>
  <c r="J59" i="15"/>
  <c r="I59" i="15"/>
  <c r="H59" i="15"/>
  <c r="G59" i="15"/>
  <c r="K58" i="15"/>
  <c r="J58" i="15"/>
  <c r="I58" i="15"/>
  <c r="H58" i="15"/>
  <c r="G58" i="15"/>
  <c r="K57" i="15"/>
  <c r="J57" i="15"/>
  <c r="I57" i="15"/>
  <c r="H57" i="15"/>
  <c r="G57" i="15"/>
  <c r="K56" i="15"/>
  <c r="J56" i="15"/>
  <c r="I56" i="15"/>
  <c r="H56" i="15"/>
  <c r="G56" i="15"/>
  <c r="K53" i="15"/>
  <c r="J53" i="15"/>
  <c r="I53" i="15"/>
  <c r="H53" i="15"/>
  <c r="G53" i="15"/>
  <c r="K52" i="15"/>
  <c r="J52" i="15"/>
  <c r="I52" i="15"/>
  <c r="H52" i="15"/>
  <c r="G52"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4" i="15"/>
  <c r="J14" i="15"/>
  <c r="I14" i="15"/>
  <c r="H14" i="15"/>
  <c r="G14" i="15"/>
  <c r="K1039" i="14"/>
  <c r="J1039" i="14"/>
  <c r="I1039" i="14"/>
  <c r="H1039" i="14"/>
  <c r="G1039" i="14"/>
  <c r="K1038" i="14"/>
  <c r="J1038" i="14"/>
  <c r="I1038" i="14"/>
  <c r="H1038" i="14"/>
  <c r="G1038" i="14"/>
  <c r="K1037" i="14"/>
  <c r="J1037" i="14"/>
  <c r="I1037" i="14"/>
  <c r="H1037" i="14"/>
  <c r="G1037" i="14"/>
  <c r="K1036" i="14"/>
  <c r="J1036" i="14"/>
  <c r="I1036" i="14"/>
  <c r="H1036" i="14"/>
  <c r="G1036" i="14"/>
  <c r="K1035" i="14"/>
  <c r="J1035" i="14"/>
  <c r="I1035" i="14"/>
  <c r="H1035" i="14"/>
  <c r="G1035" i="14"/>
  <c r="K1034" i="14"/>
  <c r="J1034" i="14"/>
  <c r="I1034" i="14"/>
  <c r="H1034" i="14"/>
  <c r="G1034" i="14"/>
  <c r="K1033" i="14"/>
  <c r="J1033" i="14"/>
  <c r="I1033" i="14"/>
  <c r="H1033" i="14"/>
  <c r="G1033" i="14"/>
  <c r="K1032" i="14"/>
  <c r="J1032" i="14"/>
  <c r="I1032" i="14"/>
  <c r="H1032" i="14"/>
  <c r="G1032" i="14"/>
  <c r="K1031" i="14"/>
  <c r="J1031" i="14"/>
  <c r="I1031" i="14"/>
  <c r="H1031" i="14"/>
  <c r="G1031" i="14"/>
  <c r="K1030" i="14"/>
  <c r="J1030" i="14"/>
  <c r="I1030" i="14"/>
  <c r="H1030" i="14"/>
  <c r="G1030" i="14"/>
  <c r="K1029" i="14"/>
  <c r="J1029" i="14"/>
  <c r="I1029" i="14"/>
  <c r="H1029" i="14"/>
  <c r="G1029" i="14"/>
  <c r="K1028" i="14"/>
  <c r="J1028" i="14"/>
  <c r="I1028" i="14"/>
  <c r="H1028" i="14"/>
  <c r="G1028" i="14"/>
  <c r="K1027" i="14"/>
  <c r="J1027" i="14"/>
  <c r="I1027" i="14"/>
  <c r="H1027" i="14"/>
  <c r="G1027" i="14"/>
  <c r="K1026" i="14"/>
  <c r="J1026" i="14"/>
  <c r="I1026" i="14"/>
  <c r="H1026" i="14"/>
  <c r="G1026" i="14"/>
  <c r="K1025" i="14"/>
  <c r="J1025" i="14"/>
  <c r="I1025" i="14"/>
  <c r="H1025" i="14"/>
  <c r="G1025" i="14"/>
  <c r="K1024" i="14"/>
  <c r="J1024" i="14"/>
  <c r="I1024" i="14"/>
  <c r="H1024" i="14"/>
  <c r="G1024" i="14"/>
  <c r="K1023" i="14"/>
  <c r="J1023" i="14"/>
  <c r="I1023" i="14"/>
  <c r="H1023" i="14"/>
  <c r="G1023" i="14"/>
  <c r="K1022" i="14"/>
  <c r="J1022" i="14"/>
  <c r="I1022" i="14"/>
  <c r="H1022" i="14"/>
  <c r="G1022" i="14"/>
  <c r="K1020" i="14"/>
  <c r="J1020" i="14"/>
  <c r="I1020" i="14"/>
  <c r="H1020" i="14"/>
  <c r="G1020" i="14"/>
  <c r="K1019" i="14"/>
  <c r="J1019" i="14"/>
  <c r="I1019" i="14"/>
  <c r="H1019" i="14"/>
  <c r="G1019" i="14"/>
  <c r="K1018" i="14"/>
  <c r="J1018" i="14"/>
  <c r="I1018" i="14"/>
  <c r="H1018" i="14"/>
  <c r="G1018" i="14"/>
  <c r="K1017" i="14"/>
  <c r="J1017" i="14"/>
  <c r="I1017" i="14"/>
  <c r="H1017" i="14"/>
  <c r="G1017" i="14"/>
  <c r="K1016" i="14"/>
  <c r="J1016" i="14"/>
  <c r="I1016" i="14"/>
  <c r="H1016" i="14"/>
  <c r="G1016" i="14"/>
  <c r="K1015" i="14"/>
  <c r="J1015" i="14"/>
  <c r="I1015" i="14"/>
  <c r="H1015" i="14"/>
  <c r="G1015" i="14"/>
  <c r="K1014" i="14"/>
  <c r="J1014" i="14"/>
  <c r="I1014" i="14"/>
  <c r="H1014" i="14"/>
  <c r="G1014" i="14"/>
  <c r="K1013" i="14"/>
  <c r="J1013" i="14"/>
  <c r="I1013" i="14"/>
  <c r="H1013" i="14"/>
  <c r="G1013" i="14"/>
  <c r="K1012" i="14"/>
  <c r="J1012" i="14"/>
  <c r="I1012" i="14"/>
  <c r="H1012" i="14"/>
  <c r="G1012" i="14"/>
  <c r="K1011" i="14"/>
  <c r="J1011" i="14"/>
  <c r="I1011" i="14"/>
  <c r="H1011" i="14"/>
  <c r="G1011" i="14"/>
  <c r="K1010" i="14"/>
  <c r="J1010" i="14"/>
  <c r="I1010" i="14"/>
  <c r="H1010" i="14"/>
  <c r="G1010" i="14"/>
  <c r="K1009" i="14"/>
  <c r="J1009" i="14"/>
  <c r="I1009" i="14"/>
  <c r="H1009" i="14"/>
  <c r="G1009" i="14"/>
  <c r="K1008" i="14"/>
  <c r="J1008" i="14"/>
  <c r="I1008" i="14"/>
  <c r="H1008" i="14"/>
  <c r="G1008" i="14"/>
  <c r="K1007" i="14"/>
  <c r="J1007" i="14"/>
  <c r="I1007" i="14"/>
  <c r="H1007" i="14"/>
  <c r="G1007" i="14"/>
  <c r="K1006" i="14"/>
  <c r="J1006" i="14"/>
  <c r="I1006" i="14"/>
  <c r="H1006" i="14"/>
  <c r="G1006" i="14"/>
  <c r="K1005" i="14"/>
  <c r="J1005" i="14"/>
  <c r="I1005" i="14"/>
  <c r="H1005" i="14"/>
  <c r="G1005" i="14"/>
  <c r="K1004" i="14"/>
  <c r="J1004" i="14"/>
  <c r="I1004" i="14"/>
  <c r="H1004" i="14"/>
  <c r="G1004" i="14"/>
  <c r="K1003" i="14"/>
  <c r="J1003" i="14"/>
  <c r="I1003" i="14"/>
  <c r="H1003" i="14"/>
  <c r="G1003" i="14"/>
  <c r="K1001" i="14"/>
  <c r="J1001" i="14"/>
  <c r="I1001" i="14"/>
  <c r="H1001" i="14"/>
  <c r="G1001" i="14"/>
  <c r="K1000" i="14"/>
  <c r="J1000" i="14"/>
  <c r="I1000" i="14"/>
  <c r="H1000" i="14"/>
  <c r="G1000" i="14"/>
  <c r="K999" i="14"/>
  <c r="J999" i="14"/>
  <c r="I999" i="14"/>
  <c r="H999" i="14"/>
  <c r="G999" i="14"/>
  <c r="K998" i="14"/>
  <c r="J998" i="14"/>
  <c r="I998" i="14"/>
  <c r="H998" i="14"/>
  <c r="G998" i="14"/>
  <c r="K997" i="14"/>
  <c r="J997" i="14"/>
  <c r="I997" i="14"/>
  <c r="H997" i="14"/>
  <c r="G997" i="14"/>
  <c r="K996" i="14"/>
  <c r="J996" i="14"/>
  <c r="I996" i="14"/>
  <c r="H996" i="14"/>
  <c r="G996" i="14"/>
  <c r="K995" i="14"/>
  <c r="J995" i="14"/>
  <c r="I995" i="14"/>
  <c r="H995" i="14"/>
  <c r="G995" i="14"/>
  <c r="K994" i="14"/>
  <c r="J994" i="14"/>
  <c r="I994" i="14"/>
  <c r="H994" i="14"/>
  <c r="G994" i="14"/>
  <c r="K993" i="14"/>
  <c r="J993" i="14"/>
  <c r="I993" i="14"/>
  <c r="H993" i="14"/>
  <c r="G993" i="14"/>
  <c r="K992" i="14"/>
  <c r="J992" i="14"/>
  <c r="I992" i="14"/>
  <c r="H992" i="14"/>
  <c r="G992" i="14"/>
  <c r="K991" i="14"/>
  <c r="J991" i="14"/>
  <c r="I991" i="14"/>
  <c r="H991" i="14"/>
  <c r="G991" i="14"/>
  <c r="K990" i="14"/>
  <c r="J990" i="14"/>
  <c r="I990" i="14"/>
  <c r="H990" i="14"/>
  <c r="G990" i="14"/>
  <c r="K989" i="14"/>
  <c r="J989" i="14"/>
  <c r="I989" i="14"/>
  <c r="H989" i="14"/>
  <c r="G989" i="14"/>
  <c r="K987" i="14"/>
  <c r="J987" i="14"/>
  <c r="I987" i="14"/>
  <c r="H987" i="14"/>
  <c r="G987" i="14"/>
  <c r="K986" i="14"/>
  <c r="J986" i="14"/>
  <c r="I986" i="14"/>
  <c r="H986" i="14"/>
  <c r="G986" i="14"/>
  <c r="K985" i="14"/>
  <c r="J985" i="14"/>
  <c r="I985" i="14"/>
  <c r="H985" i="14"/>
  <c r="G985" i="14"/>
  <c r="K984" i="14"/>
  <c r="J984" i="14"/>
  <c r="I984" i="14"/>
  <c r="H984" i="14"/>
  <c r="G984" i="14"/>
  <c r="K983" i="14"/>
  <c r="J983" i="14"/>
  <c r="I983" i="14"/>
  <c r="H983" i="14"/>
  <c r="G983" i="14"/>
  <c r="K982" i="14"/>
  <c r="J982" i="14"/>
  <c r="I982" i="14"/>
  <c r="H982" i="14"/>
  <c r="G982" i="14"/>
  <c r="K981" i="14"/>
  <c r="J981" i="14"/>
  <c r="I981" i="14"/>
  <c r="H981" i="14"/>
  <c r="G981"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5" i="14"/>
  <c r="J975" i="14"/>
  <c r="I975" i="14"/>
  <c r="H975" i="14"/>
  <c r="G975" i="14"/>
  <c r="K974" i="14"/>
  <c r="J974" i="14"/>
  <c r="I974" i="14"/>
  <c r="H974" i="14"/>
  <c r="G974" i="14"/>
  <c r="K973" i="14"/>
  <c r="J973" i="14"/>
  <c r="I973" i="14"/>
  <c r="H973" i="14"/>
  <c r="G973" i="14"/>
  <c r="K972" i="14"/>
  <c r="J972" i="14"/>
  <c r="I972" i="14"/>
  <c r="H972" i="14"/>
  <c r="G972" i="14"/>
  <c r="K971" i="14"/>
  <c r="J971" i="14"/>
  <c r="I971" i="14"/>
  <c r="H971" i="14"/>
  <c r="G971" i="14"/>
  <c r="K970" i="14"/>
  <c r="J970" i="14"/>
  <c r="I970" i="14"/>
  <c r="H970" i="14"/>
  <c r="G970" i="14"/>
  <c r="K969" i="14"/>
  <c r="J969" i="14"/>
  <c r="I969" i="14"/>
  <c r="H969" i="14"/>
  <c r="G969"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7" i="14"/>
  <c r="J957" i="14"/>
  <c r="I957" i="14"/>
  <c r="H957" i="14"/>
  <c r="G957" i="14"/>
  <c r="K956" i="14"/>
  <c r="J956" i="14"/>
  <c r="I956" i="14"/>
  <c r="H956" i="14"/>
  <c r="G956" i="14"/>
  <c r="K955" i="14"/>
  <c r="J955" i="14"/>
  <c r="I955" i="14"/>
  <c r="H955" i="14"/>
  <c r="G955" i="14"/>
  <c r="K954" i="14"/>
  <c r="J954" i="14"/>
  <c r="I954" i="14"/>
  <c r="H954" i="14"/>
  <c r="G954"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8" i="14"/>
  <c r="J948" i="14"/>
  <c r="I948" i="14"/>
  <c r="H948" i="14"/>
  <c r="G948" i="14"/>
  <c r="K947" i="14"/>
  <c r="J947" i="14"/>
  <c r="I947" i="14"/>
  <c r="H947" i="14"/>
  <c r="G947"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1" i="14"/>
  <c r="J941" i="14"/>
  <c r="I941" i="14"/>
  <c r="H941" i="14"/>
  <c r="G941" i="14"/>
  <c r="K940" i="14"/>
  <c r="J940" i="14"/>
  <c r="I940" i="14"/>
  <c r="H940" i="14"/>
  <c r="G940" i="14"/>
  <c r="K939" i="14"/>
  <c r="J939" i="14"/>
  <c r="I939" i="14"/>
  <c r="H939" i="14"/>
  <c r="G939" i="14"/>
  <c r="K938" i="14"/>
  <c r="J938" i="14"/>
  <c r="I938" i="14"/>
  <c r="H938" i="14"/>
  <c r="G938" i="14"/>
  <c r="K937" i="14"/>
  <c r="J937" i="14"/>
  <c r="I937" i="14"/>
  <c r="H937" i="14"/>
  <c r="G937" i="14"/>
  <c r="K936" i="14"/>
  <c r="J936" i="14"/>
  <c r="I936" i="14"/>
  <c r="H936" i="14"/>
  <c r="G936" i="14"/>
  <c r="K935" i="14"/>
  <c r="J935" i="14"/>
  <c r="I935" i="14"/>
  <c r="H935" i="14"/>
  <c r="G935" i="14"/>
  <c r="K934" i="14"/>
  <c r="J934" i="14"/>
  <c r="I934" i="14"/>
  <c r="H934" i="14"/>
  <c r="G934" i="14"/>
  <c r="K933" i="14"/>
  <c r="J933" i="14"/>
  <c r="I933" i="14"/>
  <c r="H933" i="14"/>
  <c r="G933" i="14"/>
  <c r="K932" i="14"/>
  <c r="J932" i="14"/>
  <c r="I932" i="14"/>
  <c r="H932" i="14"/>
  <c r="G932" i="14"/>
  <c r="K931" i="14"/>
  <c r="J931" i="14"/>
  <c r="I931" i="14"/>
  <c r="H931" i="14"/>
  <c r="G931" i="14"/>
  <c r="K929" i="14"/>
  <c r="J929" i="14"/>
  <c r="I929" i="14"/>
  <c r="H929" i="14"/>
  <c r="G929" i="14"/>
  <c r="K928" i="14"/>
  <c r="J928" i="14"/>
  <c r="I928" i="14"/>
  <c r="H928" i="14"/>
  <c r="G928"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2" i="14"/>
  <c r="J922" i="14"/>
  <c r="I922" i="14"/>
  <c r="H922" i="14"/>
  <c r="G922" i="14"/>
  <c r="K921" i="14"/>
  <c r="J921" i="14"/>
  <c r="I921" i="14"/>
  <c r="H921" i="14"/>
  <c r="G921" i="14"/>
  <c r="K920" i="14"/>
  <c r="J920" i="14"/>
  <c r="I920" i="14"/>
  <c r="H920" i="14"/>
  <c r="G920" i="14"/>
  <c r="K919" i="14"/>
  <c r="J919" i="14"/>
  <c r="I919" i="14"/>
  <c r="H919" i="14"/>
  <c r="G919" i="14"/>
  <c r="K918" i="14"/>
  <c r="J918" i="14"/>
  <c r="I918" i="14"/>
  <c r="H918" i="14"/>
  <c r="G918" i="14"/>
  <c r="K917" i="14"/>
  <c r="J917" i="14"/>
  <c r="I917" i="14"/>
  <c r="H917" i="14"/>
  <c r="G917" i="14"/>
  <c r="K916" i="14"/>
  <c r="J916" i="14"/>
  <c r="I916" i="14"/>
  <c r="H916" i="14"/>
  <c r="G916" i="14"/>
  <c r="K914" i="14"/>
  <c r="J914" i="14"/>
  <c r="I914" i="14"/>
  <c r="H914" i="14"/>
  <c r="G914" i="14"/>
  <c r="K913" i="14"/>
  <c r="J913" i="14"/>
  <c r="I913" i="14"/>
  <c r="H913" i="14"/>
  <c r="G913" i="14"/>
  <c r="K912" i="14"/>
  <c r="J912" i="14"/>
  <c r="I912" i="14"/>
  <c r="H912" i="14"/>
  <c r="G912" i="14"/>
  <c r="K911" i="14"/>
  <c r="J911" i="14"/>
  <c r="I911" i="14"/>
  <c r="H911" i="14"/>
  <c r="G911" i="14"/>
  <c r="K910" i="14"/>
  <c r="J910" i="14"/>
  <c r="I910" i="14"/>
  <c r="H910" i="14"/>
  <c r="G910" i="14"/>
  <c r="K909" i="14"/>
  <c r="J909" i="14"/>
  <c r="I909" i="14"/>
  <c r="H909" i="14"/>
  <c r="G909" i="14"/>
  <c r="K908" i="14"/>
  <c r="J908" i="14"/>
  <c r="I908" i="14"/>
  <c r="H908" i="14"/>
  <c r="G908" i="14"/>
  <c r="K907" i="14"/>
  <c r="J907" i="14"/>
  <c r="I907" i="14"/>
  <c r="H907" i="14"/>
  <c r="G907" i="14"/>
  <c r="K906" i="14"/>
  <c r="J906" i="14"/>
  <c r="I906" i="14"/>
  <c r="H906" i="14"/>
  <c r="G906" i="14"/>
  <c r="K904" i="14"/>
  <c r="J904" i="14"/>
  <c r="I904" i="14"/>
  <c r="H904" i="14"/>
  <c r="G904" i="14"/>
  <c r="K903" i="14"/>
  <c r="J903" i="14"/>
  <c r="I903" i="14"/>
  <c r="H903" i="14"/>
  <c r="G903" i="14"/>
  <c r="K902" i="14"/>
  <c r="J902" i="14"/>
  <c r="I902" i="14"/>
  <c r="H902" i="14"/>
  <c r="G902" i="14"/>
  <c r="K901" i="14"/>
  <c r="J901" i="14"/>
  <c r="I901" i="14"/>
  <c r="H901" i="14"/>
  <c r="G901"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5" i="14"/>
  <c r="J895" i="14"/>
  <c r="I895" i="14"/>
  <c r="H895" i="14"/>
  <c r="G895" i="14"/>
  <c r="K894" i="14"/>
  <c r="J894" i="14"/>
  <c r="I894" i="14"/>
  <c r="H894" i="14"/>
  <c r="G894" i="14"/>
  <c r="K893" i="14"/>
  <c r="J893" i="14"/>
  <c r="I893" i="14"/>
  <c r="H893" i="14"/>
  <c r="G893" i="14"/>
  <c r="K892" i="14"/>
  <c r="J892" i="14"/>
  <c r="I892" i="14"/>
  <c r="H892" i="14"/>
  <c r="G892" i="14"/>
  <c r="K891" i="14"/>
  <c r="J891" i="14"/>
  <c r="I891" i="14"/>
  <c r="H891" i="14"/>
  <c r="G891" i="14"/>
  <c r="K890" i="14"/>
  <c r="J890" i="14"/>
  <c r="I890" i="14"/>
  <c r="H890" i="14"/>
  <c r="G890" i="14"/>
  <c r="K889" i="14"/>
  <c r="J889" i="14"/>
  <c r="I889" i="14"/>
  <c r="H889" i="14"/>
  <c r="G889" i="14"/>
  <c r="K888" i="14"/>
  <c r="J888" i="14"/>
  <c r="I888" i="14"/>
  <c r="H888" i="14"/>
  <c r="G888" i="14"/>
  <c r="K887" i="14"/>
  <c r="J887" i="14"/>
  <c r="I887" i="14"/>
  <c r="H887" i="14"/>
  <c r="G887" i="14"/>
  <c r="K886" i="14"/>
  <c r="J886" i="14"/>
  <c r="I886" i="14"/>
  <c r="H886" i="14"/>
  <c r="G886" i="14"/>
  <c r="K885" i="14"/>
  <c r="J885" i="14"/>
  <c r="I885" i="14"/>
  <c r="H885" i="14"/>
  <c r="G885" i="14"/>
  <c r="K883" i="14"/>
  <c r="J883" i="14"/>
  <c r="I883" i="14"/>
  <c r="H883" i="14"/>
  <c r="G883" i="14"/>
  <c r="K882" i="14"/>
  <c r="J882" i="14"/>
  <c r="I882" i="14"/>
  <c r="H882" i="14"/>
  <c r="G882" i="14"/>
  <c r="K881" i="14"/>
  <c r="J881" i="14"/>
  <c r="I881" i="14"/>
  <c r="H881" i="14"/>
  <c r="G881" i="14"/>
  <c r="K880" i="14"/>
  <c r="J880" i="14"/>
  <c r="I880" i="14"/>
  <c r="H880" i="14"/>
  <c r="G880" i="14"/>
  <c r="K879" i="14"/>
  <c r="J879" i="14"/>
  <c r="I879" i="14"/>
  <c r="H879" i="14"/>
  <c r="G879" i="14"/>
  <c r="K878" i="14"/>
  <c r="J878" i="14"/>
  <c r="I878" i="14"/>
  <c r="H878" i="14"/>
  <c r="G878" i="14"/>
  <c r="K877" i="14"/>
  <c r="J877" i="14"/>
  <c r="I877" i="14"/>
  <c r="H877" i="14"/>
  <c r="G877" i="14"/>
  <c r="K876" i="14"/>
  <c r="J876" i="14"/>
  <c r="I876" i="14"/>
  <c r="H876" i="14"/>
  <c r="G876" i="14"/>
  <c r="K875" i="14"/>
  <c r="J875" i="14"/>
  <c r="I875" i="14"/>
  <c r="H875" i="14"/>
  <c r="G875" i="14"/>
  <c r="K874" i="14"/>
  <c r="J874" i="14"/>
  <c r="I874" i="14"/>
  <c r="H874" i="14"/>
  <c r="G874" i="14"/>
  <c r="K873" i="14"/>
  <c r="J873" i="14"/>
  <c r="I873" i="14"/>
  <c r="H873" i="14"/>
  <c r="G873" i="14"/>
  <c r="K872" i="14"/>
  <c r="J872" i="14"/>
  <c r="I872" i="14"/>
  <c r="H872" i="14"/>
  <c r="G872" i="14"/>
  <c r="K871" i="14"/>
  <c r="J871" i="14"/>
  <c r="I871" i="14"/>
  <c r="H871" i="14"/>
  <c r="G871" i="14"/>
  <c r="K870" i="14"/>
  <c r="J870" i="14"/>
  <c r="I870" i="14"/>
  <c r="H870" i="14"/>
  <c r="G870" i="14"/>
  <c r="K869" i="14"/>
  <c r="J869" i="14"/>
  <c r="I869" i="14"/>
  <c r="H869" i="14"/>
  <c r="G869" i="14"/>
  <c r="K867" i="14"/>
  <c r="J867" i="14"/>
  <c r="I867" i="14"/>
  <c r="H867" i="14"/>
  <c r="G867" i="14"/>
  <c r="K866" i="14"/>
  <c r="J866" i="14"/>
  <c r="I866" i="14"/>
  <c r="H866" i="14"/>
  <c r="G866" i="14"/>
  <c r="K865" i="14"/>
  <c r="J865" i="14"/>
  <c r="I865" i="14"/>
  <c r="H865" i="14"/>
  <c r="G865" i="14"/>
  <c r="K864" i="14"/>
  <c r="J864" i="14"/>
  <c r="I864" i="14"/>
  <c r="H864" i="14"/>
  <c r="G864" i="14"/>
  <c r="K863" i="14"/>
  <c r="J863" i="14"/>
  <c r="I863" i="14"/>
  <c r="H863" i="14"/>
  <c r="G863" i="14"/>
  <c r="K862" i="14"/>
  <c r="J862" i="14"/>
  <c r="I862" i="14"/>
  <c r="H862" i="14"/>
  <c r="G862" i="14"/>
  <c r="K861" i="14"/>
  <c r="J861" i="14"/>
  <c r="I861" i="14"/>
  <c r="H861" i="14"/>
  <c r="G861" i="14"/>
  <c r="K860" i="14"/>
  <c r="J860" i="14"/>
  <c r="I860" i="14"/>
  <c r="H860" i="14"/>
  <c r="G860" i="14"/>
  <c r="K859" i="14"/>
  <c r="J859" i="14"/>
  <c r="I859" i="14"/>
  <c r="H859" i="14"/>
  <c r="G859" i="14"/>
  <c r="K858" i="14"/>
  <c r="J858" i="14"/>
  <c r="I858" i="14"/>
  <c r="H858" i="14"/>
  <c r="G858" i="14"/>
  <c r="K857" i="14"/>
  <c r="J857" i="14"/>
  <c r="I857" i="14"/>
  <c r="H857" i="14"/>
  <c r="G857" i="14"/>
  <c r="K856" i="14"/>
  <c r="J856" i="14"/>
  <c r="I856" i="14"/>
  <c r="H856" i="14"/>
  <c r="G856" i="14"/>
  <c r="K855" i="14"/>
  <c r="J855" i="14"/>
  <c r="I855" i="14"/>
  <c r="H855" i="14"/>
  <c r="G855" i="14"/>
  <c r="K854" i="14"/>
  <c r="J854" i="14"/>
  <c r="I854" i="14"/>
  <c r="H854" i="14"/>
  <c r="G854" i="14"/>
  <c r="K853" i="14"/>
  <c r="J853" i="14"/>
  <c r="I853" i="14"/>
  <c r="H853" i="14"/>
  <c r="G853" i="14"/>
  <c r="K851" i="14"/>
  <c r="J851" i="14"/>
  <c r="I851" i="14"/>
  <c r="H851" i="14"/>
  <c r="G851" i="14"/>
  <c r="K850" i="14"/>
  <c r="J850" i="14"/>
  <c r="I850" i="14"/>
  <c r="H850" i="14"/>
  <c r="G850" i="14"/>
  <c r="K849" i="14"/>
  <c r="J849" i="14"/>
  <c r="I849" i="14"/>
  <c r="H849" i="14"/>
  <c r="G849"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40" i="14"/>
  <c r="J840" i="14"/>
  <c r="I840" i="14"/>
  <c r="H840" i="14"/>
  <c r="G840" i="14"/>
  <c r="K839" i="14"/>
  <c r="J839" i="14"/>
  <c r="I839" i="14"/>
  <c r="H839" i="14"/>
  <c r="G839" i="14"/>
  <c r="K838" i="14"/>
  <c r="J838" i="14"/>
  <c r="I838" i="14"/>
  <c r="H838" i="14"/>
  <c r="G838" i="14"/>
  <c r="K837" i="14"/>
  <c r="J837" i="14"/>
  <c r="I837" i="14"/>
  <c r="H837" i="14"/>
  <c r="G837" i="14"/>
  <c r="K836" i="14"/>
  <c r="J836" i="14"/>
  <c r="I836" i="14"/>
  <c r="H836" i="14"/>
  <c r="G836" i="14"/>
  <c r="K835" i="14"/>
  <c r="J835" i="14"/>
  <c r="I835" i="14"/>
  <c r="H835" i="14"/>
  <c r="G835" i="14"/>
  <c r="K834" i="14"/>
  <c r="J834" i="14"/>
  <c r="I834" i="14"/>
  <c r="H834" i="14"/>
  <c r="G834" i="14"/>
  <c r="K833" i="14"/>
  <c r="J833" i="14"/>
  <c r="I833" i="14"/>
  <c r="H833" i="14"/>
  <c r="G833"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6" i="14"/>
  <c r="J826" i="14"/>
  <c r="I826" i="14"/>
  <c r="H826" i="14"/>
  <c r="G826" i="14"/>
  <c r="K825" i="14"/>
  <c r="J825" i="14"/>
  <c r="I825" i="14"/>
  <c r="H825" i="14"/>
  <c r="G825" i="14"/>
  <c r="K824" i="14"/>
  <c r="J824" i="14"/>
  <c r="I824" i="14"/>
  <c r="H824" i="14"/>
  <c r="G824" i="14"/>
  <c r="K823" i="14"/>
  <c r="J823" i="14"/>
  <c r="I823" i="14"/>
  <c r="H823" i="14"/>
  <c r="G823" i="14"/>
  <c r="K822" i="14"/>
  <c r="J822" i="14"/>
  <c r="I822" i="14"/>
  <c r="H822" i="14"/>
  <c r="G822" i="14"/>
  <c r="K820" i="14"/>
  <c r="J820" i="14"/>
  <c r="I820" i="14"/>
  <c r="H820" i="14"/>
  <c r="G820" i="14"/>
  <c r="K819" i="14"/>
  <c r="J819" i="14"/>
  <c r="I819" i="14"/>
  <c r="H819" i="14"/>
  <c r="G819" i="14"/>
  <c r="K818" i="14"/>
  <c r="J818" i="14"/>
  <c r="I818" i="14"/>
  <c r="H818" i="14"/>
  <c r="G818" i="14"/>
  <c r="K817" i="14"/>
  <c r="J817" i="14"/>
  <c r="I817" i="14"/>
  <c r="H817" i="14"/>
  <c r="G817"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1" i="14"/>
  <c r="J811" i="14"/>
  <c r="I811" i="14"/>
  <c r="H811" i="14"/>
  <c r="G811" i="14"/>
  <c r="K810" i="14"/>
  <c r="J810" i="14"/>
  <c r="I810" i="14"/>
  <c r="H810" i="14"/>
  <c r="G810" i="14"/>
  <c r="K809" i="14"/>
  <c r="J809" i="14"/>
  <c r="I809" i="14"/>
  <c r="H809" i="14"/>
  <c r="G809" i="14"/>
  <c r="K808" i="14"/>
  <c r="J808" i="14"/>
  <c r="I808" i="14"/>
  <c r="H808" i="14"/>
  <c r="G808" i="14"/>
  <c r="K807" i="14"/>
  <c r="J807" i="14"/>
  <c r="I807" i="14"/>
  <c r="H807" i="14"/>
  <c r="G807" i="14"/>
  <c r="K806" i="14"/>
  <c r="J806" i="14"/>
  <c r="I806" i="14"/>
  <c r="H806" i="14"/>
  <c r="G806" i="14"/>
  <c r="K805" i="14"/>
  <c r="J805" i="14"/>
  <c r="I805" i="14"/>
  <c r="H805" i="14"/>
  <c r="G805" i="14"/>
  <c r="K804" i="14"/>
  <c r="J804" i="14"/>
  <c r="I804" i="14"/>
  <c r="H804" i="14"/>
  <c r="G804" i="14"/>
  <c r="K803" i="14"/>
  <c r="J803" i="14"/>
  <c r="I803" i="14"/>
  <c r="H803" i="14"/>
  <c r="G803" i="14"/>
  <c r="K802" i="14"/>
  <c r="J802" i="14"/>
  <c r="I802" i="14"/>
  <c r="H802" i="14"/>
  <c r="G802" i="14"/>
  <c r="K800" i="14"/>
  <c r="J800" i="14"/>
  <c r="I800" i="14"/>
  <c r="H800" i="14"/>
  <c r="G800" i="14"/>
  <c r="K799" i="14"/>
  <c r="J799" i="14"/>
  <c r="I799" i="14"/>
  <c r="H799" i="14"/>
  <c r="G799" i="14"/>
  <c r="K798" i="14"/>
  <c r="J798" i="14"/>
  <c r="I798" i="14"/>
  <c r="H798" i="14"/>
  <c r="G798" i="14"/>
  <c r="K797" i="14"/>
  <c r="J797" i="14"/>
  <c r="I797" i="14"/>
  <c r="H797" i="14"/>
  <c r="G797" i="14"/>
  <c r="K796" i="14"/>
  <c r="J796" i="14"/>
  <c r="I796" i="14"/>
  <c r="H796" i="14"/>
  <c r="G796" i="14"/>
  <c r="K795" i="14"/>
  <c r="J795" i="14"/>
  <c r="I795" i="14"/>
  <c r="H795" i="14"/>
  <c r="G795" i="14"/>
  <c r="K794" i="14"/>
  <c r="J794" i="14"/>
  <c r="I794" i="14"/>
  <c r="H794" i="14"/>
  <c r="G794" i="14"/>
  <c r="K793" i="14"/>
  <c r="J793" i="14"/>
  <c r="I793" i="14"/>
  <c r="H793" i="14"/>
  <c r="G793" i="14"/>
  <c r="K792" i="14"/>
  <c r="J792" i="14"/>
  <c r="I792" i="14"/>
  <c r="H792" i="14"/>
  <c r="G792" i="14"/>
  <c r="K791" i="14"/>
  <c r="J791" i="14"/>
  <c r="I791" i="14"/>
  <c r="H791" i="14"/>
  <c r="G791" i="14"/>
  <c r="K790" i="14"/>
  <c r="J790" i="14"/>
  <c r="I790" i="14"/>
  <c r="H790" i="14"/>
  <c r="G790" i="14"/>
  <c r="K789" i="14"/>
  <c r="J789" i="14"/>
  <c r="I789" i="14"/>
  <c r="H789" i="14"/>
  <c r="G789"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80" i="14"/>
  <c r="J780" i="14"/>
  <c r="I780" i="14"/>
  <c r="H780" i="14"/>
  <c r="G780" i="14"/>
  <c r="K779" i="14"/>
  <c r="J779" i="14"/>
  <c r="I779" i="14"/>
  <c r="H779" i="14"/>
  <c r="G779" i="14"/>
  <c r="K778" i="14"/>
  <c r="J778" i="14"/>
  <c r="I778" i="14"/>
  <c r="H778" i="14"/>
  <c r="G778" i="14"/>
  <c r="K777" i="14"/>
  <c r="J777" i="14"/>
  <c r="I777" i="14"/>
  <c r="H777" i="14"/>
  <c r="G777" i="14"/>
  <c r="K776" i="14"/>
  <c r="J776" i="14"/>
  <c r="I776" i="14"/>
  <c r="H776" i="14"/>
  <c r="G776" i="14"/>
  <c r="K775" i="14"/>
  <c r="J775" i="14"/>
  <c r="I775" i="14"/>
  <c r="H775" i="14"/>
  <c r="G775" i="14"/>
  <c r="K774" i="14"/>
  <c r="J774" i="14"/>
  <c r="I774" i="14"/>
  <c r="H774" i="14"/>
  <c r="G774" i="14"/>
  <c r="K773" i="14"/>
  <c r="J773" i="14"/>
  <c r="I773" i="14"/>
  <c r="H773" i="14"/>
  <c r="G773"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6" i="14"/>
  <c r="J766" i="14"/>
  <c r="I766" i="14"/>
  <c r="H766" i="14"/>
  <c r="G766" i="14"/>
  <c r="K765" i="14"/>
  <c r="J765" i="14"/>
  <c r="I765" i="14"/>
  <c r="H765" i="14"/>
  <c r="G765" i="14"/>
  <c r="K764" i="14"/>
  <c r="J764" i="14"/>
  <c r="I764" i="14"/>
  <c r="H764" i="14"/>
  <c r="G764" i="14"/>
  <c r="K763" i="14"/>
  <c r="J763" i="14"/>
  <c r="I763" i="14"/>
  <c r="H763" i="14"/>
  <c r="G763" i="14"/>
  <c r="K762" i="14"/>
  <c r="J762" i="14"/>
  <c r="I762" i="14"/>
  <c r="H762" i="14"/>
  <c r="G762" i="14"/>
  <c r="K761" i="14"/>
  <c r="J761" i="14"/>
  <c r="I761" i="14"/>
  <c r="H761" i="14"/>
  <c r="G761" i="14"/>
  <c r="K760" i="14"/>
  <c r="J760" i="14"/>
  <c r="I760" i="14"/>
  <c r="H760" i="14"/>
  <c r="G760" i="14"/>
  <c r="K759" i="14"/>
  <c r="J759" i="14"/>
  <c r="I759" i="14"/>
  <c r="H759" i="14"/>
  <c r="G759" i="14"/>
  <c r="K758" i="14"/>
  <c r="J758" i="14"/>
  <c r="I758" i="14"/>
  <c r="H758" i="14"/>
  <c r="G758" i="14"/>
  <c r="K757" i="14"/>
  <c r="J757" i="14"/>
  <c r="I757" i="14"/>
  <c r="H757" i="14"/>
  <c r="G757" i="14"/>
  <c r="K756" i="14"/>
  <c r="J756" i="14"/>
  <c r="I756" i="14"/>
  <c r="H756" i="14"/>
  <c r="G756" i="14"/>
  <c r="K755" i="14"/>
  <c r="J755" i="14"/>
  <c r="I755" i="14"/>
  <c r="H755" i="14"/>
  <c r="G755" i="14"/>
  <c r="K754" i="14"/>
  <c r="J754" i="14"/>
  <c r="I754" i="14"/>
  <c r="H754" i="14"/>
  <c r="G754" i="14"/>
  <c r="K753" i="14"/>
  <c r="J753" i="14"/>
  <c r="I753" i="14"/>
  <c r="H753" i="14"/>
  <c r="G753" i="14"/>
  <c r="K752" i="14"/>
  <c r="J752" i="14"/>
  <c r="I752" i="14"/>
  <c r="H752" i="14"/>
  <c r="G752" i="14"/>
  <c r="K751" i="14"/>
  <c r="J751" i="14"/>
  <c r="I751" i="14"/>
  <c r="H751" i="14"/>
  <c r="G751" i="14"/>
  <c r="K750" i="14"/>
  <c r="J750" i="14"/>
  <c r="I750" i="14"/>
  <c r="H750" i="14"/>
  <c r="G750" i="14"/>
  <c r="K749" i="14"/>
  <c r="J749" i="14"/>
  <c r="I749" i="14"/>
  <c r="H749" i="14"/>
  <c r="G749" i="14"/>
  <c r="K748" i="14"/>
  <c r="J748" i="14"/>
  <c r="I748" i="14"/>
  <c r="H748" i="14"/>
  <c r="G748" i="14"/>
  <c r="K747" i="14"/>
  <c r="J747" i="14"/>
  <c r="I747" i="14"/>
  <c r="H747" i="14"/>
  <c r="G747" i="14"/>
  <c r="K746" i="14"/>
  <c r="J746" i="14"/>
  <c r="I746" i="14"/>
  <c r="H746" i="14"/>
  <c r="G746" i="14"/>
  <c r="K745" i="14"/>
  <c r="J745" i="14"/>
  <c r="I745" i="14"/>
  <c r="H745" i="14"/>
  <c r="G745" i="14"/>
  <c r="K744" i="14"/>
  <c r="J744" i="14"/>
  <c r="I744" i="14"/>
  <c r="H744" i="14"/>
  <c r="G744" i="14"/>
  <c r="K743" i="14"/>
  <c r="J743" i="14"/>
  <c r="I743" i="14"/>
  <c r="H743" i="14"/>
  <c r="G743" i="14"/>
  <c r="K742" i="14"/>
  <c r="J742" i="14"/>
  <c r="I742" i="14"/>
  <c r="H742" i="14"/>
  <c r="G742" i="14"/>
  <c r="K741" i="14"/>
  <c r="J741" i="14"/>
  <c r="I741" i="14"/>
  <c r="H741" i="14"/>
  <c r="G741" i="14"/>
  <c r="K740" i="14"/>
  <c r="J740" i="14"/>
  <c r="I740" i="14"/>
  <c r="H740" i="14"/>
  <c r="G740" i="14"/>
  <c r="K738" i="14"/>
  <c r="J738" i="14"/>
  <c r="I738" i="14"/>
  <c r="H738" i="14"/>
  <c r="G738"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30" i="14"/>
  <c r="J730" i="14"/>
  <c r="I730" i="14"/>
  <c r="H730" i="14"/>
  <c r="G730" i="14"/>
  <c r="K729" i="14"/>
  <c r="J729" i="14"/>
  <c r="I729" i="14"/>
  <c r="H729" i="14"/>
  <c r="G729" i="14"/>
  <c r="K727" i="14"/>
  <c r="J727" i="14"/>
  <c r="I727" i="14"/>
  <c r="H727" i="14"/>
  <c r="G727" i="14"/>
  <c r="K726" i="14"/>
  <c r="J726" i="14"/>
  <c r="I726" i="14"/>
  <c r="H726" i="14"/>
  <c r="G726"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9" i="14"/>
  <c r="J719" i="14"/>
  <c r="I719" i="14"/>
  <c r="H719" i="14"/>
  <c r="G719" i="14"/>
  <c r="K718" i="14"/>
  <c r="J718" i="14"/>
  <c r="I718" i="14"/>
  <c r="H718" i="14"/>
  <c r="G718" i="14"/>
  <c r="K717" i="14"/>
  <c r="J717" i="14"/>
  <c r="I717" i="14"/>
  <c r="H717" i="14"/>
  <c r="G717" i="14"/>
  <c r="K716" i="14"/>
  <c r="J716" i="14"/>
  <c r="I716" i="14"/>
  <c r="H716" i="14"/>
  <c r="G716"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7" i="14"/>
  <c r="J707" i="14"/>
  <c r="I707" i="14"/>
  <c r="H707" i="14"/>
  <c r="G707" i="14"/>
  <c r="K706" i="14"/>
  <c r="J706" i="14"/>
  <c r="I706" i="14"/>
  <c r="H706" i="14"/>
  <c r="G706" i="14"/>
  <c r="K705" i="14"/>
  <c r="J705" i="14"/>
  <c r="I705" i="14"/>
  <c r="H705" i="14"/>
  <c r="G705" i="14"/>
  <c r="K704" i="14"/>
  <c r="J704" i="14"/>
  <c r="I704" i="14"/>
  <c r="H704" i="14"/>
  <c r="G704" i="14"/>
  <c r="K703" i="14"/>
  <c r="J703" i="14"/>
  <c r="I703" i="14"/>
  <c r="H703" i="14"/>
  <c r="G703" i="14"/>
  <c r="K702" i="14"/>
  <c r="J702" i="14"/>
  <c r="I702" i="14"/>
  <c r="H702" i="14"/>
  <c r="G702" i="14"/>
  <c r="K701" i="14"/>
  <c r="J701" i="14"/>
  <c r="I701" i="14"/>
  <c r="H701" i="14"/>
  <c r="G701" i="14"/>
  <c r="K700" i="14"/>
  <c r="J700" i="14"/>
  <c r="I700" i="14"/>
  <c r="H700" i="14"/>
  <c r="G700" i="14"/>
  <c r="K699" i="14"/>
  <c r="J699" i="14"/>
  <c r="I699" i="14"/>
  <c r="H699" i="14"/>
  <c r="G699"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1" i="14"/>
  <c r="J691" i="14"/>
  <c r="I691" i="14"/>
  <c r="H691" i="14"/>
  <c r="G691" i="14"/>
  <c r="K690" i="14"/>
  <c r="J690" i="14"/>
  <c r="I690" i="14"/>
  <c r="H690" i="14"/>
  <c r="G690" i="14"/>
  <c r="K689" i="14"/>
  <c r="J689" i="14"/>
  <c r="I689" i="14"/>
  <c r="H689" i="14"/>
  <c r="G689" i="14"/>
  <c r="K688" i="14"/>
  <c r="J688" i="14"/>
  <c r="I688" i="14"/>
  <c r="H688" i="14"/>
  <c r="G688" i="14"/>
  <c r="K687" i="14"/>
  <c r="J687" i="14"/>
  <c r="I687" i="14"/>
  <c r="H687" i="14"/>
  <c r="G687" i="14"/>
  <c r="K686" i="14"/>
  <c r="J686" i="14"/>
  <c r="I686" i="14"/>
  <c r="H686" i="14"/>
  <c r="G686" i="14"/>
  <c r="K685" i="14"/>
  <c r="J685" i="14"/>
  <c r="I685" i="14"/>
  <c r="H685" i="14"/>
  <c r="G685"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8" i="14"/>
  <c r="J678" i="14"/>
  <c r="I678" i="14"/>
  <c r="H678" i="14"/>
  <c r="G678" i="14"/>
  <c r="K677" i="14"/>
  <c r="J677" i="14"/>
  <c r="I677" i="14"/>
  <c r="H677" i="14"/>
  <c r="G677" i="14"/>
  <c r="K676" i="14"/>
  <c r="J676" i="14"/>
  <c r="I676" i="14"/>
  <c r="H676" i="14"/>
  <c r="G676" i="14"/>
  <c r="K675" i="14"/>
  <c r="J675" i="14"/>
  <c r="I675" i="14"/>
  <c r="H675" i="14"/>
  <c r="G675" i="14"/>
  <c r="K674" i="14"/>
  <c r="J674" i="14"/>
  <c r="I674" i="14"/>
  <c r="H674" i="14"/>
  <c r="G674" i="14"/>
  <c r="K672" i="14"/>
  <c r="J672" i="14"/>
  <c r="I672" i="14"/>
  <c r="H672" i="14"/>
  <c r="G672" i="14"/>
  <c r="K671" i="14"/>
  <c r="J671" i="14"/>
  <c r="I671" i="14"/>
  <c r="H671" i="14"/>
  <c r="G671" i="14"/>
  <c r="K670" i="14"/>
  <c r="J670" i="14"/>
  <c r="I670" i="14"/>
  <c r="H670" i="14"/>
  <c r="G670" i="14"/>
  <c r="K669" i="14"/>
  <c r="J669" i="14"/>
  <c r="I669" i="14"/>
  <c r="H669" i="14"/>
  <c r="G669" i="14"/>
  <c r="K668" i="14"/>
  <c r="J668" i="14"/>
  <c r="I668" i="14"/>
  <c r="H668" i="14"/>
  <c r="G668" i="14"/>
  <c r="K667" i="14"/>
  <c r="J667" i="14"/>
  <c r="I667" i="14"/>
  <c r="H667" i="14"/>
  <c r="G667" i="14"/>
  <c r="K666" i="14"/>
  <c r="J666" i="14"/>
  <c r="I666" i="14"/>
  <c r="H666" i="14"/>
  <c r="G666" i="14"/>
  <c r="K665" i="14"/>
  <c r="J665" i="14"/>
  <c r="I665" i="14"/>
  <c r="H665" i="14"/>
  <c r="G665" i="14"/>
  <c r="K664" i="14"/>
  <c r="J664" i="14"/>
  <c r="I664" i="14"/>
  <c r="H664" i="14"/>
  <c r="G664" i="14"/>
  <c r="K663" i="14"/>
  <c r="J663" i="14"/>
  <c r="I663" i="14"/>
  <c r="H663" i="14"/>
  <c r="G663" i="14"/>
  <c r="K662" i="14"/>
  <c r="J662" i="14"/>
  <c r="I662" i="14"/>
  <c r="H662" i="14"/>
  <c r="G662" i="14"/>
  <c r="K661" i="14"/>
  <c r="J661" i="14"/>
  <c r="I661" i="14"/>
  <c r="H661" i="14"/>
  <c r="G661" i="14"/>
  <c r="K660" i="14"/>
  <c r="J660" i="14"/>
  <c r="I660" i="14"/>
  <c r="H660" i="14"/>
  <c r="G660" i="14"/>
  <c r="K659" i="14"/>
  <c r="J659" i="14"/>
  <c r="I659" i="14"/>
  <c r="H659" i="14"/>
  <c r="G659" i="14"/>
  <c r="K658" i="14"/>
  <c r="J658" i="14"/>
  <c r="I658" i="14"/>
  <c r="H658" i="14"/>
  <c r="G658"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3" i="14"/>
  <c r="J643" i="14"/>
  <c r="I643" i="14"/>
  <c r="H643" i="14"/>
  <c r="G643" i="14"/>
  <c r="K642" i="14"/>
  <c r="J642" i="14"/>
  <c r="I642" i="14"/>
  <c r="H642" i="14"/>
  <c r="G642" i="14"/>
  <c r="K640" i="14"/>
  <c r="J640" i="14"/>
  <c r="I640" i="14"/>
  <c r="H640" i="14"/>
  <c r="G640" i="14"/>
  <c r="K639" i="14"/>
  <c r="J639" i="14"/>
  <c r="I639" i="14"/>
  <c r="H639" i="14"/>
  <c r="G639" i="14"/>
  <c r="K638" i="14"/>
  <c r="J638" i="14"/>
  <c r="I638" i="14"/>
  <c r="H638" i="14"/>
  <c r="G638" i="14"/>
  <c r="K637" i="14"/>
  <c r="J637" i="14"/>
  <c r="I637" i="14"/>
  <c r="H637" i="14"/>
  <c r="G637" i="14"/>
  <c r="K636" i="14"/>
  <c r="J636" i="14"/>
  <c r="I636" i="14"/>
  <c r="H636" i="14"/>
  <c r="G636" i="14"/>
  <c r="K635" i="14"/>
  <c r="J635" i="14"/>
  <c r="I635" i="14"/>
  <c r="H635" i="14"/>
  <c r="G635" i="14"/>
  <c r="K634" i="14"/>
  <c r="J634" i="14"/>
  <c r="I634" i="14"/>
  <c r="H634" i="14"/>
  <c r="G634"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5" i="14"/>
  <c r="J625" i="14"/>
  <c r="I625" i="14"/>
  <c r="H625" i="14"/>
  <c r="G625" i="14"/>
  <c r="K624" i="14"/>
  <c r="J624" i="14"/>
  <c r="I624" i="14"/>
  <c r="H624" i="14"/>
  <c r="G624" i="14"/>
  <c r="K623" i="14"/>
  <c r="J623" i="14"/>
  <c r="I623" i="14"/>
  <c r="H623" i="14"/>
  <c r="G623" i="14"/>
  <c r="K621" i="14"/>
  <c r="J621" i="14"/>
  <c r="I621" i="14"/>
  <c r="H621" i="14"/>
  <c r="G621"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8" i="14"/>
  <c r="J608" i="14"/>
  <c r="I608" i="14"/>
  <c r="H608" i="14"/>
  <c r="G608" i="14"/>
  <c r="K607" i="14"/>
  <c r="J607" i="14"/>
  <c r="I607" i="14"/>
  <c r="H607" i="14"/>
  <c r="G607" i="14"/>
  <c r="K606" i="14"/>
  <c r="J606" i="14"/>
  <c r="I606" i="14"/>
  <c r="H606" i="14"/>
  <c r="G606" i="14"/>
  <c r="K605" i="14"/>
  <c r="J605" i="14"/>
  <c r="I605" i="14"/>
  <c r="H605" i="14"/>
  <c r="G605" i="14"/>
  <c r="K604" i="14"/>
  <c r="J604" i="14"/>
  <c r="I604" i="14"/>
  <c r="H604" i="14"/>
  <c r="G604"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7" i="14"/>
  <c r="J597" i="14"/>
  <c r="I597" i="14"/>
  <c r="H597" i="14"/>
  <c r="G597" i="14"/>
  <c r="K596" i="14"/>
  <c r="J596" i="14"/>
  <c r="I596" i="14"/>
  <c r="H596" i="14"/>
  <c r="G596" i="14"/>
  <c r="K595" i="14"/>
  <c r="J595" i="14"/>
  <c r="I595" i="14"/>
  <c r="H595" i="14"/>
  <c r="G595" i="14"/>
  <c r="K594" i="14"/>
  <c r="J594" i="14"/>
  <c r="I594" i="14"/>
  <c r="H594" i="14"/>
  <c r="G594" i="14"/>
  <c r="K593" i="14"/>
  <c r="J593" i="14"/>
  <c r="I593" i="14"/>
  <c r="H593" i="14"/>
  <c r="G593" i="14"/>
  <c r="K592" i="14"/>
  <c r="J592" i="14"/>
  <c r="I592" i="14"/>
  <c r="H592" i="14"/>
  <c r="G592" i="14"/>
  <c r="K591" i="14"/>
  <c r="J591" i="14"/>
  <c r="I591" i="14"/>
  <c r="H591" i="14"/>
  <c r="G591" i="14"/>
  <c r="K590" i="14"/>
  <c r="J590" i="14"/>
  <c r="I590" i="14"/>
  <c r="H590" i="14"/>
  <c r="G590" i="14"/>
  <c r="K588" i="14"/>
  <c r="J588" i="14"/>
  <c r="I588" i="14"/>
  <c r="H588" i="14"/>
  <c r="G588" i="14"/>
  <c r="K587" i="14"/>
  <c r="J587" i="14"/>
  <c r="I587" i="14"/>
  <c r="H587" i="14"/>
  <c r="G587" i="14"/>
  <c r="K586" i="14"/>
  <c r="J586" i="14"/>
  <c r="I586" i="14"/>
  <c r="H586" i="14"/>
  <c r="G586" i="14"/>
  <c r="K585" i="14"/>
  <c r="J585" i="14"/>
  <c r="I585" i="14"/>
  <c r="H585" i="14"/>
  <c r="G585" i="14"/>
  <c r="K584" i="14"/>
  <c r="J584" i="14"/>
  <c r="I584" i="14"/>
  <c r="H584" i="14"/>
  <c r="G584" i="14"/>
  <c r="K583" i="14"/>
  <c r="J583" i="14"/>
  <c r="I583" i="14"/>
  <c r="H583" i="14"/>
  <c r="G583" i="14"/>
  <c r="K582" i="14"/>
  <c r="J582" i="14"/>
  <c r="I582" i="14"/>
  <c r="H582" i="14"/>
  <c r="G582" i="14"/>
  <c r="K581" i="14"/>
  <c r="J581" i="14"/>
  <c r="I581" i="14"/>
  <c r="H581" i="14"/>
  <c r="G581" i="14"/>
  <c r="K580" i="14"/>
  <c r="J580" i="14"/>
  <c r="I580" i="14"/>
  <c r="H580" i="14"/>
  <c r="G580" i="14"/>
  <c r="K579" i="14"/>
  <c r="J579" i="14"/>
  <c r="I579" i="14"/>
  <c r="H579" i="14"/>
  <c r="G579" i="14"/>
  <c r="K578" i="14"/>
  <c r="J578" i="14"/>
  <c r="I578" i="14"/>
  <c r="H578" i="14"/>
  <c r="G578" i="14"/>
  <c r="K577" i="14"/>
  <c r="J577" i="14"/>
  <c r="I577" i="14"/>
  <c r="H577" i="14"/>
  <c r="G577" i="14"/>
  <c r="K576" i="14"/>
  <c r="J576" i="14"/>
  <c r="I576" i="14"/>
  <c r="H576" i="14"/>
  <c r="G576"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9" i="14"/>
  <c r="J569" i="14"/>
  <c r="I569" i="14"/>
  <c r="H569" i="14"/>
  <c r="G569" i="14"/>
  <c r="K568" i="14"/>
  <c r="J568" i="14"/>
  <c r="I568" i="14"/>
  <c r="H568" i="14"/>
  <c r="G568" i="14"/>
  <c r="K567" i="14"/>
  <c r="J567" i="14"/>
  <c r="I567" i="14"/>
  <c r="H567" i="14"/>
  <c r="G567"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3" i="14"/>
  <c r="J553" i="14"/>
  <c r="I553" i="14"/>
  <c r="H553" i="14"/>
  <c r="G553" i="14"/>
  <c r="K552" i="14"/>
  <c r="J552" i="14"/>
  <c r="I552" i="14"/>
  <c r="H552" i="14"/>
  <c r="G552" i="14"/>
  <c r="K551" i="14"/>
  <c r="J551" i="14"/>
  <c r="I551" i="14"/>
  <c r="H551" i="14"/>
  <c r="G551" i="14"/>
  <c r="K550" i="14"/>
  <c r="J550" i="14"/>
  <c r="I550" i="14"/>
  <c r="H550" i="14"/>
  <c r="G550" i="14"/>
  <c r="K549" i="14"/>
  <c r="J549" i="14"/>
  <c r="I549" i="14"/>
  <c r="H549" i="14"/>
  <c r="G549" i="14"/>
  <c r="K548" i="14"/>
  <c r="J548" i="14"/>
  <c r="I548" i="14"/>
  <c r="H548" i="14"/>
  <c r="G548"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9" i="14"/>
  <c r="J539" i="14"/>
  <c r="I539" i="14"/>
  <c r="H539" i="14"/>
  <c r="G539" i="14"/>
  <c r="K538" i="14"/>
  <c r="J538" i="14"/>
  <c r="I538" i="14"/>
  <c r="H538" i="14"/>
  <c r="G538"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2" i="14"/>
  <c r="J532" i="14"/>
  <c r="I532" i="14"/>
  <c r="H532" i="14"/>
  <c r="G532" i="14"/>
  <c r="K529" i="14"/>
  <c r="J529" i="14"/>
  <c r="I529" i="14"/>
  <c r="H529" i="14"/>
  <c r="G529" i="14"/>
  <c r="K528" i="14"/>
  <c r="J528" i="14"/>
  <c r="I528" i="14"/>
  <c r="H528" i="14"/>
  <c r="G528" i="14"/>
  <c r="K527" i="14"/>
  <c r="J527" i="14"/>
  <c r="I527" i="14"/>
  <c r="H527" i="14"/>
  <c r="G527" i="14"/>
  <c r="K526" i="14"/>
  <c r="J526" i="14"/>
  <c r="I526" i="14"/>
  <c r="H526" i="14"/>
  <c r="G526" i="14"/>
  <c r="K525" i="14"/>
  <c r="J525" i="14"/>
  <c r="I525" i="14"/>
  <c r="H525" i="14"/>
  <c r="G525" i="14"/>
  <c r="K524" i="14"/>
  <c r="J524" i="14"/>
  <c r="I524" i="14"/>
  <c r="H524" i="14"/>
  <c r="G524"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5" i="14"/>
  <c r="J515" i="14"/>
  <c r="I515" i="14"/>
  <c r="H515" i="14"/>
  <c r="G515" i="14"/>
  <c r="K514" i="14"/>
  <c r="J514" i="14"/>
  <c r="I514" i="14"/>
  <c r="H514" i="14"/>
  <c r="G514" i="14"/>
  <c r="K513" i="14"/>
  <c r="J513" i="14"/>
  <c r="I513" i="14"/>
  <c r="H513" i="14"/>
  <c r="G513" i="14"/>
  <c r="K512" i="14"/>
  <c r="J512" i="14"/>
  <c r="I512" i="14"/>
  <c r="H512" i="14"/>
  <c r="G512" i="14"/>
  <c r="K511" i="14"/>
  <c r="J511" i="14"/>
  <c r="I511" i="14"/>
  <c r="H511" i="14"/>
  <c r="G511"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5" i="14"/>
  <c r="J505" i="14"/>
  <c r="I505" i="14"/>
  <c r="H505" i="14"/>
  <c r="G505"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5" i="14"/>
  <c r="J495" i="14"/>
  <c r="I495" i="14"/>
  <c r="H495" i="14"/>
  <c r="G495" i="14"/>
  <c r="K494" i="14"/>
  <c r="J494" i="14"/>
  <c r="I494" i="14"/>
  <c r="H494" i="14"/>
  <c r="G494" i="14"/>
  <c r="K493" i="14"/>
  <c r="J493" i="14"/>
  <c r="I493" i="14"/>
  <c r="H493" i="14"/>
  <c r="G493" i="14"/>
  <c r="K492" i="14"/>
  <c r="J492" i="14"/>
  <c r="I492" i="14"/>
  <c r="H492" i="14"/>
  <c r="G492" i="14"/>
  <c r="K491" i="14"/>
  <c r="J491" i="14"/>
  <c r="I491" i="14"/>
  <c r="H491" i="14"/>
  <c r="G491"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3" i="14"/>
  <c r="J483" i="14"/>
  <c r="I483" i="14"/>
  <c r="H483" i="14"/>
  <c r="G483" i="14"/>
  <c r="K482" i="14"/>
  <c r="J482" i="14"/>
  <c r="I482" i="14"/>
  <c r="H482" i="14"/>
  <c r="G482" i="14"/>
  <c r="K481" i="14"/>
  <c r="J481" i="14"/>
  <c r="I481" i="14"/>
  <c r="H481" i="14"/>
  <c r="G481" i="14"/>
  <c r="K480" i="14"/>
  <c r="J480" i="14"/>
  <c r="I480" i="14"/>
  <c r="H480" i="14"/>
  <c r="G480" i="14"/>
  <c r="K479" i="14"/>
  <c r="J479" i="14"/>
  <c r="I479" i="14"/>
  <c r="H479" i="14"/>
  <c r="G479"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1" i="14"/>
  <c r="J471" i="14"/>
  <c r="I471" i="14"/>
  <c r="H471" i="14"/>
  <c r="G471" i="14"/>
  <c r="K470" i="14"/>
  <c r="J470" i="14"/>
  <c r="I470" i="14"/>
  <c r="H470" i="14"/>
  <c r="G470" i="14"/>
  <c r="K469" i="14"/>
  <c r="J469" i="14"/>
  <c r="I469" i="14"/>
  <c r="H469" i="14"/>
  <c r="G469" i="14"/>
  <c r="K468" i="14"/>
  <c r="J468" i="14"/>
  <c r="I468" i="14"/>
  <c r="H468" i="14"/>
  <c r="G468" i="14"/>
  <c r="K467" i="14"/>
  <c r="J467" i="14"/>
  <c r="I467" i="14"/>
  <c r="H467" i="14"/>
  <c r="G467"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4" i="14"/>
  <c r="J454" i="14"/>
  <c r="I454" i="14"/>
  <c r="H454" i="14"/>
  <c r="G454" i="14"/>
  <c r="K453" i="14"/>
  <c r="J453" i="14"/>
  <c r="I453" i="14"/>
  <c r="H453" i="14"/>
  <c r="G453"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7" i="14"/>
  <c r="J447" i="14"/>
  <c r="I447" i="14"/>
  <c r="H447" i="14"/>
  <c r="G447" i="14"/>
  <c r="K446" i="14"/>
  <c r="J446" i="14"/>
  <c r="I446" i="14"/>
  <c r="H446" i="14"/>
  <c r="G446" i="14"/>
  <c r="K445" i="14"/>
  <c r="J445" i="14"/>
  <c r="I445" i="14"/>
  <c r="H445" i="14"/>
  <c r="G445" i="14"/>
  <c r="K443" i="14"/>
  <c r="J443" i="14"/>
  <c r="I443" i="14"/>
  <c r="H443" i="14"/>
  <c r="G443" i="14"/>
  <c r="K442" i="14"/>
  <c r="J442" i="14"/>
  <c r="I442" i="14"/>
  <c r="H442" i="14"/>
  <c r="G442" i="14"/>
  <c r="K441" i="14"/>
  <c r="J441" i="14"/>
  <c r="I441" i="14"/>
  <c r="H441" i="14"/>
  <c r="G441" i="14"/>
  <c r="K440" i="14"/>
  <c r="J440" i="14"/>
  <c r="I440" i="14"/>
  <c r="H440" i="14"/>
  <c r="G440" i="14"/>
  <c r="K439" i="14"/>
  <c r="J439" i="14"/>
  <c r="I439" i="14"/>
  <c r="H439" i="14"/>
  <c r="G439" i="14"/>
  <c r="K438" i="14"/>
  <c r="J438" i="14"/>
  <c r="I438" i="14"/>
  <c r="H438" i="14"/>
  <c r="G438" i="14"/>
  <c r="K437" i="14"/>
  <c r="J437" i="14"/>
  <c r="I437" i="14"/>
  <c r="H437" i="14"/>
  <c r="G437" i="14"/>
  <c r="K436" i="14"/>
  <c r="J436" i="14"/>
  <c r="I436" i="14"/>
  <c r="H436" i="14"/>
  <c r="G436" i="14"/>
  <c r="K435" i="14"/>
  <c r="J435" i="14"/>
  <c r="I435" i="14"/>
  <c r="H435" i="14"/>
  <c r="G435" i="14"/>
  <c r="K434" i="14"/>
  <c r="J434" i="14"/>
  <c r="I434" i="14"/>
  <c r="H434" i="14"/>
  <c r="G434" i="14"/>
  <c r="K432" i="14"/>
  <c r="J432" i="14"/>
  <c r="I432" i="14"/>
  <c r="H432" i="14"/>
  <c r="G432" i="14"/>
  <c r="K431" i="14"/>
  <c r="J431" i="14"/>
  <c r="I431" i="14"/>
  <c r="H431" i="14"/>
  <c r="G431" i="14"/>
  <c r="K430" i="14"/>
  <c r="J430" i="14"/>
  <c r="I430" i="14"/>
  <c r="H430" i="14"/>
  <c r="G430" i="14"/>
  <c r="K429" i="14"/>
  <c r="J429" i="14"/>
  <c r="I429" i="14"/>
  <c r="H429" i="14"/>
  <c r="G429" i="14"/>
  <c r="K428" i="14"/>
  <c r="J428" i="14"/>
  <c r="I428" i="14"/>
  <c r="H428" i="14"/>
  <c r="G428" i="14"/>
  <c r="K427" i="14"/>
  <c r="J427" i="14"/>
  <c r="I427" i="14"/>
  <c r="H427" i="14"/>
  <c r="G427" i="14"/>
  <c r="K426" i="14"/>
  <c r="J426" i="14"/>
  <c r="I426" i="14"/>
  <c r="H426" i="14"/>
  <c r="G426" i="14"/>
  <c r="K425" i="14"/>
  <c r="J425" i="14"/>
  <c r="I425" i="14"/>
  <c r="H425" i="14"/>
  <c r="G425" i="14"/>
  <c r="K424" i="14"/>
  <c r="J424" i="14"/>
  <c r="I424" i="14"/>
  <c r="H424" i="14"/>
  <c r="G424" i="14"/>
  <c r="K423" i="14"/>
  <c r="J423" i="14"/>
  <c r="I423" i="14"/>
  <c r="H423" i="14"/>
  <c r="G423" i="14"/>
  <c r="K422" i="14"/>
  <c r="J422" i="14"/>
  <c r="I422" i="14"/>
  <c r="H422" i="14"/>
  <c r="G422" i="14"/>
  <c r="K421" i="14"/>
  <c r="J421" i="14"/>
  <c r="I421" i="14"/>
  <c r="H421" i="14"/>
  <c r="G421" i="14"/>
  <c r="K420" i="14"/>
  <c r="J420" i="14"/>
  <c r="I420" i="14"/>
  <c r="H420" i="14"/>
  <c r="G420" i="14"/>
  <c r="K419" i="14"/>
  <c r="J419" i="14"/>
  <c r="I419" i="14"/>
  <c r="H419" i="14"/>
  <c r="G419" i="14"/>
  <c r="K418" i="14"/>
  <c r="J418" i="14"/>
  <c r="I418" i="14"/>
  <c r="H418" i="14"/>
  <c r="G418" i="14"/>
  <c r="K417" i="14"/>
  <c r="J417" i="14"/>
  <c r="I417" i="14"/>
  <c r="H417" i="14"/>
  <c r="G417" i="14"/>
  <c r="K416" i="14"/>
  <c r="J416" i="14"/>
  <c r="I416" i="14"/>
  <c r="H416" i="14"/>
  <c r="G416" i="14"/>
  <c r="K415" i="14"/>
  <c r="J415" i="14"/>
  <c r="I415" i="14"/>
  <c r="H415" i="14"/>
  <c r="G415" i="14"/>
  <c r="K414" i="14"/>
  <c r="J414" i="14"/>
  <c r="I414" i="14"/>
  <c r="H414" i="14"/>
  <c r="G414" i="14"/>
  <c r="K413" i="14"/>
  <c r="J413" i="14"/>
  <c r="I413" i="14"/>
  <c r="H413" i="14"/>
  <c r="G413" i="14"/>
  <c r="K412" i="14"/>
  <c r="J412" i="14"/>
  <c r="I412" i="14"/>
  <c r="H412" i="14"/>
  <c r="G412" i="14"/>
  <c r="K411" i="14"/>
  <c r="J411" i="14"/>
  <c r="I411" i="14"/>
  <c r="H411" i="14"/>
  <c r="G411" i="14"/>
  <c r="K410" i="14"/>
  <c r="J410" i="14"/>
  <c r="I410" i="14"/>
  <c r="H410" i="14"/>
  <c r="G410" i="14"/>
  <c r="K409" i="14"/>
  <c r="J409" i="14"/>
  <c r="I409" i="14"/>
  <c r="H409" i="14"/>
  <c r="G409" i="14"/>
  <c r="K407" i="14"/>
  <c r="J407" i="14"/>
  <c r="I407" i="14"/>
  <c r="H407" i="14"/>
  <c r="G407" i="14"/>
  <c r="K406" i="14"/>
  <c r="J406" i="14"/>
  <c r="I406" i="14"/>
  <c r="H406" i="14"/>
  <c r="G406" i="14"/>
  <c r="K405" i="14"/>
  <c r="J405" i="14"/>
  <c r="I405" i="14"/>
  <c r="H405" i="14"/>
  <c r="G405" i="14"/>
  <c r="K404" i="14"/>
  <c r="J404" i="14"/>
  <c r="I404" i="14"/>
  <c r="H404" i="14"/>
  <c r="G404" i="14"/>
  <c r="K403" i="14"/>
  <c r="J403" i="14"/>
  <c r="I403" i="14"/>
  <c r="H403" i="14"/>
  <c r="G403" i="14"/>
  <c r="K402" i="14"/>
  <c r="J402" i="14"/>
  <c r="I402" i="14"/>
  <c r="H402" i="14"/>
  <c r="G402" i="14"/>
  <c r="K401" i="14"/>
  <c r="J401" i="14"/>
  <c r="I401" i="14"/>
  <c r="H401" i="14"/>
  <c r="G401" i="14"/>
  <c r="K400" i="14"/>
  <c r="J400" i="14"/>
  <c r="I400" i="14"/>
  <c r="H400" i="14"/>
  <c r="G400" i="14"/>
  <c r="K399" i="14"/>
  <c r="J399" i="14"/>
  <c r="I399" i="14"/>
  <c r="H399" i="14"/>
  <c r="G399" i="14"/>
  <c r="K398" i="14"/>
  <c r="J398" i="14"/>
  <c r="I398" i="14"/>
  <c r="H398" i="14"/>
  <c r="G398" i="14"/>
  <c r="K397" i="14"/>
  <c r="J397" i="14"/>
  <c r="I397" i="14"/>
  <c r="H397" i="14"/>
  <c r="G397" i="14"/>
  <c r="K396" i="14"/>
  <c r="J396" i="14"/>
  <c r="I396" i="14"/>
  <c r="H396" i="14"/>
  <c r="G396" i="14"/>
  <c r="K395" i="14"/>
  <c r="J395" i="14"/>
  <c r="I395" i="14"/>
  <c r="H395" i="14"/>
  <c r="G395" i="14"/>
  <c r="K394" i="14"/>
  <c r="J394" i="14"/>
  <c r="I394" i="14"/>
  <c r="H394" i="14"/>
  <c r="G394" i="14"/>
  <c r="K393" i="14"/>
  <c r="J393" i="14"/>
  <c r="I393" i="14"/>
  <c r="H393" i="14"/>
  <c r="G393" i="14"/>
  <c r="K391" i="14"/>
  <c r="J391" i="14"/>
  <c r="I391" i="14"/>
  <c r="H391" i="14"/>
  <c r="G391" i="14"/>
  <c r="K390" i="14"/>
  <c r="J390" i="14"/>
  <c r="I390" i="14"/>
  <c r="H390" i="14"/>
  <c r="G390" i="14"/>
  <c r="K389" i="14"/>
  <c r="J389" i="14"/>
  <c r="I389" i="14"/>
  <c r="H389" i="14"/>
  <c r="G389" i="14"/>
  <c r="K388" i="14"/>
  <c r="J388" i="14"/>
  <c r="I388" i="14"/>
  <c r="H388" i="14"/>
  <c r="G388" i="14"/>
  <c r="K387" i="14"/>
  <c r="J387" i="14"/>
  <c r="I387" i="14"/>
  <c r="H387" i="14"/>
  <c r="G387" i="14"/>
  <c r="K386" i="14"/>
  <c r="J386" i="14"/>
  <c r="I386" i="14"/>
  <c r="H386" i="14"/>
  <c r="G386" i="14"/>
  <c r="K385" i="14"/>
  <c r="J385" i="14"/>
  <c r="I385" i="14"/>
  <c r="H385" i="14"/>
  <c r="G385" i="14"/>
  <c r="K384" i="14"/>
  <c r="J384" i="14"/>
  <c r="I384" i="14"/>
  <c r="H384" i="14"/>
  <c r="G384" i="14"/>
  <c r="K383" i="14"/>
  <c r="J383" i="14"/>
  <c r="I383" i="14"/>
  <c r="H383" i="14"/>
  <c r="G383" i="14"/>
  <c r="K382" i="14"/>
  <c r="J382" i="14"/>
  <c r="I382" i="14"/>
  <c r="H382" i="14"/>
  <c r="G382" i="14"/>
  <c r="K381" i="14"/>
  <c r="J381" i="14"/>
  <c r="I381" i="14"/>
  <c r="H381" i="14"/>
  <c r="G381" i="14"/>
  <c r="K380" i="14"/>
  <c r="J380" i="14"/>
  <c r="I380" i="14"/>
  <c r="H380" i="14"/>
  <c r="G380" i="14"/>
  <c r="K379" i="14"/>
  <c r="J379" i="14"/>
  <c r="I379" i="14"/>
  <c r="H379" i="14"/>
  <c r="G379" i="14"/>
  <c r="K378" i="14"/>
  <c r="J378" i="14"/>
  <c r="I378" i="14"/>
  <c r="H378" i="14"/>
  <c r="G378" i="14"/>
  <c r="K377" i="14"/>
  <c r="J377" i="14"/>
  <c r="I377" i="14"/>
  <c r="H377" i="14"/>
  <c r="G377" i="14"/>
  <c r="K376" i="14"/>
  <c r="J376" i="14"/>
  <c r="I376" i="14"/>
  <c r="H376" i="14"/>
  <c r="G376"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70" i="14"/>
  <c r="J370" i="14"/>
  <c r="I370" i="14"/>
  <c r="H370" i="14"/>
  <c r="G370" i="14"/>
  <c r="K369" i="14"/>
  <c r="J369" i="14"/>
  <c r="I369" i="14"/>
  <c r="H369" i="14"/>
  <c r="G369" i="14"/>
  <c r="K368" i="14"/>
  <c r="J368" i="14"/>
  <c r="I368" i="14"/>
  <c r="H368" i="14"/>
  <c r="G368" i="14"/>
  <c r="K367" i="14"/>
  <c r="J367" i="14"/>
  <c r="I367" i="14"/>
  <c r="H367" i="14"/>
  <c r="G367" i="14"/>
  <c r="K365" i="14"/>
  <c r="J365" i="14"/>
  <c r="I365" i="14"/>
  <c r="H365" i="14"/>
  <c r="G365" i="14"/>
  <c r="K364" i="14"/>
  <c r="J364" i="14"/>
  <c r="I364" i="14"/>
  <c r="H364" i="14"/>
  <c r="G364" i="14"/>
  <c r="K363" i="14"/>
  <c r="J363" i="14"/>
  <c r="I363" i="14"/>
  <c r="H363" i="14"/>
  <c r="G363" i="14"/>
  <c r="K362" i="14"/>
  <c r="J362" i="14"/>
  <c r="I362" i="14"/>
  <c r="H362" i="14"/>
  <c r="G362" i="14"/>
  <c r="K361" i="14"/>
  <c r="J361" i="14"/>
  <c r="I361" i="14"/>
  <c r="H361" i="14"/>
  <c r="G361" i="14"/>
  <c r="K360" i="14"/>
  <c r="J360" i="14"/>
  <c r="I360" i="14"/>
  <c r="H360" i="14"/>
  <c r="G360" i="14"/>
  <c r="K359" i="14"/>
  <c r="J359" i="14"/>
  <c r="I359" i="14"/>
  <c r="H359" i="14"/>
  <c r="G359" i="14"/>
  <c r="K358" i="14"/>
  <c r="J358" i="14"/>
  <c r="I358" i="14"/>
  <c r="H358" i="14"/>
  <c r="G358" i="14"/>
  <c r="K357" i="14"/>
  <c r="J357" i="14"/>
  <c r="I357" i="14"/>
  <c r="H357" i="14"/>
  <c r="G357" i="14"/>
  <c r="K356" i="14"/>
  <c r="J356" i="14"/>
  <c r="I356" i="14"/>
  <c r="H356" i="14"/>
  <c r="G356" i="14"/>
  <c r="K355" i="14"/>
  <c r="J355" i="14"/>
  <c r="I355" i="14"/>
  <c r="H355" i="14"/>
  <c r="G355" i="14"/>
  <c r="K354" i="14"/>
  <c r="J354" i="14"/>
  <c r="I354" i="14"/>
  <c r="H354" i="14"/>
  <c r="G354" i="14"/>
  <c r="K353" i="14"/>
  <c r="J353" i="14"/>
  <c r="I353" i="14"/>
  <c r="H353" i="14"/>
  <c r="G353" i="14"/>
  <c r="K351" i="14"/>
  <c r="J351" i="14"/>
  <c r="I351" i="14"/>
  <c r="H351" i="14"/>
  <c r="G351" i="14"/>
  <c r="K350" i="14"/>
  <c r="J350" i="14"/>
  <c r="I350" i="14"/>
  <c r="H350" i="14"/>
  <c r="G350" i="14"/>
  <c r="K349" i="14"/>
  <c r="J349" i="14"/>
  <c r="I349" i="14"/>
  <c r="H349" i="14"/>
  <c r="G349" i="14"/>
  <c r="K348" i="14"/>
  <c r="J348" i="14"/>
  <c r="I348" i="14"/>
  <c r="H348" i="14"/>
  <c r="G348" i="14"/>
  <c r="K347" i="14"/>
  <c r="J347" i="14"/>
  <c r="I347" i="14"/>
  <c r="H347" i="14"/>
  <c r="G347" i="14"/>
  <c r="K346" i="14"/>
  <c r="J346" i="14"/>
  <c r="I346" i="14"/>
  <c r="H346" i="14"/>
  <c r="G346" i="14"/>
  <c r="K345" i="14"/>
  <c r="J345" i="14"/>
  <c r="I345" i="14"/>
  <c r="H345" i="14"/>
  <c r="G345"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8" i="14"/>
  <c r="J338" i="14"/>
  <c r="I338" i="14"/>
  <c r="H338" i="14"/>
  <c r="G338" i="14"/>
  <c r="K337" i="14"/>
  <c r="J337" i="14"/>
  <c r="I337" i="14"/>
  <c r="H337" i="14"/>
  <c r="G337" i="14"/>
  <c r="K335" i="14"/>
  <c r="J335" i="14"/>
  <c r="I335" i="14"/>
  <c r="H335" i="14"/>
  <c r="G335"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7" i="14"/>
  <c r="J327" i="14"/>
  <c r="I327" i="14"/>
  <c r="H327" i="14"/>
  <c r="G327" i="14"/>
  <c r="K326" i="14"/>
  <c r="J326" i="14"/>
  <c r="I326" i="14"/>
  <c r="H326" i="14"/>
  <c r="G326" i="14"/>
  <c r="K325" i="14"/>
  <c r="J325" i="14"/>
  <c r="I325" i="14"/>
  <c r="H325" i="14"/>
  <c r="G325"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9" i="14"/>
  <c r="J319" i="14"/>
  <c r="I319" i="14"/>
  <c r="H319" i="14"/>
  <c r="G319" i="14"/>
  <c r="K318" i="14"/>
  <c r="J318" i="14"/>
  <c r="I318" i="14"/>
  <c r="H318" i="14"/>
  <c r="G318" i="14"/>
  <c r="K317" i="14"/>
  <c r="J317" i="14"/>
  <c r="I317" i="14"/>
  <c r="H317" i="14"/>
  <c r="G317" i="14"/>
  <c r="K316" i="14"/>
  <c r="J316" i="14"/>
  <c r="I316" i="14"/>
  <c r="H316" i="14"/>
  <c r="G316"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7" i="14"/>
  <c r="J307" i="14"/>
  <c r="I307" i="14"/>
  <c r="H307" i="14"/>
  <c r="G307" i="14"/>
  <c r="K306" i="14"/>
  <c r="J306" i="14"/>
  <c r="I306" i="14"/>
  <c r="H306" i="14"/>
  <c r="G306" i="14"/>
  <c r="K305" i="14"/>
  <c r="J305" i="14"/>
  <c r="I305" i="14"/>
  <c r="H305" i="14"/>
  <c r="G305" i="14"/>
  <c r="K303" i="14"/>
  <c r="J303" i="14"/>
  <c r="I303" i="14"/>
  <c r="H303" i="14"/>
  <c r="G303" i="14"/>
  <c r="K302" i="14"/>
  <c r="J302" i="14"/>
  <c r="I302" i="14"/>
  <c r="H302" i="14"/>
  <c r="G302" i="14"/>
  <c r="K301" i="14"/>
  <c r="J301" i="14"/>
  <c r="I301" i="14"/>
  <c r="H301" i="14"/>
  <c r="G301" i="14"/>
  <c r="K300" i="14"/>
  <c r="J300" i="14"/>
  <c r="I300" i="14"/>
  <c r="H300" i="14"/>
  <c r="G300" i="14"/>
  <c r="K299" i="14"/>
  <c r="J299" i="14"/>
  <c r="I299" i="14"/>
  <c r="H299" i="14"/>
  <c r="G299" i="14"/>
  <c r="K298" i="14"/>
  <c r="J298" i="14"/>
  <c r="I298" i="14"/>
  <c r="H298" i="14"/>
  <c r="G298" i="14"/>
  <c r="K297" i="14"/>
  <c r="J297" i="14"/>
  <c r="I297" i="14"/>
  <c r="H297" i="14"/>
  <c r="G297" i="14"/>
  <c r="K296" i="14"/>
  <c r="J296" i="14"/>
  <c r="I296" i="14"/>
  <c r="H296" i="14"/>
  <c r="G296" i="14"/>
  <c r="K295" i="14"/>
  <c r="J295" i="14"/>
  <c r="I295" i="14"/>
  <c r="H295" i="14"/>
  <c r="G295" i="14"/>
  <c r="K294" i="14"/>
  <c r="J294" i="14"/>
  <c r="I294" i="14"/>
  <c r="H294" i="14"/>
  <c r="G294" i="14"/>
  <c r="K292" i="14"/>
  <c r="J292" i="14"/>
  <c r="I292" i="14"/>
  <c r="H292" i="14"/>
  <c r="G292" i="14"/>
  <c r="K291" i="14"/>
  <c r="J291" i="14"/>
  <c r="I291" i="14"/>
  <c r="H291" i="14"/>
  <c r="G291" i="14"/>
  <c r="K290" i="14"/>
  <c r="J290" i="14"/>
  <c r="I290" i="14"/>
  <c r="H290" i="14"/>
  <c r="G290" i="14"/>
  <c r="K289" i="14"/>
  <c r="J289" i="14"/>
  <c r="I289" i="14"/>
  <c r="H289" i="14"/>
  <c r="G289" i="14"/>
  <c r="K288" i="14"/>
  <c r="J288" i="14"/>
  <c r="I288" i="14"/>
  <c r="H288" i="14"/>
  <c r="G288" i="14"/>
  <c r="K287" i="14"/>
  <c r="J287" i="14"/>
  <c r="I287" i="14"/>
  <c r="H287" i="14"/>
  <c r="G287" i="14"/>
  <c r="K286" i="14"/>
  <c r="J286" i="14"/>
  <c r="I286" i="14"/>
  <c r="H286" i="14"/>
  <c r="G286" i="14"/>
  <c r="K285" i="14"/>
  <c r="J285" i="14"/>
  <c r="I285" i="14"/>
  <c r="H285" i="14"/>
  <c r="G285" i="14"/>
  <c r="K284" i="14"/>
  <c r="J284" i="14"/>
  <c r="I284" i="14"/>
  <c r="H284" i="14"/>
  <c r="G284" i="14"/>
  <c r="K283" i="14"/>
  <c r="J283" i="14"/>
  <c r="I283" i="14"/>
  <c r="H283" i="14"/>
  <c r="G283" i="14"/>
  <c r="K282" i="14"/>
  <c r="J282" i="14"/>
  <c r="I282" i="14"/>
  <c r="H282" i="14"/>
  <c r="G282" i="14"/>
  <c r="K281" i="14"/>
  <c r="J281" i="14"/>
  <c r="I281" i="14"/>
  <c r="H281" i="14"/>
  <c r="G281" i="14"/>
  <c r="K280" i="14"/>
  <c r="J280" i="14"/>
  <c r="I280" i="14"/>
  <c r="H280" i="14"/>
  <c r="G280" i="14"/>
  <c r="K279" i="14"/>
  <c r="J279" i="14"/>
  <c r="I279" i="14"/>
  <c r="H279" i="14"/>
  <c r="G279" i="14"/>
  <c r="K278" i="14"/>
  <c r="J278" i="14"/>
  <c r="I278" i="14"/>
  <c r="H278" i="14"/>
  <c r="G278" i="14"/>
  <c r="K276" i="14"/>
  <c r="J276" i="14"/>
  <c r="I276" i="14"/>
  <c r="H276" i="14"/>
  <c r="G276" i="14"/>
  <c r="K275" i="14"/>
  <c r="J275" i="14"/>
  <c r="I275" i="14"/>
  <c r="H275" i="14"/>
  <c r="G275" i="14"/>
  <c r="K274" i="14"/>
  <c r="J274" i="14"/>
  <c r="I274" i="14"/>
  <c r="H274" i="14"/>
  <c r="G274" i="14"/>
  <c r="K273" i="14"/>
  <c r="J273" i="14"/>
  <c r="I273" i="14"/>
  <c r="H273" i="14"/>
  <c r="G273"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3" i="14"/>
  <c r="J263" i="14"/>
  <c r="I263" i="14"/>
  <c r="H263" i="14"/>
  <c r="G263" i="14"/>
  <c r="K262" i="14"/>
  <c r="J262" i="14"/>
  <c r="I262" i="14"/>
  <c r="H262" i="14"/>
  <c r="G262" i="14"/>
  <c r="K260" i="14"/>
  <c r="J260" i="14"/>
  <c r="I260" i="14"/>
  <c r="H260" i="14"/>
  <c r="G260"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4" i="14"/>
  <c r="J244" i="14"/>
  <c r="I244" i="14"/>
  <c r="H244" i="14"/>
  <c r="G244" i="14"/>
  <c r="K242" i="14"/>
  <c r="J242" i="14"/>
  <c r="I242" i="14"/>
  <c r="H242" i="14"/>
  <c r="G242" i="14"/>
  <c r="K241" i="14"/>
  <c r="J241" i="14"/>
  <c r="I241" i="14"/>
  <c r="H241" i="14"/>
  <c r="G241" i="14"/>
  <c r="K240" i="14"/>
  <c r="J240" i="14"/>
  <c r="I240" i="14"/>
  <c r="H240" i="14"/>
  <c r="G240" i="14"/>
  <c r="K239" i="14"/>
  <c r="J239" i="14"/>
  <c r="I239" i="14"/>
  <c r="H239" i="14"/>
  <c r="G239" i="14"/>
  <c r="K238" i="14"/>
  <c r="J238" i="14"/>
  <c r="I238" i="14"/>
  <c r="H238" i="14"/>
  <c r="G238"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8" i="14"/>
  <c r="J228" i="14"/>
  <c r="I228" i="14"/>
  <c r="H228" i="14"/>
  <c r="G228" i="14"/>
  <c r="K227" i="14"/>
  <c r="J227" i="14"/>
  <c r="I227" i="14"/>
  <c r="H227" i="14"/>
  <c r="G227" i="14"/>
  <c r="K226" i="14"/>
  <c r="J226" i="14"/>
  <c r="I226" i="14"/>
  <c r="H226" i="14"/>
  <c r="G226" i="14"/>
  <c r="K225" i="14"/>
  <c r="J225" i="14"/>
  <c r="I225" i="14"/>
  <c r="H225" i="14"/>
  <c r="G225" i="14"/>
  <c r="K224" i="14"/>
  <c r="J224" i="14"/>
  <c r="I224" i="14"/>
  <c r="H224" i="14"/>
  <c r="G224" i="14"/>
  <c r="K223" i="14"/>
  <c r="J223" i="14"/>
  <c r="I223" i="14"/>
  <c r="H223" i="14"/>
  <c r="G223" i="14"/>
  <c r="K222" i="14"/>
  <c r="J222" i="14"/>
  <c r="I222" i="14"/>
  <c r="H222" i="14"/>
  <c r="G222" i="14"/>
  <c r="K220" i="14"/>
  <c r="J220" i="14"/>
  <c r="I220" i="14"/>
  <c r="H220" i="14"/>
  <c r="G220" i="14"/>
  <c r="K219" i="14"/>
  <c r="J219" i="14"/>
  <c r="I219" i="14"/>
  <c r="H219" i="14"/>
  <c r="G219" i="14"/>
  <c r="K218" i="14"/>
  <c r="J218" i="14"/>
  <c r="I218" i="14"/>
  <c r="H218" i="14"/>
  <c r="G218" i="14"/>
  <c r="K217" i="14"/>
  <c r="J217" i="14"/>
  <c r="I217" i="14"/>
  <c r="H217" i="14"/>
  <c r="G217" i="14"/>
  <c r="K216" i="14"/>
  <c r="J216" i="14"/>
  <c r="I216" i="14"/>
  <c r="H216" i="14"/>
  <c r="G216" i="14"/>
  <c r="K215" i="14"/>
  <c r="J215" i="14"/>
  <c r="I215" i="14"/>
  <c r="H215" i="14"/>
  <c r="G215" i="14"/>
  <c r="K214" i="14"/>
  <c r="J214" i="14"/>
  <c r="I214" i="14"/>
  <c r="H214" i="14"/>
  <c r="G214" i="14"/>
  <c r="K213" i="14"/>
  <c r="J213" i="14"/>
  <c r="I213" i="14"/>
  <c r="H213" i="14"/>
  <c r="G213"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2" i="14"/>
  <c r="J202" i="14"/>
  <c r="I202" i="14"/>
  <c r="H202" i="14"/>
  <c r="G202" i="14"/>
  <c r="K201" i="14"/>
  <c r="J201" i="14"/>
  <c r="I201" i="14"/>
  <c r="H201" i="14"/>
  <c r="G201" i="14"/>
  <c r="K200" i="14"/>
  <c r="J200" i="14"/>
  <c r="I200" i="14"/>
  <c r="H200" i="14"/>
  <c r="G200" i="14"/>
  <c r="K198" i="14"/>
  <c r="J198" i="14"/>
  <c r="I198" i="14"/>
  <c r="H198" i="14"/>
  <c r="G198" i="14"/>
  <c r="K197" i="14"/>
  <c r="J197" i="14"/>
  <c r="I197" i="14"/>
  <c r="H197" i="14"/>
  <c r="G197" i="14"/>
  <c r="K196" i="14"/>
  <c r="J196" i="14"/>
  <c r="I196" i="14"/>
  <c r="H196" i="14"/>
  <c r="G196" i="14"/>
  <c r="K195" i="14"/>
  <c r="J195" i="14"/>
  <c r="I195" i="14"/>
  <c r="H195" i="14"/>
  <c r="G195" i="14"/>
  <c r="K194" i="14"/>
  <c r="J194" i="14"/>
  <c r="I194" i="14"/>
  <c r="H194" i="14"/>
  <c r="G194" i="14"/>
  <c r="K193" i="14"/>
  <c r="J193" i="14"/>
  <c r="I193" i="14"/>
  <c r="H193" i="14"/>
  <c r="G193" i="14"/>
  <c r="K192" i="14"/>
  <c r="J192" i="14"/>
  <c r="I192" i="14"/>
  <c r="H192" i="14"/>
  <c r="G192" i="14"/>
  <c r="K191" i="14"/>
  <c r="J191" i="14"/>
  <c r="I191" i="14"/>
  <c r="H191" i="14"/>
  <c r="G191" i="14"/>
  <c r="K190" i="14"/>
  <c r="J190" i="14"/>
  <c r="I190" i="14"/>
  <c r="H190" i="14"/>
  <c r="G190" i="14"/>
  <c r="K189" i="14"/>
  <c r="J189" i="14"/>
  <c r="I189" i="14"/>
  <c r="H189" i="14"/>
  <c r="G189" i="14"/>
  <c r="K188" i="14"/>
  <c r="J188" i="14"/>
  <c r="I188" i="14"/>
  <c r="H188" i="14"/>
  <c r="G188"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80" i="14"/>
  <c r="J180" i="14"/>
  <c r="I180" i="14"/>
  <c r="H180" i="14"/>
  <c r="G180" i="14"/>
  <c r="K179" i="14"/>
  <c r="J179" i="14"/>
  <c r="I179" i="14"/>
  <c r="H179" i="14"/>
  <c r="G179" i="14"/>
  <c r="K178" i="14"/>
  <c r="J178" i="14"/>
  <c r="I178" i="14"/>
  <c r="H178" i="14"/>
  <c r="G178" i="14"/>
  <c r="K177" i="14"/>
  <c r="J177" i="14"/>
  <c r="I177" i="14"/>
  <c r="H177" i="14"/>
  <c r="G177" i="14"/>
  <c r="K176" i="14"/>
  <c r="J176" i="14"/>
  <c r="I176" i="14"/>
  <c r="H176" i="14"/>
  <c r="G176" i="14"/>
  <c r="K175" i="14"/>
  <c r="J175" i="14"/>
  <c r="I175" i="14"/>
  <c r="H175" i="14"/>
  <c r="G175" i="14"/>
  <c r="K173" i="14"/>
  <c r="J173" i="14"/>
  <c r="I173" i="14"/>
  <c r="H173" i="14"/>
  <c r="G173" i="14"/>
  <c r="K172" i="14"/>
  <c r="J172" i="14"/>
  <c r="I172" i="14"/>
  <c r="H172" i="14"/>
  <c r="G172" i="14"/>
  <c r="K171" i="14"/>
  <c r="J171" i="14"/>
  <c r="I171" i="14"/>
  <c r="H171" i="14"/>
  <c r="G171" i="14"/>
  <c r="K170" i="14"/>
  <c r="J170" i="14"/>
  <c r="I170" i="14"/>
  <c r="H170" i="14"/>
  <c r="G170" i="14"/>
  <c r="K169" i="14"/>
  <c r="J169" i="14"/>
  <c r="I169" i="14"/>
  <c r="H169" i="14"/>
  <c r="G169" i="14"/>
  <c r="K168" i="14"/>
  <c r="J168" i="14"/>
  <c r="I168" i="14"/>
  <c r="H168" i="14"/>
  <c r="G168" i="14"/>
  <c r="K167" i="14"/>
  <c r="J167" i="14"/>
  <c r="I167" i="14"/>
  <c r="H167" i="14"/>
  <c r="G167" i="14"/>
  <c r="K166" i="14"/>
  <c r="J166" i="14"/>
  <c r="I166" i="14"/>
  <c r="H166" i="14"/>
  <c r="G166" i="14"/>
  <c r="K165" i="14"/>
  <c r="J165" i="14"/>
  <c r="I165" i="14"/>
  <c r="H165" i="14"/>
  <c r="G165"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50" i="14"/>
  <c r="J150" i="14"/>
  <c r="I150" i="14"/>
  <c r="H150" i="14"/>
  <c r="G150"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4" i="14"/>
  <c r="J144" i="14"/>
  <c r="I144" i="14"/>
  <c r="H144" i="14"/>
  <c r="G144" i="14"/>
  <c r="K143" i="14"/>
  <c r="J143" i="14"/>
  <c r="I143" i="14"/>
  <c r="H143" i="14"/>
  <c r="G143" i="14"/>
  <c r="K142" i="14"/>
  <c r="J142" i="14"/>
  <c r="I142" i="14"/>
  <c r="H142" i="14"/>
  <c r="G142" i="14"/>
  <c r="K141" i="14"/>
  <c r="J141" i="14"/>
  <c r="I141" i="14"/>
  <c r="H141" i="14"/>
  <c r="G141" i="14"/>
  <c r="K140" i="14"/>
  <c r="J140" i="14"/>
  <c r="I140" i="14"/>
  <c r="H140" i="14"/>
  <c r="G140" i="14"/>
  <c r="K139" i="14"/>
  <c r="J139" i="14"/>
  <c r="I139" i="14"/>
  <c r="H139" i="14"/>
  <c r="G139" i="14"/>
  <c r="K138" i="14"/>
  <c r="J138" i="14"/>
  <c r="I138" i="14"/>
  <c r="H138" i="14"/>
  <c r="G138" i="14"/>
  <c r="K136" i="14"/>
  <c r="J136" i="14"/>
  <c r="I136" i="14"/>
  <c r="H136" i="14"/>
  <c r="G136" i="14"/>
  <c r="K135" i="14"/>
  <c r="J135" i="14"/>
  <c r="I135" i="14"/>
  <c r="H135" i="14"/>
  <c r="G135" i="14"/>
  <c r="K134" i="14"/>
  <c r="J134" i="14"/>
  <c r="I134" i="14"/>
  <c r="H134" i="14"/>
  <c r="G134" i="14"/>
  <c r="K133" i="14"/>
  <c r="J133" i="14"/>
  <c r="I133" i="14"/>
  <c r="H133" i="14"/>
  <c r="G133" i="14"/>
  <c r="K132" i="14"/>
  <c r="J132" i="14"/>
  <c r="I132" i="14"/>
  <c r="H132" i="14"/>
  <c r="G132" i="14"/>
  <c r="K131" i="14"/>
  <c r="J131" i="14"/>
  <c r="I131" i="14"/>
  <c r="H131" i="14"/>
  <c r="G131" i="14"/>
  <c r="K130" i="14"/>
  <c r="J130" i="14"/>
  <c r="I130" i="14"/>
  <c r="H130" i="14"/>
  <c r="G130" i="14"/>
  <c r="K129" i="14"/>
  <c r="J129" i="14"/>
  <c r="I129" i="14"/>
  <c r="H129" i="14"/>
  <c r="G129"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3" i="14"/>
  <c r="J123" i="14"/>
  <c r="I123" i="14"/>
  <c r="H123" i="14"/>
  <c r="G123" i="14"/>
  <c r="K122" i="14"/>
  <c r="J122" i="14"/>
  <c r="I122" i="14"/>
  <c r="H122" i="14"/>
  <c r="G122" i="14"/>
  <c r="K121" i="14"/>
  <c r="J121" i="14"/>
  <c r="I121" i="14"/>
  <c r="H121" i="14"/>
  <c r="G121" i="14"/>
  <c r="K120" i="14"/>
  <c r="J120" i="14"/>
  <c r="I120" i="14"/>
  <c r="H120" i="14"/>
  <c r="G120" i="14"/>
  <c r="K119" i="14"/>
  <c r="J119" i="14"/>
  <c r="I119" i="14"/>
  <c r="H119" i="14"/>
  <c r="G119"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09" i="14"/>
  <c r="J109" i="14"/>
  <c r="I109" i="14"/>
  <c r="H109" i="14"/>
  <c r="G109"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4" i="14"/>
  <c r="J74" i="14"/>
  <c r="I74" i="14"/>
  <c r="H74" i="14"/>
  <c r="G74" i="14"/>
  <c r="K73" i="14"/>
  <c r="J73" i="14"/>
  <c r="I73" i="14"/>
  <c r="H73" i="14"/>
  <c r="G73" i="14"/>
  <c r="K72" i="14"/>
  <c r="J72" i="14"/>
  <c r="I72" i="14"/>
  <c r="H72" i="14"/>
  <c r="G72" i="14"/>
  <c r="K71" i="14"/>
  <c r="J71" i="14"/>
  <c r="I71" i="14"/>
  <c r="H71" i="14"/>
  <c r="G71" i="14"/>
  <c r="K70" i="14"/>
  <c r="J70" i="14"/>
  <c r="I70" i="14"/>
  <c r="H70" i="14"/>
  <c r="G70" i="14"/>
  <c r="K67" i="14"/>
  <c r="J67" i="14"/>
  <c r="I67" i="14"/>
  <c r="H67" i="14"/>
  <c r="G67" i="14"/>
  <c r="K66" i="14"/>
  <c r="J66" i="14"/>
  <c r="I66" i="14"/>
  <c r="H66" i="14"/>
  <c r="G66" i="14"/>
  <c r="K65" i="14"/>
  <c r="J65" i="14"/>
  <c r="I65" i="14"/>
  <c r="H65" i="14"/>
  <c r="G65"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1731" i="13"/>
  <c r="J1731" i="13"/>
  <c r="I1731" i="13"/>
  <c r="H1731" i="13"/>
  <c r="G1731" i="13"/>
  <c r="K1730" i="13"/>
  <c r="J1730" i="13"/>
  <c r="I1730" i="13"/>
  <c r="H1730" i="13"/>
  <c r="G1730" i="13"/>
  <c r="K1729" i="13"/>
  <c r="J1729" i="13"/>
  <c r="I1729" i="13"/>
  <c r="H1729" i="13"/>
  <c r="G1729" i="13"/>
  <c r="K1728" i="13"/>
  <c r="J1728" i="13"/>
  <c r="I1728" i="13"/>
  <c r="H1728" i="13"/>
  <c r="G1728" i="13"/>
  <c r="K1727" i="13"/>
  <c r="J1727" i="13"/>
  <c r="I1727" i="13"/>
  <c r="H1727" i="13"/>
  <c r="G1727" i="13"/>
  <c r="K1726" i="13"/>
  <c r="J1726" i="13"/>
  <c r="I1726" i="13"/>
  <c r="H1726" i="13"/>
  <c r="G1726" i="13"/>
  <c r="K1725" i="13"/>
  <c r="J1725" i="13"/>
  <c r="I1725" i="13"/>
  <c r="H1725" i="13"/>
  <c r="G1725" i="13"/>
  <c r="K1724" i="13"/>
  <c r="J1724" i="13"/>
  <c r="I1724" i="13"/>
  <c r="H1724" i="13"/>
  <c r="G1724" i="13"/>
  <c r="K1723" i="13"/>
  <c r="J1723" i="13"/>
  <c r="I1723" i="13"/>
  <c r="H1723" i="13"/>
  <c r="G1723" i="13"/>
  <c r="K1722" i="13"/>
  <c r="J1722" i="13"/>
  <c r="I1722" i="13"/>
  <c r="H1722" i="13"/>
  <c r="G1722" i="13"/>
  <c r="K1721" i="13"/>
  <c r="J1721" i="13"/>
  <c r="I1721" i="13"/>
  <c r="H1721" i="13"/>
  <c r="G1721" i="13"/>
  <c r="K1719" i="13"/>
  <c r="J1719" i="13"/>
  <c r="I1719" i="13"/>
  <c r="H1719" i="13"/>
  <c r="G1719" i="13"/>
  <c r="K1718" i="13"/>
  <c r="J1718" i="13"/>
  <c r="I1718" i="13"/>
  <c r="H1718" i="13"/>
  <c r="G1718" i="13"/>
  <c r="K1717" i="13"/>
  <c r="J1717" i="13"/>
  <c r="I1717" i="13"/>
  <c r="H1717" i="13"/>
  <c r="G1717" i="13"/>
  <c r="K1716" i="13"/>
  <c r="J1716" i="13"/>
  <c r="I1716" i="13"/>
  <c r="H1716" i="13"/>
  <c r="G1716" i="13"/>
  <c r="K1715" i="13"/>
  <c r="J1715" i="13"/>
  <c r="I1715" i="13"/>
  <c r="H1715" i="13"/>
  <c r="G1715" i="13"/>
  <c r="K1714" i="13"/>
  <c r="J1714" i="13"/>
  <c r="I1714" i="13"/>
  <c r="H1714" i="13"/>
  <c r="G1714" i="13"/>
  <c r="K1713" i="13"/>
  <c r="J1713" i="13"/>
  <c r="I1713" i="13"/>
  <c r="H1713" i="13"/>
  <c r="G1713" i="13"/>
  <c r="K1712" i="13"/>
  <c r="J1712" i="13"/>
  <c r="I1712" i="13"/>
  <c r="H1712" i="13"/>
  <c r="G1712" i="13"/>
  <c r="K1711" i="13"/>
  <c r="J1711" i="13"/>
  <c r="I1711" i="13"/>
  <c r="H1711" i="13"/>
  <c r="G1711" i="13"/>
  <c r="K1710" i="13"/>
  <c r="J1710" i="13"/>
  <c r="I1710" i="13"/>
  <c r="H1710" i="13"/>
  <c r="G1710" i="13"/>
  <c r="K1709" i="13"/>
  <c r="J1709" i="13"/>
  <c r="I1709" i="13"/>
  <c r="H1709" i="13"/>
  <c r="G1709" i="13"/>
  <c r="K1707" i="13"/>
  <c r="J1707" i="13"/>
  <c r="I1707" i="13"/>
  <c r="H1707" i="13"/>
  <c r="G1707" i="13"/>
  <c r="K1706" i="13"/>
  <c r="J1706" i="13"/>
  <c r="I1706" i="13"/>
  <c r="H1706" i="13"/>
  <c r="G1706" i="13"/>
  <c r="K1705" i="13"/>
  <c r="J1705" i="13"/>
  <c r="I1705" i="13"/>
  <c r="H1705" i="13"/>
  <c r="G1705" i="13"/>
  <c r="K1704" i="13"/>
  <c r="J1704" i="13"/>
  <c r="I1704" i="13"/>
  <c r="H1704" i="13"/>
  <c r="G1704" i="13"/>
  <c r="K1703" i="13"/>
  <c r="J1703" i="13"/>
  <c r="I1703" i="13"/>
  <c r="H1703" i="13"/>
  <c r="G1703" i="13"/>
  <c r="K1702" i="13"/>
  <c r="J1702" i="13"/>
  <c r="I1702" i="13"/>
  <c r="H1702" i="13"/>
  <c r="G1702" i="13"/>
  <c r="K1701" i="13"/>
  <c r="J1701" i="13"/>
  <c r="I1701" i="13"/>
  <c r="H1701" i="13"/>
  <c r="G1701" i="13"/>
  <c r="K1700" i="13"/>
  <c r="J1700" i="13"/>
  <c r="I1700" i="13"/>
  <c r="H1700" i="13"/>
  <c r="G1700" i="13"/>
  <c r="K1699" i="13"/>
  <c r="J1699" i="13"/>
  <c r="I1699" i="13"/>
  <c r="H1699" i="13"/>
  <c r="G1699" i="13"/>
  <c r="K1698" i="13"/>
  <c r="J1698" i="13"/>
  <c r="I1698" i="13"/>
  <c r="H1698" i="13"/>
  <c r="G1698" i="13"/>
  <c r="K1697" i="13"/>
  <c r="J1697" i="13"/>
  <c r="I1697" i="13"/>
  <c r="H1697" i="13"/>
  <c r="G1697" i="13"/>
  <c r="K1696" i="13"/>
  <c r="J1696" i="13"/>
  <c r="I1696" i="13"/>
  <c r="H1696" i="13"/>
  <c r="G1696" i="13"/>
  <c r="K1695" i="13"/>
  <c r="J1695" i="13"/>
  <c r="I1695" i="13"/>
  <c r="H1695" i="13"/>
  <c r="G1695" i="13"/>
  <c r="K1694" i="13"/>
  <c r="J1694" i="13"/>
  <c r="I1694" i="13"/>
  <c r="H1694" i="13"/>
  <c r="G1694" i="13"/>
  <c r="K1693" i="13"/>
  <c r="J1693" i="13"/>
  <c r="I1693" i="13"/>
  <c r="H1693" i="13"/>
  <c r="G1693" i="13"/>
  <c r="K1692" i="13"/>
  <c r="J1692" i="13"/>
  <c r="I1692" i="13"/>
  <c r="H1692" i="13"/>
  <c r="G1692" i="13"/>
  <c r="K1690" i="13"/>
  <c r="J1690" i="13"/>
  <c r="I1690" i="13"/>
  <c r="H1690" i="13"/>
  <c r="G1690" i="13"/>
  <c r="K1689" i="13"/>
  <c r="J1689" i="13"/>
  <c r="I1689" i="13"/>
  <c r="H1689" i="13"/>
  <c r="G1689" i="13"/>
  <c r="K1688" i="13"/>
  <c r="J1688" i="13"/>
  <c r="I1688" i="13"/>
  <c r="H1688" i="13"/>
  <c r="G1688" i="13"/>
  <c r="K1687" i="13"/>
  <c r="J1687" i="13"/>
  <c r="I1687" i="13"/>
  <c r="H1687" i="13"/>
  <c r="G1687" i="13"/>
  <c r="K1686" i="13"/>
  <c r="J1686" i="13"/>
  <c r="I1686" i="13"/>
  <c r="H1686" i="13"/>
  <c r="G1686" i="13"/>
  <c r="K1685" i="13"/>
  <c r="J1685" i="13"/>
  <c r="I1685" i="13"/>
  <c r="H1685" i="13"/>
  <c r="G1685" i="13"/>
  <c r="K1684" i="13"/>
  <c r="J1684" i="13"/>
  <c r="I1684" i="13"/>
  <c r="H1684" i="13"/>
  <c r="G1684" i="13"/>
  <c r="K1683" i="13"/>
  <c r="J1683" i="13"/>
  <c r="I1683" i="13"/>
  <c r="H1683" i="13"/>
  <c r="G1683" i="13"/>
  <c r="K1682" i="13"/>
  <c r="J1682" i="13"/>
  <c r="I1682" i="13"/>
  <c r="H1682" i="13"/>
  <c r="G1682" i="13"/>
  <c r="K1681" i="13"/>
  <c r="J1681" i="13"/>
  <c r="I1681" i="13"/>
  <c r="H1681" i="13"/>
  <c r="G1681" i="13"/>
  <c r="K1680" i="13"/>
  <c r="J1680" i="13"/>
  <c r="I1680" i="13"/>
  <c r="H1680" i="13"/>
  <c r="G1680" i="13"/>
  <c r="K1679" i="13"/>
  <c r="J1679" i="13"/>
  <c r="I1679" i="13"/>
  <c r="H1679" i="13"/>
  <c r="G1679" i="13"/>
  <c r="K1678" i="13"/>
  <c r="J1678" i="13"/>
  <c r="I1678" i="13"/>
  <c r="H1678" i="13"/>
  <c r="G1678" i="13"/>
  <c r="K1677" i="13"/>
  <c r="J1677" i="13"/>
  <c r="I1677" i="13"/>
  <c r="H1677" i="13"/>
  <c r="G1677" i="13"/>
  <c r="K1676" i="13"/>
  <c r="J1676" i="13"/>
  <c r="I1676" i="13"/>
  <c r="H1676" i="13"/>
  <c r="G1676" i="13"/>
  <c r="K1675" i="13"/>
  <c r="J1675" i="13"/>
  <c r="I1675" i="13"/>
  <c r="H1675" i="13"/>
  <c r="G1675" i="13"/>
  <c r="K1673" i="13"/>
  <c r="J1673" i="13"/>
  <c r="I1673" i="13"/>
  <c r="H1673" i="13"/>
  <c r="G1673" i="13"/>
  <c r="K1672" i="13"/>
  <c r="J1672" i="13"/>
  <c r="I1672" i="13"/>
  <c r="H1672" i="13"/>
  <c r="G1672" i="13"/>
  <c r="K1671" i="13"/>
  <c r="J1671" i="13"/>
  <c r="I1671" i="13"/>
  <c r="H1671" i="13"/>
  <c r="G1671" i="13"/>
  <c r="K1670" i="13"/>
  <c r="J1670" i="13"/>
  <c r="I1670" i="13"/>
  <c r="H1670" i="13"/>
  <c r="G1670" i="13"/>
  <c r="K1669" i="13"/>
  <c r="J1669" i="13"/>
  <c r="I1669" i="13"/>
  <c r="H1669" i="13"/>
  <c r="G1669" i="13"/>
  <c r="K1668" i="13"/>
  <c r="J1668" i="13"/>
  <c r="I1668" i="13"/>
  <c r="H1668" i="13"/>
  <c r="G1668" i="13"/>
  <c r="K1667" i="13"/>
  <c r="J1667" i="13"/>
  <c r="I1667" i="13"/>
  <c r="H1667" i="13"/>
  <c r="G1667" i="13"/>
  <c r="K1666" i="13"/>
  <c r="J1666" i="13"/>
  <c r="I1666" i="13"/>
  <c r="H1666" i="13"/>
  <c r="G1666" i="13"/>
  <c r="K1665" i="13"/>
  <c r="J1665" i="13"/>
  <c r="I1665" i="13"/>
  <c r="H1665" i="13"/>
  <c r="G1665" i="13"/>
  <c r="K1664" i="13"/>
  <c r="J1664" i="13"/>
  <c r="I1664" i="13"/>
  <c r="H1664" i="13"/>
  <c r="G1664" i="13"/>
  <c r="K1663" i="13"/>
  <c r="J1663" i="13"/>
  <c r="I1663" i="13"/>
  <c r="H1663" i="13"/>
  <c r="G1663" i="13"/>
  <c r="K1662" i="13"/>
  <c r="J1662" i="13"/>
  <c r="I1662" i="13"/>
  <c r="H1662" i="13"/>
  <c r="G1662" i="13"/>
  <c r="K1661" i="13"/>
  <c r="J1661" i="13"/>
  <c r="I1661" i="13"/>
  <c r="H1661" i="13"/>
  <c r="G1661" i="13"/>
  <c r="K1660" i="13"/>
  <c r="J1660" i="13"/>
  <c r="I1660" i="13"/>
  <c r="H1660" i="13"/>
  <c r="G1660" i="13"/>
  <c r="K1659" i="13"/>
  <c r="J1659" i="13"/>
  <c r="I1659" i="13"/>
  <c r="H1659" i="13"/>
  <c r="G1659" i="13"/>
  <c r="K1658" i="13"/>
  <c r="J1658" i="13"/>
  <c r="I1658" i="13"/>
  <c r="H1658" i="13"/>
  <c r="G1658" i="13"/>
  <c r="K1657" i="13"/>
  <c r="J1657" i="13"/>
  <c r="I1657" i="13"/>
  <c r="H1657" i="13"/>
  <c r="G1657" i="13"/>
  <c r="K1655" i="13"/>
  <c r="J1655" i="13"/>
  <c r="I1655" i="13"/>
  <c r="H1655" i="13"/>
  <c r="G1655" i="13"/>
  <c r="K1654" i="13"/>
  <c r="J1654" i="13"/>
  <c r="I1654" i="13"/>
  <c r="H1654" i="13"/>
  <c r="G1654" i="13"/>
  <c r="K1653" i="13"/>
  <c r="J1653" i="13"/>
  <c r="I1653" i="13"/>
  <c r="H1653" i="13"/>
  <c r="G1653" i="13"/>
  <c r="K1652" i="13"/>
  <c r="J1652" i="13"/>
  <c r="I1652" i="13"/>
  <c r="H1652" i="13"/>
  <c r="G1652" i="13"/>
  <c r="K1651" i="13"/>
  <c r="J1651" i="13"/>
  <c r="I1651" i="13"/>
  <c r="H1651" i="13"/>
  <c r="G1651" i="13"/>
  <c r="K1650" i="13"/>
  <c r="J1650" i="13"/>
  <c r="I1650" i="13"/>
  <c r="H1650" i="13"/>
  <c r="G1650" i="13"/>
  <c r="K1649" i="13"/>
  <c r="J1649" i="13"/>
  <c r="I1649" i="13"/>
  <c r="H1649" i="13"/>
  <c r="G1649" i="13"/>
  <c r="K1648" i="13"/>
  <c r="J1648" i="13"/>
  <c r="I1648" i="13"/>
  <c r="H1648" i="13"/>
  <c r="G1648" i="13"/>
  <c r="K1647" i="13"/>
  <c r="J1647" i="13"/>
  <c r="I1647" i="13"/>
  <c r="H1647" i="13"/>
  <c r="G1647" i="13"/>
  <c r="K1646" i="13"/>
  <c r="J1646" i="13"/>
  <c r="I1646" i="13"/>
  <c r="H1646" i="13"/>
  <c r="G1646" i="13"/>
  <c r="K1645" i="13"/>
  <c r="J1645" i="13"/>
  <c r="I1645" i="13"/>
  <c r="H1645" i="13"/>
  <c r="G1645" i="13"/>
  <c r="K1644" i="13"/>
  <c r="J1644" i="13"/>
  <c r="I1644" i="13"/>
  <c r="H1644" i="13"/>
  <c r="G1644" i="13"/>
  <c r="K1643" i="13"/>
  <c r="J1643" i="13"/>
  <c r="I1643" i="13"/>
  <c r="H1643" i="13"/>
  <c r="G1643" i="13"/>
  <c r="K1642" i="13"/>
  <c r="J1642" i="13"/>
  <c r="I1642" i="13"/>
  <c r="H1642" i="13"/>
  <c r="G1642" i="13"/>
  <c r="K1641" i="13"/>
  <c r="J1641" i="13"/>
  <c r="I1641" i="13"/>
  <c r="H1641" i="13"/>
  <c r="G1641" i="13"/>
  <c r="K1640" i="13"/>
  <c r="J1640" i="13"/>
  <c r="I1640" i="13"/>
  <c r="H1640" i="13"/>
  <c r="G1640" i="13"/>
  <c r="K1639" i="13"/>
  <c r="J1639" i="13"/>
  <c r="I1639" i="13"/>
  <c r="H1639" i="13"/>
  <c r="G1639" i="13"/>
  <c r="K1637" i="13"/>
  <c r="J1637" i="13"/>
  <c r="I1637" i="13"/>
  <c r="H1637" i="13"/>
  <c r="G1637" i="13"/>
  <c r="K1636" i="13"/>
  <c r="J1636" i="13"/>
  <c r="I1636" i="13"/>
  <c r="H1636" i="13"/>
  <c r="G1636" i="13"/>
  <c r="K1635" i="13"/>
  <c r="J1635" i="13"/>
  <c r="I1635" i="13"/>
  <c r="H1635" i="13"/>
  <c r="G1635" i="13"/>
  <c r="K1634" i="13"/>
  <c r="J1634" i="13"/>
  <c r="I1634" i="13"/>
  <c r="H1634" i="13"/>
  <c r="G1634" i="13"/>
  <c r="K1633" i="13"/>
  <c r="J1633" i="13"/>
  <c r="I1633" i="13"/>
  <c r="H1633" i="13"/>
  <c r="G1633" i="13"/>
  <c r="K1632" i="13"/>
  <c r="J1632" i="13"/>
  <c r="I1632" i="13"/>
  <c r="H1632" i="13"/>
  <c r="G1632" i="13"/>
  <c r="K1631" i="13"/>
  <c r="J1631" i="13"/>
  <c r="I1631" i="13"/>
  <c r="H1631" i="13"/>
  <c r="G1631" i="13"/>
  <c r="K1630" i="13"/>
  <c r="J1630" i="13"/>
  <c r="I1630" i="13"/>
  <c r="H1630" i="13"/>
  <c r="G1630" i="13"/>
  <c r="K1629" i="13"/>
  <c r="J1629" i="13"/>
  <c r="I1629" i="13"/>
  <c r="H1629" i="13"/>
  <c r="G1629" i="13"/>
  <c r="K1628" i="13"/>
  <c r="J1628" i="13"/>
  <c r="I1628" i="13"/>
  <c r="H1628" i="13"/>
  <c r="G1628" i="13"/>
  <c r="K1627" i="13"/>
  <c r="J1627" i="13"/>
  <c r="I1627" i="13"/>
  <c r="H1627" i="13"/>
  <c r="G1627" i="13"/>
  <c r="K1626" i="13"/>
  <c r="J1626" i="13"/>
  <c r="I1626" i="13"/>
  <c r="H1626" i="13"/>
  <c r="G1626" i="13"/>
  <c r="K1625" i="13"/>
  <c r="J1625" i="13"/>
  <c r="I1625" i="13"/>
  <c r="H1625" i="13"/>
  <c r="G1625" i="13"/>
  <c r="K1624" i="13"/>
  <c r="J1624" i="13"/>
  <c r="I1624" i="13"/>
  <c r="H1624" i="13"/>
  <c r="G1624" i="13"/>
  <c r="K1623" i="13"/>
  <c r="J1623" i="13"/>
  <c r="I1623" i="13"/>
  <c r="H1623" i="13"/>
  <c r="G1623" i="13"/>
  <c r="K1622" i="13"/>
  <c r="J1622" i="13"/>
  <c r="I1622" i="13"/>
  <c r="H1622" i="13"/>
  <c r="G1622" i="13"/>
  <c r="K1621" i="13"/>
  <c r="J1621" i="13"/>
  <c r="I1621" i="13"/>
  <c r="H1621" i="13"/>
  <c r="G1621" i="13"/>
  <c r="K1620" i="13"/>
  <c r="J1620" i="13"/>
  <c r="I1620" i="13"/>
  <c r="H1620" i="13"/>
  <c r="G1620" i="13"/>
  <c r="K1619" i="13"/>
  <c r="J1619" i="13"/>
  <c r="I1619" i="13"/>
  <c r="H1619" i="13"/>
  <c r="G1619" i="13"/>
  <c r="K1618" i="13"/>
  <c r="J1618" i="13"/>
  <c r="I1618" i="13"/>
  <c r="H1618" i="13"/>
  <c r="G1618" i="13"/>
  <c r="K1617" i="13"/>
  <c r="J1617" i="13"/>
  <c r="I1617" i="13"/>
  <c r="H1617" i="13"/>
  <c r="G1617" i="13"/>
  <c r="K1616" i="13"/>
  <c r="J1616" i="13"/>
  <c r="I1616" i="13"/>
  <c r="H1616" i="13"/>
  <c r="G1616" i="13"/>
  <c r="K1615" i="13"/>
  <c r="J1615" i="13"/>
  <c r="I1615" i="13"/>
  <c r="H1615" i="13"/>
  <c r="G1615" i="13"/>
  <c r="K1614" i="13"/>
  <c r="J1614" i="13"/>
  <c r="I1614" i="13"/>
  <c r="H1614" i="13"/>
  <c r="G1614" i="13"/>
  <c r="K1613" i="13"/>
  <c r="J1613" i="13"/>
  <c r="I1613" i="13"/>
  <c r="H1613" i="13"/>
  <c r="G1613" i="13"/>
  <c r="K1612" i="13"/>
  <c r="J1612" i="13"/>
  <c r="I1612" i="13"/>
  <c r="H1612" i="13"/>
  <c r="G1612" i="13"/>
  <c r="K1611" i="13"/>
  <c r="J1611" i="13"/>
  <c r="I1611" i="13"/>
  <c r="H1611" i="13"/>
  <c r="G1611" i="13"/>
  <c r="K1610" i="13"/>
  <c r="J1610" i="13"/>
  <c r="I1610" i="13"/>
  <c r="H1610" i="13"/>
  <c r="G1610" i="13"/>
  <c r="K1609" i="13"/>
  <c r="J1609" i="13"/>
  <c r="I1609" i="13"/>
  <c r="H1609" i="13"/>
  <c r="G1609" i="13"/>
  <c r="K1608" i="13"/>
  <c r="J1608" i="13"/>
  <c r="I1608" i="13"/>
  <c r="H1608" i="13"/>
  <c r="G1608" i="13"/>
  <c r="K1607" i="13"/>
  <c r="J1607" i="13"/>
  <c r="I1607" i="13"/>
  <c r="H1607" i="13"/>
  <c r="G1607" i="13"/>
  <c r="K1606" i="13"/>
  <c r="J1606" i="13"/>
  <c r="I1606" i="13"/>
  <c r="H1606" i="13"/>
  <c r="G1606" i="13"/>
  <c r="K1605" i="13"/>
  <c r="J1605" i="13"/>
  <c r="I1605" i="13"/>
  <c r="H1605" i="13"/>
  <c r="G1605" i="13"/>
  <c r="K1604" i="13"/>
  <c r="J1604" i="13"/>
  <c r="I1604" i="13"/>
  <c r="H1604" i="13"/>
  <c r="G1604" i="13"/>
  <c r="K1603" i="13"/>
  <c r="J1603" i="13"/>
  <c r="I1603" i="13"/>
  <c r="H1603" i="13"/>
  <c r="G1603" i="13"/>
  <c r="K1602" i="13"/>
  <c r="J1602" i="13"/>
  <c r="I1602" i="13"/>
  <c r="H1602" i="13"/>
  <c r="G1602" i="13"/>
  <c r="K1601" i="13"/>
  <c r="J1601" i="13"/>
  <c r="I1601" i="13"/>
  <c r="H1601" i="13"/>
  <c r="G1601" i="13"/>
  <c r="K1600" i="13"/>
  <c r="J1600" i="13"/>
  <c r="I1600" i="13"/>
  <c r="H1600" i="13"/>
  <c r="G1600" i="13"/>
  <c r="K1599" i="13"/>
  <c r="J1599" i="13"/>
  <c r="I1599" i="13"/>
  <c r="H1599" i="13"/>
  <c r="G1599" i="13"/>
  <c r="K1598" i="13"/>
  <c r="J1598" i="13"/>
  <c r="I1598" i="13"/>
  <c r="H1598" i="13"/>
  <c r="G1598" i="13"/>
  <c r="K1596" i="13"/>
  <c r="J1596" i="13"/>
  <c r="I1596" i="13"/>
  <c r="H1596" i="13"/>
  <c r="G1596" i="13"/>
  <c r="K1595" i="13"/>
  <c r="J1595" i="13"/>
  <c r="I1595" i="13"/>
  <c r="H1595" i="13"/>
  <c r="G1595" i="13"/>
  <c r="K1594" i="13"/>
  <c r="J1594" i="13"/>
  <c r="I1594" i="13"/>
  <c r="H1594" i="13"/>
  <c r="G1594" i="13"/>
  <c r="K1593" i="13"/>
  <c r="J1593" i="13"/>
  <c r="I1593" i="13"/>
  <c r="H1593" i="13"/>
  <c r="G1593" i="13"/>
  <c r="K1592" i="13"/>
  <c r="J1592" i="13"/>
  <c r="I1592" i="13"/>
  <c r="H1592" i="13"/>
  <c r="G1592" i="13"/>
  <c r="K1591" i="13"/>
  <c r="J1591" i="13"/>
  <c r="I1591" i="13"/>
  <c r="H1591" i="13"/>
  <c r="G1591" i="13"/>
  <c r="K1590" i="13"/>
  <c r="J1590" i="13"/>
  <c r="I1590" i="13"/>
  <c r="H1590" i="13"/>
  <c r="G1590" i="13"/>
  <c r="K1589" i="13"/>
  <c r="J1589" i="13"/>
  <c r="I1589" i="13"/>
  <c r="H1589" i="13"/>
  <c r="G1589" i="13"/>
  <c r="K1588" i="13"/>
  <c r="J1588" i="13"/>
  <c r="I1588" i="13"/>
  <c r="H1588" i="13"/>
  <c r="G1588" i="13"/>
  <c r="K1587" i="13"/>
  <c r="J1587" i="13"/>
  <c r="I1587" i="13"/>
  <c r="H1587" i="13"/>
  <c r="G1587" i="13"/>
  <c r="K1586" i="13"/>
  <c r="J1586" i="13"/>
  <c r="I1586" i="13"/>
  <c r="H1586" i="13"/>
  <c r="G1586" i="13"/>
  <c r="K1585" i="13"/>
  <c r="J1585" i="13"/>
  <c r="I1585" i="13"/>
  <c r="H1585" i="13"/>
  <c r="G1585" i="13"/>
  <c r="K1584" i="13"/>
  <c r="J1584" i="13"/>
  <c r="I1584" i="13"/>
  <c r="H1584" i="13"/>
  <c r="G1584" i="13"/>
  <c r="K1582" i="13"/>
  <c r="J1582" i="13"/>
  <c r="I1582" i="13"/>
  <c r="H1582" i="13"/>
  <c r="G1582" i="13"/>
  <c r="K1581" i="13"/>
  <c r="J1581" i="13"/>
  <c r="I1581" i="13"/>
  <c r="H1581" i="13"/>
  <c r="G1581" i="13"/>
  <c r="K1580" i="13"/>
  <c r="J1580" i="13"/>
  <c r="I1580" i="13"/>
  <c r="H1580" i="13"/>
  <c r="G1580" i="13"/>
  <c r="K1579" i="13"/>
  <c r="J1579" i="13"/>
  <c r="I1579" i="13"/>
  <c r="H1579" i="13"/>
  <c r="G1579" i="13"/>
  <c r="K1578" i="13"/>
  <c r="J1578" i="13"/>
  <c r="I1578" i="13"/>
  <c r="H1578" i="13"/>
  <c r="G1578" i="13"/>
  <c r="K1577" i="13"/>
  <c r="J1577" i="13"/>
  <c r="I1577" i="13"/>
  <c r="H1577" i="13"/>
  <c r="G1577" i="13"/>
  <c r="K1576" i="13"/>
  <c r="J1576" i="13"/>
  <c r="I1576" i="13"/>
  <c r="H1576" i="13"/>
  <c r="G1576" i="13"/>
  <c r="K1575" i="13"/>
  <c r="J1575" i="13"/>
  <c r="I1575" i="13"/>
  <c r="H1575" i="13"/>
  <c r="G1575" i="13"/>
  <c r="K1574" i="13"/>
  <c r="J1574" i="13"/>
  <c r="I1574" i="13"/>
  <c r="H1574" i="13"/>
  <c r="G1574" i="13"/>
  <c r="K1573" i="13"/>
  <c r="J1573" i="13"/>
  <c r="I1573" i="13"/>
  <c r="H1573" i="13"/>
  <c r="G1573" i="13"/>
  <c r="K1572" i="13"/>
  <c r="J1572" i="13"/>
  <c r="I1572" i="13"/>
  <c r="H1572" i="13"/>
  <c r="G1572" i="13"/>
  <c r="K1571" i="13"/>
  <c r="J1571" i="13"/>
  <c r="I1571" i="13"/>
  <c r="H1571" i="13"/>
  <c r="G1571" i="13"/>
  <c r="K1570" i="13"/>
  <c r="J1570" i="13"/>
  <c r="I1570" i="13"/>
  <c r="H1570" i="13"/>
  <c r="G1570" i="13"/>
  <c r="K1569" i="13"/>
  <c r="J1569" i="13"/>
  <c r="I1569" i="13"/>
  <c r="H1569" i="13"/>
  <c r="G1569" i="13"/>
  <c r="K1568" i="13"/>
  <c r="J1568" i="13"/>
  <c r="I1568" i="13"/>
  <c r="H1568" i="13"/>
  <c r="G1568" i="13"/>
  <c r="K1567" i="13"/>
  <c r="J1567" i="13"/>
  <c r="I1567" i="13"/>
  <c r="H1567" i="13"/>
  <c r="G1567" i="13"/>
  <c r="K1566" i="13"/>
  <c r="J1566" i="13"/>
  <c r="I1566" i="13"/>
  <c r="H1566" i="13"/>
  <c r="G1566" i="13"/>
  <c r="K1565" i="13"/>
  <c r="J1565" i="13"/>
  <c r="I1565" i="13"/>
  <c r="H1565" i="13"/>
  <c r="G1565" i="13"/>
  <c r="K1564" i="13"/>
  <c r="J1564" i="13"/>
  <c r="I1564" i="13"/>
  <c r="H1564" i="13"/>
  <c r="G1564" i="13"/>
  <c r="K1563" i="13"/>
  <c r="J1563" i="13"/>
  <c r="I1563" i="13"/>
  <c r="H1563" i="13"/>
  <c r="G1563" i="13"/>
  <c r="K1562" i="13"/>
  <c r="J1562" i="13"/>
  <c r="I1562" i="13"/>
  <c r="H1562" i="13"/>
  <c r="G1562" i="13"/>
  <c r="K1561" i="13"/>
  <c r="J1561" i="13"/>
  <c r="I1561" i="13"/>
  <c r="H1561" i="13"/>
  <c r="G1561" i="13"/>
  <c r="K1560" i="13"/>
  <c r="J1560" i="13"/>
  <c r="I1560" i="13"/>
  <c r="H1560" i="13"/>
  <c r="G1560" i="13"/>
  <c r="K1559" i="13"/>
  <c r="J1559" i="13"/>
  <c r="I1559" i="13"/>
  <c r="H1559" i="13"/>
  <c r="G1559" i="13"/>
  <c r="K1558" i="13"/>
  <c r="J1558" i="13"/>
  <c r="I1558" i="13"/>
  <c r="H1558" i="13"/>
  <c r="G1558" i="13"/>
  <c r="K1557" i="13"/>
  <c r="J1557" i="13"/>
  <c r="I1557" i="13"/>
  <c r="H1557" i="13"/>
  <c r="G1557" i="13"/>
  <c r="K1556" i="13"/>
  <c r="J1556" i="13"/>
  <c r="I1556" i="13"/>
  <c r="H1556" i="13"/>
  <c r="G1556" i="13"/>
  <c r="K1555" i="13"/>
  <c r="J1555" i="13"/>
  <c r="I1555" i="13"/>
  <c r="H1555" i="13"/>
  <c r="G1555" i="13"/>
  <c r="K1554" i="13"/>
  <c r="J1554" i="13"/>
  <c r="I1554" i="13"/>
  <c r="H1554" i="13"/>
  <c r="G1554" i="13"/>
  <c r="K1553" i="13"/>
  <c r="J1553" i="13"/>
  <c r="I1553" i="13"/>
  <c r="H1553" i="13"/>
  <c r="G1553" i="13"/>
  <c r="K1551" i="13"/>
  <c r="J1551" i="13"/>
  <c r="I1551" i="13"/>
  <c r="H1551" i="13"/>
  <c r="G1551" i="13"/>
  <c r="K1550" i="13"/>
  <c r="J1550" i="13"/>
  <c r="I1550" i="13"/>
  <c r="H1550" i="13"/>
  <c r="G1550" i="13"/>
  <c r="K1549" i="13"/>
  <c r="J1549" i="13"/>
  <c r="I1549" i="13"/>
  <c r="H1549" i="13"/>
  <c r="G1549" i="13"/>
  <c r="K1548" i="13"/>
  <c r="J1548" i="13"/>
  <c r="I1548" i="13"/>
  <c r="H1548" i="13"/>
  <c r="G1548" i="13"/>
  <c r="K1547" i="13"/>
  <c r="J1547" i="13"/>
  <c r="I1547" i="13"/>
  <c r="H1547" i="13"/>
  <c r="G1547" i="13"/>
  <c r="K1546" i="13"/>
  <c r="J1546" i="13"/>
  <c r="I1546" i="13"/>
  <c r="H1546" i="13"/>
  <c r="G1546" i="13"/>
  <c r="K1545" i="13"/>
  <c r="J1545" i="13"/>
  <c r="I1545" i="13"/>
  <c r="H1545" i="13"/>
  <c r="G1545" i="13"/>
  <c r="K1544" i="13"/>
  <c r="J1544" i="13"/>
  <c r="I1544" i="13"/>
  <c r="H1544" i="13"/>
  <c r="G1544" i="13"/>
  <c r="K1543" i="13"/>
  <c r="J1543" i="13"/>
  <c r="I1543" i="13"/>
  <c r="H1543" i="13"/>
  <c r="G1543" i="13"/>
  <c r="K1542" i="13"/>
  <c r="J1542" i="13"/>
  <c r="I1542" i="13"/>
  <c r="H1542" i="13"/>
  <c r="G1542" i="13"/>
  <c r="K1541" i="13"/>
  <c r="J1541" i="13"/>
  <c r="I1541" i="13"/>
  <c r="H1541" i="13"/>
  <c r="G1541" i="13"/>
  <c r="K1540" i="13"/>
  <c r="J1540" i="13"/>
  <c r="I1540" i="13"/>
  <c r="H1540" i="13"/>
  <c r="G1540" i="13"/>
  <c r="K1539" i="13"/>
  <c r="J1539" i="13"/>
  <c r="I1539" i="13"/>
  <c r="H1539" i="13"/>
  <c r="G1539" i="13"/>
  <c r="K1538" i="13"/>
  <c r="J1538" i="13"/>
  <c r="I1538" i="13"/>
  <c r="H1538" i="13"/>
  <c r="G1538" i="13"/>
  <c r="K1537" i="13"/>
  <c r="J1537" i="13"/>
  <c r="I1537" i="13"/>
  <c r="H1537" i="13"/>
  <c r="G1537" i="13"/>
  <c r="K1536" i="13"/>
  <c r="J1536" i="13"/>
  <c r="I1536" i="13"/>
  <c r="H1536" i="13"/>
  <c r="G1536" i="13"/>
  <c r="K1535" i="13"/>
  <c r="J1535" i="13"/>
  <c r="I1535" i="13"/>
  <c r="H1535" i="13"/>
  <c r="G1535" i="13"/>
  <c r="K1534" i="13"/>
  <c r="J1534" i="13"/>
  <c r="I1534" i="13"/>
  <c r="H1534" i="13"/>
  <c r="G1534" i="13"/>
  <c r="K1533" i="13"/>
  <c r="J1533" i="13"/>
  <c r="I1533" i="13"/>
  <c r="H1533" i="13"/>
  <c r="G1533" i="13"/>
  <c r="K1532" i="13"/>
  <c r="J1532" i="13"/>
  <c r="I1532" i="13"/>
  <c r="H1532" i="13"/>
  <c r="G1532" i="13"/>
  <c r="K1531" i="13"/>
  <c r="J1531" i="13"/>
  <c r="I1531" i="13"/>
  <c r="H1531" i="13"/>
  <c r="G1531" i="13"/>
  <c r="K1530" i="13"/>
  <c r="J1530" i="13"/>
  <c r="I1530" i="13"/>
  <c r="H1530" i="13"/>
  <c r="G1530" i="13"/>
  <c r="K1529" i="13"/>
  <c r="J1529" i="13"/>
  <c r="I1529" i="13"/>
  <c r="H1529" i="13"/>
  <c r="G1529" i="13"/>
  <c r="K1527" i="13"/>
  <c r="J1527" i="13"/>
  <c r="I1527" i="13"/>
  <c r="H1527" i="13"/>
  <c r="G1527" i="13"/>
  <c r="K1526" i="13"/>
  <c r="J1526" i="13"/>
  <c r="I1526" i="13"/>
  <c r="H1526" i="13"/>
  <c r="G1526" i="13"/>
  <c r="K1525" i="13"/>
  <c r="J1525" i="13"/>
  <c r="I1525" i="13"/>
  <c r="H1525" i="13"/>
  <c r="G1525" i="13"/>
  <c r="K1524" i="13"/>
  <c r="J1524" i="13"/>
  <c r="I1524" i="13"/>
  <c r="H1524" i="13"/>
  <c r="G1524" i="13"/>
  <c r="K1523" i="13"/>
  <c r="J1523" i="13"/>
  <c r="I1523" i="13"/>
  <c r="H1523" i="13"/>
  <c r="G1523" i="13"/>
  <c r="K1522" i="13"/>
  <c r="J1522" i="13"/>
  <c r="I1522" i="13"/>
  <c r="H1522" i="13"/>
  <c r="G1522" i="13"/>
  <c r="K1521" i="13"/>
  <c r="J1521" i="13"/>
  <c r="I1521" i="13"/>
  <c r="H1521" i="13"/>
  <c r="G1521" i="13"/>
  <c r="K1520" i="13"/>
  <c r="J1520" i="13"/>
  <c r="I1520" i="13"/>
  <c r="H1520" i="13"/>
  <c r="G1520" i="13"/>
  <c r="K1519" i="13"/>
  <c r="J1519" i="13"/>
  <c r="I1519" i="13"/>
  <c r="H1519" i="13"/>
  <c r="G1519" i="13"/>
  <c r="K1518" i="13"/>
  <c r="J1518" i="13"/>
  <c r="I1518" i="13"/>
  <c r="H1518" i="13"/>
  <c r="G1518" i="13"/>
  <c r="K1517" i="13"/>
  <c r="J1517" i="13"/>
  <c r="I1517" i="13"/>
  <c r="H1517" i="13"/>
  <c r="G1517" i="13"/>
  <c r="K1516" i="13"/>
  <c r="J1516" i="13"/>
  <c r="I1516" i="13"/>
  <c r="H1516" i="13"/>
  <c r="G1516" i="13"/>
  <c r="K1515" i="13"/>
  <c r="J1515" i="13"/>
  <c r="I1515" i="13"/>
  <c r="H1515" i="13"/>
  <c r="G1515" i="13"/>
  <c r="K1514" i="13"/>
  <c r="J1514" i="13"/>
  <c r="I1514" i="13"/>
  <c r="H1514" i="13"/>
  <c r="G1514" i="13"/>
  <c r="K1513" i="13"/>
  <c r="J1513" i="13"/>
  <c r="I1513" i="13"/>
  <c r="H1513" i="13"/>
  <c r="G1513" i="13"/>
  <c r="K1512" i="13"/>
  <c r="J1512" i="13"/>
  <c r="I1512" i="13"/>
  <c r="H1512" i="13"/>
  <c r="G1512" i="13"/>
  <c r="K1510" i="13"/>
  <c r="J1510" i="13"/>
  <c r="I1510" i="13"/>
  <c r="H1510" i="13"/>
  <c r="G1510" i="13"/>
  <c r="K1509" i="13"/>
  <c r="J1509" i="13"/>
  <c r="I1509" i="13"/>
  <c r="H1509" i="13"/>
  <c r="G1509" i="13"/>
  <c r="K1508" i="13"/>
  <c r="J1508" i="13"/>
  <c r="I1508" i="13"/>
  <c r="H1508" i="13"/>
  <c r="G1508" i="13"/>
  <c r="K1507" i="13"/>
  <c r="J1507" i="13"/>
  <c r="I1507" i="13"/>
  <c r="H1507" i="13"/>
  <c r="G1507" i="13"/>
  <c r="K1506" i="13"/>
  <c r="J1506" i="13"/>
  <c r="I1506" i="13"/>
  <c r="H1506" i="13"/>
  <c r="G1506" i="13"/>
  <c r="K1505" i="13"/>
  <c r="J1505" i="13"/>
  <c r="I1505" i="13"/>
  <c r="H1505" i="13"/>
  <c r="G1505" i="13"/>
  <c r="K1504" i="13"/>
  <c r="J1504" i="13"/>
  <c r="I1504" i="13"/>
  <c r="H1504" i="13"/>
  <c r="G1504" i="13"/>
  <c r="K1503" i="13"/>
  <c r="J1503" i="13"/>
  <c r="I1503" i="13"/>
  <c r="H1503" i="13"/>
  <c r="G1503" i="13"/>
  <c r="K1501" i="13"/>
  <c r="J1501" i="13"/>
  <c r="I1501" i="13"/>
  <c r="H1501" i="13"/>
  <c r="G1501" i="13"/>
  <c r="K1500" i="13"/>
  <c r="J1500" i="13"/>
  <c r="I1500" i="13"/>
  <c r="H1500" i="13"/>
  <c r="G1500" i="13"/>
  <c r="K1499" i="13"/>
  <c r="J1499" i="13"/>
  <c r="I1499" i="13"/>
  <c r="H1499" i="13"/>
  <c r="G1499" i="13"/>
  <c r="K1498" i="13"/>
  <c r="J1498" i="13"/>
  <c r="I1498" i="13"/>
  <c r="H1498" i="13"/>
  <c r="G1498" i="13"/>
  <c r="K1497" i="13"/>
  <c r="J1497" i="13"/>
  <c r="I1497" i="13"/>
  <c r="H1497" i="13"/>
  <c r="G1497" i="13"/>
  <c r="K1496" i="13"/>
  <c r="J1496" i="13"/>
  <c r="I1496" i="13"/>
  <c r="H1496" i="13"/>
  <c r="G1496" i="13"/>
  <c r="K1495" i="13"/>
  <c r="J1495" i="13"/>
  <c r="I1495" i="13"/>
  <c r="H1495" i="13"/>
  <c r="G1495" i="13"/>
  <c r="K1494" i="13"/>
  <c r="J1494" i="13"/>
  <c r="I1494" i="13"/>
  <c r="H1494" i="13"/>
  <c r="G1494" i="13"/>
  <c r="K1493" i="13"/>
  <c r="J1493" i="13"/>
  <c r="I1493" i="13"/>
  <c r="H1493" i="13"/>
  <c r="G1493" i="13"/>
  <c r="K1492" i="13"/>
  <c r="J1492" i="13"/>
  <c r="I1492" i="13"/>
  <c r="H1492" i="13"/>
  <c r="G1492" i="13"/>
  <c r="K1491" i="13"/>
  <c r="J1491" i="13"/>
  <c r="I1491" i="13"/>
  <c r="H1491" i="13"/>
  <c r="G1491" i="13"/>
  <c r="K1490" i="13"/>
  <c r="J1490" i="13"/>
  <c r="I1490" i="13"/>
  <c r="H1490" i="13"/>
  <c r="G1490" i="13"/>
  <c r="K1489" i="13"/>
  <c r="J1489" i="13"/>
  <c r="I1489" i="13"/>
  <c r="H1489" i="13"/>
  <c r="G1489" i="13"/>
  <c r="K1488" i="13"/>
  <c r="J1488" i="13"/>
  <c r="I1488" i="13"/>
  <c r="H1488" i="13"/>
  <c r="G1488" i="13"/>
  <c r="K1487" i="13"/>
  <c r="J1487" i="13"/>
  <c r="I1487" i="13"/>
  <c r="H1487" i="13"/>
  <c r="G1487" i="13"/>
  <c r="K1486" i="13"/>
  <c r="J1486" i="13"/>
  <c r="I1486" i="13"/>
  <c r="H1486" i="13"/>
  <c r="G1486" i="13"/>
  <c r="K1484" i="13"/>
  <c r="J1484" i="13"/>
  <c r="I1484" i="13"/>
  <c r="H1484" i="13"/>
  <c r="G1484" i="13"/>
  <c r="K1483" i="13"/>
  <c r="J1483" i="13"/>
  <c r="I1483" i="13"/>
  <c r="H1483" i="13"/>
  <c r="G1483" i="13"/>
  <c r="K1482" i="13"/>
  <c r="J1482" i="13"/>
  <c r="I1482" i="13"/>
  <c r="H1482" i="13"/>
  <c r="G1482" i="13"/>
  <c r="K1481" i="13"/>
  <c r="J1481" i="13"/>
  <c r="I1481" i="13"/>
  <c r="H1481" i="13"/>
  <c r="G1481" i="13"/>
  <c r="K1480" i="13"/>
  <c r="J1480" i="13"/>
  <c r="I1480" i="13"/>
  <c r="H1480" i="13"/>
  <c r="G1480" i="13"/>
  <c r="K1479" i="13"/>
  <c r="J1479" i="13"/>
  <c r="I1479" i="13"/>
  <c r="H1479" i="13"/>
  <c r="G1479" i="13"/>
  <c r="K1478" i="13"/>
  <c r="J1478" i="13"/>
  <c r="I1478" i="13"/>
  <c r="H1478" i="13"/>
  <c r="G1478" i="13"/>
  <c r="K1477" i="13"/>
  <c r="J1477" i="13"/>
  <c r="I1477" i="13"/>
  <c r="H1477" i="13"/>
  <c r="G1477" i="13"/>
  <c r="K1476" i="13"/>
  <c r="J1476" i="13"/>
  <c r="I1476" i="13"/>
  <c r="H1476" i="13"/>
  <c r="G1476" i="13"/>
  <c r="K1475" i="13"/>
  <c r="J1475" i="13"/>
  <c r="I1475" i="13"/>
  <c r="H1475" i="13"/>
  <c r="G1475" i="13"/>
  <c r="K1474" i="13"/>
  <c r="J1474" i="13"/>
  <c r="I1474" i="13"/>
  <c r="H1474" i="13"/>
  <c r="G1474" i="13"/>
  <c r="K1473" i="13"/>
  <c r="J1473" i="13"/>
  <c r="I1473" i="13"/>
  <c r="H1473" i="13"/>
  <c r="G1473" i="13"/>
  <c r="K1472" i="13"/>
  <c r="J1472" i="13"/>
  <c r="I1472" i="13"/>
  <c r="H1472" i="13"/>
  <c r="G1472" i="13"/>
  <c r="K1471" i="13"/>
  <c r="J1471" i="13"/>
  <c r="I1471" i="13"/>
  <c r="H1471" i="13"/>
  <c r="G1471" i="13"/>
  <c r="K1470" i="13"/>
  <c r="J1470" i="13"/>
  <c r="I1470" i="13"/>
  <c r="H1470" i="13"/>
  <c r="G1470" i="13"/>
  <c r="K1469" i="13"/>
  <c r="J1469" i="13"/>
  <c r="I1469" i="13"/>
  <c r="H1469" i="13"/>
  <c r="G1469" i="13"/>
  <c r="K1468" i="13"/>
  <c r="J1468" i="13"/>
  <c r="I1468" i="13"/>
  <c r="H1468" i="13"/>
  <c r="G1468" i="13"/>
  <c r="K1467" i="13"/>
  <c r="J1467" i="13"/>
  <c r="I1467" i="13"/>
  <c r="H1467" i="13"/>
  <c r="G1467" i="13"/>
  <c r="K1466" i="13"/>
  <c r="J1466" i="13"/>
  <c r="I1466" i="13"/>
  <c r="H1466" i="13"/>
  <c r="G1466" i="13"/>
  <c r="K1465" i="13"/>
  <c r="J1465" i="13"/>
  <c r="I1465" i="13"/>
  <c r="H1465" i="13"/>
  <c r="G1465" i="13"/>
  <c r="K1464" i="13"/>
  <c r="J1464" i="13"/>
  <c r="I1464" i="13"/>
  <c r="H1464" i="13"/>
  <c r="G1464" i="13"/>
  <c r="K1462" i="13"/>
  <c r="J1462" i="13"/>
  <c r="I1462" i="13"/>
  <c r="H1462" i="13"/>
  <c r="G1462" i="13"/>
  <c r="K1461" i="13"/>
  <c r="J1461" i="13"/>
  <c r="I1461" i="13"/>
  <c r="H1461" i="13"/>
  <c r="G1461" i="13"/>
  <c r="K1460" i="13"/>
  <c r="J1460" i="13"/>
  <c r="I1460" i="13"/>
  <c r="H1460" i="13"/>
  <c r="G1460" i="13"/>
  <c r="K1459" i="13"/>
  <c r="J1459" i="13"/>
  <c r="I1459" i="13"/>
  <c r="H1459" i="13"/>
  <c r="G1459" i="13"/>
  <c r="K1458" i="13"/>
  <c r="J1458" i="13"/>
  <c r="I1458" i="13"/>
  <c r="H1458" i="13"/>
  <c r="G1458" i="13"/>
  <c r="K1457" i="13"/>
  <c r="J1457" i="13"/>
  <c r="I1457" i="13"/>
  <c r="H1457" i="13"/>
  <c r="G1457" i="13"/>
  <c r="K1456" i="13"/>
  <c r="J1456" i="13"/>
  <c r="I1456" i="13"/>
  <c r="H1456" i="13"/>
  <c r="G1456" i="13"/>
  <c r="K1455" i="13"/>
  <c r="J1455" i="13"/>
  <c r="I1455" i="13"/>
  <c r="H1455" i="13"/>
  <c r="G1455" i="13"/>
  <c r="K1454" i="13"/>
  <c r="J1454" i="13"/>
  <c r="I1454" i="13"/>
  <c r="H1454" i="13"/>
  <c r="G1454" i="13"/>
  <c r="K1453" i="13"/>
  <c r="J1453" i="13"/>
  <c r="I1453" i="13"/>
  <c r="H1453" i="13"/>
  <c r="G1453" i="13"/>
  <c r="K1452" i="13"/>
  <c r="J1452" i="13"/>
  <c r="I1452" i="13"/>
  <c r="H1452" i="13"/>
  <c r="G1452" i="13"/>
  <c r="K1451" i="13"/>
  <c r="J1451" i="13"/>
  <c r="I1451" i="13"/>
  <c r="H1451" i="13"/>
  <c r="G1451" i="13"/>
  <c r="K1450" i="13"/>
  <c r="J1450" i="13"/>
  <c r="I1450" i="13"/>
  <c r="H1450" i="13"/>
  <c r="G1450" i="13"/>
  <c r="K1449" i="13"/>
  <c r="J1449" i="13"/>
  <c r="I1449" i="13"/>
  <c r="H1449" i="13"/>
  <c r="G1449" i="13"/>
  <c r="K1448" i="13"/>
  <c r="J1448" i="13"/>
  <c r="I1448" i="13"/>
  <c r="H1448" i="13"/>
  <c r="G1448" i="13"/>
  <c r="K1447" i="13"/>
  <c r="J1447" i="13"/>
  <c r="I1447" i="13"/>
  <c r="H1447" i="13"/>
  <c r="G1447" i="13"/>
  <c r="K1446" i="13"/>
  <c r="J1446" i="13"/>
  <c r="I1446" i="13"/>
  <c r="H1446" i="13"/>
  <c r="G1446" i="13"/>
  <c r="K1445" i="13"/>
  <c r="J1445" i="13"/>
  <c r="I1445" i="13"/>
  <c r="H1445" i="13"/>
  <c r="G1445" i="13"/>
  <c r="K1444" i="13"/>
  <c r="J1444" i="13"/>
  <c r="I1444" i="13"/>
  <c r="H1444" i="13"/>
  <c r="G1444" i="13"/>
  <c r="K1443" i="13"/>
  <c r="J1443" i="13"/>
  <c r="I1443" i="13"/>
  <c r="H1443" i="13"/>
  <c r="G1443" i="13"/>
  <c r="K1442" i="13"/>
  <c r="J1442" i="13"/>
  <c r="I1442" i="13"/>
  <c r="H1442" i="13"/>
  <c r="G1442" i="13"/>
  <c r="K1440" i="13"/>
  <c r="J1440" i="13"/>
  <c r="I1440" i="13"/>
  <c r="H1440" i="13"/>
  <c r="G1440" i="13"/>
  <c r="K1439" i="13"/>
  <c r="J1439" i="13"/>
  <c r="I1439" i="13"/>
  <c r="H1439" i="13"/>
  <c r="G1439" i="13"/>
  <c r="K1438" i="13"/>
  <c r="J1438" i="13"/>
  <c r="I1438" i="13"/>
  <c r="H1438" i="13"/>
  <c r="G1438" i="13"/>
  <c r="K1437" i="13"/>
  <c r="J1437" i="13"/>
  <c r="I1437" i="13"/>
  <c r="H1437" i="13"/>
  <c r="G1437" i="13"/>
  <c r="K1436" i="13"/>
  <c r="J1436" i="13"/>
  <c r="I1436" i="13"/>
  <c r="H1436" i="13"/>
  <c r="G1436" i="13"/>
  <c r="K1435" i="13"/>
  <c r="J1435" i="13"/>
  <c r="I1435" i="13"/>
  <c r="H1435" i="13"/>
  <c r="G1435" i="13"/>
  <c r="K1434" i="13"/>
  <c r="J1434" i="13"/>
  <c r="I1434" i="13"/>
  <c r="H1434" i="13"/>
  <c r="G1434" i="13"/>
  <c r="K1433" i="13"/>
  <c r="J1433" i="13"/>
  <c r="I1433" i="13"/>
  <c r="H1433" i="13"/>
  <c r="G1433" i="13"/>
  <c r="K1432" i="13"/>
  <c r="J1432" i="13"/>
  <c r="I1432" i="13"/>
  <c r="H1432" i="13"/>
  <c r="G1432" i="13"/>
  <c r="K1431" i="13"/>
  <c r="J1431" i="13"/>
  <c r="I1431" i="13"/>
  <c r="H1431" i="13"/>
  <c r="G1431" i="13"/>
  <c r="K1430" i="13"/>
  <c r="J1430" i="13"/>
  <c r="I1430" i="13"/>
  <c r="H1430" i="13"/>
  <c r="G1430" i="13"/>
  <c r="K1429" i="13"/>
  <c r="J1429" i="13"/>
  <c r="I1429" i="13"/>
  <c r="H1429" i="13"/>
  <c r="G1429" i="13"/>
  <c r="K1428" i="13"/>
  <c r="J1428" i="13"/>
  <c r="I1428" i="13"/>
  <c r="H1428" i="13"/>
  <c r="G1428" i="13"/>
  <c r="K1427" i="13"/>
  <c r="J1427" i="13"/>
  <c r="I1427" i="13"/>
  <c r="H1427" i="13"/>
  <c r="G1427" i="13"/>
  <c r="K1426" i="13"/>
  <c r="J1426" i="13"/>
  <c r="I1426" i="13"/>
  <c r="H1426" i="13"/>
  <c r="G1426" i="13"/>
  <c r="K1425" i="13"/>
  <c r="J1425" i="13"/>
  <c r="I1425" i="13"/>
  <c r="H1425" i="13"/>
  <c r="G1425" i="13"/>
  <c r="K1424" i="13"/>
  <c r="J1424" i="13"/>
  <c r="I1424" i="13"/>
  <c r="H1424" i="13"/>
  <c r="G1424" i="13"/>
  <c r="K1423" i="13"/>
  <c r="J1423" i="13"/>
  <c r="I1423" i="13"/>
  <c r="H1423" i="13"/>
  <c r="G1423" i="13"/>
  <c r="K1422" i="13"/>
  <c r="J1422" i="13"/>
  <c r="I1422" i="13"/>
  <c r="H1422" i="13"/>
  <c r="G1422" i="13"/>
  <c r="K1421" i="13"/>
  <c r="J1421" i="13"/>
  <c r="I1421" i="13"/>
  <c r="H1421" i="13"/>
  <c r="G1421" i="13"/>
  <c r="K1420" i="13"/>
  <c r="J1420" i="13"/>
  <c r="I1420" i="13"/>
  <c r="H1420" i="13"/>
  <c r="G1420" i="13"/>
  <c r="K1419" i="13"/>
  <c r="J1419" i="13"/>
  <c r="I1419" i="13"/>
  <c r="H1419" i="13"/>
  <c r="G1419" i="13"/>
  <c r="K1418" i="13"/>
  <c r="J1418" i="13"/>
  <c r="I1418" i="13"/>
  <c r="H1418" i="13"/>
  <c r="G1418" i="13"/>
  <c r="K1417" i="13"/>
  <c r="J1417" i="13"/>
  <c r="I1417" i="13"/>
  <c r="H1417" i="13"/>
  <c r="G1417" i="13"/>
  <c r="K1416" i="13"/>
  <c r="J1416" i="13"/>
  <c r="I1416" i="13"/>
  <c r="H1416" i="13"/>
  <c r="G1416" i="13"/>
  <c r="K1415" i="13"/>
  <c r="J1415" i="13"/>
  <c r="I1415" i="13"/>
  <c r="H1415" i="13"/>
  <c r="G1415" i="13"/>
  <c r="K1414" i="13"/>
  <c r="J1414" i="13"/>
  <c r="I1414" i="13"/>
  <c r="H1414" i="13"/>
  <c r="G1414" i="13"/>
  <c r="K1413" i="13"/>
  <c r="J1413" i="13"/>
  <c r="I1413" i="13"/>
  <c r="H1413" i="13"/>
  <c r="G1413" i="13"/>
  <c r="K1412" i="13"/>
  <c r="J1412" i="13"/>
  <c r="I1412" i="13"/>
  <c r="H1412" i="13"/>
  <c r="G1412" i="13"/>
  <c r="K1411" i="13"/>
  <c r="J1411" i="13"/>
  <c r="I1411" i="13"/>
  <c r="H1411" i="13"/>
  <c r="G1411" i="13"/>
  <c r="K1410" i="13"/>
  <c r="J1410" i="13"/>
  <c r="I1410" i="13"/>
  <c r="H1410" i="13"/>
  <c r="G1410" i="13"/>
  <c r="K1409" i="13"/>
  <c r="J1409" i="13"/>
  <c r="I1409" i="13"/>
  <c r="H1409" i="13"/>
  <c r="G1409" i="13"/>
  <c r="K1408" i="13"/>
  <c r="J1408" i="13"/>
  <c r="I1408" i="13"/>
  <c r="H1408" i="13"/>
  <c r="G1408" i="13"/>
  <c r="K1407" i="13"/>
  <c r="J1407" i="13"/>
  <c r="I1407" i="13"/>
  <c r="H1407" i="13"/>
  <c r="G1407" i="13"/>
  <c r="K1406" i="13"/>
  <c r="J1406" i="13"/>
  <c r="I1406" i="13"/>
  <c r="H1406" i="13"/>
  <c r="G1406" i="13"/>
  <c r="K1405" i="13"/>
  <c r="J1405" i="13"/>
  <c r="I1405" i="13"/>
  <c r="H1405" i="13"/>
  <c r="G1405" i="13"/>
  <c r="K1404" i="13"/>
  <c r="J1404" i="13"/>
  <c r="I1404" i="13"/>
  <c r="H1404" i="13"/>
  <c r="G1404" i="13"/>
  <c r="K1403" i="13"/>
  <c r="J1403" i="13"/>
  <c r="I1403" i="13"/>
  <c r="H1403" i="13"/>
  <c r="G1403" i="13"/>
  <c r="K1402" i="13"/>
  <c r="J1402" i="13"/>
  <c r="I1402" i="13"/>
  <c r="H1402" i="13"/>
  <c r="G1402" i="13"/>
  <c r="K1401" i="13"/>
  <c r="J1401" i="13"/>
  <c r="I1401" i="13"/>
  <c r="H1401" i="13"/>
  <c r="G1401" i="13"/>
  <c r="K1400" i="13"/>
  <c r="J1400" i="13"/>
  <c r="I1400" i="13"/>
  <c r="H1400" i="13"/>
  <c r="G1400" i="13"/>
  <c r="K1399" i="13"/>
  <c r="J1399" i="13"/>
  <c r="I1399" i="13"/>
  <c r="H1399" i="13"/>
  <c r="G1399" i="13"/>
  <c r="K1398" i="13"/>
  <c r="J1398" i="13"/>
  <c r="I1398" i="13"/>
  <c r="H1398" i="13"/>
  <c r="G1398" i="13"/>
  <c r="K1397" i="13"/>
  <c r="J1397" i="13"/>
  <c r="I1397" i="13"/>
  <c r="H1397" i="13"/>
  <c r="G1397" i="13"/>
  <c r="K1396" i="13"/>
  <c r="J1396" i="13"/>
  <c r="I1396" i="13"/>
  <c r="H1396" i="13"/>
  <c r="G1396" i="13"/>
  <c r="K1395" i="13"/>
  <c r="J1395" i="13"/>
  <c r="I1395" i="13"/>
  <c r="H1395" i="13"/>
  <c r="G1395" i="13"/>
  <c r="K1393" i="13"/>
  <c r="J1393" i="13"/>
  <c r="I1393" i="13"/>
  <c r="H1393" i="13"/>
  <c r="G1393" i="13"/>
  <c r="K1392" i="13"/>
  <c r="J1392" i="13"/>
  <c r="I1392" i="13"/>
  <c r="H1392" i="13"/>
  <c r="G1392" i="13"/>
  <c r="K1391" i="13"/>
  <c r="J1391" i="13"/>
  <c r="I1391" i="13"/>
  <c r="H1391" i="13"/>
  <c r="G1391" i="13"/>
  <c r="K1390" i="13"/>
  <c r="J1390" i="13"/>
  <c r="I1390" i="13"/>
  <c r="H1390" i="13"/>
  <c r="G1390" i="13"/>
  <c r="K1389" i="13"/>
  <c r="J1389" i="13"/>
  <c r="I1389" i="13"/>
  <c r="H1389" i="13"/>
  <c r="G1389" i="13"/>
  <c r="K1388" i="13"/>
  <c r="J1388" i="13"/>
  <c r="I1388" i="13"/>
  <c r="H1388" i="13"/>
  <c r="G1388" i="13"/>
  <c r="K1387" i="13"/>
  <c r="J1387" i="13"/>
  <c r="I1387" i="13"/>
  <c r="H1387" i="13"/>
  <c r="G1387" i="13"/>
  <c r="K1386" i="13"/>
  <c r="J1386" i="13"/>
  <c r="I1386" i="13"/>
  <c r="H1386" i="13"/>
  <c r="G1386" i="13"/>
  <c r="K1385" i="13"/>
  <c r="J1385" i="13"/>
  <c r="I1385" i="13"/>
  <c r="H1385" i="13"/>
  <c r="G1385" i="13"/>
  <c r="K1384" i="13"/>
  <c r="J1384" i="13"/>
  <c r="I1384" i="13"/>
  <c r="H1384" i="13"/>
  <c r="G1384" i="13"/>
  <c r="K1383" i="13"/>
  <c r="J1383" i="13"/>
  <c r="I1383" i="13"/>
  <c r="H1383" i="13"/>
  <c r="G1383" i="13"/>
  <c r="K1382" i="13"/>
  <c r="J1382" i="13"/>
  <c r="I1382" i="13"/>
  <c r="H1382" i="13"/>
  <c r="G1382" i="13"/>
  <c r="K1381" i="13"/>
  <c r="J1381" i="13"/>
  <c r="I1381" i="13"/>
  <c r="H1381" i="13"/>
  <c r="G1381" i="13"/>
  <c r="K1380" i="13"/>
  <c r="J1380" i="13"/>
  <c r="I1380" i="13"/>
  <c r="H1380" i="13"/>
  <c r="G1380" i="13"/>
  <c r="K1379" i="13"/>
  <c r="J1379" i="13"/>
  <c r="I1379" i="13"/>
  <c r="H1379" i="13"/>
  <c r="G1379" i="13"/>
  <c r="K1378" i="13"/>
  <c r="J1378" i="13"/>
  <c r="I1378" i="13"/>
  <c r="H1378" i="13"/>
  <c r="G1378" i="13"/>
  <c r="K1377" i="13"/>
  <c r="J1377" i="13"/>
  <c r="I1377" i="13"/>
  <c r="H1377" i="13"/>
  <c r="G1377" i="13"/>
  <c r="K1376" i="13"/>
  <c r="J1376" i="13"/>
  <c r="I1376" i="13"/>
  <c r="H1376" i="13"/>
  <c r="G1376" i="13"/>
  <c r="K1375" i="13"/>
  <c r="J1375" i="13"/>
  <c r="I1375" i="13"/>
  <c r="H1375" i="13"/>
  <c r="G1375" i="13"/>
  <c r="K1374" i="13"/>
  <c r="J1374" i="13"/>
  <c r="I1374" i="13"/>
  <c r="H1374" i="13"/>
  <c r="G1374" i="13"/>
  <c r="K1372" i="13"/>
  <c r="J1372" i="13"/>
  <c r="I1372" i="13"/>
  <c r="H1372" i="13"/>
  <c r="G1372" i="13"/>
  <c r="K1371" i="13"/>
  <c r="J1371" i="13"/>
  <c r="I1371" i="13"/>
  <c r="H1371" i="13"/>
  <c r="G1371" i="13"/>
  <c r="K1370" i="13"/>
  <c r="J1370" i="13"/>
  <c r="I1370" i="13"/>
  <c r="H1370" i="13"/>
  <c r="G1370" i="13"/>
  <c r="K1369" i="13"/>
  <c r="J1369" i="13"/>
  <c r="I1369" i="13"/>
  <c r="H1369" i="13"/>
  <c r="G1369" i="13"/>
  <c r="K1368" i="13"/>
  <c r="J1368" i="13"/>
  <c r="I1368" i="13"/>
  <c r="H1368" i="13"/>
  <c r="G1368" i="13"/>
  <c r="K1367" i="13"/>
  <c r="J1367" i="13"/>
  <c r="I1367" i="13"/>
  <c r="H1367" i="13"/>
  <c r="G1367" i="13"/>
  <c r="K1366" i="13"/>
  <c r="J1366" i="13"/>
  <c r="I1366" i="13"/>
  <c r="H1366" i="13"/>
  <c r="G1366" i="13"/>
  <c r="K1365" i="13"/>
  <c r="J1365" i="13"/>
  <c r="I1365" i="13"/>
  <c r="H1365" i="13"/>
  <c r="G1365" i="13"/>
  <c r="K1364" i="13"/>
  <c r="J1364" i="13"/>
  <c r="I1364" i="13"/>
  <c r="H1364" i="13"/>
  <c r="G1364" i="13"/>
  <c r="K1363" i="13"/>
  <c r="J1363" i="13"/>
  <c r="I1363" i="13"/>
  <c r="H1363" i="13"/>
  <c r="G1363" i="13"/>
  <c r="K1362" i="13"/>
  <c r="J1362" i="13"/>
  <c r="I1362" i="13"/>
  <c r="H1362" i="13"/>
  <c r="G1362" i="13"/>
  <c r="K1361" i="13"/>
  <c r="J1361" i="13"/>
  <c r="I1361" i="13"/>
  <c r="H1361" i="13"/>
  <c r="G1361" i="13"/>
  <c r="K1360" i="13"/>
  <c r="J1360" i="13"/>
  <c r="I1360" i="13"/>
  <c r="H1360" i="13"/>
  <c r="G1360" i="13"/>
  <c r="K1359" i="13"/>
  <c r="J1359" i="13"/>
  <c r="I1359" i="13"/>
  <c r="H1359" i="13"/>
  <c r="G1359" i="13"/>
  <c r="K1358" i="13"/>
  <c r="J1358" i="13"/>
  <c r="I1358" i="13"/>
  <c r="H1358" i="13"/>
  <c r="G1358" i="13"/>
  <c r="K1357" i="13"/>
  <c r="J1357" i="13"/>
  <c r="I1357" i="13"/>
  <c r="H1357" i="13"/>
  <c r="G1357" i="13"/>
  <c r="K1356" i="13"/>
  <c r="J1356" i="13"/>
  <c r="I1356" i="13"/>
  <c r="H1356" i="13"/>
  <c r="G1356" i="13"/>
  <c r="K1355" i="13"/>
  <c r="J1355" i="13"/>
  <c r="I1355" i="13"/>
  <c r="H1355" i="13"/>
  <c r="G1355" i="13"/>
  <c r="K1354" i="13"/>
  <c r="J1354" i="13"/>
  <c r="I1354" i="13"/>
  <c r="H1354" i="13"/>
  <c r="G1354" i="13"/>
  <c r="K1353" i="13"/>
  <c r="J1353" i="13"/>
  <c r="I1353" i="13"/>
  <c r="H1353" i="13"/>
  <c r="G1353" i="13"/>
  <c r="K1352" i="13"/>
  <c r="J1352" i="13"/>
  <c r="I1352" i="13"/>
  <c r="H1352" i="13"/>
  <c r="G1352" i="13"/>
  <c r="K1351" i="13"/>
  <c r="J1351" i="13"/>
  <c r="I1351" i="13"/>
  <c r="H1351" i="13"/>
  <c r="G1351" i="13"/>
  <c r="K1350" i="13"/>
  <c r="J1350" i="13"/>
  <c r="I1350" i="13"/>
  <c r="H1350" i="13"/>
  <c r="G1350" i="13"/>
  <c r="K1349" i="13"/>
  <c r="J1349" i="13"/>
  <c r="I1349" i="13"/>
  <c r="H1349" i="13"/>
  <c r="G1349" i="13"/>
  <c r="K1348" i="13"/>
  <c r="J1348" i="13"/>
  <c r="I1348" i="13"/>
  <c r="H1348" i="13"/>
  <c r="G1348" i="13"/>
  <c r="K1346" i="13"/>
  <c r="J1346" i="13"/>
  <c r="I1346" i="13"/>
  <c r="H1346" i="13"/>
  <c r="G1346" i="13"/>
  <c r="K1345" i="13"/>
  <c r="J1345" i="13"/>
  <c r="I1345" i="13"/>
  <c r="H1345" i="13"/>
  <c r="G1345" i="13"/>
  <c r="K1344" i="13"/>
  <c r="J1344" i="13"/>
  <c r="I1344" i="13"/>
  <c r="H1344" i="13"/>
  <c r="G1344" i="13"/>
  <c r="K1343" i="13"/>
  <c r="J1343" i="13"/>
  <c r="I1343" i="13"/>
  <c r="H1343" i="13"/>
  <c r="G1343" i="13"/>
  <c r="K1342" i="13"/>
  <c r="J1342" i="13"/>
  <c r="I1342" i="13"/>
  <c r="H1342" i="13"/>
  <c r="G1342" i="13"/>
  <c r="K1341" i="13"/>
  <c r="J1341" i="13"/>
  <c r="I1341" i="13"/>
  <c r="H1341" i="13"/>
  <c r="G1341" i="13"/>
  <c r="K1340" i="13"/>
  <c r="J1340" i="13"/>
  <c r="I1340" i="13"/>
  <c r="H1340" i="13"/>
  <c r="G1340" i="13"/>
  <c r="K1339" i="13"/>
  <c r="J1339" i="13"/>
  <c r="I1339" i="13"/>
  <c r="H1339" i="13"/>
  <c r="G1339" i="13"/>
  <c r="K1338" i="13"/>
  <c r="J1338" i="13"/>
  <c r="I1338" i="13"/>
  <c r="H1338" i="13"/>
  <c r="G1338" i="13"/>
  <c r="K1337" i="13"/>
  <c r="J1337" i="13"/>
  <c r="I1337" i="13"/>
  <c r="H1337" i="13"/>
  <c r="G1337" i="13"/>
  <c r="K1336" i="13"/>
  <c r="J1336" i="13"/>
  <c r="I1336" i="13"/>
  <c r="H1336" i="13"/>
  <c r="G1336" i="13"/>
  <c r="K1335" i="13"/>
  <c r="J1335" i="13"/>
  <c r="I1335" i="13"/>
  <c r="H1335" i="13"/>
  <c r="G1335" i="13"/>
  <c r="K1334" i="13"/>
  <c r="J1334" i="13"/>
  <c r="I1334" i="13"/>
  <c r="H1334" i="13"/>
  <c r="G1334" i="13"/>
  <c r="K1333" i="13"/>
  <c r="J1333" i="13"/>
  <c r="I1333" i="13"/>
  <c r="H1333" i="13"/>
  <c r="G1333" i="13"/>
  <c r="K1332" i="13"/>
  <c r="J1332" i="13"/>
  <c r="I1332" i="13"/>
  <c r="H1332" i="13"/>
  <c r="G1332" i="13"/>
  <c r="K1331" i="13"/>
  <c r="J1331" i="13"/>
  <c r="I1331" i="13"/>
  <c r="H1331" i="13"/>
  <c r="G1331" i="13"/>
  <c r="K1330" i="13"/>
  <c r="J1330" i="13"/>
  <c r="I1330" i="13"/>
  <c r="H1330" i="13"/>
  <c r="G1330" i="13"/>
  <c r="K1329" i="13"/>
  <c r="J1329" i="13"/>
  <c r="I1329" i="13"/>
  <c r="H1329" i="13"/>
  <c r="G1329" i="13"/>
  <c r="K1328" i="13"/>
  <c r="J1328" i="13"/>
  <c r="I1328" i="13"/>
  <c r="H1328" i="13"/>
  <c r="G1328" i="13"/>
  <c r="K1327" i="13"/>
  <c r="J1327" i="13"/>
  <c r="I1327" i="13"/>
  <c r="H1327" i="13"/>
  <c r="G1327" i="13"/>
  <c r="K1326" i="13"/>
  <c r="J1326" i="13"/>
  <c r="I1326" i="13"/>
  <c r="H1326" i="13"/>
  <c r="G1326" i="13"/>
  <c r="K1325" i="13"/>
  <c r="J1325" i="13"/>
  <c r="I1325" i="13"/>
  <c r="H1325" i="13"/>
  <c r="G1325" i="13"/>
  <c r="K1324" i="13"/>
  <c r="J1324" i="13"/>
  <c r="I1324" i="13"/>
  <c r="H1324" i="13"/>
  <c r="G1324" i="13"/>
  <c r="K1323" i="13"/>
  <c r="J1323" i="13"/>
  <c r="I1323" i="13"/>
  <c r="H1323" i="13"/>
  <c r="G1323" i="13"/>
  <c r="K1322" i="13"/>
  <c r="J1322" i="13"/>
  <c r="I1322" i="13"/>
  <c r="H1322" i="13"/>
  <c r="G1322" i="13"/>
  <c r="K1321" i="13"/>
  <c r="J1321" i="13"/>
  <c r="I1321" i="13"/>
  <c r="H1321" i="13"/>
  <c r="G1321" i="13"/>
  <c r="K1320" i="13"/>
  <c r="J1320" i="13"/>
  <c r="I1320" i="13"/>
  <c r="H1320" i="13"/>
  <c r="G1320" i="13"/>
  <c r="K1319" i="13"/>
  <c r="J1319" i="13"/>
  <c r="I1319" i="13"/>
  <c r="H1319" i="13"/>
  <c r="G1319" i="13"/>
  <c r="K1318" i="13"/>
  <c r="J1318" i="13"/>
  <c r="I1318" i="13"/>
  <c r="H1318" i="13"/>
  <c r="G1318" i="13"/>
  <c r="K1317" i="13"/>
  <c r="J1317" i="13"/>
  <c r="I1317" i="13"/>
  <c r="H1317" i="13"/>
  <c r="G1317" i="13"/>
  <c r="K1316" i="13"/>
  <c r="J1316" i="13"/>
  <c r="I1316" i="13"/>
  <c r="H1316" i="13"/>
  <c r="G1316" i="13"/>
  <c r="K1315" i="13"/>
  <c r="J1315" i="13"/>
  <c r="I1315" i="13"/>
  <c r="H1315" i="13"/>
  <c r="G1315" i="13"/>
  <c r="K1314" i="13"/>
  <c r="J1314" i="13"/>
  <c r="I1314" i="13"/>
  <c r="H1314" i="13"/>
  <c r="G1314" i="13"/>
  <c r="K1312" i="13"/>
  <c r="J1312" i="13"/>
  <c r="I1312" i="13"/>
  <c r="H1312" i="13"/>
  <c r="G1312" i="13"/>
  <c r="K1311" i="13"/>
  <c r="J1311" i="13"/>
  <c r="I1311" i="13"/>
  <c r="H1311" i="13"/>
  <c r="G1311" i="13"/>
  <c r="K1310" i="13"/>
  <c r="J1310" i="13"/>
  <c r="I1310" i="13"/>
  <c r="H1310" i="13"/>
  <c r="G1310" i="13"/>
  <c r="K1309" i="13"/>
  <c r="J1309" i="13"/>
  <c r="I1309" i="13"/>
  <c r="H1309" i="13"/>
  <c r="G1309" i="13"/>
  <c r="K1308" i="13"/>
  <c r="J1308" i="13"/>
  <c r="I1308" i="13"/>
  <c r="H1308" i="13"/>
  <c r="G1308" i="13"/>
  <c r="K1307" i="13"/>
  <c r="J1307" i="13"/>
  <c r="I1307" i="13"/>
  <c r="H1307" i="13"/>
  <c r="G1307" i="13"/>
  <c r="K1306" i="13"/>
  <c r="J1306" i="13"/>
  <c r="I1306" i="13"/>
  <c r="H1306" i="13"/>
  <c r="G1306" i="13"/>
  <c r="K1305" i="13"/>
  <c r="J1305" i="13"/>
  <c r="I1305" i="13"/>
  <c r="H1305" i="13"/>
  <c r="G1305" i="13"/>
  <c r="K1304" i="13"/>
  <c r="J1304" i="13"/>
  <c r="I1304" i="13"/>
  <c r="H1304" i="13"/>
  <c r="G1304" i="13"/>
  <c r="K1303" i="13"/>
  <c r="J1303" i="13"/>
  <c r="I1303" i="13"/>
  <c r="H1303" i="13"/>
  <c r="G1303" i="13"/>
  <c r="K1302" i="13"/>
  <c r="J1302" i="13"/>
  <c r="I1302" i="13"/>
  <c r="H1302" i="13"/>
  <c r="G1302" i="13"/>
  <c r="K1301" i="13"/>
  <c r="J1301" i="13"/>
  <c r="I1301" i="13"/>
  <c r="H1301" i="13"/>
  <c r="G1301" i="13"/>
  <c r="K1300" i="13"/>
  <c r="J1300" i="13"/>
  <c r="I1300" i="13"/>
  <c r="H1300" i="13"/>
  <c r="G1300" i="13"/>
  <c r="K1298" i="13"/>
  <c r="J1298" i="13"/>
  <c r="I1298" i="13"/>
  <c r="H1298" i="13"/>
  <c r="G1298" i="13"/>
  <c r="K1297" i="13"/>
  <c r="J1297" i="13"/>
  <c r="I1297" i="13"/>
  <c r="H1297" i="13"/>
  <c r="G1297" i="13"/>
  <c r="K1296" i="13"/>
  <c r="J1296" i="13"/>
  <c r="I1296" i="13"/>
  <c r="H1296" i="13"/>
  <c r="G1296" i="13"/>
  <c r="K1295" i="13"/>
  <c r="J1295" i="13"/>
  <c r="I1295" i="13"/>
  <c r="H1295" i="13"/>
  <c r="G1295" i="13"/>
  <c r="K1294" i="13"/>
  <c r="J1294" i="13"/>
  <c r="I1294" i="13"/>
  <c r="H1294" i="13"/>
  <c r="G1294" i="13"/>
  <c r="K1293" i="13"/>
  <c r="J1293" i="13"/>
  <c r="I1293" i="13"/>
  <c r="H1293" i="13"/>
  <c r="G1293" i="13"/>
  <c r="K1292" i="13"/>
  <c r="J1292" i="13"/>
  <c r="I1292" i="13"/>
  <c r="H1292" i="13"/>
  <c r="G1292" i="13"/>
  <c r="K1291" i="13"/>
  <c r="J1291" i="13"/>
  <c r="I1291" i="13"/>
  <c r="H1291" i="13"/>
  <c r="G1291" i="13"/>
  <c r="K1290" i="13"/>
  <c r="J1290" i="13"/>
  <c r="I1290" i="13"/>
  <c r="H1290" i="13"/>
  <c r="G1290" i="13"/>
  <c r="K1289" i="13"/>
  <c r="J1289" i="13"/>
  <c r="I1289" i="13"/>
  <c r="H1289" i="13"/>
  <c r="G1289" i="13"/>
  <c r="K1288" i="13"/>
  <c r="J1288" i="13"/>
  <c r="I1288" i="13"/>
  <c r="H1288" i="13"/>
  <c r="G1288" i="13"/>
  <c r="K1287" i="13"/>
  <c r="J1287" i="13"/>
  <c r="I1287" i="13"/>
  <c r="H1287" i="13"/>
  <c r="G1287" i="13"/>
  <c r="K1286" i="13"/>
  <c r="J1286" i="13"/>
  <c r="I1286" i="13"/>
  <c r="H1286" i="13"/>
  <c r="G1286" i="13"/>
  <c r="K1284" i="13"/>
  <c r="J1284" i="13"/>
  <c r="I1284" i="13"/>
  <c r="H1284" i="13"/>
  <c r="G1284" i="13"/>
  <c r="K1283" i="13"/>
  <c r="J1283" i="13"/>
  <c r="I1283" i="13"/>
  <c r="H1283" i="13"/>
  <c r="G1283" i="13"/>
  <c r="K1282" i="13"/>
  <c r="J1282" i="13"/>
  <c r="I1282" i="13"/>
  <c r="H1282" i="13"/>
  <c r="G1282" i="13"/>
  <c r="K1281" i="13"/>
  <c r="J1281" i="13"/>
  <c r="I1281" i="13"/>
  <c r="H1281" i="13"/>
  <c r="G1281" i="13"/>
  <c r="K1280" i="13"/>
  <c r="J1280" i="13"/>
  <c r="I1280" i="13"/>
  <c r="H1280" i="13"/>
  <c r="G1280" i="13"/>
  <c r="K1279" i="13"/>
  <c r="J1279" i="13"/>
  <c r="I1279" i="13"/>
  <c r="H1279" i="13"/>
  <c r="G1279" i="13"/>
  <c r="K1278" i="13"/>
  <c r="J1278" i="13"/>
  <c r="I1278" i="13"/>
  <c r="H1278" i="13"/>
  <c r="G1278" i="13"/>
  <c r="K1277" i="13"/>
  <c r="J1277" i="13"/>
  <c r="I1277" i="13"/>
  <c r="H1277" i="13"/>
  <c r="G1277" i="13"/>
  <c r="K1276" i="13"/>
  <c r="J1276" i="13"/>
  <c r="I1276" i="13"/>
  <c r="H1276" i="13"/>
  <c r="G1276" i="13"/>
  <c r="K1275" i="13"/>
  <c r="J1275" i="13"/>
  <c r="I1275" i="13"/>
  <c r="H1275" i="13"/>
  <c r="G1275" i="13"/>
  <c r="K1274" i="13"/>
  <c r="J1274" i="13"/>
  <c r="I1274" i="13"/>
  <c r="H1274" i="13"/>
  <c r="G1274" i="13"/>
  <c r="K1273" i="13"/>
  <c r="J1273" i="13"/>
  <c r="I1273" i="13"/>
  <c r="H1273" i="13"/>
  <c r="G1273" i="13"/>
  <c r="K1272" i="13"/>
  <c r="J1272" i="13"/>
  <c r="I1272" i="13"/>
  <c r="H1272" i="13"/>
  <c r="G1272" i="13"/>
  <c r="K1271" i="13"/>
  <c r="J1271" i="13"/>
  <c r="I1271" i="13"/>
  <c r="H1271" i="13"/>
  <c r="G1271" i="13"/>
  <c r="K1269" i="13"/>
  <c r="J1269" i="13"/>
  <c r="I1269" i="13"/>
  <c r="H1269" i="13"/>
  <c r="G1269" i="13"/>
  <c r="K1268" i="13"/>
  <c r="J1268" i="13"/>
  <c r="I1268" i="13"/>
  <c r="H1268" i="13"/>
  <c r="G1268" i="13"/>
  <c r="K1267" i="13"/>
  <c r="J1267" i="13"/>
  <c r="I1267" i="13"/>
  <c r="H1267" i="13"/>
  <c r="G1267" i="13"/>
  <c r="K1266" i="13"/>
  <c r="J1266" i="13"/>
  <c r="I1266" i="13"/>
  <c r="H1266" i="13"/>
  <c r="G1266" i="13"/>
  <c r="K1265" i="13"/>
  <c r="J1265" i="13"/>
  <c r="I1265" i="13"/>
  <c r="H1265" i="13"/>
  <c r="G1265" i="13"/>
  <c r="K1264" i="13"/>
  <c r="J1264" i="13"/>
  <c r="I1264" i="13"/>
  <c r="H1264" i="13"/>
  <c r="G1264" i="13"/>
  <c r="K1263" i="13"/>
  <c r="J1263" i="13"/>
  <c r="I1263" i="13"/>
  <c r="H1263" i="13"/>
  <c r="G1263" i="13"/>
  <c r="K1262" i="13"/>
  <c r="J1262" i="13"/>
  <c r="I1262" i="13"/>
  <c r="H1262" i="13"/>
  <c r="G1262" i="13"/>
  <c r="K1261" i="13"/>
  <c r="J1261" i="13"/>
  <c r="I1261" i="13"/>
  <c r="H1261" i="13"/>
  <c r="G1261" i="13"/>
  <c r="K1260" i="13"/>
  <c r="J1260" i="13"/>
  <c r="I1260" i="13"/>
  <c r="H1260" i="13"/>
  <c r="G1260" i="13"/>
  <c r="K1259" i="13"/>
  <c r="J1259" i="13"/>
  <c r="I1259" i="13"/>
  <c r="H1259" i="13"/>
  <c r="G1259" i="13"/>
  <c r="K1258" i="13"/>
  <c r="J1258" i="13"/>
  <c r="I1258" i="13"/>
  <c r="H1258" i="13"/>
  <c r="G1258" i="13"/>
  <c r="K1257" i="13"/>
  <c r="J1257" i="13"/>
  <c r="I1257" i="13"/>
  <c r="H1257" i="13"/>
  <c r="G1257" i="13"/>
  <c r="K1256" i="13"/>
  <c r="J1256" i="13"/>
  <c r="I1256" i="13"/>
  <c r="H1256" i="13"/>
  <c r="G1256" i="13"/>
  <c r="K1255" i="13"/>
  <c r="J1255" i="13"/>
  <c r="I1255" i="13"/>
  <c r="H1255" i="13"/>
  <c r="G1255" i="13"/>
  <c r="K1254" i="13"/>
  <c r="J1254" i="13"/>
  <c r="I1254" i="13"/>
  <c r="H1254" i="13"/>
  <c r="G1254" i="13"/>
  <c r="K1253" i="13"/>
  <c r="J1253" i="13"/>
  <c r="I1253" i="13"/>
  <c r="H1253" i="13"/>
  <c r="G1253" i="13"/>
  <c r="K1252" i="13"/>
  <c r="J1252" i="13"/>
  <c r="I1252" i="13"/>
  <c r="H1252" i="13"/>
  <c r="G1252" i="13"/>
  <c r="K1251" i="13"/>
  <c r="J1251" i="13"/>
  <c r="I1251" i="13"/>
  <c r="H1251" i="13"/>
  <c r="G1251" i="13"/>
  <c r="K1250" i="13"/>
  <c r="J1250" i="13"/>
  <c r="I1250" i="13"/>
  <c r="H1250" i="13"/>
  <c r="G1250" i="13"/>
  <c r="K1249" i="13"/>
  <c r="J1249" i="13"/>
  <c r="I1249" i="13"/>
  <c r="H1249" i="13"/>
  <c r="G1249" i="13"/>
  <c r="K1248" i="13"/>
  <c r="J1248" i="13"/>
  <c r="I1248" i="13"/>
  <c r="H1248" i="13"/>
  <c r="G1248" i="13"/>
  <c r="K1247" i="13"/>
  <c r="J1247" i="13"/>
  <c r="I1247" i="13"/>
  <c r="H1247" i="13"/>
  <c r="G1247" i="13"/>
  <c r="K1246" i="13"/>
  <c r="J1246" i="13"/>
  <c r="I1246" i="13"/>
  <c r="H1246" i="13"/>
  <c r="G1246" i="13"/>
  <c r="K1245" i="13"/>
  <c r="J1245" i="13"/>
  <c r="I1245" i="13"/>
  <c r="H1245" i="13"/>
  <c r="G1245" i="13"/>
  <c r="K1244" i="13"/>
  <c r="J1244" i="13"/>
  <c r="I1244" i="13"/>
  <c r="H1244" i="13"/>
  <c r="G1244" i="13"/>
  <c r="K1243" i="13"/>
  <c r="J1243" i="13"/>
  <c r="I1243" i="13"/>
  <c r="H1243" i="13"/>
  <c r="G1243" i="13"/>
  <c r="K1242" i="13"/>
  <c r="J1242" i="13"/>
  <c r="I1242" i="13"/>
  <c r="H1242" i="13"/>
  <c r="G1242" i="13"/>
  <c r="K1241" i="13"/>
  <c r="J1241" i="13"/>
  <c r="I1241" i="13"/>
  <c r="H1241" i="13"/>
  <c r="G1241" i="13"/>
  <c r="K1240" i="13"/>
  <c r="J1240" i="13"/>
  <c r="I1240" i="13"/>
  <c r="H1240" i="13"/>
  <c r="G1240" i="13"/>
  <c r="K1239" i="13"/>
  <c r="J1239" i="13"/>
  <c r="I1239" i="13"/>
  <c r="H1239" i="13"/>
  <c r="G1239" i="13"/>
  <c r="K1238" i="13"/>
  <c r="J1238" i="13"/>
  <c r="I1238" i="13"/>
  <c r="H1238" i="13"/>
  <c r="G1238" i="13"/>
  <c r="K1237" i="13"/>
  <c r="J1237" i="13"/>
  <c r="I1237" i="13"/>
  <c r="H1237" i="13"/>
  <c r="G1237" i="13"/>
  <c r="K1236" i="13"/>
  <c r="J1236" i="13"/>
  <c r="I1236" i="13"/>
  <c r="H1236" i="13"/>
  <c r="G1236" i="13"/>
  <c r="K1235" i="13"/>
  <c r="J1235" i="13"/>
  <c r="I1235" i="13"/>
  <c r="H1235" i="13"/>
  <c r="G1235" i="13"/>
  <c r="K1233" i="13"/>
  <c r="J1233" i="13"/>
  <c r="I1233" i="13"/>
  <c r="H1233" i="13"/>
  <c r="G1233" i="13"/>
  <c r="K1232" i="13"/>
  <c r="J1232" i="13"/>
  <c r="I1232" i="13"/>
  <c r="H1232" i="13"/>
  <c r="G1232" i="13"/>
  <c r="K1231" i="13"/>
  <c r="J1231" i="13"/>
  <c r="I1231" i="13"/>
  <c r="H1231" i="13"/>
  <c r="G1231" i="13"/>
  <c r="K1230" i="13"/>
  <c r="J1230" i="13"/>
  <c r="I1230" i="13"/>
  <c r="H1230" i="13"/>
  <c r="G1230" i="13"/>
  <c r="K1229" i="13"/>
  <c r="J1229" i="13"/>
  <c r="I1229" i="13"/>
  <c r="H1229" i="13"/>
  <c r="G1229" i="13"/>
  <c r="K1228" i="13"/>
  <c r="J1228" i="13"/>
  <c r="I1228" i="13"/>
  <c r="H1228" i="13"/>
  <c r="G1228" i="13"/>
  <c r="K1227" i="13"/>
  <c r="J1227" i="13"/>
  <c r="I1227" i="13"/>
  <c r="H1227" i="13"/>
  <c r="G1227" i="13"/>
  <c r="K1226" i="13"/>
  <c r="J1226" i="13"/>
  <c r="I1226" i="13"/>
  <c r="H1226" i="13"/>
  <c r="G1226" i="13"/>
  <c r="K1225" i="13"/>
  <c r="J1225" i="13"/>
  <c r="I1225" i="13"/>
  <c r="H1225" i="13"/>
  <c r="G1225" i="13"/>
  <c r="K1224" i="13"/>
  <c r="J1224" i="13"/>
  <c r="I1224" i="13"/>
  <c r="H1224" i="13"/>
  <c r="G1224" i="13"/>
  <c r="K1223" i="13"/>
  <c r="J1223" i="13"/>
  <c r="I1223" i="13"/>
  <c r="H1223" i="13"/>
  <c r="G1223" i="13"/>
  <c r="K1222" i="13"/>
  <c r="J1222" i="13"/>
  <c r="I1222" i="13"/>
  <c r="H1222" i="13"/>
  <c r="G1222" i="13"/>
  <c r="K1221" i="13"/>
  <c r="J1221" i="13"/>
  <c r="I1221" i="13"/>
  <c r="H1221" i="13"/>
  <c r="G1221" i="13"/>
  <c r="K1220" i="13"/>
  <c r="J1220" i="13"/>
  <c r="I1220" i="13"/>
  <c r="H1220" i="13"/>
  <c r="G1220" i="13"/>
  <c r="K1219" i="13"/>
  <c r="J1219" i="13"/>
  <c r="I1219" i="13"/>
  <c r="H1219" i="13"/>
  <c r="G1219" i="13"/>
  <c r="K1218" i="13"/>
  <c r="J1218" i="13"/>
  <c r="I1218" i="13"/>
  <c r="H1218" i="13"/>
  <c r="G1218" i="13"/>
  <c r="K1217" i="13"/>
  <c r="J1217" i="13"/>
  <c r="I1217" i="13"/>
  <c r="H1217" i="13"/>
  <c r="G1217" i="13"/>
  <c r="K1216" i="13"/>
  <c r="J1216" i="13"/>
  <c r="I1216" i="13"/>
  <c r="H1216" i="13"/>
  <c r="G1216" i="13"/>
  <c r="K1215" i="13"/>
  <c r="J1215" i="13"/>
  <c r="I1215" i="13"/>
  <c r="H1215" i="13"/>
  <c r="G1215" i="13"/>
  <c r="K1214" i="13"/>
  <c r="J1214" i="13"/>
  <c r="I1214" i="13"/>
  <c r="H1214" i="13"/>
  <c r="G1214" i="13"/>
  <c r="K1213" i="13"/>
  <c r="J1213" i="13"/>
  <c r="I1213" i="13"/>
  <c r="H1213" i="13"/>
  <c r="G1213" i="13"/>
  <c r="K1212" i="13"/>
  <c r="J1212" i="13"/>
  <c r="I1212" i="13"/>
  <c r="H1212" i="13"/>
  <c r="G1212" i="13"/>
  <c r="K1211" i="13"/>
  <c r="J1211" i="13"/>
  <c r="I1211" i="13"/>
  <c r="H1211" i="13"/>
  <c r="G1211" i="13"/>
  <c r="K1210" i="13"/>
  <c r="J1210" i="13"/>
  <c r="I1210" i="13"/>
  <c r="H1210" i="13"/>
  <c r="G1210" i="13"/>
  <c r="K1209" i="13"/>
  <c r="J1209" i="13"/>
  <c r="I1209" i="13"/>
  <c r="H1209" i="13"/>
  <c r="G1209" i="13"/>
  <c r="K1208" i="13"/>
  <c r="J1208" i="13"/>
  <c r="I1208" i="13"/>
  <c r="H1208" i="13"/>
  <c r="G1208" i="13"/>
  <c r="K1207" i="13"/>
  <c r="J1207" i="13"/>
  <c r="I1207" i="13"/>
  <c r="H1207" i="13"/>
  <c r="G1207" i="13"/>
  <c r="K1206" i="13"/>
  <c r="J1206" i="13"/>
  <c r="I1206" i="13"/>
  <c r="H1206" i="13"/>
  <c r="G1206" i="13"/>
  <c r="K1205" i="13"/>
  <c r="J1205" i="13"/>
  <c r="I1205" i="13"/>
  <c r="H1205" i="13"/>
  <c r="G1205" i="13"/>
  <c r="K1204" i="13"/>
  <c r="J1204" i="13"/>
  <c r="I1204" i="13"/>
  <c r="H1204" i="13"/>
  <c r="G1204" i="13"/>
  <c r="K1203" i="13"/>
  <c r="J1203" i="13"/>
  <c r="I1203" i="13"/>
  <c r="H1203" i="13"/>
  <c r="G1203" i="13"/>
  <c r="K1202" i="13"/>
  <c r="J1202" i="13"/>
  <c r="I1202" i="13"/>
  <c r="H1202" i="13"/>
  <c r="G1202" i="13"/>
  <c r="K1201" i="13"/>
  <c r="J1201" i="13"/>
  <c r="I1201" i="13"/>
  <c r="H1201" i="13"/>
  <c r="G1201" i="13"/>
  <c r="K1200" i="13"/>
  <c r="J1200" i="13"/>
  <c r="I1200" i="13"/>
  <c r="H1200" i="13"/>
  <c r="G1200" i="13"/>
  <c r="K1199" i="13"/>
  <c r="J1199" i="13"/>
  <c r="I1199" i="13"/>
  <c r="H1199" i="13"/>
  <c r="G1199" i="13"/>
  <c r="K1197" i="13"/>
  <c r="J1197" i="13"/>
  <c r="I1197" i="13"/>
  <c r="H1197" i="13"/>
  <c r="G1197" i="13"/>
  <c r="K1196" i="13"/>
  <c r="J1196" i="13"/>
  <c r="I1196" i="13"/>
  <c r="H1196" i="13"/>
  <c r="G1196" i="13"/>
  <c r="K1195" i="13"/>
  <c r="J1195" i="13"/>
  <c r="I1195" i="13"/>
  <c r="H1195" i="13"/>
  <c r="G1195" i="13"/>
  <c r="K1194" i="13"/>
  <c r="J1194" i="13"/>
  <c r="I1194" i="13"/>
  <c r="H1194" i="13"/>
  <c r="G1194" i="13"/>
  <c r="K1193" i="13"/>
  <c r="J1193" i="13"/>
  <c r="I1193" i="13"/>
  <c r="H1193" i="13"/>
  <c r="G1193" i="13"/>
  <c r="K1192" i="13"/>
  <c r="J1192" i="13"/>
  <c r="I1192" i="13"/>
  <c r="H1192" i="13"/>
  <c r="G1192" i="13"/>
  <c r="K1191" i="13"/>
  <c r="J1191" i="13"/>
  <c r="I1191" i="13"/>
  <c r="H1191" i="13"/>
  <c r="G1191" i="13"/>
  <c r="K1190" i="13"/>
  <c r="J1190" i="13"/>
  <c r="I1190" i="13"/>
  <c r="H1190" i="13"/>
  <c r="G1190" i="13"/>
  <c r="K1189" i="13"/>
  <c r="J1189" i="13"/>
  <c r="I1189" i="13"/>
  <c r="H1189" i="13"/>
  <c r="G1189" i="13"/>
  <c r="K1188" i="13"/>
  <c r="J1188" i="13"/>
  <c r="I1188" i="13"/>
  <c r="H1188" i="13"/>
  <c r="G1188" i="13"/>
  <c r="K1187" i="13"/>
  <c r="J1187" i="13"/>
  <c r="I1187" i="13"/>
  <c r="H1187" i="13"/>
  <c r="G1187" i="13"/>
  <c r="K1186" i="13"/>
  <c r="J1186" i="13"/>
  <c r="I1186" i="13"/>
  <c r="H1186" i="13"/>
  <c r="G1186" i="13"/>
  <c r="K1185" i="13"/>
  <c r="J1185" i="13"/>
  <c r="I1185" i="13"/>
  <c r="H1185" i="13"/>
  <c r="G1185" i="13"/>
  <c r="K1184" i="13"/>
  <c r="J1184" i="13"/>
  <c r="I1184" i="13"/>
  <c r="H1184" i="13"/>
  <c r="G1184" i="13"/>
  <c r="K1183" i="13"/>
  <c r="J1183" i="13"/>
  <c r="I1183" i="13"/>
  <c r="H1183" i="13"/>
  <c r="G1183" i="13"/>
  <c r="K1181" i="13"/>
  <c r="J1181" i="13"/>
  <c r="I1181" i="13"/>
  <c r="H1181" i="13"/>
  <c r="G1181" i="13"/>
  <c r="K1180" i="13"/>
  <c r="J1180" i="13"/>
  <c r="I1180" i="13"/>
  <c r="H1180" i="13"/>
  <c r="G1180" i="13"/>
  <c r="K1179" i="13"/>
  <c r="J1179" i="13"/>
  <c r="I1179" i="13"/>
  <c r="H1179" i="13"/>
  <c r="G1179" i="13"/>
  <c r="K1178" i="13"/>
  <c r="J1178" i="13"/>
  <c r="I1178" i="13"/>
  <c r="H1178" i="13"/>
  <c r="G1178" i="13"/>
  <c r="K1177" i="13"/>
  <c r="J1177" i="13"/>
  <c r="I1177" i="13"/>
  <c r="H1177" i="13"/>
  <c r="G1177" i="13"/>
  <c r="K1176" i="13"/>
  <c r="J1176" i="13"/>
  <c r="I1176" i="13"/>
  <c r="H1176" i="13"/>
  <c r="G1176" i="13"/>
  <c r="K1175" i="13"/>
  <c r="J1175" i="13"/>
  <c r="I1175" i="13"/>
  <c r="H1175" i="13"/>
  <c r="G1175" i="13"/>
  <c r="K1174" i="13"/>
  <c r="J1174" i="13"/>
  <c r="I1174" i="13"/>
  <c r="H1174" i="13"/>
  <c r="G1174" i="13"/>
  <c r="K1173" i="13"/>
  <c r="J1173" i="13"/>
  <c r="I1173" i="13"/>
  <c r="H1173" i="13"/>
  <c r="G1173" i="13"/>
  <c r="K1172" i="13"/>
  <c r="J1172" i="13"/>
  <c r="I1172" i="13"/>
  <c r="H1172" i="13"/>
  <c r="G1172" i="13"/>
  <c r="K1171" i="13"/>
  <c r="J1171" i="13"/>
  <c r="I1171" i="13"/>
  <c r="H1171" i="13"/>
  <c r="G1171" i="13"/>
  <c r="K1170" i="13"/>
  <c r="J1170" i="13"/>
  <c r="I1170" i="13"/>
  <c r="H1170" i="13"/>
  <c r="G1170" i="13"/>
  <c r="K1169" i="13"/>
  <c r="J1169" i="13"/>
  <c r="I1169" i="13"/>
  <c r="H1169" i="13"/>
  <c r="G1169" i="13"/>
  <c r="K1168" i="13"/>
  <c r="J1168" i="13"/>
  <c r="I1168" i="13"/>
  <c r="H1168" i="13"/>
  <c r="G1168" i="13"/>
  <c r="K1167" i="13"/>
  <c r="J1167" i="13"/>
  <c r="I1167" i="13"/>
  <c r="H1167" i="13"/>
  <c r="G1167" i="13"/>
  <c r="K1166" i="13"/>
  <c r="J1166" i="13"/>
  <c r="I1166" i="13"/>
  <c r="H1166" i="13"/>
  <c r="G1166" i="13"/>
  <c r="K1165" i="13"/>
  <c r="J1165" i="13"/>
  <c r="I1165" i="13"/>
  <c r="H1165" i="13"/>
  <c r="G1165" i="13"/>
  <c r="K1164" i="13"/>
  <c r="J1164" i="13"/>
  <c r="I1164" i="13"/>
  <c r="H1164" i="13"/>
  <c r="G1164" i="13"/>
  <c r="K1163" i="13"/>
  <c r="J1163" i="13"/>
  <c r="I1163" i="13"/>
  <c r="H1163" i="13"/>
  <c r="G1163" i="13"/>
  <c r="K1162" i="13"/>
  <c r="J1162" i="13"/>
  <c r="I1162" i="13"/>
  <c r="H1162" i="13"/>
  <c r="G1162" i="13"/>
  <c r="K1161" i="13"/>
  <c r="J1161" i="13"/>
  <c r="I1161" i="13"/>
  <c r="H1161" i="13"/>
  <c r="G1161" i="13"/>
  <c r="K1160" i="13"/>
  <c r="J1160" i="13"/>
  <c r="I1160" i="13"/>
  <c r="H1160" i="13"/>
  <c r="G1160" i="13"/>
  <c r="K1159" i="13"/>
  <c r="J1159" i="13"/>
  <c r="I1159" i="13"/>
  <c r="H1159" i="13"/>
  <c r="G1159" i="13"/>
  <c r="K1158" i="13"/>
  <c r="J1158" i="13"/>
  <c r="I1158" i="13"/>
  <c r="H1158" i="13"/>
  <c r="G1158" i="13"/>
  <c r="K1156" i="13"/>
  <c r="J1156" i="13"/>
  <c r="I1156" i="13"/>
  <c r="H1156" i="13"/>
  <c r="G1156" i="13"/>
  <c r="K1155" i="13"/>
  <c r="J1155" i="13"/>
  <c r="I1155" i="13"/>
  <c r="H1155" i="13"/>
  <c r="G1155" i="13"/>
  <c r="K1154" i="13"/>
  <c r="J1154" i="13"/>
  <c r="I1154" i="13"/>
  <c r="H1154" i="13"/>
  <c r="G1154" i="13"/>
  <c r="K1153" i="13"/>
  <c r="J1153" i="13"/>
  <c r="I1153" i="13"/>
  <c r="H1153" i="13"/>
  <c r="G1153" i="13"/>
  <c r="K1152" i="13"/>
  <c r="J1152" i="13"/>
  <c r="I1152" i="13"/>
  <c r="H1152" i="13"/>
  <c r="G1152" i="13"/>
  <c r="K1151" i="13"/>
  <c r="J1151" i="13"/>
  <c r="I1151" i="13"/>
  <c r="H1151" i="13"/>
  <c r="G1151" i="13"/>
  <c r="K1150" i="13"/>
  <c r="J1150" i="13"/>
  <c r="I1150" i="13"/>
  <c r="H1150" i="13"/>
  <c r="G1150" i="13"/>
  <c r="K1149" i="13"/>
  <c r="J1149" i="13"/>
  <c r="I1149" i="13"/>
  <c r="H1149" i="13"/>
  <c r="G1149" i="13"/>
  <c r="K1148" i="13"/>
  <c r="J1148" i="13"/>
  <c r="I1148" i="13"/>
  <c r="H1148" i="13"/>
  <c r="G1148" i="13"/>
  <c r="K1147" i="13"/>
  <c r="J1147" i="13"/>
  <c r="I1147" i="13"/>
  <c r="H1147" i="13"/>
  <c r="G1147" i="13"/>
  <c r="K1146" i="13"/>
  <c r="J1146" i="13"/>
  <c r="I1146" i="13"/>
  <c r="H1146" i="13"/>
  <c r="G1146" i="13"/>
  <c r="K1145" i="13"/>
  <c r="J1145" i="13"/>
  <c r="I1145" i="13"/>
  <c r="H1145" i="13"/>
  <c r="G1145" i="13"/>
  <c r="K1144" i="13"/>
  <c r="J1144" i="13"/>
  <c r="I1144" i="13"/>
  <c r="H1144" i="13"/>
  <c r="G1144" i="13"/>
  <c r="K1143" i="13"/>
  <c r="J1143" i="13"/>
  <c r="I1143" i="13"/>
  <c r="H1143" i="13"/>
  <c r="G1143" i="13"/>
  <c r="K1142" i="13"/>
  <c r="J1142" i="13"/>
  <c r="I1142" i="13"/>
  <c r="H1142" i="13"/>
  <c r="G1142" i="13"/>
  <c r="K1141" i="13"/>
  <c r="J1141" i="13"/>
  <c r="I1141" i="13"/>
  <c r="H1141" i="13"/>
  <c r="G1141" i="13"/>
  <c r="K1140" i="13"/>
  <c r="J1140" i="13"/>
  <c r="I1140" i="13"/>
  <c r="H1140" i="13"/>
  <c r="G1140" i="13"/>
  <c r="K1139" i="13"/>
  <c r="J1139" i="13"/>
  <c r="I1139" i="13"/>
  <c r="H1139" i="13"/>
  <c r="G1139" i="13"/>
  <c r="K1138" i="13"/>
  <c r="J1138" i="13"/>
  <c r="I1138" i="13"/>
  <c r="H1138" i="13"/>
  <c r="G1138" i="13"/>
  <c r="K1137" i="13"/>
  <c r="J1137" i="13"/>
  <c r="I1137" i="13"/>
  <c r="H1137" i="13"/>
  <c r="G1137" i="13"/>
  <c r="K1136" i="13"/>
  <c r="J1136" i="13"/>
  <c r="I1136" i="13"/>
  <c r="H1136" i="13"/>
  <c r="G1136" i="13"/>
  <c r="K1135" i="13"/>
  <c r="J1135" i="13"/>
  <c r="I1135" i="13"/>
  <c r="H1135" i="13"/>
  <c r="G1135" i="13"/>
  <c r="K1134" i="13"/>
  <c r="J1134" i="13"/>
  <c r="I1134" i="13"/>
  <c r="H1134" i="13"/>
  <c r="G1134" i="13"/>
  <c r="K1133" i="13"/>
  <c r="J1133" i="13"/>
  <c r="I1133" i="13"/>
  <c r="H1133" i="13"/>
  <c r="G1133" i="13"/>
  <c r="K1131" i="13"/>
  <c r="J1131" i="13"/>
  <c r="I1131" i="13"/>
  <c r="H1131" i="13"/>
  <c r="G1131" i="13"/>
  <c r="K1130" i="13"/>
  <c r="J1130" i="13"/>
  <c r="I1130" i="13"/>
  <c r="H1130" i="13"/>
  <c r="G1130" i="13"/>
  <c r="K1129" i="13"/>
  <c r="J1129" i="13"/>
  <c r="I1129" i="13"/>
  <c r="H1129" i="13"/>
  <c r="G1129" i="13"/>
  <c r="K1128" i="13"/>
  <c r="J1128" i="13"/>
  <c r="I1128" i="13"/>
  <c r="H1128" i="13"/>
  <c r="G1128" i="13"/>
  <c r="K1127" i="13"/>
  <c r="J1127" i="13"/>
  <c r="I1127" i="13"/>
  <c r="H1127" i="13"/>
  <c r="G1127" i="13"/>
  <c r="K1126" i="13"/>
  <c r="J1126" i="13"/>
  <c r="I1126" i="13"/>
  <c r="H1126" i="13"/>
  <c r="G1126" i="13"/>
  <c r="K1125" i="13"/>
  <c r="J1125" i="13"/>
  <c r="I1125" i="13"/>
  <c r="H1125" i="13"/>
  <c r="G1125" i="13"/>
  <c r="K1124" i="13"/>
  <c r="J1124" i="13"/>
  <c r="I1124" i="13"/>
  <c r="H1124" i="13"/>
  <c r="G1124" i="13"/>
  <c r="K1123" i="13"/>
  <c r="J1123" i="13"/>
  <c r="I1123" i="13"/>
  <c r="H1123" i="13"/>
  <c r="G1123" i="13"/>
  <c r="K1122" i="13"/>
  <c r="J1122" i="13"/>
  <c r="I1122" i="13"/>
  <c r="H1122" i="13"/>
  <c r="G1122" i="13"/>
  <c r="K1121" i="13"/>
  <c r="J1121" i="13"/>
  <c r="I1121" i="13"/>
  <c r="H1121" i="13"/>
  <c r="G1121" i="13"/>
  <c r="K1120" i="13"/>
  <c r="J1120" i="13"/>
  <c r="I1120" i="13"/>
  <c r="H1120" i="13"/>
  <c r="G1120" i="13"/>
  <c r="K1119" i="13"/>
  <c r="J1119" i="13"/>
  <c r="I1119" i="13"/>
  <c r="H1119" i="13"/>
  <c r="G1119" i="13"/>
  <c r="K1118" i="13"/>
  <c r="J1118" i="13"/>
  <c r="I1118" i="13"/>
  <c r="H1118" i="13"/>
  <c r="G1118" i="13"/>
  <c r="K1117" i="13"/>
  <c r="J1117" i="13"/>
  <c r="I1117" i="13"/>
  <c r="H1117" i="13"/>
  <c r="G1117" i="13"/>
  <c r="K1116" i="13"/>
  <c r="J1116" i="13"/>
  <c r="I1116" i="13"/>
  <c r="H1116" i="13"/>
  <c r="G1116" i="13"/>
  <c r="K1115" i="13"/>
  <c r="J1115" i="13"/>
  <c r="I1115" i="13"/>
  <c r="H1115" i="13"/>
  <c r="G1115" i="13"/>
  <c r="K1114" i="13"/>
  <c r="J1114" i="13"/>
  <c r="I1114" i="13"/>
  <c r="H1114" i="13"/>
  <c r="G1114" i="13"/>
  <c r="K1113" i="13"/>
  <c r="J1113" i="13"/>
  <c r="I1113" i="13"/>
  <c r="H1113" i="13"/>
  <c r="G1113" i="13"/>
  <c r="K1112" i="13"/>
  <c r="J1112" i="13"/>
  <c r="I1112" i="13"/>
  <c r="H1112" i="13"/>
  <c r="G1112" i="13"/>
  <c r="K1111" i="13"/>
  <c r="J1111" i="13"/>
  <c r="I1111" i="13"/>
  <c r="H1111" i="13"/>
  <c r="G1111" i="13"/>
  <c r="K1110" i="13"/>
  <c r="J1110" i="13"/>
  <c r="I1110" i="13"/>
  <c r="H1110" i="13"/>
  <c r="G1110" i="13"/>
  <c r="K1109" i="13"/>
  <c r="J1109" i="13"/>
  <c r="I1109" i="13"/>
  <c r="H1109" i="13"/>
  <c r="G1109" i="13"/>
  <c r="K1108" i="13"/>
  <c r="J1108" i="13"/>
  <c r="I1108" i="13"/>
  <c r="H1108" i="13"/>
  <c r="G1108" i="13"/>
  <c r="K1107" i="13"/>
  <c r="J1107" i="13"/>
  <c r="I1107" i="13"/>
  <c r="H1107" i="13"/>
  <c r="G1107" i="13"/>
  <c r="K1106" i="13"/>
  <c r="J1106" i="13"/>
  <c r="I1106" i="13"/>
  <c r="H1106" i="13"/>
  <c r="G1106" i="13"/>
  <c r="K1105" i="13"/>
  <c r="J1105" i="13"/>
  <c r="I1105" i="13"/>
  <c r="H1105" i="13"/>
  <c r="G1105" i="13"/>
  <c r="K1104" i="13"/>
  <c r="J1104" i="13"/>
  <c r="I1104" i="13"/>
  <c r="H1104" i="13"/>
  <c r="G1104" i="13"/>
  <c r="K1103" i="13"/>
  <c r="J1103" i="13"/>
  <c r="I1103" i="13"/>
  <c r="H1103" i="13"/>
  <c r="G1103" i="13"/>
  <c r="K1102" i="13"/>
  <c r="J1102" i="13"/>
  <c r="I1102" i="13"/>
  <c r="H1102" i="13"/>
  <c r="G1102" i="13"/>
  <c r="K1101" i="13"/>
  <c r="J1101" i="13"/>
  <c r="I1101" i="13"/>
  <c r="H1101" i="13"/>
  <c r="G1101" i="13"/>
  <c r="K1100" i="13"/>
  <c r="J1100" i="13"/>
  <c r="I1100" i="13"/>
  <c r="H1100" i="13"/>
  <c r="G1100" i="13"/>
  <c r="K1099" i="13"/>
  <c r="J1099" i="13"/>
  <c r="I1099" i="13"/>
  <c r="H1099" i="13"/>
  <c r="G1099" i="13"/>
  <c r="K1098" i="13"/>
  <c r="J1098" i="13"/>
  <c r="I1098" i="13"/>
  <c r="H1098" i="13"/>
  <c r="G1098" i="13"/>
  <c r="K1097" i="13"/>
  <c r="J1097" i="13"/>
  <c r="I1097" i="13"/>
  <c r="H1097" i="13"/>
  <c r="G1097" i="13"/>
  <c r="K1096" i="13"/>
  <c r="J1096" i="13"/>
  <c r="I1096" i="13"/>
  <c r="H1096" i="13"/>
  <c r="G1096" i="13"/>
  <c r="K1095" i="13"/>
  <c r="J1095" i="13"/>
  <c r="I1095" i="13"/>
  <c r="H1095" i="13"/>
  <c r="G1095" i="13"/>
  <c r="K1094" i="13"/>
  <c r="J1094" i="13"/>
  <c r="I1094" i="13"/>
  <c r="H1094" i="13"/>
  <c r="G1094" i="13"/>
  <c r="K1093" i="13"/>
  <c r="J1093" i="13"/>
  <c r="I1093" i="13"/>
  <c r="H1093" i="13"/>
  <c r="G1093" i="13"/>
  <c r="K1092" i="13"/>
  <c r="J1092" i="13"/>
  <c r="I1092" i="13"/>
  <c r="H1092" i="13"/>
  <c r="G1092" i="13"/>
  <c r="K1091" i="13"/>
  <c r="J1091" i="13"/>
  <c r="I1091" i="13"/>
  <c r="H1091" i="13"/>
  <c r="G1091" i="13"/>
  <c r="K1090" i="13"/>
  <c r="J1090" i="13"/>
  <c r="I1090" i="13"/>
  <c r="H1090" i="13"/>
  <c r="G1090" i="13"/>
  <c r="K1089" i="13"/>
  <c r="J1089" i="13"/>
  <c r="I1089" i="13"/>
  <c r="H1089" i="13"/>
  <c r="G1089" i="13"/>
  <c r="K1088" i="13"/>
  <c r="J1088" i="13"/>
  <c r="I1088" i="13"/>
  <c r="H1088" i="13"/>
  <c r="G1088" i="13"/>
  <c r="K1087" i="13"/>
  <c r="J1087" i="13"/>
  <c r="I1087" i="13"/>
  <c r="H1087" i="13"/>
  <c r="G1087" i="13"/>
  <c r="K1086" i="13"/>
  <c r="J1086" i="13"/>
  <c r="I1086" i="13"/>
  <c r="H1086" i="13"/>
  <c r="G1086" i="13"/>
  <c r="K1085" i="13"/>
  <c r="J1085" i="13"/>
  <c r="I1085" i="13"/>
  <c r="H1085" i="13"/>
  <c r="G1085" i="13"/>
  <c r="K1084" i="13"/>
  <c r="J1084" i="13"/>
  <c r="I1084" i="13"/>
  <c r="H1084" i="13"/>
  <c r="G1084" i="13"/>
  <c r="K1081" i="13"/>
  <c r="J1081" i="13"/>
  <c r="I1081" i="13"/>
  <c r="H1081" i="13"/>
  <c r="G1081" i="13"/>
  <c r="K1080" i="13"/>
  <c r="J1080" i="13"/>
  <c r="I1080" i="13"/>
  <c r="H1080" i="13"/>
  <c r="G1080" i="13"/>
  <c r="K1079" i="13"/>
  <c r="J1079" i="13"/>
  <c r="I1079" i="13"/>
  <c r="H1079" i="13"/>
  <c r="G1079" i="13"/>
  <c r="K1078" i="13"/>
  <c r="J1078" i="13"/>
  <c r="I1078" i="13"/>
  <c r="H1078" i="13"/>
  <c r="G1078" i="13"/>
  <c r="K1077" i="13"/>
  <c r="J1077" i="13"/>
  <c r="I1077" i="13"/>
  <c r="H1077" i="13"/>
  <c r="G1077" i="13"/>
  <c r="K1076" i="13"/>
  <c r="J1076" i="13"/>
  <c r="I1076" i="13"/>
  <c r="H1076" i="13"/>
  <c r="G1076" i="13"/>
  <c r="K1075" i="13"/>
  <c r="J1075" i="13"/>
  <c r="I1075" i="13"/>
  <c r="H1075" i="13"/>
  <c r="G1075" i="13"/>
  <c r="K1074" i="13"/>
  <c r="J1074" i="13"/>
  <c r="I1074" i="13"/>
  <c r="H1074" i="13"/>
  <c r="G1074" i="13"/>
  <c r="K1073" i="13"/>
  <c r="J1073" i="13"/>
  <c r="I1073" i="13"/>
  <c r="H1073" i="13"/>
  <c r="G1073" i="13"/>
  <c r="K1072" i="13"/>
  <c r="J1072" i="13"/>
  <c r="I1072" i="13"/>
  <c r="H1072" i="13"/>
  <c r="G1072" i="13"/>
  <c r="K1071" i="13"/>
  <c r="J1071" i="13"/>
  <c r="I1071" i="13"/>
  <c r="H1071" i="13"/>
  <c r="G1071" i="13"/>
  <c r="K1070" i="13"/>
  <c r="J1070" i="13"/>
  <c r="I1070" i="13"/>
  <c r="H1070" i="13"/>
  <c r="G1070" i="13"/>
  <c r="K1069" i="13"/>
  <c r="J1069" i="13"/>
  <c r="I1069" i="13"/>
  <c r="H1069" i="13"/>
  <c r="G1069" i="13"/>
  <c r="K1068" i="13"/>
  <c r="J1068" i="13"/>
  <c r="I1068" i="13"/>
  <c r="H1068" i="13"/>
  <c r="G1068" i="13"/>
  <c r="K1067" i="13"/>
  <c r="J1067" i="13"/>
  <c r="I1067" i="13"/>
  <c r="H1067" i="13"/>
  <c r="G1067" i="13"/>
  <c r="K1066" i="13"/>
  <c r="J1066" i="13"/>
  <c r="I1066" i="13"/>
  <c r="H1066" i="13"/>
  <c r="G1066" i="13"/>
  <c r="K1065" i="13"/>
  <c r="J1065" i="13"/>
  <c r="I1065" i="13"/>
  <c r="H1065" i="13"/>
  <c r="G1065" i="13"/>
  <c r="K1064" i="13"/>
  <c r="J1064" i="13"/>
  <c r="I1064" i="13"/>
  <c r="H1064" i="13"/>
  <c r="G1064" i="13"/>
  <c r="K1063" i="13"/>
  <c r="J1063" i="13"/>
  <c r="I1063" i="13"/>
  <c r="H1063" i="13"/>
  <c r="G1063" i="13"/>
  <c r="K1062" i="13"/>
  <c r="J1062" i="13"/>
  <c r="I1062" i="13"/>
  <c r="H1062" i="13"/>
  <c r="G1062" i="13"/>
  <c r="K1061" i="13"/>
  <c r="J1061" i="13"/>
  <c r="I1061" i="13"/>
  <c r="H1061" i="13"/>
  <c r="G1061" i="13"/>
  <c r="K1060" i="13"/>
  <c r="J1060" i="13"/>
  <c r="I1060" i="13"/>
  <c r="H1060" i="13"/>
  <c r="G1060" i="13"/>
  <c r="K1059" i="13"/>
  <c r="J1059" i="13"/>
  <c r="I1059" i="13"/>
  <c r="H1059" i="13"/>
  <c r="G1059" i="13"/>
  <c r="K1057" i="13"/>
  <c r="J1057" i="13"/>
  <c r="I1057" i="13"/>
  <c r="H1057" i="13"/>
  <c r="G1057" i="13"/>
  <c r="K1056" i="13"/>
  <c r="J1056" i="13"/>
  <c r="I1056" i="13"/>
  <c r="H1056" i="13"/>
  <c r="G1056" i="13"/>
  <c r="K1055" i="13"/>
  <c r="J1055" i="13"/>
  <c r="I1055" i="13"/>
  <c r="H1055" i="13"/>
  <c r="G1055" i="13"/>
  <c r="K1054" i="13"/>
  <c r="J1054" i="13"/>
  <c r="I1054" i="13"/>
  <c r="H1054" i="13"/>
  <c r="G1054" i="13"/>
  <c r="K1053" i="13"/>
  <c r="J1053" i="13"/>
  <c r="I1053" i="13"/>
  <c r="H1053" i="13"/>
  <c r="G1053" i="13"/>
  <c r="K1052" i="13"/>
  <c r="J1052" i="13"/>
  <c r="I1052" i="13"/>
  <c r="H1052" i="13"/>
  <c r="G1052" i="13"/>
  <c r="K1051" i="13"/>
  <c r="J1051" i="13"/>
  <c r="I1051" i="13"/>
  <c r="H1051" i="13"/>
  <c r="G1051" i="13"/>
  <c r="K1050" i="13"/>
  <c r="J1050" i="13"/>
  <c r="I1050" i="13"/>
  <c r="H1050" i="13"/>
  <c r="G1050" i="13"/>
  <c r="K1049" i="13"/>
  <c r="J1049" i="13"/>
  <c r="I1049" i="13"/>
  <c r="H1049" i="13"/>
  <c r="G1049" i="13"/>
  <c r="K1048" i="13"/>
  <c r="J1048" i="13"/>
  <c r="I1048" i="13"/>
  <c r="H1048" i="13"/>
  <c r="G1048" i="13"/>
  <c r="K1046" i="13"/>
  <c r="J1046" i="13"/>
  <c r="I1046" i="13"/>
  <c r="H1046" i="13"/>
  <c r="G1046" i="13"/>
  <c r="K1045" i="13"/>
  <c r="J1045" i="13"/>
  <c r="I1045" i="13"/>
  <c r="H1045" i="13"/>
  <c r="G1045" i="13"/>
  <c r="K1044" i="13"/>
  <c r="J1044" i="13"/>
  <c r="I1044" i="13"/>
  <c r="H1044" i="13"/>
  <c r="G1044" i="13"/>
  <c r="K1043" i="13"/>
  <c r="J1043" i="13"/>
  <c r="I1043" i="13"/>
  <c r="H1043" i="13"/>
  <c r="G1043" i="13"/>
  <c r="K1042" i="13"/>
  <c r="J1042" i="13"/>
  <c r="I1042" i="13"/>
  <c r="H1042" i="13"/>
  <c r="G1042" i="13"/>
  <c r="K1041" i="13"/>
  <c r="J1041" i="13"/>
  <c r="I1041" i="13"/>
  <c r="H1041" i="13"/>
  <c r="G1041" i="13"/>
  <c r="K1040" i="13"/>
  <c r="J1040" i="13"/>
  <c r="I1040" i="13"/>
  <c r="H1040" i="13"/>
  <c r="G1040" i="13"/>
  <c r="K1039" i="13"/>
  <c r="J1039" i="13"/>
  <c r="I1039" i="13"/>
  <c r="H1039" i="13"/>
  <c r="G1039" i="13"/>
  <c r="K1038" i="13"/>
  <c r="J1038" i="13"/>
  <c r="I1038" i="13"/>
  <c r="H1038" i="13"/>
  <c r="G1038" i="13"/>
  <c r="K1037" i="13"/>
  <c r="J1037" i="13"/>
  <c r="I1037" i="13"/>
  <c r="H1037" i="13"/>
  <c r="G1037" i="13"/>
  <c r="K1036" i="13"/>
  <c r="J1036" i="13"/>
  <c r="I1036" i="13"/>
  <c r="H1036" i="13"/>
  <c r="G1036" i="13"/>
  <c r="K1035" i="13"/>
  <c r="J1035" i="13"/>
  <c r="I1035" i="13"/>
  <c r="H1035" i="13"/>
  <c r="G1035" i="13"/>
  <c r="K1034" i="13"/>
  <c r="J1034" i="13"/>
  <c r="I1034" i="13"/>
  <c r="H1034" i="13"/>
  <c r="G1034" i="13"/>
  <c r="K1033" i="13"/>
  <c r="J1033" i="13"/>
  <c r="I1033" i="13"/>
  <c r="H1033" i="13"/>
  <c r="G1033" i="13"/>
  <c r="K1032" i="13"/>
  <c r="J1032" i="13"/>
  <c r="I1032" i="13"/>
  <c r="H1032" i="13"/>
  <c r="G1032" i="13"/>
  <c r="K1031" i="13"/>
  <c r="J1031" i="13"/>
  <c r="I1031" i="13"/>
  <c r="H1031" i="13"/>
  <c r="G1031" i="13"/>
  <c r="K1029" i="13"/>
  <c r="J1029" i="13"/>
  <c r="I1029" i="13"/>
  <c r="H1029" i="13"/>
  <c r="G1029" i="13"/>
  <c r="K1028" i="13"/>
  <c r="J1028" i="13"/>
  <c r="I1028" i="13"/>
  <c r="H1028" i="13"/>
  <c r="G1028" i="13"/>
  <c r="K1027" i="13"/>
  <c r="J1027" i="13"/>
  <c r="I1027" i="13"/>
  <c r="H1027" i="13"/>
  <c r="G1027" i="13"/>
  <c r="K1026" i="13"/>
  <c r="J1026" i="13"/>
  <c r="I1026" i="13"/>
  <c r="H1026" i="13"/>
  <c r="G1026" i="13"/>
  <c r="K1025" i="13"/>
  <c r="J1025" i="13"/>
  <c r="I1025" i="13"/>
  <c r="H1025" i="13"/>
  <c r="G1025" i="13"/>
  <c r="K1024" i="13"/>
  <c r="J1024" i="13"/>
  <c r="I1024" i="13"/>
  <c r="H1024" i="13"/>
  <c r="G1024" i="13"/>
  <c r="K1023" i="13"/>
  <c r="J1023" i="13"/>
  <c r="I1023" i="13"/>
  <c r="H1023" i="13"/>
  <c r="G1023" i="13"/>
  <c r="K1022" i="13"/>
  <c r="J1022" i="13"/>
  <c r="I1022" i="13"/>
  <c r="H1022" i="13"/>
  <c r="G1022" i="13"/>
  <c r="K1021" i="13"/>
  <c r="J1021" i="13"/>
  <c r="I1021" i="13"/>
  <c r="H1021" i="13"/>
  <c r="G1021" i="13"/>
  <c r="K1020" i="13"/>
  <c r="J1020" i="13"/>
  <c r="I1020" i="13"/>
  <c r="H1020" i="13"/>
  <c r="G1020" i="13"/>
  <c r="K1019" i="13"/>
  <c r="J1019" i="13"/>
  <c r="I1019" i="13"/>
  <c r="H1019" i="13"/>
  <c r="G1019" i="13"/>
  <c r="K1018" i="13"/>
  <c r="J1018" i="13"/>
  <c r="I1018" i="13"/>
  <c r="H1018" i="13"/>
  <c r="G1018" i="13"/>
  <c r="K1017" i="13"/>
  <c r="J1017" i="13"/>
  <c r="I1017" i="13"/>
  <c r="H1017" i="13"/>
  <c r="G1017" i="13"/>
  <c r="K1016" i="13"/>
  <c r="J1016" i="13"/>
  <c r="I1016" i="13"/>
  <c r="H1016" i="13"/>
  <c r="G1016" i="13"/>
  <c r="K1015" i="13"/>
  <c r="J1015" i="13"/>
  <c r="I1015" i="13"/>
  <c r="H1015" i="13"/>
  <c r="G1015" i="13"/>
  <c r="K1014" i="13"/>
  <c r="J1014" i="13"/>
  <c r="I1014" i="13"/>
  <c r="H1014" i="13"/>
  <c r="G1014" i="13"/>
  <c r="K1012" i="13"/>
  <c r="J1012" i="13"/>
  <c r="I1012" i="13"/>
  <c r="H1012" i="13"/>
  <c r="G1012" i="13"/>
  <c r="K1011" i="13"/>
  <c r="J1011" i="13"/>
  <c r="I1011" i="13"/>
  <c r="H1011" i="13"/>
  <c r="G1011" i="13"/>
  <c r="K1010" i="13"/>
  <c r="J1010" i="13"/>
  <c r="I1010" i="13"/>
  <c r="H1010" i="13"/>
  <c r="G1010" i="13"/>
  <c r="K1009" i="13"/>
  <c r="J1009" i="13"/>
  <c r="I1009" i="13"/>
  <c r="H1009" i="13"/>
  <c r="G1009" i="13"/>
  <c r="K1008" i="13"/>
  <c r="J1008" i="13"/>
  <c r="I1008" i="13"/>
  <c r="H1008" i="13"/>
  <c r="G1008" i="13"/>
  <c r="K1007" i="13"/>
  <c r="J1007" i="13"/>
  <c r="I1007" i="13"/>
  <c r="H1007" i="13"/>
  <c r="G1007" i="13"/>
  <c r="K1006" i="13"/>
  <c r="J1006" i="13"/>
  <c r="I1006" i="13"/>
  <c r="H1006" i="13"/>
  <c r="G1006" i="13"/>
  <c r="K1005" i="13"/>
  <c r="J1005" i="13"/>
  <c r="I1005" i="13"/>
  <c r="H1005" i="13"/>
  <c r="G1005" i="13"/>
  <c r="K1004" i="13"/>
  <c r="J1004" i="13"/>
  <c r="I1004" i="13"/>
  <c r="H1004" i="13"/>
  <c r="G1004" i="13"/>
  <c r="K1003" i="13"/>
  <c r="J1003" i="13"/>
  <c r="I1003" i="13"/>
  <c r="H1003" i="13"/>
  <c r="G1003" i="13"/>
  <c r="K1002" i="13"/>
  <c r="J1002" i="13"/>
  <c r="I1002" i="13"/>
  <c r="H1002" i="13"/>
  <c r="G1002" i="13"/>
  <c r="K1001" i="13"/>
  <c r="J1001" i="13"/>
  <c r="I1001" i="13"/>
  <c r="H1001" i="13"/>
  <c r="G1001" i="13"/>
  <c r="K1000" i="13"/>
  <c r="J1000" i="13"/>
  <c r="I1000" i="13"/>
  <c r="H1000" i="13"/>
  <c r="G1000" i="13"/>
  <c r="K999" i="13"/>
  <c r="J999" i="13"/>
  <c r="I999" i="13"/>
  <c r="H999" i="13"/>
  <c r="G999" i="13"/>
  <c r="K998" i="13"/>
  <c r="J998" i="13"/>
  <c r="I998" i="13"/>
  <c r="H998" i="13"/>
  <c r="G998" i="13"/>
  <c r="K996" i="13"/>
  <c r="J996" i="13"/>
  <c r="I996" i="13"/>
  <c r="H996" i="13"/>
  <c r="G996" i="13"/>
  <c r="K995" i="13"/>
  <c r="J995" i="13"/>
  <c r="I995" i="13"/>
  <c r="H995" i="13"/>
  <c r="G995" i="13"/>
  <c r="K994" i="13"/>
  <c r="J994" i="13"/>
  <c r="I994" i="13"/>
  <c r="H994" i="13"/>
  <c r="G994" i="13"/>
  <c r="K993" i="13"/>
  <c r="J993" i="13"/>
  <c r="I993" i="13"/>
  <c r="H993" i="13"/>
  <c r="G993" i="13"/>
  <c r="K992" i="13"/>
  <c r="J992" i="13"/>
  <c r="I992" i="13"/>
  <c r="H992" i="13"/>
  <c r="G992" i="13"/>
  <c r="K991" i="13"/>
  <c r="J991" i="13"/>
  <c r="I991" i="13"/>
  <c r="H991" i="13"/>
  <c r="G991" i="13"/>
  <c r="K990" i="13"/>
  <c r="J990" i="13"/>
  <c r="I990" i="13"/>
  <c r="H990" i="13"/>
  <c r="G990" i="13"/>
  <c r="K989" i="13"/>
  <c r="J989" i="13"/>
  <c r="I989" i="13"/>
  <c r="H989" i="13"/>
  <c r="G989" i="13"/>
  <c r="K988" i="13"/>
  <c r="J988" i="13"/>
  <c r="I988" i="13"/>
  <c r="H988" i="13"/>
  <c r="G988" i="13"/>
  <c r="K987" i="13"/>
  <c r="J987" i="13"/>
  <c r="I987" i="13"/>
  <c r="H987" i="13"/>
  <c r="G987" i="13"/>
  <c r="K986" i="13"/>
  <c r="J986" i="13"/>
  <c r="I986" i="13"/>
  <c r="H986" i="13"/>
  <c r="G986" i="13"/>
  <c r="K985" i="13"/>
  <c r="J985" i="13"/>
  <c r="I985" i="13"/>
  <c r="H985" i="13"/>
  <c r="G985" i="13"/>
  <c r="K984" i="13"/>
  <c r="J984" i="13"/>
  <c r="I984" i="13"/>
  <c r="H984" i="13"/>
  <c r="G984" i="13"/>
  <c r="K983" i="13"/>
  <c r="J983" i="13"/>
  <c r="I983" i="13"/>
  <c r="H983" i="13"/>
  <c r="G983" i="13"/>
  <c r="K982" i="13"/>
  <c r="J982" i="13"/>
  <c r="I982" i="13"/>
  <c r="H982" i="13"/>
  <c r="G982" i="13"/>
  <c r="K981" i="13"/>
  <c r="J981" i="13"/>
  <c r="I981" i="13"/>
  <c r="H981" i="13"/>
  <c r="G981" i="13"/>
  <c r="K979" i="13"/>
  <c r="J979" i="13"/>
  <c r="I979" i="13"/>
  <c r="H979" i="13"/>
  <c r="G979" i="13"/>
  <c r="K978" i="13"/>
  <c r="J978" i="13"/>
  <c r="I978" i="13"/>
  <c r="H978" i="13"/>
  <c r="G978" i="13"/>
  <c r="K977" i="13"/>
  <c r="J977" i="13"/>
  <c r="I977" i="13"/>
  <c r="H977" i="13"/>
  <c r="G977" i="13"/>
  <c r="K976" i="13"/>
  <c r="J976" i="13"/>
  <c r="I976" i="13"/>
  <c r="H976" i="13"/>
  <c r="G976" i="13"/>
  <c r="K975" i="13"/>
  <c r="J975" i="13"/>
  <c r="I975" i="13"/>
  <c r="H975" i="13"/>
  <c r="G975" i="13"/>
  <c r="K974" i="13"/>
  <c r="J974" i="13"/>
  <c r="I974" i="13"/>
  <c r="H974" i="13"/>
  <c r="G974" i="13"/>
  <c r="K973" i="13"/>
  <c r="J973" i="13"/>
  <c r="I973" i="13"/>
  <c r="H973" i="13"/>
  <c r="G973" i="13"/>
  <c r="K972" i="13"/>
  <c r="J972" i="13"/>
  <c r="I972" i="13"/>
  <c r="H972" i="13"/>
  <c r="G972" i="13"/>
  <c r="K971" i="13"/>
  <c r="J971" i="13"/>
  <c r="I971" i="13"/>
  <c r="H971" i="13"/>
  <c r="G971" i="13"/>
  <c r="K970" i="13"/>
  <c r="J970" i="13"/>
  <c r="I970" i="13"/>
  <c r="H970" i="13"/>
  <c r="G970" i="13"/>
  <c r="K969" i="13"/>
  <c r="J969" i="13"/>
  <c r="I969" i="13"/>
  <c r="H969" i="13"/>
  <c r="G969" i="13"/>
  <c r="K968" i="13"/>
  <c r="J968" i="13"/>
  <c r="I968" i="13"/>
  <c r="H968" i="13"/>
  <c r="G968" i="13"/>
  <c r="K967" i="13"/>
  <c r="J967" i="13"/>
  <c r="I967" i="13"/>
  <c r="H967" i="13"/>
  <c r="G967" i="13"/>
  <c r="K966" i="13"/>
  <c r="J966" i="13"/>
  <c r="I966" i="13"/>
  <c r="H966" i="13"/>
  <c r="G966" i="13"/>
  <c r="K965" i="13"/>
  <c r="J965" i="13"/>
  <c r="I965" i="13"/>
  <c r="H965" i="13"/>
  <c r="G965" i="13"/>
  <c r="K964" i="13"/>
  <c r="J964" i="13"/>
  <c r="I964" i="13"/>
  <c r="H964" i="13"/>
  <c r="G964" i="13"/>
  <c r="K963" i="13"/>
  <c r="J963" i="13"/>
  <c r="I963" i="13"/>
  <c r="H963" i="13"/>
  <c r="G963" i="13"/>
  <c r="K962" i="13"/>
  <c r="J962" i="13"/>
  <c r="I962" i="13"/>
  <c r="H962" i="13"/>
  <c r="G962" i="13"/>
  <c r="K961" i="13"/>
  <c r="J961" i="13"/>
  <c r="I961" i="13"/>
  <c r="H961" i="13"/>
  <c r="G961" i="13"/>
  <c r="K960" i="13"/>
  <c r="J960" i="13"/>
  <c r="I960" i="13"/>
  <c r="H960" i="13"/>
  <c r="G960" i="13"/>
  <c r="K959" i="13"/>
  <c r="J959" i="13"/>
  <c r="I959" i="13"/>
  <c r="H959" i="13"/>
  <c r="G959" i="13"/>
  <c r="K957" i="13"/>
  <c r="J957" i="13"/>
  <c r="I957" i="13"/>
  <c r="H957" i="13"/>
  <c r="G957" i="13"/>
  <c r="K956" i="13"/>
  <c r="J956" i="13"/>
  <c r="I956" i="13"/>
  <c r="H956" i="13"/>
  <c r="G956" i="13"/>
  <c r="K955" i="13"/>
  <c r="J955" i="13"/>
  <c r="I955" i="13"/>
  <c r="H955" i="13"/>
  <c r="G955" i="13"/>
  <c r="K954" i="13"/>
  <c r="J954" i="13"/>
  <c r="I954" i="13"/>
  <c r="H954" i="13"/>
  <c r="G954" i="13"/>
  <c r="K953" i="13"/>
  <c r="J953" i="13"/>
  <c r="I953" i="13"/>
  <c r="H953" i="13"/>
  <c r="G953" i="13"/>
  <c r="K952" i="13"/>
  <c r="J952" i="13"/>
  <c r="I952" i="13"/>
  <c r="H952" i="13"/>
  <c r="G952" i="13"/>
  <c r="K951" i="13"/>
  <c r="J951" i="13"/>
  <c r="I951" i="13"/>
  <c r="H951" i="13"/>
  <c r="G951" i="13"/>
  <c r="K950" i="13"/>
  <c r="J950" i="13"/>
  <c r="I950" i="13"/>
  <c r="H950" i="13"/>
  <c r="G950" i="13"/>
  <c r="K949" i="13"/>
  <c r="J949" i="13"/>
  <c r="I949" i="13"/>
  <c r="H949" i="13"/>
  <c r="G949" i="13"/>
  <c r="K948" i="13"/>
  <c r="J948" i="13"/>
  <c r="I948" i="13"/>
  <c r="H948" i="13"/>
  <c r="G948" i="13"/>
  <c r="K947" i="13"/>
  <c r="J947" i="13"/>
  <c r="I947" i="13"/>
  <c r="H947" i="13"/>
  <c r="G947" i="13"/>
  <c r="K946" i="13"/>
  <c r="J946" i="13"/>
  <c r="I946" i="13"/>
  <c r="H946" i="13"/>
  <c r="G946" i="13"/>
  <c r="K945" i="13"/>
  <c r="J945" i="13"/>
  <c r="I945" i="13"/>
  <c r="H945" i="13"/>
  <c r="G945" i="13"/>
  <c r="K944" i="13"/>
  <c r="J944" i="13"/>
  <c r="I944" i="13"/>
  <c r="H944" i="13"/>
  <c r="G944" i="13"/>
  <c r="K943" i="13"/>
  <c r="J943" i="13"/>
  <c r="I943" i="13"/>
  <c r="H943" i="13"/>
  <c r="G943" i="13"/>
  <c r="K942" i="13"/>
  <c r="J942" i="13"/>
  <c r="I942" i="13"/>
  <c r="H942" i="13"/>
  <c r="G942" i="13"/>
  <c r="K941" i="13"/>
  <c r="J941" i="13"/>
  <c r="I941" i="13"/>
  <c r="H941" i="13"/>
  <c r="G941" i="13"/>
  <c r="K940" i="13"/>
  <c r="J940" i="13"/>
  <c r="I940" i="13"/>
  <c r="H940" i="13"/>
  <c r="G940" i="13"/>
  <c r="K939" i="13"/>
  <c r="J939" i="13"/>
  <c r="I939" i="13"/>
  <c r="H939" i="13"/>
  <c r="G939" i="13"/>
  <c r="K938" i="13"/>
  <c r="J938" i="13"/>
  <c r="I938" i="13"/>
  <c r="H938" i="13"/>
  <c r="G938" i="13"/>
  <c r="K937" i="13"/>
  <c r="J937" i="13"/>
  <c r="I937" i="13"/>
  <c r="H937" i="13"/>
  <c r="G937" i="13"/>
  <c r="K936" i="13"/>
  <c r="J936" i="13"/>
  <c r="I936" i="13"/>
  <c r="H936" i="13"/>
  <c r="G936" i="13"/>
  <c r="K935" i="13"/>
  <c r="J935" i="13"/>
  <c r="I935" i="13"/>
  <c r="H935" i="13"/>
  <c r="G935" i="13"/>
  <c r="K933" i="13"/>
  <c r="J933" i="13"/>
  <c r="I933" i="13"/>
  <c r="H933" i="13"/>
  <c r="G933" i="13"/>
  <c r="K932" i="13"/>
  <c r="J932" i="13"/>
  <c r="I932" i="13"/>
  <c r="H932" i="13"/>
  <c r="G932" i="13"/>
  <c r="K931" i="13"/>
  <c r="J931" i="13"/>
  <c r="I931" i="13"/>
  <c r="H931" i="13"/>
  <c r="G931" i="13"/>
  <c r="K930" i="13"/>
  <c r="J930" i="13"/>
  <c r="I930" i="13"/>
  <c r="H930" i="13"/>
  <c r="G930" i="13"/>
  <c r="K929" i="13"/>
  <c r="J929" i="13"/>
  <c r="I929" i="13"/>
  <c r="H929" i="13"/>
  <c r="G929" i="13"/>
  <c r="K928" i="13"/>
  <c r="J928" i="13"/>
  <c r="I928" i="13"/>
  <c r="H928" i="13"/>
  <c r="G928" i="13"/>
  <c r="K927" i="13"/>
  <c r="J927" i="13"/>
  <c r="I927" i="13"/>
  <c r="H927" i="13"/>
  <c r="G927" i="13"/>
  <c r="K926" i="13"/>
  <c r="J926" i="13"/>
  <c r="I926" i="13"/>
  <c r="H926" i="13"/>
  <c r="G926" i="13"/>
  <c r="K925" i="13"/>
  <c r="J925" i="13"/>
  <c r="I925" i="13"/>
  <c r="H925" i="13"/>
  <c r="G925" i="13"/>
  <c r="K924" i="13"/>
  <c r="J924" i="13"/>
  <c r="I924" i="13"/>
  <c r="H924" i="13"/>
  <c r="G924" i="13"/>
  <c r="K923" i="13"/>
  <c r="J923" i="13"/>
  <c r="I923" i="13"/>
  <c r="H923" i="13"/>
  <c r="G923" i="13"/>
  <c r="K922" i="13"/>
  <c r="J922" i="13"/>
  <c r="I922" i="13"/>
  <c r="H922" i="13"/>
  <c r="G922" i="13"/>
  <c r="K920" i="13"/>
  <c r="J920" i="13"/>
  <c r="I920" i="13"/>
  <c r="H920" i="13"/>
  <c r="G920" i="13"/>
  <c r="K919" i="13"/>
  <c r="J919" i="13"/>
  <c r="I919" i="13"/>
  <c r="H919" i="13"/>
  <c r="G919" i="13"/>
  <c r="K918" i="13"/>
  <c r="J918" i="13"/>
  <c r="I918" i="13"/>
  <c r="H918" i="13"/>
  <c r="G918" i="13"/>
  <c r="K917" i="13"/>
  <c r="J917" i="13"/>
  <c r="I917" i="13"/>
  <c r="H917" i="13"/>
  <c r="G917" i="13"/>
  <c r="K916" i="13"/>
  <c r="J916" i="13"/>
  <c r="I916" i="13"/>
  <c r="H916" i="13"/>
  <c r="G916" i="13"/>
  <c r="K915" i="13"/>
  <c r="J915" i="13"/>
  <c r="I915" i="13"/>
  <c r="H915" i="13"/>
  <c r="G915" i="13"/>
  <c r="K914" i="13"/>
  <c r="J914" i="13"/>
  <c r="I914" i="13"/>
  <c r="H914" i="13"/>
  <c r="G914" i="13"/>
  <c r="K913" i="13"/>
  <c r="J913" i="13"/>
  <c r="I913" i="13"/>
  <c r="H913" i="13"/>
  <c r="G913" i="13"/>
  <c r="K912" i="13"/>
  <c r="J912" i="13"/>
  <c r="I912" i="13"/>
  <c r="H912" i="13"/>
  <c r="G912" i="13"/>
  <c r="K911" i="13"/>
  <c r="J911" i="13"/>
  <c r="I911" i="13"/>
  <c r="H911" i="13"/>
  <c r="G911" i="13"/>
  <c r="K910" i="13"/>
  <c r="J910" i="13"/>
  <c r="I910" i="13"/>
  <c r="H910" i="13"/>
  <c r="G910" i="13"/>
  <c r="K909" i="13"/>
  <c r="J909" i="13"/>
  <c r="I909" i="13"/>
  <c r="H909" i="13"/>
  <c r="G909" i="13"/>
  <c r="K908" i="13"/>
  <c r="J908" i="13"/>
  <c r="I908" i="13"/>
  <c r="H908" i="13"/>
  <c r="G908" i="13"/>
  <c r="K907" i="13"/>
  <c r="J907" i="13"/>
  <c r="I907" i="13"/>
  <c r="H907" i="13"/>
  <c r="G907" i="13"/>
  <c r="K906" i="13"/>
  <c r="J906" i="13"/>
  <c r="I906" i="13"/>
  <c r="H906" i="13"/>
  <c r="G906" i="13"/>
  <c r="K905" i="13"/>
  <c r="J905" i="13"/>
  <c r="I905" i="13"/>
  <c r="H905" i="13"/>
  <c r="G905" i="13"/>
  <c r="K904" i="13"/>
  <c r="J904" i="13"/>
  <c r="I904" i="13"/>
  <c r="H904" i="13"/>
  <c r="G904" i="13"/>
  <c r="K903" i="13"/>
  <c r="J903" i="13"/>
  <c r="I903" i="13"/>
  <c r="H903" i="13"/>
  <c r="G903" i="13"/>
  <c r="K902" i="13"/>
  <c r="J902" i="13"/>
  <c r="I902" i="13"/>
  <c r="H902" i="13"/>
  <c r="G902" i="13"/>
  <c r="K901" i="13"/>
  <c r="J901" i="13"/>
  <c r="I901" i="13"/>
  <c r="H901" i="13"/>
  <c r="G901" i="13"/>
  <c r="K900" i="13"/>
  <c r="J900" i="13"/>
  <c r="I900" i="13"/>
  <c r="H900" i="13"/>
  <c r="G900" i="13"/>
  <c r="K899" i="13"/>
  <c r="J899" i="13"/>
  <c r="I899" i="13"/>
  <c r="H899" i="13"/>
  <c r="G899" i="13"/>
  <c r="K898" i="13"/>
  <c r="J898" i="13"/>
  <c r="I898" i="13"/>
  <c r="H898" i="13"/>
  <c r="G898" i="13"/>
  <c r="K897" i="13"/>
  <c r="J897" i="13"/>
  <c r="I897" i="13"/>
  <c r="H897" i="13"/>
  <c r="G897" i="13"/>
  <c r="K896" i="13"/>
  <c r="J896" i="13"/>
  <c r="I896" i="13"/>
  <c r="H896" i="13"/>
  <c r="G896" i="13"/>
  <c r="K895" i="13"/>
  <c r="J895" i="13"/>
  <c r="I895" i="13"/>
  <c r="H895" i="13"/>
  <c r="G895" i="13"/>
  <c r="K894" i="13"/>
  <c r="J894" i="13"/>
  <c r="I894" i="13"/>
  <c r="H894" i="13"/>
  <c r="G894" i="13"/>
  <c r="K892" i="13"/>
  <c r="J892" i="13"/>
  <c r="I892" i="13"/>
  <c r="H892" i="13"/>
  <c r="G892" i="13"/>
  <c r="K891" i="13"/>
  <c r="J891" i="13"/>
  <c r="I891" i="13"/>
  <c r="H891" i="13"/>
  <c r="G891" i="13"/>
  <c r="K890" i="13"/>
  <c r="J890" i="13"/>
  <c r="I890" i="13"/>
  <c r="H890" i="13"/>
  <c r="G890" i="13"/>
  <c r="K889" i="13"/>
  <c r="J889" i="13"/>
  <c r="I889" i="13"/>
  <c r="H889" i="13"/>
  <c r="G889" i="13"/>
  <c r="K888" i="13"/>
  <c r="J888" i="13"/>
  <c r="I888" i="13"/>
  <c r="H888" i="13"/>
  <c r="G888" i="13"/>
  <c r="K887" i="13"/>
  <c r="J887" i="13"/>
  <c r="I887" i="13"/>
  <c r="H887" i="13"/>
  <c r="G887" i="13"/>
  <c r="K886" i="13"/>
  <c r="J886" i="13"/>
  <c r="I886" i="13"/>
  <c r="H886" i="13"/>
  <c r="G886" i="13"/>
  <c r="K885" i="13"/>
  <c r="J885" i="13"/>
  <c r="I885" i="13"/>
  <c r="H885" i="13"/>
  <c r="G885" i="13"/>
  <c r="K884" i="13"/>
  <c r="J884" i="13"/>
  <c r="I884" i="13"/>
  <c r="H884" i="13"/>
  <c r="G884" i="13"/>
  <c r="K883" i="13"/>
  <c r="J883" i="13"/>
  <c r="I883" i="13"/>
  <c r="H883" i="13"/>
  <c r="G883" i="13"/>
  <c r="K882" i="13"/>
  <c r="J882" i="13"/>
  <c r="I882" i="13"/>
  <c r="H882" i="13"/>
  <c r="G882" i="13"/>
  <c r="K881" i="13"/>
  <c r="J881" i="13"/>
  <c r="I881" i="13"/>
  <c r="H881" i="13"/>
  <c r="G881" i="13"/>
  <c r="K880" i="13"/>
  <c r="J880" i="13"/>
  <c r="I880" i="13"/>
  <c r="H880" i="13"/>
  <c r="G880" i="13"/>
  <c r="K879" i="13"/>
  <c r="J879" i="13"/>
  <c r="I879" i="13"/>
  <c r="H879" i="13"/>
  <c r="G879" i="13"/>
  <c r="K878" i="13"/>
  <c r="J878" i="13"/>
  <c r="I878" i="13"/>
  <c r="H878" i="13"/>
  <c r="G878" i="13"/>
  <c r="K877" i="13"/>
  <c r="J877" i="13"/>
  <c r="I877" i="13"/>
  <c r="H877" i="13"/>
  <c r="G877" i="13"/>
  <c r="K875" i="13"/>
  <c r="J875" i="13"/>
  <c r="I875" i="13"/>
  <c r="H875" i="13"/>
  <c r="G875" i="13"/>
  <c r="K874" i="13"/>
  <c r="J874" i="13"/>
  <c r="I874" i="13"/>
  <c r="H874" i="13"/>
  <c r="G874" i="13"/>
  <c r="K873" i="13"/>
  <c r="J873" i="13"/>
  <c r="I873" i="13"/>
  <c r="H873" i="13"/>
  <c r="G873" i="13"/>
  <c r="K872" i="13"/>
  <c r="J872" i="13"/>
  <c r="I872" i="13"/>
  <c r="H872" i="13"/>
  <c r="G872" i="13"/>
  <c r="K871" i="13"/>
  <c r="J871" i="13"/>
  <c r="I871" i="13"/>
  <c r="H871" i="13"/>
  <c r="G871" i="13"/>
  <c r="K870" i="13"/>
  <c r="J870" i="13"/>
  <c r="I870" i="13"/>
  <c r="H870" i="13"/>
  <c r="G870" i="13"/>
  <c r="K869" i="13"/>
  <c r="J869" i="13"/>
  <c r="I869" i="13"/>
  <c r="H869" i="13"/>
  <c r="G869" i="13"/>
  <c r="K868" i="13"/>
  <c r="J868" i="13"/>
  <c r="I868" i="13"/>
  <c r="H868" i="13"/>
  <c r="G868" i="13"/>
  <c r="K867" i="13"/>
  <c r="J867" i="13"/>
  <c r="I867" i="13"/>
  <c r="H867" i="13"/>
  <c r="G867" i="13"/>
  <c r="K866" i="13"/>
  <c r="J866" i="13"/>
  <c r="I866" i="13"/>
  <c r="H866" i="13"/>
  <c r="G866" i="13"/>
  <c r="K865" i="13"/>
  <c r="J865" i="13"/>
  <c r="I865" i="13"/>
  <c r="H865" i="13"/>
  <c r="G865" i="13"/>
  <c r="K864" i="13"/>
  <c r="J864" i="13"/>
  <c r="I864" i="13"/>
  <c r="H864" i="13"/>
  <c r="G864" i="13"/>
  <c r="K863" i="13"/>
  <c r="J863" i="13"/>
  <c r="I863" i="13"/>
  <c r="H863" i="13"/>
  <c r="G863" i="13"/>
  <c r="K862" i="13"/>
  <c r="J862" i="13"/>
  <c r="I862" i="13"/>
  <c r="H862" i="13"/>
  <c r="G862" i="13"/>
  <c r="K861" i="13"/>
  <c r="J861" i="13"/>
  <c r="I861" i="13"/>
  <c r="H861" i="13"/>
  <c r="G861" i="13"/>
  <c r="K860" i="13"/>
  <c r="J860" i="13"/>
  <c r="I860" i="13"/>
  <c r="H860" i="13"/>
  <c r="G860" i="13"/>
  <c r="K859" i="13"/>
  <c r="J859" i="13"/>
  <c r="I859" i="13"/>
  <c r="H859" i="13"/>
  <c r="G859" i="13"/>
  <c r="K857" i="13"/>
  <c r="J857" i="13"/>
  <c r="I857" i="13"/>
  <c r="H857" i="13"/>
  <c r="G857" i="13"/>
  <c r="K856" i="13"/>
  <c r="J856" i="13"/>
  <c r="I856" i="13"/>
  <c r="H856" i="13"/>
  <c r="G856" i="13"/>
  <c r="K855" i="13"/>
  <c r="J855" i="13"/>
  <c r="I855" i="13"/>
  <c r="H855" i="13"/>
  <c r="G855" i="13"/>
  <c r="K854" i="13"/>
  <c r="J854" i="13"/>
  <c r="I854" i="13"/>
  <c r="H854" i="13"/>
  <c r="G854" i="13"/>
  <c r="K853" i="13"/>
  <c r="J853" i="13"/>
  <c r="I853" i="13"/>
  <c r="H853" i="13"/>
  <c r="G853" i="13"/>
  <c r="K852" i="13"/>
  <c r="J852" i="13"/>
  <c r="I852" i="13"/>
  <c r="H852" i="13"/>
  <c r="G852" i="13"/>
  <c r="K851" i="13"/>
  <c r="J851" i="13"/>
  <c r="I851" i="13"/>
  <c r="H851" i="13"/>
  <c r="G851" i="13"/>
  <c r="K850" i="13"/>
  <c r="J850" i="13"/>
  <c r="I850" i="13"/>
  <c r="H850" i="13"/>
  <c r="G850" i="13"/>
  <c r="K849" i="13"/>
  <c r="J849" i="13"/>
  <c r="I849" i="13"/>
  <c r="H849" i="13"/>
  <c r="G849" i="13"/>
  <c r="K848" i="13"/>
  <c r="J848" i="13"/>
  <c r="I848" i="13"/>
  <c r="H848" i="13"/>
  <c r="G848" i="13"/>
  <c r="K847" i="13"/>
  <c r="J847" i="13"/>
  <c r="I847" i="13"/>
  <c r="H847" i="13"/>
  <c r="G847" i="13"/>
  <c r="K846" i="13"/>
  <c r="J846" i="13"/>
  <c r="I846" i="13"/>
  <c r="H846" i="13"/>
  <c r="G846" i="13"/>
  <c r="K845" i="13"/>
  <c r="J845" i="13"/>
  <c r="I845" i="13"/>
  <c r="H845" i="13"/>
  <c r="G845" i="13"/>
  <c r="K844" i="13"/>
  <c r="J844" i="13"/>
  <c r="I844" i="13"/>
  <c r="H844" i="13"/>
  <c r="G844" i="13"/>
  <c r="K843" i="13"/>
  <c r="J843" i="13"/>
  <c r="I843" i="13"/>
  <c r="H843" i="13"/>
  <c r="G843" i="13"/>
  <c r="K841" i="13"/>
  <c r="J841" i="13"/>
  <c r="I841" i="13"/>
  <c r="H841" i="13"/>
  <c r="G841" i="13"/>
  <c r="K840" i="13"/>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5" i="13"/>
  <c r="J835" i="13"/>
  <c r="I835" i="13"/>
  <c r="H835" i="13"/>
  <c r="G835" i="13"/>
  <c r="K834" i="13"/>
  <c r="J834" i="13"/>
  <c r="I834" i="13"/>
  <c r="H834" i="13"/>
  <c r="G834" i="13"/>
  <c r="K833" i="13"/>
  <c r="J833" i="13"/>
  <c r="I833" i="13"/>
  <c r="H833" i="13"/>
  <c r="G833" i="13"/>
  <c r="K832" i="13"/>
  <c r="J832" i="13"/>
  <c r="I832" i="13"/>
  <c r="H832" i="13"/>
  <c r="G832" i="13"/>
  <c r="K830" i="13"/>
  <c r="J830" i="13"/>
  <c r="I830" i="13"/>
  <c r="H830" i="13"/>
  <c r="G830" i="13"/>
  <c r="K829" i="13"/>
  <c r="J829" i="13"/>
  <c r="I829" i="13"/>
  <c r="H829" i="13"/>
  <c r="G829"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2" i="13"/>
  <c r="J822" i="13"/>
  <c r="I822" i="13"/>
  <c r="H822" i="13"/>
  <c r="G822" i="13"/>
  <c r="K821" i="13"/>
  <c r="J821" i="13"/>
  <c r="I821" i="13"/>
  <c r="H821" i="13"/>
  <c r="G821" i="13"/>
  <c r="K820" i="13"/>
  <c r="J820" i="13"/>
  <c r="I820" i="13"/>
  <c r="H820" i="13"/>
  <c r="G820" i="13"/>
  <c r="K819" i="13"/>
  <c r="J819" i="13"/>
  <c r="I819" i="13"/>
  <c r="H819" i="13"/>
  <c r="G819" i="13"/>
  <c r="K818" i="13"/>
  <c r="J818" i="13"/>
  <c r="I818" i="13"/>
  <c r="H818" i="13"/>
  <c r="G818" i="13"/>
  <c r="K817" i="13"/>
  <c r="J817" i="13"/>
  <c r="I817" i="13"/>
  <c r="H817" i="13"/>
  <c r="G817" i="13"/>
  <c r="K816" i="13"/>
  <c r="J816" i="13"/>
  <c r="I816" i="13"/>
  <c r="H816" i="13"/>
  <c r="G816" i="13"/>
  <c r="K815" i="13"/>
  <c r="J815" i="13"/>
  <c r="I815" i="13"/>
  <c r="H815" i="13"/>
  <c r="G815" i="13"/>
  <c r="K814" i="13"/>
  <c r="J814" i="13"/>
  <c r="I814" i="13"/>
  <c r="H814" i="13"/>
  <c r="G814" i="13"/>
  <c r="K813" i="13"/>
  <c r="J813" i="13"/>
  <c r="I813" i="13"/>
  <c r="H813" i="13"/>
  <c r="G813" i="13"/>
  <c r="K812" i="13"/>
  <c r="J812" i="13"/>
  <c r="I812" i="13"/>
  <c r="H812" i="13"/>
  <c r="G812" i="13"/>
  <c r="K811" i="13"/>
  <c r="J811" i="13"/>
  <c r="I811" i="13"/>
  <c r="H811" i="13"/>
  <c r="G811" i="13"/>
  <c r="K810" i="13"/>
  <c r="J810" i="13"/>
  <c r="I810" i="13"/>
  <c r="H810" i="13"/>
  <c r="G810" i="13"/>
  <c r="K809" i="13"/>
  <c r="J809" i="13"/>
  <c r="I809" i="13"/>
  <c r="H809" i="13"/>
  <c r="G809" i="13"/>
  <c r="K807" i="13"/>
  <c r="J807" i="13"/>
  <c r="I807" i="13"/>
  <c r="H807" i="13"/>
  <c r="G807" i="13"/>
  <c r="K806" i="13"/>
  <c r="J806" i="13"/>
  <c r="I806" i="13"/>
  <c r="H806" i="13"/>
  <c r="G806" i="13"/>
  <c r="K805" i="13"/>
  <c r="J805" i="13"/>
  <c r="I805" i="13"/>
  <c r="H805" i="13"/>
  <c r="G805" i="13"/>
  <c r="K804" i="13"/>
  <c r="J804" i="13"/>
  <c r="I804" i="13"/>
  <c r="H804" i="13"/>
  <c r="G804"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8" i="13"/>
  <c r="J798" i="13"/>
  <c r="I798" i="13"/>
  <c r="H798" i="13"/>
  <c r="G798" i="13"/>
  <c r="K797" i="13"/>
  <c r="J797" i="13"/>
  <c r="I797" i="13"/>
  <c r="H797" i="13"/>
  <c r="G797"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1" i="13"/>
  <c r="J791" i="13"/>
  <c r="I791" i="13"/>
  <c r="H791" i="13"/>
  <c r="G791" i="13"/>
  <c r="K790" i="13"/>
  <c r="J790" i="13"/>
  <c r="I790" i="13"/>
  <c r="H790" i="13"/>
  <c r="G790" i="13"/>
  <c r="K788" i="13"/>
  <c r="J788" i="13"/>
  <c r="I788" i="13"/>
  <c r="H788" i="13"/>
  <c r="G788" i="13"/>
  <c r="K787" i="13"/>
  <c r="J787" i="13"/>
  <c r="I787" i="13"/>
  <c r="H787" i="13"/>
  <c r="G787" i="13"/>
  <c r="K786" i="13"/>
  <c r="J786" i="13"/>
  <c r="I786" i="13"/>
  <c r="H786" i="13"/>
  <c r="G786" i="13"/>
  <c r="K785" i="13"/>
  <c r="J785" i="13"/>
  <c r="I785" i="13"/>
  <c r="H785" i="13"/>
  <c r="G785" i="13"/>
  <c r="K784" i="13"/>
  <c r="J784" i="13"/>
  <c r="I784" i="13"/>
  <c r="H784" i="13"/>
  <c r="G784" i="13"/>
  <c r="K783" i="13"/>
  <c r="J783" i="13"/>
  <c r="I783" i="13"/>
  <c r="H783" i="13"/>
  <c r="G783" i="13"/>
  <c r="K782" i="13"/>
  <c r="J782" i="13"/>
  <c r="I782" i="13"/>
  <c r="H782" i="13"/>
  <c r="G782" i="13"/>
  <c r="K781" i="13"/>
  <c r="J781" i="13"/>
  <c r="I781" i="13"/>
  <c r="H781" i="13"/>
  <c r="G781" i="13"/>
  <c r="K780" i="13"/>
  <c r="J780" i="13"/>
  <c r="I780" i="13"/>
  <c r="H780" i="13"/>
  <c r="G780" i="13"/>
  <c r="K779" i="13"/>
  <c r="J779" i="13"/>
  <c r="I779" i="13"/>
  <c r="H779" i="13"/>
  <c r="G779" i="13"/>
  <c r="K777" i="13"/>
  <c r="J777" i="13"/>
  <c r="I777" i="13"/>
  <c r="H777" i="13"/>
  <c r="G777" i="13"/>
  <c r="K776" i="13"/>
  <c r="J776" i="13"/>
  <c r="I776" i="13"/>
  <c r="H776" i="13"/>
  <c r="G776" i="13"/>
  <c r="K775" i="13"/>
  <c r="J775" i="13"/>
  <c r="I775" i="13"/>
  <c r="H775" i="13"/>
  <c r="G775" i="13"/>
  <c r="K774" i="13"/>
  <c r="J774" i="13"/>
  <c r="I774" i="13"/>
  <c r="H774" i="13"/>
  <c r="G774" i="13"/>
  <c r="K773" i="13"/>
  <c r="J773" i="13"/>
  <c r="I773" i="13"/>
  <c r="H773" i="13"/>
  <c r="G773" i="13"/>
  <c r="K772" i="13"/>
  <c r="J772" i="13"/>
  <c r="I772" i="13"/>
  <c r="H772" i="13"/>
  <c r="G772" i="13"/>
  <c r="K771" i="13"/>
  <c r="J771" i="13"/>
  <c r="I771" i="13"/>
  <c r="H771" i="13"/>
  <c r="G771" i="13"/>
  <c r="K770" i="13"/>
  <c r="J770" i="13"/>
  <c r="I770" i="13"/>
  <c r="H770" i="13"/>
  <c r="G770" i="13"/>
  <c r="K769" i="13"/>
  <c r="J769" i="13"/>
  <c r="I769" i="13"/>
  <c r="H769" i="13"/>
  <c r="G769" i="13"/>
  <c r="K768" i="13"/>
  <c r="J768" i="13"/>
  <c r="I768" i="13"/>
  <c r="H768" i="13"/>
  <c r="G768" i="13"/>
  <c r="K766" i="13"/>
  <c r="J766" i="13"/>
  <c r="I766" i="13"/>
  <c r="H766" i="13"/>
  <c r="G766" i="13"/>
  <c r="K765" i="13"/>
  <c r="J765" i="13"/>
  <c r="I765" i="13"/>
  <c r="H765" i="13"/>
  <c r="G765" i="13"/>
  <c r="K764" i="13"/>
  <c r="J764" i="13"/>
  <c r="I764" i="13"/>
  <c r="H764" i="13"/>
  <c r="G764" i="13"/>
  <c r="K763" i="13"/>
  <c r="J763" i="13"/>
  <c r="I763" i="13"/>
  <c r="H763" i="13"/>
  <c r="G763" i="13"/>
  <c r="K762" i="13"/>
  <c r="J762" i="13"/>
  <c r="I762" i="13"/>
  <c r="H762" i="13"/>
  <c r="G762" i="13"/>
  <c r="K761" i="13"/>
  <c r="J761" i="13"/>
  <c r="I761" i="13"/>
  <c r="H761" i="13"/>
  <c r="G761" i="13"/>
  <c r="K760" i="13"/>
  <c r="J760" i="13"/>
  <c r="I760" i="13"/>
  <c r="H760" i="13"/>
  <c r="G760" i="13"/>
  <c r="K759" i="13"/>
  <c r="J759" i="13"/>
  <c r="I759" i="13"/>
  <c r="H759" i="13"/>
  <c r="G759" i="13"/>
  <c r="K758" i="13"/>
  <c r="J758" i="13"/>
  <c r="I758" i="13"/>
  <c r="H758" i="13"/>
  <c r="G758" i="13"/>
  <c r="K757" i="13"/>
  <c r="J757" i="13"/>
  <c r="I757" i="13"/>
  <c r="H757" i="13"/>
  <c r="G757" i="13"/>
  <c r="K756" i="13"/>
  <c r="J756" i="13"/>
  <c r="I756" i="13"/>
  <c r="H756" i="13"/>
  <c r="G756" i="13"/>
  <c r="K755" i="13"/>
  <c r="J755" i="13"/>
  <c r="I755" i="13"/>
  <c r="H755" i="13"/>
  <c r="G755"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9" i="13"/>
  <c r="J749" i="13"/>
  <c r="I749" i="13"/>
  <c r="H749" i="13"/>
  <c r="G749" i="13"/>
  <c r="K748" i="13"/>
  <c r="J748" i="13"/>
  <c r="I748" i="13"/>
  <c r="H748" i="13"/>
  <c r="G748" i="13"/>
  <c r="K747" i="13"/>
  <c r="J747" i="13"/>
  <c r="I747" i="13"/>
  <c r="H747" i="13"/>
  <c r="G747" i="13"/>
  <c r="K745" i="13"/>
  <c r="J745" i="13"/>
  <c r="I745" i="13"/>
  <c r="H745" i="13"/>
  <c r="G745" i="13"/>
  <c r="K744" i="13"/>
  <c r="J744" i="13"/>
  <c r="I744" i="13"/>
  <c r="H744" i="13"/>
  <c r="G744" i="13"/>
  <c r="K743" i="13"/>
  <c r="J743" i="13"/>
  <c r="I743" i="13"/>
  <c r="H743" i="13"/>
  <c r="G743" i="13"/>
  <c r="K742" i="13"/>
  <c r="J742" i="13"/>
  <c r="I742" i="13"/>
  <c r="H742" i="13"/>
  <c r="G742" i="13"/>
  <c r="K741" i="13"/>
  <c r="J741" i="13"/>
  <c r="I741" i="13"/>
  <c r="H741" i="13"/>
  <c r="G741" i="13"/>
  <c r="K740" i="13"/>
  <c r="J740" i="13"/>
  <c r="I740" i="13"/>
  <c r="H740" i="13"/>
  <c r="G740" i="13"/>
  <c r="K739" i="13"/>
  <c r="J739" i="13"/>
  <c r="I739" i="13"/>
  <c r="H739" i="13"/>
  <c r="G739" i="13"/>
  <c r="K738" i="13"/>
  <c r="J738" i="13"/>
  <c r="I738" i="13"/>
  <c r="H738" i="13"/>
  <c r="G738" i="13"/>
  <c r="K737" i="13"/>
  <c r="J737" i="13"/>
  <c r="I737" i="13"/>
  <c r="H737" i="13"/>
  <c r="G737" i="13"/>
  <c r="K736" i="13"/>
  <c r="J736" i="13"/>
  <c r="I736" i="13"/>
  <c r="H736" i="13"/>
  <c r="G736" i="13"/>
  <c r="K735" i="13"/>
  <c r="J735" i="13"/>
  <c r="I735" i="13"/>
  <c r="H735" i="13"/>
  <c r="G735" i="13"/>
  <c r="K734" i="13"/>
  <c r="J734" i="13"/>
  <c r="I734" i="13"/>
  <c r="H734" i="13"/>
  <c r="G734" i="13"/>
  <c r="K733" i="13"/>
  <c r="J733" i="13"/>
  <c r="I733" i="13"/>
  <c r="H733" i="13"/>
  <c r="G733" i="13"/>
  <c r="K732" i="13"/>
  <c r="J732" i="13"/>
  <c r="I732" i="13"/>
  <c r="H732" i="13"/>
  <c r="G732" i="13"/>
  <c r="K731" i="13"/>
  <c r="J731" i="13"/>
  <c r="I731" i="13"/>
  <c r="H731" i="13"/>
  <c r="G731" i="13"/>
  <c r="K729" i="13"/>
  <c r="J729" i="13"/>
  <c r="I729" i="13"/>
  <c r="H729" i="13"/>
  <c r="G729" i="13"/>
  <c r="K728" i="13"/>
  <c r="J728" i="13"/>
  <c r="I728" i="13"/>
  <c r="H728" i="13"/>
  <c r="G728" i="13"/>
  <c r="K727" i="13"/>
  <c r="J727" i="13"/>
  <c r="I727" i="13"/>
  <c r="H727" i="13"/>
  <c r="G727" i="13"/>
  <c r="K726" i="13"/>
  <c r="J726" i="13"/>
  <c r="I726" i="13"/>
  <c r="H726" i="13"/>
  <c r="G726" i="13"/>
  <c r="K725" i="13"/>
  <c r="J725" i="13"/>
  <c r="I725" i="13"/>
  <c r="H725" i="13"/>
  <c r="G725" i="13"/>
  <c r="K724" i="13"/>
  <c r="J724" i="13"/>
  <c r="I724" i="13"/>
  <c r="H724" i="13"/>
  <c r="G724" i="13"/>
  <c r="K723" i="13"/>
  <c r="J723" i="13"/>
  <c r="I723" i="13"/>
  <c r="H723" i="13"/>
  <c r="G723" i="13"/>
  <c r="K722" i="13"/>
  <c r="J722" i="13"/>
  <c r="I722" i="13"/>
  <c r="H722" i="13"/>
  <c r="G722" i="13"/>
  <c r="K721" i="13"/>
  <c r="J721" i="13"/>
  <c r="I721" i="13"/>
  <c r="H721" i="13"/>
  <c r="G721" i="13"/>
  <c r="K720" i="13"/>
  <c r="J720" i="13"/>
  <c r="I720" i="13"/>
  <c r="H720" i="13"/>
  <c r="G720" i="13"/>
  <c r="K718" i="13"/>
  <c r="J718" i="13"/>
  <c r="I718" i="13"/>
  <c r="H718" i="13"/>
  <c r="G718" i="13"/>
  <c r="K717" i="13"/>
  <c r="J717" i="13"/>
  <c r="I717" i="13"/>
  <c r="H717" i="13"/>
  <c r="G717" i="13"/>
  <c r="K716" i="13"/>
  <c r="J716" i="13"/>
  <c r="I716" i="13"/>
  <c r="H716" i="13"/>
  <c r="G716" i="13"/>
  <c r="K715" i="13"/>
  <c r="J715" i="13"/>
  <c r="I715" i="13"/>
  <c r="H715" i="13"/>
  <c r="G715" i="13"/>
  <c r="K714" i="13"/>
  <c r="J714" i="13"/>
  <c r="I714" i="13"/>
  <c r="H714" i="13"/>
  <c r="G714" i="13"/>
  <c r="K713" i="13"/>
  <c r="J713" i="13"/>
  <c r="I713" i="13"/>
  <c r="H713" i="13"/>
  <c r="G713" i="13"/>
  <c r="K712" i="13"/>
  <c r="J712" i="13"/>
  <c r="I712" i="13"/>
  <c r="H712" i="13"/>
  <c r="G712" i="13"/>
  <c r="K711" i="13"/>
  <c r="J711" i="13"/>
  <c r="I711" i="13"/>
  <c r="H711" i="13"/>
  <c r="G711" i="13"/>
  <c r="K710" i="13"/>
  <c r="J710" i="13"/>
  <c r="I710" i="13"/>
  <c r="H710" i="13"/>
  <c r="G710" i="13"/>
  <c r="K709" i="13"/>
  <c r="J709" i="13"/>
  <c r="I709" i="13"/>
  <c r="H709" i="13"/>
  <c r="G709" i="13"/>
  <c r="K707" i="13"/>
  <c r="J707" i="13"/>
  <c r="I707" i="13"/>
  <c r="H707" i="13"/>
  <c r="G707" i="13"/>
  <c r="K706" i="13"/>
  <c r="J706" i="13"/>
  <c r="I706" i="13"/>
  <c r="H706" i="13"/>
  <c r="G706" i="13"/>
  <c r="K705" i="13"/>
  <c r="J705" i="13"/>
  <c r="I705" i="13"/>
  <c r="H705" i="13"/>
  <c r="G705" i="13"/>
  <c r="K704" i="13"/>
  <c r="J704" i="13"/>
  <c r="I704" i="13"/>
  <c r="H704" i="13"/>
  <c r="G704" i="13"/>
  <c r="K703" i="13"/>
  <c r="J703" i="13"/>
  <c r="I703" i="13"/>
  <c r="H703" i="13"/>
  <c r="G703" i="13"/>
  <c r="K702" i="13"/>
  <c r="J702" i="13"/>
  <c r="I702" i="13"/>
  <c r="H702" i="13"/>
  <c r="G702" i="13"/>
  <c r="K701" i="13"/>
  <c r="J701" i="13"/>
  <c r="I701" i="13"/>
  <c r="H701" i="13"/>
  <c r="G701" i="13"/>
  <c r="K700" i="13"/>
  <c r="J700" i="13"/>
  <c r="I700" i="13"/>
  <c r="H700" i="13"/>
  <c r="G700" i="13"/>
  <c r="K699" i="13"/>
  <c r="J699" i="13"/>
  <c r="I699" i="13"/>
  <c r="H699" i="13"/>
  <c r="G699" i="13"/>
  <c r="K698" i="13"/>
  <c r="J698" i="13"/>
  <c r="I698" i="13"/>
  <c r="H698" i="13"/>
  <c r="G698" i="13"/>
  <c r="K697" i="13"/>
  <c r="J697" i="13"/>
  <c r="I697" i="13"/>
  <c r="H697" i="13"/>
  <c r="G697" i="13"/>
  <c r="K696" i="13"/>
  <c r="J696" i="13"/>
  <c r="I696" i="13"/>
  <c r="H696" i="13"/>
  <c r="G696" i="13"/>
  <c r="K695" i="13"/>
  <c r="J695" i="13"/>
  <c r="I695" i="13"/>
  <c r="H695" i="13"/>
  <c r="G695" i="13"/>
  <c r="K694" i="13"/>
  <c r="J694" i="13"/>
  <c r="I694" i="13"/>
  <c r="H694" i="13"/>
  <c r="G694" i="13"/>
  <c r="K693" i="13"/>
  <c r="J693" i="13"/>
  <c r="I693" i="13"/>
  <c r="H693" i="13"/>
  <c r="G693" i="13"/>
  <c r="K692" i="13"/>
  <c r="J692" i="13"/>
  <c r="I692" i="13"/>
  <c r="H692" i="13"/>
  <c r="G692" i="13"/>
  <c r="K690" i="13"/>
  <c r="J690" i="13"/>
  <c r="I690" i="13"/>
  <c r="H690" i="13"/>
  <c r="G690" i="13"/>
  <c r="K689" i="13"/>
  <c r="J689" i="13"/>
  <c r="I689" i="13"/>
  <c r="H689" i="13"/>
  <c r="G689" i="13"/>
  <c r="K688" i="13"/>
  <c r="J688" i="13"/>
  <c r="I688" i="13"/>
  <c r="H688" i="13"/>
  <c r="G688" i="13"/>
  <c r="K687" i="13"/>
  <c r="J687" i="13"/>
  <c r="I687" i="13"/>
  <c r="H687" i="13"/>
  <c r="G687" i="13"/>
  <c r="K686" i="13"/>
  <c r="J686" i="13"/>
  <c r="I686" i="13"/>
  <c r="H686" i="13"/>
  <c r="G686" i="13"/>
  <c r="K685" i="13"/>
  <c r="J685" i="13"/>
  <c r="I685" i="13"/>
  <c r="H685" i="13"/>
  <c r="G685" i="13"/>
  <c r="K684" i="13"/>
  <c r="J684" i="13"/>
  <c r="I684" i="13"/>
  <c r="H684" i="13"/>
  <c r="G684" i="13"/>
  <c r="K683" i="13"/>
  <c r="J683" i="13"/>
  <c r="I683" i="13"/>
  <c r="H683" i="13"/>
  <c r="G683" i="13"/>
  <c r="K682" i="13"/>
  <c r="J682" i="13"/>
  <c r="I682" i="13"/>
  <c r="H682" i="13"/>
  <c r="G682" i="13"/>
  <c r="K681" i="13"/>
  <c r="J681" i="13"/>
  <c r="I681" i="13"/>
  <c r="H681" i="13"/>
  <c r="G681" i="13"/>
  <c r="K680" i="13"/>
  <c r="J680" i="13"/>
  <c r="I680" i="13"/>
  <c r="H680" i="13"/>
  <c r="G680" i="13"/>
  <c r="K679" i="13"/>
  <c r="J679" i="13"/>
  <c r="I679" i="13"/>
  <c r="H679" i="13"/>
  <c r="G679" i="13"/>
  <c r="K678" i="13"/>
  <c r="J678" i="13"/>
  <c r="I678" i="13"/>
  <c r="H678" i="13"/>
  <c r="G678"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1" i="13"/>
  <c r="J671" i="13"/>
  <c r="I671" i="13"/>
  <c r="H671" i="13"/>
  <c r="G671"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5" i="13"/>
  <c r="J665" i="13"/>
  <c r="I665" i="13"/>
  <c r="H665" i="13"/>
  <c r="G665" i="13"/>
  <c r="K664" i="13"/>
  <c r="J664" i="13"/>
  <c r="I664" i="13"/>
  <c r="H664" i="13"/>
  <c r="G664" i="13"/>
  <c r="K663" i="13"/>
  <c r="J663" i="13"/>
  <c r="I663" i="13"/>
  <c r="H663" i="13"/>
  <c r="G663" i="13"/>
  <c r="K662" i="13"/>
  <c r="J662" i="13"/>
  <c r="I662" i="13"/>
  <c r="H662" i="13"/>
  <c r="G662" i="13"/>
  <c r="K661" i="13"/>
  <c r="J661" i="13"/>
  <c r="I661" i="13"/>
  <c r="H661" i="13"/>
  <c r="G661" i="13"/>
  <c r="K659" i="13"/>
  <c r="J659" i="13"/>
  <c r="I659" i="13"/>
  <c r="H659" i="13"/>
  <c r="G659" i="13"/>
  <c r="K658" i="13"/>
  <c r="J658" i="13"/>
  <c r="I658" i="13"/>
  <c r="H658" i="13"/>
  <c r="G658" i="13"/>
  <c r="K657" i="13"/>
  <c r="J657" i="13"/>
  <c r="I657" i="13"/>
  <c r="H657" i="13"/>
  <c r="G657" i="13"/>
  <c r="K656" i="13"/>
  <c r="J656" i="13"/>
  <c r="I656" i="13"/>
  <c r="H656" i="13"/>
  <c r="G656" i="13"/>
  <c r="K655" i="13"/>
  <c r="J655" i="13"/>
  <c r="I655" i="13"/>
  <c r="H655" i="13"/>
  <c r="G655" i="13"/>
  <c r="K654" i="13"/>
  <c r="J654" i="13"/>
  <c r="I654" i="13"/>
  <c r="H654" i="13"/>
  <c r="G654" i="13"/>
  <c r="K653" i="13"/>
  <c r="J653" i="13"/>
  <c r="I653" i="13"/>
  <c r="H653" i="13"/>
  <c r="G653" i="13"/>
  <c r="K652" i="13"/>
  <c r="J652" i="13"/>
  <c r="I652" i="13"/>
  <c r="H652" i="13"/>
  <c r="G652" i="13"/>
  <c r="K651" i="13"/>
  <c r="J651" i="13"/>
  <c r="I651" i="13"/>
  <c r="H651" i="13"/>
  <c r="G651"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2" i="13"/>
  <c r="J642" i="13"/>
  <c r="I642" i="13"/>
  <c r="H642" i="13"/>
  <c r="G642" i="13"/>
  <c r="K641" i="13"/>
  <c r="J641" i="13"/>
  <c r="I641" i="13"/>
  <c r="H641" i="13"/>
  <c r="G641" i="13"/>
  <c r="K640" i="13"/>
  <c r="J640" i="13"/>
  <c r="I640" i="13"/>
  <c r="H640" i="13"/>
  <c r="G640" i="13"/>
  <c r="K639" i="13"/>
  <c r="J639" i="13"/>
  <c r="I639" i="13"/>
  <c r="H639" i="13"/>
  <c r="G639" i="13"/>
  <c r="K638" i="13"/>
  <c r="J638" i="13"/>
  <c r="I638" i="13"/>
  <c r="H638" i="13"/>
  <c r="G638" i="13"/>
  <c r="K637" i="13"/>
  <c r="J637" i="13"/>
  <c r="I637" i="13"/>
  <c r="H637" i="13"/>
  <c r="G637" i="13"/>
  <c r="K636" i="13"/>
  <c r="J636" i="13"/>
  <c r="I636" i="13"/>
  <c r="H636" i="13"/>
  <c r="G636" i="13"/>
  <c r="K635" i="13"/>
  <c r="J635" i="13"/>
  <c r="I635" i="13"/>
  <c r="H635" i="13"/>
  <c r="G635" i="13"/>
  <c r="K634" i="13"/>
  <c r="J634" i="13"/>
  <c r="I634" i="13"/>
  <c r="H634" i="13"/>
  <c r="G634" i="13"/>
  <c r="K633" i="13"/>
  <c r="J633" i="13"/>
  <c r="I633" i="13"/>
  <c r="H633" i="13"/>
  <c r="G633" i="13"/>
  <c r="K632" i="13"/>
  <c r="J632" i="13"/>
  <c r="I632" i="13"/>
  <c r="H632" i="13"/>
  <c r="G632" i="13"/>
  <c r="K631" i="13"/>
  <c r="J631" i="13"/>
  <c r="I631" i="13"/>
  <c r="H631" i="13"/>
  <c r="G631" i="13"/>
  <c r="K630" i="13"/>
  <c r="J630" i="13"/>
  <c r="I630" i="13"/>
  <c r="H630" i="13"/>
  <c r="G630" i="13"/>
  <c r="K629" i="13"/>
  <c r="J629" i="13"/>
  <c r="I629" i="13"/>
  <c r="H629" i="13"/>
  <c r="G629" i="13"/>
  <c r="K628" i="13"/>
  <c r="J628" i="13"/>
  <c r="I628" i="13"/>
  <c r="H628" i="13"/>
  <c r="G628" i="13"/>
  <c r="K627" i="13"/>
  <c r="J627" i="13"/>
  <c r="I627" i="13"/>
  <c r="H627" i="13"/>
  <c r="G627"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1" i="13"/>
  <c r="J621" i="13"/>
  <c r="I621" i="13"/>
  <c r="H621" i="13"/>
  <c r="G621" i="13"/>
  <c r="K620" i="13"/>
  <c r="J620" i="13"/>
  <c r="I620" i="13"/>
  <c r="H620" i="13"/>
  <c r="G620" i="13"/>
  <c r="K619" i="13"/>
  <c r="J619" i="13"/>
  <c r="I619" i="13"/>
  <c r="H619" i="13"/>
  <c r="G619" i="13"/>
  <c r="K617" i="13"/>
  <c r="J617" i="13"/>
  <c r="I617" i="13"/>
  <c r="H617" i="13"/>
  <c r="G617" i="13"/>
  <c r="K616" i="13"/>
  <c r="J616" i="13"/>
  <c r="I616" i="13"/>
  <c r="H616" i="13"/>
  <c r="G616" i="13"/>
  <c r="K615" i="13"/>
  <c r="J615" i="13"/>
  <c r="I615" i="13"/>
  <c r="H615" i="13"/>
  <c r="G615" i="13"/>
  <c r="K614" i="13"/>
  <c r="J614" i="13"/>
  <c r="I614" i="13"/>
  <c r="H614" i="13"/>
  <c r="G614" i="13"/>
  <c r="K613" i="13"/>
  <c r="J613" i="13"/>
  <c r="I613" i="13"/>
  <c r="H613" i="13"/>
  <c r="G613" i="13"/>
  <c r="K612" i="13"/>
  <c r="J612" i="13"/>
  <c r="I612" i="13"/>
  <c r="H612" i="13"/>
  <c r="G612" i="13"/>
  <c r="K611" i="13"/>
  <c r="J611" i="13"/>
  <c r="I611" i="13"/>
  <c r="H611" i="13"/>
  <c r="G611" i="13"/>
  <c r="K610" i="13"/>
  <c r="J610" i="13"/>
  <c r="I610" i="13"/>
  <c r="H610" i="13"/>
  <c r="G610" i="13"/>
  <c r="K609" i="13"/>
  <c r="J609" i="13"/>
  <c r="I609" i="13"/>
  <c r="H609" i="13"/>
  <c r="G609" i="13"/>
  <c r="K608" i="13"/>
  <c r="J608" i="13"/>
  <c r="I608" i="13"/>
  <c r="H608" i="13"/>
  <c r="G608" i="13"/>
  <c r="K607" i="13"/>
  <c r="J607" i="13"/>
  <c r="I607" i="13"/>
  <c r="H607" i="13"/>
  <c r="G607" i="13"/>
  <c r="K605" i="13"/>
  <c r="J605" i="13"/>
  <c r="I605" i="13"/>
  <c r="H605" i="13"/>
  <c r="G605" i="13"/>
  <c r="K604" i="13"/>
  <c r="J604" i="13"/>
  <c r="I604" i="13"/>
  <c r="H604" i="13"/>
  <c r="G604" i="13"/>
  <c r="K603" i="13"/>
  <c r="J603" i="13"/>
  <c r="I603" i="13"/>
  <c r="H603" i="13"/>
  <c r="G603" i="13"/>
  <c r="K602" i="13"/>
  <c r="J602" i="13"/>
  <c r="I602" i="13"/>
  <c r="H602" i="13"/>
  <c r="G602" i="13"/>
  <c r="K601" i="13"/>
  <c r="J601" i="13"/>
  <c r="I601" i="13"/>
  <c r="H601" i="13"/>
  <c r="G601" i="13"/>
  <c r="K600" i="13"/>
  <c r="J600" i="13"/>
  <c r="I600" i="13"/>
  <c r="H600" i="13"/>
  <c r="G600" i="13"/>
  <c r="K599" i="13"/>
  <c r="J599" i="13"/>
  <c r="I599" i="13"/>
  <c r="H599" i="13"/>
  <c r="G599" i="13"/>
  <c r="K598" i="13"/>
  <c r="J598" i="13"/>
  <c r="I598" i="13"/>
  <c r="H598" i="13"/>
  <c r="G598" i="13"/>
  <c r="K597" i="13"/>
  <c r="J597" i="13"/>
  <c r="I597" i="13"/>
  <c r="H597" i="13"/>
  <c r="G597" i="13"/>
  <c r="K596" i="13"/>
  <c r="J596" i="13"/>
  <c r="I596" i="13"/>
  <c r="H596" i="13"/>
  <c r="G596" i="13"/>
  <c r="K595" i="13"/>
  <c r="J595" i="13"/>
  <c r="I595" i="13"/>
  <c r="H595" i="13"/>
  <c r="G595" i="13"/>
  <c r="K594" i="13"/>
  <c r="J594" i="13"/>
  <c r="I594" i="13"/>
  <c r="H594" i="13"/>
  <c r="G594" i="13"/>
  <c r="K593" i="13"/>
  <c r="J593" i="13"/>
  <c r="I593" i="13"/>
  <c r="H593" i="13"/>
  <c r="G593" i="13"/>
  <c r="K592" i="13"/>
  <c r="J592" i="13"/>
  <c r="I592" i="13"/>
  <c r="H592" i="13"/>
  <c r="G592"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6" i="13"/>
  <c r="J586" i="13"/>
  <c r="I586" i="13"/>
  <c r="H586" i="13"/>
  <c r="G586" i="13"/>
  <c r="K585" i="13"/>
  <c r="J585" i="13"/>
  <c r="I585" i="13"/>
  <c r="H585" i="13"/>
  <c r="G585" i="13"/>
  <c r="K583" i="13"/>
  <c r="J583" i="13"/>
  <c r="I583" i="13"/>
  <c r="H583" i="13"/>
  <c r="G583" i="13"/>
  <c r="K582" i="13"/>
  <c r="J582" i="13"/>
  <c r="I582" i="13"/>
  <c r="H582" i="13"/>
  <c r="G582" i="13"/>
  <c r="K581" i="13"/>
  <c r="J581" i="13"/>
  <c r="I581" i="13"/>
  <c r="H581" i="13"/>
  <c r="G581" i="13"/>
  <c r="K580" i="13"/>
  <c r="J580" i="13"/>
  <c r="I580" i="13"/>
  <c r="H580" i="13"/>
  <c r="G580"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8" i="13"/>
  <c r="J568" i="13"/>
  <c r="I568" i="13"/>
  <c r="H568" i="13"/>
  <c r="G568" i="13"/>
  <c r="K567" i="13"/>
  <c r="J567" i="13"/>
  <c r="I567" i="13"/>
  <c r="H567" i="13"/>
  <c r="G567" i="13"/>
  <c r="K566" i="13"/>
  <c r="J566" i="13"/>
  <c r="I566" i="13"/>
  <c r="H566" i="13"/>
  <c r="G566" i="13"/>
  <c r="K565" i="13"/>
  <c r="J565" i="13"/>
  <c r="I565" i="13"/>
  <c r="H565" i="13"/>
  <c r="G565" i="13"/>
  <c r="K564" i="13"/>
  <c r="J564" i="13"/>
  <c r="I564" i="13"/>
  <c r="H564" i="13"/>
  <c r="G564" i="13"/>
  <c r="K563" i="13"/>
  <c r="J563" i="13"/>
  <c r="I563" i="13"/>
  <c r="H563" i="13"/>
  <c r="G563" i="13"/>
  <c r="K561" i="13"/>
  <c r="J561" i="13"/>
  <c r="I561" i="13"/>
  <c r="H561" i="13"/>
  <c r="G561" i="13"/>
  <c r="K560" i="13"/>
  <c r="J560" i="13"/>
  <c r="I560" i="13"/>
  <c r="H560" i="13"/>
  <c r="G560" i="13"/>
  <c r="K559" i="13"/>
  <c r="J559" i="13"/>
  <c r="I559" i="13"/>
  <c r="H559" i="13"/>
  <c r="G559" i="13"/>
  <c r="K558" i="13"/>
  <c r="J558" i="13"/>
  <c r="I558" i="13"/>
  <c r="H558" i="13"/>
  <c r="G558" i="13"/>
  <c r="K557" i="13"/>
  <c r="J557" i="13"/>
  <c r="I557" i="13"/>
  <c r="H557" i="13"/>
  <c r="G557" i="13"/>
  <c r="K556" i="13"/>
  <c r="J556" i="13"/>
  <c r="I556" i="13"/>
  <c r="H556" i="13"/>
  <c r="G556"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4" i="13"/>
  <c r="J544" i="13"/>
  <c r="I544" i="13"/>
  <c r="H544" i="13"/>
  <c r="G544" i="13"/>
  <c r="K543" i="13"/>
  <c r="J543" i="13"/>
  <c r="I543" i="13"/>
  <c r="H543" i="13"/>
  <c r="G543" i="13"/>
  <c r="K542" i="13"/>
  <c r="J542" i="13"/>
  <c r="I542" i="13"/>
  <c r="H542" i="13"/>
  <c r="G542" i="13"/>
  <c r="K541" i="13"/>
  <c r="J541" i="13"/>
  <c r="I541" i="13"/>
  <c r="H541" i="13"/>
  <c r="G541" i="13"/>
  <c r="K540" i="13"/>
  <c r="J540" i="13"/>
  <c r="I540" i="13"/>
  <c r="H540" i="13"/>
  <c r="G540" i="13"/>
  <c r="K539" i="13"/>
  <c r="J539" i="13"/>
  <c r="I539" i="13"/>
  <c r="H539" i="13"/>
  <c r="G539" i="13"/>
  <c r="K538" i="13"/>
  <c r="J538" i="13"/>
  <c r="I538" i="13"/>
  <c r="H538" i="13"/>
  <c r="G538" i="13"/>
  <c r="K537" i="13"/>
  <c r="J537" i="13"/>
  <c r="I537" i="13"/>
  <c r="H537" i="13"/>
  <c r="G537" i="13"/>
  <c r="K536" i="13"/>
  <c r="J536" i="13"/>
  <c r="I536" i="13"/>
  <c r="H536" i="13"/>
  <c r="G536" i="13"/>
  <c r="K535" i="13"/>
  <c r="J535" i="13"/>
  <c r="I535" i="13"/>
  <c r="H535" i="13"/>
  <c r="G535" i="13"/>
  <c r="K534" i="13"/>
  <c r="J534" i="13"/>
  <c r="I534" i="13"/>
  <c r="H534" i="13"/>
  <c r="G534" i="13"/>
  <c r="K533" i="13"/>
  <c r="J533" i="13"/>
  <c r="I533" i="13"/>
  <c r="H533" i="13"/>
  <c r="G533" i="13"/>
  <c r="K532" i="13"/>
  <c r="J532" i="13"/>
  <c r="I532" i="13"/>
  <c r="H532" i="13"/>
  <c r="G532" i="13"/>
  <c r="K530" i="13"/>
  <c r="J530" i="13"/>
  <c r="I530" i="13"/>
  <c r="H530" i="13"/>
  <c r="G530" i="13"/>
  <c r="K529" i="13"/>
  <c r="J529" i="13"/>
  <c r="I529" i="13"/>
  <c r="H529" i="13"/>
  <c r="G529" i="13"/>
  <c r="K528" i="13"/>
  <c r="J528" i="13"/>
  <c r="I528" i="13"/>
  <c r="H528" i="13"/>
  <c r="G528" i="13"/>
  <c r="K527" i="13"/>
  <c r="J527" i="13"/>
  <c r="I527" i="13"/>
  <c r="H527" i="13"/>
  <c r="G527"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1" i="13"/>
  <c r="J521" i="13"/>
  <c r="I521" i="13"/>
  <c r="H521" i="13"/>
  <c r="G521"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7" i="13"/>
  <c r="J507" i="13"/>
  <c r="I507" i="13"/>
  <c r="H507" i="13"/>
  <c r="G507" i="13"/>
  <c r="K506" i="13"/>
  <c r="J506" i="13"/>
  <c r="I506" i="13"/>
  <c r="H506" i="13"/>
  <c r="G506" i="13"/>
  <c r="K505" i="13"/>
  <c r="J505" i="13"/>
  <c r="I505" i="13"/>
  <c r="H505" i="13"/>
  <c r="G505" i="13"/>
  <c r="K504" i="13"/>
  <c r="J504" i="13"/>
  <c r="I504" i="13"/>
  <c r="H504" i="13"/>
  <c r="G504" i="13"/>
  <c r="K503" i="13"/>
  <c r="J503" i="13"/>
  <c r="I503" i="13"/>
  <c r="H503" i="13"/>
  <c r="G503"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4" i="13"/>
  <c r="J494" i="13"/>
  <c r="I494" i="13"/>
  <c r="H494" i="13"/>
  <c r="G494" i="13"/>
  <c r="K493" i="13"/>
  <c r="J493" i="13"/>
  <c r="I493" i="13"/>
  <c r="H493" i="13"/>
  <c r="G493" i="13"/>
  <c r="K492" i="13"/>
  <c r="J492" i="13"/>
  <c r="I492" i="13"/>
  <c r="H492" i="13"/>
  <c r="G492" i="13"/>
  <c r="K491" i="13"/>
  <c r="J491" i="13"/>
  <c r="I491" i="13"/>
  <c r="H491" i="13"/>
  <c r="G491" i="13"/>
  <c r="K490" i="13"/>
  <c r="J490" i="13"/>
  <c r="I490" i="13"/>
  <c r="H490" i="13"/>
  <c r="G490" i="13"/>
  <c r="K489" i="13"/>
  <c r="J489" i="13"/>
  <c r="I489" i="13"/>
  <c r="H489" i="13"/>
  <c r="G489"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2" i="13"/>
  <c r="J482" i="13"/>
  <c r="I482" i="13"/>
  <c r="H482" i="13"/>
  <c r="G482" i="13"/>
  <c r="K481" i="13"/>
  <c r="J481" i="13"/>
  <c r="I481" i="13"/>
  <c r="H481" i="13"/>
  <c r="G481" i="13"/>
  <c r="K480" i="13"/>
  <c r="J480" i="13"/>
  <c r="I480" i="13"/>
  <c r="H480" i="13"/>
  <c r="G480"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7" i="13"/>
  <c r="J467" i="13"/>
  <c r="I467" i="13"/>
  <c r="H467" i="13"/>
  <c r="G467" i="13"/>
  <c r="K466" i="13"/>
  <c r="J466" i="13"/>
  <c r="I466" i="13"/>
  <c r="H466" i="13"/>
  <c r="G466" i="13"/>
  <c r="K465" i="13"/>
  <c r="J465" i="13"/>
  <c r="I465" i="13"/>
  <c r="H465" i="13"/>
  <c r="G465" i="13"/>
  <c r="K463" i="13"/>
  <c r="J463" i="13"/>
  <c r="I463" i="13"/>
  <c r="H463" i="13"/>
  <c r="G463" i="13"/>
  <c r="K462" i="13"/>
  <c r="J462" i="13"/>
  <c r="I462" i="13"/>
  <c r="H462" i="13"/>
  <c r="G462" i="13"/>
  <c r="K461" i="13"/>
  <c r="J461" i="13"/>
  <c r="I461" i="13"/>
  <c r="H461" i="13"/>
  <c r="G461" i="13"/>
  <c r="K460" i="13"/>
  <c r="J460" i="13"/>
  <c r="I460" i="13"/>
  <c r="H460" i="13"/>
  <c r="G460" i="13"/>
  <c r="K459" i="13"/>
  <c r="J459" i="13"/>
  <c r="I459" i="13"/>
  <c r="H459" i="13"/>
  <c r="G459" i="13"/>
  <c r="K458" i="13"/>
  <c r="J458" i="13"/>
  <c r="I458" i="13"/>
  <c r="H458" i="13"/>
  <c r="G458" i="13"/>
  <c r="K457" i="13"/>
  <c r="J457" i="13"/>
  <c r="I457" i="13"/>
  <c r="H457" i="13"/>
  <c r="G457" i="13"/>
  <c r="K456" i="13"/>
  <c r="J456" i="13"/>
  <c r="I456" i="13"/>
  <c r="H456" i="13"/>
  <c r="G456" i="13"/>
  <c r="K455" i="13"/>
  <c r="J455" i="13"/>
  <c r="I455" i="13"/>
  <c r="H455" i="13"/>
  <c r="G455" i="13"/>
  <c r="K454" i="13"/>
  <c r="J454" i="13"/>
  <c r="I454" i="13"/>
  <c r="H454" i="13"/>
  <c r="G454" i="13"/>
  <c r="K453" i="13"/>
  <c r="J453" i="13"/>
  <c r="I453" i="13"/>
  <c r="H453" i="13"/>
  <c r="G453" i="13"/>
  <c r="K451" i="13"/>
  <c r="J451" i="13"/>
  <c r="I451" i="13"/>
  <c r="H451" i="13"/>
  <c r="G451" i="13"/>
  <c r="K450" i="13"/>
  <c r="J450" i="13"/>
  <c r="I450" i="13"/>
  <c r="H450" i="13"/>
  <c r="G450" i="13"/>
  <c r="K449" i="13"/>
  <c r="J449" i="13"/>
  <c r="I449" i="13"/>
  <c r="H449" i="13"/>
  <c r="G449" i="13"/>
  <c r="K448" i="13"/>
  <c r="J448" i="13"/>
  <c r="I448" i="13"/>
  <c r="H448" i="13"/>
  <c r="G448" i="13"/>
  <c r="K447" i="13"/>
  <c r="J447" i="13"/>
  <c r="I447" i="13"/>
  <c r="H447" i="13"/>
  <c r="G447" i="13"/>
  <c r="K446" i="13"/>
  <c r="J446" i="13"/>
  <c r="I446" i="13"/>
  <c r="H446" i="13"/>
  <c r="G446" i="13"/>
  <c r="K445" i="13"/>
  <c r="J445" i="13"/>
  <c r="I445" i="13"/>
  <c r="H445" i="13"/>
  <c r="G445" i="13"/>
  <c r="K444" i="13"/>
  <c r="J444" i="13"/>
  <c r="I444" i="13"/>
  <c r="H444" i="13"/>
  <c r="G444" i="13"/>
  <c r="K443" i="13"/>
  <c r="J443" i="13"/>
  <c r="I443" i="13"/>
  <c r="H443" i="13"/>
  <c r="G443"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3" i="13"/>
  <c r="J433" i="13"/>
  <c r="I433" i="13"/>
  <c r="H433" i="13"/>
  <c r="G433" i="13"/>
  <c r="K432" i="13"/>
  <c r="J432" i="13"/>
  <c r="I432" i="13"/>
  <c r="H432" i="13"/>
  <c r="G432"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5" i="13"/>
  <c r="J425" i="13"/>
  <c r="I425" i="13"/>
  <c r="H425" i="13"/>
  <c r="G425" i="13"/>
  <c r="K424" i="13"/>
  <c r="J424" i="13"/>
  <c r="I424" i="13"/>
  <c r="H424" i="13"/>
  <c r="G424" i="13"/>
  <c r="K423" i="13"/>
  <c r="J423" i="13"/>
  <c r="I423" i="13"/>
  <c r="H423" i="13"/>
  <c r="G423"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7" i="13"/>
  <c r="J417" i="13"/>
  <c r="I417" i="13"/>
  <c r="H417" i="13"/>
  <c r="G417" i="13"/>
  <c r="K416" i="13"/>
  <c r="J416" i="13"/>
  <c r="I416" i="13"/>
  <c r="H416" i="13"/>
  <c r="G416" i="13"/>
  <c r="K415" i="13"/>
  <c r="J415" i="13"/>
  <c r="I415" i="13"/>
  <c r="H415" i="13"/>
  <c r="G415" i="13"/>
  <c r="K413" i="13"/>
  <c r="J413" i="13"/>
  <c r="I413" i="13"/>
  <c r="H413" i="13"/>
  <c r="G413" i="13"/>
  <c r="K412" i="13"/>
  <c r="J412" i="13"/>
  <c r="I412" i="13"/>
  <c r="H412" i="13"/>
  <c r="G412" i="13"/>
  <c r="K411" i="13"/>
  <c r="J411" i="13"/>
  <c r="I411" i="13"/>
  <c r="H411" i="13"/>
  <c r="G411" i="13"/>
  <c r="K410" i="13"/>
  <c r="J410" i="13"/>
  <c r="I410" i="13"/>
  <c r="H410" i="13"/>
  <c r="G410" i="13"/>
  <c r="K409" i="13"/>
  <c r="J409" i="13"/>
  <c r="I409" i="13"/>
  <c r="H409" i="13"/>
  <c r="G409" i="13"/>
  <c r="K408" i="13"/>
  <c r="J408" i="13"/>
  <c r="I408" i="13"/>
  <c r="H408" i="13"/>
  <c r="G408" i="13"/>
  <c r="K407" i="13"/>
  <c r="J407" i="13"/>
  <c r="I407" i="13"/>
  <c r="H407" i="13"/>
  <c r="G407" i="13"/>
  <c r="K406" i="13"/>
  <c r="J406" i="13"/>
  <c r="I406" i="13"/>
  <c r="H406" i="13"/>
  <c r="G406" i="13"/>
  <c r="K405" i="13"/>
  <c r="J405" i="13"/>
  <c r="I405" i="13"/>
  <c r="H405" i="13"/>
  <c r="G405" i="13"/>
  <c r="K404" i="13"/>
  <c r="J404" i="13"/>
  <c r="I404" i="13"/>
  <c r="H404" i="13"/>
  <c r="G404" i="13"/>
  <c r="K403" i="13"/>
  <c r="J403" i="13"/>
  <c r="I403" i="13"/>
  <c r="H403" i="13"/>
  <c r="G403" i="13"/>
  <c r="K402" i="13"/>
  <c r="J402" i="13"/>
  <c r="I402" i="13"/>
  <c r="H402" i="13"/>
  <c r="G402" i="13"/>
  <c r="K401" i="13"/>
  <c r="J401" i="13"/>
  <c r="I401" i="13"/>
  <c r="H401" i="13"/>
  <c r="G401" i="13"/>
  <c r="K400" i="13"/>
  <c r="J400" i="13"/>
  <c r="I400" i="13"/>
  <c r="H400" i="13"/>
  <c r="G400" i="13"/>
  <c r="K398" i="13"/>
  <c r="J398" i="13"/>
  <c r="I398" i="13"/>
  <c r="H398" i="13"/>
  <c r="G398" i="13"/>
  <c r="K397" i="13"/>
  <c r="J397" i="13"/>
  <c r="I397" i="13"/>
  <c r="H397" i="13"/>
  <c r="G397" i="13"/>
  <c r="K396" i="13"/>
  <c r="J396" i="13"/>
  <c r="I396" i="13"/>
  <c r="H396" i="13"/>
  <c r="G396" i="13"/>
  <c r="K395" i="13"/>
  <c r="J395" i="13"/>
  <c r="I395" i="13"/>
  <c r="H395" i="13"/>
  <c r="G395" i="13"/>
  <c r="K394" i="13"/>
  <c r="J394" i="13"/>
  <c r="I394" i="13"/>
  <c r="H394" i="13"/>
  <c r="G394" i="13"/>
  <c r="K393" i="13"/>
  <c r="J393" i="13"/>
  <c r="I393" i="13"/>
  <c r="H393" i="13"/>
  <c r="G393" i="13"/>
  <c r="K392" i="13"/>
  <c r="J392" i="13"/>
  <c r="I392" i="13"/>
  <c r="H392" i="13"/>
  <c r="G392" i="13"/>
  <c r="K391" i="13"/>
  <c r="J391" i="13"/>
  <c r="I391" i="13"/>
  <c r="H391" i="13"/>
  <c r="G391" i="13"/>
  <c r="K390" i="13"/>
  <c r="J390" i="13"/>
  <c r="I390" i="13"/>
  <c r="H390" i="13"/>
  <c r="G390" i="13"/>
  <c r="K389" i="13"/>
  <c r="J389" i="13"/>
  <c r="I389" i="13"/>
  <c r="H389" i="13"/>
  <c r="G389" i="13"/>
  <c r="K388" i="13"/>
  <c r="J388" i="13"/>
  <c r="I388" i="13"/>
  <c r="H388" i="13"/>
  <c r="G388" i="13"/>
  <c r="K387" i="13"/>
  <c r="J387" i="13"/>
  <c r="I387" i="13"/>
  <c r="H387" i="13"/>
  <c r="G387" i="13"/>
  <c r="K386" i="13"/>
  <c r="J386" i="13"/>
  <c r="I386" i="13"/>
  <c r="H386" i="13"/>
  <c r="G386" i="13"/>
  <c r="K384" i="13"/>
  <c r="J384" i="13"/>
  <c r="I384" i="13"/>
  <c r="H384" i="13"/>
  <c r="G384" i="13"/>
  <c r="K383" i="13"/>
  <c r="J383" i="13"/>
  <c r="I383" i="13"/>
  <c r="H383" i="13"/>
  <c r="G383" i="13"/>
  <c r="K382" i="13"/>
  <c r="J382" i="13"/>
  <c r="I382" i="13"/>
  <c r="H382" i="13"/>
  <c r="G382" i="13"/>
  <c r="K381" i="13"/>
  <c r="J381" i="13"/>
  <c r="I381" i="13"/>
  <c r="H381" i="13"/>
  <c r="G381" i="13"/>
  <c r="K380" i="13"/>
  <c r="J380" i="13"/>
  <c r="I380" i="13"/>
  <c r="H380" i="13"/>
  <c r="G380" i="13"/>
  <c r="K379" i="13"/>
  <c r="J379" i="13"/>
  <c r="I379" i="13"/>
  <c r="H379" i="13"/>
  <c r="G379" i="13"/>
  <c r="K378" i="13"/>
  <c r="J378" i="13"/>
  <c r="I378" i="13"/>
  <c r="H378" i="13"/>
  <c r="G378" i="13"/>
  <c r="K377" i="13"/>
  <c r="J377" i="13"/>
  <c r="I377" i="13"/>
  <c r="H377" i="13"/>
  <c r="G377" i="13"/>
  <c r="K376" i="13"/>
  <c r="J376" i="13"/>
  <c r="I376" i="13"/>
  <c r="H376" i="13"/>
  <c r="G376" i="13"/>
  <c r="K375" i="13"/>
  <c r="J375" i="13"/>
  <c r="I375" i="13"/>
  <c r="H375" i="13"/>
  <c r="G375" i="13"/>
  <c r="K374" i="13"/>
  <c r="J374" i="13"/>
  <c r="I374" i="13"/>
  <c r="H374" i="13"/>
  <c r="G374" i="13"/>
  <c r="K373" i="13"/>
  <c r="J373" i="13"/>
  <c r="I373" i="13"/>
  <c r="H373" i="13"/>
  <c r="G373"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3" i="13"/>
  <c r="J363" i="13"/>
  <c r="I363" i="13"/>
  <c r="H363" i="13"/>
  <c r="G363" i="13"/>
  <c r="K362" i="13"/>
  <c r="J362" i="13"/>
  <c r="I362" i="13"/>
  <c r="H362" i="13"/>
  <c r="G362" i="13"/>
  <c r="K361" i="13"/>
  <c r="J361" i="13"/>
  <c r="I361" i="13"/>
  <c r="H361" i="13"/>
  <c r="G361" i="13"/>
  <c r="K360" i="13"/>
  <c r="J360" i="13"/>
  <c r="I360" i="13"/>
  <c r="H360" i="13"/>
  <c r="G360" i="13"/>
  <c r="K359" i="13"/>
  <c r="J359" i="13"/>
  <c r="I359" i="13"/>
  <c r="H359" i="13"/>
  <c r="G359" i="13"/>
  <c r="K358" i="13"/>
  <c r="J358" i="13"/>
  <c r="I358" i="13"/>
  <c r="H358" i="13"/>
  <c r="G358" i="13"/>
  <c r="K357" i="13"/>
  <c r="J357" i="13"/>
  <c r="I357" i="13"/>
  <c r="H357" i="13"/>
  <c r="G357" i="13"/>
  <c r="K356" i="13"/>
  <c r="J356" i="13"/>
  <c r="I356" i="13"/>
  <c r="H356" i="13"/>
  <c r="G356" i="13"/>
  <c r="K355" i="13"/>
  <c r="J355" i="13"/>
  <c r="I355" i="13"/>
  <c r="H355" i="13"/>
  <c r="G355" i="13"/>
  <c r="K354" i="13"/>
  <c r="J354" i="13"/>
  <c r="I354" i="13"/>
  <c r="H354" i="13"/>
  <c r="G354" i="13"/>
  <c r="K353" i="13"/>
  <c r="J353" i="13"/>
  <c r="I353" i="13"/>
  <c r="H353" i="13"/>
  <c r="G353" i="13"/>
  <c r="K352" i="13"/>
  <c r="J352" i="13"/>
  <c r="I352" i="13"/>
  <c r="H352" i="13"/>
  <c r="G352" i="13"/>
  <c r="K351" i="13"/>
  <c r="J351" i="13"/>
  <c r="I351" i="13"/>
  <c r="H351" i="13"/>
  <c r="G351" i="13"/>
  <c r="K350" i="13"/>
  <c r="J350" i="13"/>
  <c r="I350" i="13"/>
  <c r="H350" i="13"/>
  <c r="G350" i="13"/>
  <c r="K349" i="13"/>
  <c r="J349" i="13"/>
  <c r="I349" i="13"/>
  <c r="H349" i="13"/>
  <c r="G349" i="13"/>
  <c r="K348" i="13"/>
  <c r="J348" i="13"/>
  <c r="I348" i="13"/>
  <c r="H348" i="13"/>
  <c r="G348" i="13"/>
  <c r="K347" i="13"/>
  <c r="J347" i="13"/>
  <c r="I347" i="13"/>
  <c r="H347" i="13"/>
  <c r="G347" i="13"/>
  <c r="K346" i="13"/>
  <c r="J346" i="13"/>
  <c r="I346" i="13"/>
  <c r="H346" i="13"/>
  <c r="G346" i="13"/>
  <c r="K345" i="13"/>
  <c r="J345" i="13"/>
  <c r="I345" i="13"/>
  <c r="H345" i="13"/>
  <c r="G345" i="13"/>
  <c r="K344" i="13"/>
  <c r="J344" i="13"/>
  <c r="I344" i="13"/>
  <c r="H344" i="13"/>
  <c r="G344" i="13"/>
  <c r="K342" i="13"/>
  <c r="J342" i="13"/>
  <c r="I342" i="13"/>
  <c r="H342" i="13"/>
  <c r="G342" i="13"/>
  <c r="K341" i="13"/>
  <c r="J341" i="13"/>
  <c r="I341" i="13"/>
  <c r="H341" i="13"/>
  <c r="G341" i="13"/>
  <c r="K340" i="13"/>
  <c r="J340" i="13"/>
  <c r="I340" i="13"/>
  <c r="H340" i="13"/>
  <c r="G340" i="13"/>
  <c r="K339" i="13"/>
  <c r="J339" i="13"/>
  <c r="I339" i="13"/>
  <c r="H339" i="13"/>
  <c r="G339" i="13"/>
  <c r="K338" i="13"/>
  <c r="J338" i="13"/>
  <c r="I338" i="13"/>
  <c r="H338" i="13"/>
  <c r="G338" i="13"/>
  <c r="K337" i="13"/>
  <c r="J337" i="13"/>
  <c r="I337" i="13"/>
  <c r="H337" i="13"/>
  <c r="G337" i="13"/>
  <c r="K336" i="13"/>
  <c r="J336" i="13"/>
  <c r="I336" i="13"/>
  <c r="H336" i="13"/>
  <c r="G336" i="13"/>
  <c r="K335" i="13"/>
  <c r="J335" i="13"/>
  <c r="I335" i="13"/>
  <c r="H335" i="13"/>
  <c r="G335" i="13"/>
  <c r="K334" i="13"/>
  <c r="J334" i="13"/>
  <c r="I334" i="13"/>
  <c r="H334" i="13"/>
  <c r="G334" i="13"/>
  <c r="K333" i="13"/>
  <c r="J333" i="13"/>
  <c r="I333" i="13"/>
  <c r="H333" i="13"/>
  <c r="G333" i="13"/>
  <c r="K332" i="13"/>
  <c r="J332" i="13"/>
  <c r="I332" i="13"/>
  <c r="H332" i="13"/>
  <c r="G332" i="13"/>
  <c r="K331" i="13"/>
  <c r="J331" i="13"/>
  <c r="I331" i="13"/>
  <c r="H331" i="13"/>
  <c r="G331" i="13"/>
  <c r="K330" i="13"/>
  <c r="J330" i="13"/>
  <c r="I330" i="13"/>
  <c r="H330" i="13"/>
  <c r="G330" i="13"/>
  <c r="K329" i="13"/>
  <c r="J329" i="13"/>
  <c r="I329" i="13"/>
  <c r="H329" i="13"/>
  <c r="G329" i="13"/>
  <c r="K327" i="13"/>
  <c r="J327" i="13"/>
  <c r="I327" i="13"/>
  <c r="H327" i="13"/>
  <c r="G327" i="13"/>
  <c r="K326" i="13"/>
  <c r="J326" i="13"/>
  <c r="I326" i="13"/>
  <c r="H326" i="13"/>
  <c r="G326" i="13"/>
  <c r="K325" i="13"/>
  <c r="J325" i="13"/>
  <c r="I325" i="13"/>
  <c r="H325" i="13"/>
  <c r="G325"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9" i="13"/>
  <c r="J319" i="13"/>
  <c r="I319" i="13"/>
  <c r="H319" i="13"/>
  <c r="G319" i="13"/>
  <c r="K318" i="13"/>
  <c r="J318" i="13"/>
  <c r="I318" i="13"/>
  <c r="H318" i="13"/>
  <c r="G318" i="13"/>
  <c r="K317" i="13"/>
  <c r="J317" i="13"/>
  <c r="I317" i="13"/>
  <c r="H317" i="13"/>
  <c r="G317" i="13"/>
  <c r="K316" i="13"/>
  <c r="J316" i="13"/>
  <c r="I316" i="13"/>
  <c r="H316" i="13"/>
  <c r="G316" i="13"/>
  <c r="K315" i="13"/>
  <c r="J315" i="13"/>
  <c r="I315" i="13"/>
  <c r="H315" i="13"/>
  <c r="G315" i="13"/>
  <c r="K314" i="13"/>
  <c r="J314" i="13"/>
  <c r="I314" i="13"/>
  <c r="H314" i="13"/>
  <c r="G314"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5" i="13"/>
  <c r="J295" i="13"/>
  <c r="I295" i="13"/>
  <c r="H295" i="13"/>
  <c r="G295" i="13"/>
  <c r="K294" i="13"/>
  <c r="J294" i="13"/>
  <c r="I294" i="13"/>
  <c r="H294" i="13"/>
  <c r="G294" i="13"/>
  <c r="K293" i="13"/>
  <c r="J293" i="13"/>
  <c r="I293" i="13"/>
  <c r="H293" i="13"/>
  <c r="G293" i="13"/>
  <c r="K292" i="13"/>
  <c r="J292" i="13"/>
  <c r="I292" i="13"/>
  <c r="H292" i="13"/>
  <c r="G292" i="13"/>
  <c r="K291" i="13"/>
  <c r="J291" i="13"/>
  <c r="I291" i="13"/>
  <c r="H291" i="13"/>
  <c r="G291" i="13"/>
  <c r="K290" i="13"/>
  <c r="J290" i="13"/>
  <c r="I290" i="13"/>
  <c r="H290" i="13"/>
  <c r="G290" i="13"/>
  <c r="K289" i="13"/>
  <c r="J289" i="13"/>
  <c r="I289" i="13"/>
  <c r="H289" i="13"/>
  <c r="G289" i="13"/>
  <c r="K288" i="13"/>
  <c r="J288" i="13"/>
  <c r="I288" i="13"/>
  <c r="H288" i="13"/>
  <c r="G288" i="13"/>
  <c r="K287" i="13"/>
  <c r="J287" i="13"/>
  <c r="I287" i="13"/>
  <c r="H287" i="13"/>
  <c r="G287" i="13"/>
  <c r="K286" i="13"/>
  <c r="J286" i="13"/>
  <c r="I286" i="13"/>
  <c r="H286" i="13"/>
  <c r="G286" i="13"/>
  <c r="K285" i="13"/>
  <c r="J285" i="13"/>
  <c r="I285" i="13"/>
  <c r="H285" i="13"/>
  <c r="G285" i="13"/>
  <c r="K284" i="13"/>
  <c r="J284" i="13"/>
  <c r="I284" i="13"/>
  <c r="H284" i="13"/>
  <c r="G284" i="13"/>
  <c r="K283" i="13"/>
  <c r="J283" i="13"/>
  <c r="I283" i="13"/>
  <c r="H283" i="13"/>
  <c r="G283"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1" i="13"/>
  <c r="J271" i="13"/>
  <c r="I271" i="13"/>
  <c r="H271" i="13"/>
  <c r="G271"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3" i="13"/>
  <c r="J263" i="13"/>
  <c r="I263" i="13"/>
  <c r="H263" i="13"/>
  <c r="G263" i="13"/>
  <c r="K262" i="13"/>
  <c r="J262" i="13"/>
  <c r="I262" i="13"/>
  <c r="H262" i="13"/>
  <c r="G262" i="13"/>
  <c r="K261" i="13"/>
  <c r="J261" i="13"/>
  <c r="I261" i="13"/>
  <c r="H261" i="13"/>
  <c r="G261" i="13"/>
  <c r="K260" i="13"/>
  <c r="J260" i="13"/>
  <c r="I260" i="13"/>
  <c r="H260" i="13"/>
  <c r="G260" i="13"/>
  <c r="K259" i="13"/>
  <c r="J259" i="13"/>
  <c r="I259" i="13"/>
  <c r="H259" i="13"/>
  <c r="G259" i="13"/>
  <c r="K258" i="13"/>
  <c r="J258" i="13"/>
  <c r="I258" i="13"/>
  <c r="H258" i="13"/>
  <c r="G258" i="13"/>
  <c r="K257" i="13"/>
  <c r="J257" i="13"/>
  <c r="I257" i="13"/>
  <c r="H257" i="13"/>
  <c r="G257"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7" i="13"/>
  <c r="J247" i="13"/>
  <c r="I247" i="13"/>
  <c r="H247" i="13"/>
  <c r="G247" i="13"/>
  <c r="K246" i="13"/>
  <c r="J246" i="13"/>
  <c r="I246" i="13"/>
  <c r="H246" i="13"/>
  <c r="G246" i="13"/>
  <c r="K244" i="13"/>
  <c r="J244" i="13"/>
  <c r="I244" i="13"/>
  <c r="H244" i="13"/>
  <c r="G244" i="13"/>
  <c r="K243" i="13"/>
  <c r="J243" i="13"/>
  <c r="I243" i="13"/>
  <c r="H243" i="13"/>
  <c r="G243" i="13"/>
  <c r="K242" i="13"/>
  <c r="J242" i="13"/>
  <c r="I242" i="13"/>
  <c r="H242" i="13"/>
  <c r="G242" i="13"/>
  <c r="K241" i="13"/>
  <c r="J241" i="13"/>
  <c r="I241" i="13"/>
  <c r="H241" i="13"/>
  <c r="G241" i="13"/>
  <c r="K240" i="13"/>
  <c r="J240" i="13"/>
  <c r="I240" i="13"/>
  <c r="H240" i="13"/>
  <c r="G240" i="13"/>
  <c r="K239" i="13"/>
  <c r="J239" i="13"/>
  <c r="I239" i="13"/>
  <c r="H239" i="13"/>
  <c r="G239" i="13"/>
  <c r="K238" i="13"/>
  <c r="J238" i="13"/>
  <c r="I238" i="13"/>
  <c r="H238" i="13"/>
  <c r="G238"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1" i="13"/>
  <c r="J231" i="13"/>
  <c r="I231" i="13"/>
  <c r="H231" i="13"/>
  <c r="G231" i="13"/>
  <c r="K230" i="13"/>
  <c r="J230" i="13"/>
  <c r="I230" i="13"/>
  <c r="H230" i="13"/>
  <c r="G230" i="13"/>
  <c r="K229" i="13"/>
  <c r="J229" i="13"/>
  <c r="I229" i="13"/>
  <c r="H229" i="13"/>
  <c r="G229" i="13"/>
  <c r="K228" i="13"/>
  <c r="J228" i="13"/>
  <c r="I228" i="13"/>
  <c r="H228" i="13"/>
  <c r="G228" i="13"/>
  <c r="K227" i="13"/>
  <c r="J227" i="13"/>
  <c r="I227" i="13"/>
  <c r="H227" i="13"/>
  <c r="G227" i="13"/>
  <c r="K225" i="13"/>
  <c r="J225" i="13"/>
  <c r="I225" i="13"/>
  <c r="H225" i="13"/>
  <c r="G225" i="13"/>
  <c r="K224" i="13"/>
  <c r="J224" i="13"/>
  <c r="I224" i="13"/>
  <c r="H224" i="13"/>
  <c r="G224" i="13"/>
  <c r="K223" i="13"/>
  <c r="J223" i="13"/>
  <c r="I223" i="13"/>
  <c r="H223" i="13"/>
  <c r="G223"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7" i="13"/>
  <c r="J217" i="13"/>
  <c r="I217" i="13"/>
  <c r="H217" i="13"/>
  <c r="G217" i="13"/>
  <c r="K216" i="13"/>
  <c r="J216" i="13"/>
  <c r="I216" i="13"/>
  <c r="H216" i="13"/>
  <c r="G216" i="13"/>
  <c r="K215" i="13"/>
  <c r="J215" i="13"/>
  <c r="I215" i="13"/>
  <c r="H215" i="13"/>
  <c r="G215" i="13"/>
  <c r="K214" i="13"/>
  <c r="J214" i="13"/>
  <c r="I214" i="13"/>
  <c r="H214" i="13"/>
  <c r="G214" i="13"/>
  <c r="K213" i="13"/>
  <c r="J213" i="13"/>
  <c r="I213" i="13"/>
  <c r="H213" i="13"/>
  <c r="G213" i="13"/>
  <c r="K212" i="13"/>
  <c r="J212" i="13"/>
  <c r="I212" i="13"/>
  <c r="H212" i="13"/>
  <c r="G212" i="13"/>
  <c r="K211" i="13"/>
  <c r="J211" i="13"/>
  <c r="I211" i="13"/>
  <c r="H211" i="13"/>
  <c r="G211" i="13"/>
  <c r="K210" i="13"/>
  <c r="J210" i="13"/>
  <c r="I210" i="13"/>
  <c r="H210" i="13"/>
  <c r="G210" i="13"/>
  <c r="K209" i="13"/>
  <c r="J209" i="13"/>
  <c r="I209" i="13"/>
  <c r="H209" i="13"/>
  <c r="G209" i="13"/>
  <c r="K207" i="13"/>
  <c r="J207" i="13"/>
  <c r="I207" i="13"/>
  <c r="H207" i="13"/>
  <c r="G207" i="13"/>
  <c r="K206" i="13"/>
  <c r="J206" i="13"/>
  <c r="I206" i="13"/>
  <c r="H206" i="13"/>
  <c r="G206" i="13"/>
  <c r="K205" i="13"/>
  <c r="J205" i="13"/>
  <c r="I205" i="13"/>
  <c r="H205" i="13"/>
  <c r="G205"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8" i="13"/>
  <c r="J198" i="13"/>
  <c r="I198" i="13"/>
  <c r="H198" i="13"/>
  <c r="G198" i="13"/>
  <c r="K197" i="13"/>
  <c r="J197" i="13"/>
  <c r="I197" i="13"/>
  <c r="H197" i="13"/>
  <c r="G197" i="13"/>
  <c r="K196" i="13"/>
  <c r="J196" i="13"/>
  <c r="I196" i="13"/>
  <c r="H196" i="13"/>
  <c r="G196" i="13"/>
  <c r="K195" i="13"/>
  <c r="J195" i="13"/>
  <c r="I195" i="13"/>
  <c r="H195" i="13"/>
  <c r="G195" i="13"/>
  <c r="K194" i="13"/>
  <c r="J194" i="13"/>
  <c r="I194" i="13"/>
  <c r="H194" i="13"/>
  <c r="G194" i="13"/>
  <c r="K192" i="13"/>
  <c r="J192" i="13"/>
  <c r="I192" i="13"/>
  <c r="H192" i="13"/>
  <c r="G192" i="13"/>
  <c r="K191" i="13"/>
  <c r="J191" i="13"/>
  <c r="I191" i="13"/>
  <c r="H191" i="13"/>
  <c r="G191" i="13"/>
  <c r="K190" i="13"/>
  <c r="J190" i="13"/>
  <c r="I190" i="13"/>
  <c r="H190" i="13"/>
  <c r="G190" i="13"/>
  <c r="K189" i="13"/>
  <c r="J189" i="13"/>
  <c r="I189" i="13"/>
  <c r="H189" i="13"/>
  <c r="G189" i="13"/>
  <c r="K188" i="13"/>
  <c r="J188" i="13"/>
  <c r="I188" i="13"/>
  <c r="H188" i="13"/>
  <c r="G188" i="13"/>
  <c r="K187" i="13"/>
  <c r="J187" i="13"/>
  <c r="I187" i="13"/>
  <c r="H187" i="13"/>
  <c r="G187"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8" i="13"/>
  <c r="J178" i="13"/>
  <c r="I178" i="13"/>
  <c r="H178" i="13"/>
  <c r="G178" i="13"/>
  <c r="K177" i="13"/>
  <c r="J177" i="13"/>
  <c r="I177" i="13"/>
  <c r="H177" i="13"/>
  <c r="G177" i="13"/>
  <c r="K176" i="13"/>
  <c r="J176" i="13"/>
  <c r="I176" i="13"/>
  <c r="H176" i="13"/>
  <c r="G176" i="13"/>
  <c r="K175" i="13"/>
  <c r="J175" i="13"/>
  <c r="I175" i="13"/>
  <c r="H175" i="13"/>
  <c r="G175" i="13"/>
  <c r="K174" i="13"/>
  <c r="J174" i="13"/>
  <c r="I174" i="13"/>
  <c r="H174" i="13"/>
  <c r="G174" i="13"/>
  <c r="K173" i="13"/>
  <c r="J173" i="13"/>
  <c r="I173" i="13"/>
  <c r="H173" i="13"/>
  <c r="G173" i="13"/>
  <c r="K172" i="13"/>
  <c r="J172" i="13"/>
  <c r="I172" i="13"/>
  <c r="H172" i="13"/>
  <c r="G172" i="13"/>
  <c r="K171" i="13"/>
  <c r="J171" i="13"/>
  <c r="I171" i="13"/>
  <c r="H171" i="13"/>
  <c r="G171" i="13"/>
  <c r="K170" i="13"/>
  <c r="J170" i="13"/>
  <c r="I170" i="13"/>
  <c r="H170" i="13"/>
  <c r="G170" i="13"/>
  <c r="K169" i="13"/>
  <c r="J169" i="13"/>
  <c r="I169" i="13"/>
  <c r="H169" i="13"/>
  <c r="G169" i="13"/>
  <c r="K168" i="13"/>
  <c r="J168" i="13"/>
  <c r="I168" i="13"/>
  <c r="H168" i="13"/>
  <c r="G168" i="13"/>
  <c r="K167" i="13"/>
  <c r="J167" i="13"/>
  <c r="I167" i="13"/>
  <c r="H167" i="13"/>
  <c r="G167" i="13"/>
  <c r="K166" i="13"/>
  <c r="J166" i="13"/>
  <c r="I166" i="13"/>
  <c r="H166" i="13"/>
  <c r="G166" i="13"/>
  <c r="K165" i="13"/>
  <c r="J165" i="13"/>
  <c r="I165" i="13"/>
  <c r="H165" i="13"/>
  <c r="G165" i="13"/>
  <c r="K164" i="13"/>
  <c r="J164" i="13"/>
  <c r="I164" i="13"/>
  <c r="H164" i="13"/>
  <c r="G164" i="13"/>
  <c r="K163" i="13"/>
  <c r="J163" i="13"/>
  <c r="I163" i="13"/>
  <c r="H163" i="13"/>
  <c r="G163" i="13"/>
  <c r="K162" i="13"/>
  <c r="J162" i="13"/>
  <c r="I162" i="13"/>
  <c r="H162" i="13"/>
  <c r="G162" i="13"/>
  <c r="K161" i="13"/>
  <c r="J161" i="13"/>
  <c r="I161" i="13"/>
  <c r="H161" i="13"/>
  <c r="G161"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9" i="13"/>
  <c r="J139" i="13"/>
  <c r="I139" i="13"/>
  <c r="H139" i="13"/>
  <c r="G139" i="13"/>
  <c r="K138" i="13"/>
  <c r="J138" i="13"/>
  <c r="I138" i="13"/>
  <c r="H138" i="13"/>
  <c r="G138" i="13"/>
  <c r="K137" i="13"/>
  <c r="J137" i="13"/>
  <c r="I137" i="13"/>
  <c r="H137" i="13"/>
  <c r="G137" i="13"/>
  <c r="K136" i="13"/>
  <c r="J136" i="13"/>
  <c r="I136" i="13"/>
  <c r="H136" i="13"/>
  <c r="G136" i="13"/>
  <c r="K135" i="13"/>
  <c r="J135" i="13"/>
  <c r="I135" i="13"/>
  <c r="H135" i="13"/>
  <c r="G135" i="13"/>
  <c r="K134" i="13"/>
  <c r="J134" i="13"/>
  <c r="I134" i="13"/>
  <c r="H134" i="13"/>
  <c r="G134" i="13"/>
  <c r="K133" i="13"/>
  <c r="J133" i="13"/>
  <c r="I133" i="13"/>
  <c r="H133" i="13"/>
  <c r="G133" i="13"/>
  <c r="K132" i="13"/>
  <c r="J132" i="13"/>
  <c r="I132" i="13"/>
  <c r="H132" i="13"/>
  <c r="G132" i="13"/>
  <c r="K131" i="13"/>
  <c r="J131" i="13"/>
  <c r="I131" i="13"/>
  <c r="H131" i="13"/>
  <c r="G131"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8" i="13"/>
  <c r="J118" i="13"/>
  <c r="I118" i="13"/>
  <c r="H118" i="13"/>
  <c r="G118" i="13"/>
  <c r="K117" i="13"/>
  <c r="J117" i="13"/>
  <c r="I117" i="13"/>
  <c r="H117" i="13"/>
  <c r="G117" i="13"/>
  <c r="K116" i="13"/>
  <c r="J116" i="13"/>
  <c r="I116" i="13"/>
  <c r="H116" i="13"/>
  <c r="G116" i="13"/>
  <c r="K115" i="13"/>
  <c r="J115" i="13"/>
  <c r="I115" i="13"/>
  <c r="H115" i="13"/>
  <c r="G115" i="13"/>
  <c r="K114" i="13"/>
  <c r="J114" i="13"/>
  <c r="I114" i="13"/>
  <c r="H114" i="13"/>
  <c r="G114" i="13"/>
  <c r="K113" i="13"/>
  <c r="J113" i="13"/>
  <c r="I113" i="13"/>
  <c r="H113" i="13"/>
  <c r="G113"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5" i="13"/>
  <c r="J95" i="13"/>
  <c r="I95" i="13"/>
  <c r="H95" i="13"/>
  <c r="G95" i="13"/>
  <c r="K94" i="13"/>
  <c r="J94" i="13"/>
  <c r="I94" i="13"/>
  <c r="H94" i="13"/>
  <c r="G94" i="13"/>
  <c r="K93" i="13"/>
  <c r="J93" i="13"/>
  <c r="I93" i="13"/>
  <c r="H93" i="13"/>
  <c r="G93" i="13"/>
  <c r="K92" i="13"/>
  <c r="J92" i="13"/>
  <c r="I92" i="13"/>
  <c r="H92" i="13"/>
  <c r="G92" i="13"/>
  <c r="K91" i="13"/>
  <c r="J91" i="13"/>
  <c r="I91" i="13"/>
  <c r="H91" i="13"/>
  <c r="G91" i="13"/>
  <c r="K90" i="13"/>
  <c r="J90" i="13"/>
  <c r="I90" i="13"/>
  <c r="H90" i="13"/>
  <c r="G90"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9" i="13"/>
  <c r="J79" i="13"/>
  <c r="I79" i="13"/>
  <c r="H79" i="13"/>
  <c r="G79" i="13"/>
  <c r="K78" i="13"/>
  <c r="J78" i="13"/>
  <c r="I78" i="13"/>
  <c r="H78" i="13"/>
  <c r="G78"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8" i="13"/>
  <c r="J58" i="13"/>
  <c r="I58" i="13"/>
  <c r="H58" i="13"/>
  <c r="G58" i="13"/>
  <c r="K57" i="13"/>
  <c r="J57" i="13"/>
  <c r="I57" i="13"/>
  <c r="H57" i="13"/>
  <c r="G57" i="13"/>
  <c r="K56" i="13"/>
  <c r="J56" i="13"/>
  <c r="I56" i="13"/>
  <c r="H56" i="13"/>
  <c r="G56" i="13"/>
  <c r="K55" i="13"/>
  <c r="J55" i="13"/>
  <c r="I55" i="13"/>
  <c r="H55" i="13"/>
  <c r="G55" i="13"/>
  <c r="K54" i="13"/>
  <c r="J54" i="13"/>
  <c r="I54" i="13"/>
  <c r="H54" i="13"/>
  <c r="G54" i="13"/>
  <c r="K53" i="13"/>
  <c r="J53" i="13"/>
  <c r="I53" i="13"/>
  <c r="H53" i="13"/>
  <c r="G53"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14" i="13"/>
  <c r="J14" i="13"/>
  <c r="I14" i="13"/>
  <c r="H14" i="13"/>
  <c r="G14" i="13"/>
  <c r="K970" i="12"/>
  <c r="J970" i="12"/>
  <c r="I970" i="12"/>
  <c r="H970" i="12"/>
  <c r="G970" i="12"/>
  <c r="K969" i="12"/>
  <c r="J969" i="12"/>
  <c r="I969" i="12"/>
  <c r="H969" i="12"/>
  <c r="G969" i="12"/>
  <c r="K968" i="12"/>
  <c r="J968" i="12"/>
  <c r="I968" i="12"/>
  <c r="H968" i="12"/>
  <c r="G968" i="12"/>
  <c r="K967" i="12"/>
  <c r="J967" i="12"/>
  <c r="I967" i="12"/>
  <c r="H967" i="12"/>
  <c r="G967" i="12"/>
  <c r="K966" i="12"/>
  <c r="J966" i="12"/>
  <c r="I966" i="12"/>
  <c r="H966" i="12"/>
  <c r="G966" i="12"/>
  <c r="K965" i="12"/>
  <c r="J965" i="12"/>
  <c r="I965" i="12"/>
  <c r="H965" i="12"/>
  <c r="G965" i="12"/>
  <c r="K964" i="12"/>
  <c r="J964" i="12"/>
  <c r="I964" i="12"/>
  <c r="H964" i="12"/>
  <c r="G964" i="12"/>
  <c r="K963" i="12"/>
  <c r="J963" i="12"/>
  <c r="I963" i="12"/>
  <c r="H963" i="12"/>
  <c r="G963" i="12"/>
  <c r="K962" i="12"/>
  <c r="J962" i="12"/>
  <c r="I962" i="12"/>
  <c r="H962" i="12"/>
  <c r="G962" i="12"/>
  <c r="K961" i="12"/>
  <c r="J961" i="12"/>
  <c r="I961" i="12"/>
  <c r="H961" i="12"/>
  <c r="G961" i="12"/>
  <c r="K960" i="12"/>
  <c r="J960" i="12"/>
  <c r="I960" i="12"/>
  <c r="H960" i="12"/>
  <c r="G960" i="12"/>
  <c r="K959" i="12"/>
  <c r="J959" i="12"/>
  <c r="I959" i="12"/>
  <c r="H959" i="12"/>
  <c r="G959" i="12"/>
  <c r="K957" i="12"/>
  <c r="J957" i="12"/>
  <c r="I957" i="12"/>
  <c r="H957" i="12"/>
  <c r="G957" i="12"/>
  <c r="K956" i="12"/>
  <c r="J956" i="12"/>
  <c r="I956" i="12"/>
  <c r="H956" i="12"/>
  <c r="G956" i="12"/>
  <c r="K955" i="12"/>
  <c r="J955" i="12"/>
  <c r="I955" i="12"/>
  <c r="H955" i="12"/>
  <c r="G955" i="12"/>
  <c r="K954" i="12"/>
  <c r="J954" i="12"/>
  <c r="I954" i="12"/>
  <c r="H954" i="12"/>
  <c r="G954" i="12"/>
  <c r="K953" i="12"/>
  <c r="J953" i="12"/>
  <c r="I953" i="12"/>
  <c r="H953" i="12"/>
  <c r="G953" i="12"/>
  <c r="K952" i="12"/>
  <c r="J952" i="12"/>
  <c r="I952" i="12"/>
  <c r="H952" i="12"/>
  <c r="G952" i="12"/>
  <c r="K951" i="12"/>
  <c r="J951" i="12"/>
  <c r="I951" i="12"/>
  <c r="H951" i="12"/>
  <c r="G951" i="12"/>
  <c r="K950" i="12"/>
  <c r="J950" i="12"/>
  <c r="I950" i="12"/>
  <c r="H950" i="12"/>
  <c r="G950" i="12"/>
  <c r="K949" i="12"/>
  <c r="J949" i="12"/>
  <c r="I949" i="12"/>
  <c r="H949" i="12"/>
  <c r="G949" i="12"/>
  <c r="K948" i="12"/>
  <c r="J948" i="12"/>
  <c r="I948" i="12"/>
  <c r="H948" i="12"/>
  <c r="G948" i="12"/>
  <c r="K947" i="12"/>
  <c r="J947" i="12"/>
  <c r="I947" i="12"/>
  <c r="H947" i="12"/>
  <c r="G947" i="12"/>
  <c r="K946" i="12"/>
  <c r="J946" i="12"/>
  <c r="I946" i="12"/>
  <c r="H946" i="12"/>
  <c r="G946" i="12"/>
  <c r="K945" i="12"/>
  <c r="J945" i="12"/>
  <c r="I945" i="12"/>
  <c r="H945" i="12"/>
  <c r="G945" i="12"/>
  <c r="K944" i="12"/>
  <c r="J944" i="12"/>
  <c r="I944" i="12"/>
  <c r="H944" i="12"/>
  <c r="G944" i="12"/>
  <c r="K943" i="12"/>
  <c r="J943" i="12"/>
  <c r="I943" i="12"/>
  <c r="H943" i="12"/>
  <c r="G943" i="12"/>
  <c r="K942" i="12"/>
  <c r="J942" i="12"/>
  <c r="I942" i="12"/>
  <c r="H942" i="12"/>
  <c r="G942" i="12"/>
  <c r="K940" i="12"/>
  <c r="J940" i="12"/>
  <c r="I940" i="12"/>
  <c r="H940" i="12"/>
  <c r="G940" i="12"/>
  <c r="K939" i="12"/>
  <c r="J939" i="12"/>
  <c r="I939" i="12"/>
  <c r="H939" i="12"/>
  <c r="G939" i="12"/>
  <c r="K938" i="12"/>
  <c r="J938" i="12"/>
  <c r="I938" i="12"/>
  <c r="H938" i="12"/>
  <c r="G938" i="12"/>
  <c r="K937" i="12"/>
  <c r="J937" i="12"/>
  <c r="I937" i="12"/>
  <c r="H937" i="12"/>
  <c r="G937" i="12"/>
  <c r="K936" i="12"/>
  <c r="J936" i="12"/>
  <c r="I936" i="12"/>
  <c r="H936" i="12"/>
  <c r="G936" i="12"/>
  <c r="K935" i="12"/>
  <c r="J935" i="12"/>
  <c r="I935" i="12"/>
  <c r="H935" i="12"/>
  <c r="G935" i="12"/>
  <c r="K933" i="12"/>
  <c r="J933" i="12"/>
  <c r="I933" i="12"/>
  <c r="H933" i="12"/>
  <c r="G933" i="12"/>
  <c r="K932" i="12"/>
  <c r="J932" i="12"/>
  <c r="I932" i="12"/>
  <c r="H932" i="12"/>
  <c r="G932" i="12"/>
  <c r="K931" i="12"/>
  <c r="J931" i="12"/>
  <c r="I931" i="12"/>
  <c r="H931" i="12"/>
  <c r="G931" i="12"/>
  <c r="K930" i="12"/>
  <c r="J930" i="12"/>
  <c r="I930" i="12"/>
  <c r="H930" i="12"/>
  <c r="G930" i="12"/>
  <c r="K929" i="12"/>
  <c r="J929" i="12"/>
  <c r="I929" i="12"/>
  <c r="H929" i="12"/>
  <c r="G929" i="12"/>
  <c r="K928" i="12"/>
  <c r="J928" i="12"/>
  <c r="I928" i="12"/>
  <c r="H928" i="12"/>
  <c r="G928" i="12"/>
  <c r="K927" i="12"/>
  <c r="J927" i="12"/>
  <c r="I927" i="12"/>
  <c r="H927" i="12"/>
  <c r="G927" i="12"/>
  <c r="K926" i="12"/>
  <c r="J926" i="12"/>
  <c r="I926" i="12"/>
  <c r="H926" i="12"/>
  <c r="G926" i="12"/>
  <c r="K925" i="12"/>
  <c r="J925" i="12"/>
  <c r="I925" i="12"/>
  <c r="H925" i="12"/>
  <c r="G925" i="12"/>
  <c r="K924" i="12"/>
  <c r="J924" i="12"/>
  <c r="I924" i="12"/>
  <c r="H924" i="12"/>
  <c r="G924" i="12"/>
  <c r="K923" i="12"/>
  <c r="J923" i="12"/>
  <c r="I923" i="12"/>
  <c r="H923" i="12"/>
  <c r="G923" i="12"/>
  <c r="K922" i="12"/>
  <c r="J922" i="12"/>
  <c r="I922" i="12"/>
  <c r="H922" i="12"/>
  <c r="G922" i="12"/>
  <c r="K921" i="12"/>
  <c r="J921" i="12"/>
  <c r="I921" i="12"/>
  <c r="H921" i="12"/>
  <c r="G921" i="12"/>
  <c r="K920" i="12"/>
  <c r="J920" i="12"/>
  <c r="I920" i="12"/>
  <c r="H920" i="12"/>
  <c r="G920" i="12"/>
  <c r="K919" i="12"/>
  <c r="J919" i="12"/>
  <c r="I919" i="12"/>
  <c r="H919" i="12"/>
  <c r="G919" i="12"/>
  <c r="K918" i="12"/>
  <c r="J918" i="12"/>
  <c r="I918" i="12"/>
  <c r="H918" i="12"/>
  <c r="G918" i="12"/>
  <c r="K917" i="12"/>
  <c r="J917" i="12"/>
  <c r="I917" i="12"/>
  <c r="H917" i="12"/>
  <c r="G917" i="12"/>
  <c r="K916" i="12"/>
  <c r="J916" i="12"/>
  <c r="I916" i="12"/>
  <c r="H916" i="12"/>
  <c r="G916" i="12"/>
  <c r="K915" i="12"/>
  <c r="J915" i="12"/>
  <c r="I915" i="12"/>
  <c r="H915" i="12"/>
  <c r="G915" i="12"/>
  <c r="K913" i="12"/>
  <c r="J913" i="12"/>
  <c r="I913" i="12"/>
  <c r="H913" i="12"/>
  <c r="G913" i="12"/>
  <c r="K912" i="12"/>
  <c r="J912" i="12"/>
  <c r="I912" i="12"/>
  <c r="H912" i="12"/>
  <c r="G912" i="12"/>
  <c r="K911" i="12"/>
  <c r="J911" i="12"/>
  <c r="I911" i="12"/>
  <c r="H911" i="12"/>
  <c r="G911" i="12"/>
  <c r="K910" i="12"/>
  <c r="J910" i="12"/>
  <c r="I910" i="12"/>
  <c r="H910" i="12"/>
  <c r="G910" i="12"/>
  <c r="K909" i="12"/>
  <c r="J909" i="12"/>
  <c r="I909" i="12"/>
  <c r="H909" i="12"/>
  <c r="G909" i="12"/>
  <c r="K908" i="12"/>
  <c r="J908" i="12"/>
  <c r="I908" i="12"/>
  <c r="H908" i="12"/>
  <c r="G908" i="12"/>
  <c r="K907" i="12"/>
  <c r="J907" i="12"/>
  <c r="I907" i="12"/>
  <c r="H907" i="12"/>
  <c r="G907" i="12"/>
  <c r="K906" i="12"/>
  <c r="J906" i="12"/>
  <c r="I906" i="12"/>
  <c r="H906" i="12"/>
  <c r="G906" i="12"/>
  <c r="K905" i="12"/>
  <c r="J905" i="12"/>
  <c r="I905" i="12"/>
  <c r="H905" i="12"/>
  <c r="G905" i="12"/>
  <c r="K904" i="12"/>
  <c r="J904" i="12"/>
  <c r="I904" i="12"/>
  <c r="H904" i="12"/>
  <c r="G904" i="12"/>
  <c r="K903" i="12"/>
  <c r="J903" i="12"/>
  <c r="I903" i="12"/>
  <c r="H903" i="12"/>
  <c r="G903" i="12"/>
  <c r="K902" i="12"/>
  <c r="J902" i="12"/>
  <c r="I902" i="12"/>
  <c r="H902" i="12"/>
  <c r="G902" i="12"/>
  <c r="K901" i="12"/>
  <c r="J901" i="12"/>
  <c r="I901" i="12"/>
  <c r="H901" i="12"/>
  <c r="G901" i="12"/>
  <c r="K900" i="12"/>
  <c r="J900" i="12"/>
  <c r="I900" i="12"/>
  <c r="H900" i="12"/>
  <c r="G900" i="12"/>
  <c r="K899" i="12"/>
  <c r="J899" i="12"/>
  <c r="I899" i="12"/>
  <c r="H899" i="12"/>
  <c r="G899" i="12"/>
  <c r="K898" i="12"/>
  <c r="J898" i="12"/>
  <c r="I898" i="12"/>
  <c r="H898" i="12"/>
  <c r="G898" i="12"/>
  <c r="K896" i="12"/>
  <c r="J896" i="12"/>
  <c r="I896" i="12"/>
  <c r="H896" i="12"/>
  <c r="G896" i="12"/>
  <c r="K895" i="12"/>
  <c r="J895" i="12"/>
  <c r="I895" i="12"/>
  <c r="H895" i="12"/>
  <c r="G895" i="12"/>
  <c r="K894" i="12"/>
  <c r="J894" i="12"/>
  <c r="I894" i="12"/>
  <c r="H894" i="12"/>
  <c r="G894" i="12"/>
  <c r="K893" i="12"/>
  <c r="J893" i="12"/>
  <c r="I893" i="12"/>
  <c r="H893" i="12"/>
  <c r="G893" i="12"/>
  <c r="K892" i="12"/>
  <c r="J892" i="12"/>
  <c r="I892" i="12"/>
  <c r="H892" i="12"/>
  <c r="G892" i="12"/>
  <c r="K891" i="12"/>
  <c r="J891" i="12"/>
  <c r="I891" i="12"/>
  <c r="H891" i="12"/>
  <c r="G891" i="12"/>
  <c r="K890" i="12"/>
  <c r="J890" i="12"/>
  <c r="I890" i="12"/>
  <c r="H890" i="12"/>
  <c r="G890" i="12"/>
  <c r="K889" i="12"/>
  <c r="J889" i="12"/>
  <c r="I889" i="12"/>
  <c r="H889" i="12"/>
  <c r="G889" i="12"/>
  <c r="K888" i="12"/>
  <c r="J888" i="12"/>
  <c r="I888" i="12"/>
  <c r="H888" i="12"/>
  <c r="G888" i="12"/>
  <c r="K887" i="12"/>
  <c r="J887" i="12"/>
  <c r="I887" i="12"/>
  <c r="H887" i="12"/>
  <c r="G887" i="12"/>
  <c r="K886" i="12"/>
  <c r="J886" i="12"/>
  <c r="I886" i="12"/>
  <c r="H886" i="12"/>
  <c r="G886" i="12"/>
  <c r="K885" i="12"/>
  <c r="J885" i="12"/>
  <c r="I885" i="12"/>
  <c r="H885" i="12"/>
  <c r="G885" i="12"/>
  <c r="K884" i="12"/>
  <c r="J884" i="12"/>
  <c r="I884" i="12"/>
  <c r="H884" i="12"/>
  <c r="G884" i="12"/>
  <c r="K883" i="12"/>
  <c r="J883" i="12"/>
  <c r="I883" i="12"/>
  <c r="H883" i="12"/>
  <c r="G883" i="12"/>
  <c r="K882" i="12"/>
  <c r="J882" i="12"/>
  <c r="I882" i="12"/>
  <c r="H882" i="12"/>
  <c r="G882" i="12"/>
  <c r="K881" i="12"/>
  <c r="J881" i="12"/>
  <c r="I881" i="12"/>
  <c r="H881" i="12"/>
  <c r="G881" i="12"/>
  <c r="K879" i="12"/>
  <c r="J879" i="12"/>
  <c r="I879" i="12"/>
  <c r="H879" i="12"/>
  <c r="G879" i="12"/>
  <c r="K878" i="12"/>
  <c r="J878" i="12"/>
  <c r="I878" i="12"/>
  <c r="H878" i="12"/>
  <c r="G878" i="12"/>
  <c r="K877" i="12"/>
  <c r="J877" i="12"/>
  <c r="I877" i="12"/>
  <c r="H877" i="12"/>
  <c r="G877" i="12"/>
  <c r="K876" i="12"/>
  <c r="J876" i="12"/>
  <c r="I876" i="12"/>
  <c r="H876" i="12"/>
  <c r="G876" i="12"/>
  <c r="K875" i="12"/>
  <c r="J875" i="12"/>
  <c r="I875" i="12"/>
  <c r="H875" i="12"/>
  <c r="G875" i="12"/>
  <c r="K874" i="12"/>
  <c r="J874" i="12"/>
  <c r="I874" i="12"/>
  <c r="H874" i="12"/>
  <c r="G874" i="12"/>
  <c r="K873" i="12"/>
  <c r="J873" i="12"/>
  <c r="I873" i="12"/>
  <c r="H873" i="12"/>
  <c r="G873" i="12"/>
  <c r="K872" i="12"/>
  <c r="J872" i="12"/>
  <c r="I872" i="12"/>
  <c r="H872" i="12"/>
  <c r="G872" i="12"/>
  <c r="K871" i="12"/>
  <c r="J871" i="12"/>
  <c r="I871" i="12"/>
  <c r="H871" i="12"/>
  <c r="G871" i="12"/>
  <c r="K870" i="12"/>
  <c r="J870" i="12"/>
  <c r="I870" i="12"/>
  <c r="H870" i="12"/>
  <c r="G870" i="12"/>
  <c r="K869" i="12"/>
  <c r="J869" i="12"/>
  <c r="I869" i="12"/>
  <c r="H869" i="12"/>
  <c r="G869" i="12"/>
  <c r="K868" i="12"/>
  <c r="J868" i="12"/>
  <c r="I868" i="12"/>
  <c r="H868" i="12"/>
  <c r="G868" i="12"/>
  <c r="K867" i="12"/>
  <c r="J867" i="12"/>
  <c r="I867" i="12"/>
  <c r="H867" i="12"/>
  <c r="G867" i="12"/>
  <c r="K865" i="12"/>
  <c r="J865" i="12"/>
  <c r="I865" i="12"/>
  <c r="H865" i="12"/>
  <c r="G865" i="12"/>
  <c r="K864" i="12"/>
  <c r="J864" i="12"/>
  <c r="I864" i="12"/>
  <c r="H864" i="12"/>
  <c r="G864" i="12"/>
  <c r="K863" i="12"/>
  <c r="J863" i="12"/>
  <c r="I863" i="12"/>
  <c r="H863" i="12"/>
  <c r="G863" i="12"/>
  <c r="K862" i="12"/>
  <c r="J862" i="12"/>
  <c r="I862" i="12"/>
  <c r="H862" i="12"/>
  <c r="G862" i="12"/>
  <c r="K861" i="12"/>
  <c r="J861" i="12"/>
  <c r="I861" i="12"/>
  <c r="H861" i="12"/>
  <c r="G861" i="12"/>
  <c r="K860" i="12"/>
  <c r="J860" i="12"/>
  <c r="I860" i="12"/>
  <c r="H860" i="12"/>
  <c r="G860" i="12"/>
  <c r="K859" i="12"/>
  <c r="J859" i="12"/>
  <c r="I859" i="12"/>
  <c r="H859" i="12"/>
  <c r="G859" i="12"/>
  <c r="K858" i="12"/>
  <c r="J858" i="12"/>
  <c r="I858" i="12"/>
  <c r="H858" i="12"/>
  <c r="G858" i="12"/>
  <c r="K857" i="12"/>
  <c r="J857" i="12"/>
  <c r="I857" i="12"/>
  <c r="H857" i="12"/>
  <c r="G857" i="12"/>
  <c r="K856" i="12"/>
  <c r="J856" i="12"/>
  <c r="I856" i="12"/>
  <c r="H856" i="12"/>
  <c r="G856" i="12"/>
  <c r="K855" i="12"/>
  <c r="J855" i="12"/>
  <c r="I855" i="12"/>
  <c r="H855" i="12"/>
  <c r="G855" i="12"/>
  <c r="K854" i="12"/>
  <c r="J854" i="12"/>
  <c r="I854" i="12"/>
  <c r="H854" i="12"/>
  <c r="G854" i="12"/>
  <c r="K853" i="12"/>
  <c r="J853" i="12"/>
  <c r="I853" i="12"/>
  <c r="H853" i="12"/>
  <c r="G853" i="12"/>
  <c r="K852" i="12"/>
  <c r="J852" i="12"/>
  <c r="I852" i="12"/>
  <c r="H852" i="12"/>
  <c r="G852" i="12"/>
  <c r="K851" i="12"/>
  <c r="J851" i="12"/>
  <c r="I851" i="12"/>
  <c r="H851" i="12"/>
  <c r="G851" i="12"/>
  <c r="K850" i="12"/>
  <c r="J850" i="12"/>
  <c r="I850" i="12"/>
  <c r="H850" i="12"/>
  <c r="G850" i="12"/>
  <c r="K849" i="12"/>
  <c r="J849" i="12"/>
  <c r="I849" i="12"/>
  <c r="H849" i="12"/>
  <c r="G849" i="12"/>
  <c r="K848" i="12"/>
  <c r="J848" i="12"/>
  <c r="I848" i="12"/>
  <c r="H848" i="12"/>
  <c r="G848" i="12"/>
  <c r="K847" i="12"/>
  <c r="J847" i="12"/>
  <c r="I847" i="12"/>
  <c r="H847" i="12"/>
  <c r="G847" i="12"/>
  <c r="K846" i="12"/>
  <c r="J846" i="12"/>
  <c r="I846" i="12"/>
  <c r="H846" i="12"/>
  <c r="G846" i="12"/>
  <c r="K845" i="12"/>
  <c r="J845" i="12"/>
  <c r="I845" i="12"/>
  <c r="H845" i="12"/>
  <c r="G845" i="12"/>
  <c r="K844" i="12"/>
  <c r="J844" i="12"/>
  <c r="I844" i="12"/>
  <c r="H844" i="12"/>
  <c r="G844" i="12"/>
  <c r="K842" i="12"/>
  <c r="J842" i="12"/>
  <c r="I842" i="12"/>
  <c r="H842" i="12"/>
  <c r="G842" i="12"/>
  <c r="K841" i="12"/>
  <c r="J841" i="12"/>
  <c r="I841" i="12"/>
  <c r="H841" i="12"/>
  <c r="G841" i="12"/>
  <c r="K840" i="12"/>
  <c r="J840" i="12"/>
  <c r="I840" i="12"/>
  <c r="H840" i="12"/>
  <c r="G840" i="12"/>
  <c r="K839" i="12"/>
  <c r="J839" i="12"/>
  <c r="I839" i="12"/>
  <c r="H839" i="12"/>
  <c r="G839" i="12"/>
  <c r="K838" i="12"/>
  <c r="J838" i="12"/>
  <c r="I838" i="12"/>
  <c r="H838" i="12"/>
  <c r="G838" i="12"/>
  <c r="K837" i="12"/>
  <c r="J837" i="12"/>
  <c r="I837" i="12"/>
  <c r="H837" i="12"/>
  <c r="G837" i="12"/>
  <c r="K835" i="12"/>
  <c r="J835" i="12"/>
  <c r="I835" i="12"/>
  <c r="H835" i="12"/>
  <c r="G835" i="12"/>
  <c r="K834" i="12"/>
  <c r="J834" i="12"/>
  <c r="I834" i="12"/>
  <c r="H834" i="12"/>
  <c r="G834" i="12"/>
  <c r="K833" i="12"/>
  <c r="J833" i="12"/>
  <c r="I833" i="12"/>
  <c r="H833" i="12"/>
  <c r="G833" i="12"/>
  <c r="K832" i="12"/>
  <c r="J832" i="12"/>
  <c r="I832" i="12"/>
  <c r="H832" i="12"/>
  <c r="G832" i="12"/>
  <c r="K831" i="12"/>
  <c r="J831" i="12"/>
  <c r="I831" i="12"/>
  <c r="H831" i="12"/>
  <c r="G831" i="12"/>
  <c r="K830" i="12"/>
  <c r="J830" i="12"/>
  <c r="I830" i="12"/>
  <c r="H830" i="12"/>
  <c r="G830" i="12"/>
  <c r="K829" i="12"/>
  <c r="J829" i="12"/>
  <c r="I829" i="12"/>
  <c r="H829" i="12"/>
  <c r="G829" i="12"/>
  <c r="K828" i="12"/>
  <c r="J828" i="12"/>
  <c r="I828" i="12"/>
  <c r="H828" i="12"/>
  <c r="G828" i="12"/>
  <c r="K827" i="12"/>
  <c r="J827" i="12"/>
  <c r="I827" i="12"/>
  <c r="H827" i="12"/>
  <c r="G827" i="12"/>
  <c r="K826" i="12"/>
  <c r="J826" i="12"/>
  <c r="I826" i="12"/>
  <c r="H826" i="12"/>
  <c r="G826" i="12"/>
  <c r="K825" i="12"/>
  <c r="J825" i="12"/>
  <c r="I825" i="12"/>
  <c r="H825" i="12"/>
  <c r="G825" i="12"/>
  <c r="K824" i="12"/>
  <c r="J824" i="12"/>
  <c r="I824" i="12"/>
  <c r="H824" i="12"/>
  <c r="G824" i="12"/>
  <c r="K823" i="12"/>
  <c r="J823" i="12"/>
  <c r="I823" i="12"/>
  <c r="H823" i="12"/>
  <c r="G823" i="12"/>
  <c r="K822" i="12"/>
  <c r="J822" i="12"/>
  <c r="I822" i="12"/>
  <c r="H822" i="12"/>
  <c r="G822" i="12"/>
  <c r="K821" i="12"/>
  <c r="J821" i="12"/>
  <c r="I821" i="12"/>
  <c r="H821" i="12"/>
  <c r="G821" i="12"/>
  <c r="K819" i="12"/>
  <c r="J819" i="12"/>
  <c r="I819" i="12"/>
  <c r="H819" i="12"/>
  <c r="G819" i="12"/>
  <c r="K818" i="12"/>
  <c r="J818" i="12"/>
  <c r="I818" i="12"/>
  <c r="H818" i="12"/>
  <c r="G818" i="12"/>
  <c r="K817" i="12"/>
  <c r="J817" i="12"/>
  <c r="I817" i="12"/>
  <c r="H817" i="12"/>
  <c r="G817" i="12"/>
  <c r="K816" i="12"/>
  <c r="J816" i="12"/>
  <c r="I816" i="12"/>
  <c r="H816" i="12"/>
  <c r="G816" i="12"/>
  <c r="K815" i="12"/>
  <c r="J815" i="12"/>
  <c r="I815" i="12"/>
  <c r="H815" i="12"/>
  <c r="G815" i="12"/>
  <c r="K814" i="12"/>
  <c r="J814" i="12"/>
  <c r="I814" i="12"/>
  <c r="H814" i="12"/>
  <c r="G814" i="12"/>
  <c r="K813" i="12"/>
  <c r="J813" i="12"/>
  <c r="I813" i="12"/>
  <c r="H813" i="12"/>
  <c r="G813" i="12"/>
  <c r="K812" i="12"/>
  <c r="J812" i="12"/>
  <c r="I812" i="12"/>
  <c r="H812" i="12"/>
  <c r="G812" i="12"/>
  <c r="K811" i="12"/>
  <c r="J811" i="12"/>
  <c r="I811" i="12"/>
  <c r="H811" i="12"/>
  <c r="G811" i="12"/>
  <c r="K810" i="12"/>
  <c r="J810" i="12"/>
  <c r="I810" i="12"/>
  <c r="H810" i="12"/>
  <c r="G810" i="12"/>
  <c r="K809" i="12"/>
  <c r="J809" i="12"/>
  <c r="I809" i="12"/>
  <c r="H809" i="12"/>
  <c r="G809" i="12"/>
  <c r="K808" i="12"/>
  <c r="J808" i="12"/>
  <c r="I808" i="12"/>
  <c r="H808" i="12"/>
  <c r="G808" i="12"/>
  <c r="K807" i="12"/>
  <c r="J807" i="12"/>
  <c r="I807" i="12"/>
  <c r="H807" i="12"/>
  <c r="G807" i="12"/>
  <c r="K806" i="12"/>
  <c r="J806" i="12"/>
  <c r="I806" i="12"/>
  <c r="H806" i="12"/>
  <c r="G806" i="12"/>
  <c r="K805" i="12"/>
  <c r="J805" i="12"/>
  <c r="I805" i="12"/>
  <c r="H805" i="12"/>
  <c r="G805" i="12"/>
  <c r="K804" i="12"/>
  <c r="J804" i="12"/>
  <c r="I804" i="12"/>
  <c r="H804" i="12"/>
  <c r="G804" i="12"/>
  <c r="K803" i="12"/>
  <c r="J803" i="12"/>
  <c r="I803" i="12"/>
  <c r="H803" i="12"/>
  <c r="G803" i="12"/>
  <c r="K802" i="12"/>
  <c r="J802" i="12"/>
  <c r="I802" i="12"/>
  <c r="H802" i="12"/>
  <c r="G802" i="12"/>
  <c r="K800" i="12"/>
  <c r="J800" i="12"/>
  <c r="I800" i="12"/>
  <c r="H800" i="12"/>
  <c r="G800" i="12"/>
  <c r="K799" i="12"/>
  <c r="J799" i="12"/>
  <c r="I799" i="12"/>
  <c r="H799" i="12"/>
  <c r="G799" i="12"/>
  <c r="K798" i="12"/>
  <c r="J798" i="12"/>
  <c r="I798" i="12"/>
  <c r="H798" i="12"/>
  <c r="G798" i="12"/>
  <c r="K797" i="12"/>
  <c r="J797" i="12"/>
  <c r="I797" i="12"/>
  <c r="H797" i="12"/>
  <c r="G797" i="12"/>
  <c r="K796" i="12"/>
  <c r="J796" i="12"/>
  <c r="I796" i="12"/>
  <c r="H796" i="12"/>
  <c r="G796" i="12"/>
  <c r="K795" i="12"/>
  <c r="J795" i="12"/>
  <c r="I795" i="12"/>
  <c r="H795" i="12"/>
  <c r="G795" i="12"/>
  <c r="K794" i="12"/>
  <c r="J794" i="12"/>
  <c r="I794" i="12"/>
  <c r="H794" i="12"/>
  <c r="G794" i="12"/>
  <c r="K793" i="12"/>
  <c r="J793" i="12"/>
  <c r="I793" i="12"/>
  <c r="H793" i="12"/>
  <c r="G793" i="12"/>
  <c r="K792" i="12"/>
  <c r="J792" i="12"/>
  <c r="I792" i="12"/>
  <c r="H792" i="12"/>
  <c r="G792" i="12"/>
  <c r="K791" i="12"/>
  <c r="J791" i="12"/>
  <c r="I791" i="12"/>
  <c r="H791" i="12"/>
  <c r="G791" i="12"/>
  <c r="K790" i="12"/>
  <c r="J790" i="12"/>
  <c r="I790" i="12"/>
  <c r="H790" i="12"/>
  <c r="G790" i="12"/>
  <c r="K789" i="12"/>
  <c r="J789" i="12"/>
  <c r="I789" i="12"/>
  <c r="H789" i="12"/>
  <c r="G789" i="12"/>
  <c r="K788" i="12"/>
  <c r="J788" i="12"/>
  <c r="I788" i="12"/>
  <c r="H788" i="12"/>
  <c r="G788" i="12"/>
  <c r="K787" i="12"/>
  <c r="J787" i="12"/>
  <c r="I787" i="12"/>
  <c r="H787" i="12"/>
  <c r="G787" i="12"/>
  <c r="K786" i="12"/>
  <c r="J786" i="12"/>
  <c r="I786" i="12"/>
  <c r="H786" i="12"/>
  <c r="G786" i="12"/>
  <c r="K785" i="12"/>
  <c r="J785" i="12"/>
  <c r="I785" i="12"/>
  <c r="H785" i="12"/>
  <c r="G785" i="12"/>
  <c r="K784" i="12"/>
  <c r="J784" i="12"/>
  <c r="I784" i="12"/>
  <c r="H784" i="12"/>
  <c r="G784" i="12"/>
  <c r="K783" i="12"/>
  <c r="J783" i="12"/>
  <c r="I783" i="12"/>
  <c r="H783" i="12"/>
  <c r="G783" i="12"/>
  <c r="K782" i="12"/>
  <c r="J782" i="12"/>
  <c r="I782" i="12"/>
  <c r="H782" i="12"/>
  <c r="G782" i="12"/>
  <c r="K781" i="12"/>
  <c r="J781" i="12"/>
  <c r="I781" i="12"/>
  <c r="H781" i="12"/>
  <c r="G781" i="12"/>
  <c r="K779" i="12"/>
  <c r="J779" i="12"/>
  <c r="I779" i="12"/>
  <c r="H779" i="12"/>
  <c r="G779" i="12"/>
  <c r="K778" i="12"/>
  <c r="J778" i="12"/>
  <c r="I778" i="12"/>
  <c r="H778" i="12"/>
  <c r="G778" i="12"/>
  <c r="K777" i="12"/>
  <c r="J777" i="12"/>
  <c r="I777" i="12"/>
  <c r="H777" i="12"/>
  <c r="G777" i="12"/>
  <c r="K776" i="12"/>
  <c r="J776" i="12"/>
  <c r="I776" i="12"/>
  <c r="H776" i="12"/>
  <c r="G776" i="12"/>
  <c r="K775" i="12"/>
  <c r="J775" i="12"/>
  <c r="I775" i="12"/>
  <c r="H775" i="12"/>
  <c r="G775" i="12"/>
  <c r="K774" i="12"/>
  <c r="J774" i="12"/>
  <c r="I774" i="12"/>
  <c r="H774" i="12"/>
  <c r="G774" i="12"/>
  <c r="K773" i="12"/>
  <c r="J773" i="12"/>
  <c r="I773" i="12"/>
  <c r="H773" i="12"/>
  <c r="G773" i="12"/>
  <c r="K772" i="12"/>
  <c r="J772" i="12"/>
  <c r="I772" i="12"/>
  <c r="H772" i="12"/>
  <c r="G772" i="12"/>
  <c r="K771" i="12"/>
  <c r="J771" i="12"/>
  <c r="I771" i="12"/>
  <c r="H771" i="12"/>
  <c r="G771" i="12"/>
  <c r="K770" i="12"/>
  <c r="J770" i="12"/>
  <c r="I770" i="12"/>
  <c r="H770" i="12"/>
  <c r="G770" i="12"/>
  <c r="K769" i="12"/>
  <c r="J769" i="12"/>
  <c r="I769" i="12"/>
  <c r="H769" i="12"/>
  <c r="G769" i="12"/>
  <c r="K768" i="12"/>
  <c r="J768" i="12"/>
  <c r="I768" i="12"/>
  <c r="H768" i="12"/>
  <c r="G768" i="12"/>
  <c r="K767" i="12"/>
  <c r="J767" i="12"/>
  <c r="I767" i="12"/>
  <c r="H767" i="12"/>
  <c r="G767" i="12"/>
  <c r="K766" i="12"/>
  <c r="J766" i="12"/>
  <c r="I766" i="12"/>
  <c r="H766" i="12"/>
  <c r="G766" i="12"/>
  <c r="K764" i="12"/>
  <c r="J764" i="12"/>
  <c r="I764" i="12"/>
  <c r="H764" i="12"/>
  <c r="G764" i="12"/>
  <c r="K763" i="12"/>
  <c r="J763" i="12"/>
  <c r="I763" i="12"/>
  <c r="H763" i="12"/>
  <c r="G763" i="12"/>
  <c r="K762" i="12"/>
  <c r="J762" i="12"/>
  <c r="I762" i="12"/>
  <c r="H762" i="12"/>
  <c r="G762" i="12"/>
  <c r="K761" i="12"/>
  <c r="J761" i="12"/>
  <c r="I761" i="12"/>
  <c r="H761" i="12"/>
  <c r="G761" i="12"/>
  <c r="K760" i="12"/>
  <c r="J760" i="12"/>
  <c r="I760" i="12"/>
  <c r="H760" i="12"/>
  <c r="G760" i="12"/>
  <c r="K759" i="12"/>
  <c r="J759" i="12"/>
  <c r="I759" i="12"/>
  <c r="H759" i="12"/>
  <c r="G759" i="12"/>
  <c r="K758" i="12"/>
  <c r="J758" i="12"/>
  <c r="I758" i="12"/>
  <c r="H758" i="12"/>
  <c r="G758" i="12"/>
  <c r="K757" i="12"/>
  <c r="J757" i="12"/>
  <c r="I757" i="12"/>
  <c r="H757" i="12"/>
  <c r="G757" i="12"/>
  <c r="K756" i="12"/>
  <c r="J756" i="12"/>
  <c r="I756" i="12"/>
  <c r="H756" i="12"/>
  <c r="G756" i="12"/>
  <c r="K755" i="12"/>
  <c r="J755" i="12"/>
  <c r="I755" i="12"/>
  <c r="H755" i="12"/>
  <c r="G755" i="12"/>
  <c r="K754" i="12"/>
  <c r="J754" i="12"/>
  <c r="I754" i="12"/>
  <c r="H754" i="12"/>
  <c r="G754" i="12"/>
  <c r="K753" i="12"/>
  <c r="J753" i="12"/>
  <c r="I753" i="12"/>
  <c r="H753" i="12"/>
  <c r="G753" i="12"/>
  <c r="K752" i="12"/>
  <c r="J752" i="12"/>
  <c r="I752" i="12"/>
  <c r="H752" i="12"/>
  <c r="G752" i="12"/>
  <c r="K751" i="12"/>
  <c r="J751" i="12"/>
  <c r="I751" i="12"/>
  <c r="H751" i="12"/>
  <c r="G751" i="12"/>
  <c r="K750" i="12"/>
  <c r="J750" i="12"/>
  <c r="I750" i="12"/>
  <c r="H750" i="12"/>
  <c r="G750" i="12"/>
  <c r="K749" i="12"/>
  <c r="J749" i="12"/>
  <c r="I749" i="12"/>
  <c r="H749" i="12"/>
  <c r="G749" i="12"/>
  <c r="K748" i="12"/>
  <c r="J748" i="12"/>
  <c r="I748" i="12"/>
  <c r="H748" i="12"/>
  <c r="G748" i="12"/>
  <c r="K746" i="12"/>
  <c r="J746" i="12"/>
  <c r="I746" i="12"/>
  <c r="H746" i="12"/>
  <c r="G746" i="12"/>
  <c r="K745" i="12"/>
  <c r="J745" i="12"/>
  <c r="I745" i="12"/>
  <c r="H745" i="12"/>
  <c r="G745" i="12"/>
  <c r="K744" i="12"/>
  <c r="J744" i="12"/>
  <c r="I744" i="12"/>
  <c r="H744" i="12"/>
  <c r="G744" i="12"/>
  <c r="K743" i="12"/>
  <c r="J743" i="12"/>
  <c r="I743" i="12"/>
  <c r="H743" i="12"/>
  <c r="G743" i="12"/>
  <c r="K742" i="12"/>
  <c r="J742" i="12"/>
  <c r="I742" i="12"/>
  <c r="H742" i="12"/>
  <c r="G742" i="12"/>
  <c r="K741" i="12"/>
  <c r="J741" i="12"/>
  <c r="I741" i="12"/>
  <c r="H741" i="12"/>
  <c r="G741" i="12"/>
  <c r="K740" i="12"/>
  <c r="J740" i="12"/>
  <c r="I740" i="12"/>
  <c r="H740" i="12"/>
  <c r="G740" i="12"/>
  <c r="K739" i="12"/>
  <c r="J739" i="12"/>
  <c r="I739" i="12"/>
  <c r="H739" i="12"/>
  <c r="G739" i="12"/>
  <c r="K738" i="12"/>
  <c r="J738" i="12"/>
  <c r="I738" i="12"/>
  <c r="H738" i="12"/>
  <c r="G738" i="12"/>
  <c r="K737" i="12"/>
  <c r="J737" i="12"/>
  <c r="I737" i="12"/>
  <c r="H737" i="12"/>
  <c r="G737" i="12"/>
  <c r="K736" i="12"/>
  <c r="J736" i="12"/>
  <c r="I736" i="12"/>
  <c r="H736" i="12"/>
  <c r="G736" i="12"/>
  <c r="K735" i="12"/>
  <c r="J735" i="12"/>
  <c r="I735" i="12"/>
  <c r="H735" i="12"/>
  <c r="G735" i="12"/>
  <c r="K734" i="12"/>
  <c r="J734" i="12"/>
  <c r="I734" i="12"/>
  <c r="H734" i="12"/>
  <c r="G734" i="12"/>
  <c r="K733" i="12"/>
  <c r="J733" i="12"/>
  <c r="I733" i="12"/>
  <c r="H733" i="12"/>
  <c r="G733" i="12"/>
  <c r="K732" i="12"/>
  <c r="J732" i="12"/>
  <c r="I732" i="12"/>
  <c r="H732" i="12"/>
  <c r="G732" i="12"/>
  <c r="K731" i="12"/>
  <c r="J731" i="12"/>
  <c r="I731" i="12"/>
  <c r="H731" i="12"/>
  <c r="G731" i="12"/>
  <c r="K730" i="12"/>
  <c r="J730" i="12"/>
  <c r="I730" i="12"/>
  <c r="H730" i="12"/>
  <c r="G730" i="12"/>
  <c r="K729" i="12"/>
  <c r="J729" i="12"/>
  <c r="I729" i="12"/>
  <c r="H729" i="12"/>
  <c r="G729" i="12"/>
  <c r="K728" i="12"/>
  <c r="J728" i="12"/>
  <c r="I728" i="12"/>
  <c r="H728" i="12"/>
  <c r="G728" i="12"/>
  <c r="K727" i="12"/>
  <c r="J727" i="12"/>
  <c r="I727" i="12"/>
  <c r="H727" i="12"/>
  <c r="G727" i="12"/>
  <c r="K726" i="12"/>
  <c r="J726" i="12"/>
  <c r="I726" i="12"/>
  <c r="H726" i="12"/>
  <c r="G726" i="12"/>
  <c r="K725" i="12"/>
  <c r="J725" i="12"/>
  <c r="I725" i="12"/>
  <c r="H725" i="12"/>
  <c r="G725" i="12"/>
  <c r="K724" i="12"/>
  <c r="J724" i="12"/>
  <c r="I724" i="12"/>
  <c r="H724" i="12"/>
  <c r="G724" i="12"/>
  <c r="K723" i="12"/>
  <c r="J723" i="12"/>
  <c r="I723" i="12"/>
  <c r="H723" i="12"/>
  <c r="G723" i="12"/>
  <c r="K722" i="12"/>
  <c r="J722" i="12"/>
  <c r="I722" i="12"/>
  <c r="H722" i="12"/>
  <c r="G722" i="12"/>
  <c r="K721" i="12"/>
  <c r="J721" i="12"/>
  <c r="I721" i="12"/>
  <c r="H721" i="12"/>
  <c r="G721" i="12"/>
  <c r="K720" i="12"/>
  <c r="J720" i="12"/>
  <c r="I720" i="12"/>
  <c r="H720" i="12"/>
  <c r="G720" i="12"/>
  <c r="K719" i="12"/>
  <c r="J719" i="12"/>
  <c r="I719" i="12"/>
  <c r="H719" i="12"/>
  <c r="G719" i="12"/>
  <c r="K718" i="12"/>
  <c r="J718" i="12"/>
  <c r="I718" i="12"/>
  <c r="H718" i="12"/>
  <c r="G718" i="12"/>
  <c r="K717" i="12"/>
  <c r="J717" i="12"/>
  <c r="I717" i="12"/>
  <c r="H717" i="12"/>
  <c r="G717" i="12"/>
  <c r="K715" i="12"/>
  <c r="J715" i="12"/>
  <c r="I715" i="12"/>
  <c r="H715" i="12"/>
  <c r="G715" i="12"/>
  <c r="K714" i="12"/>
  <c r="J714" i="12"/>
  <c r="I714" i="12"/>
  <c r="H714" i="12"/>
  <c r="G714" i="12"/>
  <c r="K713" i="12"/>
  <c r="J713" i="12"/>
  <c r="I713" i="12"/>
  <c r="H713" i="12"/>
  <c r="G713" i="12"/>
  <c r="K712" i="12"/>
  <c r="J712" i="12"/>
  <c r="I712" i="12"/>
  <c r="H712" i="12"/>
  <c r="G712" i="12"/>
  <c r="K711" i="12"/>
  <c r="J711" i="12"/>
  <c r="I711" i="12"/>
  <c r="H711" i="12"/>
  <c r="G711" i="12"/>
  <c r="K710" i="12"/>
  <c r="J710" i="12"/>
  <c r="I710" i="12"/>
  <c r="H710" i="12"/>
  <c r="G710" i="12"/>
  <c r="K709" i="12"/>
  <c r="J709" i="12"/>
  <c r="I709" i="12"/>
  <c r="H709" i="12"/>
  <c r="G709" i="12"/>
  <c r="K708" i="12"/>
  <c r="J708" i="12"/>
  <c r="I708" i="12"/>
  <c r="H708" i="12"/>
  <c r="G708" i="12"/>
  <c r="K707" i="12"/>
  <c r="J707" i="12"/>
  <c r="I707" i="12"/>
  <c r="H707" i="12"/>
  <c r="G707" i="12"/>
  <c r="K706" i="12"/>
  <c r="J706" i="12"/>
  <c r="I706" i="12"/>
  <c r="H706" i="12"/>
  <c r="G706" i="12"/>
  <c r="K705" i="12"/>
  <c r="J705" i="12"/>
  <c r="I705" i="12"/>
  <c r="H705" i="12"/>
  <c r="G705" i="12"/>
  <c r="K704" i="12"/>
  <c r="J704" i="12"/>
  <c r="I704" i="12"/>
  <c r="H704" i="12"/>
  <c r="G704" i="12"/>
  <c r="K703" i="12"/>
  <c r="J703" i="12"/>
  <c r="I703" i="12"/>
  <c r="H703" i="12"/>
  <c r="G703" i="12"/>
  <c r="K702" i="12"/>
  <c r="J702" i="12"/>
  <c r="I702" i="12"/>
  <c r="H702" i="12"/>
  <c r="G702" i="12"/>
  <c r="K701" i="12"/>
  <c r="J701" i="12"/>
  <c r="I701" i="12"/>
  <c r="H701" i="12"/>
  <c r="G701" i="12"/>
  <c r="K700" i="12"/>
  <c r="J700" i="12"/>
  <c r="I700" i="12"/>
  <c r="H700" i="12"/>
  <c r="G700" i="12"/>
  <c r="K698" i="12"/>
  <c r="J698" i="12"/>
  <c r="I698" i="12"/>
  <c r="H698" i="12"/>
  <c r="G698" i="12"/>
  <c r="K697" i="12"/>
  <c r="J697" i="12"/>
  <c r="I697" i="12"/>
  <c r="H697" i="12"/>
  <c r="G697" i="12"/>
  <c r="K696" i="12"/>
  <c r="J696" i="12"/>
  <c r="I696" i="12"/>
  <c r="H696" i="12"/>
  <c r="G696" i="12"/>
  <c r="K695" i="12"/>
  <c r="J695" i="12"/>
  <c r="I695" i="12"/>
  <c r="H695" i="12"/>
  <c r="G695" i="12"/>
  <c r="K694" i="12"/>
  <c r="J694" i="12"/>
  <c r="I694" i="12"/>
  <c r="H694" i="12"/>
  <c r="G694" i="12"/>
  <c r="K693" i="12"/>
  <c r="J693" i="12"/>
  <c r="I693" i="12"/>
  <c r="H693" i="12"/>
  <c r="G693" i="12"/>
  <c r="K692" i="12"/>
  <c r="J692" i="12"/>
  <c r="I692" i="12"/>
  <c r="H692" i="12"/>
  <c r="G692" i="12"/>
  <c r="K691" i="12"/>
  <c r="J691" i="12"/>
  <c r="I691" i="12"/>
  <c r="H691" i="12"/>
  <c r="G691" i="12"/>
  <c r="K690" i="12"/>
  <c r="J690" i="12"/>
  <c r="I690" i="12"/>
  <c r="H690" i="12"/>
  <c r="G690" i="12"/>
  <c r="K689" i="12"/>
  <c r="J689" i="12"/>
  <c r="I689" i="12"/>
  <c r="H689" i="12"/>
  <c r="G689" i="12"/>
  <c r="K688" i="12"/>
  <c r="J688" i="12"/>
  <c r="I688" i="12"/>
  <c r="H688" i="12"/>
  <c r="G688" i="12"/>
  <c r="K687" i="12"/>
  <c r="J687" i="12"/>
  <c r="I687" i="12"/>
  <c r="H687" i="12"/>
  <c r="G687" i="12"/>
  <c r="K686" i="12"/>
  <c r="J686" i="12"/>
  <c r="I686" i="12"/>
  <c r="H686" i="12"/>
  <c r="G686" i="12"/>
  <c r="K685" i="12"/>
  <c r="J685" i="12"/>
  <c r="I685" i="12"/>
  <c r="H685" i="12"/>
  <c r="G685" i="12"/>
  <c r="K684" i="12"/>
  <c r="J684" i="12"/>
  <c r="I684" i="12"/>
  <c r="H684" i="12"/>
  <c r="G684" i="12"/>
  <c r="K683" i="12"/>
  <c r="J683" i="12"/>
  <c r="I683" i="12"/>
  <c r="H683" i="12"/>
  <c r="G683" i="12"/>
  <c r="K682" i="12"/>
  <c r="J682" i="12"/>
  <c r="I682" i="12"/>
  <c r="H682" i="12"/>
  <c r="G682" i="12"/>
  <c r="K681" i="12"/>
  <c r="J681" i="12"/>
  <c r="I681" i="12"/>
  <c r="H681" i="12"/>
  <c r="G681" i="12"/>
  <c r="K680" i="12"/>
  <c r="J680" i="12"/>
  <c r="I680" i="12"/>
  <c r="H680" i="12"/>
  <c r="G680" i="12"/>
  <c r="K679" i="12"/>
  <c r="J679" i="12"/>
  <c r="I679" i="12"/>
  <c r="H679" i="12"/>
  <c r="G679" i="12"/>
  <c r="K678" i="12"/>
  <c r="J678" i="12"/>
  <c r="I678" i="12"/>
  <c r="H678" i="12"/>
  <c r="G678" i="12"/>
  <c r="K677" i="12"/>
  <c r="J677" i="12"/>
  <c r="I677" i="12"/>
  <c r="H677" i="12"/>
  <c r="G677" i="12"/>
  <c r="K676" i="12"/>
  <c r="J676" i="12"/>
  <c r="I676" i="12"/>
  <c r="H676" i="12"/>
  <c r="G676" i="12"/>
  <c r="K674" i="12"/>
  <c r="J674" i="12"/>
  <c r="I674" i="12"/>
  <c r="H674" i="12"/>
  <c r="G674" i="12"/>
  <c r="K673" i="12"/>
  <c r="J673" i="12"/>
  <c r="I673" i="12"/>
  <c r="H673" i="12"/>
  <c r="G673" i="12"/>
  <c r="K672" i="12"/>
  <c r="J672" i="12"/>
  <c r="I672" i="12"/>
  <c r="H672" i="12"/>
  <c r="G672" i="12"/>
  <c r="K671" i="12"/>
  <c r="J671" i="12"/>
  <c r="I671" i="12"/>
  <c r="H671" i="12"/>
  <c r="G671" i="12"/>
  <c r="K670" i="12"/>
  <c r="J670" i="12"/>
  <c r="I670" i="12"/>
  <c r="H670" i="12"/>
  <c r="G670" i="12"/>
  <c r="K669" i="12"/>
  <c r="J669" i="12"/>
  <c r="I669" i="12"/>
  <c r="H669" i="12"/>
  <c r="G669" i="12"/>
  <c r="K668" i="12"/>
  <c r="J668" i="12"/>
  <c r="I668" i="12"/>
  <c r="H668" i="12"/>
  <c r="G668" i="12"/>
  <c r="K667" i="12"/>
  <c r="J667" i="12"/>
  <c r="I667" i="12"/>
  <c r="H667" i="12"/>
  <c r="G667" i="12"/>
  <c r="K666" i="12"/>
  <c r="J666" i="12"/>
  <c r="I666" i="12"/>
  <c r="H666" i="12"/>
  <c r="G666" i="12"/>
  <c r="K665" i="12"/>
  <c r="J665" i="12"/>
  <c r="I665" i="12"/>
  <c r="H665" i="12"/>
  <c r="G665" i="12"/>
  <c r="K664" i="12"/>
  <c r="J664" i="12"/>
  <c r="I664" i="12"/>
  <c r="H664" i="12"/>
  <c r="G664" i="12"/>
  <c r="K663" i="12"/>
  <c r="J663" i="12"/>
  <c r="I663" i="12"/>
  <c r="H663" i="12"/>
  <c r="G663" i="12"/>
  <c r="K662" i="12"/>
  <c r="J662" i="12"/>
  <c r="I662" i="12"/>
  <c r="H662" i="12"/>
  <c r="G662" i="12"/>
  <c r="K661" i="12"/>
  <c r="J661" i="12"/>
  <c r="I661" i="12"/>
  <c r="H661" i="12"/>
  <c r="G661" i="12"/>
  <c r="K660" i="12"/>
  <c r="J660" i="12"/>
  <c r="I660" i="12"/>
  <c r="H660" i="12"/>
  <c r="G660" i="12"/>
  <c r="K659" i="12"/>
  <c r="J659" i="12"/>
  <c r="I659" i="12"/>
  <c r="H659" i="12"/>
  <c r="G659" i="12"/>
  <c r="K658" i="12"/>
  <c r="J658" i="12"/>
  <c r="I658" i="12"/>
  <c r="H658" i="12"/>
  <c r="G658" i="12"/>
  <c r="K657" i="12"/>
  <c r="J657" i="12"/>
  <c r="I657" i="12"/>
  <c r="H657" i="12"/>
  <c r="G657" i="12"/>
  <c r="K656" i="12"/>
  <c r="J656" i="12"/>
  <c r="I656" i="12"/>
  <c r="H656" i="12"/>
  <c r="G656" i="12"/>
  <c r="K655" i="12"/>
  <c r="J655" i="12"/>
  <c r="I655" i="12"/>
  <c r="H655" i="12"/>
  <c r="G655" i="12"/>
  <c r="K654" i="12"/>
  <c r="J654" i="12"/>
  <c r="I654" i="12"/>
  <c r="H654" i="12"/>
  <c r="G654" i="12"/>
  <c r="K653" i="12"/>
  <c r="J653" i="12"/>
  <c r="I653" i="12"/>
  <c r="H653" i="12"/>
  <c r="G653" i="12"/>
  <c r="K652" i="12"/>
  <c r="J652" i="12"/>
  <c r="I652" i="12"/>
  <c r="H652" i="12"/>
  <c r="G652" i="12"/>
  <c r="K651" i="12"/>
  <c r="J651" i="12"/>
  <c r="I651" i="12"/>
  <c r="H651" i="12"/>
  <c r="G651" i="12"/>
  <c r="K650" i="12"/>
  <c r="J650" i="12"/>
  <c r="I650" i="12"/>
  <c r="H650" i="12"/>
  <c r="G650" i="12"/>
  <c r="K649" i="12"/>
  <c r="J649" i="12"/>
  <c r="I649" i="12"/>
  <c r="H649" i="12"/>
  <c r="G649" i="12"/>
  <c r="K648" i="12"/>
  <c r="J648" i="12"/>
  <c r="I648" i="12"/>
  <c r="H648" i="12"/>
  <c r="G648" i="12"/>
  <c r="K647" i="12"/>
  <c r="J647" i="12"/>
  <c r="I647" i="12"/>
  <c r="H647" i="12"/>
  <c r="G647" i="12"/>
  <c r="K646" i="12"/>
  <c r="J646" i="12"/>
  <c r="I646" i="12"/>
  <c r="H646" i="12"/>
  <c r="G646" i="12"/>
  <c r="K645" i="12"/>
  <c r="J645" i="12"/>
  <c r="I645" i="12"/>
  <c r="H645" i="12"/>
  <c r="G645" i="12"/>
  <c r="K643" i="12"/>
  <c r="J643" i="12"/>
  <c r="I643" i="12"/>
  <c r="H643" i="12"/>
  <c r="G643" i="12"/>
  <c r="K642" i="12"/>
  <c r="J642" i="12"/>
  <c r="I642" i="12"/>
  <c r="H642" i="12"/>
  <c r="G642" i="12"/>
  <c r="K641" i="12"/>
  <c r="J641" i="12"/>
  <c r="I641" i="12"/>
  <c r="H641" i="12"/>
  <c r="G641" i="12"/>
  <c r="K640" i="12"/>
  <c r="J640" i="12"/>
  <c r="I640" i="12"/>
  <c r="H640" i="12"/>
  <c r="G640" i="12"/>
  <c r="K639" i="12"/>
  <c r="J639" i="12"/>
  <c r="I639" i="12"/>
  <c r="H639" i="12"/>
  <c r="G639" i="12"/>
  <c r="K638" i="12"/>
  <c r="J638" i="12"/>
  <c r="I638" i="12"/>
  <c r="H638" i="12"/>
  <c r="G638" i="12"/>
  <c r="K637" i="12"/>
  <c r="J637" i="12"/>
  <c r="I637" i="12"/>
  <c r="H637" i="12"/>
  <c r="G637" i="12"/>
  <c r="K636" i="12"/>
  <c r="J636" i="12"/>
  <c r="I636" i="12"/>
  <c r="H636" i="12"/>
  <c r="G636" i="12"/>
  <c r="K635" i="12"/>
  <c r="J635" i="12"/>
  <c r="I635" i="12"/>
  <c r="H635" i="12"/>
  <c r="G635" i="12"/>
  <c r="K634" i="12"/>
  <c r="J634" i="12"/>
  <c r="I634" i="12"/>
  <c r="H634" i="12"/>
  <c r="G634" i="12"/>
  <c r="K633" i="12"/>
  <c r="J633" i="12"/>
  <c r="I633" i="12"/>
  <c r="H633" i="12"/>
  <c r="G633" i="12"/>
  <c r="K632" i="12"/>
  <c r="J632" i="12"/>
  <c r="I632" i="12"/>
  <c r="H632" i="12"/>
  <c r="G632" i="12"/>
  <c r="K631" i="12"/>
  <c r="J631" i="12"/>
  <c r="I631" i="12"/>
  <c r="H631" i="12"/>
  <c r="G631" i="12"/>
  <c r="K630" i="12"/>
  <c r="J630" i="12"/>
  <c r="I630" i="12"/>
  <c r="H630" i="12"/>
  <c r="G630" i="12"/>
  <c r="K629" i="12"/>
  <c r="J629" i="12"/>
  <c r="I629" i="12"/>
  <c r="H629" i="12"/>
  <c r="G629" i="12"/>
  <c r="K628" i="12"/>
  <c r="J628" i="12"/>
  <c r="I628" i="12"/>
  <c r="H628" i="12"/>
  <c r="G628" i="12"/>
  <c r="K627" i="12"/>
  <c r="J627" i="12"/>
  <c r="I627" i="12"/>
  <c r="H627" i="12"/>
  <c r="G627" i="12"/>
  <c r="K626" i="12"/>
  <c r="J626" i="12"/>
  <c r="I626" i="12"/>
  <c r="H626" i="12"/>
  <c r="G626" i="12"/>
  <c r="K624" i="12"/>
  <c r="J624" i="12"/>
  <c r="I624" i="12"/>
  <c r="H624" i="12"/>
  <c r="G624" i="12"/>
  <c r="K623" i="12"/>
  <c r="J623" i="12"/>
  <c r="I623" i="12"/>
  <c r="H623" i="12"/>
  <c r="G623" i="12"/>
  <c r="K622" i="12"/>
  <c r="J622" i="12"/>
  <c r="I622" i="12"/>
  <c r="H622" i="12"/>
  <c r="G622" i="12"/>
  <c r="K621" i="12"/>
  <c r="J621" i="12"/>
  <c r="I621" i="12"/>
  <c r="H621" i="12"/>
  <c r="G621" i="12"/>
  <c r="K620" i="12"/>
  <c r="J620" i="12"/>
  <c r="I620" i="12"/>
  <c r="H620" i="12"/>
  <c r="G620" i="12"/>
  <c r="K619" i="12"/>
  <c r="J619" i="12"/>
  <c r="I619" i="12"/>
  <c r="H619" i="12"/>
  <c r="G619" i="12"/>
  <c r="K618" i="12"/>
  <c r="J618" i="12"/>
  <c r="I618" i="12"/>
  <c r="H618" i="12"/>
  <c r="G618" i="12"/>
  <c r="K617" i="12"/>
  <c r="J617" i="12"/>
  <c r="I617" i="12"/>
  <c r="H617" i="12"/>
  <c r="G617" i="12"/>
  <c r="K616" i="12"/>
  <c r="J616" i="12"/>
  <c r="I616" i="12"/>
  <c r="H616" i="12"/>
  <c r="G616" i="12"/>
  <c r="K615" i="12"/>
  <c r="J615" i="12"/>
  <c r="I615" i="12"/>
  <c r="H615" i="12"/>
  <c r="G615" i="12"/>
  <c r="K614" i="12"/>
  <c r="J614" i="12"/>
  <c r="I614" i="12"/>
  <c r="H614" i="12"/>
  <c r="G614" i="12"/>
  <c r="K613" i="12"/>
  <c r="J613" i="12"/>
  <c r="I613" i="12"/>
  <c r="H613" i="12"/>
  <c r="G613" i="12"/>
  <c r="K612" i="12"/>
  <c r="J612" i="12"/>
  <c r="I612" i="12"/>
  <c r="H612" i="12"/>
  <c r="G612" i="12"/>
  <c r="K611" i="12"/>
  <c r="J611" i="12"/>
  <c r="I611" i="12"/>
  <c r="H611" i="12"/>
  <c r="G611" i="12"/>
  <c r="K609" i="12"/>
  <c r="J609" i="12"/>
  <c r="I609" i="12"/>
  <c r="H609" i="12"/>
  <c r="G609" i="12"/>
  <c r="K608" i="12"/>
  <c r="J608" i="12"/>
  <c r="I608" i="12"/>
  <c r="H608" i="12"/>
  <c r="G608" i="12"/>
  <c r="K607" i="12"/>
  <c r="J607" i="12"/>
  <c r="I607" i="12"/>
  <c r="H607" i="12"/>
  <c r="G607" i="12"/>
  <c r="K606" i="12"/>
  <c r="J606" i="12"/>
  <c r="I606" i="12"/>
  <c r="H606" i="12"/>
  <c r="G606" i="12"/>
  <c r="K605" i="12"/>
  <c r="J605" i="12"/>
  <c r="I605" i="12"/>
  <c r="H605" i="12"/>
  <c r="G605" i="12"/>
  <c r="K604" i="12"/>
  <c r="J604" i="12"/>
  <c r="I604" i="12"/>
  <c r="H604" i="12"/>
  <c r="G604" i="12"/>
  <c r="K602" i="12"/>
  <c r="J602" i="12"/>
  <c r="I602" i="12"/>
  <c r="H602" i="12"/>
  <c r="G602" i="12"/>
  <c r="K601" i="12"/>
  <c r="J601" i="12"/>
  <c r="I601" i="12"/>
  <c r="H601" i="12"/>
  <c r="G601" i="12"/>
  <c r="K600" i="12"/>
  <c r="J600" i="12"/>
  <c r="I600" i="12"/>
  <c r="H600" i="12"/>
  <c r="G600" i="12"/>
  <c r="K599" i="12"/>
  <c r="J599" i="12"/>
  <c r="I599" i="12"/>
  <c r="H599" i="12"/>
  <c r="G599" i="12"/>
  <c r="K598" i="12"/>
  <c r="J598" i="12"/>
  <c r="I598" i="12"/>
  <c r="H598" i="12"/>
  <c r="G598" i="12"/>
  <c r="K597" i="12"/>
  <c r="J597" i="12"/>
  <c r="I597" i="12"/>
  <c r="H597" i="12"/>
  <c r="G597" i="12"/>
  <c r="K596" i="12"/>
  <c r="J596" i="12"/>
  <c r="I596" i="12"/>
  <c r="H596" i="12"/>
  <c r="G596" i="12"/>
  <c r="K595" i="12"/>
  <c r="J595" i="12"/>
  <c r="I595" i="12"/>
  <c r="H595" i="12"/>
  <c r="G595" i="12"/>
  <c r="K594" i="12"/>
  <c r="J594" i="12"/>
  <c r="I594" i="12"/>
  <c r="H594" i="12"/>
  <c r="G594" i="12"/>
  <c r="K593" i="12"/>
  <c r="J593" i="12"/>
  <c r="I593" i="12"/>
  <c r="H593" i="12"/>
  <c r="G593" i="12"/>
  <c r="K592" i="12"/>
  <c r="J592" i="12"/>
  <c r="I592" i="12"/>
  <c r="H592" i="12"/>
  <c r="G592" i="12"/>
  <c r="K591" i="12"/>
  <c r="J591" i="12"/>
  <c r="I591" i="12"/>
  <c r="H591" i="12"/>
  <c r="G591" i="12"/>
  <c r="K590" i="12"/>
  <c r="J590" i="12"/>
  <c r="I590" i="12"/>
  <c r="H590" i="12"/>
  <c r="G590" i="12"/>
  <c r="K589" i="12"/>
  <c r="J589" i="12"/>
  <c r="I589" i="12"/>
  <c r="H589" i="12"/>
  <c r="G589" i="12"/>
  <c r="K588" i="12"/>
  <c r="J588" i="12"/>
  <c r="I588" i="12"/>
  <c r="H588" i="12"/>
  <c r="G588" i="12"/>
  <c r="K587" i="12"/>
  <c r="J587" i="12"/>
  <c r="I587" i="12"/>
  <c r="H587" i="12"/>
  <c r="G587" i="12"/>
  <c r="K586" i="12"/>
  <c r="J586" i="12"/>
  <c r="I586" i="12"/>
  <c r="H586" i="12"/>
  <c r="G586" i="12"/>
  <c r="K585" i="12"/>
  <c r="J585" i="12"/>
  <c r="I585" i="12"/>
  <c r="H585" i="12"/>
  <c r="G585" i="12"/>
  <c r="K584" i="12"/>
  <c r="J584" i="12"/>
  <c r="I584" i="12"/>
  <c r="H584" i="12"/>
  <c r="G584" i="12"/>
  <c r="K583" i="12"/>
  <c r="J583" i="12"/>
  <c r="I583" i="12"/>
  <c r="H583" i="12"/>
  <c r="G583" i="12"/>
  <c r="K581" i="12"/>
  <c r="J581" i="12"/>
  <c r="I581" i="12"/>
  <c r="H581" i="12"/>
  <c r="G581" i="12"/>
  <c r="K580" i="12"/>
  <c r="J580" i="12"/>
  <c r="I580" i="12"/>
  <c r="H580" i="12"/>
  <c r="G580" i="12"/>
  <c r="K579" i="12"/>
  <c r="J579" i="12"/>
  <c r="I579" i="12"/>
  <c r="H579" i="12"/>
  <c r="G579" i="12"/>
  <c r="K578" i="12"/>
  <c r="J578" i="12"/>
  <c r="I578" i="12"/>
  <c r="H578" i="12"/>
  <c r="G578" i="12"/>
  <c r="K577" i="12"/>
  <c r="J577" i="12"/>
  <c r="I577" i="12"/>
  <c r="H577" i="12"/>
  <c r="G577" i="12"/>
  <c r="K576" i="12"/>
  <c r="J576" i="12"/>
  <c r="I576" i="12"/>
  <c r="H576" i="12"/>
  <c r="G576" i="12"/>
  <c r="K575" i="12"/>
  <c r="J575" i="12"/>
  <c r="I575" i="12"/>
  <c r="H575" i="12"/>
  <c r="G575" i="12"/>
  <c r="K574" i="12"/>
  <c r="J574" i="12"/>
  <c r="I574" i="12"/>
  <c r="H574" i="12"/>
  <c r="G574" i="12"/>
  <c r="K573" i="12"/>
  <c r="J573" i="12"/>
  <c r="I573" i="12"/>
  <c r="H573" i="12"/>
  <c r="G573" i="12"/>
  <c r="K572" i="12"/>
  <c r="J572" i="12"/>
  <c r="I572" i="12"/>
  <c r="H572" i="12"/>
  <c r="G572" i="12"/>
  <c r="K571" i="12"/>
  <c r="J571" i="12"/>
  <c r="I571" i="12"/>
  <c r="H571" i="12"/>
  <c r="G571" i="12"/>
  <c r="K570" i="12"/>
  <c r="J570" i="12"/>
  <c r="I570" i="12"/>
  <c r="H570" i="12"/>
  <c r="G570" i="12"/>
  <c r="K569" i="12"/>
  <c r="J569" i="12"/>
  <c r="I569" i="12"/>
  <c r="H569" i="12"/>
  <c r="G569" i="12"/>
  <c r="K568" i="12"/>
  <c r="J568" i="12"/>
  <c r="I568" i="12"/>
  <c r="H568" i="12"/>
  <c r="G568" i="12"/>
  <c r="K567" i="12"/>
  <c r="J567" i="12"/>
  <c r="I567" i="12"/>
  <c r="H567" i="12"/>
  <c r="G567" i="12"/>
  <c r="K566" i="12"/>
  <c r="J566" i="12"/>
  <c r="I566" i="12"/>
  <c r="H566" i="12"/>
  <c r="G566" i="12"/>
  <c r="K565" i="12"/>
  <c r="J565" i="12"/>
  <c r="I565" i="12"/>
  <c r="H565" i="12"/>
  <c r="G565" i="12"/>
  <c r="K564" i="12"/>
  <c r="J564" i="12"/>
  <c r="I564" i="12"/>
  <c r="H564" i="12"/>
  <c r="G564" i="12"/>
  <c r="K563" i="12"/>
  <c r="J563" i="12"/>
  <c r="I563" i="12"/>
  <c r="H563" i="12"/>
  <c r="G563" i="12"/>
  <c r="K562" i="12"/>
  <c r="J562" i="12"/>
  <c r="I562" i="12"/>
  <c r="H562" i="12"/>
  <c r="G562" i="12"/>
  <c r="K561" i="12"/>
  <c r="J561" i="12"/>
  <c r="I561" i="12"/>
  <c r="H561" i="12"/>
  <c r="G561" i="12"/>
  <c r="K560" i="12"/>
  <c r="J560" i="12"/>
  <c r="I560" i="12"/>
  <c r="H560" i="12"/>
  <c r="G560" i="12"/>
  <c r="K559" i="12"/>
  <c r="J559" i="12"/>
  <c r="I559" i="12"/>
  <c r="H559" i="12"/>
  <c r="G559" i="12"/>
  <c r="K558" i="12"/>
  <c r="J558" i="12"/>
  <c r="I558" i="12"/>
  <c r="H558" i="12"/>
  <c r="G558" i="12"/>
  <c r="K556" i="12"/>
  <c r="J556" i="12"/>
  <c r="I556" i="12"/>
  <c r="H556" i="12"/>
  <c r="G556" i="12"/>
  <c r="K555" i="12"/>
  <c r="J555" i="12"/>
  <c r="I555" i="12"/>
  <c r="H555" i="12"/>
  <c r="G555" i="12"/>
  <c r="K554" i="12"/>
  <c r="J554" i="12"/>
  <c r="I554" i="12"/>
  <c r="H554" i="12"/>
  <c r="G554" i="12"/>
  <c r="K553" i="12"/>
  <c r="J553" i="12"/>
  <c r="I553" i="12"/>
  <c r="H553" i="12"/>
  <c r="G553" i="12"/>
  <c r="K552" i="12"/>
  <c r="J552" i="12"/>
  <c r="I552" i="12"/>
  <c r="H552" i="12"/>
  <c r="G552" i="12"/>
  <c r="K551" i="12"/>
  <c r="J551" i="12"/>
  <c r="I551" i="12"/>
  <c r="H551" i="12"/>
  <c r="G551" i="12"/>
  <c r="K550" i="12"/>
  <c r="J550" i="12"/>
  <c r="I550" i="12"/>
  <c r="H550" i="12"/>
  <c r="G550" i="12"/>
  <c r="K549" i="12"/>
  <c r="J549" i="12"/>
  <c r="I549" i="12"/>
  <c r="H549" i="12"/>
  <c r="G549" i="12"/>
  <c r="K548" i="12"/>
  <c r="J548" i="12"/>
  <c r="I548" i="12"/>
  <c r="H548" i="12"/>
  <c r="G548" i="12"/>
  <c r="K547" i="12"/>
  <c r="J547" i="12"/>
  <c r="I547" i="12"/>
  <c r="H547" i="12"/>
  <c r="G547" i="12"/>
  <c r="K546" i="12"/>
  <c r="J546" i="12"/>
  <c r="I546" i="12"/>
  <c r="H546" i="12"/>
  <c r="G546" i="12"/>
  <c r="K545" i="12"/>
  <c r="J545" i="12"/>
  <c r="I545" i="12"/>
  <c r="H545" i="12"/>
  <c r="G545" i="12"/>
  <c r="K544" i="12"/>
  <c r="J544" i="12"/>
  <c r="I544" i="12"/>
  <c r="H544" i="12"/>
  <c r="G544" i="12"/>
  <c r="K543" i="12"/>
  <c r="J543" i="12"/>
  <c r="I543" i="12"/>
  <c r="H543" i="12"/>
  <c r="G543" i="12"/>
  <c r="K542" i="12"/>
  <c r="J542" i="12"/>
  <c r="I542" i="12"/>
  <c r="H542" i="12"/>
  <c r="G542" i="12"/>
  <c r="K541" i="12"/>
  <c r="J541" i="12"/>
  <c r="I541" i="12"/>
  <c r="H541" i="12"/>
  <c r="G541" i="12"/>
  <c r="K540" i="12"/>
  <c r="J540" i="12"/>
  <c r="I540" i="12"/>
  <c r="H540" i="12"/>
  <c r="G540" i="12"/>
  <c r="K539" i="12"/>
  <c r="J539" i="12"/>
  <c r="I539" i="12"/>
  <c r="H539" i="12"/>
  <c r="G539" i="12"/>
  <c r="K538" i="12"/>
  <c r="J538" i="12"/>
  <c r="I538" i="12"/>
  <c r="H538" i="12"/>
  <c r="G538" i="12"/>
  <c r="K537" i="12"/>
  <c r="J537" i="12"/>
  <c r="I537" i="12"/>
  <c r="H537" i="12"/>
  <c r="G537" i="12"/>
  <c r="K536" i="12"/>
  <c r="J536" i="12"/>
  <c r="I536" i="12"/>
  <c r="H536" i="12"/>
  <c r="G536" i="12"/>
  <c r="K535" i="12"/>
  <c r="J535" i="12"/>
  <c r="I535" i="12"/>
  <c r="H535" i="12"/>
  <c r="G535" i="12"/>
  <c r="K534" i="12"/>
  <c r="J534" i="12"/>
  <c r="I534" i="12"/>
  <c r="H534" i="12"/>
  <c r="G534" i="12"/>
  <c r="K533" i="12"/>
  <c r="J533" i="12"/>
  <c r="I533" i="12"/>
  <c r="H533" i="12"/>
  <c r="G533" i="12"/>
  <c r="K531" i="12"/>
  <c r="J531" i="12"/>
  <c r="I531" i="12"/>
  <c r="H531" i="12"/>
  <c r="G531" i="12"/>
  <c r="K530" i="12"/>
  <c r="J530" i="12"/>
  <c r="I530" i="12"/>
  <c r="H530" i="12"/>
  <c r="G530" i="12"/>
  <c r="K529" i="12"/>
  <c r="J529" i="12"/>
  <c r="I529" i="12"/>
  <c r="H529" i="12"/>
  <c r="G529" i="12"/>
  <c r="K528" i="12"/>
  <c r="J528" i="12"/>
  <c r="I528" i="12"/>
  <c r="H528" i="12"/>
  <c r="G528" i="12"/>
  <c r="K527" i="12"/>
  <c r="J527" i="12"/>
  <c r="I527" i="12"/>
  <c r="H527" i="12"/>
  <c r="G527" i="12"/>
  <c r="K526" i="12"/>
  <c r="J526" i="12"/>
  <c r="I526" i="12"/>
  <c r="H526" i="12"/>
  <c r="G526" i="12"/>
  <c r="K525" i="12"/>
  <c r="J525" i="12"/>
  <c r="I525" i="12"/>
  <c r="H525" i="12"/>
  <c r="G525" i="12"/>
  <c r="K524" i="12"/>
  <c r="J524" i="12"/>
  <c r="I524" i="12"/>
  <c r="H524" i="12"/>
  <c r="G524" i="12"/>
  <c r="K523" i="12"/>
  <c r="J523" i="12"/>
  <c r="I523" i="12"/>
  <c r="H523" i="12"/>
  <c r="G523" i="12"/>
  <c r="K522" i="12"/>
  <c r="J522" i="12"/>
  <c r="I522" i="12"/>
  <c r="H522" i="12"/>
  <c r="G522" i="12"/>
  <c r="K521" i="12"/>
  <c r="J521" i="12"/>
  <c r="I521" i="12"/>
  <c r="H521" i="12"/>
  <c r="G521" i="12"/>
  <c r="K520" i="12"/>
  <c r="J520" i="12"/>
  <c r="I520" i="12"/>
  <c r="H520" i="12"/>
  <c r="G520" i="12"/>
  <c r="K519" i="12"/>
  <c r="J519" i="12"/>
  <c r="I519" i="12"/>
  <c r="H519" i="12"/>
  <c r="G519" i="12"/>
  <c r="K518" i="12"/>
  <c r="J518" i="12"/>
  <c r="I518" i="12"/>
  <c r="H518" i="12"/>
  <c r="G518" i="12"/>
  <c r="K517" i="12"/>
  <c r="J517" i="12"/>
  <c r="I517" i="12"/>
  <c r="H517" i="12"/>
  <c r="G517" i="12"/>
  <c r="K516" i="12"/>
  <c r="J516" i="12"/>
  <c r="I516" i="12"/>
  <c r="H516" i="12"/>
  <c r="G516" i="12"/>
  <c r="K515" i="12"/>
  <c r="J515" i="12"/>
  <c r="I515" i="12"/>
  <c r="H515" i="12"/>
  <c r="G515" i="12"/>
  <c r="K514" i="12"/>
  <c r="J514" i="12"/>
  <c r="I514" i="12"/>
  <c r="H514" i="12"/>
  <c r="G514" i="12"/>
  <c r="K513" i="12"/>
  <c r="J513" i="12"/>
  <c r="I513" i="12"/>
  <c r="H513" i="12"/>
  <c r="G513" i="12"/>
  <c r="K512" i="12"/>
  <c r="J512" i="12"/>
  <c r="I512" i="12"/>
  <c r="H512" i="12"/>
  <c r="G512" i="12"/>
  <c r="K511" i="12"/>
  <c r="J511" i="12"/>
  <c r="I511" i="12"/>
  <c r="H511" i="12"/>
  <c r="G511" i="12"/>
  <c r="K510" i="12"/>
  <c r="J510" i="12"/>
  <c r="I510" i="12"/>
  <c r="H510" i="12"/>
  <c r="G510" i="12"/>
  <c r="K509" i="12"/>
  <c r="J509" i="12"/>
  <c r="I509" i="12"/>
  <c r="H509" i="12"/>
  <c r="G509" i="12"/>
  <c r="K508" i="12"/>
  <c r="J508" i="12"/>
  <c r="I508" i="12"/>
  <c r="H508" i="12"/>
  <c r="G508" i="12"/>
  <c r="K507" i="12"/>
  <c r="J507" i="12"/>
  <c r="I507" i="12"/>
  <c r="H507" i="12"/>
  <c r="G507" i="12"/>
  <c r="K506" i="12"/>
  <c r="J506" i="12"/>
  <c r="I506" i="12"/>
  <c r="H506" i="12"/>
  <c r="G506" i="12"/>
  <c r="K505" i="12"/>
  <c r="J505" i="12"/>
  <c r="I505" i="12"/>
  <c r="H505" i="12"/>
  <c r="G505" i="12"/>
  <c r="K504" i="12"/>
  <c r="J504" i="12"/>
  <c r="I504" i="12"/>
  <c r="H504" i="12"/>
  <c r="G504" i="12"/>
  <c r="K503" i="12"/>
  <c r="J503" i="12"/>
  <c r="I503" i="12"/>
  <c r="H503" i="12"/>
  <c r="G503" i="12"/>
  <c r="K502" i="12"/>
  <c r="J502" i="12"/>
  <c r="I502" i="12"/>
  <c r="H502" i="12"/>
  <c r="G502" i="12"/>
  <c r="K501" i="12"/>
  <c r="J501" i="12"/>
  <c r="I501" i="12"/>
  <c r="H501" i="12"/>
  <c r="G501" i="12"/>
  <c r="K500" i="12"/>
  <c r="J500" i="12"/>
  <c r="I500" i="12"/>
  <c r="H500" i="12"/>
  <c r="G500" i="12"/>
  <c r="K499" i="12"/>
  <c r="J499" i="12"/>
  <c r="I499" i="12"/>
  <c r="H499" i="12"/>
  <c r="G499" i="12"/>
  <c r="K498" i="12"/>
  <c r="J498" i="12"/>
  <c r="I498" i="12"/>
  <c r="H498" i="12"/>
  <c r="G498" i="12"/>
  <c r="K497" i="12"/>
  <c r="J497" i="12"/>
  <c r="I497" i="12"/>
  <c r="H497" i="12"/>
  <c r="G497" i="12"/>
  <c r="K496" i="12"/>
  <c r="J496" i="12"/>
  <c r="I496" i="12"/>
  <c r="H496" i="12"/>
  <c r="G496" i="12"/>
  <c r="K493" i="12"/>
  <c r="J493" i="12"/>
  <c r="I493" i="12"/>
  <c r="H493" i="12"/>
  <c r="G493" i="12"/>
  <c r="K492" i="12"/>
  <c r="J492" i="12"/>
  <c r="I492" i="12"/>
  <c r="H492" i="12"/>
  <c r="G492" i="12"/>
  <c r="K491" i="12"/>
  <c r="J491" i="12"/>
  <c r="I491" i="12"/>
  <c r="H491" i="12"/>
  <c r="G491" i="12"/>
  <c r="K490" i="12"/>
  <c r="J490" i="12"/>
  <c r="I490" i="12"/>
  <c r="H490" i="12"/>
  <c r="G490" i="12"/>
  <c r="K489" i="12"/>
  <c r="J489" i="12"/>
  <c r="I489" i="12"/>
  <c r="H489" i="12"/>
  <c r="G489" i="12"/>
  <c r="K488" i="12"/>
  <c r="J488" i="12"/>
  <c r="I488" i="12"/>
  <c r="H488" i="12"/>
  <c r="G488" i="12"/>
  <c r="K487" i="12"/>
  <c r="J487" i="12"/>
  <c r="I487" i="12"/>
  <c r="H487" i="12"/>
  <c r="G487" i="12"/>
  <c r="K486" i="12"/>
  <c r="J486" i="12"/>
  <c r="I486" i="12"/>
  <c r="H486" i="12"/>
  <c r="G486" i="12"/>
  <c r="K485" i="12"/>
  <c r="J485" i="12"/>
  <c r="I485" i="12"/>
  <c r="H485" i="12"/>
  <c r="G485" i="12"/>
  <c r="K484" i="12"/>
  <c r="J484" i="12"/>
  <c r="I484" i="12"/>
  <c r="H484" i="12"/>
  <c r="G484" i="12"/>
  <c r="K483" i="12"/>
  <c r="J483" i="12"/>
  <c r="I483" i="12"/>
  <c r="H483" i="12"/>
  <c r="G483" i="12"/>
  <c r="K482" i="12"/>
  <c r="J482" i="12"/>
  <c r="I482" i="12"/>
  <c r="H482" i="12"/>
  <c r="G482" i="12"/>
  <c r="K481" i="12"/>
  <c r="J481" i="12"/>
  <c r="I481" i="12"/>
  <c r="H481" i="12"/>
  <c r="G481" i="12"/>
  <c r="K480" i="12"/>
  <c r="J480" i="12"/>
  <c r="I480" i="12"/>
  <c r="H480" i="12"/>
  <c r="G480" i="12"/>
  <c r="K479" i="12"/>
  <c r="J479" i="12"/>
  <c r="I479" i="12"/>
  <c r="H479" i="12"/>
  <c r="G479" i="12"/>
  <c r="K478" i="12"/>
  <c r="J478" i="12"/>
  <c r="I478" i="12"/>
  <c r="H478" i="12"/>
  <c r="G478" i="12"/>
  <c r="K477" i="12"/>
  <c r="J477" i="12"/>
  <c r="I477" i="12"/>
  <c r="H477" i="12"/>
  <c r="G477" i="12"/>
  <c r="K476" i="12"/>
  <c r="J476" i="12"/>
  <c r="I476" i="12"/>
  <c r="H476" i="12"/>
  <c r="G476" i="12"/>
  <c r="K475" i="12"/>
  <c r="J475" i="12"/>
  <c r="I475" i="12"/>
  <c r="H475" i="12"/>
  <c r="G475" i="12"/>
  <c r="K473" i="12"/>
  <c r="J473" i="12"/>
  <c r="I473" i="12"/>
  <c r="H473" i="12"/>
  <c r="G473" i="12"/>
  <c r="K472" i="12"/>
  <c r="J472" i="12"/>
  <c r="I472" i="12"/>
  <c r="H472" i="12"/>
  <c r="G472" i="12"/>
  <c r="K471" i="12"/>
  <c r="J471" i="12"/>
  <c r="I471" i="12"/>
  <c r="H471" i="12"/>
  <c r="G471" i="12"/>
  <c r="K470" i="12"/>
  <c r="J470" i="12"/>
  <c r="I470" i="12"/>
  <c r="H470" i="12"/>
  <c r="G470" i="12"/>
  <c r="K469" i="12"/>
  <c r="J469" i="12"/>
  <c r="I469" i="12"/>
  <c r="H469" i="12"/>
  <c r="G469" i="12"/>
  <c r="K468" i="12"/>
  <c r="J468" i="12"/>
  <c r="I468" i="12"/>
  <c r="H468" i="12"/>
  <c r="G468" i="12"/>
  <c r="K467" i="12"/>
  <c r="J467" i="12"/>
  <c r="I467" i="12"/>
  <c r="H467" i="12"/>
  <c r="G467" i="12"/>
  <c r="K466" i="12"/>
  <c r="J466" i="12"/>
  <c r="I466" i="12"/>
  <c r="H466" i="12"/>
  <c r="G466" i="12"/>
  <c r="K465" i="12"/>
  <c r="J465" i="12"/>
  <c r="I465" i="12"/>
  <c r="H465" i="12"/>
  <c r="G465" i="12"/>
  <c r="K464" i="12"/>
  <c r="J464" i="12"/>
  <c r="I464" i="12"/>
  <c r="H464" i="12"/>
  <c r="G464" i="12"/>
  <c r="K463" i="12"/>
  <c r="J463" i="12"/>
  <c r="I463" i="12"/>
  <c r="H463" i="12"/>
  <c r="G463" i="12"/>
  <c r="K462" i="12"/>
  <c r="J462" i="12"/>
  <c r="I462" i="12"/>
  <c r="H462" i="12"/>
  <c r="G462" i="12"/>
  <c r="K461" i="12"/>
  <c r="J461" i="12"/>
  <c r="I461" i="12"/>
  <c r="H461" i="12"/>
  <c r="G461" i="12"/>
  <c r="K460" i="12"/>
  <c r="J460" i="12"/>
  <c r="I460" i="12"/>
  <c r="H460" i="12"/>
  <c r="G460" i="12"/>
  <c r="K459" i="12"/>
  <c r="J459" i="12"/>
  <c r="I459" i="12"/>
  <c r="H459" i="12"/>
  <c r="G459" i="12"/>
  <c r="K458" i="12"/>
  <c r="J458" i="12"/>
  <c r="I458" i="12"/>
  <c r="H458" i="12"/>
  <c r="G458" i="12"/>
  <c r="K457" i="12"/>
  <c r="J457" i="12"/>
  <c r="I457" i="12"/>
  <c r="H457" i="12"/>
  <c r="G457" i="12"/>
  <c r="K456" i="12"/>
  <c r="J456" i="12"/>
  <c r="I456" i="12"/>
  <c r="H456" i="12"/>
  <c r="G456" i="12"/>
  <c r="K455" i="12"/>
  <c r="J455" i="12"/>
  <c r="I455" i="12"/>
  <c r="H455" i="12"/>
  <c r="G455" i="12"/>
  <c r="K454" i="12"/>
  <c r="J454" i="12"/>
  <c r="I454" i="12"/>
  <c r="H454" i="12"/>
  <c r="G454" i="12"/>
  <c r="K453" i="12"/>
  <c r="J453" i="12"/>
  <c r="I453" i="12"/>
  <c r="H453" i="12"/>
  <c r="G453" i="12"/>
  <c r="K451" i="12"/>
  <c r="J451" i="12"/>
  <c r="I451" i="12"/>
  <c r="H451" i="12"/>
  <c r="G451" i="12"/>
  <c r="K450" i="12"/>
  <c r="J450" i="12"/>
  <c r="I450" i="12"/>
  <c r="H450" i="12"/>
  <c r="G450" i="12"/>
  <c r="K449" i="12"/>
  <c r="J449" i="12"/>
  <c r="I449" i="12"/>
  <c r="H449" i="12"/>
  <c r="G449" i="12"/>
  <c r="K448" i="12"/>
  <c r="J448" i="12"/>
  <c r="I448" i="12"/>
  <c r="H448" i="12"/>
  <c r="G448" i="12"/>
  <c r="K447" i="12"/>
  <c r="J447" i="12"/>
  <c r="I447" i="12"/>
  <c r="H447" i="12"/>
  <c r="G447" i="12"/>
  <c r="K446" i="12"/>
  <c r="J446" i="12"/>
  <c r="I446" i="12"/>
  <c r="H446" i="12"/>
  <c r="G446" i="12"/>
  <c r="K445" i="12"/>
  <c r="J445" i="12"/>
  <c r="I445" i="12"/>
  <c r="H445" i="12"/>
  <c r="G445" i="12"/>
  <c r="K444" i="12"/>
  <c r="J444" i="12"/>
  <c r="I444" i="12"/>
  <c r="H444" i="12"/>
  <c r="G444" i="12"/>
  <c r="K443" i="12"/>
  <c r="J443" i="12"/>
  <c r="I443" i="12"/>
  <c r="H443" i="12"/>
  <c r="G443" i="12"/>
  <c r="K442" i="12"/>
  <c r="J442" i="12"/>
  <c r="I442" i="12"/>
  <c r="H442" i="12"/>
  <c r="G442" i="12"/>
  <c r="K441" i="12"/>
  <c r="J441" i="12"/>
  <c r="I441" i="12"/>
  <c r="H441" i="12"/>
  <c r="G441" i="12"/>
  <c r="K440" i="12"/>
  <c r="J440" i="12"/>
  <c r="I440" i="12"/>
  <c r="H440" i="12"/>
  <c r="G440" i="12"/>
  <c r="K439" i="12"/>
  <c r="J439" i="12"/>
  <c r="I439" i="12"/>
  <c r="H439" i="12"/>
  <c r="G439" i="12"/>
  <c r="K438" i="12"/>
  <c r="J438" i="12"/>
  <c r="I438" i="12"/>
  <c r="H438" i="12"/>
  <c r="G438" i="12"/>
  <c r="K437" i="12"/>
  <c r="J437" i="12"/>
  <c r="I437" i="12"/>
  <c r="H437" i="12"/>
  <c r="G437" i="12"/>
  <c r="K436" i="12"/>
  <c r="J436" i="12"/>
  <c r="I436" i="12"/>
  <c r="H436" i="12"/>
  <c r="G436" i="12"/>
  <c r="K435" i="12"/>
  <c r="J435" i="12"/>
  <c r="I435" i="12"/>
  <c r="H435" i="12"/>
  <c r="G435" i="12"/>
  <c r="K434" i="12"/>
  <c r="J434" i="12"/>
  <c r="I434" i="12"/>
  <c r="H434" i="12"/>
  <c r="G434" i="12"/>
  <c r="K433" i="12"/>
  <c r="J433" i="12"/>
  <c r="I433" i="12"/>
  <c r="H433" i="12"/>
  <c r="G433" i="12"/>
  <c r="K432" i="12"/>
  <c r="J432" i="12"/>
  <c r="I432" i="12"/>
  <c r="H432" i="12"/>
  <c r="G432" i="12"/>
  <c r="K431" i="12"/>
  <c r="J431" i="12"/>
  <c r="I431" i="12"/>
  <c r="H431" i="12"/>
  <c r="G431" i="12"/>
  <c r="K430" i="12"/>
  <c r="J430" i="12"/>
  <c r="I430" i="12"/>
  <c r="H430" i="12"/>
  <c r="G430" i="12"/>
  <c r="K428" i="12"/>
  <c r="J428" i="12"/>
  <c r="I428" i="12"/>
  <c r="H428" i="12"/>
  <c r="G428" i="12"/>
  <c r="K427" i="12"/>
  <c r="J427" i="12"/>
  <c r="I427" i="12"/>
  <c r="H427" i="12"/>
  <c r="G427" i="12"/>
  <c r="K426" i="12"/>
  <c r="J426" i="12"/>
  <c r="I426" i="12"/>
  <c r="H426" i="12"/>
  <c r="G426" i="12"/>
  <c r="K425" i="12"/>
  <c r="J425" i="12"/>
  <c r="I425" i="12"/>
  <c r="H425" i="12"/>
  <c r="G425" i="12"/>
  <c r="K424" i="12"/>
  <c r="J424" i="12"/>
  <c r="I424" i="12"/>
  <c r="H424" i="12"/>
  <c r="G424" i="12"/>
  <c r="K423" i="12"/>
  <c r="J423" i="12"/>
  <c r="I423" i="12"/>
  <c r="H423" i="12"/>
  <c r="G423" i="12"/>
  <c r="K422" i="12"/>
  <c r="J422" i="12"/>
  <c r="I422" i="12"/>
  <c r="H422" i="12"/>
  <c r="G422" i="12"/>
  <c r="K421" i="12"/>
  <c r="J421" i="12"/>
  <c r="I421" i="12"/>
  <c r="H421" i="12"/>
  <c r="G421" i="12"/>
  <c r="K420" i="12"/>
  <c r="J420" i="12"/>
  <c r="I420" i="12"/>
  <c r="H420" i="12"/>
  <c r="G420" i="12"/>
  <c r="K419" i="12"/>
  <c r="J419" i="12"/>
  <c r="I419" i="12"/>
  <c r="H419" i="12"/>
  <c r="G419" i="12"/>
  <c r="K418" i="12"/>
  <c r="J418" i="12"/>
  <c r="I418" i="12"/>
  <c r="H418" i="12"/>
  <c r="G418" i="12"/>
  <c r="K417" i="12"/>
  <c r="J417" i="12"/>
  <c r="I417" i="12"/>
  <c r="H417" i="12"/>
  <c r="G417" i="12"/>
  <c r="K416" i="12"/>
  <c r="J416" i="12"/>
  <c r="I416" i="12"/>
  <c r="H416" i="12"/>
  <c r="G416" i="12"/>
  <c r="K415" i="12"/>
  <c r="J415" i="12"/>
  <c r="I415" i="12"/>
  <c r="H415" i="12"/>
  <c r="G415" i="12"/>
  <c r="K414" i="12"/>
  <c r="J414" i="12"/>
  <c r="I414" i="12"/>
  <c r="H414" i="12"/>
  <c r="G414" i="12"/>
  <c r="K413" i="12"/>
  <c r="J413" i="12"/>
  <c r="I413" i="12"/>
  <c r="H413" i="12"/>
  <c r="G413" i="12"/>
  <c r="K412" i="12"/>
  <c r="J412" i="12"/>
  <c r="I412" i="12"/>
  <c r="H412" i="12"/>
  <c r="G412" i="12"/>
  <c r="K411" i="12"/>
  <c r="J411" i="12"/>
  <c r="I411" i="12"/>
  <c r="H411" i="12"/>
  <c r="G411" i="12"/>
  <c r="K410" i="12"/>
  <c r="J410" i="12"/>
  <c r="I410" i="12"/>
  <c r="H410" i="12"/>
  <c r="G410" i="12"/>
  <c r="K409" i="12"/>
  <c r="J409" i="12"/>
  <c r="I409" i="12"/>
  <c r="H409" i="12"/>
  <c r="G409" i="12"/>
  <c r="K408" i="12"/>
  <c r="J408" i="12"/>
  <c r="I408" i="12"/>
  <c r="H408" i="12"/>
  <c r="G408" i="12"/>
  <c r="K406" i="12"/>
  <c r="J406" i="12"/>
  <c r="I406" i="12"/>
  <c r="H406" i="12"/>
  <c r="G406" i="12"/>
  <c r="K405" i="12"/>
  <c r="J405" i="12"/>
  <c r="I405" i="12"/>
  <c r="H405" i="12"/>
  <c r="G405" i="12"/>
  <c r="K404" i="12"/>
  <c r="J404" i="12"/>
  <c r="I404" i="12"/>
  <c r="H404" i="12"/>
  <c r="G404" i="12"/>
  <c r="K403" i="12"/>
  <c r="J403" i="12"/>
  <c r="I403" i="12"/>
  <c r="H403" i="12"/>
  <c r="G403" i="12"/>
  <c r="K402" i="12"/>
  <c r="J402" i="12"/>
  <c r="I402" i="12"/>
  <c r="H402" i="12"/>
  <c r="G402" i="12"/>
  <c r="K401" i="12"/>
  <c r="J401" i="12"/>
  <c r="I401" i="12"/>
  <c r="H401" i="12"/>
  <c r="G401" i="12"/>
  <c r="K400" i="12"/>
  <c r="J400" i="12"/>
  <c r="I400" i="12"/>
  <c r="H400" i="12"/>
  <c r="G400" i="12"/>
  <c r="K399" i="12"/>
  <c r="J399" i="12"/>
  <c r="I399" i="12"/>
  <c r="H399" i="12"/>
  <c r="G399" i="12"/>
  <c r="K398" i="12"/>
  <c r="J398" i="12"/>
  <c r="I398" i="12"/>
  <c r="H398" i="12"/>
  <c r="G398" i="12"/>
  <c r="K397" i="12"/>
  <c r="J397" i="12"/>
  <c r="I397" i="12"/>
  <c r="H397" i="12"/>
  <c r="G397" i="12"/>
  <c r="K395" i="12"/>
  <c r="J395" i="12"/>
  <c r="I395" i="12"/>
  <c r="H395" i="12"/>
  <c r="G395" i="12"/>
  <c r="K394" i="12"/>
  <c r="J394" i="12"/>
  <c r="I394" i="12"/>
  <c r="H394" i="12"/>
  <c r="G394" i="12"/>
  <c r="K393" i="12"/>
  <c r="J393" i="12"/>
  <c r="I393" i="12"/>
  <c r="H393" i="12"/>
  <c r="G393" i="12"/>
  <c r="K392" i="12"/>
  <c r="J392" i="12"/>
  <c r="I392" i="12"/>
  <c r="H392" i="12"/>
  <c r="G392" i="12"/>
  <c r="K391" i="12"/>
  <c r="J391" i="12"/>
  <c r="I391" i="12"/>
  <c r="H391" i="12"/>
  <c r="G391" i="12"/>
  <c r="K390" i="12"/>
  <c r="J390" i="12"/>
  <c r="I390" i="12"/>
  <c r="H390" i="12"/>
  <c r="G390" i="12"/>
  <c r="K389" i="12"/>
  <c r="J389" i="12"/>
  <c r="I389" i="12"/>
  <c r="H389" i="12"/>
  <c r="G389" i="12"/>
  <c r="K388" i="12"/>
  <c r="J388" i="12"/>
  <c r="I388" i="12"/>
  <c r="H388" i="12"/>
  <c r="G388" i="12"/>
  <c r="K387" i="12"/>
  <c r="J387" i="12"/>
  <c r="I387" i="12"/>
  <c r="H387" i="12"/>
  <c r="G387" i="12"/>
  <c r="K386" i="12"/>
  <c r="J386" i="12"/>
  <c r="I386" i="12"/>
  <c r="H386" i="12"/>
  <c r="G386" i="12"/>
  <c r="K385" i="12"/>
  <c r="J385" i="12"/>
  <c r="I385" i="12"/>
  <c r="H385" i="12"/>
  <c r="G385" i="12"/>
  <c r="K384" i="12"/>
  <c r="J384" i="12"/>
  <c r="I384" i="12"/>
  <c r="H384" i="12"/>
  <c r="G384" i="12"/>
  <c r="K383" i="12"/>
  <c r="J383" i="12"/>
  <c r="I383" i="12"/>
  <c r="H383" i="12"/>
  <c r="G383" i="12"/>
  <c r="K382" i="12"/>
  <c r="J382" i="12"/>
  <c r="I382" i="12"/>
  <c r="H382" i="12"/>
  <c r="G382" i="12"/>
  <c r="K380" i="12"/>
  <c r="J380" i="12"/>
  <c r="I380" i="12"/>
  <c r="H380" i="12"/>
  <c r="G380" i="12"/>
  <c r="K379" i="12"/>
  <c r="J379" i="12"/>
  <c r="I379" i="12"/>
  <c r="H379" i="12"/>
  <c r="G379" i="12"/>
  <c r="K378" i="12"/>
  <c r="J378" i="12"/>
  <c r="I378" i="12"/>
  <c r="H378" i="12"/>
  <c r="G378" i="12"/>
  <c r="K377" i="12"/>
  <c r="J377" i="12"/>
  <c r="I377" i="12"/>
  <c r="H377" i="12"/>
  <c r="G377" i="12"/>
  <c r="K376" i="12"/>
  <c r="J376" i="12"/>
  <c r="I376" i="12"/>
  <c r="H376" i="12"/>
  <c r="G376" i="12"/>
  <c r="K375" i="12"/>
  <c r="J375" i="12"/>
  <c r="I375" i="12"/>
  <c r="H375" i="12"/>
  <c r="G375" i="12"/>
  <c r="K374" i="12"/>
  <c r="J374" i="12"/>
  <c r="I374" i="12"/>
  <c r="H374" i="12"/>
  <c r="G374" i="12"/>
  <c r="K373" i="12"/>
  <c r="J373" i="12"/>
  <c r="I373" i="12"/>
  <c r="H373" i="12"/>
  <c r="G373" i="12"/>
  <c r="K372" i="12"/>
  <c r="J372" i="12"/>
  <c r="I372" i="12"/>
  <c r="H372" i="12"/>
  <c r="G372" i="12"/>
  <c r="K371" i="12"/>
  <c r="J371" i="12"/>
  <c r="I371" i="12"/>
  <c r="H371" i="12"/>
  <c r="G371" i="12"/>
  <c r="K370" i="12"/>
  <c r="J370" i="12"/>
  <c r="I370" i="12"/>
  <c r="H370" i="12"/>
  <c r="G370" i="12"/>
  <c r="K369" i="12"/>
  <c r="J369" i="12"/>
  <c r="I369" i="12"/>
  <c r="H369" i="12"/>
  <c r="G369" i="12"/>
  <c r="K368" i="12"/>
  <c r="J368" i="12"/>
  <c r="I368" i="12"/>
  <c r="H368" i="12"/>
  <c r="G368" i="12"/>
  <c r="K367" i="12"/>
  <c r="J367" i="12"/>
  <c r="I367" i="12"/>
  <c r="H367" i="12"/>
  <c r="G367" i="12"/>
  <c r="K366" i="12"/>
  <c r="J366" i="12"/>
  <c r="I366" i="12"/>
  <c r="H366" i="12"/>
  <c r="G366" i="12"/>
  <c r="K365" i="12"/>
  <c r="J365" i="12"/>
  <c r="I365" i="12"/>
  <c r="H365" i="12"/>
  <c r="G365" i="12"/>
  <c r="K363" i="12"/>
  <c r="J363" i="12"/>
  <c r="I363" i="12"/>
  <c r="H363" i="12"/>
  <c r="G363" i="12"/>
  <c r="K362" i="12"/>
  <c r="J362" i="12"/>
  <c r="I362" i="12"/>
  <c r="H362" i="12"/>
  <c r="G362" i="12"/>
  <c r="K361" i="12"/>
  <c r="J361" i="12"/>
  <c r="I361" i="12"/>
  <c r="H361" i="12"/>
  <c r="G361" i="12"/>
  <c r="K360" i="12"/>
  <c r="J360" i="12"/>
  <c r="I360" i="12"/>
  <c r="H360" i="12"/>
  <c r="G360" i="12"/>
  <c r="K359" i="12"/>
  <c r="J359" i="12"/>
  <c r="I359" i="12"/>
  <c r="H359" i="12"/>
  <c r="G359" i="12"/>
  <c r="K358" i="12"/>
  <c r="J358" i="12"/>
  <c r="I358" i="12"/>
  <c r="H358" i="12"/>
  <c r="G358" i="12"/>
  <c r="K357" i="12"/>
  <c r="J357" i="12"/>
  <c r="I357" i="12"/>
  <c r="H357" i="12"/>
  <c r="G357" i="12"/>
  <c r="K356" i="12"/>
  <c r="J356" i="12"/>
  <c r="I356" i="12"/>
  <c r="H356" i="12"/>
  <c r="G356" i="12"/>
  <c r="K355" i="12"/>
  <c r="J355" i="12"/>
  <c r="I355" i="12"/>
  <c r="H355" i="12"/>
  <c r="G355" i="12"/>
  <c r="K354" i="12"/>
  <c r="J354" i="12"/>
  <c r="I354" i="12"/>
  <c r="H354" i="12"/>
  <c r="G354" i="12"/>
  <c r="K353" i="12"/>
  <c r="J353" i="12"/>
  <c r="I353" i="12"/>
  <c r="H353" i="12"/>
  <c r="G353" i="12"/>
  <c r="K352" i="12"/>
  <c r="J352" i="12"/>
  <c r="I352" i="12"/>
  <c r="H352" i="12"/>
  <c r="G352" i="12"/>
  <c r="K350" i="12"/>
  <c r="J350" i="12"/>
  <c r="I350" i="12"/>
  <c r="H350" i="12"/>
  <c r="G350" i="12"/>
  <c r="K349" i="12"/>
  <c r="J349" i="12"/>
  <c r="I349" i="12"/>
  <c r="H349" i="12"/>
  <c r="G349" i="12"/>
  <c r="K348" i="12"/>
  <c r="J348" i="12"/>
  <c r="I348" i="12"/>
  <c r="H348" i="12"/>
  <c r="G348" i="12"/>
  <c r="K347" i="12"/>
  <c r="J347" i="12"/>
  <c r="I347" i="12"/>
  <c r="H347" i="12"/>
  <c r="G347" i="12"/>
  <c r="K346" i="12"/>
  <c r="J346" i="12"/>
  <c r="I346" i="12"/>
  <c r="H346" i="12"/>
  <c r="G346" i="12"/>
  <c r="K345" i="12"/>
  <c r="J345" i="12"/>
  <c r="I345" i="12"/>
  <c r="H345" i="12"/>
  <c r="G345" i="12"/>
  <c r="K344" i="12"/>
  <c r="J344" i="12"/>
  <c r="I344" i="12"/>
  <c r="H344" i="12"/>
  <c r="G344" i="12"/>
  <c r="K343" i="12"/>
  <c r="J343" i="12"/>
  <c r="I343" i="12"/>
  <c r="H343" i="12"/>
  <c r="G343" i="12"/>
  <c r="K342" i="12"/>
  <c r="J342" i="12"/>
  <c r="I342" i="12"/>
  <c r="H342" i="12"/>
  <c r="G342" i="12"/>
  <c r="K341" i="12"/>
  <c r="J341" i="12"/>
  <c r="I341" i="12"/>
  <c r="H341" i="12"/>
  <c r="G341" i="12"/>
  <c r="K340" i="12"/>
  <c r="J340" i="12"/>
  <c r="I340" i="12"/>
  <c r="H340" i="12"/>
  <c r="G340" i="12"/>
  <c r="K339" i="12"/>
  <c r="J339" i="12"/>
  <c r="I339" i="12"/>
  <c r="H339" i="12"/>
  <c r="G339" i="12"/>
  <c r="K338" i="12"/>
  <c r="J338" i="12"/>
  <c r="I338" i="12"/>
  <c r="H338" i="12"/>
  <c r="G338" i="12"/>
  <c r="K337" i="12"/>
  <c r="J337" i="12"/>
  <c r="I337" i="12"/>
  <c r="H337" i="12"/>
  <c r="G337" i="12"/>
  <c r="K336" i="12"/>
  <c r="J336" i="12"/>
  <c r="I336" i="12"/>
  <c r="H336" i="12"/>
  <c r="G336" i="12"/>
  <c r="K335" i="12"/>
  <c r="J335" i="12"/>
  <c r="I335" i="12"/>
  <c r="H335" i="12"/>
  <c r="G335" i="12"/>
  <c r="K334" i="12"/>
  <c r="J334" i="12"/>
  <c r="I334" i="12"/>
  <c r="H334" i="12"/>
  <c r="G334" i="12"/>
  <c r="K333" i="12"/>
  <c r="J333" i="12"/>
  <c r="I333" i="12"/>
  <c r="H333" i="12"/>
  <c r="G333" i="12"/>
  <c r="K331" i="12"/>
  <c r="J331" i="12"/>
  <c r="I331" i="12"/>
  <c r="H331" i="12"/>
  <c r="G331" i="12"/>
  <c r="K330" i="12"/>
  <c r="J330" i="12"/>
  <c r="I330" i="12"/>
  <c r="H330" i="12"/>
  <c r="G330" i="12"/>
  <c r="K329" i="12"/>
  <c r="J329" i="12"/>
  <c r="I329" i="12"/>
  <c r="H329" i="12"/>
  <c r="G329" i="12"/>
  <c r="K328" i="12"/>
  <c r="J328" i="12"/>
  <c r="I328" i="12"/>
  <c r="H328" i="12"/>
  <c r="G328" i="12"/>
  <c r="K327" i="12"/>
  <c r="J327" i="12"/>
  <c r="I327" i="12"/>
  <c r="H327" i="12"/>
  <c r="G327" i="12"/>
  <c r="K326" i="12"/>
  <c r="J326" i="12"/>
  <c r="I326" i="12"/>
  <c r="H326" i="12"/>
  <c r="G326" i="12"/>
  <c r="K325" i="12"/>
  <c r="J325" i="12"/>
  <c r="I325" i="12"/>
  <c r="H325" i="12"/>
  <c r="G325" i="12"/>
  <c r="K324" i="12"/>
  <c r="J324" i="12"/>
  <c r="I324" i="12"/>
  <c r="H324" i="12"/>
  <c r="G324" i="12"/>
  <c r="K323" i="12"/>
  <c r="J323" i="12"/>
  <c r="I323" i="12"/>
  <c r="H323" i="12"/>
  <c r="G323" i="12"/>
  <c r="K322" i="12"/>
  <c r="J322" i="12"/>
  <c r="I322" i="12"/>
  <c r="H322" i="12"/>
  <c r="G322" i="12"/>
  <c r="K321" i="12"/>
  <c r="J321" i="12"/>
  <c r="I321" i="12"/>
  <c r="H321" i="12"/>
  <c r="G321" i="12"/>
  <c r="K320" i="12"/>
  <c r="J320" i="12"/>
  <c r="I320" i="12"/>
  <c r="H320" i="12"/>
  <c r="G320" i="12"/>
  <c r="K319" i="12"/>
  <c r="J319" i="12"/>
  <c r="I319" i="12"/>
  <c r="H319" i="12"/>
  <c r="G319" i="12"/>
  <c r="K318" i="12"/>
  <c r="J318" i="12"/>
  <c r="I318" i="12"/>
  <c r="H318" i="12"/>
  <c r="G318" i="12"/>
  <c r="K317" i="12"/>
  <c r="J317" i="12"/>
  <c r="I317" i="12"/>
  <c r="H317" i="12"/>
  <c r="G317" i="12"/>
  <c r="K316" i="12"/>
  <c r="J316" i="12"/>
  <c r="I316" i="12"/>
  <c r="H316" i="12"/>
  <c r="G316" i="12"/>
  <c r="K315" i="12"/>
  <c r="J315" i="12"/>
  <c r="I315" i="12"/>
  <c r="H315" i="12"/>
  <c r="G315" i="12"/>
  <c r="K314" i="12"/>
  <c r="J314" i="12"/>
  <c r="I314" i="12"/>
  <c r="H314" i="12"/>
  <c r="G314" i="12"/>
  <c r="K312" i="12"/>
  <c r="J312" i="12"/>
  <c r="I312" i="12"/>
  <c r="H312" i="12"/>
  <c r="G312" i="12"/>
  <c r="K311" i="12"/>
  <c r="J311" i="12"/>
  <c r="I311" i="12"/>
  <c r="H311" i="12"/>
  <c r="G311" i="12"/>
  <c r="K310" i="12"/>
  <c r="J310" i="12"/>
  <c r="I310" i="12"/>
  <c r="H310" i="12"/>
  <c r="G310" i="12"/>
  <c r="K309" i="12"/>
  <c r="J309" i="12"/>
  <c r="I309" i="12"/>
  <c r="H309" i="12"/>
  <c r="G309" i="12"/>
  <c r="K308" i="12"/>
  <c r="J308" i="12"/>
  <c r="I308" i="12"/>
  <c r="H308" i="12"/>
  <c r="G308" i="12"/>
  <c r="K307" i="12"/>
  <c r="J307" i="12"/>
  <c r="I307" i="12"/>
  <c r="H307" i="12"/>
  <c r="G307" i="12"/>
  <c r="K306" i="12"/>
  <c r="J306" i="12"/>
  <c r="I306" i="12"/>
  <c r="H306" i="12"/>
  <c r="G306" i="12"/>
  <c r="K305" i="12"/>
  <c r="J305" i="12"/>
  <c r="I305" i="12"/>
  <c r="H305" i="12"/>
  <c r="G305" i="12"/>
  <c r="K304" i="12"/>
  <c r="J304" i="12"/>
  <c r="I304" i="12"/>
  <c r="H304" i="12"/>
  <c r="G304" i="12"/>
  <c r="K303" i="12"/>
  <c r="J303" i="12"/>
  <c r="I303" i="12"/>
  <c r="H303" i="12"/>
  <c r="G303" i="12"/>
  <c r="K302" i="12"/>
  <c r="J302" i="12"/>
  <c r="I302" i="12"/>
  <c r="H302" i="12"/>
  <c r="G302" i="12"/>
  <c r="K301" i="12"/>
  <c r="J301" i="12"/>
  <c r="I301" i="12"/>
  <c r="H301" i="12"/>
  <c r="G301" i="12"/>
  <c r="K300" i="12"/>
  <c r="J300" i="12"/>
  <c r="I300" i="12"/>
  <c r="H300" i="12"/>
  <c r="G300" i="12"/>
  <c r="K299" i="12"/>
  <c r="J299" i="12"/>
  <c r="I299" i="12"/>
  <c r="H299" i="12"/>
  <c r="G299" i="12"/>
  <c r="K298" i="12"/>
  <c r="J298" i="12"/>
  <c r="I298" i="12"/>
  <c r="H298" i="12"/>
  <c r="G298" i="12"/>
  <c r="K297" i="12"/>
  <c r="J297" i="12"/>
  <c r="I297" i="12"/>
  <c r="H297" i="12"/>
  <c r="G297" i="12"/>
  <c r="K296" i="12"/>
  <c r="J296" i="12"/>
  <c r="I296" i="12"/>
  <c r="H296" i="12"/>
  <c r="G296" i="12"/>
  <c r="K295" i="12"/>
  <c r="J295" i="12"/>
  <c r="I295" i="12"/>
  <c r="H295" i="12"/>
  <c r="G295"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8" i="12"/>
  <c r="J288" i="12"/>
  <c r="I288" i="12"/>
  <c r="H288" i="12"/>
  <c r="G288"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1" i="12"/>
  <c r="J281" i="12"/>
  <c r="I281" i="12"/>
  <c r="H281" i="12"/>
  <c r="G281"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4" i="12"/>
  <c r="J274" i="12"/>
  <c r="I274" i="12"/>
  <c r="H274" i="12"/>
  <c r="G274"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K253" i="12"/>
  <c r="J253" i="12"/>
  <c r="I253" i="12"/>
  <c r="H253" i="12"/>
  <c r="G253" i="12"/>
  <c r="K252" i="12"/>
  <c r="J252" i="12"/>
  <c r="I252" i="12"/>
  <c r="H252" i="12"/>
  <c r="G252" i="12"/>
  <c r="K251" i="12"/>
  <c r="J251" i="12"/>
  <c r="I251" i="12"/>
  <c r="H251" i="12"/>
  <c r="G251" i="12"/>
  <c r="K250" i="12"/>
  <c r="J250" i="12"/>
  <c r="I250" i="12"/>
  <c r="H250" i="12"/>
  <c r="G250"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39" i="12"/>
  <c r="J239" i="12"/>
  <c r="I239" i="12"/>
  <c r="H239" i="12"/>
  <c r="G239" i="12"/>
  <c r="K238" i="12"/>
  <c r="J238" i="12"/>
  <c r="I238" i="12"/>
  <c r="H238" i="12"/>
  <c r="G238" i="12"/>
  <c r="K237" i="12"/>
  <c r="J237" i="12"/>
  <c r="I237" i="12"/>
  <c r="H237" i="12"/>
  <c r="G237" i="12"/>
  <c r="K236" i="12"/>
  <c r="J236" i="12"/>
  <c r="I236" i="12"/>
  <c r="H236" i="12"/>
  <c r="G236" i="12"/>
  <c r="K235" i="12"/>
  <c r="J235" i="12"/>
  <c r="I235" i="12"/>
  <c r="H235" i="12"/>
  <c r="G235" i="12"/>
  <c r="K234" i="12"/>
  <c r="J234" i="12"/>
  <c r="I234" i="12"/>
  <c r="H234" i="12"/>
  <c r="G234" i="12"/>
  <c r="K233" i="12"/>
  <c r="J233" i="12"/>
  <c r="I233" i="12"/>
  <c r="H233" i="12"/>
  <c r="G233" i="12"/>
  <c r="K232" i="12"/>
  <c r="J232" i="12"/>
  <c r="I232" i="12"/>
  <c r="H232" i="12"/>
  <c r="G232" i="12"/>
  <c r="K231" i="12"/>
  <c r="J231" i="12"/>
  <c r="I231" i="12"/>
  <c r="H231" i="12"/>
  <c r="G231" i="12"/>
  <c r="K230" i="12"/>
  <c r="J230" i="12"/>
  <c r="I230" i="12"/>
  <c r="H230" i="12"/>
  <c r="G230"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21" i="12"/>
  <c r="J221" i="12"/>
  <c r="I221" i="12"/>
  <c r="H221" i="12"/>
  <c r="G221" i="12"/>
  <c r="K220" i="12"/>
  <c r="J220" i="12"/>
  <c r="I220" i="12"/>
  <c r="H220" i="12"/>
  <c r="G220" i="12"/>
  <c r="K219" i="12"/>
  <c r="J219" i="12"/>
  <c r="I219" i="12"/>
  <c r="H219" i="12"/>
  <c r="G219" i="12"/>
  <c r="K218" i="12"/>
  <c r="J218" i="12"/>
  <c r="I218" i="12"/>
  <c r="H218" i="12"/>
  <c r="G218" i="12"/>
  <c r="K216" i="12"/>
  <c r="J216" i="12"/>
  <c r="I216" i="12"/>
  <c r="H216" i="12"/>
  <c r="G216" i="12"/>
  <c r="K215" i="12"/>
  <c r="J215" i="12"/>
  <c r="I215" i="12"/>
  <c r="H215" i="12"/>
  <c r="G215" i="12"/>
  <c r="K214" i="12"/>
  <c r="J214" i="12"/>
  <c r="I214" i="12"/>
  <c r="H214" i="12"/>
  <c r="G214" i="12"/>
  <c r="K213" i="12"/>
  <c r="J213" i="12"/>
  <c r="I213" i="12"/>
  <c r="H213" i="12"/>
  <c r="G213" i="12"/>
  <c r="K212" i="12"/>
  <c r="J212" i="12"/>
  <c r="I212" i="12"/>
  <c r="H212" i="12"/>
  <c r="G212" i="12"/>
  <c r="K211" i="12"/>
  <c r="J211" i="12"/>
  <c r="I211" i="12"/>
  <c r="H211" i="12"/>
  <c r="G211" i="12"/>
  <c r="K210" i="12"/>
  <c r="J210" i="12"/>
  <c r="I210" i="12"/>
  <c r="H210" i="12"/>
  <c r="G210"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2" i="12"/>
  <c r="J202" i="12"/>
  <c r="I202" i="12"/>
  <c r="H202" i="12"/>
  <c r="G202" i="12"/>
  <c r="K201" i="12"/>
  <c r="J201" i="12"/>
  <c r="I201" i="12"/>
  <c r="H201" i="12"/>
  <c r="G201" i="12"/>
  <c r="K200" i="12"/>
  <c r="J200" i="12"/>
  <c r="I200" i="12"/>
  <c r="H200" i="12"/>
  <c r="G200" i="12"/>
  <c r="K198" i="12"/>
  <c r="J198" i="12"/>
  <c r="I198" i="12"/>
  <c r="H198" i="12"/>
  <c r="G198" i="12"/>
  <c r="K197" i="12"/>
  <c r="J197" i="12"/>
  <c r="I197" i="12"/>
  <c r="H197" i="12"/>
  <c r="G197" i="12"/>
  <c r="K196" i="12"/>
  <c r="J196" i="12"/>
  <c r="I196" i="12"/>
  <c r="H196" i="12"/>
  <c r="G196"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8" i="12"/>
  <c r="J188" i="12"/>
  <c r="I188" i="12"/>
  <c r="H188" i="12"/>
  <c r="G188"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8" i="12"/>
  <c r="J178" i="12"/>
  <c r="I178" i="12"/>
  <c r="H178" i="12"/>
  <c r="G178" i="12"/>
  <c r="K176" i="12"/>
  <c r="J176" i="12"/>
  <c r="I176" i="12"/>
  <c r="H176" i="12"/>
  <c r="G176" i="12"/>
  <c r="K175" i="12"/>
  <c r="J175" i="12"/>
  <c r="I175" i="12"/>
  <c r="H175" i="12"/>
  <c r="G175" i="12"/>
  <c r="K174" i="12"/>
  <c r="J174" i="12"/>
  <c r="I174" i="12"/>
  <c r="H174" i="12"/>
  <c r="G174" i="12"/>
  <c r="K173" i="12"/>
  <c r="J173" i="12"/>
  <c r="I173" i="12"/>
  <c r="H173" i="12"/>
  <c r="G173" i="12"/>
  <c r="K172" i="12"/>
  <c r="J172" i="12"/>
  <c r="I172" i="12"/>
  <c r="H172" i="12"/>
  <c r="G172" i="12"/>
  <c r="K171" i="12"/>
  <c r="J171" i="12"/>
  <c r="I171" i="12"/>
  <c r="H171" i="12"/>
  <c r="G171" i="12"/>
  <c r="K170" i="12"/>
  <c r="J170" i="12"/>
  <c r="I170" i="12"/>
  <c r="H170" i="12"/>
  <c r="G170" i="12"/>
  <c r="K169" i="12"/>
  <c r="J169" i="12"/>
  <c r="I169" i="12"/>
  <c r="H169" i="12"/>
  <c r="G169" i="12"/>
  <c r="K168" i="12"/>
  <c r="J168" i="12"/>
  <c r="I168" i="12"/>
  <c r="H168" i="12"/>
  <c r="G168" i="12"/>
  <c r="K167" i="12"/>
  <c r="J167" i="12"/>
  <c r="I167" i="12"/>
  <c r="H167" i="12"/>
  <c r="G167" i="12"/>
  <c r="K166" i="12"/>
  <c r="J166" i="12"/>
  <c r="I166" i="12"/>
  <c r="H166" i="12"/>
  <c r="G166"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1" i="12"/>
  <c r="J151" i="12"/>
  <c r="I151" i="12"/>
  <c r="H151" i="12"/>
  <c r="G151" i="12"/>
  <c r="K150" i="12"/>
  <c r="J150" i="12"/>
  <c r="I150" i="12"/>
  <c r="H150" i="12"/>
  <c r="G150" i="12"/>
  <c r="K149" i="12"/>
  <c r="J149" i="12"/>
  <c r="I149" i="12"/>
  <c r="H149" i="12"/>
  <c r="G149" i="12"/>
  <c r="K148" i="12"/>
  <c r="J148" i="12"/>
  <c r="I148" i="12"/>
  <c r="H148" i="12"/>
  <c r="G148" i="12"/>
  <c r="K147" i="12"/>
  <c r="J147" i="12"/>
  <c r="I147" i="12"/>
  <c r="H147" i="12"/>
  <c r="G147" i="12"/>
  <c r="K146" i="12"/>
  <c r="J146" i="12"/>
  <c r="I146" i="12"/>
  <c r="H146" i="12"/>
  <c r="G146" i="12"/>
  <c r="K145" i="12"/>
  <c r="J145" i="12"/>
  <c r="I145" i="12"/>
  <c r="H145" i="12"/>
  <c r="G145" i="12"/>
  <c r="K144" i="12"/>
  <c r="J144" i="12"/>
  <c r="I144" i="12"/>
  <c r="H144" i="12"/>
  <c r="G144"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3" i="12"/>
  <c r="J133" i="12"/>
  <c r="I133" i="12"/>
  <c r="H133" i="12"/>
  <c r="G133" i="12"/>
  <c r="K132" i="12"/>
  <c r="J132" i="12"/>
  <c r="I132" i="12"/>
  <c r="H132" i="12"/>
  <c r="G132" i="12"/>
  <c r="K131" i="12"/>
  <c r="J131" i="12"/>
  <c r="I131" i="12"/>
  <c r="H131" i="12"/>
  <c r="G131" i="12"/>
  <c r="K130" i="12"/>
  <c r="J130" i="12"/>
  <c r="I130" i="12"/>
  <c r="H130" i="12"/>
  <c r="G130" i="12"/>
  <c r="K129" i="12"/>
  <c r="J129" i="12"/>
  <c r="I129" i="12"/>
  <c r="H129" i="12"/>
  <c r="G129" i="12"/>
  <c r="K128" i="12"/>
  <c r="J128" i="12"/>
  <c r="I128" i="12"/>
  <c r="H128" i="12"/>
  <c r="G128" i="12"/>
  <c r="K126" i="12"/>
  <c r="J126" i="12"/>
  <c r="I126" i="12"/>
  <c r="H126" i="12"/>
  <c r="G126" i="12"/>
  <c r="K125" i="12"/>
  <c r="J125" i="12"/>
  <c r="I125" i="12"/>
  <c r="H125" i="12"/>
  <c r="G125" i="12"/>
  <c r="K124" i="12"/>
  <c r="J124" i="12"/>
  <c r="I124" i="12"/>
  <c r="H124" i="12"/>
  <c r="G124" i="12"/>
  <c r="K123" i="12"/>
  <c r="J123" i="12"/>
  <c r="I123" i="12"/>
  <c r="H123" i="12"/>
  <c r="G123" i="12"/>
  <c r="K122" i="12"/>
  <c r="J122" i="12"/>
  <c r="I122" i="12"/>
  <c r="H122" i="12"/>
  <c r="G122" i="12"/>
  <c r="K121" i="12"/>
  <c r="J121" i="12"/>
  <c r="I121" i="12"/>
  <c r="H121" i="12"/>
  <c r="G121"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4" i="12"/>
  <c r="J114" i="12"/>
  <c r="I114" i="12"/>
  <c r="H114" i="12"/>
  <c r="G114" i="12"/>
  <c r="K113" i="12"/>
  <c r="J113" i="12"/>
  <c r="I113" i="12"/>
  <c r="H113" i="12"/>
  <c r="G113" i="12"/>
  <c r="K112" i="12"/>
  <c r="J112" i="12"/>
  <c r="I112" i="12"/>
  <c r="H112" i="12"/>
  <c r="G112" i="12"/>
  <c r="K111" i="12"/>
  <c r="J111" i="12"/>
  <c r="I111" i="12"/>
  <c r="H111" i="12"/>
  <c r="G111" i="12"/>
  <c r="K109" i="12"/>
  <c r="J109" i="12"/>
  <c r="I109" i="12"/>
  <c r="H109" i="12"/>
  <c r="G109" i="12"/>
  <c r="K108" i="12"/>
  <c r="J108" i="12"/>
  <c r="I108" i="12"/>
  <c r="H108" i="12"/>
  <c r="G108"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2" i="12"/>
  <c r="J102" i="12"/>
  <c r="I102" i="12"/>
  <c r="H102" i="12"/>
  <c r="G102" i="12"/>
  <c r="K101" i="12"/>
  <c r="J101" i="12"/>
  <c r="I101" i="12"/>
  <c r="H101" i="12"/>
  <c r="G101" i="12"/>
  <c r="K100" i="12"/>
  <c r="J100" i="12"/>
  <c r="I100" i="12"/>
  <c r="H100" i="12"/>
  <c r="G100" i="12"/>
  <c r="K99" i="12"/>
  <c r="J99" i="12"/>
  <c r="I99" i="12"/>
  <c r="H99" i="12"/>
  <c r="G99" i="12"/>
  <c r="K98" i="12"/>
  <c r="J98" i="12"/>
  <c r="I98" i="12"/>
  <c r="H98" i="12"/>
  <c r="G98" i="12"/>
  <c r="K97" i="12"/>
  <c r="J97" i="12"/>
  <c r="I97" i="12"/>
  <c r="H97" i="12"/>
  <c r="G97" i="12"/>
  <c r="K96" i="12"/>
  <c r="J96" i="12"/>
  <c r="I96" i="12"/>
  <c r="H96" i="12"/>
  <c r="G96" i="12"/>
  <c r="K95" i="12"/>
  <c r="J95" i="12"/>
  <c r="I95" i="12"/>
  <c r="H95" i="12"/>
  <c r="G95" i="12"/>
  <c r="K94" i="12"/>
  <c r="J94" i="12"/>
  <c r="I94" i="12"/>
  <c r="H94" i="12"/>
  <c r="G94" i="12"/>
  <c r="K92" i="12"/>
  <c r="J92" i="12"/>
  <c r="I92" i="12"/>
  <c r="H92" i="12"/>
  <c r="G92"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1" i="12"/>
  <c r="J81" i="12"/>
  <c r="I81" i="12"/>
  <c r="H81" i="12"/>
  <c r="G81" i="12"/>
  <c r="K80" i="12"/>
  <c r="J80" i="12"/>
  <c r="I80" i="12"/>
  <c r="H80" i="12"/>
  <c r="G80" i="12"/>
  <c r="K79" i="12"/>
  <c r="J79" i="12"/>
  <c r="I79" i="12"/>
  <c r="H79" i="12"/>
  <c r="G79" i="12"/>
  <c r="K78" i="12"/>
  <c r="J78" i="12"/>
  <c r="I78" i="12"/>
  <c r="H78" i="12"/>
  <c r="G78" i="12"/>
  <c r="K77" i="12"/>
  <c r="J77" i="12"/>
  <c r="I77" i="12"/>
  <c r="H77" i="12"/>
  <c r="G77"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5" i="12"/>
  <c r="J55" i="12"/>
  <c r="I55" i="12"/>
  <c r="H55" i="12"/>
  <c r="G55" i="12"/>
  <c r="K54" i="12"/>
  <c r="J54" i="12"/>
  <c r="I54" i="12"/>
  <c r="H54" i="12"/>
  <c r="G54" i="12"/>
  <c r="K53" i="12"/>
  <c r="J53" i="12"/>
  <c r="I53" i="12"/>
  <c r="H53" i="12"/>
  <c r="G53" i="12"/>
  <c r="K52" i="12"/>
  <c r="J52" i="12"/>
  <c r="I52" i="12"/>
  <c r="H52" i="12"/>
  <c r="G52" i="12"/>
  <c r="K51" i="12"/>
  <c r="J51" i="12"/>
  <c r="I51" i="12"/>
  <c r="H51" i="12"/>
  <c r="G51" i="12"/>
  <c r="K50" i="12"/>
  <c r="J50" i="12"/>
  <c r="I50" i="12"/>
  <c r="H50" i="12"/>
  <c r="G50" i="12"/>
  <c r="K49" i="12"/>
  <c r="J49" i="12"/>
  <c r="I49" i="12"/>
  <c r="H49" i="12"/>
  <c r="G49" i="12"/>
  <c r="K48" i="12"/>
  <c r="J48" i="12"/>
  <c r="I48" i="12"/>
  <c r="H48" i="12"/>
  <c r="G48" i="12"/>
  <c r="K47" i="12"/>
  <c r="J47" i="12"/>
  <c r="I47" i="12"/>
  <c r="H47" i="12"/>
  <c r="G47" i="12"/>
  <c r="K46" i="12"/>
  <c r="J46" i="12"/>
  <c r="I46" i="12"/>
  <c r="H46" i="12"/>
  <c r="G46"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909" i="11"/>
  <c r="J909" i="11"/>
  <c r="I909" i="11"/>
  <c r="H909" i="11"/>
  <c r="G909" i="11"/>
  <c r="K908" i="11"/>
  <c r="J908" i="11"/>
  <c r="I908" i="11"/>
  <c r="H908" i="11"/>
  <c r="G908" i="11"/>
  <c r="K907" i="11"/>
  <c r="J907" i="11"/>
  <c r="I907" i="11"/>
  <c r="H907" i="11"/>
  <c r="G907" i="11"/>
  <c r="K906" i="11"/>
  <c r="J906" i="11"/>
  <c r="I906" i="11"/>
  <c r="H906" i="11"/>
  <c r="G906" i="11"/>
  <c r="K905" i="11"/>
  <c r="J905" i="11"/>
  <c r="I905" i="11"/>
  <c r="H905" i="11"/>
  <c r="G905" i="11"/>
  <c r="K904" i="11"/>
  <c r="J904" i="11"/>
  <c r="I904" i="11"/>
  <c r="H904" i="11"/>
  <c r="G904" i="11"/>
  <c r="K903" i="11"/>
  <c r="J903" i="11"/>
  <c r="I903" i="11"/>
  <c r="H903" i="11"/>
  <c r="G903" i="11"/>
  <c r="K902" i="11"/>
  <c r="J902" i="11"/>
  <c r="I902" i="11"/>
  <c r="H902" i="11"/>
  <c r="G902" i="11"/>
  <c r="K901" i="11"/>
  <c r="J901" i="11"/>
  <c r="I901" i="11"/>
  <c r="H901" i="11"/>
  <c r="G901" i="11"/>
  <c r="K900" i="11"/>
  <c r="J900" i="11"/>
  <c r="I900" i="11"/>
  <c r="H900" i="11"/>
  <c r="G900" i="11"/>
  <c r="K899" i="11"/>
  <c r="J899" i="11"/>
  <c r="I899" i="11"/>
  <c r="H899" i="11"/>
  <c r="G899" i="11"/>
  <c r="K898" i="11"/>
  <c r="J898" i="11"/>
  <c r="I898" i="11"/>
  <c r="H898" i="11"/>
  <c r="G898" i="11"/>
  <c r="K897" i="11"/>
  <c r="J897" i="11"/>
  <c r="I897" i="11"/>
  <c r="H897" i="11"/>
  <c r="G897" i="11"/>
  <c r="K896" i="11"/>
  <c r="J896" i="11"/>
  <c r="I896" i="11"/>
  <c r="H896" i="11"/>
  <c r="G896" i="11"/>
  <c r="K894" i="11"/>
  <c r="J894" i="11"/>
  <c r="I894" i="11"/>
  <c r="H894" i="11"/>
  <c r="G894" i="11"/>
  <c r="K893" i="11"/>
  <c r="J893" i="11"/>
  <c r="I893" i="11"/>
  <c r="H893" i="11"/>
  <c r="G893" i="11"/>
  <c r="K892" i="11"/>
  <c r="J892" i="11"/>
  <c r="I892" i="11"/>
  <c r="H892" i="11"/>
  <c r="G892" i="11"/>
  <c r="K891" i="11"/>
  <c r="J891" i="11"/>
  <c r="I891" i="11"/>
  <c r="H891" i="11"/>
  <c r="G891" i="11"/>
  <c r="K890" i="11"/>
  <c r="J890" i="11"/>
  <c r="I890" i="11"/>
  <c r="H890" i="11"/>
  <c r="G890" i="11"/>
  <c r="K889" i="11"/>
  <c r="J889" i="11"/>
  <c r="I889" i="11"/>
  <c r="H889" i="11"/>
  <c r="G889" i="11"/>
  <c r="K888" i="11"/>
  <c r="J888" i="11"/>
  <c r="I888" i="11"/>
  <c r="H888" i="11"/>
  <c r="G888" i="11"/>
  <c r="K887" i="11"/>
  <c r="J887" i="11"/>
  <c r="I887" i="11"/>
  <c r="H887" i="11"/>
  <c r="G887" i="11"/>
  <c r="K886" i="11"/>
  <c r="J886" i="11"/>
  <c r="I886" i="11"/>
  <c r="H886" i="11"/>
  <c r="G886" i="11"/>
  <c r="K885" i="11"/>
  <c r="J885" i="11"/>
  <c r="I885" i="11"/>
  <c r="H885" i="11"/>
  <c r="G885" i="11"/>
  <c r="K884" i="11"/>
  <c r="J884" i="11"/>
  <c r="I884" i="11"/>
  <c r="H884" i="11"/>
  <c r="G884" i="11"/>
  <c r="K883" i="11"/>
  <c r="J883" i="11"/>
  <c r="I883" i="11"/>
  <c r="H883" i="11"/>
  <c r="G883" i="11"/>
  <c r="K882" i="11"/>
  <c r="J882" i="11"/>
  <c r="I882" i="11"/>
  <c r="H882" i="11"/>
  <c r="G882" i="11"/>
  <c r="K880" i="11"/>
  <c r="J880" i="11"/>
  <c r="I880" i="11"/>
  <c r="H880" i="11"/>
  <c r="G880" i="11"/>
  <c r="K879" i="11"/>
  <c r="J879" i="11"/>
  <c r="I879" i="11"/>
  <c r="H879" i="11"/>
  <c r="G879" i="11"/>
  <c r="K878" i="11"/>
  <c r="J878" i="11"/>
  <c r="I878" i="11"/>
  <c r="H878" i="11"/>
  <c r="G878" i="11"/>
  <c r="K877" i="11"/>
  <c r="J877" i="11"/>
  <c r="I877" i="11"/>
  <c r="H877" i="11"/>
  <c r="G877" i="11"/>
  <c r="K876" i="11"/>
  <c r="J876" i="11"/>
  <c r="I876" i="11"/>
  <c r="H876" i="11"/>
  <c r="G876" i="11"/>
  <c r="K875" i="11"/>
  <c r="J875" i="11"/>
  <c r="I875" i="11"/>
  <c r="H875" i="11"/>
  <c r="G875" i="11"/>
  <c r="K874" i="11"/>
  <c r="J874" i="11"/>
  <c r="I874" i="11"/>
  <c r="H874" i="11"/>
  <c r="G874" i="11"/>
  <c r="K873" i="11"/>
  <c r="J873" i="11"/>
  <c r="I873" i="11"/>
  <c r="H873" i="11"/>
  <c r="G873" i="11"/>
  <c r="K872" i="11"/>
  <c r="J872" i="11"/>
  <c r="I872" i="11"/>
  <c r="H872" i="11"/>
  <c r="G872" i="11"/>
  <c r="K871" i="11"/>
  <c r="J871" i="11"/>
  <c r="I871" i="11"/>
  <c r="H871" i="11"/>
  <c r="G871" i="11"/>
  <c r="K870" i="11"/>
  <c r="J870" i="11"/>
  <c r="I870" i="11"/>
  <c r="H870" i="11"/>
  <c r="G870" i="11"/>
  <c r="K869" i="11"/>
  <c r="J869" i="11"/>
  <c r="I869" i="11"/>
  <c r="H869" i="11"/>
  <c r="G869" i="11"/>
  <c r="K868" i="11"/>
  <c r="J868" i="11"/>
  <c r="I868" i="11"/>
  <c r="H868" i="11"/>
  <c r="G868" i="11"/>
  <c r="K867" i="11"/>
  <c r="J867" i="11"/>
  <c r="I867" i="11"/>
  <c r="H867" i="11"/>
  <c r="G867" i="11"/>
  <c r="K865" i="11"/>
  <c r="J865" i="11"/>
  <c r="I865" i="11"/>
  <c r="H865" i="11"/>
  <c r="G865" i="11"/>
  <c r="K864" i="11"/>
  <c r="J864" i="11"/>
  <c r="I864" i="11"/>
  <c r="H864" i="11"/>
  <c r="G864" i="11"/>
  <c r="K863" i="11"/>
  <c r="J863" i="11"/>
  <c r="I863" i="11"/>
  <c r="H863" i="11"/>
  <c r="G863" i="11"/>
  <c r="K862" i="11"/>
  <c r="J862" i="11"/>
  <c r="I862" i="11"/>
  <c r="H862" i="11"/>
  <c r="G862" i="11"/>
  <c r="K861" i="11"/>
  <c r="J861" i="11"/>
  <c r="I861" i="11"/>
  <c r="H861" i="11"/>
  <c r="G861" i="11"/>
  <c r="K860" i="11"/>
  <c r="J860" i="11"/>
  <c r="I860" i="11"/>
  <c r="H860" i="11"/>
  <c r="G860" i="11"/>
  <c r="K859" i="11"/>
  <c r="J859" i="11"/>
  <c r="I859" i="11"/>
  <c r="H859" i="11"/>
  <c r="G859" i="11"/>
  <c r="K858" i="11"/>
  <c r="J858" i="11"/>
  <c r="I858" i="11"/>
  <c r="H858" i="11"/>
  <c r="G858" i="11"/>
  <c r="K857" i="11"/>
  <c r="J857" i="11"/>
  <c r="I857" i="11"/>
  <c r="H857" i="11"/>
  <c r="G857" i="11"/>
  <c r="K856" i="11"/>
  <c r="J856" i="11"/>
  <c r="I856" i="11"/>
  <c r="H856" i="11"/>
  <c r="G856" i="11"/>
  <c r="K855" i="11"/>
  <c r="J855" i="11"/>
  <c r="I855" i="11"/>
  <c r="H855" i="11"/>
  <c r="G855" i="11"/>
  <c r="K854" i="11"/>
  <c r="J854" i="11"/>
  <c r="I854" i="11"/>
  <c r="H854" i="11"/>
  <c r="G854" i="11"/>
  <c r="K853" i="11"/>
  <c r="J853" i="11"/>
  <c r="I853" i="11"/>
  <c r="H853" i="11"/>
  <c r="G853" i="11"/>
  <c r="K852" i="11"/>
  <c r="J852" i="11"/>
  <c r="I852" i="11"/>
  <c r="H852" i="11"/>
  <c r="G852" i="11"/>
  <c r="K851" i="11"/>
  <c r="J851" i="11"/>
  <c r="I851" i="11"/>
  <c r="H851" i="11"/>
  <c r="G851" i="11"/>
  <c r="K850" i="11"/>
  <c r="J850" i="11"/>
  <c r="I850" i="11"/>
  <c r="H850" i="11"/>
  <c r="G850" i="11"/>
  <c r="K849" i="11"/>
  <c r="J849" i="11"/>
  <c r="I849" i="11"/>
  <c r="H849" i="11"/>
  <c r="G849" i="11"/>
  <c r="K848" i="11"/>
  <c r="J848" i="11"/>
  <c r="I848" i="11"/>
  <c r="H848" i="11"/>
  <c r="G848" i="11"/>
  <c r="K846" i="11"/>
  <c r="J846" i="11"/>
  <c r="I846" i="11"/>
  <c r="H846" i="11"/>
  <c r="G846" i="11"/>
  <c r="K845" i="11"/>
  <c r="J845" i="11"/>
  <c r="I845" i="11"/>
  <c r="H845" i="11"/>
  <c r="G845" i="11"/>
  <c r="K844" i="11"/>
  <c r="J844" i="11"/>
  <c r="I844" i="11"/>
  <c r="H844" i="11"/>
  <c r="G844" i="11"/>
  <c r="K843" i="11"/>
  <c r="J843" i="11"/>
  <c r="I843" i="11"/>
  <c r="H843" i="11"/>
  <c r="G843" i="11"/>
  <c r="K842" i="11"/>
  <c r="J842" i="11"/>
  <c r="I842" i="11"/>
  <c r="H842" i="11"/>
  <c r="G842" i="11"/>
  <c r="K841" i="11"/>
  <c r="J841" i="11"/>
  <c r="I841" i="11"/>
  <c r="H841" i="11"/>
  <c r="G841" i="11"/>
  <c r="K840" i="11"/>
  <c r="J840" i="11"/>
  <c r="I840" i="11"/>
  <c r="H840" i="11"/>
  <c r="G840" i="11"/>
  <c r="K839" i="11"/>
  <c r="J839" i="11"/>
  <c r="I839" i="11"/>
  <c r="H839" i="11"/>
  <c r="G839" i="11"/>
  <c r="K838" i="11"/>
  <c r="J838" i="11"/>
  <c r="I838" i="11"/>
  <c r="H838" i="11"/>
  <c r="G838" i="11"/>
  <c r="K837" i="11"/>
  <c r="J837" i="11"/>
  <c r="I837" i="11"/>
  <c r="H837" i="11"/>
  <c r="G837" i="11"/>
  <c r="K836" i="11"/>
  <c r="J836" i="11"/>
  <c r="I836" i="11"/>
  <c r="H836" i="11"/>
  <c r="G836" i="11"/>
  <c r="K835" i="11"/>
  <c r="J835" i="11"/>
  <c r="I835" i="11"/>
  <c r="H835" i="11"/>
  <c r="G835" i="11"/>
  <c r="K834" i="11"/>
  <c r="J834" i="11"/>
  <c r="I834" i="11"/>
  <c r="H834" i="11"/>
  <c r="G834" i="11"/>
  <c r="K833" i="11"/>
  <c r="J833" i="11"/>
  <c r="I833" i="11"/>
  <c r="H833" i="11"/>
  <c r="G833" i="11"/>
  <c r="K831" i="11"/>
  <c r="J831" i="11"/>
  <c r="I831" i="11"/>
  <c r="H831" i="11"/>
  <c r="G831" i="11"/>
  <c r="K830" i="11"/>
  <c r="J830" i="11"/>
  <c r="I830" i="11"/>
  <c r="H830" i="11"/>
  <c r="G830" i="11"/>
  <c r="K829" i="11"/>
  <c r="J829" i="11"/>
  <c r="I829" i="11"/>
  <c r="H829" i="11"/>
  <c r="G829" i="11"/>
  <c r="K828" i="11"/>
  <c r="J828" i="11"/>
  <c r="I828" i="11"/>
  <c r="H828" i="11"/>
  <c r="G828" i="11"/>
  <c r="K827" i="11"/>
  <c r="J827" i="11"/>
  <c r="I827" i="11"/>
  <c r="H827" i="11"/>
  <c r="G827" i="11"/>
  <c r="K826" i="11"/>
  <c r="J826" i="11"/>
  <c r="I826" i="11"/>
  <c r="H826" i="11"/>
  <c r="G826" i="11"/>
  <c r="K825" i="11"/>
  <c r="J825" i="11"/>
  <c r="I825" i="11"/>
  <c r="H825" i="11"/>
  <c r="G825" i="11"/>
  <c r="K824" i="11"/>
  <c r="J824" i="11"/>
  <c r="I824" i="11"/>
  <c r="H824" i="11"/>
  <c r="G824" i="11"/>
  <c r="K823" i="11"/>
  <c r="J823" i="11"/>
  <c r="I823" i="11"/>
  <c r="H823" i="11"/>
  <c r="G823" i="11"/>
  <c r="K822" i="11"/>
  <c r="J822" i="11"/>
  <c r="I822" i="11"/>
  <c r="H822" i="11"/>
  <c r="G822" i="11"/>
  <c r="K821" i="11"/>
  <c r="J821" i="11"/>
  <c r="I821" i="11"/>
  <c r="H821" i="11"/>
  <c r="G821" i="11"/>
  <c r="K820" i="11"/>
  <c r="J820" i="11"/>
  <c r="I820" i="11"/>
  <c r="H820" i="11"/>
  <c r="G820" i="11"/>
  <c r="K818" i="11"/>
  <c r="J818" i="11"/>
  <c r="I818" i="11"/>
  <c r="H818" i="11"/>
  <c r="G818" i="11"/>
  <c r="K817" i="11"/>
  <c r="J817" i="11"/>
  <c r="I817" i="11"/>
  <c r="H817" i="11"/>
  <c r="G817" i="11"/>
  <c r="K816" i="11"/>
  <c r="J816" i="11"/>
  <c r="I816" i="11"/>
  <c r="H816" i="11"/>
  <c r="G816" i="11"/>
  <c r="K815" i="11"/>
  <c r="J815" i="11"/>
  <c r="I815" i="11"/>
  <c r="H815" i="11"/>
  <c r="G815" i="11"/>
  <c r="K814" i="11"/>
  <c r="J814" i="11"/>
  <c r="I814" i="11"/>
  <c r="H814" i="11"/>
  <c r="G814" i="11"/>
  <c r="K813" i="11"/>
  <c r="J813" i="11"/>
  <c r="I813" i="11"/>
  <c r="H813" i="11"/>
  <c r="G813" i="11"/>
  <c r="K812" i="11"/>
  <c r="J812" i="11"/>
  <c r="I812" i="11"/>
  <c r="H812" i="11"/>
  <c r="G812" i="11"/>
  <c r="K811" i="11"/>
  <c r="J811" i="11"/>
  <c r="I811" i="11"/>
  <c r="H811" i="11"/>
  <c r="G811" i="11"/>
  <c r="K810" i="11"/>
  <c r="J810" i="11"/>
  <c r="I810" i="11"/>
  <c r="H810" i="11"/>
  <c r="G810" i="11"/>
  <c r="K809" i="11"/>
  <c r="J809" i="11"/>
  <c r="I809" i="11"/>
  <c r="H809" i="11"/>
  <c r="G809" i="11"/>
  <c r="K808" i="11"/>
  <c r="J808" i="11"/>
  <c r="I808" i="11"/>
  <c r="H808" i="11"/>
  <c r="G808" i="11"/>
  <c r="K807" i="11"/>
  <c r="J807" i="11"/>
  <c r="I807" i="11"/>
  <c r="H807" i="11"/>
  <c r="G807" i="11"/>
  <c r="K806" i="11"/>
  <c r="J806" i="11"/>
  <c r="I806" i="11"/>
  <c r="H806" i="11"/>
  <c r="G806" i="11"/>
  <c r="K805" i="11"/>
  <c r="J805" i="11"/>
  <c r="I805" i="11"/>
  <c r="H805" i="11"/>
  <c r="G805" i="11"/>
  <c r="K804" i="11"/>
  <c r="J804" i="11"/>
  <c r="I804" i="11"/>
  <c r="H804" i="11"/>
  <c r="G804" i="11"/>
  <c r="K803" i="11"/>
  <c r="J803" i="11"/>
  <c r="I803" i="11"/>
  <c r="H803" i="11"/>
  <c r="G803" i="11"/>
  <c r="K802" i="11"/>
  <c r="J802" i="11"/>
  <c r="I802" i="11"/>
  <c r="H802" i="11"/>
  <c r="G802" i="11"/>
  <c r="K801" i="11"/>
  <c r="J801" i="11"/>
  <c r="I801" i="11"/>
  <c r="H801" i="11"/>
  <c r="G801" i="11"/>
  <c r="K800" i="11"/>
  <c r="J800" i="11"/>
  <c r="I800" i="11"/>
  <c r="H800" i="11"/>
  <c r="G800" i="11"/>
  <c r="K798" i="11"/>
  <c r="J798" i="11"/>
  <c r="I798" i="11"/>
  <c r="H798" i="11"/>
  <c r="G798" i="11"/>
  <c r="K797" i="11"/>
  <c r="J797" i="11"/>
  <c r="I797" i="11"/>
  <c r="H797" i="11"/>
  <c r="G797" i="11"/>
  <c r="K796" i="11"/>
  <c r="J796" i="11"/>
  <c r="I796" i="11"/>
  <c r="H796" i="11"/>
  <c r="G796" i="11"/>
  <c r="K795" i="11"/>
  <c r="J795" i="11"/>
  <c r="I795" i="11"/>
  <c r="H795" i="11"/>
  <c r="G795" i="11"/>
  <c r="K794" i="11"/>
  <c r="J794" i="11"/>
  <c r="I794" i="11"/>
  <c r="H794" i="11"/>
  <c r="G794" i="11"/>
  <c r="K793" i="11"/>
  <c r="J793" i="11"/>
  <c r="I793" i="11"/>
  <c r="H793" i="11"/>
  <c r="G793" i="11"/>
  <c r="K792" i="11"/>
  <c r="J792" i="11"/>
  <c r="I792" i="11"/>
  <c r="H792" i="11"/>
  <c r="G792" i="11"/>
  <c r="K791" i="11"/>
  <c r="J791" i="11"/>
  <c r="I791" i="11"/>
  <c r="H791" i="11"/>
  <c r="G791" i="11"/>
  <c r="K790" i="11"/>
  <c r="J790" i="11"/>
  <c r="I790" i="11"/>
  <c r="H790" i="11"/>
  <c r="G790" i="11"/>
  <c r="K789" i="11"/>
  <c r="J789" i="11"/>
  <c r="I789" i="11"/>
  <c r="H789" i="11"/>
  <c r="G789" i="11"/>
  <c r="K788" i="11"/>
  <c r="J788" i="11"/>
  <c r="I788" i="11"/>
  <c r="H788" i="11"/>
  <c r="G788" i="11"/>
  <c r="K787" i="11"/>
  <c r="J787" i="11"/>
  <c r="I787" i="11"/>
  <c r="H787" i="11"/>
  <c r="G787" i="11"/>
  <c r="K786" i="11"/>
  <c r="J786" i="11"/>
  <c r="I786" i="11"/>
  <c r="H786" i="11"/>
  <c r="G786" i="11"/>
  <c r="K785" i="11"/>
  <c r="J785" i="11"/>
  <c r="I785" i="11"/>
  <c r="H785" i="11"/>
  <c r="G785" i="11"/>
  <c r="K784" i="11"/>
  <c r="J784" i="11"/>
  <c r="I784" i="11"/>
  <c r="H784" i="11"/>
  <c r="G784" i="11"/>
  <c r="K783" i="11"/>
  <c r="J783" i="11"/>
  <c r="I783" i="11"/>
  <c r="H783" i="11"/>
  <c r="G783" i="11"/>
  <c r="K781" i="11"/>
  <c r="J781" i="11"/>
  <c r="I781" i="11"/>
  <c r="H781" i="11"/>
  <c r="G781" i="11"/>
  <c r="K780" i="11"/>
  <c r="J780" i="11"/>
  <c r="I780" i="11"/>
  <c r="H780" i="11"/>
  <c r="G780" i="11"/>
  <c r="K779" i="11"/>
  <c r="J779" i="11"/>
  <c r="I779" i="11"/>
  <c r="H779" i="11"/>
  <c r="G779" i="11"/>
  <c r="K778" i="11"/>
  <c r="J778" i="11"/>
  <c r="I778" i="11"/>
  <c r="H778" i="11"/>
  <c r="G778" i="11"/>
  <c r="K777" i="11"/>
  <c r="J777" i="11"/>
  <c r="I777" i="11"/>
  <c r="H777" i="11"/>
  <c r="G777" i="11"/>
  <c r="K776" i="11"/>
  <c r="J776" i="11"/>
  <c r="I776" i="11"/>
  <c r="H776" i="11"/>
  <c r="G776" i="11"/>
  <c r="K775" i="11"/>
  <c r="J775" i="11"/>
  <c r="I775" i="11"/>
  <c r="H775" i="11"/>
  <c r="G775" i="11"/>
  <c r="K774" i="11"/>
  <c r="J774" i="11"/>
  <c r="I774" i="11"/>
  <c r="H774" i="11"/>
  <c r="G774" i="11"/>
  <c r="K773" i="11"/>
  <c r="J773" i="11"/>
  <c r="I773" i="11"/>
  <c r="H773" i="11"/>
  <c r="G773" i="11"/>
  <c r="K772" i="11"/>
  <c r="J772" i="11"/>
  <c r="I772" i="11"/>
  <c r="H772" i="11"/>
  <c r="G772" i="11"/>
  <c r="K771" i="11"/>
  <c r="J771" i="11"/>
  <c r="I771" i="11"/>
  <c r="H771" i="11"/>
  <c r="G771" i="11"/>
  <c r="K770" i="11"/>
  <c r="J770" i="11"/>
  <c r="I770" i="11"/>
  <c r="H770" i="11"/>
  <c r="G770" i="11"/>
  <c r="K769" i="11"/>
  <c r="J769" i="11"/>
  <c r="I769" i="11"/>
  <c r="H769" i="11"/>
  <c r="G769" i="11"/>
  <c r="K767" i="11"/>
  <c r="J767" i="11"/>
  <c r="I767" i="11"/>
  <c r="H767" i="11"/>
  <c r="G767" i="11"/>
  <c r="K766" i="11"/>
  <c r="J766" i="11"/>
  <c r="I766" i="11"/>
  <c r="H766" i="11"/>
  <c r="G766" i="11"/>
  <c r="K765" i="11"/>
  <c r="J765" i="11"/>
  <c r="I765" i="11"/>
  <c r="H765" i="11"/>
  <c r="G765" i="11"/>
  <c r="K764" i="11"/>
  <c r="J764" i="11"/>
  <c r="I764" i="11"/>
  <c r="H764" i="11"/>
  <c r="G764" i="11"/>
  <c r="K763" i="11"/>
  <c r="J763" i="11"/>
  <c r="I763" i="11"/>
  <c r="H763" i="11"/>
  <c r="G763" i="11"/>
  <c r="K762" i="11"/>
  <c r="J762" i="11"/>
  <c r="I762" i="11"/>
  <c r="H762" i="11"/>
  <c r="G762" i="11"/>
  <c r="K761" i="11"/>
  <c r="J761" i="11"/>
  <c r="I761" i="11"/>
  <c r="H761" i="11"/>
  <c r="G761" i="11"/>
  <c r="K760" i="11"/>
  <c r="J760" i="11"/>
  <c r="I760" i="11"/>
  <c r="H760" i="11"/>
  <c r="G760" i="11"/>
  <c r="K759" i="11"/>
  <c r="J759" i="11"/>
  <c r="I759" i="11"/>
  <c r="H759" i="11"/>
  <c r="G759" i="11"/>
  <c r="K758" i="11"/>
  <c r="J758" i="11"/>
  <c r="I758" i="11"/>
  <c r="H758" i="11"/>
  <c r="G758" i="11"/>
  <c r="K757" i="11"/>
  <c r="J757" i="11"/>
  <c r="I757" i="11"/>
  <c r="H757" i="11"/>
  <c r="G757" i="11"/>
  <c r="K755" i="11"/>
  <c r="J755" i="11"/>
  <c r="I755" i="11"/>
  <c r="H755" i="11"/>
  <c r="G755" i="11"/>
  <c r="K754" i="11"/>
  <c r="J754" i="11"/>
  <c r="I754" i="11"/>
  <c r="H754" i="11"/>
  <c r="G754" i="11"/>
  <c r="K753" i="11"/>
  <c r="J753" i="11"/>
  <c r="I753" i="11"/>
  <c r="H753" i="11"/>
  <c r="G753" i="11"/>
  <c r="K752" i="11"/>
  <c r="J752" i="11"/>
  <c r="I752" i="11"/>
  <c r="H752" i="11"/>
  <c r="G752" i="11"/>
  <c r="K751" i="11"/>
  <c r="J751" i="11"/>
  <c r="I751" i="11"/>
  <c r="H751" i="11"/>
  <c r="G751" i="11"/>
  <c r="K750" i="11"/>
  <c r="J750" i="11"/>
  <c r="I750" i="11"/>
  <c r="H750" i="11"/>
  <c r="G750" i="11"/>
  <c r="K749" i="11"/>
  <c r="J749" i="11"/>
  <c r="I749" i="11"/>
  <c r="H749" i="11"/>
  <c r="G749" i="11"/>
  <c r="K748" i="11"/>
  <c r="J748" i="11"/>
  <c r="I748" i="11"/>
  <c r="H748" i="11"/>
  <c r="G748" i="11"/>
  <c r="K747" i="11"/>
  <c r="J747" i="11"/>
  <c r="I747" i="11"/>
  <c r="H747" i="11"/>
  <c r="G747" i="11"/>
  <c r="K746" i="11"/>
  <c r="J746" i="11"/>
  <c r="I746" i="11"/>
  <c r="H746" i="11"/>
  <c r="G746" i="11"/>
  <c r="K745" i="11"/>
  <c r="J745" i="11"/>
  <c r="I745" i="11"/>
  <c r="H745" i="11"/>
  <c r="G745" i="11"/>
  <c r="K744" i="11"/>
  <c r="J744" i="11"/>
  <c r="I744" i="11"/>
  <c r="H744" i="11"/>
  <c r="G744" i="11"/>
  <c r="K743" i="11"/>
  <c r="J743" i="11"/>
  <c r="I743" i="11"/>
  <c r="H743" i="11"/>
  <c r="G743" i="11"/>
  <c r="K742" i="11"/>
  <c r="J742" i="11"/>
  <c r="I742" i="11"/>
  <c r="H742" i="11"/>
  <c r="G742" i="11"/>
  <c r="K741" i="11"/>
  <c r="J741" i="11"/>
  <c r="I741" i="11"/>
  <c r="H741" i="11"/>
  <c r="G741" i="11"/>
  <c r="K740" i="11"/>
  <c r="J740" i="11"/>
  <c r="I740" i="11"/>
  <c r="H740" i="11"/>
  <c r="G740" i="11"/>
  <c r="K739" i="11"/>
  <c r="J739" i="11"/>
  <c r="I739" i="11"/>
  <c r="H739" i="11"/>
  <c r="G739" i="11"/>
  <c r="K738" i="11"/>
  <c r="J738" i="11"/>
  <c r="I738" i="11"/>
  <c r="H738" i="11"/>
  <c r="G738" i="11"/>
  <c r="K737" i="11"/>
  <c r="J737" i="11"/>
  <c r="I737" i="11"/>
  <c r="H737" i="11"/>
  <c r="G737" i="11"/>
  <c r="K735" i="11"/>
  <c r="J735" i="11"/>
  <c r="I735" i="11"/>
  <c r="H735" i="11"/>
  <c r="G735" i="11"/>
  <c r="K734" i="11"/>
  <c r="J734" i="11"/>
  <c r="I734" i="11"/>
  <c r="H734" i="11"/>
  <c r="G734" i="11"/>
  <c r="K733" i="11"/>
  <c r="J733" i="11"/>
  <c r="I733" i="11"/>
  <c r="H733" i="11"/>
  <c r="G733" i="11"/>
  <c r="K732" i="11"/>
  <c r="J732" i="11"/>
  <c r="I732" i="11"/>
  <c r="H732" i="11"/>
  <c r="G732" i="11"/>
  <c r="K731" i="11"/>
  <c r="J731" i="11"/>
  <c r="I731" i="11"/>
  <c r="H731" i="11"/>
  <c r="G731" i="11"/>
  <c r="K730" i="11"/>
  <c r="J730" i="11"/>
  <c r="I730" i="11"/>
  <c r="H730" i="11"/>
  <c r="G730" i="11"/>
  <c r="K729" i="11"/>
  <c r="J729" i="11"/>
  <c r="I729" i="11"/>
  <c r="H729" i="11"/>
  <c r="G729" i="11"/>
  <c r="K728" i="11"/>
  <c r="J728" i="11"/>
  <c r="I728" i="11"/>
  <c r="H728" i="11"/>
  <c r="G728" i="11"/>
  <c r="K727" i="11"/>
  <c r="J727" i="11"/>
  <c r="I727" i="11"/>
  <c r="H727" i="11"/>
  <c r="G727" i="11"/>
  <c r="K726" i="11"/>
  <c r="J726" i="11"/>
  <c r="I726" i="11"/>
  <c r="H726" i="11"/>
  <c r="G726" i="11"/>
  <c r="K725" i="11"/>
  <c r="J725" i="11"/>
  <c r="I725" i="11"/>
  <c r="H725" i="11"/>
  <c r="G725" i="11"/>
  <c r="K724" i="11"/>
  <c r="J724" i="11"/>
  <c r="I724" i="11"/>
  <c r="H724" i="11"/>
  <c r="G724" i="11"/>
  <c r="K723" i="11"/>
  <c r="J723" i="11"/>
  <c r="I723" i="11"/>
  <c r="H723" i="11"/>
  <c r="G723" i="11"/>
  <c r="K722" i="11"/>
  <c r="J722" i="11"/>
  <c r="I722" i="11"/>
  <c r="H722" i="11"/>
  <c r="G722" i="11"/>
  <c r="K720" i="11"/>
  <c r="J720" i="11"/>
  <c r="I720" i="11"/>
  <c r="H720" i="11"/>
  <c r="G720" i="11"/>
  <c r="K719" i="11"/>
  <c r="J719" i="11"/>
  <c r="I719" i="11"/>
  <c r="H719" i="11"/>
  <c r="G719" i="11"/>
  <c r="K718" i="11"/>
  <c r="J718" i="11"/>
  <c r="I718" i="11"/>
  <c r="H718" i="11"/>
  <c r="G718" i="11"/>
  <c r="K717" i="11"/>
  <c r="J717" i="11"/>
  <c r="I717" i="11"/>
  <c r="H717" i="11"/>
  <c r="G717" i="11"/>
  <c r="K716" i="11"/>
  <c r="J716" i="11"/>
  <c r="I716" i="11"/>
  <c r="H716" i="11"/>
  <c r="G716" i="11"/>
  <c r="K715" i="11"/>
  <c r="J715" i="11"/>
  <c r="I715" i="11"/>
  <c r="H715" i="11"/>
  <c r="G715" i="11"/>
  <c r="K714" i="11"/>
  <c r="J714" i="11"/>
  <c r="I714" i="11"/>
  <c r="H714" i="11"/>
  <c r="G714" i="11"/>
  <c r="K713" i="11"/>
  <c r="J713" i="11"/>
  <c r="I713" i="11"/>
  <c r="H713" i="11"/>
  <c r="G713" i="11"/>
  <c r="K712" i="11"/>
  <c r="J712" i="11"/>
  <c r="I712" i="11"/>
  <c r="H712" i="11"/>
  <c r="G712" i="11"/>
  <c r="K711" i="11"/>
  <c r="J711" i="11"/>
  <c r="I711" i="11"/>
  <c r="H711" i="11"/>
  <c r="G711" i="11"/>
  <c r="K710" i="11"/>
  <c r="J710" i="11"/>
  <c r="I710" i="11"/>
  <c r="H710" i="11"/>
  <c r="G710" i="11"/>
  <c r="K708" i="11"/>
  <c r="J708" i="11"/>
  <c r="I708" i="11"/>
  <c r="H708" i="11"/>
  <c r="G708" i="11"/>
  <c r="K707" i="11"/>
  <c r="J707" i="11"/>
  <c r="I707" i="11"/>
  <c r="H707" i="11"/>
  <c r="G707" i="11"/>
  <c r="K706" i="11"/>
  <c r="J706" i="11"/>
  <c r="I706" i="11"/>
  <c r="H706" i="11"/>
  <c r="G706" i="11"/>
  <c r="K705" i="11"/>
  <c r="J705" i="11"/>
  <c r="I705" i="11"/>
  <c r="H705" i="11"/>
  <c r="G705" i="11"/>
  <c r="K704" i="11"/>
  <c r="J704" i="11"/>
  <c r="I704" i="11"/>
  <c r="H704" i="11"/>
  <c r="G704" i="11"/>
  <c r="K703" i="11"/>
  <c r="J703" i="11"/>
  <c r="I703" i="11"/>
  <c r="H703" i="11"/>
  <c r="G703" i="11"/>
  <c r="K702" i="11"/>
  <c r="J702" i="11"/>
  <c r="I702" i="11"/>
  <c r="H702" i="11"/>
  <c r="G702" i="11"/>
  <c r="K701" i="11"/>
  <c r="J701" i="11"/>
  <c r="I701" i="11"/>
  <c r="H701" i="11"/>
  <c r="G701" i="11"/>
  <c r="K700" i="11"/>
  <c r="J700" i="11"/>
  <c r="I700" i="11"/>
  <c r="H700" i="11"/>
  <c r="G700" i="11"/>
  <c r="K699" i="11"/>
  <c r="J699" i="11"/>
  <c r="I699" i="11"/>
  <c r="H699" i="11"/>
  <c r="G699" i="11"/>
  <c r="K698" i="11"/>
  <c r="J698" i="11"/>
  <c r="I698" i="11"/>
  <c r="H698" i="11"/>
  <c r="G698" i="11"/>
  <c r="K696" i="11"/>
  <c r="J696" i="11"/>
  <c r="I696" i="11"/>
  <c r="H696" i="11"/>
  <c r="G696" i="11"/>
  <c r="K695" i="11"/>
  <c r="J695" i="11"/>
  <c r="I695" i="11"/>
  <c r="H695" i="11"/>
  <c r="G695" i="11"/>
  <c r="K694" i="11"/>
  <c r="J694" i="11"/>
  <c r="I694" i="11"/>
  <c r="H694" i="11"/>
  <c r="G694" i="11"/>
  <c r="K693" i="11"/>
  <c r="J693" i="11"/>
  <c r="I693" i="11"/>
  <c r="H693" i="11"/>
  <c r="G693" i="11"/>
  <c r="K692" i="11"/>
  <c r="J692" i="11"/>
  <c r="I692" i="11"/>
  <c r="H692" i="11"/>
  <c r="G692" i="11"/>
  <c r="K691" i="11"/>
  <c r="J691" i="11"/>
  <c r="I691" i="11"/>
  <c r="H691" i="11"/>
  <c r="G691" i="11"/>
  <c r="K690" i="11"/>
  <c r="J690" i="11"/>
  <c r="I690" i="11"/>
  <c r="H690" i="11"/>
  <c r="G690" i="11"/>
  <c r="K689" i="11"/>
  <c r="J689" i="11"/>
  <c r="I689" i="11"/>
  <c r="H689" i="11"/>
  <c r="G689" i="11"/>
  <c r="K688" i="11"/>
  <c r="J688" i="11"/>
  <c r="I688" i="11"/>
  <c r="H688" i="11"/>
  <c r="G688" i="11"/>
  <c r="K687" i="11"/>
  <c r="J687" i="11"/>
  <c r="I687" i="11"/>
  <c r="H687" i="11"/>
  <c r="G687" i="11"/>
  <c r="K686" i="11"/>
  <c r="J686" i="11"/>
  <c r="I686" i="11"/>
  <c r="H686" i="11"/>
  <c r="G686" i="11"/>
  <c r="K685" i="11"/>
  <c r="J685" i="11"/>
  <c r="I685" i="11"/>
  <c r="H685" i="11"/>
  <c r="G685" i="11"/>
  <c r="K684" i="11"/>
  <c r="J684" i="11"/>
  <c r="I684" i="11"/>
  <c r="H684" i="11"/>
  <c r="G684" i="11"/>
  <c r="K682" i="11"/>
  <c r="J682" i="11"/>
  <c r="I682" i="11"/>
  <c r="H682" i="11"/>
  <c r="G682" i="11"/>
  <c r="K681" i="11"/>
  <c r="J681" i="11"/>
  <c r="I681" i="11"/>
  <c r="H681" i="11"/>
  <c r="G681" i="11"/>
  <c r="K680" i="11"/>
  <c r="J680" i="11"/>
  <c r="I680" i="11"/>
  <c r="H680" i="11"/>
  <c r="G680" i="11"/>
  <c r="K679" i="11"/>
  <c r="J679" i="11"/>
  <c r="I679" i="11"/>
  <c r="H679" i="11"/>
  <c r="G679" i="11"/>
  <c r="K678" i="11"/>
  <c r="J678" i="11"/>
  <c r="I678" i="11"/>
  <c r="H678" i="11"/>
  <c r="G678" i="11"/>
  <c r="K677" i="11"/>
  <c r="J677" i="11"/>
  <c r="I677" i="11"/>
  <c r="H677" i="11"/>
  <c r="G677" i="11"/>
  <c r="K676" i="11"/>
  <c r="J676" i="11"/>
  <c r="I676" i="11"/>
  <c r="H676" i="11"/>
  <c r="G676" i="11"/>
  <c r="K675" i="11"/>
  <c r="J675" i="11"/>
  <c r="I675" i="11"/>
  <c r="H675" i="11"/>
  <c r="G675" i="11"/>
  <c r="K674" i="11"/>
  <c r="J674" i="11"/>
  <c r="I674" i="11"/>
  <c r="H674" i="11"/>
  <c r="G674" i="11"/>
  <c r="K673" i="11"/>
  <c r="J673" i="11"/>
  <c r="I673" i="11"/>
  <c r="H673" i="11"/>
  <c r="G673" i="11"/>
  <c r="K672" i="11"/>
  <c r="J672" i="11"/>
  <c r="I672" i="11"/>
  <c r="H672" i="11"/>
  <c r="G672" i="11"/>
  <c r="K671" i="11"/>
  <c r="J671" i="11"/>
  <c r="I671" i="11"/>
  <c r="H671" i="11"/>
  <c r="G671" i="11"/>
  <c r="K670" i="11"/>
  <c r="J670" i="11"/>
  <c r="I670" i="11"/>
  <c r="H670" i="11"/>
  <c r="G670" i="11"/>
  <c r="K669" i="11"/>
  <c r="J669" i="11"/>
  <c r="I669" i="11"/>
  <c r="H669" i="11"/>
  <c r="G669" i="11"/>
  <c r="K668" i="11"/>
  <c r="J668" i="11"/>
  <c r="I668" i="11"/>
  <c r="H668" i="11"/>
  <c r="G668" i="11"/>
  <c r="K667" i="11"/>
  <c r="J667" i="11"/>
  <c r="I667" i="11"/>
  <c r="H667" i="11"/>
  <c r="G667" i="11"/>
  <c r="K666" i="11"/>
  <c r="J666" i="11"/>
  <c r="I666" i="11"/>
  <c r="H666" i="11"/>
  <c r="G666" i="11"/>
  <c r="K665" i="11"/>
  <c r="J665" i="11"/>
  <c r="I665" i="11"/>
  <c r="H665" i="11"/>
  <c r="G665" i="11"/>
  <c r="K664" i="11"/>
  <c r="J664" i="11"/>
  <c r="I664" i="11"/>
  <c r="H664" i="11"/>
  <c r="G664" i="11"/>
  <c r="K662" i="11"/>
  <c r="J662" i="11"/>
  <c r="I662" i="11"/>
  <c r="H662" i="11"/>
  <c r="G662" i="11"/>
  <c r="K661" i="11"/>
  <c r="J661" i="11"/>
  <c r="I661" i="11"/>
  <c r="H661" i="11"/>
  <c r="G661" i="11"/>
  <c r="K660" i="11"/>
  <c r="J660" i="11"/>
  <c r="I660" i="11"/>
  <c r="H660" i="11"/>
  <c r="G660" i="11"/>
  <c r="K659" i="11"/>
  <c r="J659" i="11"/>
  <c r="I659" i="11"/>
  <c r="H659" i="11"/>
  <c r="G659" i="11"/>
  <c r="K658" i="11"/>
  <c r="J658" i="11"/>
  <c r="I658" i="11"/>
  <c r="H658" i="11"/>
  <c r="G658" i="11"/>
  <c r="K657" i="11"/>
  <c r="J657" i="11"/>
  <c r="I657" i="11"/>
  <c r="H657" i="11"/>
  <c r="G657" i="11"/>
  <c r="K655" i="11"/>
  <c r="J655" i="11"/>
  <c r="I655" i="11"/>
  <c r="H655" i="11"/>
  <c r="G655" i="11"/>
  <c r="K654" i="11"/>
  <c r="J654" i="11"/>
  <c r="I654" i="11"/>
  <c r="H654" i="11"/>
  <c r="G654" i="11"/>
  <c r="K653" i="11"/>
  <c r="J653" i="11"/>
  <c r="I653" i="11"/>
  <c r="H653" i="11"/>
  <c r="G653" i="11"/>
  <c r="K652" i="11"/>
  <c r="J652" i="11"/>
  <c r="I652" i="11"/>
  <c r="H652" i="11"/>
  <c r="G652" i="11"/>
  <c r="K651" i="11"/>
  <c r="J651" i="11"/>
  <c r="I651" i="11"/>
  <c r="H651" i="11"/>
  <c r="G651" i="11"/>
  <c r="K650" i="11"/>
  <c r="J650" i="11"/>
  <c r="I650" i="11"/>
  <c r="H650" i="11"/>
  <c r="G650" i="11"/>
  <c r="K648" i="11"/>
  <c r="J648" i="11"/>
  <c r="I648" i="11"/>
  <c r="H648" i="11"/>
  <c r="G648" i="11"/>
  <c r="K647" i="11"/>
  <c r="J647" i="11"/>
  <c r="I647" i="11"/>
  <c r="H647" i="11"/>
  <c r="G647" i="11"/>
  <c r="K646" i="11"/>
  <c r="J646" i="11"/>
  <c r="I646" i="11"/>
  <c r="H646" i="11"/>
  <c r="G646" i="11"/>
  <c r="K645" i="11"/>
  <c r="J645" i="11"/>
  <c r="I645" i="11"/>
  <c r="H645" i="11"/>
  <c r="G645" i="11"/>
  <c r="K644" i="11"/>
  <c r="J644" i="11"/>
  <c r="I644" i="11"/>
  <c r="H644" i="11"/>
  <c r="G644" i="11"/>
  <c r="K643" i="11"/>
  <c r="J643" i="11"/>
  <c r="I643" i="11"/>
  <c r="H643" i="11"/>
  <c r="G643" i="11"/>
  <c r="K642" i="11"/>
  <c r="J642" i="11"/>
  <c r="I642" i="11"/>
  <c r="H642" i="11"/>
  <c r="G642" i="11"/>
  <c r="K641" i="11"/>
  <c r="J641" i="11"/>
  <c r="I641" i="11"/>
  <c r="H641" i="11"/>
  <c r="G641" i="11"/>
  <c r="K640" i="11"/>
  <c r="J640" i="11"/>
  <c r="I640" i="11"/>
  <c r="H640" i="11"/>
  <c r="G640" i="11"/>
  <c r="K638" i="11"/>
  <c r="J638" i="11"/>
  <c r="I638" i="11"/>
  <c r="H638" i="11"/>
  <c r="G638" i="11"/>
  <c r="K637" i="11"/>
  <c r="J637" i="11"/>
  <c r="I637" i="11"/>
  <c r="H637" i="11"/>
  <c r="G637" i="11"/>
  <c r="K636" i="11"/>
  <c r="J636" i="11"/>
  <c r="I636" i="11"/>
  <c r="H636" i="11"/>
  <c r="G636" i="11"/>
  <c r="K635" i="11"/>
  <c r="J635" i="11"/>
  <c r="I635" i="11"/>
  <c r="H635" i="11"/>
  <c r="G635" i="11"/>
  <c r="K634" i="11"/>
  <c r="J634" i="11"/>
  <c r="I634" i="11"/>
  <c r="H634" i="11"/>
  <c r="G634" i="11"/>
  <c r="K633" i="11"/>
  <c r="J633" i="11"/>
  <c r="I633" i="11"/>
  <c r="H633" i="11"/>
  <c r="G633" i="11"/>
  <c r="K632" i="11"/>
  <c r="J632" i="11"/>
  <c r="I632" i="11"/>
  <c r="H632" i="11"/>
  <c r="G632" i="11"/>
  <c r="K631" i="11"/>
  <c r="J631" i="11"/>
  <c r="I631" i="11"/>
  <c r="H631" i="11"/>
  <c r="G631" i="11"/>
  <c r="K630" i="11"/>
  <c r="J630" i="11"/>
  <c r="I630" i="11"/>
  <c r="H630" i="11"/>
  <c r="G630" i="11"/>
  <c r="K628" i="11"/>
  <c r="J628" i="11"/>
  <c r="I628" i="11"/>
  <c r="H628" i="11"/>
  <c r="G628" i="11"/>
  <c r="K627" i="11"/>
  <c r="J627" i="11"/>
  <c r="I627" i="11"/>
  <c r="H627" i="11"/>
  <c r="G627" i="11"/>
  <c r="K626" i="11"/>
  <c r="J626" i="11"/>
  <c r="I626" i="11"/>
  <c r="H626" i="11"/>
  <c r="G626" i="11"/>
  <c r="K625" i="11"/>
  <c r="J625" i="11"/>
  <c r="I625" i="11"/>
  <c r="H625" i="11"/>
  <c r="G625" i="11"/>
  <c r="K624" i="11"/>
  <c r="J624" i="11"/>
  <c r="I624" i="11"/>
  <c r="H624" i="11"/>
  <c r="G624" i="11"/>
  <c r="K623" i="11"/>
  <c r="J623" i="11"/>
  <c r="I623" i="11"/>
  <c r="H623" i="11"/>
  <c r="G623" i="11"/>
  <c r="K622" i="11"/>
  <c r="J622" i="11"/>
  <c r="I622" i="11"/>
  <c r="H622" i="11"/>
  <c r="G622" i="11"/>
  <c r="K621" i="11"/>
  <c r="J621" i="11"/>
  <c r="I621" i="11"/>
  <c r="H621" i="11"/>
  <c r="G621" i="11"/>
  <c r="K620" i="11"/>
  <c r="J620" i="11"/>
  <c r="I620" i="11"/>
  <c r="H620" i="11"/>
  <c r="G620" i="11"/>
  <c r="K619" i="11"/>
  <c r="J619" i="11"/>
  <c r="I619" i="11"/>
  <c r="H619" i="11"/>
  <c r="G619" i="11"/>
  <c r="K618" i="11"/>
  <c r="J618" i="11"/>
  <c r="I618" i="11"/>
  <c r="H618" i="11"/>
  <c r="G618" i="11"/>
  <c r="K617" i="11"/>
  <c r="J617" i="11"/>
  <c r="I617" i="11"/>
  <c r="H617" i="11"/>
  <c r="G617" i="11"/>
  <c r="K616" i="11"/>
  <c r="J616" i="11"/>
  <c r="I616" i="11"/>
  <c r="H616" i="11"/>
  <c r="G616" i="11"/>
  <c r="K615" i="11"/>
  <c r="J615" i="11"/>
  <c r="I615" i="11"/>
  <c r="H615" i="11"/>
  <c r="G615" i="11"/>
  <c r="K613" i="11"/>
  <c r="J613" i="11"/>
  <c r="I613" i="11"/>
  <c r="H613" i="11"/>
  <c r="G613" i="11"/>
  <c r="K612" i="11"/>
  <c r="J612" i="11"/>
  <c r="I612" i="11"/>
  <c r="H612" i="11"/>
  <c r="G612" i="11"/>
  <c r="K611" i="11"/>
  <c r="J611" i="11"/>
  <c r="I611" i="11"/>
  <c r="H611" i="11"/>
  <c r="G611" i="11"/>
  <c r="K610" i="11"/>
  <c r="J610" i="11"/>
  <c r="I610" i="11"/>
  <c r="H610" i="11"/>
  <c r="G610" i="11"/>
  <c r="K609" i="11"/>
  <c r="J609" i="11"/>
  <c r="I609" i="11"/>
  <c r="H609" i="11"/>
  <c r="G609" i="11"/>
  <c r="K608" i="11"/>
  <c r="J608" i="11"/>
  <c r="I608" i="11"/>
  <c r="H608" i="11"/>
  <c r="G608" i="11"/>
  <c r="K607" i="11"/>
  <c r="J607" i="11"/>
  <c r="I607" i="11"/>
  <c r="H607" i="11"/>
  <c r="G607" i="11"/>
  <c r="K606" i="11"/>
  <c r="J606" i="11"/>
  <c r="I606" i="11"/>
  <c r="H606" i="11"/>
  <c r="G606" i="11"/>
  <c r="K605" i="11"/>
  <c r="J605" i="11"/>
  <c r="I605" i="11"/>
  <c r="H605" i="11"/>
  <c r="G605" i="11"/>
  <c r="K604" i="11"/>
  <c r="J604" i="11"/>
  <c r="I604" i="11"/>
  <c r="H604" i="11"/>
  <c r="G604" i="11"/>
  <c r="K603" i="11"/>
  <c r="J603" i="11"/>
  <c r="I603" i="11"/>
  <c r="H603" i="11"/>
  <c r="G603" i="11"/>
  <c r="K602" i="11"/>
  <c r="J602" i="11"/>
  <c r="I602" i="11"/>
  <c r="H602" i="11"/>
  <c r="G602" i="11"/>
  <c r="K601" i="11"/>
  <c r="J601" i="11"/>
  <c r="I601" i="11"/>
  <c r="H601" i="11"/>
  <c r="G601" i="11"/>
  <c r="K600" i="11"/>
  <c r="J600" i="11"/>
  <c r="I600" i="11"/>
  <c r="H600" i="11"/>
  <c r="G600" i="11"/>
  <c r="K599" i="11"/>
  <c r="J599" i="11"/>
  <c r="I599" i="11"/>
  <c r="H599" i="11"/>
  <c r="G599" i="11"/>
  <c r="K598" i="11"/>
  <c r="J598" i="11"/>
  <c r="I598" i="11"/>
  <c r="H598" i="11"/>
  <c r="G598" i="11"/>
  <c r="K597" i="11"/>
  <c r="J597" i="11"/>
  <c r="I597" i="11"/>
  <c r="H597" i="11"/>
  <c r="G597" i="11"/>
  <c r="K596" i="11"/>
  <c r="J596" i="11"/>
  <c r="I596" i="11"/>
  <c r="H596" i="11"/>
  <c r="G596" i="11"/>
  <c r="K594" i="11"/>
  <c r="J594" i="11"/>
  <c r="I594" i="11"/>
  <c r="H594" i="11"/>
  <c r="G594" i="11"/>
  <c r="K593" i="11"/>
  <c r="J593" i="11"/>
  <c r="I593" i="11"/>
  <c r="H593" i="11"/>
  <c r="G593" i="11"/>
  <c r="K592" i="11"/>
  <c r="J592" i="11"/>
  <c r="I592" i="11"/>
  <c r="H592" i="11"/>
  <c r="G592" i="11"/>
  <c r="K591" i="11"/>
  <c r="J591" i="11"/>
  <c r="I591" i="11"/>
  <c r="H591" i="11"/>
  <c r="G591" i="11"/>
  <c r="K590" i="11"/>
  <c r="J590" i="11"/>
  <c r="I590" i="11"/>
  <c r="H590" i="11"/>
  <c r="G590" i="11"/>
  <c r="K589" i="11"/>
  <c r="J589" i="11"/>
  <c r="I589" i="11"/>
  <c r="H589" i="11"/>
  <c r="G589" i="11"/>
  <c r="K588" i="11"/>
  <c r="J588" i="11"/>
  <c r="I588" i="11"/>
  <c r="H588" i="11"/>
  <c r="G588" i="11"/>
  <c r="K587" i="11"/>
  <c r="J587" i="11"/>
  <c r="I587" i="11"/>
  <c r="H587" i="11"/>
  <c r="G587" i="11"/>
  <c r="K586" i="11"/>
  <c r="J586" i="11"/>
  <c r="I586" i="11"/>
  <c r="H586" i="11"/>
  <c r="G586" i="11"/>
  <c r="K585" i="11"/>
  <c r="J585" i="11"/>
  <c r="I585" i="11"/>
  <c r="H585" i="11"/>
  <c r="G585" i="11"/>
  <c r="K584" i="11"/>
  <c r="J584" i="11"/>
  <c r="I584" i="11"/>
  <c r="H584" i="11"/>
  <c r="G584" i="11"/>
  <c r="K583" i="11"/>
  <c r="J583" i="11"/>
  <c r="I583" i="11"/>
  <c r="H583" i="11"/>
  <c r="G583" i="11"/>
  <c r="K582" i="11"/>
  <c r="J582" i="11"/>
  <c r="I582" i="11"/>
  <c r="H582" i="11"/>
  <c r="G582" i="11"/>
  <c r="K581" i="11"/>
  <c r="J581" i="11"/>
  <c r="I581" i="11"/>
  <c r="H581" i="11"/>
  <c r="G581" i="11"/>
  <c r="K580" i="11"/>
  <c r="J580" i="11"/>
  <c r="I580" i="11"/>
  <c r="H580" i="11"/>
  <c r="G580" i="11"/>
  <c r="K579" i="11"/>
  <c r="J579" i="11"/>
  <c r="I579" i="11"/>
  <c r="H579" i="11"/>
  <c r="G579" i="11"/>
  <c r="K578" i="11"/>
  <c r="J578" i="11"/>
  <c r="I578" i="11"/>
  <c r="H578" i="11"/>
  <c r="G578" i="11"/>
  <c r="K577" i="11"/>
  <c r="J577" i="11"/>
  <c r="I577" i="11"/>
  <c r="H577" i="11"/>
  <c r="G577" i="11"/>
  <c r="K576" i="11"/>
  <c r="J576" i="11"/>
  <c r="I576" i="11"/>
  <c r="H576" i="11"/>
  <c r="G576" i="11"/>
  <c r="K575" i="11"/>
  <c r="J575" i="11"/>
  <c r="I575" i="11"/>
  <c r="H575" i="11"/>
  <c r="G575" i="11"/>
  <c r="K574" i="11"/>
  <c r="J574" i="11"/>
  <c r="I574" i="11"/>
  <c r="H574" i="11"/>
  <c r="G574" i="11"/>
  <c r="K573" i="11"/>
  <c r="J573" i="11"/>
  <c r="I573" i="11"/>
  <c r="H573" i="11"/>
  <c r="G573" i="11"/>
  <c r="K572" i="11"/>
  <c r="J572" i="11"/>
  <c r="I572" i="11"/>
  <c r="H572" i="11"/>
  <c r="G572" i="11"/>
  <c r="K570" i="11"/>
  <c r="J570" i="11"/>
  <c r="I570" i="11"/>
  <c r="H570" i="11"/>
  <c r="G570" i="11"/>
  <c r="K569" i="11"/>
  <c r="J569" i="11"/>
  <c r="I569" i="11"/>
  <c r="H569" i="11"/>
  <c r="G569" i="11"/>
  <c r="K568" i="11"/>
  <c r="J568" i="11"/>
  <c r="I568" i="11"/>
  <c r="H568" i="11"/>
  <c r="G568" i="11"/>
  <c r="K567" i="11"/>
  <c r="J567" i="11"/>
  <c r="I567" i="11"/>
  <c r="H567" i="11"/>
  <c r="G567" i="11"/>
  <c r="K566" i="11"/>
  <c r="J566" i="11"/>
  <c r="I566" i="11"/>
  <c r="H566" i="11"/>
  <c r="G566" i="11"/>
  <c r="K565" i="11"/>
  <c r="J565" i="11"/>
  <c r="I565" i="11"/>
  <c r="H565" i="11"/>
  <c r="G565" i="11"/>
  <c r="K564" i="11"/>
  <c r="J564" i="11"/>
  <c r="I564" i="11"/>
  <c r="H564" i="11"/>
  <c r="G564" i="11"/>
  <c r="K563" i="11"/>
  <c r="J563" i="11"/>
  <c r="I563" i="11"/>
  <c r="H563" i="11"/>
  <c r="G563" i="11"/>
  <c r="K562" i="11"/>
  <c r="J562" i="11"/>
  <c r="I562" i="11"/>
  <c r="H562" i="11"/>
  <c r="G562" i="11"/>
  <c r="K561" i="11"/>
  <c r="J561" i="11"/>
  <c r="I561" i="11"/>
  <c r="H561" i="11"/>
  <c r="G561" i="11"/>
  <c r="K560" i="11"/>
  <c r="J560" i="11"/>
  <c r="I560" i="11"/>
  <c r="H560" i="11"/>
  <c r="G560" i="11"/>
  <c r="K559" i="11"/>
  <c r="J559" i="11"/>
  <c r="I559" i="11"/>
  <c r="H559" i="11"/>
  <c r="G559" i="11"/>
  <c r="K557" i="11"/>
  <c r="J557" i="11"/>
  <c r="I557" i="11"/>
  <c r="H557" i="11"/>
  <c r="G557" i="11"/>
  <c r="K556" i="11"/>
  <c r="J556" i="11"/>
  <c r="I556" i="11"/>
  <c r="H556" i="11"/>
  <c r="G556" i="11"/>
  <c r="K555" i="11"/>
  <c r="J555" i="11"/>
  <c r="I555" i="11"/>
  <c r="H555" i="11"/>
  <c r="G555" i="11"/>
  <c r="K554" i="11"/>
  <c r="J554" i="11"/>
  <c r="I554" i="11"/>
  <c r="H554" i="11"/>
  <c r="G554" i="11"/>
  <c r="K553" i="11"/>
  <c r="J553" i="11"/>
  <c r="I553" i="11"/>
  <c r="H553" i="11"/>
  <c r="G553" i="11"/>
  <c r="K552" i="11"/>
  <c r="J552" i="11"/>
  <c r="I552" i="11"/>
  <c r="H552" i="11"/>
  <c r="G552" i="11"/>
  <c r="K551" i="11"/>
  <c r="J551" i="11"/>
  <c r="I551" i="11"/>
  <c r="H551" i="11"/>
  <c r="G551" i="11"/>
  <c r="K550" i="11"/>
  <c r="J550" i="11"/>
  <c r="I550" i="11"/>
  <c r="H550" i="11"/>
  <c r="G550" i="11"/>
  <c r="K549" i="11"/>
  <c r="J549" i="11"/>
  <c r="I549" i="11"/>
  <c r="H549" i="11"/>
  <c r="G549" i="11"/>
  <c r="K548" i="11"/>
  <c r="J548" i="11"/>
  <c r="I548" i="11"/>
  <c r="H548" i="11"/>
  <c r="G548" i="11"/>
  <c r="K547" i="11"/>
  <c r="J547" i="11"/>
  <c r="I547" i="11"/>
  <c r="H547" i="11"/>
  <c r="G547" i="11"/>
  <c r="K546" i="11"/>
  <c r="J546" i="11"/>
  <c r="I546" i="11"/>
  <c r="H546" i="11"/>
  <c r="G546" i="11"/>
  <c r="K544" i="11"/>
  <c r="J544" i="11"/>
  <c r="I544" i="11"/>
  <c r="H544" i="11"/>
  <c r="G544" i="11"/>
  <c r="K543" i="11"/>
  <c r="J543" i="11"/>
  <c r="I543" i="11"/>
  <c r="H543" i="11"/>
  <c r="G543" i="11"/>
  <c r="K542" i="11"/>
  <c r="J542" i="11"/>
  <c r="I542" i="11"/>
  <c r="H542" i="11"/>
  <c r="G542" i="11"/>
  <c r="K541" i="11"/>
  <c r="J541" i="11"/>
  <c r="I541" i="11"/>
  <c r="H541" i="11"/>
  <c r="G541" i="11"/>
  <c r="K540" i="11"/>
  <c r="J540" i="11"/>
  <c r="I540" i="11"/>
  <c r="H540" i="11"/>
  <c r="G540" i="11"/>
  <c r="K539" i="11"/>
  <c r="J539" i="11"/>
  <c r="I539" i="11"/>
  <c r="H539" i="11"/>
  <c r="G539" i="11"/>
  <c r="K538" i="11"/>
  <c r="J538" i="11"/>
  <c r="I538" i="11"/>
  <c r="H538" i="11"/>
  <c r="G538" i="11"/>
  <c r="K537" i="11"/>
  <c r="J537" i="11"/>
  <c r="I537" i="11"/>
  <c r="H537" i="11"/>
  <c r="G537" i="11"/>
  <c r="K536" i="11"/>
  <c r="J536" i="11"/>
  <c r="I536" i="11"/>
  <c r="H536" i="11"/>
  <c r="G536" i="11"/>
  <c r="K535" i="11"/>
  <c r="J535" i="11"/>
  <c r="I535" i="11"/>
  <c r="H535" i="11"/>
  <c r="G535" i="11"/>
  <c r="K534" i="11"/>
  <c r="J534" i="11"/>
  <c r="I534" i="11"/>
  <c r="H534" i="11"/>
  <c r="G534" i="11"/>
  <c r="K533" i="11"/>
  <c r="J533" i="11"/>
  <c r="I533" i="11"/>
  <c r="H533" i="11"/>
  <c r="G533" i="11"/>
  <c r="K532" i="11"/>
  <c r="J532" i="11"/>
  <c r="I532" i="11"/>
  <c r="H532" i="11"/>
  <c r="G532" i="11"/>
  <c r="K531" i="11"/>
  <c r="J531" i="11"/>
  <c r="I531" i="11"/>
  <c r="H531" i="11"/>
  <c r="G531" i="11"/>
  <c r="K530" i="11"/>
  <c r="J530" i="11"/>
  <c r="I530" i="11"/>
  <c r="H530" i="11"/>
  <c r="G530" i="11"/>
  <c r="K529" i="11"/>
  <c r="J529" i="11"/>
  <c r="I529" i="11"/>
  <c r="H529" i="11"/>
  <c r="G529" i="11"/>
  <c r="K528" i="11"/>
  <c r="J528" i="11"/>
  <c r="I528" i="11"/>
  <c r="H528" i="11"/>
  <c r="G528" i="11"/>
  <c r="K527" i="11"/>
  <c r="J527" i="11"/>
  <c r="I527" i="11"/>
  <c r="H527" i="11"/>
  <c r="G527" i="11"/>
  <c r="K526" i="11"/>
  <c r="J526" i="11"/>
  <c r="I526" i="11"/>
  <c r="H526" i="11"/>
  <c r="G526" i="11"/>
  <c r="K524" i="11"/>
  <c r="J524" i="11"/>
  <c r="I524" i="11"/>
  <c r="H524" i="11"/>
  <c r="G524" i="11"/>
  <c r="K523" i="11"/>
  <c r="J523" i="11"/>
  <c r="I523" i="11"/>
  <c r="H523" i="11"/>
  <c r="G523" i="11"/>
  <c r="K522" i="11"/>
  <c r="J522" i="11"/>
  <c r="I522" i="11"/>
  <c r="H522" i="11"/>
  <c r="G522" i="11"/>
  <c r="K521" i="11"/>
  <c r="J521" i="11"/>
  <c r="I521" i="11"/>
  <c r="H521" i="11"/>
  <c r="G521" i="11"/>
  <c r="K520" i="11"/>
  <c r="J520" i="11"/>
  <c r="I520" i="11"/>
  <c r="H520" i="11"/>
  <c r="G520" i="11"/>
  <c r="K519" i="11"/>
  <c r="J519" i="11"/>
  <c r="I519" i="11"/>
  <c r="H519" i="11"/>
  <c r="G519" i="11"/>
  <c r="K518" i="11"/>
  <c r="J518" i="11"/>
  <c r="I518" i="11"/>
  <c r="H518" i="11"/>
  <c r="G518" i="11"/>
  <c r="K517" i="11"/>
  <c r="J517" i="11"/>
  <c r="I517" i="11"/>
  <c r="H517" i="11"/>
  <c r="G517" i="11"/>
  <c r="K516" i="11"/>
  <c r="J516" i="11"/>
  <c r="I516" i="11"/>
  <c r="H516" i="11"/>
  <c r="G516" i="11"/>
  <c r="K515" i="11"/>
  <c r="J515" i="11"/>
  <c r="I515" i="11"/>
  <c r="H515" i="11"/>
  <c r="G515" i="11"/>
  <c r="K514" i="11"/>
  <c r="J514" i="11"/>
  <c r="I514" i="11"/>
  <c r="H514" i="11"/>
  <c r="G514" i="11"/>
  <c r="K513" i="11"/>
  <c r="J513" i="11"/>
  <c r="I513" i="11"/>
  <c r="H513" i="11"/>
  <c r="G513" i="11"/>
  <c r="K512" i="11"/>
  <c r="J512" i="11"/>
  <c r="I512" i="11"/>
  <c r="H512" i="11"/>
  <c r="G512" i="11"/>
  <c r="K511" i="11"/>
  <c r="J511" i="11"/>
  <c r="I511" i="11"/>
  <c r="H511" i="11"/>
  <c r="G511" i="11"/>
  <c r="K510" i="11"/>
  <c r="J510" i="11"/>
  <c r="I510" i="11"/>
  <c r="H510" i="11"/>
  <c r="G510" i="11"/>
  <c r="K509" i="11"/>
  <c r="J509" i="11"/>
  <c r="I509" i="11"/>
  <c r="H509" i="11"/>
  <c r="G509" i="11"/>
  <c r="K508" i="11"/>
  <c r="J508" i="11"/>
  <c r="I508" i="11"/>
  <c r="H508" i="11"/>
  <c r="G508" i="11"/>
  <c r="K507" i="11"/>
  <c r="J507" i="11"/>
  <c r="I507" i="11"/>
  <c r="H507" i="11"/>
  <c r="G507" i="11"/>
  <c r="K506" i="11"/>
  <c r="J506" i="11"/>
  <c r="I506" i="11"/>
  <c r="H506" i="11"/>
  <c r="G506" i="11"/>
  <c r="K505" i="11"/>
  <c r="J505" i="11"/>
  <c r="I505" i="11"/>
  <c r="H505" i="11"/>
  <c r="G505" i="11"/>
  <c r="K504" i="11"/>
  <c r="J504" i="11"/>
  <c r="I504" i="11"/>
  <c r="H504" i="11"/>
  <c r="G504" i="11"/>
  <c r="K503" i="11"/>
  <c r="J503" i="11"/>
  <c r="I503" i="11"/>
  <c r="H503" i="11"/>
  <c r="G503" i="11"/>
  <c r="K502" i="11"/>
  <c r="J502" i="11"/>
  <c r="I502" i="11"/>
  <c r="H502" i="11"/>
  <c r="G502" i="11"/>
  <c r="K501" i="11"/>
  <c r="J501" i="11"/>
  <c r="I501" i="11"/>
  <c r="H501" i="11"/>
  <c r="G501" i="11"/>
  <c r="K499" i="11"/>
  <c r="J499" i="11"/>
  <c r="I499" i="11"/>
  <c r="H499" i="11"/>
  <c r="G499" i="11"/>
  <c r="K498" i="11"/>
  <c r="J498" i="11"/>
  <c r="I498" i="11"/>
  <c r="H498" i="11"/>
  <c r="G498" i="11"/>
  <c r="K497" i="11"/>
  <c r="J497" i="11"/>
  <c r="I497" i="11"/>
  <c r="H497" i="11"/>
  <c r="G497" i="11"/>
  <c r="K496" i="11"/>
  <c r="J496" i="11"/>
  <c r="I496" i="11"/>
  <c r="H496" i="11"/>
  <c r="G496" i="11"/>
  <c r="K495" i="11"/>
  <c r="J495" i="11"/>
  <c r="I495" i="11"/>
  <c r="H495" i="11"/>
  <c r="G495" i="11"/>
  <c r="K494" i="11"/>
  <c r="J494" i="11"/>
  <c r="I494" i="11"/>
  <c r="H494" i="11"/>
  <c r="G494" i="11"/>
  <c r="K493" i="11"/>
  <c r="J493" i="11"/>
  <c r="I493" i="11"/>
  <c r="H493" i="11"/>
  <c r="G493" i="11"/>
  <c r="K492" i="11"/>
  <c r="J492" i="11"/>
  <c r="I492" i="11"/>
  <c r="H492" i="11"/>
  <c r="G492" i="11"/>
  <c r="K491" i="11"/>
  <c r="J491" i="11"/>
  <c r="I491" i="11"/>
  <c r="H491" i="11"/>
  <c r="G491" i="11"/>
  <c r="K490" i="11"/>
  <c r="J490" i="11"/>
  <c r="I490" i="11"/>
  <c r="H490" i="11"/>
  <c r="G490" i="11"/>
  <c r="K489" i="11"/>
  <c r="J489" i="11"/>
  <c r="I489" i="11"/>
  <c r="H489" i="11"/>
  <c r="G489" i="11"/>
  <c r="K488" i="11"/>
  <c r="J488" i="11"/>
  <c r="I488" i="11"/>
  <c r="H488" i="11"/>
  <c r="G488" i="11"/>
  <c r="K486" i="11"/>
  <c r="J486" i="11"/>
  <c r="I486" i="11"/>
  <c r="H486" i="11"/>
  <c r="G486" i="11"/>
  <c r="K485" i="11"/>
  <c r="J485" i="11"/>
  <c r="I485" i="11"/>
  <c r="H485" i="11"/>
  <c r="G485" i="11"/>
  <c r="K484" i="11"/>
  <c r="J484" i="11"/>
  <c r="I484" i="11"/>
  <c r="H484" i="11"/>
  <c r="G484" i="11"/>
  <c r="K483" i="11"/>
  <c r="J483" i="11"/>
  <c r="I483" i="11"/>
  <c r="H483" i="11"/>
  <c r="G483" i="11"/>
  <c r="K482" i="11"/>
  <c r="J482" i="11"/>
  <c r="I482" i="11"/>
  <c r="H482" i="11"/>
  <c r="G482" i="11"/>
  <c r="K481" i="11"/>
  <c r="J481" i="11"/>
  <c r="I481" i="11"/>
  <c r="H481" i="11"/>
  <c r="G481" i="11"/>
  <c r="K480" i="11"/>
  <c r="J480" i="11"/>
  <c r="I480" i="11"/>
  <c r="H480" i="11"/>
  <c r="G480" i="11"/>
  <c r="K479" i="11"/>
  <c r="J479" i="11"/>
  <c r="I479" i="11"/>
  <c r="H479" i="11"/>
  <c r="G479" i="11"/>
  <c r="K478" i="11"/>
  <c r="J478" i="11"/>
  <c r="I478" i="11"/>
  <c r="H478" i="11"/>
  <c r="G478" i="11"/>
  <c r="K477" i="11"/>
  <c r="J477" i="11"/>
  <c r="I477" i="11"/>
  <c r="H477" i="11"/>
  <c r="G477" i="11"/>
  <c r="K476" i="11"/>
  <c r="J476" i="11"/>
  <c r="I476" i="11"/>
  <c r="H476" i="11"/>
  <c r="G476" i="11"/>
  <c r="K475" i="11"/>
  <c r="J475" i="11"/>
  <c r="I475" i="11"/>
  <c r="H475" i="11"/>
  <c r="G475" i="11"/>
  <c r="K474" i="11"/>
  <c r="J474" i="11"/>
  <c r="I474" i="11"/>
  <c r="H474" i="11"/>
  <c r="G474" i="11"/>
  <c r="K473" i="11"/>
  <c r="J473" i="11"/>
  <c r="I473" i="11"/>
  <c r="H473" i="11"/>
  <c r="G473" i="11"/>
  <c r="K472" i="11"/>
  <c r="J472" i="11"/>
  <c r="I472" i="11"/>
  <c r="H472" i="11"/>
  <c r="G472" i="11"/>
  <c r="K471" i="11"/>
  <c r="J471" i="11"/>
  <c r="I471" i="11"/>
  <c r="H471" i="11"/>
  <c r="G471" i="11"/>
  <c r="K470" i="11"/>
  <c r="J470" i="11"/>
  <c r="I470" i="11"/>
  <c r="H470" i="11"/>
  <c r="G470" i="11"/>
  <c r="K469" i="11"/>
  <c r="J469" i="11"/>
  <c r="I469" i="11"/>
  <c r="H469" i="11"/>
  <c r="G469" i="11"/>
  <c r="K467" i="11"/>
  <c r="J467" i="11"/>
  <c r="I467" i="11"/>
  <c r="H467" i="11"/>
  <c r="G467" i="11"/>
  <c r="K466" i="11"/>
  <c r="J466" i="11"/>
  <c r="I466" i="11"/>
  <c r="H466" i="11"/>
  <c r="G466" i="11"/>
  <c r="K465" i="11"/>
  <c r="J465" i="11"/>
  <c r="I465" i="11"/>
  <c r="H465" i="11"/>
  <c r="G465" i="11"/>
  <c r="K464" i="11"/>
  <c r="J464" i="11"/>
  <c r="I464" i="11"/>
  <c r="H464" i="11"/>
  <c r="G464" i="11"/>
  <c r="K463" i="11"/>
  <c r="J463" i="11"/>
  <c r="I463" i="11"/>
  <c r="H463" i="11"/>
  <c r="G463"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6" i="11"/>
  <c r="J456" i="11"/>
  <c r="I456" i="11"/>
  <c r="H456" i="11"/>
  <c r="G456" i="11"/>
  <c r="K455" i="11"/>
  <c r="J455" i="11"/>
  <c r="I455" i="11"/>
  <c r="H455" i="11"/>
  <c r="G455" i="11"/>
  <c r="K454" i="11"/>
  <c r="J454" i="11"/>
  <c r="I454" i="11"/>
  <c r="H454" i="11"/>
  <c r="G454" i="11"/>
  <c r="K453" i="11"/>
  <c r="J453" i="11"/>
  <c r="I453" i="11"/>
  <c r="H453" i="11"/>
  <c r="G453" i="11"/>
  <c r="K452" i="11"/>
  <c r="J452" i="11"/>
  <c r="I452" i="11"/>
  <c r="H452" i="11"/>
  <c r="G452" i="11"/>
  <c r="K451" i="11"/>
  <c r="J451" i="11"/>
  <c r="I451" i="11"/>
  <c r="H451" i="11"/>
  <c r="G451" i="11"/>
  <c r="K450" i="11"/>
  <c r="J450" i="11"/>
  <c r="I450" i="11"/>
  <c r="H450" i="11"/>
  <c r="G450" i="11"/>
  <c r="K449" i="11"/>
  <c r="J449" i="11"/>
  <c r="I449" i="11"/>
  <c r="H449" i="11"/>
  <c r="G449" i="11"/>
  <c r="K448" i="11"/>
  <c r="J448" i="11"/>
  <c r="I448" i="11"/>
  <c r="H448" i="11"/>
  <c r="G448" i="11"/>
  <c r="K447" i="11"/>
  <c r="J447" i="11"/>
  <c r="I447" i="11"/>
  <c r="H447" i="11"/>
  <c r="G447" i="11"/>
  <c r="K446" i="11"/>
  <c r="J446" i="11"/>
  <c r="I446" i="11"/>
  <c r="H446" i="11"/>
  <c r="G446" i="11"/>
  <c r="K444" i="11"/>
  <c r="J444" i="11"/>
  <c r="I444" i="11"/>
  <c r="H444" i="11"/>
  <c r="G444" i="11"/>
  <c r="K443" i="11"/>
  <c r="J443" i="11"/>
  <c r="I443" i="11"/>
  <c r="H443" i="11"/>
  <c r="G443" i="11"/>
  <c r="K442" i="11"/>
  <c r="J442" i="11"/>
  <c r="I442" i="11"/>
  <c r="H442" i="11"/>
  <c r="G442" i="11"/>
  <c r="K441" i="11"/>
  <c r="J441" i="11"/>
  <c r="I441" i="11"/>
  <c r="H441" i="11"/>
  <c r="G441" i="11"/>
  <c r="K440" i="11"/>
  <c r="J440" i="11"/>
  <c r="I440" i="11"/>
  <c r="H440" i="11"/>
  <c r="G440" i="11"/>
  <c r="K439" i="11"/>
  <c r="J439" i="11"/>
  <c r="I439" i="11"/>
  <c r="H439" i="11"/>
  <c r="G439" i="11"/>
  <c r="K438" i="11"/>
  <c r="J438" i="11"/>
  <c r="I438" i="11"/>
  <c r="H438" i="11"/>
  <c r="G438" i="11"/>
  <c r="K437" i="11"/>
  <c r="J437" i="11"/>
  <c r="I437" i="11"/>
  <c r="H437" i="11"/>
  <c r="G437" i="11"/>
  <c r="K436" i="11"/>
  <c r="J436" i="11"/>
  <c r="I436" i="11"/>
  <c r="H436" i="11"/>
  <c r="G436" i="11"/>
  <c r="K435" i="11"/>
  <c r="J435" i="11"/>
  <c r="I435" i="11"/>
  <c r="H435" i="11"/>
  <c r="G435" i="11"/>
  <c r="K434" i="11"/>
  <c r="J434" i="11"/>
  <c r="I434" i="11"/>
  <c r="H434" i="11"/>
  <c r="G434" i="11"/>
  <c r="K433" i="11"/>
  <c r="J433" i="11"/>
  <c r="I433" i="11"/>
  <c r="H433" i="11"/>
  <c r="G433" i="11"/>
  <c r="K432" i="11"/>
  <c r="J432" i="11"/>
  <c r="I432" i="11"/>
  <c r="H432" i="11"/>
  <c r="G432" i="11"/>
  <c r="K431" i="11"/>
  <c r="J431" i="11"/>
  <c r="I431" i="11"/>
  <c r="H431" i="11"/>
  <c r="G431" i="11"/>
  <c r="K430" i="11"/>
  <c r="J430" i="11"/>
  <c r="I430" i="11"/>
  <c r="H430" i="11"/>
  <c r="G430" i="11"/>
  <c r="K429" i="11"/>
  <c r="J429" i="11"/>
  <c r="I429" i="11"/>
  <c r="H429" i="11"/>
  <c r="G429" i="11"/>
  <c r="K428" i="11"/>
  <c r="J428" i="11"/>
  <c r="I428" i="11"/>
  <c r="H428" i="11"/>
  <c r="G428" i="11"/>
  <c r="K427" i="11"/>
  <c r="J427" i="11"/>
  <c r="I427" i="11"/>
  <c r="H427" i="11"/>
  <c r="G427" i="11"/>
  <c r="K426" i="11"/>
  <c r="J426" i="11"/>
  <c r="I426" i="11"/>
  <c r="H426" i="11"/>
  <c r="G426" i="11"/>
  <c r="K425" i="11"/>
  <c r="J425" i="11"/>
  <c r="I425" i="11"/>
  <c r="H425" i="11"/>
  <c r="G425" i="11"/>
  <c r="K424" i="11"/>
  <c r="J424" i="11"/>
  <c r="I424" i="11"/>
  <c r="H424" i="11"/>
  <c r="G424" i="11"/>
  <c r="K423" i="11"/>
  <c r="J423" i="11"/>
  <c r="I423" i="11"/>
  <c r="H423" i="11"/>
  <c r="G423" i="11"/>
  <c r="K422" i="11"/>
  <c r="J422" i="11"/>
  <c r="I422" i="11"/>
  <c r="H422" i="11"/>
  <c r="G422" i="11"/>
  <c r="K421" i="11"/>
  <c r="J421" i="11"/>
  <c r="I421" i="11"/>
  <c r="H421" i="11"/>
  <c r="G421" i="11"/>
  <c r="K420" i="11"/>
  <c r="J420" i="11"/>
  <c r="I420" i="11"/>
  <c r="H420" i="11"/>
  <c r="G420"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3" i="11"/>
  <c r="J413" i="11"/>
  <c r="I413" i="11"/>
  <c r="H413" i="11"/>
  <c r="G413" i="11"/>
  <c r="K412" i="11"/>
  <c r="J412" i="11"/>
  <c r="I412" i="11"/>
  <c r="H412" i="11"/>
  <c r="G412" i="11"/>
  <c r="K411" i="11"/>
  <c r="J411" i="11"/>
  <c r="I411" i="11"/>
  <c r="H411" i="11"/>
  <c r="G411"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2" i="11"/>
  <c r="J402" i="11"/>
  <c r="I402" i="11"/>
  <c r="H402" i="11"/>
  <c r="G402" i="11"/>
  <c r="K401" i="11"/>
  <c r="J401" i="11"/>
  <c r="I401" i="11"/>
  <c r="H401" i="11"/>
  <c r="G401" i="11"/>
  <c r="K400" i="11"/>
  <c r="J400" i="11"/>
  <c r="I400" i="11"/>
  <c r="H400" i="11"/>
  <c r="G400" i="11"/>
  <c r="K399" i="11"/>
  <c r="J399" i="11"/>
  <c r="I399" i="11"/>
  <c r="H399" i="11"/>
  <c r="G399" i="11"/>
  <c r="K398" i="11"/>
  <c r="J398" i="11"/>
  <c r="I398" i="11"/>
  <c r="H398" i="11"/>
  <c r="G398" i="11"/>
  <c r="K397" i="11"/>
  <c r="J397" i="11"/>
  <c r="I397" i="11"/>
  <c r="H397" i="11"/>
  <c r="G397" i="11"/>
  <c r="K396" i="11"/>
  <c r="J396" i="11"/>
  <c r="I396" i="11"/>
  <c r="H396" i="11"/>
  <c r="G396" i="11"/>
  <c r="K395" i="11"/>
  <c r="J395" i="11"/>
  <c r="I395" i="11"/>
  <c r="H395" i="11"/>
  <c r="G395" i="11"/>
  <c r="K394" i="11"/>
  <c r="J394" i="11"/>
  <c r="I394" i="11"/>
  <c r="H394" i="11"/>
  <c r="G394" i="11"/>
  <c r="K393" i="11"/>
  <c r="J393" i="11"/>
  <c r="I393" i="11"/>
  <c r="H393" i="11"/>
  <c r="G393" i="11"/>
  <c r="K391" i="11"/>
  <c r="J391" i="11"/>
  <c r="I391" i="11"/>
  <c r="H391" i="11"/>
  <c r="G391" i="11"/>
  <c r="K390" i="11"/>
  <c r="J390" i="11"/>
  <c r="I390" i="11"/>
  <c r="H390" i="11"/>
  <c r="G390" i="11"/>
  <c r="K389" i="11"/>
  <c r="J389" i="11"/>
  <c r="I389" i="11"/>
  <c r="H389" i="11"/>
  <c r="G389" i="11"/>
  <c r="K388" i="11"/>
  <c r="J388" i="11"/>
  <c r="I388" i="11"/>
  <c r="H388" i="11"/>
  <c r="G388" i="11"/>
  <c r="K387" i="11"/>
  <c r="J387" i="11"/>
  <c r="I387" i="11"/>
  <c r="H387" i="11"/>
  <c r="G387" i="11"/>
  <c r="K386" i="11"/>
  <c r="J386" i="11"/>
  <c r="I386" i="11"/>
  <c r="H386" i="11"/>
  <c r="G386" i="11"/>
  <c r="K385" i="11"/>
  <c r="J385" i="11"/>
  <c r="I385" i="11"/>
  <c r="H385" i="11"/>
  <c r="G385" i="11"/>
  <c r="K384" i="11"/>
  <c r="J384" i="11"/>
  <c r="I384" i="11"/>
  <c r="H384" i="11"/>
  <c r="G384" i="11"/>
  <c r="K383" i="11"/>
  <c r="J383" i="11"/>
  <c r="I383" i="11"/>
  <c r="H383" i="11"/>
  <c r="G383" i="11"/>
  <c r="K382" i="11"/>
  <c r="J382" i="11"/>
  <c r="I382" i="11"/>
  <c r="H382" i="11"/>
  <c r="G382" i="11"/>
  <c r="K381" i="11"/>
  <c r="J381" i="11"/>
  <c r="I381" i="11"/>
  <c r="H381" i="11"/>
  <c r="G381" i="11"/>
  <c r="K380" i="11"/>
  <c r="J380" i="11"/>
  <c r="I380" i="11"/>
  <c r="H380" i="11"/>
  <c r="G380" i="11"/>
  <c r="K379" i="11"/>
  <c r="J379" i="11"/>
  <c r="I379" i="11"/>
  <c r="H379" i="11"/>
  <c r="G379" i="11"/>
  <c r="K378" i="11"/>
  <c r="J378" i="11"/>
  <c r="I378" i="11"/>
  <c r="H378" i="11"/>
  <c r="G378" i="11"/>
  <c r="K377" i="11"/>
  <c r="J377" i="11"/>
  <c r="I377" i="11"/>
  <c r="H377" i="11"/>
  <c r="G377" i="11"/>
  <c r="K376" i="11"/>
  <c r="J376" i="11"/>
  <c r="I376" i="11"/>
  <c r="H376" i="11"/>
  <c r="G376" i="11"/>
  <c r="K375" i="11"/>
  <c r="J375" i="11"/>
  <c r="I375" i="11"/>
  <c r="H375" i="11"/>
  <c r="G375" i="11"/>
  <c r="K374" i="11"/>
  <c r="J374" i="11"/>
  <c r="I374" i="11"/>
  <c r="H374" i="11"/>
  <c r="G374" i="11"/>
  <c r="K373" i="11"/>
  <c r="J373" i="11"/>
  <c r="I373" i="11"/>
  <c r="H373" i="11"/>
  <c r="G373" i="11"/>
  <c r="K372" i="11"/>
  <c r="J372" i="11"/>
  <c r="I372" i="11"/>
  <c r="H372" i="11"/>
  <c r="G372" i="11"/>
  <c r="K371" i="11"/>
  <c r="J371" i="11"/>
  <c r="I371" i="11"/>
  <c r="H371" i="11"/>
  <c r="G371" i="11"/>
  <c r="K370" i="11"/>
  <c r="J370" i="11"/>
  <c r="I370" i="11"/>
  <c r="H370" i="11"/>
  <c r="G370" i="11"/>
  <c r="K369" i="11"/>
  <c r="J369" i="11"/>
  <c r="I369" i="11"/>
  <c r="H369" i="11"/>
  <c r="G369" i="11"/>
  <c r="K368" i="11"/>
  <c r="J368" i="11"/>
  <c r="I368" i="11"/>
  <c r="H368" i="11"/>
  <c r="G368" i="11"/>
  <c r="K366" i="11"/>
  <c r="J366" i="11"/>
  <c r="I366" i="11"/>
  <c r="H366" i="11"/>
  <c r="G366" i="11"/>
  <c r="K365" i="11"/>
  <c r="J365" i="11"/>
  <c r="I365" i="11"/>
  <c r="H365" i="11"/>
  <c r="G365" i="11"/>
  <c r="K364" i="11"/>
  <c r="J364" i="11"/>
  <c r="I364" i="11"/>
  <c r="H364" i="11"/>
  <c r="G364" i="11"/>
  <c r="K363" i="11"/>
  <c r="J363" i="11"/>
  <c r="I363" i="11"/>
  <c r="H363" i="11"/>
  <c r="G363" i="11"/>
  <c r="K362" i="11"/>
  <c r="J362" i="11"/>
  <c r="I362" i="11"/>
  <c r="H362" i="11"/>
  <c r="G362" i="11"/>
  <c r="K360" i="11"/>
  <c r="J360" i="11"/>
  <c r="I360" i="11"/>
  <c r="H360" i="11"/>
  <c r="G360" i="11"/>
  <c r="K359" i="11"/>
  <c r="J359" i="11"/>
  <c r="I359" i="11"/>
  <c r="H359" i="11"/>
  <c r="G359" i="11"/>
  <c r="K358" i="11"/>
  <c r="J358" i="11"/>
  <c r="I358" i="11"/>
  <c r="H358" i="11"/>
  <c r="G358" i="11"/>
  <c r="K357" i="11"/>
  <c r="J357" i="11"/>
  <c r="I357" i="11"/>
  <c r="H357" i="11"/>
  <c r="G357" i="11"/>
  <c r="K356" i="11"/>
  <c r="J356" i="11"/>
  <c r="I356" i="11"/>
  <c r="H356" i="11"/>
  <c r="G356" i="11"/>
  <c r="K355" i="11"/>
  <c r="J355" i="11"/>
  <c r="I355" i="11"/>
  <c r="H355" i="11"/>
  <c r="G355" i="11"/>
  <c r="K354" i="11"/>
  <c r="J354" i="11"/>
  <c r="I354" i="11"/>
  <c r="H354" i="11"/>
  <c r="G354" i="11"/>
  <c r="K353" i="11"/>
  <c r="J353" i="11"/>
  <c r="I353" i="11"/>
  <c r="H353" i="11"/>
  <c r="G353" i="11"/>
  <c r="K352" i="11"/>
  <c r="J352" i="11"/>
  <c r="I352" i="11"/>
  <c r="H352" i="11"/>
  <c r="G352" i="11"/>
  <c r="K351" i="11"/>
  <c r="J351" i="11"/>
  <c r="I351" i="11"/>
  <c r="H351" i="11"/>
  <c r="G351" i="11"/>
  <c r="K349" i="11"/>
  <c r="J349" i="11"/>
  <c r="I349" i="11"/>
  <c r="H349" i="11"/>
  <c r="G349" i="11"/>
  <c r="K348" i="11"/>
  <c r="J348" i="11"/>
  <c r="I348" i="11"/>
  <c r="H348" i="11"/>
  <c r="G348" i="11"/>
  <c r="K347" i="11"/>
  <c r="J347" i="11"/>
  <c r="I347" i="11"/>
  <c r="H347" i="11"/>
  <c r="G347" i="11"/>
  <c r="K346" i="11"/>
  <c r="J346" i="11"/>
  <c r="I346" i="11"/>
  <c r="H346" i="11"/>
  <c r="G346" i="11"/>
  <c r="K345" i="11"/>
  <c r="J345" i="11"/>
  <c r="I345" i="11"/>
  <c r="H345" i="11"/>
  <c r="G345" i="11"/>
  <c r="K344" i="11"/>
  <c r="J344" i="11"/>
  <c r="I344" i="11"/>
  <c r="H344" i="11"/>
  <c r="G344" i="11"/>
  <c r="K343" i="11"/>
  <c r="J343" i="11"/>
  <c r="I343" i="11"/>
  <c r="H343" i="11"/>
  <c r="G343" i="11"/>
  <c r="K342" i="11"/>
  <c r="J342" i="11"/>
  <c r="I342" i="11"/>
  <c r="H342" i="11"/>
  <c r="G342" i="11"/>
  <c r="K341" i="11"/>
  <c r="J341" i="11"/>
  <c r="I341" i="11"/>
  <c r="H341" i="11"/>
  <c r="G341" i="11"/>
  <c r="K340" i="11"/>
  <c r="J340" i="11"/>
  <c r="I340" i="11"/>
  <c r="H340" i="11"/>
  <c r="G340" i="11"/>
  <c r="K339" i="11"/>
  <c r="J339" i="11"/>
  <c r="I339" i="11"/>
  <c r="H339" i="11"/>
  <c r="G339" i="11"/>
  <c r="K337" i="11"/>
  <c r="J337" i="11"/>
  <c r="I337" i="11"/>
  <c r="H337" i="11"/>
  <c r="G337" i="11"/>
  <c r="K336" i="11"/>
  <c r="J336" i="11"/>
  <c r="I336" i="11"/>
  <c r="H336" i="11"/>
  <c r="G336" i="11"/>
  <c r="K335" i="11"/>
  <c r="J335" i="11"/>
  <c r="I335" i="11"/>
  <c r="H335" i="11"/>
  <c r="G335" i="11"/>
  <c r="K334" i="11"/>
  <c r="J334" i="11"/>
  <c r="I334" i="11"/>
  <c r="H334" i="11"/>
  <c r="G334" i="11"/>
  <c r="K333" i="11"/>
  <c r="J333" i="11"/>
  <c r="I333" i="11"/>
  <c r="H333" i="11"/>
  <c r="G333" i="11"/>
  <c r="K332" i="11"/>
  <c r="J332" i="11"/>
  <c r="I332" i="11"/>
  <c r="H332" i="11"/>
  <c r="G332" i="11"/>
  <c r="K331" i="11"/>
  <c r="J331" i="11"/>
  <c r="I331" i="11"/>
  <c r="H331" i="11"/>
  <c r="G331" i="11"/>
  <c r="K330" i="11"/>
  <c r="J330" i="11"/>
  <c r="I330" i="11"/>
  <c r="H330" i="11"/>
  <c r="G330" i="11"/>
  <c r="K329" i="11"/>
  <c r="J329" i="11"/>
  <c r="I329" i="11"/>
  <c r="H329" i="11"/>
  <c r="G329" i="11"/>
  <c r="K328" i="11"/>
  <c r="J328" i="11"/>
  <c r="I328" i="11"/>
  <c r="H328" i="11"/>
  <c r="G328" i="11"/>
  <c r="K327" i="11"/>
  <c r="J327" i="11"/>
  <c r="I327" i="11"/>
  <c r="H327" i="11"/>
  <c r="G327" i="11"/>
  <c r="K325" i="11"/>
  <c r="J325" i="11"/>
  <c r="I325" i="11"/>
  <c r="H325" i="11"/>
  <c r="G325" i="11"/>
  <c r="K324" i="11"/>
  <c r="J324" i="11"/>
  <c r="I324" i="11"/>
  <c r="H324" i="11"/>
  <c r="G324" i="11"/>
  <c r="K323" i="11"/>
  <c r="J323" i="11"/>
  <c r="I323" i="11"/>
  <c r="H323" i="11"/>
  <c r="G323" i="11"/>
  <c r="K322" i="11"/>
  <c r="J322" i="11"/>
  <c r="I322" i="11"/>
  <c r="H322" i="11"/>
  <c r="G322" i="11"/>
  <c r="K321" i="11"/>
  <c r="J321" i="11"/>
  <c r="I321" i="11"/>
  <c r="H321" i="11"/>
  <c r="G321" i="11"/>
  <c r="K320" i="11"/>
  <c r="J320" i="11"/>
  <c r="I320" i="11"/>
  <c r="H320" i="11"/>
  <c r="G320" i="11"/>
  <c r="K319" i="11"/>
  <c r="J319" i="11"/>
  <c r="I319" i="11"/>
  <c r="H319" i="11"/>
  <c r="G319" i="11"/>
  <c r="K318" i="11"/>
  <c r="J318" i="11"/>
  <c r="I318" i="11"/>
  <c r="H318" i="11"/>
  <c r="G318" i="11"/>
  <c r="K317" i="11"/>
  <c r="J317" i="11"/>
  <c r="I317" i="11"/>
  <c r="H317" i="11"/>
  <c r="G317" i="11"/>
  <c r="K316" i="11"/>
  <c r="J316" i="11"/>
  <c r="I316" i="11"/>
  <c r="H316" i="11"/>
  <c r="G316" i="11"/>
  <c r="K315" i="11"/>
  <c r="J315" i="11"/>
  <c r="I315" i="11"/>
  <c r="H315" i="11"/>
  <c r="G315" i="11"/>
  <c r="K314" i="11"/>
  <c r="J314" i="11"/>
  <c r="I314" i="11"/>
  <c r="H314" i="11"/>
  <c r="G314" i="11"/>
  <c r="K313" i="11"/>
  <c r="J313" i="11"/>
  <c r="I313" i="11"/>
  <c r="H313" i="11"/>
  <c r="G313" i="11"/>
  <c r="K312" i="11"/>
  <c r="J312" i="11"/>
  <c r="I312" i="11"/>
  <c r="H312" i="11"/>
  <c r="G312" i="11"/>
  <c r="K310" i="11"/>
  <c r="J310" i="11"/>
  <c r="I310" i="11"/>
  <c r="H310" i="11"/>
  <c r="G310" i="11"/>
  <c r="K309" i="11"/>
  <c r="J309" i="11"/>
  <c r="I309" i="11"/>
  <c r="H309" i="11"/>
  <c r="G309" i="11"/>
  <c r="K308" i="11"/>
  <c r="J308" i="11"/>
  <c r="I308" i="11"/>
  <c r="H308" i="11"/>
  <c r="G308" i="11"/>
  <c r="K307" i="11"/>
  <c r="J307" i="11"/>
  <c r="I307" i="11"/>
  <c r="H307" i="11"/>
  <c r="G307" i="11"/>
  <c r="K306" i="11"/>
  <c r="J306" i="11"/>
  <c r="I306" i="11"/>
  <c r="H306" i="11"/>
  <c r="G306" i="11"/>
  <c r="K305" i="11"/>
  <c r="J305" i="11"/>
  <c r="I305" i="11"/>
  <c r="H305" i="11"/>
  <c r="G305" i="11"/>
  <c r="K304" i="11"/>
  <c r="J304" i="11"/>
  <c r="I304" i="11"/>
  <c r="H304" i="11"/>
  <c r="G304" i="11"/>
  <c r="K303" i="11"/>
  <c r="J303" i="11"/>
  <c r="I303" i="11"/>
  <c r="H303" i="11"/>
  <c r="G303" i="11"/>
  <c r="K302" i="11"/>
  <c r="J302" i="11"/>
  <c r="I302" i="11"/>
  <c r="H302" i="11"/>
  <c r="G302" i="11"/>
  <c r="K301" i="11"/>
  <c r="J301" i="11"/>
  <c r="I301" i="11"/>
  <c r="H301" i="11"/>
  <c r="G301" i="11"/>
  <c r="K299" i="11"/>
  <c r="J299" i="11"/>
  <c r="I299" i="11"/>
  <c r="H299" i="11"/>
  <c r="G299" i="11"/>
  <c r="K298" i="11"/>
  <c r="J298" i="11"/>
  <c r="I298" i="11"/>
  <c r="H298" i="11"/>
  <c r="G298" i="11"/>
  <c r="K297" i="11"/>
  <c r="J297" i="11"/>
  <c r="I297" i="11"/>
  <c r="H297" i="11"/>
  <c r="G297" i="11"/>
  <c r="K296" i="11"/>
  <c r="J296" i="11"/>
  <c r="I296" i="11"/>
  <c r="H296" i="11"/>
  <c r="G296" i="11"/>
  <c r="K295" i="11"/>
  <c r="J295" i="11"/>
  <c r="I295" i="11"/>
  <c r="H295" i="11"/>
  <c r="G295" i="11"/>
  <c r="K294" i="11"/>
  <c r="J294" i="11"/>
  <c r="I294" i="11"/>
  <c r="H294" i="11"/>
  <c r="G294" i="11"/>
  <c r="K293" i="11"/>
  <c r="J293" i="11"/>
  <c r="I293" i="11"/>
  <c r="H293" i="11"/>
  <c r="G293" i="11"/>
  <c r="K292" i="11"/>
  <c r="J292" i="11"/>
  <c r="I292" i="11"/>
  <c r="H292" i="11"/>
  <c r="G292" i="11"/>
  <c r="K291" i="11"/>
  <c r="J291" i="11"/>
  <c r="I291" i="11"/>
  <c r="H291" i="11"/>
  <c r="G291" i="11"/>
  <c r="K290" i="11"/>
  <c r="J290" i="11"/>
  <c r="I290" i="11"/>
  <c r="H290" i="11"/>
  <c r="G290" i="11"/>
  <c r="K289" i="11"/>
  <c r="J289" i="11"/>
  <c r="I289" i="11"/>
  <c r="H289" i="11"/>
  <c r="G289" i="11"/>
  <c r="K288" i="11"/>
  <c r="J288" i="11"/>
  <c r="I288" i="11"/>
  <c r="H288" i="11"/>
  <c r="G288" i="11"/>
  <c r="K287" i="11"/>
  <c r="J287" i="11"/>
  <c r="I287" i="11"/>
  <c r="H287" i="11"/>
  <c r="G287" i="11"/>
  <c r="K286" i="11"/>
  <c r="J286" i="11"/>
  <c r="I286" i="11"/>
  <c r="H286" i="11"/>
  <c r="G286" i="11"/>
  <c r="K285" i="11"/>
  <c r="J285" i="11"/>
  <c r="I285" i="11"/>
  <c r="H285" i="11"/>
  <c r="G285" i="11"/>
  <c r="K284" i="11"/>
  <c r="J284" i="11"/>
  <c r="I284" i="11"/>
  <c r="H284" i="11"/>
  <c r="G284" i="11"/>
  <c r="K283" i="11"/>
  <c r="J283" i="11"/>
  <c r="I283" i="11"/>
  <c r="H283" i="11"/>
  <c r="G283" i="11"/>
  <c r="K282" i="11"/>
  <c r="J282" i="11"/>
  <c r="I282" i="11"/>
  <c r="H282" i="11"/>
  <c r="G282" i="11"/>
  <c r="K281" i="11"/>
  <c r="J281" i="11"/>
  <c r="I281" i="11"/>
  <c r="H281" i="11"/>
  <c r="G281" i="11"/>
  <c r="K280" i="11"/>
  <c r="J280" i="11"/>
  <c r="I280" i="11"/>
  <c r="H280" i="11"/>
  <c r="G280" i="11"/>
  <c r="K279" i="11"/>
  <c r="J279" i="11"/>
  <c r="I279" i="11"/>
  <c r="H279" i="11"/>
  <c r="G279" i="11"/>
  <c r="K277" i="11"/>
  <c r="J277" i="11"/>
  <c r="I277" i="11"/>
  <c r="H277" i="11"/>
  <c r="G277" i="11"/>
  <c r="K276" i="11"/>
  <c r="J276" i="11"/>
  <c r="I276" i="11"/>
  <c r="H276" i="11"/>
  <c r="G276" i="11"/>
  <c r="K275" i="11"/>
  <c r="J275" i="11"/>
  <c r="I275" i="11"/>
  <c r="H275" i="11"/>
  <c r="G275" i="11"/>
  <c r="K274" i="11"/>
  <c r="J274" i="11"/>
  <c r="I274" i="11"/>
  <c r="H274" i="11"/>
  <c r="G274" i="11"/>
  <c r="K273" i="11"/>
  <c r="J273" i="11"/>
  <c r="I273" i="11"/>
  <c r="H273" i="11"/>
  <c r="G273" i="11"/>
  <c r="K272" i="11"/>
  <c r="J272" i="11"/>
  <c r="I272" i="11"/>
  <c r="H272" i="11"/>
  <c r="G272" i="11"/>
  <c r="K271" i="11"/>
  <c r="J271" i="11"/>
  <c r="I271" i="11"/>
  <c r="H271" i="11"/>
  <c r="G271" i="11"/>
  <c r="K270" i="11"/>
  <c r="J270" i="11"/>
  <c r="I270" i="11"/>
  <c r="H270" i="11"/>
  <c r="G270" i="11"/>
  <c r="K269" i="11"/>
  <c r="J269" i="11"/>
  <c r="I269" i="11"/>
  <c r="H269" i="11"/>
  <c r="G269" i="11"/>
  <c r="K268" i="11"/>
  <c r="J268" i="11"/>
  <c r="I268" i="11"/>
  <c r="H268" i="11"/>
  <c r="G268" i="11"/>
  <c r="K267" i="11"/>
  <c r="J267" i="11"/>
  <c r="I267" i="11"/>
  <c r="H267" i="11"/>
  <c r="G267" i="11"/>
  <c r="K266" i="11"/>
  <c r="J266" i="11"/>
  <c r="I266" i="11"/>
  <c r="H266" i="11"/>
  <c r="G266" i="11"/>
  <c r="K265" i="11"/>
  <c r="J265" i="11"/>
  <c r="I265" i="11"/>
  <c r="H265" i="11"/>
  <c r="G265" i="11"/>
  <c r="K264" i="11"/>
  <c r="J264" i="11"/>
  <c r="I264" i="11"/>
  <c r="H264" i="11"/>
  <c r="G264" i="11"/>
  <c r="K263" i="11"/>
  <c r="J263" i="11"/>
  <c r="I263" i="11"/>
  <c r="H263" i="11"/>
  <c r="G263" i="11"/>
  <c r="K262" i="11"/>
  <c r="J262" i="11"/>
  <c r="I262" i="11"/>
  <c r="H262" i="11"/>
  <c r="G262" i="11"/>
  <c r="K261" i="11"/>
  <c r="J261" i="11"/>
  <c r="I261" i="11"/>
  <c r="H261" i="11"/>
  <c r="G261" i="11"/>
  <c r="K260" i="11"/>
  <c r="J260" i="11"/>
  <c r="I260" i="11"/>
  <c r="H260" i="11"/>
  <c r="G260" i="11"/>
  <c r="K259" i="11"/>
  <c r="J259" i="11"/>
  <c r="I259" i="11"/>
  <c r="H259" i="11"/>
  <c r="G259" i="11"/>
  <c r="K258" i="11"/>
  <c r="J258" i="11"/>
  <c r="I258" i="11"/>
  <c r="H258" i="11"/>
  <c r="G258" i="11"/>
  <c r="K257" i="11"/>
  <c r="J257" i="11"/>
  <c r="I257" i="11"/>
  <c r="H257" i="11"/>
  <c r="G257" i="11"/>
  <c r="K256" i="11"/>
  <c r="J256" i="11"/>
  <c r="I256" i="11"/>
  <c r="H256" i="11"/>
  <c r="G256" i="11"/>
  <c r="K255" i="11"/>
  <c r="J255" i="11"/>
  <c r="I255" i="11"/>
  <c r="H255" i="11"/>
  <c r="G255" i="11"/>
  <c r="K253" i="11"/>
  <c r="J253" i="11"/>
  <c r="I253" i="11"/>
  <c r="H253" i="11"/>
  <c r="G253" i="11"/>
  <c r="K252" i="11"/>
  <c r="J252" i="11"/>
  <c r="I252" i="11"/>
  <c r="H252" i="11"/>
  <c r="G252" i="11"/>
  <c r="K251" i="11"/>
  <c r="J251" i="11"/>
  <c r="I251" i="11"/>
  <c r="H251" i="11"/>
  <c r="G251" i="11"/>
  <c r="K250" i="11"/>
  <c r="J250" i="11"/>
  <c r="I250" i="11"/>
  <c r="H250" i="11"/>
  <c r="G250" i="11"/>
  <c r="K249" i="11"/>
  <c r="J249" i="11"/>
  <c r="I249" i="11"/>
  <c r="H249" i="11"/>
  <c r="G249" i="11"/>
  <c r="K248" i="11"/>
  <c r="J248" i="11"/>
  <c r="I248" i="11"/>
  <c r="H248" i="11"/>
  <c r="G248" i="11"/>
  <c r="K247" i="11"/>
  <c r="J247" i="11"/>
  <c r="I247" i="11"/>
  <c r="H247" i="11"/>
  <c r="G247" i="11"/>
  <c r="K246" i="11"/>
  <c r="J246" i="11"/>
  <c r="I246" i="11"/>
  <c r="H246" i="11"/>
  <c r="G246" i="11"/>
  <c r="K245" i="11"/>
  <c r="J245" i="11"/>
  <c r="I245" i="11"/>
  <c r="H245" i="11"/>
  <c r="G245" i="11"/>
  <c r="K244" i="11"/>
  <c r="J244" i="11"/>
  <c r="I244" i="11"/>
  <c r="H244" i="11"/>
  <c r="G244" i="11"/>
  <c r="K243" i="11"/>
  <c r="J243" i="11"/>
  <c r="I243" i="11"/>
  <c r="H243" i="11"/>
  <c r="G243" i="11"/>
  <c r="K241" i="11"/>
  <c r="J241" i="11"/>
  <c r="I241" i="11"/>
  <c r="H241" i="11"/>
  <c r="G241" i="11"/>
  <c r="K240" i="11"/>
  <c r="J240" i="11"/>
  <c r="I240" i="11"/>
  <c r="H240" i="11"/>
  <c r="G240" i="11"/>
  <c r="K239" i="11"/>
  <c r="J239" i="11"/>
  <c r="I239" i="11"/>
  <c r="H239" i="11"/>
  <c r="G239" i="11"/>
  <c r="K238" i="11"/>
  <c r="J238" i="11"/>
  <c r="I238" i="11"/>
  <c r="H238" i="11"/>
  <c r="G238" i="11"/>
  <c r="K237" i="11"/>
  <c r="J237" i="11"/>
  <c r="I237" i="11"/>
  <c r="H237" i="11"/>
  <c r="G237" i="11"/>
  <c r="K236" i="11"/>
  <c r="J236" i="11"/>
  <c r="I236" i="11"/>
  <c r="H236" i="11"/>
  <c r="G236" i="11"/>
  <c r="K235" i="11"/>
  <c r="J235" i="11"/>
  <c r="I235" i="11"/>
  <c r="H235" i="11"/>
  <c r="G235" i="11"/>
  <c r="K234" i="11"/>
  <c r="J234" i="11"/>
  <c r="I234" i="11"/>
  <c r="H234" i="11"/>
  <c r="G234" i="11"/>
  <c r="K233" i="11"/>
  <c r="J233" i="11"/>
  <c r="I233" i="11"/>
  <c r="H233" i="11"/>
  <c r="G233" i="11"/>
  <c r="K232" i="11"/>
  <c r="J232" i="11"/>
  <c r="I232" i="11"/>
  <c r="H232" i="11"/>
  <c r="G232" i="11"/>
  <c r="K231" i="11"/>
  <c r="J231" i="11"/>
  <c r="I231" i="11"/>
  <c r="H231" i="11"/>
  <c r="G231" i="11"/>
  <c r="K230" i="11"/>
  <c r="J230" i="11"/>
  <c r="I230" i="11"/>
  <c r="H230" i="11"/>
  <c r="G230" i="11"/>
  <c r="K229" i="11"/>
  <c r="J229" i="11"/>
  <c r="I229" i="11"/>
  <c r="H229" i="11"/>
  <c r="G229" i="11"/>
  <c r="K228" i="11"/>
  <c r="J228" i="11"/>
  <c r="I228" i="11"/>
  <c r="H228" i="11"/>
  <c r="G228" i="11"/>
  <c r="K226" i="11"/>
  <c r="J226" i="11"/>
  <c r="I226" i="11"/>
  <c r="H226" i="11"/>
  <c r="G226" i="11"/>
  <c r="K225" i="11"/>
  <c r="J225" i="11"/>
  <c r="I225" i="11"/>
  <c r="H225" i="11"/>
  <c r="G225" i="11"/>
  <c r="K224" i="11"/>
  <c r="J224" i="11"/>
  <c r="I224" i="11"/>
  <c r="H224" i="11"/>
  <c r="G224" i="11"/>
  <c r="K223" i="11"/>
  <c r="J223" i="11"/>
  <c r="I223" i="11"/>
  <c r="H223" i="11"/>
  <c r="G223" i="11"/>
  <c r="K222" i="11"/>
  <c r="J222" i="11"/>
  <c r="I222" i="11"/>
  <c r="H222" i="11"/>
  <c r="G222" i="11"/>
  <c r="K221" i="11"/>
  <c r="J221" i="11"/>
  <c r="I221" i="11"/>
  <c r="H221" i="11"/>
  <c r="G221" i="11"/>
  <c r="K220" i="11"/>
  <c r="J220" i="11"/>
  <c r="I220" i="11"/>
  <c r="H220" i="11"/>
  <c r="G220" i="11"/>
  <c r="K219" i="11"/>
  <c r="J219" i="11"/>
  <c r="I219" i="11"/>
  <c r="H219" i="11"/>
  <c r="G219"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3" i="11"/>
  <c r="J213" i="11"/>
  <c r="I213" i="11"/>
  <c r="H213" i="11"/>
  <c r="G213" i="11"/>
  <c r="K212" i="11"/>
  <c r="J212" i="11"/>
  <c r="I212" i="11"/>
  <c r="H212" i="11"/>
  <c r="G212" i="11"/>
  <c r="K211" i="11"/>
  <c r="J211" i="11"/>
  <c r="I211" i="11"/>
  <c r="H211" i="11"/>
  <c r="G211" i="11"/>
  <c r="K209" i="11"/>
  <c r="J209" i="11"/>
  <c r="I209" i="11"/>
  <c r="H209" i="11"/>
  <c r="G209" i="11"/>
  <c r="K208" i="11"/>
  <c r="J208" i="11"/>
  <c r="I208" i="11"/>
  <c r="H208" i="11"/>
  <c r="G208" i="11"/>
  <c r="K207" i="11"/>
  <c r="J207" i="11"/>
  <c r="I207" i="11"/>
  <c r="H207" i="11"/>
  <c r="G207" i="11"/>
  <c r="K206" i="11"/>
  <c r="J206" i="11"/>
  <c r="I206" i="11"/>
  <c r="H206" i="11"/>
  <c r="G206" i="11"/>
  <c r="K205" i="11"/>
  <c r="J205" i="11"/>
  <c r="I205" i="11"/>
  <c r="H205" i="11"/>
  <c r="G205" i="11"/>
  <c r="K204" i="11"/>
  <c r="J204" i="11"/>
  <c r="I204" i="11"/>
  <c r="H204" i="11"/>
  <c r="G204" i="11"/>
  <c r="K203" i="11"/>
  <c r="J203" i="11"/>
  <c r="I203" i="11"/>
  <c r="H203" i="11"/>
  <c r="G203"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3" i="11"/>
  <c r="J193" i="11"/>
  <c r="I193" i="11"/>
  <c r="H193" i="11"/>
  <c r="G193" i="11"/>
  <c r="K192" i="11"/>
  <c r="J192" i="11"/>
  <c r="I192" i="11"/>
  <c r="H192" i="11"/>
  <c r="G192" i="11"/>
  <c r="K191" i="11"/>
  <c r="J191" i="11"/>
  <c r="I191" i="11"/>
  <c r="H191" i="11"/>
  <c r="G191" i="11"/>
  <c r="K190" i="11"/>
  <c r="J190" i="11"/>
  <c r="I190" i="11"/>
  <c r="H190" i="11"/>
  <c r="G190" i="11"/>
  <c r="K189" i="11"/>
  <c r="J189" i="11"/>
  <c r="I189" i="11"/>
  <c r="H189" i="11"/>
  <c r="G189" i="11"/>
  <c r="K187" i="11"/>
  <c r="J187" i="11"/>
  <c r="I187" i="11"/>
  <c r="H187" i="11"/>
  <c r="G187" i="11"/>
  <c r="K186" i="11"/>
  <c r="J186" i="11"/>
  <c r="I186" i="11"/>
  <c r="H186" i="11"/>
  <c r="G186" i="11"/>
  <c r="K185" i="11"/>
  <c r="J185" i="11"/>
  <c r="I185" i="11"/>
  <c r="H185" i="11"/>
  <c r="G185"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9" i="11"/>
  <c r="J179" i="11"/>
  <c r="I179" i="11"/>
  <c r="H179" i="11"/>
  <c r="G179" i="11"/>
  <c r="K178" i="11"/>
  <c r="J178" i="11"/>
  <c r="I178" i="11"/>
  <c r="H178" i="11"/>
  <c r="G178" i="11"/>
  <c r="K177" i="11"/>
  <c r="J177" i="11"/>
  <c r="I177" i="11"/>
  <c r="H177" i="11"/>
  <c r="G177" i="11"/>
  <c r="K176" i="11"/>
  <c r="J176" i="11"/>
  <c r="I176" i="11"/>
  <c r="H176" i="11"/>
  <c r="G176" i="11"/>
  <c r="K175" i="11"/>
  <c r="J175" i="11"/>
  <c r="I175" i="11"/>
  <c r="H175" i="11"/>
  <c r="G175" i="11"/>
  <c r="K174" i="11"/>
  <c r="J174" i="11"/>
  <c r="I174" i="11"/>
  <c r="H174" i="11"/>
  <c r="G174" i="11"/>
  <c r="K173" i="11"/>
  <c r="J173" i="11"/>
  <c r="I173" i="11"/>
  <c r="H173" i="11"/>
  <c r="G173" i="11"/>
  <c r="K172" i="11"/>
  <c r="J172" i="11"/>
  <c r="I172" i="11"/>
  <c r="H172" i="11"/>
  <c r="G172" i="11"/>
  <c r="K171" i="11"/>
  <c r="J171" i="11"/>
  <c r="I171" i="11"/>
  <c r="H171" i="11"/>
  <c r="G171" i="11"/>
  <c r="K170" i="11"/>
  <c r="J170" i="11"/>
  <c r="I170" i="11"/>
  <c r="H170" i="11"/>
  <c r="G170" i="11"/>
  <c r="K169" i="11"/>
  <c r="J169" i="11"/>
  <c r="I169" i="11"/>
  <c r="H169" i="11"/>
  <c r="G169" i="11"/>
  <c r="K168" i="11"/>
  <c r="J168" i="11"/>
  <c r="I168" i="11"/>
  <c r="H168" i="11"/>
  <c r="G168" i="11"/>
  <c r="K166" i="11"/>
  <c r="J166" i="11"/>
  <c r="I166" i="11"/>
  <c r="H166" i="11"/>
  <c r="G166" i="11"/>
  <c r="K165" i="11"/>
  <c r="J165" i="11"/>
  <c r="I165" i="11"/>
  <c r="H165" i="11"/>
  <c r="G165" i="11"/>
  <c r="K164" i="11"/>
  <c r="J164" i="11"/>
  <c r="I164" i="11"/>
  <c r="H164" i="11"/>
  <c r="G164" i="11"/>
  <c r="K163" i="11"/>
  <c r="J163" i="11"/>
  <c r="I163" i="11"/>
  <c r="H163" i="11"/>
  <c r="G163" i="11"/>
  <c r="K162" i="11"/>
  <c r="J162" i="11"/>
  <c r="I162" i="11"/>
  <c r="H162" i="11"/>
  <c r="G162" i="11"/>
  <c r="K161" i="11"/>
  <c r="J161" i="11"/>
  <c r="I161" i="11"/>
  <c r="H161" i="11"/>
  <c r="G161" i="11"/>
  <c r="K160" i="11"/>
  <c r="J160" i="11"/>
  <c r="I160" i="11"/>
  <c r="H160" i="11"/>
  <c r="G160" i="11"/>
  <c r="K159" i="11"/>
  <c r="J159" i="11"/>
  <c r="I159" i="11"/>
  <c r="H159" i="11"/>
  <c r="G159" i="11"/>
  <c r="K158" i="11"/>
  <c r="J158" i="11"/>
  <c r="I158" i="11"/>
  <c r="H158" i="11"/>
  <c r="G158" i="11"/>
  <c r="K157" i="11"/>
  <c r="J157" i="11"/>
  <c r="I157" i="11"/>
  <c r="H157" i="11"/>
  <c r="G157" i="11"/>
  <c r="K156" i="11"/>
  <c r="J156" i="11"/>
  <c r="I156" i="11"/>
  <c r="H156" i="11"/>
  <c r="G156" i="11"/>
  <c r="K154" i="11"/>
  <c r="J154" i="11"/>
  <c r="I154" i="11"/>
  <c r="H154" i="11"/>
  <c r="G154" i="11"/>
  <c r="K153" i="11"/>
  <c r="J153" i="11"/>
  <c r="I153" i="11"/>
  <c r="H153" i="11"/>
  <c r="G153" i="11"/>
  <c r="K152" i="11"/>
  <c r="J152" i="11"/>
  <c r="I152" i="11"/>
  <c r="H152" i="11"/>
  <c r="G152"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2" i="11"/>
  <c r="J142" i="11"/>
  <c r="I142" i="11"/>
  <c r="H142" i="11"/>
  <c r="G142" i="11"/>
  <c r="K141" i="11"/>
  <c r="J141" i="11"/>
  <c r="I141" i="11"/>
  <c r="H141" i="11"/>
  <c r="G141" i="11"/>
  <c r="K139" i="11"/>
  <c r="J139" i="11"/>
  <c r="I139" i="11"/>
  <c r="H139" i="11"/>
  <c r="G139" i="11"/>
  <c r="K138" i="11"/>
  <c r="J138" i="11"/>
  <c r="I138" i="11"/>
  <c r="H138" i="11"/>
  <c r="G138" i="11"/>
  <c r="K137" i="11"/>
  <c r="J137" i="11"/>
  <c r="I137" i="11"/>
  <c r="H137" i="11"/>
  <c r="G137" i="11"/>
  <c r="K136" i="11"/>
  <c r="J136" i="11"/>
  <c r="I136" i="11"/>
  <c r="H136" i="11"/>
  <c r="G136"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9" i="11"/>
  <c r="J129" i="11"/>
  <c r="I129" i="11"/>
  <c r="H129" i="11"/>
  <c r="G129" i="11"/>
  <c r="K128" i="11"/>
  <c r="J128" i="11"/>
  <c r="I128" i="11"/>
  <c r="H128" i="11"/>
  <c r="G128" i="11"/>
  <c r="K127" i="11"/>
  <c r="J127" i="11"/>
  <c r="I127" i="11"/>
  <c r="H127" i="11"/>
  <c r="G127" i="11"/>
  <c r="K126" i="11"/>
  <c r="J126" i="11"/>
  <c r="I126" i="11"/>
  <c r="H126" i="11"/>
  <c r="G126" i="11"/>
  <c r="K125" i="11"/>
  <c r="J125" i="11"/>
  <c r="I125" i="11"/>
  <c r="H125" i="11"/>
  <c r="G125" i="11"/>
  <c r="K123" i="11"/>
  <c r="J123" i="11"/>
  <c r="I123" i="11"/>
  <c r="H123" i="11"/>
  <c r="G123" i="11"/>
  <c r="K122" i="11"/>
  <c r="J122" i="11"/>
  <c r="I122" i="11"/>
  <c r="H122" i="11"/>
  <c r="G122" i="11"/>
  <c r="K121" i="11"/>
  <c r="J121" i="11"/>
  <c r="I121" i="11"/>
  <c r="H121" i="11"/>
  <c r="G121" i="11"/>
  <c r="K120" i="11"/>
  <c r="J120" i="11"/>
  <c r="I120" i="11"/>
  <c r="H120" i="11"/>
  <c r="G120" i="11"/>
  <c r="K119" i="11"/>
  <c r="J119" i="11"/>
  <c r="I119" i="11"/>
  <c r="H119" i="11"/>
  <c r="G119" i="11"/>
  <c r="K118" i="11"/>
  <c r="J118" i="11"/>
  <c r="I118" i="11"/>
  <c r="H118" i="11"/>
  <c r="G118" i="11"/>
  <c r="K117" i="11"/>
  <c r="J117" i="11"/>
  <c r="I117" i="11"/>
  <c r="H117" i="11"/>
  <c r="G117" i="11"/>
  <c r="K116" i="11"/>
  <c r="J116" i="11"/>
  <c r="I116" i="11"/>
  <c r="H116" i="11"/>
  <c r="G116" i="11"/>
  <c r="K115" i="11"/>
  <c r="J115" i="11"/>
  <c r="I115" i="11"/>
  <c r="H115" i="11"/>
  <c r="G115" i="11"/>
  <c r="K114" i="11"/>
  <c r="J114" i="11"/>
  <c r="I114" i="11"/>
  <c r="H114" i="11"/>
  <c r="G114" i="11"/>
  <c r="K113" i="11"/>
  <c r="J113" i="11"/>
  <c r="I113" i="11"/>
  <c r="H113" i="11"/>
  <c r="G113" i="11"/>
  <c r="K112" i="11"/>
  <c r="J112" i="11"/>
  <c r="I112" i="11"/>
  <c r="H112" i="11"/>
  <c r="G112" i="11"/>
  <c r="K111" i="11"/>
  <c r="J111" i="11"/>
  <c r="I111" i="11"/>
  <c r="H111" i="11"/>
  <c r="G111" i="11"/>
  <c r="K110" i="11"/>
  <c r="J110" i="11"/>
  <c r="I110" i="11"/>
  <c r="H110" i="11"/>
  <c r="G110" i="11"/>
  <c r="K109" i="11"/>
  <c r="J109" i="11"/>
  <c r="I109" i="11"/>
  <c r="H109" i="11"/>
  <c r="G109" i="11"/>
  <c r="K108" i="11"/>
  <c r="J108" i="11"/>
  <c r="I108" i="11"/>
  <c r="H108" i="11"/>
  <c r="G108" i="11"/>
  <c r="K107" i="11"/>
  <c r="J107" i="11"/>
  <c r="I107" i="11"/>
  <c r="H107" i="11"/>
  <c r="G107" i="11"/>
  <c r="K105" i="11"/>
  <c r="J105" i="11"/>
  <c r="I105" i="11"/>
  <c r="H105" i="11"/>
  <c r="G105" i="11"/>
  <c r="K104" i="11"/>
  <c r="J104" i="11"/>
  <c r="I104" i="11"/>
  <c r="H104" i="11"/>
  <c r="G104" i="11"/>
  <c r="K103" i="11"/>
  <c r="J103" i="11"/>
  <c r="I103" i="11"/>
  <c r="H103" i="11"/>
  <c r="G103" i="11"/>
  <c r="K102" i="11"/>
  <c r="J102" i="11"/>
  <c r="I102" i="11"/>
  <c r="H102" i="11"/>
  <c r="G102" i="11"/>
  <c r="K101" i="11"/>
  <c r="J101" i="11"/>
  <c r="I101" i="11"/>
  <c r="H101" i="11"/>
  <c r="G101" i="11"/>
  <c r="K100" i="11"/>
  <c r="J100" i="11"/>
  <c r="I100" i="11"/>
  <c r="H100" i="11"/>
  <c r="G100" i="11"/>
  <c r="K99" i="11"/>
  <c r="J99" i="11"/>
  <c r="I99" i="11"/>
  <c r="H99" i="11"/>
  <c r="G99" i="11"/>
  <c r="K98" i="11"/>
  <c r="J98" i="11"/>
  <c r="I98" i="11"/>
  <c r="H98" i="11"/>
  <c r="G98" i="11"/>
  <c r="K97" i="11"/>
  <c r="J97" i="11"/>
  <c r="I97" i="11"/>
  <c r="H97" i="11"/>
  <c r="G97" i="11"/>
  <c r="K96" i="11"/>
  <c r="J96" i="11"/>
  <c r="I96" i="11"/>
  <c r="H96" i="11"/>
  <c r="G96" i="11"/>
  <c r="K95" i="11"/>
  <c r="J95" i="11"/>
  <c r="I95" i="11"/>
  <c r="H95" i="11"/>
  <c r="G95" i="11"/>
  <c r="K94" i="11"/>
  <c r="J94" i="11"/>
  <c r="I94" i="11"/>
  <c r="H94" i="11"/>
  <c r="G94" i="11"/>
  <c r="K93" i="11"/>
  <c r="J93" i="11"/>
  <c r="I93" i="11"/>
  <c r="H93" i="11"/>
  <c r="G93"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9" i="11"/>
  <c r="J69" i="11"/>
  <c r="I69" i="11"/>
  <c r="H69" i="11"/>
  <c r="G69" i="11"/>
  <c r="K68" i="11"/>
  <c r="J68" i="11"/>
  <c r="I68" i="11"/>
  <c r="H68" i="11"/>
  <c r="G68" i="11"/>
  <c r="K67" i="11"/>
  <c r="J67" i="11"/>
  <c r="I67" i="11"/>
  <c r="H67" i="11"/>
  <c r="G67" i="11"/>
  <c r="K66" i="11"/>
  <c r="J66" i="11"/>
  <c r="I66" i="11"/>
  <c r="H66" i="11"/>
  <c r="G66" i="11"/>
  <c r="K63" i="11"/>
  <c r="J63" i="11"/>
  <c r="I63" i="11"/>
  <c r="H63" i="11"/>
  <c r="G63" i="11"/>
  <c r="K62" i="11"/>
  <c r="J62" i="11"/>
  <c r="I62" i="11"/>
  <c r="H62" i="11"/>
  <c r="G62" i="11"/>
  <c r="K61" i="11"/>
  <c r="J61" i="11"/>
  <c r="I61" i="11"/>
  <c r="H61" i="11"/>
  <c r="G61" i="11"/>
  <c r="K60" i="11"/>
  <c r="J60" i="11"/>
  <c r="I60" i="11"/>
  <c r="H60" i="11"/>
  <c r="G60" i="11"/>
  <c r="K59" i="11"/>
  <c r="J59" i="11"/>
  <c r="I59" i="11"/>
  <c r="H59" i="11"/>
  <c r="G59" i="11"/>
  <c r="K58" i="11"/>
  <c r="J58" i="11"/>
  <c r="I58" i="11"/>
  <c r="H58" i="11"/>
  <c r="G58" i="11"/>
  <c r="K57" i="11"/>
  <c r="J57" i="11"/>
  <c r="I57" i="11"/>
  <c r="H57" i="11"/>
  <c r="G57" i="11"/>
  <c r="K56" i="11"/>
  <c r="J56" i="11"/>
  <c r="I56" i="11"/>
  <c r="H56" i="11"/>
  <c r="G56"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842" i="10"/>
  <c r="J842" i="10"/>
  <c r="I842" i="10"/>
  <c r="H842" i="10"/>
  <c r="G842" i="10"/>
  <c r="K841" i="10"/>
  <c r="J841" i="10"/>
  <c r="I841" i="10"/>
  <c r="H841" i="10"/>
  <c r="G841" i="10"/>
  <c r="K840" i="10"/>
  <c r="J840" i="10"/>
  <c r="I840" i="10"/>
  <c r="H840" i="10"/>
  <c r="G840" i="10"/>
  <c r="K839" i="10"/>
  <c r="J839" i="10"/>
  <c r="I839" i="10"/>
  <c r="H839" i="10"/>
  <c r="G839" i="10"/>
  <c r="K838" i="10"/>
  <c r="J838" i="10"/>
  <c r="I838" i="10"/>
  <c r="H838" i="10"/>
  <c r="G838" i="10"/>
  <c r="K837" i="10"/>
  <c r="J837" i="10"/>
  <c r="I837" i="10"/>
  <c r="H837" i="10"/>
  <c r="G837" i="10"/>
  <c r="K836" i="10"/>
  <c r="J836" i="10"/>
  <c r="I836" i="10"/>
  <c r="H836" i="10"/>
  <c r="G836" i="10"/>
  <c r="K835" i="10"/>
  <c r="J835" i="10"/>
  <c r="I835" i="10"/>
  <c r="H835" i="10"/>
  <c r="G835" i="10"/>
  <c r="K834" i="10"/>
  <c r="J834" i="10"/>
  <c r="I834" i="10"/>
  <c r="H834" i="10"/>
  <c r="G834" i="10"/>
  <c r="K833" i="10"/>
  <c r="J833" i="10"/>
  <c r="I833" i="10"/>
  <c r="H833" i="10"/>
  <c r="G833" i="10"/>
  <c r="K832" i="10"/>
  <c r="J832" i="10"/>
  <c r="I832" i="10"/>
  <c r="H832" i="10"/>
  <c r="G832" i="10"/>
  <c r="K830" i="10"/>
  <c r="J830" i="10"/>
  <c r="I830" i="10"/>
  <c r="H830" i="10"/>
  <c r="G830" i="10"/>
  <c r="K829" i="10"/>
  <c r="J829" i="10"/>
  <c r="I829" i="10"/>
  <c r="H829" i="10"/>
  <c r="G829" i="10"/>
  <c r="K828" i="10"/>
  <c r="J828" i="10"/>
  <c r="I828" i="10"/>
  <c r="H828" i="10"/>
  <c r="G828" i="10"/>
  <c r="K827" i="10"/>
  <c r="J827" i="10"/>
  <c r="I827" i="10"/>
  <c r="H827" i="10"/>
  <c r="G827" i="10"/>
  <c r="K826" i="10"/>
  <c r="J826" i="10"/>
  <c r="I826" i="10"/>
  <c r="H826" i="10"/>
  <c r="G826" i="10"/>
  <c r="K825" i="10"/>
  <c r="J825" i="10"/>
  <c r="I825" i="10"/>
  <c r="H825" i="10"/>
  <c r="G825" i="10"/>
  <c r="K824" i="10"/>
  <c r="J824" i="10"/>
  <c r="I824" i="10"/>
  <c r="H824" i="10"/>
  <c r="G824" i="10"/>
  <c r="K823" i="10"/>
  <c r="J823" i="10"/>
  <c r="I823" i="10"/>
  <c r="H823" i="10"/>
  <c r="G823" i="10"/>
  <c r="K822" i="10"/>
  <c r="J822" i="10"/>
  <c r="I822" i="10"/>
  <c r="H822" i="10"/>
  <c r="G822" i="10"/>
  <c r="K821" i="10"/>
  <c r="J821" i="10"/>
  <c r="I821" i="10"/>
  <c r="H821" i="10"/>
  <c r="G821" i="10"/>
  <c r="K820" i="10"/>
  <c r="J820" i="10"/>
  <c r="I820" i="10"/>
  <c r="H820" i="10"/>
  <c r="G820" i="10"/>
  <c r="K818" i="10"/>
  <c r="J818" i="10"/>
  <c r="I818" i="10"/>
  <c r="H818" i="10"/>
  <c r="G818" i="10"/>
  <c r="K817" i="10"/>
  <c r="J817" i="10"/>
  <c r="I817" i="10"/>
  <c r="H817" i="10"/>
  <c r="G817" i="10"/>
  <c r="K816" i="10"/>
  <c r="J816" i="10"/>
  <c r="I816" i="10"/>
  <c r="H816" i="10"/>
  <c r="G816" i="10"/>
  <c r="K815" i="10"/>
  <c r="J815" i="10"/>
  <c r="I815" i="10"/>
  <c r="H815" i="10"/>
  <c r="G815" i="10"/>
  <c r="K814" i="10"/>
  <c r="J814" i="10"/>
  <c r="I814" i="10"/>
  <c r="H814" i="10"/>
  <c r="G814" i="10"/>
  <c r="K813" i="10"/>
  <c r="J813" i="10"/>
  <c r="I813" i="10"/>
  <c r="H813" i="10"/>
  <c r="G813" i="10"/>
  <c r="K812" i="10"/>
  <c r="J812" i="10"/>
  <c r="I812" i="10"/>
  <c r="H812" i="10"/>
  <c r="G812" i="10"/>
  <c r="K811" i="10"/>
  <c r="J811" i="10"/>
  <c r="I811" i="10"/>
  <c r="H811" i="10"/>
  <c r="G811" i="10"/>
  <c r="K810" i="10"/>
  <c r="J810" i="10"/>
  <c r="I810" i="10"/>
  <c r="H810" i="10"/>
  <c r="G810" i="10"/>
  <c r="K809" i="10"/>
  <c r="J809" i="10"/>
  <c r="I809" i="10"/>
  <c r="H809" i="10"/>
  <c r="G809" i="10"/>
  <c r="K808" i="10"/>
  <c r="J808" i="10"/>
  <c r="I808" i="10"/>
  <c r="H808" i="10"/>
  <c r="G808" i="10"/>
  <c r="K807" i="10"/>
  <c r="J807" i="10"/>
  <c r="I807" i="10"/>
  <c r="H807" i="10"/>
  <c r="G807" i="10"/>
  <c r="K806" i="10"/>
  <c r="J806" i="10"/>
  <c r="I806" i="10"/>
  <c r="H806" i="10"/>
  <c r="G806" i="10"/>
  <c r="K805" i="10"/>
  <c r="J805" i="10"/>
  <c r="I805" i="10"/>
  <c r="H805" i="10"/>
  <c r="G805" i="10"/>
  <c r="K804" i="10"/>
  <c r="J804" i="10"/>
  <c r="I804" i="10"/>
  <c r="H804" i="10"/>
  <c r="G804" i="10"/>
  <c r="K803" i="10"/>
  <c r="J803" i="10"/>
  <c r="I803" i="10"/>
  <c r="H803" i="10"/>
  <c r="G803" i="10"/>
  <c r="K802" i="10"/>
  <c r="J802" i="10"/>
  <c r="I802" i="10"/>
  <c r="H802" i="10"/>
  <c r="G802" i="10"/>
  <c r="K801" i="10"/>
  <c r="J801" i="10"/>
  <c r="I801" i="10"/>
  <c r="H801" i="10"/>
  <c r="G801" i="10"/>
  <c r="K800" i="10"/>
  <c r="J800" i="10"/>
  <c r="I800" i="10"/>
  <c r="H800" i="10"/>
  <c r="G800" i="10"/>
  <c r="K799" i="10"/>
  <c r="J799" i="10"/>
  <c r="I799" i="10"/>
  <c r="H799" i="10"/>
  <c r="G799" i="10"/>
  <c r="K798" i="10"/>
  <c r="J798" i="10"/>
  <c r="I798" i="10"/>
  <c r="H798" i="10"/>
  <c r="G798" i="10"/>
  <c r="K797" i="10"/>
  <c r="J797" i="10"/>
  <c r="I797" i="10"/>
  <c r="H797" i="10"/>
  <c r="G797" i="10"/>
  <c r="K796" i="10"/>
  <c r="J796" i="10"/>
  <c r="I796" i="10"/>
  <c r="H796" i="10"/>
  <c r="G796" i="10"/>
  <c r="K795" i="10"/>
  <c r="J795" i="10"/>
  <c r="I795" i="10"/>
  <c r="H795" i="10"/>
  <c r="G795" i="10"/>
  <c r="K793" i="10"/>
  <c r="J793" i="10"/>
  <c r="I793" i="10"/>
  <c r="H793" i="10"/>
  <c r="G793" i="10"/>
  <c r="K792" i="10"/>
  <c r="J792" i="10"/>
  <c r="I792" i="10"/>
  <c r="H792" i="10"/>
  <c r="G792" i="10"/>
  <c r="K791" i="10"/>
  <c r="J791" i="10"/>
  <c r="I791" i="10"/>
  <c r="H791" i="10"/>
  <c r="G791" i="10"/>
  <c r="K790" i="10"/>
  <c r="J790" i="10"/>
  <c r="I790" i="10"/>
  <c r="H790" i="10"/>
  <c r="G790" i="10"/>
  <c r="K789" i="10"/>
  <c r="J789" i="10"/>
  <c r="I789" i="10"/>
  <c r="H789" i="10"/>
  <c r="G789" i="10"/>
  <c r="K788" i="10"/>
  <c r="J788" i="10"/>
  <c r="I788" i="10"/>
  <c r="H788" i="10"/>
  <c r="G788" i="10"/>
  <c r="K787" i="10"/>
  <c r="J787" i="10"/>
  <c r="I787" i="10"/>
  <c r="H787" i="10"/>
  <c r="G787" i="10"/>
  <c r="K786" i="10"/>
  <c r="J786" i="10"/>
  <c r="I786" i="10"/>
  <c r="H786" i="10"/>
  <c r="G786" i="10"/>
  <c r="K785" i="10"/>
  <c r="J785" i="10"/>
  <c r="I785" i="10"/>
  <c r="H785" i="10"/>
  <c r="G785" i="10"/>
  <c r="K784" i="10"/>
  <c r="J784" i="10"/>
  <c r="I784" i="10"/>
  <c r="H784" i="10"/>
  <c r="G784" i="10"/>
  <c r="K783" i="10"/>
  <c r="J783" i="10"/>
  <c r="I783" i="10"/>
  <c r="H783" i="10"/>
  <c r="G783" i="10"/>
  <c r="K782" i="10"/>
  <c r="J782" i="10"/>
  <c r="I782" i="10"/>
  <c r="H782" i="10"/>
  <c r="G782" i="10"/>
  <c r="K781" i="10"/>
  <c r="J781" i="10"/>
  <c r="I781" i="10"/>
  <c r="H781" i="10"/>
  <c r="G781" i="10"/>
  <c r="K780" i="10"/>
  <c r="J780" i="10"/>
  <c r="I780" i="10"/>
  <c r="H780" i="10"/>
  <c r="G780" i="10"/>
  <c r="K779" i="10"/>
  <c r="J779" i="10"/>
  <c r="I779" i="10"/>
  <c r="H779" i="10"/>
  <c r="G779" i="10"/>
  <c r="K778" i="10"/>
  <c r="J778" i="10"/>
  <c r="I778" i="10"/>
  <c r="H778" i="10"/>
  <c r="G778" i="10"/>
  <c r="K777" i="10"/>
  <c r="J777" i="10"/>
  <c r="I777" i="10"/>
  <c r="H777" i="10"/>
  <c r="G777" i="10"/>
  <c r="K776" i="10"/>
  <c r="J776" i="10"/>
  <c r="I776" i="10"/>
  <c r="H776" i="10"/>
  <c r="G776" i="10"/>
  <c r="K775" i="10"/>
  <c r="J775" i="10"/>
  <c r="I775" i="10"/>
  <c r="H775" i="10"/>
  <c r="G775" i="10"/>
  <c r="K774" i="10"/>
  <c r="J774" i="10"/>
  <c r="I774" i="10"/>
  <c r="H774" i="10"/>
  <c r="G774" i="10"/>
  <c r="K773" i="10"/>
  <c r="J773" i="10"/>
  <c r="I773" i="10"/>
  <c r="H773" i="10"/>
  <c r="G773" i="10"/>
  <c r="K772" i="10"/>
  <c r="J772" i="10"/>
  <c r="I772" i="10"/>
  <c r="H772" i="10"/>
  <c r="G772" i="10"/>
  <c r="K771" i="10"/>
  <c r="J771" i="10"/>
  <c r="I771" i="10"/>
  <c r="H771" i="10"/>
  <c r="G771" i="10"/>
  <c r="K770" i="10"/>
  <c r="J770" i="10"/>
  <c r="I770" i="10"/>
  <c r="H770" i="10"/>
  <c r="G770" i="10"/>
  <c r="K768" i="10"/>
  <c r="J768" i="10"/>
  <c r="I768" i="10"/>
  <c r="H768" i="10"/>
  <c r="G768" i="10"/>
  <c r="K767" i="10"/>
  <c r="J767" i="10"/>
  <c r="I767" i="10"/>
  <c r="H767" i="10"/>
  <c r="G767" i="10"/>
  <c r="K766" i="10"/>
  <c r="J766" i="10"/>
  <c r="I766" i="10"/>
  <c r="H766" i="10"/>
  <c r="G766" i="10"/>
  <c r="K765" i="10"/>
  <c r="J765" i="10"/>
  <c r="I765" i="10"/>
  <c r="H765" i="10"/>
  <c r="G765" i="10"/>
  <c r="K764" i="10"/>
  <c r="J764" i="10"/>
  <c r="I764" i="10"/>
  <c r="H764" i="10"/>
  <c r="G764" i="10"/>
  <c r="K763" i="10"/>
  <c r="J763" i="10"/>
  <c r="I763" i="10"/>
  <c r="H763" i="10"/>
  <c r="G763" i="10"/>
  <c r="K762" i="10"/>
  <c r="J762" i="10"/>
  <c r="I762" i="10"/>
  <c r="H762" i="10"/>
  <c r="G762" i="10"/>
  <c r="K761" i="10"/>
  <c r="J761" i="10"/>
  <c r="I761" i="10"/>
  <c r="H761" i="10"/>
  <c r="G761" i="10"/>
  <c r="K760" i="10"/>
  <c r="J760" i="10"/>
  <c r="I760" i="10"/>
  <c r="H760" i="10"/>
  <c r="G760" i="10"/>
  <c r="K759" i="10"/>
  <c r="J759" i="10"/>
  <c r="I759" i="10"/>
  <c r="H759" i="10"/>
  <c r="G759" i="10"/>
  <c r="K758" i="10"/>
  <c r="J758" i="10"/>
  <c r="I758" i="10"/>
  <c r="H758" i="10"/>
  <c r="G758" i="10"/>
  <c r="K756" i="10"/>
  <c r="J756" i="10"/>
  <c r="I756" i="10"/>
  <c r="H756" i="10"/>
  <c r="G756" i="10"/>
  <c r="K755" i="10"/>
  <c r="J755" i="10"/>
  <c r="I755" i="10"/>
  <c r="H755" i="10"/>
  <c r="G755" i="10"/>
  <c r="K754" i="10"/>
  <c r="J754" i="10"/>
  <c r="I754" i="10"/>
  <c r="H754" i="10"/>
  <c r="G754" i="10"/>
  <c r="K753" i="10"/>
  <c r="J753" i="10"/>
  <c r="I753" i="10"/>
  <c r="H753" i="10"/>
  <c r="G753" i="10"/>
  <c r="K752" i="10"/>
  <c r="J752" i="10"/>
  <c r="I752" i="10"/>
  <c r="H752" i="10"/>
  <c r="G752" i="10"/>
  <c r="K751" i="10"/>
  <c r="J751" i="10"/>
  <c r="I751" i="10"/>
  <c r="H751" i="10"/>
  <c r="G751" i="10"/>
  <c r="K750" i="10"/>
  <c r="J750" i="10"/>
  <c r="I750" i="10"/>
  <c r="H750" i="10"/>
  <c r="G750" i="10"/>
  <c r="K749" i="10"/>
  <c r="J749" i="10"/>
  <c r="I749" i="10"/>
  <c r="H749" i="10"/>
  <c r="G749" i="10"/>
  <c r="K748" i="10"/>
  <c r="J748" i="10"/>
  <c r="I748" i="10"/>
  <c r="H748" i="10"/>
  <c r="G748" i="10"/>
  <c r="K747" i="10"/>
  <c r="J747" i="10"/>
  <c r="I747" i="10"/>
  <c r="H747" i="10"/>
  <c r="G747" i="10"/>
  <c r="K746" i="10"/>
  <c r="J746" i="10"/>
  <c r="I746" i="10"/>
  <c r="H746" i="10"/>
  <c r="G746" i="10"/>
  <c r="K745" i="10"/>
  <c r="J745" i="10"/>
  <c r="I745" i="10"/>
  <c r="H745" i="10"/>
  <c r="G745" i="10"/>
  <c r="K744" i="10"/>
  <c r="J744" i="10"/>
  <c r="I744" i="10"/>
  <c r="H744" i="10"/>
  <c r="G744" i="10"/>
  <c r="K742" i="10"/>
  <c r="J742" i="10"/>
  <c r="I742" i="10"/>
  <c r="H742" i="10"/>
  <c r="G742" i="10"/>
  <c r="K741" i="10"/>
  <c r="J741" i="10"/>
  <c r="I741" i="10"/>
  <c r="H741" i="10"/>
  <c r="G741" i="10"/>
  <c r="K740" i="10"/>
  <c r="J740" i="10"/>
  <c r="I740" i="10"/>
  <c r="H740" i="10"/>
  <c r="G740" i="10"/>
  <c r="K739" i="10"/>
  <c r="J739" i="10"/>
  <c r="I739" i="10"/>
  <c r="H739" i="10"/>
  <c r="G739" i="10"/>
  <c r="K738" i="10"/>
  <c r="J738" i="10"/>
  <c r="I738" i="10"/>
  <c r="H738" i="10"/>
  <c r="G738" i="10"/>
  <c r="K737" i="10"/>
  <c r="J737" i="10"/>
  <c r="I737" i="10"/>
  <c r="H737" i="10"/>
  <c r="G737" i="10"/>
  <c r="K736" i="10"/>
  <c r="J736" i="10"/>
  <c r="I736" i="10"/>
  <c r="H736" i="10"/>
  <c r="G736" i="10"/>
  <c r="K735" i="10"/>
  <c r="J735" i="10"/>
  <c r="I735" i="10"/>
  <c r="H735" i="10"/>
  <c r="G735" i="10"/>
  <c r="K734" i="10"/>
  <c r="J734" i="10"/>
  <c r="I734" i="10"/>
  <c r="H734" i="10"/>
  <c r="G734" i="10"/>
  <c r="K733" i="10"/>
  <c r="J733" i="10"/>
  <c r="I733" i="10"/>
  <c r="H733" i="10"/>
  <c r="G733" i="10"/>
  <c r="K732" i="10"/>
  <c r="J732" i="10"/>
  <c r="I732" i="10"/>
  <c r="H732" i="10"/>
  <c r="G732" i="10"/>
  <c r="K731" i="10"/>
  <c r="J731" i="10"/>
  <c r="I731" i="10"/>
  <c r="H731" i="10"/>
  <c r="G731" i="10"/>
  <c r="K730" i="10"/>
  <c r="J730" i="10"/>
  <c r="I730" i="10"/>
  <c r="H730" i="10"/>
  <c r="G730" i="10"/>
  <c r="K729" i="10"/>
  <c r="J729" i="10"/>
  <c r="I729" i="10"/>
  <c r="H729" i="10"/>
  <c r="G729" i="10"/>
  <c r="K728" i="10"/>
  <c r="J728" i="10"/>
  <c r="I728" i="10"/>
  <c r="H728" i="10"/>
  <c r="G728" i="10"/>
  <c r="K727" i="10"/>
  <c r="J727" i="10"/>
  <c r="I727" i="10"/>
  <c r="H727" i="10"/>
  <c r="G727" i="10"/>
  <c r="K725" i="10"/>
  <c r="J725" i="10"/>
  <c r="I725" i="10"/>
  <c r="H725" i="10"/>
  <c r="G725" i="10"/>
  <c r="K724" i="10"/>
  <c r="J724" i="10"/>
  <c r="I724" i="10"/>
  <c r="H724" i="10"/>
  <c r="G724" i="10"/>
  <c r="K723" i="10"/>
  <c r="J723" i="10"/>
  <c r="I723" i="10"/>
  <c r="H723" i="10"/>
  <c r="G723" i="10"/>
  <c r="K722" i="10"/>
  <c r="J722" i="10"/>
  <c r="I722" i="10"/>
  <c r="H722" i="10"/>
  <c r="G722" i="10"/>
  <c r="K721" i="10"/>
  <c r="J721" i="10"/>
  <c r="I721" i="10"/>
  <c r="H721" i="10"/>
  <c r="G721" i="10"/>
  <c r="K720" i="10"/>
  <c r="J720" i="10"/>
  <c r="I720" i="10"/>
  <c r="H720" i="10"/>
  <c r="G720" i="10"/>
  <c r="K719" i="10"/>
  <c r="J719" i="10"/>
  <c r="I719" i="10"/>
  <c r="H719" i="10"/>
  <c r="G719" i="10"/>
  <c r="K718" i="10"/>
  <c r="J718" i="10"/>
  <c r="I718" i="10"/>
  <c r="H718" i="10"/>
  <c r="G718" i="10"/>
  <c r="K717" i="10"/>
  <c r="J717" i="10"/>
  <c r="I717" i="10"/>
  <c r="H717" i="10"/>
  <c r="G717" i="10"/>
  <c r="K716" i="10"/>
  <c r="J716" i="10"/>
  <c r="I716" i="10"/>
  <c r="H716" i="10"/>
  <c r="G716" i="10"/>
  <c r="K715" i="10"/>
  <c r="J715" i="10"/>
  <c r="I715" i="10"/>
  <c r="H715" i="10"/>
  <c r="G715" i="10"/>
  <c r="K713" i="10"/>
  <c r="J713" i="10"/>
  <c r="I713" i="10"/>
  <c r="H713" i="10"/>
  <c r="G713" i="10"/>
  <c r="K712" i="10"/>
  <c r="J712" i="10"/>
  <c r="I712" i="10"/>
  <c r="H712" i="10"/>
  <c r="G712" i="10"/>
  <c r="K711" i="10"/>
  <c r="J711" i="10"/>
  <c r="I711" i="10"/>
  <c r="H711" i="10"/>
  <c r="G711" i="10"/>
  <c r="K710" i="10"/>
  <c r="J710" i="10"/>
  <c r="I710" i="10"/>
  <c r="H710" i="10"/>
  <c r="G710" i="10"/>
  <c r="K709" i="10"/>
  <c r="J709" i="10"/>
  <c r="I709" i="10"/>
  <c r="H709" i="10"/>
  <c r="G709" i="10"/>
  <c r="K708" i="10"/>
  <c r="J708" i="10"/>
  <c r="I708" i="10"/>
  <c r="H708" i="10"/>
  <c r="G708" i="10"/>
  <c r="K706" i="10"/>
  <c r="J706" i="10"/>
  <c r="I706" i="10"/>
  <c r="H706" i="10"/>
  <c r="G706" i="10"/>
  <c r="K705" i="10"/>
  <c r="J705" i="10"/>
  <c r="I705" i="10"/>
  <c r="H705" i="10"/>
  <c r="G705" i="10"/>
  <c r="K704" i="10"/>
  <c r="J704" i="10"/>
  <c r="I704" i="10"/>
  <c r="H704" i="10"/>
  <c r="G704" i="10"/>
  <c r="K703" i="10"/>
  <c r="J703" i="10"/>
  <c r="I703" i="10"/>
  <c r="H703" i="10"/>
  <c r="G703" i="10"/>
  <c r="K702" i="10"/>
  <c r="J702" i="10"/>
  <c r="I702" i="10"/>
  <c r="H702" i="10"/>
  <c r="G702" i="10"/>
  <c r="K701" i="10"/>
  <c r="J701" i="10"/>
  <c r="I701" i="10"/>
  <c r="H701" i="10"/>
  <c r="G701" i="10"/>
  <c r="K700" i="10"/>
  <c r="J700" i="10"/>
  <c r="I700" i="10"/>
  <c r="H700" i="10"/>
  <c r="G700" i="10"/>
  <c r="K699" i="10"/>
  <c r="J699" i="10"/>
  <c r="I699" i="10"/>
  <c r="H699" i="10"/>
  <c r="G699" i="10"/>
  <c r="K698" i="10"/>
  <c r="J698" i="10"/>
  <c r="I698" i="10"/>
  <c r="H698" i="10"/>
  <c r="G698" i="10"/>
  <c r="K696" i="10"/>
  <c r="J696" i="10"/>
  <c r="I696" i="10"/>
  <c r="H696" i="10"/>
  <c r="G696" i="10"/>
  <c r="K695" i="10"/>
  <c r="J695" i="10"/>
  <c r="I695" i="10"/>
  <c r="H695" i="10"/>
  <c r="G695" i="10"/>
  <c r="K694" i="10"/>
  <c r="J694" i="10"/>
  <c r="I694" i="10"/>
  <c r="H694" i="10"/>
  <c r="G694" i="10"/>
  <c r="K693" i="10"/>
  <c r="J693" i="10"/>
  <c r="I693" i="10"/>
  <c r="H693" i="10"/>
  <c r="G693" i="10"/>
  <c r="K692" i="10"/>
  <c r="J692" i="10"/>
  <c r="I692" i="10"/>
  <c r="H692" i="10"/>
  <c r="G692" i="10"/>
  <c r="K691" i="10"/>
  <c r="J691" i="10"/>
  <c r="I691" i="10"/>
  <c r="H691" i="10"/>
  <c r="G691" i="10"/>
  <c r="K690" i="10"/>
  <c r="J690" i="10"/>
  <c r="I690" i="10"/>
  <c r="H690" i="10"/>
  <c r="G690" i="10"/>
  <c r="K689" i="10"/>
  <c r="J689" i="10"/>
  <c r="I689" i="10"/>
  <c r="H689" i="10"/>
  <c r="G689" i="10"/>
  <c r="K688" i="10"/>
  <c r="J688" i="10"/>
  <c r="I688" i="10"/>
  <c r="H688" i="10"/>
  <c r="G688" i="10"/>
  <c r="K687" i="10"/>
  <c r="J687" i="10"/>
  <c r="I687" i="10"/>
  <c r="H687" i="10"/>
  <c r="G687" i="10"/>
  <c r="K686" i="10"/>
  <c r="J686" i="10"/>
  <c r="I686" i="10"/>
  <c r="H686" i="10"/>
  <c r="G686" i="10"/>
  <c r="K685" i="10"/>
  <c r="J685" i="10"/>
  <c r="I685" i="10"/>
  <c r="H685" i="10"/>
  <c r="G685" i="10"/>
  <c r="K684" i="10"/>
  <c r="J684" i="10"/>
  <c r="I684" i="10"/>
  <c r="H684" i="10"/>
  <c r="G684" i="10"/>
  <c r="K683" i="10"/>
  <c r="J683" i="10"/>
  <c r="I683" i="10"/>
  <c r="H683" i="10"/>
  <c r="G683" i="10"/>
  <c r="K682" i="10"/>
  <c r="J682" i="10"/>
  <c r="I682" i="10"/>
  <c r="H682" i="10"/>
  <c r="G682" i="10"/>
  <c r="K681" i="10"/>
  <c r="J681" i="10"/>
  <c r="I681" i="10"/>
  <c r="H681" i="10"/>
  <c r="G681" i="10"/>
  <c r="K679" i="10"/>
  <c r="J679" i="10"/>
  <c r="I679" i="10"/>
  <c r="H679" i="10"/>
  <c r="G679" i="10"/>
  <c r="K678" i="10"/>
  <c r="J678" i="10"/>
  <c r="I678" i="10"/>
  <c r="H678" i="10"/>
  <c r="G678" i="10"/>
  <c r="K677" i="10"/>
  <c r="J677" i="10"/>
  <c r="I677" i="10"/>
  <c r="H677" i="10"/>
  <c r="G677" i="10"/>
  <c r="K676" i="10"/>
  <c r="J676" i="10"/>
  <c r="I676" i="10"/>
  <c r="H676" i="10"/>
  <c r="G676" i="10"/>
  <c r="K675" i="10"/>
  <c r="J675" i="10"/>
  <c r="I675" i="10"/>
  <c r="H675" i="10"/>
  <c r="G675" i="10"/>
  <c r="K674" i="10"/>
  <c r="J674" i="10"/>
  <c r="I674" i="10"/>
  <c r="H674" i="10"/>
  <c r="G674" i="10"/>
  <c r="K673" i="10"/>
  <c r="J673" i="10"/>
  <c r="I673" i="10"/>
  <c r="H673" i="10"/>
  <c r="G673" i="10"/>
  <c r="K672" i="10"/>
  <c r="J672" i="10"/>
  <c r="I672" i="10"/>
  <c r="H672" i="10"/>
  <c r="G672" i="10"/>
  <c r="K671" i="10"/>
  <c r="J671" i="10"/>
  <c r="I671" i="10"/>
  <c r="H671" i="10"/>
  <c r="G671" i="10"/>
  <c r="K670" i="10"/>
  <c r="J670" i="10"/>
  <c r="I670" i="10"/>
  <c r="H670" i="10"/>
  <c r="G670" i="10"/>
  <c r="K669" i="10"/>
  <c r="J669" i="10"/>
  <c r="I669" i="10"/>
  <c r="H669" i="10"/>
  <c r="G669" i="10"/>
  <c r="K668" i="10"/>
  <c r="J668" i="10"/>
  <c r="I668" i="10"/>
  <c r="H668" i="10"/>
  <c r="G668" i="10"/>
  <c r="K667" i="10"/>
  <c r="J667" i="10"/>
  <c r="I667" i="10"/>
  <c r="H667" i="10"/>
  <c r="G667" i="10"/>
  <c r="K666" i="10"/>
  <c r="J666" i="10"/>
  <c r="I666" i="10"/>
  <c r="H666" i="10"/>
  <c r="G666" i="10"/>
  <c r="K665" i="10"/>
  <c r="J665" i="10"/>
  <c r="I665" i="10"/>
  <c r="H665" i="10"/>
  <c r="G665" i="10"/>
  <c r="K664" i="10"/>
  <c r="J664" i="10"/>
  <c r="I664" i="10"/>
  <c r="H664" i="10"/>
  <c r="G664" i="10"/>
  <c r="K663" i="10"/>
  <c r="J663" i="10"/>
  <c r="I663" i="10"/>
  <c r="H663" i="10"/>
  <c r="G663" i="10"/>
  <c r="K662" i="10"/>
  <c r="J662" i="10"/>
  <c r="I662" i="10"/>
  <c r="H662" i="10"/>
  <c r="G662" i="10"/>
  <c r="K661" i="10"/>
  <c r="J661" i="10"/>
  <c r="I661" i="10"/>
  <c r="H661" i="10"/>
  <c r="G661" i="10"/>
  <c r="K660" i="10"/>
  <c r="J660" i="10"/>
  <c r="I660" i="10"/>
  <c r="H660" i="10"/>
  <c r="G660" i="10"/>
  <c r="K659" i="10"/>
  <c r="J659" i="10"/>
  <c r="I659" i="10"/>
  <c r="H659" i="10"/>
  <c r="G659" i="10"/>
  <c r="K658" i="10"/>
  <c r="J658" i="10"/>
  <c r="I658" i="10"/>
  <c r="H658" i="10"/>
  <c r="G658" i="10"/>
  <c r="K656" i="10"/>
  <c r="J656" i="10"/>
  <c r="I656" i="10"/>
  <c r="H656" i="10"/>
  <c r="G656" i="10"/>
  <c r="K655" i="10"/>
  <c r="J655" i="10"/>
  <c r="I655" i="10"/>
  <c r="H655" i="10"/>
  <c r="G655" i="10"/>
  <c r="K654" i="10"/>
  <c r="J654" i="10"/>
  <c r="I654" i="10"/>
  <c r="H654" i="10"/>
  <c r="G654" i="10"/>
  <c r="K653" i="10"/>
  <c r="J653" i="10"/>
  <c r="I653" i="10"/>
  <c r="H653" i="10"/>
  <c r="G653" i="10"/>
  <c r="K652" i="10"/>
  <c r="J652" i="10"/>
  <c r="I652" i="10"/>
  <c r="H652" i="10"/>
  <c r="G652" i="10"/>
  <c r="K651" i="10"/>
  <c r="J651" i="10"/>
  <c r="I651" i="10"/>
  <c r="H651" i="10"/>
  <c r="G651" i="10"/>
  <c r="K649" i="10"/>
  <c r="J649" i="10"/>
  <c r="I649" i="10"/>
  <c r="H649" i="10"/>
  <c r="G649" i="10"/>
  <c r="K648" i="10"/>
  <c r="J648" i="10"/>
  <c r="I648" i="10"/>
  <c r="H648" i="10"/>
  <c r="G648" i="10"/>
  <c r="K647" i="10"/>
  <c r="J647" i="10"/>
  <c r="I647" i="10"/>
  <c r="H647" i="10"/>
  <c r="G647" i="10"/>
  <c r="K646" i="10"/>
  <c r="J646" i="10"/>
  <c r="I646" i="10"/>
  <c r="H646" i="10"/>
  <c r="G646" i="10"/>
  <c r="K645" i="10"/>
  <c r="J645" i="10"/>
  <c r="I645" i="10"/>
  <c r="H645" i="10"/>
  <c r="G645" i="10"/>
  <c r="K644" i="10"/>
  <c r="J644" i="10"/>
  <c r="I644" i="10"/>
  <c r="H644" i="10"/>
  <c r="G644" i="10"/>
  <c r="K643" i="10"/>
  <c r="J643" i="10"/>
  <c r="I643" i="10"/>
  <c r="H643" i="10"/>
  <c r="G643" i="10"/>
  <c r="K642" i="10"/>
  <c r="J642" i="10"/>
  <c r="I642" i="10"/>
  <c r="H642" i="10"/>
  <c r="G642" i="10"/>
  <c r="K641" i="10"/>
  <c r="J641" i="10"/>
  <c r="I641" i="10"/>
  <c r="H641" i="10"/>
  <c r="G641" i="10"/>
  <c r="K640" i="10"/>
  <c r="J640" i="10"/>
  <c r="I640" i="10"/>
  <c r="H640" i="10"/>
  <c r="G640" i="10"/>
  <c r="K639" i="10"/>
  <c r="J639" i="10"/>
  <c r="I639" i="10"/>
  <c r="H639" i="10"/>
  <c r="G639" i="10"/>
  <c r="K638" i="10"/>
  <c r="J638" i="10"/>
  <c r="I638" i="10"/>
  <c r="H638" i="10"/>
  <c r="G638" i="10"/>
  <c r="K637" i="10"/>
  <c r="J637" i="10"/>
  <c r="I637" i="10"/>
  <c r="H637" i="10"/>
  <c r="G637" i="10"/>
  <c r="K636" i="10"/>
  <c r="J636" i="10"/>
  <c r="I636" i="10"/>
  <c r="H636" i="10"/>
  <c r="G636" i="10"/>
  <c r="K635" i="10"/>
  <c r="J635" i="10"/>
  <c r="I635" i="10"/>
  <c r="H635" i="10"/>
  <c r="G635" i="10"/>
  <c r="K634" i="10"/>
  <c r="J634" i="10"/>
  <c r="I634" i="10"/>
  <c r="H634" i="10"/>
  <c r="G634" i="10"/>
  <c r="K633" i="10"/>
  <c r="J633" i="10"/>
  <c r="I633" i="10"/>
  <c r="H633" i="10"/>
  <c r="G633" i="10"/>
  <c r="K632" i="10"/>
  <c r="J632" i="10"/>
  <c r="I632" i="10"/>
  <c r="H632" i="10"/>
  <c r="G632" i="10"/>
  <c r="K631" i="10"/>
  <c r="J631" i="10"/>
  <c r="I631" i="10"/>
  <c r="H631" i="10"/>
  <c r="G631" i="10"/>
  <c r="K630" i="10"/>
  <c r="J630" i="10"/>
  <c r="I630" i="10"/>
  <c r="H630" i="10"/>
  <c r="G630" i="10"/>
  <c r="K629" i="10"/>
  <c r="J629" i="10"/>
  <c r="I629" i="10"/>
  <c r="H629" i="10"/>
  <c r="G629" i="10"/>
  <c r="K628" i="10"/>
  <c r="J628" i="10"/>
  <c r="I628" i="10"/>
  <c r="H628" i="10"/>
  <c r="G628" i="10"/>
  <c r="K627" i="10"/>
  <c r="J627" i="10"/>
  <c r="I627" i="10"/>
  <c r="H627" i="10"/>
  <c r="G627" i="10"/>
  <c r="K625" i="10"/>
  <c r="J625" i="10"/>
  <c r="I625" i="10"/>
  <c r="H625" i="10"/>
  <c r="G625" i="10"/>
  <c r="K624" i="10"/>
  <c r="J624" i="10"/>
  <c r="I624" i="10"/>
  <c r="H624" i="10"/>
  <c r="G624" i="10"/>
  <c r="K623" i="10"/>
  <c r="J623" i="10"/>
  <c r="I623" i="10"/>
  <c r="H623" i="10"/>
  <c r="G623" i="10"/>
  <c r="K622" i="10"/>
  <c r="J622" i="10"/>
  <c r="I622" i="10"/>
  <c r="H622" i="10"/>
  <c r="G622" i="10"/>
  <c r="K621" i="10"/>
  <c r="J621" i="10"/>
  <c r="I621" i="10"/>
  <c r="H621" i="10"/>
  <c r="G621" i="10"/>
  <c r="K620" i="10"/>
  <c r="J620" i="10"/>
  <c r="I620" i="10"/>
  <c r="H620" i="10"/>
  <c r="G620" i="10"/>
  <c r="K619" i="10"/>
  <c r="J619" i="10"/>
  <c r="I619" i="10"/>
  <c r="H619" i="10"/>
  <c r="G619" i="10"/>
  <c r="K618" i="10"/>
  <c r="J618" i="10"/>
  <c r="I618" i="10"/>
  <c r="H618" i="10"/>
  <c r="G618" i="10"/>
  <c r="K617" i="10"/>
  <c r="J617" i="10"/>
  <c r="I617" i="10"/>
  <c r="H617" i="10"/>
  <c r="G617" i="10"/>
  <c r="K616" i="10"/>
  <c r="J616" i="10"/>
  <c r="I616" i="10"/>
  <c r="H616" i="10"/>
  <c r="G616" i="10"/>
  <c r="K615" i="10"/>
  <c r="J615" i="10"/>
  <c r="I615" i="10"/>
  <c r="H615" i="10"/>
  <c r="G615" i="10"/>
  <c r="K614" i="10"/>
  <c r="J614" i="10"/>
  <c r="I614" i="10"/>
  <c r="H614" i="10"/>
  <c r="G614" i="10"/>
  <c r="K613" i="10"/>
  <c r="J613" i="10"/>
  <c r="I613" i="10"/>
  <c r="H613" i="10"/>
  <c r="G613" i="10"/>
  <c r="K611" i="10"/>
  <c r="J611" i="10"/>
  <c r="I611" i="10"/>
  <c r="H611" i="10"/>
  <c r="G611" i="10"/>
  <c r="K610" i="10"/>
  <c r="J610" i="10"/>
  <c r="I610" i="10"/>
  <c r="H610" i="10"/>
  <c r="G610" i="10"/>
  <c r="K609" i="10"/>
  <c r="J609" i="10"/>
  <c r="I609" i="10"/>
  <c r="H609" i="10"/>
  <c r="G609" i="10"/>
  <c r="K608" i="10"/>
  <c r="J608" i="10"/>
  <c r="I608" i="10"/>
  <c r="H608" i="10"/>
  <c r="G608" i="10"/>
  <c r="K607" i="10"/>
  <c r="J607" i="10"/>
  <c r="I607" i="10"/>
  <c r="H607" i="10"/>
  <c r="G607" i="10"/>
  <c r="K606" i="10"/>
  <c r="J606" i="10"/>
  <c r="I606" i="10"/>
  <c r="H606" i="10"/>
  <c r="G606" i="10"/>
  <c r="K605" i="10"/>
  <c r="J605" i="10"/>
  <c r="I605" i="10"/>
  <c r="H605" i="10"/>
  <c r="G605" i="10"/>
  <c r="K604" i="10"/>
  <c r="J604" i="10"/>
  <c r="I604" i="10"/>
  <c r="H604" i="10"/>
  <c r="G604" i="10"/>
  <c r="K603" i="10"/>
  <c r="J603" i="10"/>
  <c r="I603" i="10"/>
  <c r="H603" i="10"/>
  <c r="G603" i="10"/>
  <c r="K602" i="10"/>
  <c r="J602" i="10"/>
  <c r="I602" i="10"/>
  <c r="H602" i="10"/>
  <c r="G602" i="10"/>
  <c r="K601" i="10"/>
  <c r="J601" i="10"/>
  <c r="I601" i="10"/>
  <c r="H601" i="10"/>
  <c r="G601" i="10"/>
  <c r="K600" i="10"/>
  <c r="J600" i="10"/>
  <c r="I600" i="10"/>
  <c r="H600" i="10"/>
  <c r="G600" i="10"/>
  <c r="K599" i="10"/>
  <c r="J599" i="10"/>
  <c r="I599" i="10"/>
  <c r="H599" i="10"/>
  <c r="G599" i="10"/>
  <c r="K598" i="10"/>
  <c r="J598" i="10"/>
  <c r="I598" i="10"/>
  <c r="H598" i="10"/>
  <c r="G598" i="10"/>
  <c r="K596" i="10"/>
  <c r="J596" i="10"/>
  <c r="I596" i="10"/>
  <c r="H596" i="10"/>
  <c r="G596" i="10"/>
  <c r="K595" i="10"/>
  <c r="J595" i="10"/>
  <c r="I595" i="10"/>
  <c r="H595" i="10"/>
  <c r="G595" i="10"/>
  <c r="K594" i="10"/>
  <c r="J594" i="10"/>
  <c r="I594" i="10"/>
  <c r="H594" i="10"/>
  <c r="G594" i="10"/>
  <c r="K593" i="10"/>
  <c r="J593" i="10"/>
  <c r="I593" i="10"/>
  <c r="H593" i="10"/>
  <c r="G593" i="10"/>
  <c r="K592" i="10"/>
  <c r="J592" i="10"/>
  <c r="I592" i="10"/>
  <c r="H592" i="10"/>
  <c r="G592" i="10"/>
  <c r="K591" i="10"/>
  <c r="J591" i="10"/>
  <c r="I591" i="10"/>
  <c r="H591" i="10"/>
  <c r="G591" i="10"/>
  <c r="K590" i="10"/>
  <c r="J590" i="10"/>
  <c r="I590" i="10"/>
  <c r="H590" i="10"/>
  <c r="G590" i="10"/>
  <c r="K589" i="10"/>
  <c r="J589" i="10"/>
  <c r="I589" i="10"/>
  <c r="H589" i="10"/>
  <c r="G589" i="10"/>
  <c r="K588" i="10"/>
  <c r="J588" i="10"/>
  <c r="I588" i="10"/>
  <c r="H588" i="10"/>
  <c r="G588" i="10"/>
  <c r="K587" i="10"/>
  <c r="J587" i="10"/>
  <c r="I587" i="10"/>
  <c r="H587" i="10"/>
  <c r="G587" i="10"/>
  <c r="K586" i="10"/>
  <c r="J586" i="10"/>
  <c r="I586" i="10"/>
  <c r="H586" i="10"/>
  <c r="G586" i="10"/>
  <c r="K585" i="10"/>
  <c r="J585" i="10"/>
  <c r="I585" i="10"/>
  <c r="H585" i="10"/>
  <c r="G585" i="10"/>
  <c r="K584" i="10"/>
  <c r="J584" i="10"/>
  <c r="I584" i="10"/>
  <c r="H584" i="10"/>
  <c r="G584" i="10"/>
  <c r="K583" i="10"/>
  <c r="J583" i="10"/>
  <c r="I583" i="10"/>
  <c r="H583" i="10"/>
  <c r="G583" i="10"/>
  <c r="K582" i="10"/>
  <c r="J582" i="10"/>
  <c r="I582" i="10"/>
  <c r="H582" i="10"/>
  <c r="G582" i="10"/>
  <c r="K581" i="10"/>
  <c r="J581" i="10"/>
  <c r="I581" i="10"/>
  <c r="H581" i="10"/>
  <c r="G581" i="10"/>
  <c r="K580" i="10"/>
  <c r="J580" i="10"/>
  <c r="I580" i="10"/>
  <c r="H580" i="10"/>
  <c r="G580" i="10"/>
  <c r="K579" i="10"/>
  <c r="J579" i="10"/>
  <c r="I579" i="10"/>
  <c r="H579" i="10"/>
  <c r="G579" i="10"/>
  <c r="K577" i="10"/>
  <c r="J577" i="10"/>
  <c r="I577" i="10"/>
  <c r="H577" i="10"/>
  <c r="G577" i="10"/>
  <c r="K576" i="10"/>
  <c r="J576" i="10"/>
  <c r="I576" i="10"/>
  <c r="H576" i="10"/>
  <c r="G576" i="10"/>
  <c r="K575" i="10"/>
  <c r="J575" i="10"/>
  <c r="I575" i="10"/>
  <c r="H575" i="10"/>
  <c r="G575" i="10"/>
  <c r="K574" i="10"/>
  <c r="J574" i="10"/>
  <c r="I574" i="10"/>
  <c r="H574" i="10"/>
  <c r="G574" i="10"/>
  <c r="K573" i="10"/>
  <c r="J573" i="10"/>
  <c r="I573" i="10"/>
  <c r="H573" i="10"/>
  <c r="G573" i="10"/>
  <c r="K572" i="10"/>
  <c r="J572" i="10"/>
  <c r="I572" i="10"/>
  <c r="H572" i="10"/>
  <c r="G572" i="10"/>
  <c r="K571" i="10"/>
  <c r="J571" i="10"/>
  <c r="I571" i="10"/>
  <c r="H571" i="10"/>
  <c r="G571" i="10"/>
  <c r="K570" i="10"/>
  <c r="J570" i="10"/>
  <c r="I570" i="10"/>
  <c r="H570" i="10"/>
  <c r="G570" i="10"/>
  <c r="K569" i="10"/>
  <c r="J569" i="10"/>
  <c r="I569" i="10"/>
  <c r="H569" i="10"/>
  <c r="G569" i="10"/>
  <c r="K568" i="10"/>
  <c r="J568" i="10"/>
  <c r="I568" i="10"/>
  <c r="H568" i="10"/>
  <c r="G568" i="10"/>
  <c r="K567" i="10"/>
  <c r="J567" i="10"/>
  <c r="I567" i="10"/>
  <c r="H567" i="10"/>
  <c r="G567" i="10"/>
  <c r="K565" i="10"/>
  <c r="J565" i="10"/>
  <c r="I565" i="10"/>
  <c r="H565" i="10"/>
  <c r="G565" i="10"/>
  <c r="K564" i="10"/>
  <c r="J564" i="10"/>
  <c r="I564" i="10"/>
  <c r="H564" i="10"/>
  <c r="G564" i="10"/>
  <c r="K563" i="10"/>
  <c r="J563" i="10"/>
  <c r="I563" i="10"/>
  <c r="H563" i="10"/>
  <c r="G563" i="10"/>
  <c r="K562" i="10"/>
  <c r="J562" i="10"/>
  <c r="I562" i="10"/>
  <c r="H562" i="10"/>
  <c r="G562" i="10"/>
  <c r="K561" i="10"/>
  <c r="J561" i="10"/>
  <c r="I561" i="10"/>
  <c r="H561" i="10"/>
  <c r="G561" i="10"/>
  <c r="K560" i="10"/>
  <c r="J560" i="10"/>
  <c r="I560" i="10"/>
  <c r="H560" i="10"/>
  <c r="G560" i="10"/>
  <c r="K559" i="10"/>
  <c r="J559" i="10"/>
  <c r="I559" i="10"/>
  <c r="H559" i="10"/>
  <c r="G559" i="10"/>
  <c r="K558" i="10"/>
  <c r="J558" i="10"/>
  <c r="I558" i="10"/>
  <c r="H558" i="10"/>
  <c r="G558" i="10"/>
  <c r="K557" i="10"/>
  <c r="J557" i="10"/>
  <c r="I557" i="10"/>
  <c r="H557" i="10"/>
  <c r="G557" i="10"/>
  <c r="K556" i="10"/>
  <c r="J556" i="10"/>
  <c r="I556" i="10"/>
  <c r="H556" i="10"/>
  <c r="G556" i="10"/>
  <c r="K555" i="10"/>
  <c r="J555" i="10"/>
  <c r="I555" i="10"/>
  <c r="H555" i="10"/>
  <c r="G555" i="10"/>
  <c r="K554" i="10"/>
  <c r="J554" i="10"/>
  <c r="I554" i="10"/>
  <c r="H554" i="10"/>
  <c r="G554" i="10"/>
  <c r="K553" i="10"/>
  <c r="J553" i="10"/>
  <c r="I553" i="10"/>
  <c r="H553" i="10"/>
  <c r="G553" i="10"/>
  <c r="K552" i="10"/>
  <c r="J552" i="10"/>
  <c r="I552" i="10"/>
  <c r="H552" i="10"/>
  <c r="G552" i="10"/>
  <c r="K551" i="10"/>
  <c r="J551" i="10"/>
  <c r="I551" i="10"/>
  <c r="H551" i="10"/>
  <c r="G551" i="10"/>
  <c r="K550" i="10"/>
  <c r="J550" i="10"/>
  <c r="I550" i="10"/>
  <c r="H550" i="10"/>
  <c r="G550" i="10"/>
  <c r="K549" i="10"/>
  <c r="J549" i="10"/>
  <c r="I549" i="10"/>
  <c r="H549" i="10"/>
  <c r="G549" i="10"/>
  <c r="K548" i="10"/>
  <c r="J548" i="10"/>
  <c r="I548" i="10"/>
  <c r="H548" i="10"/>
  <c r="G548" i="10"/>
  <c r="K547" i="10"/>
  <c r="J547" i="10"/>
  <c r="I547" i="10"/>
  <c r="H547" i="10"/>
  <c r="G547" i="10"/>
  <c r="K546" i="10"/>
  <c r="J546" i="10"/>
  <c r="I546" i="10"/>
  <c r="H546" i="10"/>
  <c r="G546" i="10"/>
  <c r="K545" i="10"/>
  <c r="J545" i="10"/>
  <c r="I545" i="10"/>
  <c r="H545" i="10"/>
  <c r="G545" i="10"/>
  <c r="K544" i="10"/>
  <c r="J544" i="10"/>
  <c r="I544" i="10"/>
  <c r="H544" i="10"/>
  <c r="G544" i="10"/>
  <c r="K543" i="10"/>
  <c r="J543" i="10"/>
  <c r="I543" i="10"/>
  <c r="H543" i="10"/>
  <c r="G543" i="10"/>
  <c r="K541" i="10"/>
  <c r="J541" i="10"/>
  <c r="I541" i="10"/>
  <c r="H541" i="10"/>
  <c r="G541" i="10"/>
  <c r="K540" i="10"/>
  <c r="J540" i="10"/>
  <c r="I540" i="10"/>
  <c r="H540" i="10"/>
  <c r="G540" i="10"/>
  <c r="K539" i="10"/>
  <c r="J539" i="10"/>
  <c r="I539" i="10"/>
  <c r="H539" i="10"/>
  <c r="G539" i="10"/>
  <c r="K538" i="10"/>
  <c r="J538" i="10"/>
  <c r="I538" i="10"/>
  <c r="H538" i="10"/>
  <c r="G538" i="10"/>
  <c r="K537" i="10"/>
  <c r="J537" i="10"/>
  <c r="I537" i="10"/>
  <c r="H537" i="10"/>
  <c r="G537" i="10"/>
  <c r="K536" i="10"/>
  <c r="J536" i="10"/>
  <c r="I536" i="10"/>
  <c r="H536" i="10"/>
  <c r="G536" i="10"/>
  <c r="K535" i="10"/>
  <c r="J535" i="10"/>
  <c r="I535" i="10"/>
  <c r="H535" i="10"/>
  <c r="G535" i="10"/>
  <c r="K534" i="10"/>
  <c r="J534" i="10"/>
  <c r="I534" i="10"/>
  <c r="H534" i="10"/>
  <c r="G534" i="10"/>
  <c r="K533" i="10"/>
  <c r="J533" i="10"/>
  <c r="I533" i="10"/>
  <c r="H533" i="10"/>
  <c r="G533" i="10"/>
  <c r="K532" i="10"/>
  <c r="J532" i="10"/>
  <c r="I532" i="10"/>
  <c r="H532" i="10"/>
  <c r="G532" i="10"/>
  <c r="K531" i="10"/>
  <c r="J531" i="10"/>
  <c r="I531" i="10"/>
  <c r="H531" i="10"/>
  <c r="G531" i="10"/>
  <c r="K530" i="10"/>
  <c r="J530" i="10"/>
  <c r="I530" i="10"/>
  <c r="H530" i="10"/>
  <c r="G530" i="10"/>
  <c r="K529" i="10"/>
  <c r="J529" i="10"/>
  <c r="I529" i="10"/>
  <c r="H529" i="10"/>
  <c r="G529" i="10"/>
  <c r="K528" i="10"/>
  <c r="J528" i="10"/>
  <c r="I528" i="10"/>
  <c r="H528" i="10"/>
  <c r="G528" i="10"/>
  <c r="K527" i="10"/>
  <c r="J527" i="10"/>
  <c r="I527" i="10"/>
  <c r="H527" i="10"/>
  <c r="G527" i="10"/>
  <c r="K526" i="10"/>
  <c r="J526" i="10"/>
  <c r="I526" i="10"/>
  <c r="H526" i="10"/>
  <c r="G526" i="10"/>
  <c r="K525" i="10"/>
  <c r="J525" i="10"/>
  <c r="I525" i="10"/>
  <c r="H525" i="10"/>
  <c r="G525" i="10"/>
  <c r="K524" i="10"/>
  <c r="J524" i="10"/>
  <c r="I524" i="10"/>
  <c r="H524" i="10"/>
  <c r="G524" i="10"/>
  <c r="K523" i="10"/>
  <c r="J523" i="10"/>
  <c r="I523" i="10"/>
  <c r="H523" i="10"/>
  <c r="G523" i="10"/>
  <c r="K522" i="10"/>
  <c r="J522" i="10"/>
  <c r="I522" i="10"/>
  <c r="H522" i="10"/>
  <c r="G522" i="10"/>
  <c r="K521" i="10"/>
  <c r="J521" i="10"/>
  <c r="I521" i="10"/>
  <c r="H521" i="10"/>
  <c r="G521" i="10"/>
  <c r="K520" i="10"/>
  <c r="J520" i="10"/>
  <c r="I520" i="10"/>
  <c r="H520" i="10"/>
  <c r="G520" i="10"/>
  <c r="K519" i="10"/>
  <c r="J519" i="10"/>
  <c r="I519" i="10"/>
  <c r="H519" i="10"/>
  <c r="G519" i="10"/>
  <c r="K517" i="10"/>
  <c r="J517" i="10"/>
  <c r="I517" i="10"/>
  <c r="H517" i="10"/>
  <c r="G517" i="10"/>
  <c r="K516" i="10"/>
  <c r="J516" i="10"/>
  <c r="I516" i="10"/>
  <c r="H516" i="10"/>
  <c r="G516" i="10"/>
  <c r="K515" i="10"/>
  <c r="J515" i="10"/>
  <c r="I515" i="10"/>
  <c r="H515" i="10"/>
  <c r="G515" i="10"/>
  <c r="K514" i="10"/>
  <c r="J514" i="10"/>
  <c r="I514" i="10"/>
  <c r="H514" i="10"/>
  <c r="G514" i="10"/>
  <c r="K513" i="10"/>
  <c r="J513" i="10"/>
  <c r="I513" i="10"/>
  <c r="H513" i="10"/>
  <c r="G513" i="10"/>
  <c r="K512" i="10"/>
  <c r="J512" i="10"/>
  <c r="I512" i="10"/>
  <c r="H512" i="10"/>
  <c r="G512" i="10"/>
  <c r="K511" i="10"/>
  <c r="J511" i="10"/>
  <c r="I511" i="10"/>
  <c r="H511" i="10"/>
  <c r="G511" i="10"/>
  <c r="K510" i="10"/>
  <c r="J510" i="10"/>
  <c r="I510" i="10"/>
  <c r="H510" i="10"/>
  <c r="G510" i="10"/>
  <c r="K509" i="10"/>
  <c r="J509" i="10"/>
  <c r="I509" i="10"/>
  <c r="H509" i="10"/>
  <c r="G509" i="10"/>
  <c r="K508" i="10"/>
  <c r="J508" i="10"/>
  <c r="I508" i="10"/>
  <c r="H508" i="10"/>
  <c r="G508" i="10"/>
  <c r="K507" i="10"/>
  <c r="J507" i="10"/>
  <c r="I507" i="10"/>
  <c r="H507" i="10"/>
  <c r="G507" i="10"/>
  <c r="K506" i="10"/>
  <c r="J506" i="10"/>
  <c r="I506" i="10"/>
  <c r="H506" i="10"/>
  <c r="G506" i="10"/>
  <c r="K505" i="10"/>
  <c r="J505" i="10"/>
  <c r="I505" i="10"/>
  <c r="H505" i="10"/>
  <c r="G505" i="10"/>
  <c r="K504" i="10"/>
  <c r="J504" i="10"/>
  <c r="I504" i="10"/>
  <c r="H504" i="10"/>
  <c r="G504" i="10"/>
  <c r="K503" i="10"/>
  <c r="J503" i="10"/>
  <c r="I503" i="10"/>
  <c r="H503" i="10"/>
  <c r="G503" i="10"/>
  <c r="K502" i="10"/>
  <c r="J502" i="10"/>
  <c r="I502" i="10"/>
  <c r="H502" i="10"/>
  <c r="G502" i="10"/>
  <c r="K501" i="10"/>
  <c r="J501" i="10"/>
  <c r="I501" i="10"/>
  <c r="H501" i="10"/>
  <c r="G501" i="10"/>
  <c r="K500" i="10"/>
  <c r="J500" i="10"/>
  <c r="I500" i="10"/>
  <c r="H500" i="10"/>
  <c r="G500" i="10"/>
  <c r="K499" i="10"/>
  <c r="J499" i="10"/>
  <c r="I499" i="10"/>
  <c r="H499" i="10"/>
  <c r="G499" i="10"/>
  <c r="K498" i="10"/>
  <c r="J498" i="10"/>
  <c r="I498" i="10"/>
  <c r="H498" i="10"/>
  <c r="G498" i="10"/>
  <c r="K497" i="10"/>
  <c r="J497" i="10"/>
  <c r="I497" i="10"/>
  <c r="H497" i="10"/>
  <c r="G497" i="10"/>
  <c r="K496" i="10"/>
  <c r="J496" i="10"/>
  <c r="I496" i="10"/>
  <c r="H496" i="10"/>
  <c r="G496" i="10"/>
  <c r="K495" i="10"/>
  <c r="J495" i="10"/>
  <c r="I495" i="10"/>
  <c r="H495" i="10"/>
  <c r="G495" i="10"/>
  <c r="K494" i="10"/>
  <c r="J494" i="10"/>
  <c r="I494" i="10"/>
  <c r="H494" i="10"/>
  <c r="G494" i="10"/>
  <c r="K493" i="10"/>
  <c r="J493" i="10"/>
  <c r="I493" i="10"/>
  <c r="H493" i="10"/>
  <c r="G493" i="10"/>
  <c r="K492" i="10"/>
  <c r="J492" i="10"/>
  <c r="I492" i="10"/>
  <c r="H492" i="10"/>
  <c r="G492" i="10"/>
  <c r="K491" i="10"/>
  <c r="J491" i="10"/>
  <c r="I491" i="10"/>
  <c r="H491" i="10"/>
  <c r="G491" i="10"/>
  <c r="K490" i="10"/>
  <c r="J490" i="10"/>
  <c r="I490" i="10"/>
  <c r="H490" i="10"/>
  <c r="G490" i="10"/>
  <c r="K489" i="10"/>
  <c r="J489" i="10"/>
  <c r="I489" i="10"/>
  <c r="H489" i="10"/>
  <c r="G489" i="10"/>
  <c r="K488" i="10"/>
  <c r="J488" i="10"/>
  <c r="I488" i="10"/>
  <c r="H488" i="10"/>
  <c r="G488" i="10"/>
  <c r="K487" i="10"/>
  <c r="J487" i="10"/>
  <c r="I487" i="10"/>
  <c r="H487" i="10"/>
  <c r="G487" i="10"/>
  <c r="K486" i="10"/>
  <c r="J486" i="10"/>
  <c r="I486" i="10"/>
  <c r="H486" i="10"/>
  <c r="G486" i="10"/>
  <c r="K485" i="10"/>
  <c r="J485" i="10"/>
  <c r="I485" i="10"/>
  <c r="H485" i="10"/>
  <c r="G485" i="10"/>
  <c r="K484" i="10"/>
  <c r="J484" i="10"/>
  <c r="I484" i="10"/>
  <c r="H484" i="10"/>
  <c r="G484" i="10"/>
  <c r="K481" i="10"/>
  <c r="J481" i="10"/>
  <c r="I481" i="10"/>
  <c r="H481" i="10"/>
  <c r="G481" i="10"/>
  <c r="K480" i="10"/>
  <c r="J480" i="10"/>
  <c r="I480" i="10"/>
  <c r="H480" i="10"/>
  <c r="G480" i="10"/>
  <c r="K479" i="10"/>
  <c r="J479" i="10"/>
  <c r="I479" i="10"/>
  <c r="H479" i="10"/>
  <c r="G479" i="10"/>
  <c r="K478" i="10"/>
  <c r="J478" i="10"/>
  <c r="I478" i="10"/>
  <c r="H478" i="10"/>
  <c r="G478" i="10"/>
  <c r="K477" i="10"/>
  <c r="J477" i="10"/>
  <c r="I477" i="10"/>
  <c r="H477" i="10"/>
  <c r="G477" i="10"/>
  <c r="K476" i="10"/>
  <c r="J476" i="10"/>
  <c r="I476" i="10"/>
  <c r="H476" i="10"/>
  <c r="G476" i="10"/>
  <c r="K475" i="10"/>
  <c r="J475" i="10"/>
  <c r="I475" i="10"/>
  <c r="H475" i="10"/>
  <c r="G475" i="10"/>
  <c r="K474" i="10"/>
  <c r="J474" i="10"/>
  <c r="I474" i="10"/>
  <c r="H474" i="10"/>
  <c r="G474" i="10"/>
  <c r="K473" i="10"/>
  <c r="J473" i="10"/>
  <c r="I473" i="10"/>
  <c r="H473" i="10"/>
  <c r="G473" i="10"/>
  <c r="K472" i="10"/>
  <c r="J472" i="10"/>
  <c r="I472" i="10"/>
  <c r="H472" i="10"/>
  <c r="G472" i="10"/>
  <c r="K471" i="10"/>
  <c r="J471" i="10"/>
  <c r="I471" i="10"/>
  <c r="H471" i="10"/>
  <c r="G471" i="10"/>
  <c r="K470" i="10"/>
  <c r="J470" i="10"/>
  <c r="I470" i="10"/>
  <c r="H470" i="10"/>
  <c r="G470" i="10"/>
  <c r="K469" i="10"/>
  <c r="J469" i="10"/>
  <c r="I469" i="10"/>
  <c r="H469" i="10"/>
  <c r="G469" i="10"/>
  <c r="K468" i="10"/>
  <c r="J468" i="10"/>
  <c r="I468" i="10"/>
  <c r="H468" i="10"/>
  <c r="G468" i="10"/>
  <c r="K467" i="10"/>
  <c r="J467" i="10"/>
  <c r="I467" i="10"/>
  <c r="H467" i="10"/>
  <c r="G467" i="10"/>
  <c r="K465" i="10"/>
  <c r="J465" i="10"/>
  <c r="I465" i="10"/>
  <c r="H465" i="10"/>
  <c r="G465" i="10"/>
  <c r="K464" i="10"/>
  <c r="J464" i="10"/>
  <c r="I464" i="10"/>
  <c r="H464" i="10"/>
  <c r="G464" i="10"/>
  <c r="K463" i="10"/>
  <c r="J463" i="10"/>
  <c r="I463" i="10"/>
  <c r="H463" i="10"/>
  <c r="G463" i="10"/>
  <c r="K462" i="10"/>
  <c r="J462" i="10"/>
  <c r="I462" i="10"/>
  <c r="H462" i="10"/>
  <c r="G462" i="10"/>
  <c r="K461" i="10"/>
  <c r="J461" i="10"/>
  <c r="I461" i="10"/>
  <c r="H461" i="10"/>
  <c r="G461" i="10"/>
  <c r="K460" i="10"/>
  <c r="J460" i="10"/>
  <c r="I460" i="10"/>
  <c r="H460" i="10"/>
  <c r="G460" i="10"/>
  <c r="K459" i="10"/>
  <c r="J459" i="10"/>
  <c r="I459" i="10"/>
  <c r="H459" i="10"/>
  <c r="G459" i="10"/>
  <c r="K458" i="10"/>
  <c r="J458" i="10"/>
  <c r="I458" i="10"/>
  <c r="H458" i="10"/>
  <c r="G458" i="10"/>
  <c r="K457" i="10"/>
  <c r="J457" i="10"/>
  <c r="I457" i="10"/>
  <c r="H457" i="10"/>
  <c r="G457" i="10"/>
  <c r="K456" i="10"/>
  <c r="J456" i="10"/>
  <c r="I456" i="10"/>
  <c r="H456" i="10"/>
  <c r="G456" i="10"/>
  <c r="K455" i="10"/>
  <c r="J455" i="10"/>
  <c r="I455" i="10"/>
  <c r="H455" i="10"/>
  <c r="G455" i="10"/>
  <c r="K454" i="10"/>
  <c r="J454" i="10"/>
  <c r="I454" i="10"/>
  <c r="H454" i="10"/>
  <c r="G454" i="10"/>
  <c r="K453" i="10"/>
  <c r="J453" i="10"/>
  <c r="I453" i="10"/>
  <c r="H453" i="10"/>
  <c r="G453" i="10"/>
  <c r="K452" i="10"/>
  <c r="J452" i="10"/>
  <c r="I452" i="10"/>
  <c r="H452" i="10"/>
  <c r="G452" i="10"/>
  <c r="K451" i="10"/>
  <c r="J451" i="10"/>
  <c r="I451" i="10"/>
  <c r="H451" i="10"/>
  <c r="G451" i="10"/>
  <c r="K450" i="10"/>
  <c r="J450" i="10"/>
  <c r="I450" i="10"/>
  <c r="H450" i="10"/>
  <c r="G450" i="10"/>
  <c r="K449" i="10"/>
  <c r="J449" i="10"/>
  <c r="I449" i="10"/>
  <c r="H449" i="10"/>
  <c r="G449" i="10"/>
  <c r="K448" i="10"/>
  <c r="J448" i="10"/>
  <c r="I448" i="10"/>
  <c r="H448" i="10"/>
  <c r="G448" i="10"/>
  <c r="K447" i="10"/>
  <c r="J447" i="10"/>
  <c r="I447" i="10"/>
  <c r="H447" i="10"/>
  <c r="G447" i="10"/>
  <c r="K446" i="10"/>
  <c r="J446" i="10"/>
  <c r="I446" i="10"/>
  <c r="H446" i="10"/>
  <c r="G446" i="10"/>
  <c r="K445" i="10"/>
  <c r="J445" i="10"/>
  <c r="I445" i="10"/>
  <c r="H445" i="10"/>
  <c r="G445" i="10"/>
  <c r="K444" i="10"/>
  <c r="J444" i="10"/>
  <c r="I444" i="10"/>
  <c r="H444" i="10"/>
  <c r="G444" i="10"/>
  <c r="K443" i="10"/>
  <c r="J443" i="10"/>
  <c r="I443" i="10"/>
  <c r="H443" i="10"/>
  <c r="G443" i="10"/>
  <c r="K441" i="10"/>
  <c r="J441" i="10"/>
  <c r="I441" i="10"/>
  <c r="H441" i="10"/>
  <c r="G441" i="10"/>
  <c r="K440" i="10"/>
  <c r="J440" i="10"/>
  <c r="I440" i="10"/>
  <c r="H440" i="10"/>
  <c r="G440" i="10"/>
  <c r="K439" i="10"/>
  <c r="J439" i="10"/>
  <c r="I439" i="10"/>
  <c r="H439" i="10"/>
  <c r="G439" i="10"/>
  <c r="K438" i="10"/>
  <c r="J438" i="10"/>
  <c r="I438" i="10"/>
  <c r="H438" i="10"/>
  <c r="G438" i="10"/>
  <c r="K437" i="10"/>
  <c r="J437" i="10"/>
  <c r="I437" i="10"/>
  <c r="H437" i="10"/>
  <c r="G437" i="10"/>
  <c r="K436" i="10"/>
  <c r="J436" i="10"/>
  <c r="I436" i="10"/>
  <c r="H436" i="10"/>
  <c r="G436" i="10"/>
  <c r="K435" i="10"/>
  <c r="J435" i="10"/>
  <c r="I435" i="10"/>
  <c r="H435" i="10"/>
  <c r="G435" i="10"/>
  <c r="K434" i="10"/>
  <c r="J434" i="10"/>
  <c r="I434" i="10"/>
  <c r="H434" i="10"/>
  <c r="G434" i="10"/>
  <c r="K433" i="10"/>
  <c r="J433" i="10"/>
  <c r="I433" i="10"/>
  <c r="H433" i="10"/>
  <c r="G433" i="10"/>
  <c r="K432" i="10"/>
  <c r="J432" i="10"/>
  <c r="I432" i="10"/>
  <c r="H432" i="10"/>
  <c r="G432" i="10"/>
  <c r="K431" i="10"/>
  <c r="J431" i="10"/>
  <c r="I431" i="10"/>
  <c r="H431" i="10"/>
  <c r="G431" i="10"/>
  <c r="K430" i="10"/>
  <c r="J430" i="10"/>
  <c r="I430" i="10"/>
  <c r="H430" i="10"/>
  <c r="G430" i="10"/>
  <c r="K429" i="10"/>
  <c r="J429" i="10"/>
  <c r="I429" i="10"/>
  <c r="H429" i="10"/>
  <c r="G429" i="10"/>
  <c r="K427" i="10"/>
  <c r="J427" i="10"/>
  <c r="I427" i="10"/>
  <c r="H427" i="10"/>
  <c r="G427" i="10"/>
  <c r="K426" i="10"/>
  <c r="J426" i="10"/>
  <c r="I426" i="10"/>
  <c r="H426" i="10"/>
  <c r="G426" i="10"/>
  <c r="K425" i="10"/>
  <c r="J425" i="10"/>
  <c r="I425" i="10"/>
  <c r="H425" i="10"/>
  <c r="G425" i="10"/>
  <c r="K424" i="10"/>
  <c r="J424" i="10"/>
  <c r="I424" i="10"/>
  <c r="H424" i="10"/>
  <c r="G424" i="10"/>
  <c r="K423" i="10"/>
  <c r="J423" i="10"/>
  <c r="I423" i="10"/>
  <c r="H423" i="10"/>
  <c r="G423" i="10"/>
  <c r="K422" i="10"/>
  <c r="J422" i="10"/>
  <c r="I422" i="10"/>
  <c r="H422" i="10"/>
  <c r="G422" i="10"/>
  <c r="K421" i="10"/>
  <c r="J421" i="10"/>
  <c r="I421" i="10"/>
  <c r="H421" i="10"/>
  <c r="G421" i="10"/>
  <c r="K420" i="10"/>
  <c r="J420" i="10"/>
  <c r="I420" i="10"/>
  <c r="H420" i="10"/>
  <c r="G420" i="10"/>
  <c r="K419" i="10"/>
  <c r="J419" i="10"/>
  <c r="I419" i="10"/>
  <c r="H419" i="10"/>
  <c r="G419" i="10"/>
  <c r="K418" i="10"/>
  <c r="J418" i="10"/>
  <c r="I418" i="10"/>
  <c r="H418" i="10"/>
  <c r="G418" i="10"/>
  <c r="K416" i="10"/>
  <c r="J416" i="10"/>
  <c r="I416" i="10"/>
  <c r="H416" i="10"/>
  <c r="G416" i="10"/>
  <c r="K415" i="10"/>
  <c r="J415" i="10"/>
  <c r="I415" i="10"/>
  <c r="H415" i="10"/>
  <c r="G415" i="10"/>
  <c r="K414" i="10"/>
  <c r="J414" i="10"/>
  <c r="I414" i="10"/>
  <c r="H414" i="10"/>
  <c r="G414" i="10"/>
  <c r="K413" i="10"/>
  <c r="J413" i="10"/>
  <c r="I413" i="10"/>
  <c r="H413" i="10"/>
  <c r="G413" i="10"/>
  <c r="K412" i="10"/>
  <c r="J412" i="10"/>
  <c r="I412" i="10"/>
  <c r="H412" i="10"/>
  <c r="G412" i="10"/>
  <c r="K411" i="10"/>
  <c r="J411" i="10"/>
  <c r="I411" i="10"/>
  <c r="H411" i="10"/>
  <c r="G411" i="10"/>
  <c r="K410" i="10"/>
  <c r="J410" i="10"/>
  <c r="I410" i="10"/>
  <c r="H410" i="10"/>
  <c r="G410" i="10"/>
  <c r="K409" i="10"/>
  <c r="J409" i="10"/>
  <c r="I409" i="10"/>
  <c r="H409" i="10"/>
  <c r="G409" i="10"/>
  <c r="K408" i="10"/>
  <c r="J408" i="10"/>
  <c r="I408" i="10"/>
  <c r="H408" i="10"/>
  <c r="G408" i="10"/>
  <c r="K407" i="10"/>
  <c r="J407" i="10"/>
  <c r="I407" i="10"/>
  <c r="H407" i="10"/>
  <c r="G407" i="10"/>
  <c r="K406" i="10"/>
  <c r="J406" i="10"/>
  <c r="I406" i="10"/>
  <c r="H406" i="10"/>
  <c r="G406" i="10"/>
  <c r="K405" i="10"/>
  <c r="J405" i="10"/>
  <c r="I405" i="10"/>
  <c r="H405" i="10"/>
  <c r="G405" i="10"/>
  <c r="K404" i="10"/>
  <c r="J404" i="10"/>
  <c r="I404" i="10"/>
  <c r="H404" i="10"/>
  <c r="G404" i="10"/>
  <c r="K403" i="10"/>
  <c r="J403" i="10"/>
  <c r="I403" i="10"/>
  <c r="H403" i="10"/>
  <c r="G403" i="10"/>
  <c r="K401" i="10"/>
  <c r="J401" i="10"/>
  <c r="I401" i="10"/>
  <c r="H401" i="10"/>
  <c r="G401" i="10"/>
  <c r="K400" i="10"/>
  <c r="J400" i="10"/>
  <c r="I400" i="10"/>
  <c r="H400" i="10"/>
  <c r="G400" i="10"/>
  <c r="K399" i="10"/>
  <c r="J399" i="10"/>
  <c r="I399" i="10"/>
  <c r="H399" i="10"/>
  <c r="G399" i="10"/>
  <c r="K398" i="10"/>
  <c r="J398" i="10"/>
  <c r="I398" i="10"/>
  <c r="H398" i="10"/>
  <c r="G398" i="10"/>
  <c r="K397" i="10"/>
  <c r="J397" i="10"/>
  <c r="I397" i="10"/>
  <c r="H397" i="10"/>
  <c r="G397" i="10"/>
  <c r="K396" i="10"/>
  <c r="J396" i="10"/>
  <c r="I396" i="10"/>
  <c r="H396" i="10"/>
  <c r="G396" i="10"/>
  <c r="K395" i="10"/>
  <c r="J395" i="10"/>
  <c r="I395" i="10"/>
  <c r="H395" i="10"/>
  <c r="G395" i="10"/>
  <c r="K394" i="10"/>
  <c r="J394" i="10"/>
  <c r="I394" i="10"/>
  <c r="H394" i="10"/>
  <c r="G394" i="10"/>
  <c r="K393" i="10"/>
  <c r="J393" i="10"/>
  <c r="I393" i="10"/>
  <c r="H393" i="10"/>
  <c r="G393" i="10"/>
  <c r="K392" i="10"/>
  <c r="J392" i="10"/>
  <c r="I392" i="10"/>
  <c r="H392" i="10"/>
  <c r="G392" i="10"/>
  <c r="K391" i="10"/>
  <c r="J391" i="10"/>
  <c r="I391" i="10"/>
  <c r="H391" i="10"/>
  <c r="G391" i="10"/>
  <c r="K389" i="10"/>
  <c r="J389" i="10"/>
  <c r="I389" i="10"/>
  <c r="H389" i="10"/>
  <c r="G389" i="10"/>
  <c r="K388" i="10"/>
  <c r="J388" i="10"/>
  <c r="I388" i="10"/>
  <c r="H388" i="10"/>
  <c r="G388" i="10"/>
  <c r="K387" i="10"/>
  <c r="J387" i="10"/>
  <c r="I387" i="10"/>
  <c r="H387" i="10"/>
  <c r="G387" i="10"/>
  <c r="K386" i="10"/>
  <c r="J386" i="10"/>
  <c r="I386" i="10"/>
  <c r="H386" i="10"/>
  <c r="G386" i="10"/>
  <c r="K385" i="10"/>
  <c r="J385" i="10"/>
  <c r="I385" i="10"/>
  <c r="H385" i="10"/>
  <c r="G385" i="10"/>
  <c r="K384" i="10"/>
  <c r="J384" i="10"/>
  <c r="I384" i="10"/>
  <c r="H384" i="10"/>
  <c r="G384" i="10"/>
  <c r="K383" i="10"/>
  <c r="J383" i="10"/>
  <c r="I383" i="10"/>
  <c r="H383" i="10"/>
  <c r="G383" i="10"/>
  <c r="K382" i="10"/>
  <c r="J382" i="10"/>
  <c r="I382" i="10"/>
  <c r="H382" i="10"/>
  <c r="G382" i="10"/>
  <c r="K381" i="10"/>
  <c r="J381" i="10"/>
  <c r="I381" i="10"/>
  <c r="H381" i="10"/>
  <c r="G381" i="10"/>
  <c r="K380" i="10"/>
  <c r="J380" i="10"/>
  <c r="I380" i="10"/>
  <c r="H380" i="10"/>
  <c r="G380" i="10"/>
  <c r="K379" i="10"/>
  <c r="J379" i="10"/>
  <c r="I379" i="10"/>
  <c r="H379" i="10"/>
  <c r="G379" i="10"/>
  <c r="K377" i="10"/>
  <c r="J377" i="10"/>
  <c r="I377" i="10"/>
  <c r="H377" i="10"/>
  <c r="G377" i="10"/>
  <c r="K376" i="10"/>
  <c r="J376" i="10"/>
  <c r="I376" i="10"/>
  <c r="H376" i="10"/>
  <c r="G376" i="10"/>
  <c r="K375" i="10"/>
  <c r="J375" i="10"/>
  <c r="I375" i="10"/>
  <c r="H375" i="10"/>
  <c r="G375" i="10"/>
  <c r="K374" i="10"/>
  <c r="J374" i="10"/>
  <c r="I374" i="10"/>
  <c r="H374" i="10"/>
  <c r="G374" i="10"/>
  <c r="K373" i="10"/>
  <c r="J373" i="10"/>
  <c r="I373" i="10"/>
  <c r="H373" i="10"/>
  <c r="G373" i="10"/>
  <c r="K372" i="10"/>
  <c r="J372" i="10"/>
  <c r="I372" i="10"/>
  <c r="H372" i="10"/>
  <c r="G372" i="10"/>
  <c r="K371" i="10"/>
  <c r="J371" i="10"/>
  <c r="I371" i="10"/>
  <c r="H371" i="10"/>
  <c r="G371" i="10"/>
  <c r="K370" i="10"/>
  <c r="J370" i="10"/>
  <c r="I370" i="10"/>
  <c r="H370" i="10"/>
  <c r="G370" i="10"/>
  <c r="K369" i="10"/>
  <c r="J369" i="10"/>
  <c r="I369" i="10"/>
  <c r="H369" i="10"/>
  <c r="G369" i="10"/>
  <c r="K368" i="10"/>
  <c r="J368" i="10"/>
  <c r="I368" i="10"/>
  <c r="H368" i="10"/>
  <c r="G368" i="10"/>
  <c r="K367" i="10"/>
  <c r="J367" i="10"/>
  <c r="I367" i="10"/>
  <c r="H367" i="10"/>
  <c r="G367" i="10"/>
  <c r="K366" i="10"/>
  <c r="J366" i="10"/>
  <c r="I366" i="10"/>
  <c r="H366" i="10"/>
  <c r="G366" i="10"/>
  <c r="K365" i="10"/>
  <c r="J365" i="10"/>
  <c r="I365" i="10"/>
  <c r="H365" i="10"/>
  <c r="G365" i="10"/>
  <c r="K364" i="10"/>
  <c r="J364" i="10"/>
  <c r="I364" i="10"/>
  <c r="H364" i="10"/>
  <c r="G364" i="10"/>
  <c r="K362" i="10"/>
  <c r="J362" i="10"/>
  <c r="I362" i="10"/>
  <c r="H362" i="10"/>
  <c r="G362" i="10"/>
  <c r="K361" i="10"/>
  <c r="J361" i="10"/>
  <c r="I361" i="10"/>
  <c r="H361" i="10"/>
  <c r="G361" i="10"/>
  <c r="K360" i="10"/>
  <c r="J360" i="10"/>
  <c r="I360" i="10"/>
  <c r="H360" i="10"/>
  <c r="G360" i="10"/>
  <c r="K359" i="10"/>
  <c r="J359" i="10"/>
  <c r="I359" i="10"/>
  <c r="H359" i="10"/>
  <c r="G359" i="10"/>
  <c r="K358" i="10"/>
  <c r="J358" i="10"/>
  <c r="I358" i="10"/>
  <c r="H358" i="10"/>
  <c r="G358" i="10"/>
  <c r="K357" i="10"/>
  <c r="J357" i="10"/>
  <c r="I357" i="10"/>
  <c r="H357" i="10"/>
  <c r="G357" i="10"/>
  <c r="K356" i="10"/>
  <c r="J356" i="10"/>
  <c r="I356" i="10"/>
  <c r="H356" i="10"/>
  <c r="G356" i="10"/>
  <c r="K355" i="10"/>
  <c r="J355" i="10"/>
  <c r="I355" i="10"/>
  <c r="H355" i="10"/>
  <c r="G355" i="10"/>
  <c r="K354" i="10"/>
  <c r="J354" i="10"/>
  <c r="I354" i="10"/>
  <c r="H354" i="10"/>
  <c r="G354" i="10"/>
  <c r="K353" i="10"/>
  <c r="J353" i="10"/>
  <c r="I353" i="10"/>
  <c r="H353" i="10"/>
  <c r="G353" i="10"/>
  <c r="K351" i="10"/>
  <c r="J351" i="10"/>
  <c r="I351" i="10"/>
  <c r="H351" i="10"/>
  <c r="G351" i="10"/>
  <c r="K350" i="10"/>
  <c r="J350" i="10"/>
  <c r="I350" i="10"/>
  <c r="H350" i="10"/>
  <c r="G350" i="10"/>
  <c r="K349" i="10"/>
  <c r="J349" i="10"/>
  <c r="I349" i="10"/>
  <c r="H349" i="10"/>
  <c r="G349" i="10"/>
  <c r="K348" i="10"/>
  <c r="J348" i="10"/>
  <c r="I348" i="10"/>
  <c r="H348" i="10"/>
  <c r="G348" i="10"/>
  <c r="K347" i="10"/>
  <c r="J347" i="10"/>
  <c r="I347" i="10"/>
  <c r="H347" i="10"/>
  <c r="G347" i="10"/>
  <c r="K346" i="10"/>
  <c r="J346" i="10"/>
  <c r="I346" i="10"/>
  <c r="H346" i="10"/>
  <c r="G346" i="10"/>
  <c r="K345" i="10"/>
  <c r="J345" i="10"/>
  <c r="I345" i="10"/>
  <c r="H345" i="10"/>
  <c r="G345" i="10"/>
  <c r="K344" i="10"/>
  <c r="J344" i="10"/>
  <c r="I344" i="10"/>
  <c r="H344" i="10"/>
  <c r="G344" i="10"/>
  <c r="K343" i="10"/>
  <c r="J343" i="10"/>
  <c r="I343" i="10"/>
  <c r="H343" i="10"/>
  <c r="G343" i="10"/>
  <c r="K342" i="10"/>
  <c r="J342" i="10"/>
  <c r="I342" i="10"/>
  <c r="H342" i="10"/>
  <c r="G342" i="10"/>
  <c r="K341" i="10"/>
  <c r="J341" i="10"/>
  <c r="I341" i="10"/>
  <c r="H341" i="10"/>
  <c r="G341" i="10"/>
  <c r="K340" i="10"/>
  <c r="J340" i="10"/>
  <c r="I340" i="10"/>
  <c r="H340" i="10"/>
  <c r="G340" i="10"/>
  <c r="K339" i="10"/>
  <c r="J339" i="10"/>
  <c r="I339" i="10"/>
  <c r="H339" i="10"/>
  <c r="G339" i="10"/>
  <c r="K337" i="10"/>
  <c r="J337" i="10"/>
  <c r="I337" i="10"/>
  <c r="H337" i="10"/>
  <c r="G337" i="10"/>
  <c r="K336" i="10"/>
  <c r="J336" i="10"/>
  <c r="I336" i="10"/>
  <c r="H336" i="10"/>
  <c r="G336" i="10"/>
  <c r="K335" i="10"/>
  <c r="J335" i="10"/>
  <c r="I335" i="10"/>
  <c r="H335" i="10"/>
  <c r="G335" i="10"/>
  <c r="K334" i="10"/>
  <c r="J334" i="10"/>
  <c r="I334" i="10"/>
  <c r="H334" i="10"/>
  <c r="G334" i="10"/>
  <c r="K333" i="10"/>
  <c r="J333" i="10"/>
  <c r="I333" i="10"/>
  <c r="H333" i="10"/>
  <c r="G333" i="10"/>
  <c r="K332" i="10"/>
  <c r="J332" i="10"/>
  <c r="I332" i="10"/>
  <c r="H332" i="10"/>
  <c r="G332" i="10"/>
  <c r="K331" i="10"/>
  <c r="J331" i="10"/>
  <c r="I331" i="10"/>
  <c r="H331" i="10"/>
  <c r="G331" i="10"/>
  <c r="K330" i="10"/>
  <c r="J330" i="10"/>
  <c r="I330" i="10"/>
  <c r="H330" i="10"/>
  <c r="G330" i="10"/>
  <c r="K329" i="10"/>
  <c r="J329" i="10"/>
  <c r="I329" i="10"/>
  <c r="H329" i="10"/>
  <c r="G329" i="10"/>
  <c r="K328" i="10"/>
  <c r="J328" i="10"/>
  <c r="I328" i="10"/>
  <c r="H328" i="10"/>
  <c r="G328" i="10"/>
  <c r="K327" i="10"/>
  <c r="J327" i="10"/>
  <c r="I327" i="10"/>
  <c r="H327" i="10"/>
  <c r="G327" i="10"/>
  <c r="K326" i="10"/>
  <c r="J326" i="10"/>
  <c r="I326" i="10"/>
  <c r="H326" i="10"/>
  <c r="G326" i="10"/>
  <c r="K325" i="10"/>
  <c r="J325" i="10"/>
  <c r="I325" i="10"/>
  <c r="H325" i="10"/>
  <c r="G325" i="10"/>
  <c r="K324" i="10"/>
  <c r="J324" i="10"/>
  <c r="I324" i="10"/>
  <c r="H324" i="10"/>
  <c r="G324" i="10"/>
  <c r="K323" i="10"/>
  <c r="J323" i="10"/>
  <c r="I323" i="10"/>
  <c r="H323" i="10"/>
  <c r="G323" i="10"/>
  <c r="K321" i="10"/>
  <c r="J321" i="10"/>
  <c r="I321" i="10"/>
  <c r="H321" i="10"/>
  <c r="G321" i="10"/>
  <c r="K320" i="10"/>
  <c r="J320" i="10"/>
  <c r="I320" i="10"/>
  <c r="H320" i="10"/>
  <c r="G320" i="10"/>
  <c r="K319" i="10"/>
  <c r="J319" i="10"/>
  <c r="I319" i="10"/>
  <c r="H319" i="10"/>
  <c r="G319" i="10"/>
  <c r="K318" i="10"/>
  <c r="J318" i="10"/>
  <c r="I318" i="10"/>
  <c r="H318" i="10"/>
  <c r="G318" i="10"/>
  <c r="K317" i="10"/>
  <c r="J317" i="10"/>
  <c r="I317" i="10"/>
  <c r="H317" i="10"/>
  <c r="G317" i="10"/>
  <c r="K316" i="10"/>
  <c r="J316" i="10"/>
  <c r="I316" i="10"/>
  <c r="H316" i="10"/>
  <c r="G316" i="10"/>
  <c r="K315" i="10"/>
  <c r="J315" i="10"/>
  <c r="I315" i="10"/>
  <c r="H315" i="10"/>
  <c r="G315" i="10"/>
  <c r="K314" i="10"/>
  <c r="J314" i="10"/>
  <c r="I314" i="10"/>
  <c r="H314" i="10"/>
  <c r="G314" i="10"/>
  <c r="K313" i="10"/>
  <c r="J313" i="10"/>
  <c r="I313" i="10"/>
  <c r="H313" i="10"/>
  <c r="G313" i="10"/>
  <c r="K312" i="10"/>
  <c r="J312" i="10"/>
  <c r="I312" i="10"/>
  <c r="H312" i="10"/>
  <c r="G312" i="10"/>
  <c r="K311" i="10"/>
  <c r="J311" i="10"/>
  <c r="I311" i="10"/>
  <c r="H311" i="10"/>
  <c r="G311" i="10"/>
  <c r="K310" i="10"/>
  <c r="J310" i="10"/>
  <c r="I310" i="10"/>
  <c r="H310" i="10"/>
  <c r="G310" i="10"/>
  <c r="K308" i="10"/>
  <c r="J308" i="10"/>
  <c r="I308" i="10"/>
  <c r="H308" i="10"/>
  <c r="G308" i="10"/>
  <c r="K307" i="10"/>
  <c r="J307" i="10"/>
  <c r="I307" i="10"/>
  <c r="H307" i="10"/>
  <c r="G307" i="10"/>
  <c r="K306" i="10"/>
  <c r="J306" i="10"/>
  <c r="I306" i="10"/>
  <c r="H306" i="10"/>
  <c r="G306" i="10"/>
  <c r="K305" i="10"/>
  <c r="J305" i="10"/>
  <c r="I305" i="10"/>
  <c r="H305" i="10"/>
  <c r="G305" i="10"/>
  <c r="K304" i="10"/>
  <c r="J304" i="10"/>
  <c r="I304" i="10"/>
  <c r="H304" i="10"/>
  <c r="G304" i="10"/>
  <c r="K303" i="10"/>
  <c r="J303" i="10"/>
  <c r="I303" i="10"/>
  <c r="H303" i="10"/>
  <c r="G303" i="10"/>
  <c r="K302" i="10"/>
  <c r="J302" i="10"/>
  <c r="I302" i="10"/>
  <c r="H302" i="10"/>
  <c r="G302" i="10"/>
  <c r="K301" i="10"/>
  <c r="J301" i="10"/>
  <c r="I301" i="10"/>
  <c r="H301" i="10"/>
  <c r="G301" i="10"/>
  <c r="K300" i="10"/>
  <c r="J300" i="10"/>
  <c r="I300" i="10"/>
  <c r="H300" i="10"/>
  <c r="G300" i="10"/>
  <c r="K299" i="10"/>
  <c r="J299" i="10"/>
  <c r="I299" i="10"/>
  <c r="H299" i="10"/>
  <c r="G299" i="10"/>
  <c r="K298" i="10"/>
  <c r="J298" i="10"/>
  <c r="I298" i="10"/>
  <c r="H298" i="10"/>
  <c r="G298" i="10"/>
  <c r="K297" i="10"/>
  <c r="J297" i="10"/>
  <c r="I297" i="10"/>
  <c r="H297" i="10"/>
  <c r="G297" i="10"/>
  <c r="K296" i="10"/>
  <c r="J296" i="10"/>
  <c r="I296" i="10"/>
  <c r="H296" i="10"/>
  <c r="G296" i="10"/>
  <c r="K295" i="10"/>
  <c r="J295" i="10"/>
  <c r="I295" i="10"/>
  <c r="H295" i="10"/>
  <c r="G295" i="10"/>
  <c r="K294" i="10"/>
  <c r="J294" i="10"/>
  <c r="I294" i="10"/>
  <c r="H294" i="10"/>
  <c r="G294" i="10"/>
  <c r="K293" i="10"/>
  <c r="J293" i="10"/>
  <c r="I293" i="10"/>
  <c r="H293" i="10"/>
  <c r="G293" i="10"/>
  <c r="K292" i="10"/>
  <c r="J292" i="10"/>
  <c r="I292" i="10"/>
  <c r="H292" i="10"/>
  <c r="G292" i="10"/>
  <c r="K290" i="10"/>
  <c r="J290" i="10"/>
  <c r="I290" i="10"/>
  <c r="H290" i="10"/>
  <c r="G290" i="10"/>
  <c r="K289" i="10"/>
  <c r="J289" i="10"/>
  <c r="I289" i="10"/>
  <c r="H289" i="10"/>
  <c r="G289" i="10"/>
  <c r="K288" i="10"/>
  <c r="J288" i="10"/>
  <c r="I288" i="10"/>
  <c r="H288" i="10"/>
  <c r="G288" i="10"/>
  <c r="K287" i="10"/>
  <c r="J287" i="10"/>
  <c r="I287" i="10"/>
  <c r="H287" i="10"/>
  <c r="G287" i="10"/>
  <c r="K286" i="10"/>
  <c r="J286" i="10"/>
  <c r="I286" i="10"/>
  <c r="H286" i="10"/>
  <c r="G286" i="10"/>
  <c r="K285" i="10"/>
  <c r="J285" i="10"/>
  <c r="I285" i="10"/>
  <c r="H285" i="10"/>
  <c r="G285" i="10"/>
  <c r="K284" i="10"/>
  <c r="J284" i="10"/>
  <c r="I284" i="10"/>
  <c r="H284" i="10"/>
  <c r="G284" i="10"/>
  <c r="K283" i="10"/>
  <c r="J283" i="10"/>
  <c r="I283" i="10"/>
  <c r="H283" i="10"/>
  <c r="G283" i="10"/>
  <c r="K282" i="10"/>
  <c r="J282" i="10"/>
  <c r="I282" i="10"/>
  <c r="H282" i="10"/>
  <c r="G282" i="10"/>
  <c r="K281" i="10"/>
  <c r="J281" i="10"/>
  <c r="I281" i="10"/>
  <c r="H281" i="10"/>
  <c r="G281" i="10"/>
  <c r="K280" i="10"/>
  <c r="J280" i="10"/>
  <c r="I280" i="10"/>
  <c r="H280" i="10"/>
  <c r="G280" i="10"/>
  <c r="K278" i="10"/>
  <c r="J278" i="10"/>
  <c r="I278" i="10"/>
  <c r="H278" i="10"/>
  <c r="G278" i="10"/>
  <c r="K277" i="10"/>
  <c r="J277" i="10"/>
  <c r="I277" i="10"/>
  <c r="H277" i="10"/>
  <c r="G277" i="10"/>
  <c r="K276" i="10"/>
  <c r="J276" i="10"/>
  <c r="I276" i="10"/>
  <c r="H276" i="10"/>
  <c r="G276" i="10"/>
  <c r="K275" i="10"/>
  <c r="J275" i="10"/>
  <c r="I275" i="10"/>
  <c r="H275" i="10"/>
  <c r="G275" i="10"/>
  <c r="K274" i="10"/>
  <c r="J274" i="10"/>
  <c r="I274" i="10"/>
  <c r="H274" i="10"/>
  <c r="G274" i="10"/>
  <c r="K273" i="10"/>
  <c r="J273" i="10"/>
  <c r="I273" i="10"/>
  <c r="H273" i="10"/>
  <c r="G273" i="10"/>
  <c r="K272" i="10"/>
  <c r="J272" i="10"/>
  <c r="I272" i="10"/>
  <c r="H272" i="10"/>
  <c r="G272" i="10"/>
  <c r="K271" i="10"/>
  <c r="J271" i="10"/>
  <c r="I271" i="10"/>
  <c r="H271" i="10"/>
  <c r="G271" i="10"/>
  <c r="K270" i="10"/>
  <c r="J270" i="10"/>
  <c r="I270" i="10"/>
  <c r="H270" i="10"/>
  <c r="G270" i="10"/>
  <c r="K269" i="10"/>
  <c r="J269" i="10"/>
  <c r="I269" i="10"/>
  <c r="H269" i="10"/>
  <c r="G269" i="10"/>
  <c r="K268" i="10"/>
  <c r="J268" i="10"/>
  <c r="I268" i="10"/>
  <c r="H268" i="10"/>
  <c r="G268" i="10"/>
  <c r="K267" i="10"/>
  <c r="J267" i="10"/>
  <c r="I267" i="10"/>
  <c r="H267" i="10"/>
  <c r="G267" i="10"/>
  <c r="K266" i="10"/>
  <c r="J266" i="10"/>
  <c r="I266" i="10"/>
  <c r="H266" i="10"/>
  <c r="G266" i="10"/>
  <c r="K265" i="10"/>
  <c r="J265" i="10"/>
  <c r="I265" i="10"/>
  <c r="H265" i="10"/>
  <c r="G265" i="10"/>
  <c r="K264" i="10"/>
  <c r="J264" i="10"/>
  <c r="I264" i="10"/>
  <c r="H264" i="10"/>
  <c r="G264" i="10"/>
  <c r="K263" i="10"/>
  <c r="J263" i="10"/>
  <c r="I263" i="10"/>
  <c r="H263" i="10"/>
  <c r="G263" i="10"/>
  <c r="K262" i="10"/>
  <c r="J262" i="10"/>
  <c r="I262" i="10"/>
  <c r="H262" i="10"/>
  <c r="G262" i="10"/>
  <c r="K261" i="10"/>
  <c r="J261" i="10"/>
  <c r="I261" i="10"/>
  <c r="H261" i="10"/>
  <c r="G261" i="10"/>
  <c r="K260" i="10"/>
  <c r="J260" i="10"/>
  <c r="I260" i="10"/>
  <c r="H260" i="10"/>
  <c r="G260" i="10"/>
  <c r="K259" i="10"/>
  <c r="J259" i="10"/>
  <c r="I259" i="10"/>
  <c r="H259" i="10"/>
  <c r="G259" i="10"/>
  <c r="K258" i="10"/>
  <c r="J258" i="10"/>
  <c r="I258" i="10"/>
  <c r="H258" i="10"/>
  <c r="G258" i="10"/>
  <c r="K256" i="10"/>
  <c r="J256" i="10"/>
  <c r="I256" i="10"/>
  <c r="H256" i="10"/>
  <c r="G256" i="10"/>
  <c r="K255" i="10"/>
  <c r="J255" i="10"/>
  <c r="I255" i="10"/>
  <c r="H255" i="10"/>
  <c r="G255" i="10"/>
  <c r="K254" i="10"/>
  <c r="J254" i="10"/>
  <c r="I254" i="10"/>
  <c r="H254" i="10"/>
  <c r="G254" i="10"/>
  <c r="K253" i="10"/>
  <c r="J253" i="10"/>
  <c r="I253" i="10"/>
  <c r="H253" i="10"/>
  <c r="G253" i="10"/>
  <c r="K252" i="10"/>
  <c r="J252" i="10"/>
  <c r="I252" i="10"/>
  <c r="H252" i="10"/>
  <c r="G252" i="10"/>
  <c r="K251" i="10"/>
  <c r="J251" i="10"/>
  <c r="I251" i="10"/>
  <c r="H251" i="10"/>
  <c r="G251" i="10"/>
  <c r="K250" i="10"/>
  <c r="J250" i="10"/>
  <c r="I250" i="10"/>
  <c r="H250" i="10"/>
  <c r="G250" i="10"/>
  <c r="K249" i="10"/>
  <c r="J249" i="10"/>
  <c r="I249" i="10"/>
  <c r="H249" i="10"/>
  <c r="G249" i="10"/>
  <c r="K248" i="10"/>
  <c r="J248" i="10"/>
  <c r="I248" i="10"/>
  <c r="H248" i="10"/>
  <c r="G248" i="10"/>
  <c r="K247" i="10"/>
  <c r="J247" i="10"/>
  <c r="I247" i="10"/>
  <c r="H247" i="10"/>
  <c r="G247" i="10"/>
  <c r="K246" i="10"/>
  <c r="J246" i="10"/>
  <c r="I246" i="10"/>
  <c r="H246" i="10"/>
  <c r="G246" i="10"/>
  <c r="K245" i="10"/>
  <c r="J245" i="10"/>
  <c r="I245" i="10"/>
  <c r="H245" i="10"/>
  <c r="G245" i="10"/>
  <c r="K244" i="10"/>
  <c r="J244" i="10"/>
  <c r="I244" i="10"/>
  <c r="H244" i="10"/>
  <c r="G244" i="10"/>
  <c r="K243" i="10"/>
  <c r="J243" i="10"/>
  <c r="I243" i="10"/>
  <c r="H243" i="10"/>
  <c r="G243" i="10"/>
  <c r="K242" i="10"/>
  <c r="J242" i="10"/>
  <c r="I242" i="10"/>
  <c r="H242" i="10"/>
  <c r="G242" i="10"/>
  <c r="K241" i="10"/>
  <c r="J241" i="10"/>
  <c r="I241" i="10"/>
  <c r="H241" i="10"/>
  <c r="G241" i="10"/>
  <c r="K240" i="10"/>
  <c r="J240" i="10"/>
  <c r="I240" i="10"/>
  <c r="H240" i="10"/>
  <c r="G240" i="10"/>
  <c r="K239" i="10"/>
  <c r="J239" i="10"/>
  <c r="I239" i="10"/>
  <c r="H239" i="10"/>
  <c r="G239" i="10"/>
  <c r="K238" i="10"/>
  <c r="J238" i="10"/>
  <c r="I238" i="10"/>
  <c r="H238" i="10"/>
  <c r="G238" i="10"/>
  <c r="K237" i="10"/>
  <c r="J237" i="10"/>
  <c r="I237" i="10"/>
  <c r="H237" i="10"/>
  <c r="G237" i="10"/>
  <c r="K236" i="10"/>
  <c r="J236" i="10"/>
  <c r="I236" i="10"/>
  <c r="H236" i="10"/>
  <c r="G236" i="10"/>
  <c r="K235" i="10"/>
  <c r="J235" i="10"/>
  <c r="I235" i="10"/>
  <c r="H235" i="10"/>
  <c r="G235" i="10"/>
  <c r="K233" i="10"/>
  <c r="J233" i="10"/>
  <c r="I233" i="10"/>
  <c r="H233" i="10"/>
  <c r="G233" i="10"/>
  <c r="K232" i="10"/>
  <c r="J232" i="10"/>
  <c r="I232" i="10"/>
  <c r="H232" i="10"/>
  <c r="G232" i="10"/>
  <c r="K231" i="10"/>
  <c r="J231" i="10"/>
  <c r="I231" i="10"/>
  <c r="H231" i="10"/>
  <c r="G231" i="10"/>
  <c r="K230" i="10"/>
  <c r="J230" i="10"/>
  <c r="I230" i="10"/>
  <c r="H230" i="10"/>
  <c r="G230" i="10"/>
  <c r="K229" i="10"/>
  <c r="J229" i="10"/>
  <c r="I229" i="10"/>
  <c r="H229" i="10"/>
  <c r="G229" i="10"/>
  <c r="K228" i="10"/>
  <c r="J228" i="10"/>
  <c r="I228" i="10"/>
  <c r="H228" i="10"/>
  <c r="G228" i="10"/>
  <c r="K227" i="10"/>
  <c r="J227" i="10"/>
  <c r="I227" i="10"/>
  <c r="H227" i="10"/>
  <c r="G227" i="10"/>
  <c r="K226" i="10"/>
  <c r="J226" i="10"/>
  <c r="I226" i="10"/>
  <c r="H226" i="10"/>
  <c r="G226" i="10"/>
  <c r="K225" i="10"/>
  <c r="J225" i="10"/>
  <c r="I225" i="10"/>
  <c r="H225" i="10"/>
  <c r="G225" i="10"/>
  <c r="K224" i="10"/>
  <c r="J224" i="10"/>
  <c r="I224" i="10"/>
  <c r="H224" i="10"/>
  <c r="G224" i="10"/>
  <c r="K223" i="10"/>
  <c r="J223" i="10"/>
  <c r="I223" i="10"/>
  <c r="H223" i="10"/>
  <c r="G223" i="10"/>
  <c r="K222" i="10"/>
  <c r="J222" i="10"/>
  <c r="I222" i="10"/>
  <c r="H222" i="10"/>
  <c r="G222" i="10"/>
  <c r="K221" i="10"/>
  <c r="J221" i="10"/>
  <c r="I221" i="10"/>
  <c r="H221" i="10"/>
  <c r="G221" i="10"/>
  <c r="K220" i="10"/>
  <c r="J220" i="10"/>
  <c r="I220" i="10"/>
  <c r="H220" i="10"/>
  <c r="G220" i="10"/>
  <c r="K218" i="10"/>
  <c r="J218" i="10"/>
  <c r="I218" i="10"/>
  <c r="H218" i="10"/>
  <c r="G218" i="10"/>
  <c r="K217" i="10"/>
  <c r="J217" i="10"/>
  <c r="I217" i="10"/>
  <c r="H217" i="10"/>
  <c r="G217" i="10"/>
  <c r="K216" i="10"/>
  <c r="J216" i="10"/>
  <c r="I216" i="10"/>
  <c r="H216" i="10"/>
  <c r="G216" i="10"/>
  <c r="K215" i="10"/>
  <c r="J215" i="10"/>
  <c r="I215" i="10"/>
  <c r="H215" i="10"/>
  <c r="G215" i="10"/>
  <c r="K214" i="10"/>
  <c r="J214" i="10"/>
  <c r="I214" i="10"/>
  <c r="H214" i="10"/>
  <c r="G214" i="10"/>
  <c r="K213" i="10"/>
  <c r="J213" i="10"/>
  <c r="I213" i="10"/>
  <c r="H213" i="10"/>
  <c r="G213" i="10"/>
  <c r="K212" i="10"/>
  <c r="J212" i="10"/>
  <c r="I212" i="10"/>
  <c r="H212" i="10"/>
  <c r="G212" i="10"/>
  <c r="K211" i="10"/>
  <c r="J211" i="10"/>
  <c r="I211" i="10"/>
  <c r="H211" i="10"/>
  <c r="G211" i="10"/>
  <c r="K210" i="10"/>
  <c r="J210" i="10"/>
  <c r="I210" i="10"/>
  <c r="H210" i="10"/>
  <c r="G210" i="10"/>
  <c r="K209" i="10"/>
  <c r="J209" i="10"/>
  <c r="I209" i="10"/>
  <c r="H209" i="10"/>
  <c r="G209" i="10"/>
  <c r="K208" i="10"/>
  <c r="J208" i="10"/>
  <c r="I208" i="10"/>
  <c r="H208" i="10"/>
  <c r="G208" i="10"/>
  <c r="K207" i="10"/>
  <c r="J207" i="10"/>
  <c r="I207" i="10"/>
  <c r="H207" i="10"/>
  <c r="G207" i="10"/>
  <c r="K206" i="10"/>
  <c r="J206" i="10"/>
  <c r="I206" i="10"/>
  <c r="H206" i="10"/>
  <c r="G206" i="10"/>
  <c r="K205" i="10"/>
  <c r="J205" i="10"/>
  <c r="I205" i="10"/>
  <c r="H205" i="10"/>
  <c r="G205" i="10"/>
  <c r="K203" i="10"/>
  <c r="J203" i="10"/>
  <c r="I203" i="10"/>
  <c r="H203" i="10"/>
  <c r="G203" i="10"/>
  <c r="K202" i="10"/>
  <c r="J202" i="10"/>
  <c r="I202" i="10"/>
  <c r="H202" i="10"/>
  <c r="G202" i="10"/>
  <c r="K201" i="10"/>
  <c r="J201" i="10"/>
  <c r="I201" i="10"/>
  <c r="H201" i="10"/>
  <c r="G201" i="10"/>
  <c r="K200" i="10"/>
  <c r="J200" i="10"/>
  <c r="I200" i="10"/>
  <c r="H200" i="10"/>
  <c r="G200" i="10"/>
  <c r="K199" i="10"/>
  <c r="J199" i="10"/>
  <c r="I199" i="10"/>
  <c r="H199" i="10"/>
  <c r="G199" i="10"/>
  <c r="K198" i="10"/>
  <c r="J198" i="10"/>
  <c r="I198" i="10"/>
  <c r="H198" i="10"/>
  <c r="G198" i="10"/>
  <c r="K197" i="10"/>
  <c r="J197" i="10"/>
  <c r="I197" i="10"/>
  <c r="H197" i="10"/>
  <c r="G197" i="10"/>
  <c r="K196" i="10"/>
  <c r="J196" i="10"/>
  <c r="I196" i="10"/>
  <c r="H196" i="10"/>
  <c r="G196" i="10"/>
  <c r="K195" i="10"/>
  <c r="J195" i="10"/>
  <c r="I195" i="10"/>
  <c r="H195" i="10"/>
  <c r="G195" i="10"/>
  <c r="K194" i="10"/>
  <c r="J194" i="10"/>
  <c r="I194" i="10"/>
  <c r="H194" i="10"/>
  <c r="G194" i="10"/>
  <c r="K193" i="10"/>
  <c r="J193" i="10"/>
  <c r="I193" i="10"/>
  <c r="H193" i="10"/>
  <c r="G193" i="10"/>
  <c r="K192" i="10"/>
  <c r="J192" i="10"/>
  <c r="I192" i="10"/>
  <c r="H192" i="10"/>
  <c r="G192" i="10"/>
  <c r="K191" i="10"/>
  <c r="J191" i="10"/>
  <c r="I191" i="10"/>
  <c r="H191" i="10"/>
  <c r="G191" i="10"/>
  <c r="K189" i="10"/>
  <c r="J189" i="10"/>
  <c r="I189" i="10"/>
  <c r="H189" i="10"/>
  <c r="G189" i="10"/>
  <c r="K188" i="10"/>
  <c r="J188" i="10"/>
  <c r="I188" i="10"/>
  <c r="H188" i="10"/>
  <c r="G188" i="10"/>
  <c r="K187" i="10"/>
  <c r="J187" i="10"/>
  <c r="I187" i="10"/>
  <c r="H187" i="10"/>
  <c r="G187" i="10"/>
  <c r="K186" i="10"/>
  <c r="J186" i="10"/>
  <c r="I186" i="10"/>
  <c r="H186" i="10"/>
  <c r="G186" i="10"/>
  <c r="K185" i="10"/>
  <c r="J185" i="10"/>
  <c r="I185" i="10"/>
  <c r="H185" i="10"/>
  <c r="G185" i="10"/>
  <c r="K184" i="10"/>
  <c r="J184" i="10"/>
  <c r="I184" i="10"/>
  <c r="H184" i="10"/>
  <c r="G184" i="10"/>
  <c r="K183" i="10"/>
  <c r="J183" i="10"/>
  <c r="I183" i="10"/>
  <c r="H183" i="10"/>
  <c r="G183" i="10"/>
  <c r="K182" i="10"/>
  <c r="J182" i="10"/>
  <c r="I182" i="10"/>
  <c r="H182" i="10"/>
  <c r="G182" i="10"/>
  <c r="K181" i="10"/>
  <c r="J181" i="10"/>
  <c r="I181" i="10"/>
  <c r="H181" i="10"/>
  <c r="G181" i="10"/>
  <c r="K180" i="10"/>
  <c r="J180" i="10"/>
  <c r="I180" i="10"/>
  <c r="H180" i="10"/>
  <c r="G180" i="10"/>
  <c r="K179" i="10"/>
  <c r="J179" i="10"/>
  <c r="I179" i="10"/>
  <c r="H179" i="10"/>
  <c r="G179" i="10"/>
  <c r="K178" i="10"/>
  <c r="J178" i="10"/>
  <c r="I178" i="10"/>
  <c r="H178" i="10"/>
  <c r="G178" i="10"/>
  <c r="K177" i="10"/>
  <c r="J177" i="10"/>
  <c r="I177" i="10"/>
  <c r="H177" i="10"/>
  <c r="G177" i="10"/>
  <c r="K176" i="10"/>
  <c r="J176" i="10"/>
  <c r="I176" i="10"/>
  <c r="H176" i="10"/>
  <c r="G176" i="10"/>
  <c r="K174" i="10"/>
  <c r="J174" i="10"/>
  <c r="I174" i="10"/>
  <c r="H174" i="10"/>
  <c r="G174" i="10"/>
  <c r="K173" i="10"/>
  <c r="J173" i="10"/>
  <c r="I173" i="10"/>
  <c r="H173" i="10"/>
  <c r="G173" i="10"/>
  <c r="K172" i="10"/>
  <c r="J172" i="10"/>
  <c r="I172" i="10"/>
  <c r="H172" i="10"/>
  <c r="G172" i="10"/>
  <c r="K171" i="10"/>
  <c r="J171" i="10"/>
  <c r="I171" i="10"/>
  <c r="H171" i="10"/>
  <c r="G171" i="10"/>
  <c r="K170" i="10"/>
  <c r="J170" i="10"/>
  <c r="I170" i="10"/>
  <c r="H170" i="10"/>
  <c r="G170" i="10"/>
  <c r="K169" i="10"/>
  <c r="J169" i="10"/>
  <c r="I169" i="10"/>
  <c r="H169" i="10"/>
  <c r="G169" i="10"/>
  <c r="K168" i="10"/>
  <c r="J168" i="10"/>
  <c r="I168" i="10"/>
  <c r="H168" i="10"/>
  <c r="G168" i="10"/>
  <c r="K167" i="10"/>
  <c r="J167" i="10"/>
  <c r="I167" i="10"/>
  <c r="H167" i="10"/>
  <c r="G167" i="10"/>
  <c r="K166" i="10"/>
  <c r="J166" i="10"/>
  <c r="I166" i="10"/>
  <c r="H166" i="10"/>
  <c r="G166" i="10"/>
  <c r="K165" i="10"/>
  <c r="J165" i="10"/>
  <c r="I165" i="10"/>
  <c r="H165" i="10"/>
  <c r="G165" i="10"/>
  <c r="K164" i="10"/>
  <c r="J164" i="10"/>
  <c r="I164" i="10"/>
  <c r="H164" i="10"/>
  <c r="G164" i="10"/>
  <c r="K163" i="10"/>
  <c r="J163" i="10"/>
  <c r="I163" i="10"/>
  <c r="H163" i="10"/>
  <c r="G163" i="10"/>
  <c r="K162" i="10"/>
  <c r="J162" i="10"/>
  <c r="I162" i="10"/>
  <c r="H162" i="10"/>
  <c r="G162" i="10"/>
  <c r="K161" i="10"/>
  <c r="J161" i="10"/>
  <c r="I161" i="10"/>
  <c r="H161" i="10"/>
  <c r="G161" i="10"/>
  <c r="K160" i="10"/>
  <c r="J160" i="10"/>
  <c r="I160" i="10"/>
  <c r="H160" i="10"/>
  <c r="G160" i="10"/>
  <c r="K159" i="10"/>
  <c r="J159" i="10"/>
  <c r="I159" i="10"/>
  <c r="H159" i="10"/>
  <c r="G159" i="10"/>
  <c r="K157" i="10"/>
  <c r="J157" i="10"/>
  <c r="I157" i="10"/>
  <c r="H157" i="10"/>
  <c r="G157" i="10"/>
  <c r="K156" i="10"/>
  <c r="J156" i="10"/>
  <c r="I156" i="10"/>
  <c r="H156" i="10"/>
  <c r="G156" i="10"/>
  <c r="K155" i="10"/>
  <c r="J155" i="10"/>
  <c r="I155" i="10"/>
  <c r="H155" i="10"/>
  <c r="G155" i="10"/>
  <c r="K154" i="10"/>
  <c r="J154" i="10"/>
  <c r="I154" i="10"/>
  <c r="H154" i="10"/>
  <c r="G154" i="10"/>
  <c r="K153" i="10"/>
  <c r="J153" i="10"/>
  <c r="I153" i="10"/>
  <c r="H153" i="10"/>
  <c r="G153" i="10"/>
  <c r="K152" i="10"/>
  <c r="J152" i="10"/>
  <c r="I152" i="10"/>
  <c r="H152" i="10"/>
  <c r="G152" i="10"/>
  <c r="K151" i="10"/>
  <c r="J151" i="10"/>
  <c r="I151" i="10"/>
  <c r="H151" i="10"/>
  <c r="G151" i="10"/>
  <c r="K150" i="10"/>
  <c r="J150" i="10"/>
  <c r="I150" i="10"/>
  <c r="H150" i="10"/>
  <c r="G150" i="10"/>
  <c r="K149" i="10"/>
  <c r="J149" i="10"/>
  <c r="I149" i="10"/>
  <c r="H149" i="10"/>
  <c r="G149" i="10"/>
  <c r="K148" i="10"/>
  <c r="J148" i="10"/>
  <c r="I148" i="10"/>
  <c r="H148" i="10"/>
  <c r="G148" i="10"/>
  <c r="K147" i="10"/>
  <c r="J147" i="10"/>
  <c r="I147" i="10"/>
  <c r="H147" i="10"/>
  <c r="G147" i="10"/>
  <c r="K146" i="10"/>
  <c r="J146" i="10"/>
  <c r="I146" i="10"/>
  <c r="H146" i="10"/>
  <c r="G146" i="10"/>
  <c r="K145" i="10"/>
  <c r="J145" i="10"/>
  <c r="I145" i="10"/>
  <c r="H145" i="10"/>
  <c r="G145" i="10"/>
  <c r="K144" i="10"/>
  <c r="J144" i="10"/>
  <c r="I144" i="10"/>
  <c r="H144" i="10"/>
  <c r="G144" i="10"/>
  <c r="K143" i="10"/>
  <c r="J143" i="10"/>
  <c r="I143" i="10"/>
  <c r="H143" i="10"/>
  <c r="G143" i="10"/>
  <c r="K142" i="10"/>
  <c r="J142" i="10"/>
  <c r="I142" i="10"/>
  <c r="H142" i="10"/>
  <c r="G142" i="10"/>
  <c r="K141" i="10"/>
  <c r="J141" i="10"/>
  <c r="I141" i="10"/>
  <c r="H141" i="10"/>
  <c r="G141" i="10"/>
  <c r="K140" i="10"/>
  <c r="J140" i="10"/>
  <c r="I140" i="10"/>
  <c r="H140" i="10"/>
  <c r="G140" i="10"/>
  <c r="K139" i="10"/>
  <c r="J139" i="10"/>
  <c r="I139" i="10"/>
  <c r="H139" i="10"/>
  <c r="G139" i="10"/>
  <c r="K138" i="10"/>
  <c r="J138" i="10"/>
  <c r="I138" i="10"/>
  <c r="H138" i="10"/>
  <c r="G138" i="10"/>
  <c r="K137" i="10"/>
  <c r="J137" i="10"/>
  <c r="I137" i="10"/>
  <c r="H137" i="10"/>
  <c r="G137" i="10"/>
  <c r="K135" i="10"/>
  <c r="J135" i="10"/>
  <c r="I135" i="10"/>
  <c r="H135" i="10"/>
  <c r="G135" i="10"/>
  <c r="K134" i="10"/>
  <c r="J134" i="10"/>
  <c r="I134" i="10"/>
  <c r="H134" i="10"/>
  <c r="G134" i="10"/>
  <c r="K133" i="10"/>
  <c r="J133" i="10"/>
  <c r="I133" i="10"/>
  <c r="H133" i="10"/>
  <c r="G133" i="10"/>
  <c r="K132" i="10"/>
  <c r="J132" i="10"/>
  <c r="I132" i="10"/>
  <c r="H132" i="10"/>
  <c r="G132" i="10"/>
  <c r="K131" i="10"/>
  <c r="J131" i="10"/>
  <c r="I131" i="10"/>
  <c r="H131" i="10"/>
  <c r="G131" i="10"/>
  <c r="K130" i="10"/>
  <c r="J130" i="10"/>
  <c r="I130" i="10"/>
  <c r="H130" i="10"/>
  <c r="G130" i="10"/>
  <c r="K129" i="10"/>
  <c r="J129" i="10"/>
  <c r="I129" i="10"/>
  <c r="H129" i="10"/>
  <c r="G129" i="10"/>
  <c r="K128" i="10"/>
  <c r="J128" i="10"/>
  <c r="I128" i="10"/>
  <c r="H128" i="10"/>
  <c r="G128" i="10"/>
  <c r="K127" i="10"/>
  <c r="J127" i="10"/>
  <c r="I127" i="10"/>
  <c r="H127" i="10"/>
  <c r="G127" i="10"/>
  <c r="K126" i="10"/>
  <c r="J126" i="10"/>
  <c r="I126" i="10"/>
  <c r="H126" i="10"/>
  <c r="G126" i="10"/>
  <c r="K125" i="10"/>
  <c r="J125" i="10"/>
  <c r="I125" i="10"/>
  <c r="H125" i="10"/>
  <c r="G125" i="10"/>
  <c r="K124" i="10"/>
  <c r="J124" i="10"/>
  <c r="I124" i="10"/>
  <c r="H124" i="10"/>
  <c r="G124" i="10"/>
  <c r="K123" i="10"/>
  <c r="J123" i="10"/>
  <c r="I123" i="10"/>
  <c r="H123" i="10"/>
  <c r="G123" i="10"/>
  <c r="K122" i="10"/>
  <c r="J122" i="10"/>
  <c r="I122" i="10"/>
  <c r="H122" i="10"/>
  <c r="G122" i="10"/>
  <c r="K121" i="10"/>
  <c r="J121" i="10"/>
  <c r="I121" i="10"/>
  <c r="H121" i="10"/>
  <c r="G121" i="10"/>
  <c r="K120" i="10"/>
  <c r="J120" i="10"/>
  <c r="I120" i="10"/>
  <c r="H120" i="10"/>
  <c r="G120" i="10"/>
  <c r="K119" i="10"/>
  <c r="J119" i="10"/>
  <c r="I119" i="10"/>
  <c r="H119" i="10"/>
  <c r="G119" i="10"/>
  <c r="K118" i="10"/>
  <c r="J118" i="10"/>
  <c r="I118" i="10"/>
  <c r="H118" i="10"/>
  <c r="G118" i="10"/>
  <c r="K117" i="10"/>
  <c r="J117" i="10"/>
  <c r="I117" i="10"/>
  <c r="H117" i="10"/>
  <c r="G117" i="10"/>
  <c r="K115" i="10"/>
  <c r="J115" i="10"/>
  <c r="I115" i="10"/>
  <c r="H115" i="10"/>
  <c r="G115" i="10"/>
  <c r="K114" i="10"/>
  <c r="J114" i="10"/>
  <c r="I114" i="10"/>
  <c r="H114" i="10"/>
  <c r="G114" i="10"/>
  <c r="K113" i="10"/>
  <c r="J113" i="10"/>
  <c r="I113" i="10"/>
  <c r="H113" i="10"/>
  <c r="G113" i="10"/>
  <c r="K112" i="10"/>
  <c r="J112" i="10"/>
  <c r="I112" i="10"/>
  <c r="H112" i="10"/>
  <c r="G112" i="10"/>
  <c r="K111" i="10"/>
  <c r="J111" i="10"/>
  <c r="I111" i="10"/>
  <c r="H111" i="10"/>
  <c r="G111" i="10"/>
  <c r="K110" i="10"/>
  <c r="J110" i="10"/>
  <c r="I110" i="10"/>
  <c r="H110" i="10"/>
  <c r="G110" i="10"/>
  <c r="K109" i="10"/>
  <c r="J109" i="10"/>
  <c r="I109" i="10"/>
  <c r="H109" i="10"/>
  <c r="G109" i="10"/>
  <c r="K108" i="10"/>
  <c r="J108" i="10"/>
  <c r="I108" i="10"/>
  <c r="H108" i="10"/>
  <c r="G108" i="10"/>
  <c r="K107" i="10"/>
  <c r="J107" i="10"/>
  <c r="I107" i="10"/>
  <c r="H107" i="10"/>
  <c r="G107" i="10"/>
  <c r="K106" i="10"/>
  <c r="J106" i="10"/>
  <c r="I106" i="10"/>
  <c r="H106" i="10"/>
  <c r="G106" i="10"/>
  <c r="K105" i="10"/>
  <c r="J105" i="10"/>
  <c r="I105" i="10"/>
  <c r="H105" i="10"/>
  <c r="G105" i="10"/>
  <c r="K104" i="10"/>
  <c r="J104" i="10"/>
  <c r="I104" i="10"/>
  <c r="H104" i="10"/>
  <c r="G104" i="10"/>
  <c r="K103" i="10"/>
  <c r="J103" i="10"/>
  <c r="I103" i="10"/>
  <c r="H103" i="10"/>
  <c r="G103" i="10"/>
  <c r="K102" i="10"/>
  <c r="J102" i="10"/>
  <c r="I102" i="10"/>
  <c r="H102" i="10"/>
  <c r="G102" i="10"/>
  <c r="K101" i="10"/>
  <c r="J101" i="10"/>
  <c r="I101" i="10"/>
  <c r="H101" i="10"/>
  <c r="G101" i="10"/>
  <c r="K100" i="10"/>
  <c r="J100" i="10"/>
  <c r="I100" i="10"/>
  <c r="H100" i="10"/>
  <c r="G100" i="10"/>
  <c r="K99" i="10"/>
  <c r="J99" i="10"/>
  <c r="I99" i="10"/>
  <c r="H99" i="10"/>
  <c r="G99" i="10"/>
  <c r="K98" i="10"/>
  <c r="J98" i="10"/>
  <c r="I98" i="10"/>
  <c r="H98" i="10"/>
  <c r="G98" i="10"/>
  <c r="K97" i="10"/>
  <c r="J97" i="10"/>
  <c r="I97" i="10"/>
  <c r="H97" i="10"/>
  <c r="G97" i="10"/>
  <c r="K96" i="10"/>
  <c r="J96" i="10"/>
  <c r="I96" i="10"/>
  <c r="H96" i="10"/>
  <c r="G96" i="10"/>
  <c r="K95" i="10"/>
  <c r="J95" i="10"/>
  <c r="I95" i="10"/>
  <c r="H95" i="10"/>
  <c r="G95" i="10"/>
  <c r="K94" i="10"/>
  <c r="J94" i="10"/>
  <c r="I94" i="10"/>
  <c r="H94" i="10"/>
  <c r="G94" i="10"/>
  <c r="K92" i="10"/>
  <c r="J92" i="10"/>
  <c r="I92" i="10"/>
  <c r="H92" i="10"/>
  <c r="G92" i="10"/>
  <c r="K91" i="10"/>
  <c r="J91" i="10"/>
  <c r="I91" i="10"/>
  <c r="H91" i="10"/>
  <c r="G91" i="10"/>
  <c r="K90" i="10"/>
  <c r="J90" i="10"/>
  <c r="I90" i="10"/>
  <c r="H90" i="10"/>
  <c r="G90" i="10"/>
  <c r="K89" i="10"/>
  <c r="J89" i="10"/>
  <c r="I89" i="10"/>
  <c r="H89" i="10"/>
  <c r="G89" i="10"/>
  <c r="K88" i="10"/>
  <c r="J88" i="10"/>
  <c r="I88" i="10"/>
  <c r="H88" i="10"/>
  <c r="G88" i="10"/>
  <c r="K87" i="10"/>
  <c r="J87" i="10"/>
  <c r="I87" i="10"/>
  <c r="H87" i="10"/>
  <c r="G87" i="10"/>
  <c r="K86" i="10"/>
  <c r="J86" i="10"/>
  <c r="I86" i="10"/>
  <c r="H86" i="10"/>
  <c r="G86" i="10"/>
  <c r="K85" i="10"/>
  <c r="J85" i="10"/>
  <c r="I85" i="10"/>
  <c r="H85" i="10"/>
  <c r="G85" i="10"/>
  <c r="K84" i="10"/>
  <c r="J84" i="10"/>
  <c r="I84" i="10"/>
  <c r="H84" i="10"/>
  <c r="G84" i="10"/>
  <c r="K83" i="10"/>
  <c r="J83" i="10"/>
  <c r="I83" i="10"/>
  <c r="H83" i="10"/>
  <c r="G83" i="10"/>
  <c r="K82" i="10"/>
  <c r="J82" i="10"/>
  <c r="I82" i="10"/>
  <c r="H82" i="10"/>
  <c r="G82" i="10"/>
  <c r="K81" i="10"/>
  <c r="J81" i="10"/>
  <c r="I81" i="10"/>
  <c r="H81" i="10"/>
  <c r="G81" i="10"/>
  <c r="K80" i="10"/>
  <c r="J80" i="10"/>
  <c r="I80" i="10"/>
  <c r="H80" i="10"/>
  <c r="G80" i="10"/>
  <c r="K79" i="10"/>
  <c r="J79" i="10"/>
  <c r="I79" i="10"/>
  <c r="H79" i="10"/>
  <c r="G79" i="10"/>
  <c r="K78" i="10"/>
  <c r="J78" i="10"/>
  <c r="I78" i="10"/>
  <c r="H78" i="10"/>
  <c r="G78" i="10"/>
  <c r="K77" i="10"/>
  <c r="J77" i="10"/>
  <c r="I77" i="10"/>
  <c r="H77" i="10"/>
  <c r="G77" i="10"/>
  <c r="K76" i="10"/>
  <c r="J76" i="10"/>
  <c r="I76" i="10"/>
  <c r="H76" i="10"/>
  <c r="G76" i="10"/>
  <c r="K75" i="10"/>
  <c r="J75" i="10"/>
  <c r="I75" i="10"/>
  <c r="H75" i="10"/>
  <c r="G75" i="10"/>
  <c r="K74" i="10"/>
  <c r="J74" i="10"/>
  <c r="I74" i="10"/>
  <c r="H74" i="10"/>
  <c r="G74" i="10"/>
  <c r="K73" i="10"/>
  <c r="J73" i="10"/>
  <c r="I73" i="10"/>
  <c r="H73" i="10"/>
  <c r="G73" i="10"/>
  <c r="K72" i="10"/>
  <c r="J72" i="10"/>
  <c r="I72" i="10"/>
  <c r="H72" i="10"/>
  <c r="G72" i="10"/>
  <c r="K71" i="10"/>
  <c r="J71" i="10"/>
  <c r="I71" i="10"/>
  <c r="H71" i="10"/>
  <c r="G71" i="10"/>
  <c r="K70" i="10"/>
  <c r="J70" i="10"/>
  <c r="I70" i="10"/>
  <c r="H70" i="10"/>
  <c r="G70" i="10"/>
  <c r="K69" i="10"/>
  <c r="J69" i="10"/>
  <c r="I69" i="10"/>
  <c r="H69" i="10"/>
  <c r="G69" i="10"/>
  <c r="K68" i="10"/>
  <c r="J68" i="10"/>
  <c r="I68" i="10"/>
  <c r="H68" i="10"/>
  <c r="G68" i="10"/>
  <c r="K67" i="10"/>
  <c r="J67" i="10"/>
  <c r="I67" i="10"/>
  <c r="H67" i="10"/>
  <c r="G67" i="10"/>
  <c r="K66" i="10"/>
  <c r="J66" i="10"/>
  <c r="I66" i="10"/>
  <c r="H66" i="10"/>
  <c r="G66" i="10"/>
  <c r="K65" i="10"/>
  <c r="J65" i="10"/>
  <c r="I65" i="10"/>
  <c r="H65" i="10"/>
  <c r="G65" i="10"/>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8" i="10"/>
  <c r="J48" i="10"/>
  <c r="I48" i="10"/>
  <c r="H48" i="10"/>
  <c r="G48"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31" i="10"/>
  <c r="J31" i="10"/>
  <c r="I31" i="10"/>
  <c r="H31" i="10"/>
  <c r="G31" i="10"/>
  <c r="K30" i="10"/>
  <c r="J30" i="10"/>
  <c r="I30" i="10"/>
  <c r="H30" i="10"/>
  <c r="G30"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296" i="9"/>
  <c r="J296" i="9"/>
  <c r="I296" i="9"/>
  <c r="H296" i="9"/>
  <c r="G296" i="9"/>
  <c r="K295" i="9"/>
  <c r="J295" i="9"/>
  <c r="I295" i="9"/>
  <c r="H295" i="9"/>
  <c r="G295" i="9"/>
  <c r="K294" i="9"/>
  <c r="J294" i="9"/>
  <c r="I294" i="9"/>
  <c r="H294" i="9"/>
  <c r="G294" i="9"/>
  <c r="K293" i="9"/>
  <c r="J293" i="9"/>
  <c r="I293" i="9"/>
  <c r="H293" i="9"/>
  <c r="G293" i="9"/>
  <c r="K292" i="9"/>
  <c r="J292" i="9"/>
  <c r="I292" i="9"/>
  <c r="H292" i="9"/>
  <c r="G292" i="9"/>
  <c r="K291" i="9"/>
  <c r="J291" i="9"/>
  <c r="I291" i="9"/>
  <c r="H291" i="9"/>
  <c r="G291" i="9"/>
  <c r="K290" i="9"/>
  <c r="J290" i="9"/>
  <c r="I290" i="9"/>
  <c r="H290" i="9"/>
  <c r="G290" i="9"/>
  <c r="K289" i="9"/>
  <c r="J289" i="9"/>
  <c r="I289" i="9"/>
  <c r="H289" i="9"/>
  <c r="G289" i="9"/>
  <c r="K288" i="9"/>
  <c r="J288" i="9"/>
  <c r="I288" i="9"/>
  <c r="H288" i="9"/>
  <c r="G288" i="9"/>
  <c r="K287" i="9"/>
  <c r="J287" i="9"/>
  <c r="I287" i="9"/>
  <c r="H287" i="9"/>
  <c r="G287" i="9"/>
  <c r="K286" i="9"/>
  <c r="J286" i="9"/>
  <c r="I286" i="9"/>
  <c r="H286" i="9"/>
  <c r="G286" i="9"/>
  <c r="K285" i="9"/>
  <c r="J285" i="9"/>
  <c r="I285" i="9"/>
  <c r="H285" i="9"/>
  <c r="G285" i="9"/>
  <c r="K284" i="9"/>
  <c r="J284" i="9"/>
  <c r="I284" i="9"/>
  <c r="H284" i="9"/>
  <c r="G284" i="9"/>
  <c r="K283" i="9"/>
  <c r="J283" i="9"/>
  <c r="I283" i="9"/>
  <c r="H283" i="9"/>
  <c r="G283" i="9"/>
  <c r="K281" i="9"/>
  <c r="J281" i="9"/>
  <c r="I281" i="9"/>
  <c r="H281" i="9"/>
  <c r="G281" i="9"/>
  <c r="K280" i="9"/>
  <c r="J280" i="9"/>
  <c r="I280" i="9"/>
  <c r="H280" i="9"/>
  <c r="G280" i="9"/>
  <c r="K279" i="9"/>
  <c r="J279" i="9"/>
  <c r="I279" i="9"/>
  <c r="H279" i="9"/>
  <c r="G279" i="9"/>
  <c r="K278" i="9"/>
  <c r="J278" i="9"/>
  <c r="I278" i="9"/>
  <c r="H278" i="9"/>
  <c r="G278" i="9"/>
  <c r="K277" i="9"/>
  <c r="J277" i="9"/>
  <c r="I277" i="9"/>
  <c r="H277" i="9"/>
  <c r="G277" i="9"/>
  <c r="K276" i="9"/>
  <c r="J276" i="9"/>
  <c r="I276" i="9"/>
  <c r="H276" i="9"/>
  <c r="G276" i="9"/>
  <c r="K275" i="9"/>
  <c r="J275" i="9"/>
  <c r="I275" i="9"/>
  <c r="H275" i="9"/>
  <c r="G275" i="9"/>
  <c r="K274" i="9"/>
  <c r="J274" i="9"/>
  <c r="I274" i="9"/>
  <c r="H274" i="9"/>
  <c r="G274" i="9"/>
  <c r="K273" i="9"/>
  <c r="J273" i="9"/>
  <c r="I273" i="9"/>
  <c r="H273" i="9"/>
  <c r="G273" i="9"/>
  <c r="K272" i="9"/>
  <c r="J272" i="9"/>
  <c r="I272" i="9"/>
  <c r="H272" i="9"/>
  <c r="G272" i="9"/>
  <c r="K271" i="9"/>
  <c r="J271" i="9"/>
  <c r="I271" i="9"/>
  <c r="H271" i="9"/>
  <c r="G271" i="9"/>
  <c r="K270" i="9"/>
  <c r="J270" i="9"/>
  <c r="I270" i="9"/>
  <c r="H270" i="9"/>
  <c r="G270" i="9"/>
  <c r="K269" i="9"/>
  <c r="J269" i="9"/>
  <c r="I269" i="9"/>
  <c r="H269" i="9"/>
  <c r="G269" i="9"/>
  <c r="K268" i="9"/>
  <c r="J268" i="9"/>
  <c r="I268" i="9"/>
  <c r="H268" i="9"/>
  <c r="G268" i="9"/>
  <c r="K266" i="9"/>
  <c r="J266" i="9"/>
  <c r="I266" i="9"/>
  <c r="H266" i="9"/>
  <c r="G266" i="9"/>
  <c r="K265" i="9"/>
  <c r="J265" i="9"/>
  <c r="I265" i="9"/>
  <c r="H265" i="9"/>
  <c r="G265" i="9"/>
  <c r="K264" i="9"/>
  <c r="J264" i="9"/>
  <c r="I264" i="9"/>
  <c r="H264" i="9"/>
  <c r="G264" i="9"/>
  <c r="K263" i="9"/>
  <c r="J263" i="9"/>
  <c r="I263" i="9"/>
  <c r="H263" i="9"/>
  <c r="G263" i="9"/>
  <c r="K262" i="9"/>
  <c r="J262" i="9"/>
  <c r="I262" i="9"/>
  <c r="H262" i="9"/>
  <c r="G262" i="9"/>
  <c r="K261" i="9"/>
  <c r="J261" i="9"/>
  <c r="I261" i="9"/>
  <c r="H261" i="9"/>
  <c r="G261" i="9"/>
  <c r="K260" i="9"/>
  <c r="J260" i="9"/>
  <c r="I260" i="9"/>
  <c r="H260" i="9"/>
  <c r="G260" i="9"/>
  <c r="K259" i="9"/>
  <c r="J259" i="9"/>
  <c r="I259" i="9"/>
  <c r="H259" i="9"/>
  <c r="G259" i="9"/>
  <c r="K258" i="9"/>
  <c r="J258" i="9"/>
  <c r="I258" i="9"/>
  <c r="H258" i="9"/>
  <c r="G258"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0" i="9"/>
  <c r="J250" i="9"/>
  <c r="I250" i="9"/>
  <c r="H250" i="9"/>
  <c r="G250" i="9"/>
  <c r="K249" i="9"/>
  <c r="J249" i="9"/>
  <c r="I249" i="9"/>
  <c r="H249" i="9"/>
  <c r="G249" i="9"/>
  <c r="K248" i="9"/>
  <c r="J248" i="9"/>
  <c r="I248" i="9"/>
  <c r="H248" i="9"/>
  <c r="G248" i="9"/>
  <c r="K247" i="9"/>
  <c r="J247" i="9"/>
  <c r="I247" i="9"/>
  <c r="H247" i="9"/>
  <c r="G247" i="9"/>
  <c r="K246" i="9"/>
  <c r="J246" i="9"/>
  <c r="I246" i="9"/>
  <c r="H246" i="9"/>
  <c r="G246" i="9"/>
  <c r="K245" i="9"/>
  <c r="J245" i="9"/>
  <c r="I245" i="9"/>
  <c r="H245" i="9"/>
  <c r="G245" i="9"/>
  <c r="K244" i="9"/>
  <c r="J244" i="9"/>
  <c r="I244" i="9"/>
  <c r="H244" i="9"/>
  <c r="G244" i="9"/>
  <c r="K243" i="9"/>
  <c r="J243" i="9"/>
  <c r="I243" i="9"/>
  <c r="H243" i="9"/>
  <c r="G243" i="9"/>
  <c r="K242" i="9"/>
  <c r="J242" i="9"/>
  <c r="I242" i="9"/>
  <c r="H242" i="9"/>
  <c r="G242" i="9"/>
  <c r="K241" i="9"/>
  <c r="J241" i="9"/>
  <c r="I241" i="9"/>
  <c r="H241" i="9"/>
  <c r="G241"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3" i="9"/>
  <c r="J233" i="9"/>
  <c r="I233" i="9"/>
  <c r="H233" i="9"/>
  <c r="G233" i="9"/>
  <c r="K232" i="9"/>
  <c r="J232" i="9"/>
  <c r="I232" i="9"/>
  <c r="H232" i="9"/>
  <c r="G232" i="9"/>
  <c r="K231" i="9"/>
  <c r="J231" i="9"/>
  <c r="I231" i="9"/>
  <c r="H231" i="9"/>
  <c r="G231" i="9"/>
  <c r="K230" i="9"/>
  <c r="J230" i="9"/>
  <c r="I230" i="9"/>
  <c r="H230" i="9"/>
  <c r="G230" i="9"/>
  <c r="K229" i="9"/>
  <c r="J229" i="9"/>
  <c r="I229" i="9"/>
  <c r="H229" i="9"/>
  <c r="G229" i="9"/>
  <c r="K228" i="9"/>
  <c r="J228" i="9"/>
  <c r="I228" i="9"/>
  <c r="H228" i="9"/>
  <c r="G228" i="9"/>
  <c r="K227" i="9"/>
  <c r="J227" i="9"/>
  <c r="I227" i="9"/>
  <c r="H227" i="9"/>
  <c r="G227" i="9"/>
  <c r="K226" i="9"/>
  <c r="J226" i="9"/>
  <c r="I226" i="9"/>
  <c r="H226" i="9"/>
  <c r="G226" i="9"/>
  <c r="K225" i="9"/>
  <c r="J225" i="9"/>
  <c r="I225" i="9"/>
  <c r="H225" i="9"/>
  <c r="G225" i="9"/>
  <c r="K224" i="9"/>
  <c r="J224" i="9"/>
  <c r="I224" i="9"/>
  <c r="H224" i="9"/>
  <c r="G224"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5" i="9"/>
  <c r="J215" i="9"/>
  <c r="I215" i="9"/>
  <c r="H215" i="9"/>
  <c r="G215" i="9"/>
  <c r="K214" i="9"/>
  <c r="J214" i="9"/>
  <c r="I214" i="9"/>
  <c r="H214" i="9"/>
  <c r="G214" i="9"/>
  <c r="K213" i="9"/>
  <c r="J213" i="9"/>
  <c r="I213" i="9"/>
  <c r="H213" i="9"/>
  <c r="G213" i="9"/>
  <c r="K212" i="9"/>
  <c r="J212" i="9"/>
  <c r="I212" i="9"/>
  <c r="H212" i="9"/>
  <c r="G212" i="9"/>
  <c r="K211" i="9"/>
  <c r="J211" i="9"/>
  <c r="I211" i="9"/>
  <c r="H211" i="9"/>
  <c r="G211" i="9"/>
  <c r="K210" i="9"/>
  <c r="J210" i="9"/>
  <c r="I210" i="9"/>
  <c r="H210" i="9"/>
  <c r="G210" i="9"/>
  <c r="K208" i="9"/>
  <c r="J208" i="9"/>
  <c r="I208" i="9"/>
  <c r="H208" i="9"/>
  <c r="G208" i="9"/>
  <c r="K207" i="9"/>
  <c r="J207" i="9"/>
  <c r="I207" i="9"/>
  <c r="H207" i="9"/>
  <c r="G207"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8" i="9"/>
  <c r="J198" i="9"/>
  <c r="I198" i="9"/>
  <c r="H198" i="9"/>
  <c r="G198" i="9"/>
  <c r="K196" i="9"/>
  <c r="J196" i="9"/>
  <c r="I196" i="9"/>
  <c r="H196" i="9"/>
  <c r="G196" i="9"/>
  <c r="K195" i="9"/>
  <c r="J195" i="9"/>
  <c r="I195" i="9"/>
  <c r="H195" i="9"/>
  <c r="G195" i="9"/>
  <c r="K194" i="9"/>
  <c r="J194" i="9"/>
  <c r="I194" i="9"/>
  <c r="H194" i="9"/>
  <c r="G194" i="9"/>
  <c r="K193" i="9"/>
  <c r="J193" i="9"/>
  <c r="I193" i="9"/>
  <c r="H193" i="9"/>
  <c r="G193" i="9"/>
  <c r="K192" i="9"/>
  <c r="J192" i="9"/>
  <c r="I192" i="9"/>
  <c r="H192" i="9"/>
  <c r="G192"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6" i="9"/>
  <c r="J186" i="9"/>
  <c r="I186" i="9"/>
  <c r="H186" i="9"/>
  <c r="G186" i="9"/>
  <c r="K185" i="9"/>
  <c r="J185" i="9"/>
  <c r="I185" i="9"/>
  <c r="H185" i="9"/>
  <c r="G185"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5" i="9"/>
  <c r="J175" i="9"/>
  <c r="I175" i="9"/>
  <c r="H175" i="9"/>
  <c r="G175" i="9"/>
  <c r="K174" i="9"/>
  <c r="J174" i="9"/>
  <c r="I174" i="9"/>
  <c r="H174" i="9"/>
  <c r="G174" i="9"/>
  <c r="K173" i="9"/>
  <c r="J173" i="9"/>
  <c r="I173" i="9"/>
  <c r="H173" i="9"/>
  <c r="G173" i="9"/>
  <c r="K172" i="9"/>
  <c r="J172" i="9"/>
  <c r="I172" i="9"/>
  <c r="H172" i="9"/>
  <c r="G172" i="9"/>
  <c r="K171" i="9"/>
  <c r="J171" i="9"/>
  <c r="I171" i="9"/>
  <c r="H171" i="9"/>
  <c r="G171" i="9"/>
  <c r="K170" i="9"/>
  <c r="J170" i="9"/>
  <c r="I170" i="9"/>
  <c r="H170" i="9"/>
  <c r="G170" i="9"/>
  <c r="K169" i="9"/>
  <c r="J169" i="9"/>
  <c r="I169" i="9"/>
  <c r="H169" i="9"/>
  <c r="G169" i="9"/>
  <c r="K168" i="9"/>
  <c r="J168" i="9"/>
  <c r="I168" i="9"/>
  <c r="H168" i="9"/>
  <c r="G168" i="9"/>
  <c r="K167" i="9"/>
  <c r="J167" i="9"/>
  <c r="I167" i="9"/>
  <c r="H167" i="9"/>
  <c r="G167" i="9"/>
  <c r="K166" i="9"/>
  <c r="J166" i="9"/>
  <c r="I166" i="9"/>
  <c r="H166" i="9"/>
  <c r="G166" i="9"/>
  <c r="K165" i="9"/>
  <c r="J165" i="9"/>
  <c r="I165" i="9"/>
  <c r="H165" i="9"/>
  <c r="G165" i="9"/>
  <c r="K163" i="9"/>
  <c r="J163" i="9"/>
  <c r="I163" i="9"/>
  <c r="H163" i="9"/>
  <c r="G163" i="9"/>
  <c r="K162" i="9"/>
  <c r="J162" i="9"/>
  <c r="I162" i="9"/>
  <c r="H162" i="9"/>
  <c r="G162" i="9"/>
  <c r="K161" i="9"/>
  <c r="J161" i="9"/>
  <c r="I161" i="9"/>
  <c r="H161" i="9"/>
  <c r="G161" i="9"/>
  <c r="K160" i="9"/>
  <c r="J160" i="9"/>
  <c r="I160" i="9"/>
  <c r="H160" i="9"/>
  <c r="G160" i="9"/>
  <c r="K159" i="9"/>
  <c r="J159" i="9"/>
  <c r="I159" i="9"/>
  <c r="H159" i="9"/>
  <c r="G159" i="9"/>
  <c r="K158" i="9"/>
  <c r="J158" i="9"/>
  <c r="I158" i="9"/>
  <c r="H158" i="9"/>
  <c r="G158" i="9"/>
  <c r="K157" i="9"/>
  <c r="J157" i="9"/>
  <c r="I157" i="9"/>
  <c r="H157" i="9"/>
  <c r="G157" i="9"/>
  <c r="K156" i="9"/>
  <c r="J156" i="9"/>
  <c r="I156" i="9"/>
  <c r="H156" i="9"/>
  <c r="G156" i="9"/>
  <c r="K155" i="9"/>
  <c r="J155" i="9"/>
  <c r="I155" i="9"/>
  <c r="H155" i="9"/>
  <c r="G155" i="9"/>
  <c r="K154" i="9"/>
  <c r="J154" i="9"/>
  <c r="I154" i="9"/>
  <c r="H154" i="9"/>
  <c r="G154" i="9"/>
  <c r="K153" i="9"/>
  <c r="J153" i="9"/>
  <c r="I153" i="9"/>
  <c r="H153" i="9"/>
  <c r="G153" i="9"/>
  <c r="K151" i="9"/>
  <c r="J151" i="9"/>
  <c r="I151" i="9"/>
  <c r="H151" i="9"/>
  <c r="G151" i="9"/>
  <c r="K150" i="9"/>
  <c r="J150" i="9"/>
  <c r="I150" i="9"/>
  <c r="H150" i="9"/>
  <c r="G150" i="9"/>
  <c r="K149" i="9"/>
  <c r="J149" i="9"/>
  <c r="I149" i="9"/>
  <c r="H149" i="9"/>
  <c r="G149" i="9"/>
  <c r="K148" i="9"/>
  <c r="J148" i="9"/>
  <c r="I148" i="9"/>
  <c r="H148" i="9"/>
  <c r="G148" i="9"/>
  <c r="K147" i="9"/>
  <c r="J147" i="9"/>
  <c r="I147" i="9"/>
  <c r="H147" i="9"/>
  <c r="G147"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0" i="9"/>
  <c r="J140" i="9"/>
  <c r="I140" i="9"/>
  <c r="H140" i="9"/>
  <c r="G140" i="9"/>
  <c r="K139" i="9"/>
  <c r="J139" i="9"/>
  <c r="I139" i="9"/>
  <c r="H139" i="9"/>
  <c r="G139" i="9"/>
  <c r="K138" i="9"/>
  <c r="J138" i="9"/>
  <c r="I138" i="9"/>
  <c r="H138" i="9"/>
  <c r="G138" i="9"/>
  <c r="K137" i="9"/>
  <c r="J137" i="9"/>
  <c r="I137" i="9"/>
  <c r="H137" i="9"/>
  <c r="G137" i="9"/>
  <c r="K136" i="9"/>
  <c r="J136" i="9"/>
  <c r="I136" i="9"/>
  <c r="H136" i="9"/>
  <c r="G136" i="9"/>
  <c r="K135" i="9"/>
  <c r="J135" i="9"/>
  <c r="I135" i="9"/>
  <c r="H135" i="9"/>
  <c r="G135" i="9"/>
  <c r="K134" i="9"/>
  <c r="J134" i="9"/>
  <c r="I134" i="9"/>
  <c r="H134" i="9"/>
  <c r="G134" i="9"/>
  <c r="K133" i="9"/>
  <c r="J133" i="9"/>
  <c r="I133" i="9"/>
  <c r="H133" i="9"/>
  <c r="G133" i="9"/>
  <c r="K132" i="9"/>
  <c r="J132" i="9"/>
  <c r="I132" i="9"/>
  <c r="H132" i="9"/>
  <c r="G132" i="9"/>
  <c r="K131" i="9"/>
  <c r="J131" i="9"/>
  <c r="I131" i="9"/>
  <c r="H131" i="9"/>
  <c r="G131"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9" i="9"/>
  <c r="J119" i="9"/>
  <c r="I119" i="9"/>
  <c r="H119" i="9"/>
  <c r="G119" i="9"/>
  <c r="K118" i="9"/>
  <c r="J118" i="9"/>
  <c r="I118" i="9"/>
  <c r="H118" i="9"/>
  <c r="G118" i="9"/>
  <c r="K117" i="9"/>
  <c r="J117" i="9"/>
  <c r="I117" i="9"/>
  <c r="H117" i="9"/>
  <c r="G117" i="9"/>
  <c r="K116" i="9"/>
  <c r="J116" i="9"/>
  <c r="I116" i="9"/>
  <c r="H116" i="9"/>
  <c r="G116" i="9"/>
  <c r="K115" i="9"/>
  <c r="J115" i="9"/>
  <c r="I115" i="9"/>
  <c r="H115" i="9"/>
  <c r="G115" i="9"/>
  <c r="K113" i="9"/>
  <c r="J113" i="9"/>
  <c r="I113" i="9"/>
  <c r="H113" i="9"/>
  <c r="G113" i="9"/>
  <c r="K112" i="9"/>
  <c r="J112" i="9"/>
  <c r="I112" i="9"/>
  <c r="H112" i="9"/>
  <c r="G112" i="9"/>
  <c r="K111" i="9"/>
  <c r="J111" i="9"/>
  <c r="I111" i="9"/>
  <c r="H111" i="9"/>
  <c r="G111"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90" i="9"/>
  <c r="J90" i="9"/>
  <c r="I90" i="9"/>
  <c r="H90" i="9"/>
  <c r="G90" i="9"/>
  <c r="K89" i="9"/>
  <c r="J89" i="9"/>
  <c r="I89" i="9"/>
  <c r="H89" i="9"/>
  <c r="G89" i="9"/>
  <c r="K88" i="9"/>
  <c r="J88" i="9"/>
  <c r="I88" i="9"/>
  <c r="H88" i="9"/>
  <c r="G88" i="9"/>
  <c r="K86" i="9"/>
  <c r="J86" i="9"/>
  <c r="I86" i="9"/>
  <c r="H86" i="9"/>
  <c r="G86" i="9"/>
  <c r="K85" i="9"/>
  <c r="J85" i="9"/>
  <c r="I85" i="9"/>
  <c r="H85" i="9"/>
  <c r="G85" i="9"/>
  <c r="K84" i="9"/>
  <c r="J84" i="9"/>
  <c r="I84" i="9"/>
  <c r="H84" i="9"/>
  <c r="G84" i="9"/>
  <c r="K83" i="9"/>
  <c r="J83" i="9"/>
  <c r="I83" i="9"/>
  <c r="H83" i="9"/>
  <c r="G83" i="9"/>
  <c r="K82" i="9"/>
  <c r="J82" i="9"/>
  <c r="I82" i="9"/>
  <c r="H82" i="9"/>
  <c r="G82" i="9"/>
  <c r="K81" i="9"/>
  <c r="J81" i="9"/>
  <c r="I81" i="9"/>
  <c r="H81" i="9"/>
  <c r="G81" i="9"/>
  <c r="K80" i="9"/>
  <c r="J80" i="9"/>
  <c r="I80" i="9"/>
  <c r="H80" i="9"/>
  <c r="G80" i="9"/>
  <c r="K79" i="9"/>
  <c r="J79" i="9"/>
  <c r="I79" i="9"/>
  <c r="H79" i="9"/>
  <c r="G79" i="9"/>
  <c r="K78" i="9"/>
  <c r="J78" i="9"/>
  <c r="I78" i="9"/>
  <c r="H78" i="9"/>
  <c r="G78" i="9"/>
  <c r="K77" i="9"/>
  <c r="J77" i="9"/>
  <c r="I77" i="9"/>
  <c r="H77" i="9"/>
  <c r="G77"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0" i="9"/>
  <c r="J50" i="9"/>
  <c r="I50" i="9"/>
  <c r="H50" i="9"/>
  <c r="G50" i="9"/>
  <c r="K49" i="9"/>
  <c r="J49" i="9"/>
  <c r="I49" i="9"/>
  <c r="H49" i="9"/>
  <c r="G49" i="9"/>
  <c r="K48" i="9"/>
  <c r="J48" i="9"/>
  <c r="I48" i="9"/>
  <c r="H48" i="9"/>
  <c r="G48" i="9"/>
  <c r="K47" i="9"/>
  <c r="J47" i="9"/>
  <c r="I47" i="9"/>
  <c r="H47" i="9"/>
  <c r="G47" i="9"/>
  <c r="K46" i="9"/>
  <c r="J46" i="9"/>
  <c r="I46" i="9"/>
  <c r="H46" i="9"/>
  <c r="G46"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14" i="9"/>
  <c r="J14" i="9"/>
  <c r="I14" i="9"/>
  <c r="H14" i="9"/>
  <c r="G14" i="9"/>
  <c r="K479" i="8"/>
  <c r="J479" i="8"/>
  <c r="I479" i="8"/>
  <c r="H479" i="8"/>
  <c r="G479" i="8"/>
  <c r="K478" i="8"/>
  <c r="J478" i="8"/>
  <c r="I478" i="8"/>
  <c r="H478" i="8"/>
  <c r="G478" i="8"/>
  <c r="K477" i="8"/>
  <c r="J477" i="8"/>
  <c r="I477" i="8"/>
  <c r="H477" i="8"/>
  <c r="G477" i="8"/>
  <c r="K476" i="8"/>
  <c r="J476" i="8"/>
  <c r="I476" i="8"/>
  <c r="H476" i="8"/>
  <c r="G476" i="8"/>
  <c r="K475" i="8"/>
  <c r="J475" i="8"/>
  <c r="I475" i="8"/>
  <c r="H475" i="8"/>
  <c r="G475" i="8"/>
  <c r="K474" i="8"/>
  <c r="J474" i="8"/>
  <c r="I474" i="8"/>
  <c r="H474" i="8"/>
  <c r="G474" i="8"/>
  <c r="K473" i="8"/>
  <c r="J473" i="8"/>
  <c r="I473" i="8"/>
  <c r="H473" i="8"/>
  <c r="G473" i="8"/>
  <c r="K472" i="8"/>
  <c r="J472" i="8"/>
  <c r="I472" i="8"/>
  <c r="H472" i="8"/>
  <c r="G472" i="8"/>
  <c r="K471" i="8"/>
  <c r="J471" i="8"/>
  <c r="I471" i="8"/>
  <c r="H471" i="8"/>
  <c r="G471" i="8"/>
  <c r="K470" i="8"/>
  <c r="J470" i="8"/>
  <c r="I470" i="8"/>
  <c r="H470" i="8"/>
  <c r="G470" i="8"/>
  <c r="K469" i="8"/>
  <c r="J469" i="8"/>
  <c r="I469" i="8"/>
  <c r="H469" i="8"/>
  <c r="G469" i="8"/>
  <c r="K468" i="8"/>
  <c r="J468" i="8"/>
  <c r="I468" i="8"/>
  <c r="H468" i="8"/>
  <c r="G468" i="8"/>
  <c r="K467" i="8"/>
  <c r="J467" i="8"/>
  <c r="I467" i="8"/>
  <c r="H467" i="8"/>
  <c r="G467" i="8"/>
  <c r="K466" i="8"/>
  <c r="J466" i="8"/>
  <c r="I466" i="8"/>
  <c r="H466" i="8"/>
  <c r="G466" i="8"/>
  <c r="K465" i="8"/>
  <c r="J465" i="8"/>
  <c r="I465" i="8"/>
  <c r="H465" i="8"/>
  <c r="G465" i="8"/>
  <c r="K463" i="8"/>
  <c r="J463" i="8"/>
  <c r="I463" i="8"/>
  <c r="H463" i="8"/>
  <c r="G463" i="8"/>
  <c r="K462" i="8"/>
  <c r="J462" i="8"/>
  <c r="I462" i="8"/>
  <c r="H462" i="8"/>
  <c r="G462" i="8"/>
  <c r="K461" i="8"/>
  <c r="J461" i="8"/>
  <c r="I461" i="8"/>
  <c r="H461" i="8"/>
  <c r="G461" i="8"/>
  <c r="K460" i="8"/>
  <c r="J460" i="8"/>
  <c r="I460" i="8"/>
  <c r="H460" i="8"/>
  <c r="G460" i="8"/>
  <c r="K459" i="8"/>
  <c r="J459" i="8"/>
  <c r="I459" i="8"/>
  <c r="H459" i="8"/>
  <c r="G459" i="8"/>
  <c r="K458" i="8"/>
  <c r="J458" i="8"/>
  <c r="I458" i="8"/>
  <c r="H458" i="8"/>
  <c r="G458" i="8"/>
  <c r="K457" i="8"/>
  <c r="J457" i="8"/>
  <c r="I457" i="8"/>
  <c r="H457" i="8"/>
  <c r="G457" i="8"/>
  <c r="K456" i="8"/>
  <c r="J456" i="8"/>
  <c r="I456" i="8"/>
  <c r="H456" i="8"/>
  <c r="G456" i="8"/>
  <c r="K455" i="8"/>
  <c r="J455" i="8"/>
  <c r="I455" i="8"/>
  <c r="H455" i="8"/>
  <c r="G455" i="8"/>
  <c r="K454" i="8"/>
  <c r="J454" i="8"/>
  <c r="I454" i="8"/>
  <c r="H454" i="8"/>
  <c r="G454" i="8"/>
  <c r="K453" i="8"/>
  <c r="J453" i="8"/>
  <c r="I453" i="8"/>
  <c r="H453" i="8"/>
  <c r="G453" i="8"/>
  <c r="K452" i="8"/>
  <c r="J452" i="8"/>
  <c r="I452" i="8"/>
  <c r="H452" i="8"/>
  <c r="G452" i="8"/>
  <c r="K451" i="8"/>
  <c r="J451" i="8"/>
  <c r="I451" i="8"/>
  <c r="H451" i="8"/>
  <c r="G451" i="8"/>
  <c r="K450" i="8"/>
  <c r="J450" i="8"/>
  <c r="I450" i="8"/>
  <c r="H450" i="8"/>
  <c r="G450" i="8"/>
  <c r="K449" i="8"/>
  <c r="J449" i="8"/>
  <c r="I449" i="8"/>
  <c r="H449" i="8"/>
  <c r="G449" i="8"/>
  <c r="K447" i="8"/>
  <c r="J447" i="8"/>
  <c r="I447" i="8"/>
  <c r="H447" i="8"/>
  <c r="G447" i="8"/>
  <c r="K446" i="8"/>
  <c r="J446" i="8"/>
  <c r="I446" i="8"/>
  <c r="H446" i="8"/>
  <c r="G446" i="8"/>
  <c r="K445" i="8"/>
  <c r="J445" i="8"/>
  <c r="I445" i="8"/>
  <c r="H445" i="8"/>
  <c r="G445" i="8"/>
  <c r="K444" i="8"/>
  <c r="J444" i="8"/>
  <c r="I444" i="8"/>
  <c r="H444" i="8"/>
  <c r="G444" i="8"/>
  <c r="K443" i="8"/>
  <c r="J443" i="8"/>
  <c r="I443" i="8"/>
  <c r="H443" i="8"/>
  <c r="G443" i="8"/>
  <c r="K442" i="8"/>
  <c r="J442" i="8"/>
  <c r="I442" i="8"/>
  <c r="H442" i="8"/>
  <c r="G442" i="8"/>
  <c r="K441" i="8"/>
  <c r="J441" i="8"/>
  <c r="I441" i="8"/>
  <c r="H441" i="8"/>
  <c r="G441" i="8"/>
  <c r="K440" i="8"/>
  <c r="J440" i="8"/>
  <c r="I440" i="8"/>
  <c r="H440" i="8"/>
  <c r="G440" i="8"/>
  <c r="K439" i="8"/>
  <c r="J439" i="8"/>
  <c r="I439" i="8"/>
  <c r="H439" i="8"/>
  <c r="G439" i="8"/>
  <c r="K438" i="8"/>
  <c r="J438" i="8"/>
  <c r="I438" i="8"/>
  <c r="H438" i="8"/>
  <c r="G438" i="8"/>
  <c r="K437" i="8"/>
  <c r="J437" i="8"/>
  <c r="I437" i="8"/>
  <c r="H437" i="8"/>
  <c r="G437" i="8"/>
  <c r="K436" i="8"/>
  <c r="J436" i="8"/>
  <c r="I436" i="8"/>
  <c r="H436" i="8"/>
  <c r="G436" i="8"/>
  <c r="K435" i="8"/>
  <c r="J435" i="8"/>
  <c r="I435" i="8"/>
  <c r="H435" i="8"/>
  <c r="G435" i="8"/>
  <c r="K434" i="8"/>
  <c r="J434" i="8"/>
  <c r="I434" i="8"/>
  <c r="H434" i="8"/>
  <c r="G434" i="8"/>
  <c r="K433" i="8"/>
  <c r="J433" i="8"/>
  <c r="I433" i="8"/>
  <c r="H433" i="8"/>
  <c r="G433" i="8"/>
  <c r="K432" i="8"/>
  <c r="J432" i="8"/>
  <c r="I432" i="8"/>
  <c r="H432" i="8"/>
  <c r="G432" i="8"/>
  <c r="K431" i="8"/>
  <c r="J431" i="8"/>
  <c r="I431" i="8"/>
  <c r="H431" i="8"/>
  <c r="G431" i="8"/>
  <c r="K430" i="8"/>
  <c r="J430" i="8"/>
  <c r="I430" i="8"/>
  <c r="H430" i="8"/>
  <c r="G430" i="8"/>
  <c r="K428" i="8"/>
  <c r="J428" i="8"/>
  <c r="I428" i="8"/>
  <c r="H428" i="8"/>
  <c r="G428" i="8"/>
  <c r="K427" i="8"/>
  <c r="J427" i="8"/>
  <c r="I427" i="8"/>
  <c r="H427" i="8"/>
  <c r="G427" i="8"/>
  <c r="K426" i="8"/>
  <c r="J426" i="8"/>
  <c r="I426" i="8"/>
  <c r="H426" i="8"/>
  <c r="G426" i="8"/>
  <c r="K425" i="8"/>
  <c r="J425" i="8"/>
  <c r="I425" i="8"/>
  <c r="H425" i="8"/>
  <c r="G425" i="8"/>
  <c r="K424" i="8"/>
  <c r="J424" i="8"/>
  <c r="I424" i="8"/>
  <c r="H424" i="8"/>
  <c r="G424" i="8"/>
  <c r="K423" i="8"/>
  <c r="J423" i="8"/>
  <c r="I423" i="8"/>
  <c r="H423" i="8"/>
  <c r="G423" i="8"/>
  <c r="K422" i="8"/>
  <c r="J422" i="8"/>
  <c r="I422" i="8"/>
  <c r="H422" i="8"/>
  <c r="G422" i="8"/>
  <c r="K421" i="8"/>
  <c r="J421" i="8"/>
  <c r="I421" i="8"/>
  <c r="H421" i="8"/>
  <c r="G421" i="8"/>
  <c r="K420" i="8"/>
  <c r="J420" i="8"/>
  <c r="I420" i="8"/>
  <c r="H420" i="8"/>
  <c r="G420" i="8"/>
  <c r="K419" i="8"/>
  <c r="J419" i="8"/>
  <c r="I419" i="8"/>
  <c r="H419" i="8"/>
  <c r="G419" i="8"/>
  <c r="K418" i="8"/>
  <c r="J418" i="8"/>
  <c r="I418" i="8"/>
  <c r="H418" i="8"/>
  <c r="G418" i="8"/>
  <c r="K417" i="8"/>
  <c r="J417" i="8"/>
  <c r="I417" i="8"/>
  <c r="H417" i="8"/>
  <c r="G417" i="8"/>
  <c r="K416" i="8"/>
  <c r="J416" i="8"/>
  <c r="I416" i="8"/>
  <c r="H416" i="8"/>
  <c r="G416" i="8"/>
  <c r="K415" i="8"/>
  <c r="J415" i="8"/>
  <c r="I415" i="8"/>
  <c r="H415" i="8"/>
  <c r="G415" i="8"/>
  <c r="K414" i="8"/>
  <c r="J414" i="8"/>
  <c r="I414" i="8"/>
  <c r="H414" i="8"/>
  <c r="G414" i="8"/>
  <c r="K413" i="8"/>
  <c r="J413" i="8"/>
  <c r="I413" i="8"/>
  <c r="H413" i="8"/>
  <c r="G413" i="8"/>
  <c r="K412" i="8"/>
  <c r="J412" i="8"/>
  <c r="I412" i="8"/>
  <c r="H412" i="8"/>
  <c r="G412" i="8"/>
  <c r="K411" i="8"/>
  <c r="J411" i="8"/>
  <c r="I411" i="8"/>
  <c r="H411" i="8"/>
  <c r="G411" i="8"/>
  <c r="K409" i="8"/>
  <c r="J409" i="8"/>
  <c r="I409" i="8"/>
  <c r="H409" i="8"/>
  <c r="G409" i="8"/>
  <c r="K408" i="8"/>
  <c r="J408" i="8"/>
  <c r="I408" i="8"/>
  <c r="H408" i="8"/>
  <c r="G408" i="8"/>
  <c r="K407" i="8"/>
  <c r="J407" i="8"/>
  <c r="I407" i="8"/>
  <c r="H407" i="8"/>
  <c r="G407" i="8"/>
  <c r="K406" i="8"/>
  <c r="J406" i="8"/>
  <c r="I406" i="8"/>
  <c r="H406" i="8"/>
  <c r="G406" i="8"/>
  <c r="K405" i="8"/>
  <c r="J405" i="8"/>
  <c r="I405" i="8"/>
  <c r="H405" i="8"/>
  <c r="G405" i="8"/>
  <c r="K404" i="8"/>
  <c r="J404" i="8"/>
  <c r="I404" i="8"/>
  <c r="H404" i="8"/>
  <c r="G404" i="8"/>
  <c r="K403" i="8"/>
  <c r="J403" i="8"/>
  <c r="I403" i="8"/>
  <c r="H403" i="8"/>
  <c r="G403" i="8"/>
  <c r="K402" i="8"/>
  <c r="J402" i="8"/>
  <c r="I402" i="8"/>
  <c r="H402" i="8"/>
  <c r="G402" i="8"/>
  <c r="K401" i="8"/>
  <c r="J401" i="8"/>
  <c r="I401" i="8"/>
  <c r="H401" i="8"/>
  <c r="G401" i="8"/>
  <c r="K400" i="8"/>
  <c r="J400" i="8"/>
  <c r="I400" i="8"/>
  <c r="H400" i="8"/>
  <c r="G400" i="8"/>
  <c r="K399" i="8"/>
  <c r="J399" i="8"/>
  <c r="I399" i="8"/>
  <c r="H399" i="8"/>
  <c r="G399" i="8"/>
  <c r="K398" i="8"/>
  <c r="J398" i="8"/>
  <c r="I398" i="8"/>
  <c r="H398" i="8"/>
  <c r="G398" i="8"/>
  <c r="K397" i="8"/>
  <c r="J397" i="8"/>
  <c r="I397" i="8"/>
  <c r="H397" i="8"/>
  <c r="G397" i="8"/>
  <c r="K396" i="8"/>
  <c r="J396" i="8"/>
  <c r="I396" i="8"/>
  <c r="H396" i="8"/>
  <c r="G396" i="8"/>
  <c r="K394" i="8"/>
  <c r="J394" i="8"/>
  <c r="I394" i="8"/>
  <c r="H394" i="8"/>
  <c r="G394" i="8"/>
  <c r="K393" i="8"/>
  <c r="J393" i="8"/>
  <c r="I393" i="8"/>
  <c r="H393" i="8"/>
  <c r="G393" i="8"/>
  <c r="K392" i="8"/>
  <c r="J392" i="8"/>
  <c r="I392" i="8"/>
  <c r="H392" i="8"/>
  <c r="G392" i="8"/>
  <c r="K391" i="8"/>
  <c r="J391" i="8"/>
  <c r="I391" i="8"/>
  <c r="H391" i="8"/>
  <c r="G391" i="8"/>
  <c r="K390" i="8"/>
  <c r="J390" i="8"/>
  <c r="I390" i="8"/>
  <c r="H390" i="8"/>
  <c r="G390" i="8"/>
  <c r="K389" i="8"/>
  <c r="J389" i="8"/>
  <c r="I389" i="8"/>
  <c r="H389" i="8"/>
  <c r="G389" i="8"/>
  <c r="K387" i="8"/>
  <c r="J387" i="8"/>
  <c r="I387" i="8"/>
  <c r="H387" i="8"/>
  <c r="G387" i="8"/>
  <c r="K386" i="8"/>
  <c r="J386" i="8"/>
  <c r="I386" i="8"/>
  <c r="H386" i="8"/>
  <c r="G386" i="8"/>
  <c r="K385" i="8"/>
  <c r="J385" i="8"/>
  <c r="I385" i="8"/>
  <c r="H385" i="8"/>
  <c r="G385" i="8"/>
  <c r="K384" i="8"/>
  <c r="J384" i="8"/>
  <c r="I384" i="8"/>
  <c r="H384" i="8"/>
  <c r="G384" i="8"/>
  <c r="K383" i="8"/>
  <c r="J383" i="8"/>
  <c r="I383" i="8"/>
  <c r="H383" i="8"/>
  <c r="G383" i="8"/>
  <c r="K382" i="8"/>
  <c r="J382" i="8"/>
  <c r="I382" i="8"/>
  <c r="H382" i="8"/>
  <c r="G382" i="8"/>
  <c r="K381" i="8"/>
  <c r="J381" i="8"/>
  <c r="I381" i="8"/>
  <c r="H381" i="8"/>
  <c r="G381" i="8"/>
  <c r="K380" i="8"/>
  <c r="J380" i="8"/>
  <c r="I380" i="8"/>
  <c r="H380" i="8"/>
  <c r="G380" i="8"/>
  <c r="K379" i="8"/>
  <c r="J379" i="8"/>
  <c r="I379" i="8"/>
  <c r="H379" i="8"/>
  <c r="G379" i="8"/>
  <c r="K378" i="8"/>
  <c r="J378" i="8"/>
  <c r="I378" i="8"/>
  <c r="H378" i="8"/>
  <c r="G378" i="8"/>
  <c r="K377" i="8"/>
  <c r="J377" i="8"/>
  <c r="I377" i="8"/>
  <c r="H377" i="8"/>
  <c r="G377" i="8"/>
  <c r="K376" i="8"/>
  <c r="J376" i="8"/>
  <c r="I376" i="8"/>
  <c r="H376" i="8"/>
  <c r="G376" i="8"/>
  <c r="K375" i="8"/>
  <c r="J375" i="8"/>
  <c r="I375" i="8"/>
  <c r="H375" i="8"/>
  <c r="G375" i="8"/>
  <c r="K374" i="8"/>
  <c r="J374" i="8"/>
  <c r="I374" i="8"/>
  <c r="H374" i="8"/>
  <c r="G374" i="8"/>
  <c r="K373" i="8"/>
  <c r="J373" i="8"/>
  <c r="I373" i="8"/>
  <c r="H373" i="8"/>
  <c r="G373" i="8"/>
  <c r="K372" i="8"/>
  <c r="J372" i="8"/>
  <c r="I372" i="8"/>
  <c r="H372" i="8"/>
  <c r="G372" i="8"/>
  <c r="K371" i="8"/>
  <c r="J371" i="8"/>
  <c r="I371" i="8"/>
  <c r="H371" i="8"/>
  <c r="G371" i="8"/>
  <c r="K369" i="8"/>
  <c r="J369" i="8"/>
  <c r="I369" i="8"/>
  <c r="H369" i="8"/>
  <c r="G369" i="8"/>
  <c r="K368" i="8"/>
  <c r="J368" i="8"/>
  <c r="I368" i="8"/>
  <c r="H368" i="8"/>
  <c r="G368" i="8"/>
  <c r="K367" i="8"/>
  <c r="J367" i="8"/>
  <c r="I367" i="8"/>
  <c r="H367" i="8"/>
  <c r="G367" i="8"/>
  <c r="K366" i="8"/>
  <c r="J366" i="8"/>
  <c r="I366" i="8"/>
  <c r="H366" i="8"/>
  <c r="G366" i="8"/>
  <c r="K365" i="8"/>
  <c r="J365" i="8"/>
  <c r="I365" i="8"/>
  <c r="H365" i="8"/>
  <c r="G365" i="8"/>
  <c r="K364" i="8"/>
  <c r="J364" i="8"/>
  <c r="I364" i="8"/>
  <c r="H364" i="8"/>
  <c r="G364" i="8"/>
  <c r="K363" i="8"/>
  <c r="J363" i="8"/>
  <c r="I363" i="8"/>
  <c r="H363" i="8"/>
  <c r="G363" i="8"/>
  <c r="K362" i="8"/>
  <c r="J362" i="8"/>
  <c r="I362" i="8"/>
  <c r="H362" i="8"/>
  <c r="G362" i="8"/>
  <c r="K361" i="8"/>
  <c r="J361" i="8"/>
  <c r="I361" i="8"/>
  <c r="H361" i="8"/>
  <c r="G361" i="8"/>
  <c r="K360" i="8"/>
  <c r="J360" i="8"/>
  <c r="I360" i="8"/>
  <c r="H360" i="8"/>
  <c r="G360" i="8"/>
  <c r="K359" i="8"/>
  <c r="J359" i="8"/>
  <c r="I359" i="8"/>
  <c r="H359" i="8"/>
  <c r="G359" i="8"/>
  <c r="K358" i="8"/>
  <c r="J358" i="8"/>
  <c r="I358" i="8"/>
  <c r="H358" i="8"/>
  <c r="G358" i="8"/>
  <c r="K357" i="8"/>
  <c r="J357" i="8"/>
  <c r="I357" i="8"/>
  <c r="H357" i="8"/>
  <c r="G357" i="8"/>
  <c r="K356" i="8"/>
  <c r="J356" i="8"/>
  <c r="I356" i="8"/>
  <c r="H356" i="8"/>
  <c r="G356" i="8"/>
  <c r="K355" i="8"/>
  <c r="J355" i="8"/>
  <c r="I355" i="8"/>
  <c r="H355" i="8"/>
  <c r="G355" i="8"/>
  <c r="K354" i="8"/>
  <c r="J354" i="8"/>
  <c r="I354" i="8"/>
  <c r="H354" i="8"/>
  <c r="G354" i="8"/>
  <c r="K353" i="8"/>
  <c r="J353" i="8"/>
  <c r="I353" i="8"/>
  <c r="H353" i="8"/>
  <c r="G353" i="8"/>
  <c r="K352" i="8"/>
  <c r="J352" i="8"/>
  <c r="I352" i="8"/>
  <c r="H352" i="8"/>
  <c r="G352" i="8"/>
  <c r="K351" i="8"/>
  <c r="J351" i="8"/>
  <c r="I351" i="8"/>
  <c r="H351" i="8"/>
  <c r="G351" i="8"/>
  <c r="K350" i="8"/>
  <c r="J350" i="8"/>
  <c r="I350" i="8"/>
  <c r="H350" i="8"/>
  <c r="G350" i="8"/>
  <c r="K349" i="8"/>
  <c r="J349" i="8"/>
  <c r="I349" i="8"/>
  <c r="H349" i="8"/>
  <c r="G349" i="8"/>
  <c r="K348" i="8"/>
  <c r="J348" i="8"/>
  <c r="I348" i="8"/>
  <c r="H348" i="8"/>
  <c r="G348" i="8"/>
  <c r="K347" i="8"/>
  <c r="J347" i="8"/>
  <c r="I347" i="8"/>
  <c r="H347" i="8"/>
  <c r="G347" i="8"/>
  <c r="K346" i="8"/>
  <c r="J346" i="8"/>
  <c r="I346" i="8"/>
  <c r="H346" i="8"/>
  <c r="G346" i="8"/>
  <c r="K345" i="8"/>
  <c r="J345" i="8"/>
  <c r="I345" i="8"/>
  <c r="H345" i="8"/>
  <c r="G345" i="8"/>
  <c r="K344" i="8"/>
  <c r="J344" i="8"/>
  <c r="I344" i="8"/>
  <c r="H344" i="8"/>
  <c r="G344" i="8"/>
  <c r="K341" i="8"/>
  <c r="J341" i="8"/>
  <c r="I341" i="8"/>
  <c r="H341" i="8"/>
  <c r="G341" i="8"/>
  <c r="K340" i="8"/>
  <c r="J340" i="8"/>
  <c r="I340" i="8"/>
  <c r="H340" i="8"/>
  <c r="G340" i="8"/>
  <c r="K339" i="8"/>
  <c r="J339" i="8"/>
  <c r="I339" i="8"/>
  <c r="H339" i="8"/>
  <c r="G339" i="8"/>
  <c r="K338" i="8"/>
  <c r="J338" i="8"/>
  <c r="I338" i="8"/>
  <c r="H338" i="8"/>
  <c r="G338" i="8"/>
  <c r="K337" i="8"/>
  <c r="J337" i="8"/>
  <c r="I337" i="8"/>
  <c r="H337" i="8"/>
  <c r="G337" i="8"/>
  <c r="K336" i="8"/>
  <c r="J336" i="8"/>
  <c r="I336" i="8"/>
  <c r="H336" i="8"/>
  <c r="G336" i="8"/>
  <c r="K335" i="8"/>
  <c r="J335" i="8"/>
  <c r="I335" i="8"/>
  <c r="H335" i="8"/>
  <c r="G335" i="8"/>
  <c r="K334" i="8"/>
  <c r="J334" i="8"/>
  <c r="I334" i="8"/>
  <c r="H334" i="8"/>
  <c r="G334" i="8"/>
  <c r="K333" i="8"/>
  <c r="J333" i="8"/>
  <c r="I333" i="8"/>
  <c r="H333" i="8"/>
  <c r="G333" i="8"/>
  <c r="K332" i="8"/>
  <c r="J332" i="8"/>
  <c r="I332" i="8"/>
  <c r="H332" i="8"/>
  <c r="G332" i="8"/>
  <c r="K331" i="8"/>
  <c r="J331" i="8"/>
  <c r="I331" i="8"/>
  <c r="H331" i="8"/>
  <c r="G331" i="8"/>
  <c r="K330" i="8"/>
  <c r="J330" i="8"/>
  <c r="I330" i="8"/>
  <c r="H330" i="8"/>
  <c r="G330" i="8"/>
  <c r="K329" i="8"/>
  <c r="J329" i="8"/>
  <c r="I329" i="8"/>
  <c r="H329" i="8"/>
  <c r="G329" i="8"/>
  <c r="K327" i="8"/>
  <c r="J327" i="8"/>
  <c r="I327" i="8"/>
  <c r="H327" i="8"/>
  <c r="G327" i="8"/>
  <c r="K326" i="8"/>
  <c r="J326" i="8"/>
  <c r="I326" i="8"/>
  <c r="H326" i="8"/>
  <c r="G326" i="8"/>
  <c r="K325" i="8"/>
  <c r="J325" i="8"/>
  <c r="I325" i="8"/>
  <c r="H325" i="8"/>
  <c r="G325" i="8"/>
  <c r="K324" i="8"/>
  <c r="J324" i="8"/>
  <c r="I324" i="8"/>
  <c r="H324" i="8"/>
  <c r="G324" i="8"/>
  <c r="K323" i="8"/>
  <c r="J323" i="8"/>
  <c r="I323" i="8"/>
  <c r="H323" i="8"/>
  <c r="G323" i="8"/>
  <c r="K322" i="8"/>
  <c r="J322" i="8"/>
  <c r="I322" i="8"/>
  <c r="H322" i="8"/>
  <c r="G322" i="8"/>
  <c r="K321" i="8"/>
  <c r="J321" i="8"/>
  <c r="I321" i="8"/>
  <c r="H321" i="8"/>
  <c r="G321" i="8"/>
  <c r="K320" i="8"/>
  <c r="J320" i="8"/>
  <c r="I320" i="8"/>
  <c r="H320" i="8"/>
  <c r="G320" i="8"/>
  <c r="K319" i="8"/>
  <c r="J319" i="8"/>
  <c r="I319" i="8"/>
  <c r="H319" i="8"/>
  <c r="G319" i="8"/>
  <c r="K318" i="8"/>
  <c r="J318" i="8"/>
  <c r="I318" i="8"/>
  <c r="H318" i="8"/>
  <c r="G318" i="8"/>
  <c r="K317" i="8"/>
  <c r="J317" i="8"/>
  <c r="I317" i="8"/>
  <c r="H317" i="8"/>
  <c r="G317" i="8"/>
  <c r="K316" i="8"/>
  <c r="J316" i="8"/>
  <c r="I316" i="8"/>
  <c r="H316" i="8"/>
  <c r="G316" i="8"/>
  <c r="K315" i="8"/>
  <c r="J315" i="8"/>
  <c r="I315" i="8"/>
  <c r="H315" i="8"/>
  <c r="G315" i="8"/>
  <c r="K314" i="8"/>
  <c r="J314" i="8"/>
  <c r="I314" i="8"/>
  <c r="H314" i="8"/>
  <c r="G314" i="8"/>
  <c r="K313" i="8"/>
  <c r="J313" i="8"/>
  <c r="I313" i="8"/>
  <c r="H313" i="8"/>
  <c r="G313" i="8"/>
  <c r="K311" i="8"/>
  <c r="J311" i="8"/>
  <c r="I311" i="8"/>
  <c r="H311" i="8"/>
  <c r="G311" i="8"/>
  <c r="K310" i="8"/>
  <c r="J310" i="8"/>
  <c r="I310" i="8"/>
  <c r="H310" i="8"/>
  <c r="G310" i="8"/>
  <c r="K309" i="8"/>
  <c r="J309" i="8"/>
  <c r="I309" i="8"/>
  <c r="H309" i="8"/>
  <c r="G309" i="8"/>
  <c r="K308" i="8"/>
  <c r="J308" i="8"/>
  <c r="I308" i="8"/>
  <c r="H308" i="8"/>
  <c r="G308" i="8"/>
  <c r="K307" i="8"/>
  <c r="J307" i="8"/>
  <c r="I307" i="8"/>
  <c r="H307" i="8"/>
  <c r="G307" i="8"/>
  <c r="K306" i="8"/>
  <c r="J306" i="8"/>
  <c r="I306" i="8"/>
  <c r="H306" i="8"/>
  <c r="G306" i="8"/>
  <c r="K305" i="8"/>
  <c r="J305" i="8"/>
  <c r="I305" i="8"/>
  <c r="H305" i="8"/>
  <c r="G305" i="8"/>
  <c r="K304" i="8"/>
  <c r="J304" i="8"/>
  <c r="I304" i="8"/>
  <c r="H304" i="8"/>
  <c r="G304" i="8"/>
  <c r="K303" i="8"/>
  <c r="J303" i="8"/>
  <c r="I303" i="8"/>
  <c r="H303" i="8"/>
  <c r="G303" i="8"/>
  <c r="K302" i="8"/>
  <c r="J302" i="8"/>
  <c r="I302" i="8"/>
  <c r="H302" i="8"/>
  <c r="G302" i="8"/>
  <c r="K301" i="8"/>
  <c r="J301" i="8"/>
  <c r="I301" i="8"/>
  <c r="H301" i="8"/>
  <c r="G301" i="8"/>
  <c r="K300" i="8"/>
  <c r="J300" i="8"/>
  <c r="I300" i="8"/>
  <c r="H300" i="8"/>
  <c r="G300" i="8"/>
  <c r="K299" i="8"/>
  <c r="J299" i="8"/>
  <c r="I299" i="8"/>
  <c r="H299" i="8"/>
  <c r="G299" i="8"/>
  <c r="K298" i="8"/>
  <c r="J298" i="8"/>
  <c r="I298" i="8"/>
  <c r="H298" i="8"/>
  <c r="G298" i="8"/>
  <c r="K297" i="8"/>
  <c r="J297" i="8"/>
  <c r="I297" i="8"/>
  <c r="H297" i="8"/>
  <c r="G297" i="8"/>
  <c r="K296" i="8"/>
  <c r="J296" i="8"/>
  <c r="I296" i="8"/>
  <c r="H296" i="8"/>
  <c r="G296" i="8"/>
  <c r="K295" i="8"/>
  <c r="J295" i="8"/>
  <c r="I295" i="8"/>
  <c r="H295" i="8"/>
  <c r="G295" i="8"/>
  <c r="K293" i="8"/>
  <c r="J293" i="8"/>
  <c r="I293" i="8"/>
  <c r="H293" i="8"/>
  <c r="G293" i="8"/>
  <c r="K292" i="8"/>
  <c r="J292" i="8"/>
  <c r="I292" i="8"/>
  <c r="H292" i="8"/>
  <c r="G292" i="8"/>
  <c r="K291" i="8"/>
  <c r="J291" i="8"/>
  <c r="I291" i="8"/>
  <c r="H291" i="8"/>
  <c r="G291" i="8"/>
  <c r="K290" i="8"/>
  <c r="J290" i="8"/>
  <c r="I290" i="8"/>
  <c r="H290" i="8"/>
  <c r="G290" i="8"/>
  <c r="K289" i="8"/>
  <c r="J289" i="8"/>
  <c r="I289" i="8"/>
  <c r="H289" i="8"/>
  <c r="G289" i="8"/>
  <c r="K288" i="8"/>
  <c r="J288" i="8"/>
  <c r="I288" i="8"/>
  <c r="H288" i="8"/>
  <c r="G288" i="8"/>
  <c r="K287" i="8"/>
  <c r="J287" i="8"/>
  <c r="I287" i="8"/>
  <c r="H287" i="8"/>
  <c r="G287" i="8"/>
  <c r="K286" i="8"/>
  <c r="J286" i="8"/>
  <c r="I286" i="8"/>
  <c r="H286" i="8"/>
  <c r="G286" i="8"/>
  <c r="K285" i="8"/>
  <c r="J285" i="8"/>
  <c r="I285" i="8"/>
  <c r="H285" i="8"/>
  <c r="G285" i="8"/>
  <c r="K284" i="8"/>
  <c r="J284" i="8"/>
  <c r="I284" i="8"/>
  <c r="H284" i="8"/>
  <c r="G284" i="8"/>
  <c r="K283" i="8"/>
  <c r="J283" i="8"/>
  <c r="I283" i="8"/>
  <c r="H283" i="8"/>
  <c r="G283" i="8"/>
  <c r="K282" i="8"/>
  <c r="J282" i="8"/>
  <c r="I282" i="8"/>
  <c r="H282" i="8"/>
  <c r="G282" i="8"/>
  <c r="K281" i="8"/>
  <c r="J281" i="8"/>
  <c r="I281" i="8"/>
  <c r="H281" i="8"/>
  <c r="G281" i="8"/>
  <c r="K280" i="8"/>
  <c r="J280" i="8"/>
  <c r="I280" i="8"/>
  <c r="H280" i="8"/>
  <c r="G280" i="8"/>
  <c r="K279" i="8"/>
  <c r="J279" i="8"/>
  <c r="I279" i="8"/>
  <c r="H279" i="8"/>
  <c r="G279" i="8"/>
  <c r="K278" i="8"/>
  <c r="J278" i="8"/>
  <c r="I278" i="8"/>
  <c r="H278" i="8"/>
  <c r="G278" i="8"/>
  <c r="K277" i="8"/>
  <c r="J277" i="8"/>
  <c r="I277" i="8"/>
  <c r="H277" i="8"/>
  <c r="G277" i="8"/>
  <c r="K276" i="8"/>
  <c r="J276" i="8"/>
  <c r="I276" i="8"/>
  <c r="H276" i="8"/>
  <c r="G276" i="8"/>
  <c r="K275" i="8"/>
  <c r="J275" i="8"/>
  <c r="I275" i="8"/>
  <c r="H275" i="8"/>
  <c r="G275" i="8"/>
  <c r="K274" i="8"/>
  <c r="J274" i="8"/>
  <c r="I274" i="8"/>
  <c r="H274" i="8"/>
  <c r="G274" i="8"/>
  <c r="K273" i="8"/>
  <c r="J273" i="8"/>
  <c r="I273" i="8"/>
  <c r="H273" i="8"/>
  <c r="G273" i="8"/>
  <c r="K272" i="8"/>
  <c r="J272" i="8"/>
  <c r="I272" i="8"/>
  <c r="H272" i="8"/>
  <c r="G272" i="8"/>
  <c r="K270" i="8"/>
  <c r="J270" i="8"/>
  <c r="I270" i="8"/>
  <c r="H270" i="8"/>
  <c r="G270" i="8"/>
  <c r="K269" i="8"/>
  <c r="J269" i="8"/>
  <c r="I269" i="8"/>
  <c r="H269" i="8"/>
  <c r="G269" i="8"/>
  <c r="K268" i="8"/>
  <c r="J268" i="8"/>
  <c r="I268" i="8"/>
  <c r="H268" i="8"/>
  <c r="G268" i="8"/>
  <c r="K267" i="8"/>
  <c r="J267" i="8"/>
  <c r="I267" i="8"/>
  <c r="H267" i="8"/>
  <c r="G267" i="8"/>
  <c r="K266" i="8"/>
  <c r="J266" i="8"/>
  <c r="I266" i="8"/>
  <c r="H266" i="8"/>
  <c r="G266" i="8"/>
  <c r="K265" i="8"/>
  <c r="J265" i="8"/>
  <c r="I265" i="8"/>
  <c r="H265" i="8"/>
  <c r="G265" i="8"/>
  <c r="K264" i="8"/>
  <c r="J264" i="8"/>
  <c r="I264" i="8"/>
  <c r="H264" i="8"/>
  <c r="G264" i="8"/>
  <c r="K263" i="8"/>
  <c r="J263" i="8"/>
  <c r="I263" i="8"/>
  <c r="H263" i="8"/>
  <c r="G263" i="8"/>
  <c r="K262" i="8"/>
  <c r="J262" i="8"/>
  <c r="I262" i="8"/>
  <c r="H262" i="8"/>
  <c r="G262" i="8"/>
  <c r="K261" i="8"/>
  <c r="J261" i="8"/>
  <c r="I261" i="8"/>
  <c r="H261" i="8"/>
  <c r="G261" i="8"/>
  <c r="K259" i="8"/>
  <c r="J259" i="8"/>
  <c r="I259" i="8"/>
  <c r="H259" i="8"/>
  <c r="G259" i="8"/>
  <c r="K258" i="8"/>
  <c r="J258" i="8"/>
  <c r="I258" i="8"/>
  <c r="H258" i="8"/>
  <c r="G258" i="8"/>
  <c r="K257" i="8"/>
  <c r="J257" i="8"/>
  <c r="I257" i="8"/>
  <c r="H257" i="8"/>
  <c r="G257" i="8"/>
  <c r="K256" i="8"/>
  <c r="J256" i="8"/>
  <c r="I256" i="8"/>
  <c r="H256" i="8"/>
  <c r="G256" i="8"/>
  <c r="K255" i="8"/>
  <c r="J255" i="8"/>
  <c r="I255" i="8"/>
  <c r="H255" i="8"/>
  <c r="G255" i="8"/>
  <c r="K254" i="8"/>
  <c r="J254" i="8"/>
  <c r="I254" i="8"/>
  <c r="H254" i="8"/>
  <c r="G254" i="8"/>
  <c r="K253" i="8"/>
  <c r="J253" i="8"/>
  <c r="I253" i="8"/>
  <c r="H253" i="8"/>
  <c r="G253" i="8"/>
  <c r="K252" i="8"/>
  <c r="J252" i="8"/>
  <c r="I252" i="8"/>
  <c r="H252" i="8"/>
  <c r="G252" i="8"/>
  <c r="K251" i="8"/>
  <c r="J251" i="8"/>
  <c r="I251" i="8"/>
  <c r="H251" i="8"/>
  <c r="G251" i="8"/>
  <c r="K250" i="8"/>
  <c r="J250" i="8"/>
  <c r="I250" i="8"/>
  <c r="H250" i="8"/>
  <c r="G250" i="8"/>
  <c r="K249" i="8"/>
  <c r="J249" i="8"/>
  <c r="I249" i="8"/>
  <c r="H249" i="8"/>
  <c r="G249" i="8"/>
  <c r="K248" i="8"/>
  <c r="J248" i="8"/>
  <c r="I248" i="8"/>
  <c r="H248" i="8"/>
  <c r="G248" i="8"/>
  <c r="K247" i="8"/>
  <c r="J247" i="8"/>
  <c r="I247" i="8"/>
  <c r="H247" i="8"/>
  <c r="G247" i="8"/>
  <c r="K246" i="8"/>
  <c r="J246" i="8"/>
  <c r="I246" i="8"/>
  <c r="H246" i="8"/>
  <c r="G246" i="8"/>
  <c r="K245" i="8"/>
  <c r="J245" i="8"/>
  <c r="I245" i="8"/>
  <c r="H245" i="8"/>
  <c r="G245" i="8"/>
  <c r="K244" i="8"/>
  <c r="J244" i="8"/>
  <c r="I244" i="8"/>
  <c r="H244" i="8"/>
  <c r="G244" i="8"/>
  <c r="K243" i="8"/>
  <c r="J243" i="8"/>
  <c r="I243" i="8"/>
  <c r="H243" i="8"/>
  <c r="G243" i="8"/>
  <c r="K242" i="8"/>
  <c r="J242" i="8"/>
  <c r="I242" i="8"/>
  <c r="H242" i="8"/>
  <c r="G242" i="8"/>
  <c r="K241" i="8"/>
  <c r="J241" i="8"/>
  <c r="I241" i="8"/>
  <c r="H241" i="8"/>
  <c r="G241" i="8"/>
  <c r="K240" i="8"/>
  <c r="J240" i="8"/>
  <c r="I240" i="8"/>
  <c r="H240" i="8"/>
  <c r="G240" i="8"/>
  <c r="K239" i="8"/>
  <c r="J239" i="8"/>
  <c r="I239" i="8"/>
  <c r="H239" i="8"/>
  <c r="G239" i="8"/>
  <c r="K238" i="8"/>
  <c r="J238" i="8"/>
  <c r="I238" i="8"/>
  <c r="H238" i="8"/>
  <c r="G238" i="8"/>
  <c r="K237" i="8"/>
  <c r="J237" i="8"/>
  <c r="I237" i="8"/>
  <c r="H237" i="8"/>
  <c r="G237" i="8"/>
  <c r="K236" i="8"/>
  <c r="J236" i="8"/>
  <c r="I236" i="8"/>
  <c r="H236" i="8"/>
  <c r="G236" i="8"/>
  <c r="K235" i="8"/>
  <c r="J235" i="8"/>
  <c r="I235" i="8"/>
  <c r="H235" i="8"/>
  <c r="G235" i="8"/>
  <c r="K234" i="8"/>
  <c r="J234" i="8"/>
  <c r="I234" i="8"/>
  <c r="H234" i="8"/>
  <c r="G234" i="8"/>
  <c r="K233" i="8"/>
  <c r="J233" i="8"/>
  <c r="I233" i="8"/>
  <c r="H233" i="8"/>
  <c r="G233" i="8"/>
  <c r="K232" i="8"/>
  <c r="J232" i="8"/>
  <c r="I232" i="8"/>
  <c r="H232" i="8"/>
  <c r="G232" i="8"/>
  <c r="K230" i="8"/>
  <c r="J230" i="8"/>
  <c r="I230" i="8"/>
  <c r="H230" i="8"/>
  <c r="G230" i="8"/>
  <c r="K229" i="8"/>
  <c r="J229" i="8"/>
  <c r="I229" i="8"/>
  <c r="H229" i="8"/>
  <c r="G229" i="8"/>
  <c r="K228" i="8"/>
  <c r="J228" i="8"/>
  <c r="I228" i="8"/>
  <c r="H228" i="8"/>
  <c r="G228" i="8"/>
  <c r="K227" i="8"/>
  <c r="J227" i="8"/>
  <c r="I227" i="8"/>
  <c r="H227" i="8"/>
  <c r="G227" i="8"/>
  <c r="K226" i="8"/>
  <c r="J226" i="8"/>
  <c r="I226" i="8"/>
  <c r="H226" i="8"/>
  <c r="G226" i="8"/>
  <c r="K225" i="8"/>
  <c r="J225" i="8"/>
  <c r="I225" i="8"/>
  <c r="H225" i="8"/>
  <c r="G225" i="8"/>
  <c r="K224" i="8"/>
  <c r="J224" i="8"/>
  <c r="I224" i="8"/>
  <c r="H224" i="8"/>
  <c r="G224" i="8"/>
  <c r="K223" i="8"/>
  <c r="J223" i="8"/>
  <c r="I223" i="8"/>
  <c r="H223" i="8"/>
  <c r="G223" i="8"/>
  <c r="K222" i="8"/>
  <c r="J222" i="8"/>
  <c r="I222" i="8"/>
  <c r="H222" i="8"/>
  <c r="G222" i="8"/>
  <c r="K221" i="8"/>
  <c r="J221" i="8"/>
  <c r="I221" i="8"/>
  <c r="H221" i="8"/>
  <c r="G221" i="8"/>
  <c r="K220" i="8"/>
  <c r="J220" i="8"/>
  <c r="I220" i="8"/>
  <c r="H220" i="8"/>
  <c r="G220" i="8"/>
  <c r="K219" i="8"/>
  <c r="J219" i="8"/>
  <c r="I219" i="8"/>
  <c r="H219" i="8"/>
  <c r="G219" i="8"/>
  <c r="K218" i="8"/>
  <c r="J218" i="8"/>
  <c r="I218" i="8"/>
  <c r="H218" i="8"/>
  <c r="G218" i="8"/>
  <c r="K217" i="8"/>
  <c r="J217" i="8"/>
  <c r="I217" i="8"/>
  <c r="H217" i="8"/>
  <c r="G217" i="8"/>
  <c r="K216" i="8"/>
  <c r="J216" i="8"/>
  <c r="I216" i="8"/>
  <c r="H216" i="8"/>
  <c r="G216" i="8"/>
  <c r="K215" i="8"/>
  <c r="J215" i="8"/>
  <c r="I215" i="8"/>
  <c r="H215" i="8"/>
  <c r="G215" i="8"/>
  <c r="K214" i="8"/>
  <c r="J214" i="8"/>
  <c r="I214" i="8"/>
  <c r="H214" i="8"/>
  <c r="G214" i="8"/>
  <c r="K213" i="8"/>
  <c r="J213" i="8"/>
  <c r="I213" i="8"/>
  <c r="H213" i="8"/>
  <c r="G213" i="8"/>
  <c r="K211" i="8"/>
  <c r="J211" i="8"/>
  <c r="I211" i="8"/>
  <c r="H211" i="8"/>
  <c r="G211" i="8"/>
  <c r="K210" i="8"/>
  <c r="J210" i="8"/>
  <c r="I210" i="8"/>
  <c r="H210" i="8"/>
  <c r="G210" i="8"/>
  <c r="K209" i="8"/>
  <c r="J209" i="8"/>
  <c r="I209" i="8"/>
  <c r="H209" i="8"/>
  <c r="G209" i="8"/>
  <c r="K208" i="8"/>
  <c r="J208" i="8"/>
  <c r="I208" i="8"/>
  <c r="H208" i="8"/>
  <c r="G208" i="8"/>
  <c r="K207" i="8"/>
  <c r="J207" i="8"/>
  <c r="I207" i="8"/>
  <c r="H207" i="8"/>
  <c r="G207" i="8"/>
  <c r="K206" i="8"/>
  <c r="J206" i="8"/>
  <c r="I206" i="8"/>
  <c r="H206" i="8"/>
  <c r="G206" i="8"/>
  <c r="K205" i="8"/>
  <c r="J205" i="8"/>
  <c r="I205" i="8"/>
  <c r="H205" i="8"/>
  <c r="G205" i="8"/>
  <c r="K204" i="8"/>
  <c r="J204" i="8"/>
  <c r="I204" i="8"/>
  <c r="H204" i="8"/>
  <c r="G204" i="8"/>
  <c r="K203" i="8"/>
  <c r="J203" i="8"/>
  <c r="I203" i="8"/>
  <c r="H203" i="8"/>
  <c r="G203" i="8"/>
  <c r="K202" i="8"/>
  <c r="J202" i="8"/>
  <c r="I202" i="8"/>
  <c r="H202" i="8"/>
  <c r="G202" i="8"/>
  <c r="K201" i="8"/>
  <c r="J201" i="8"/>
  <c r="I201" i="8"/>
  <c r="H201" i="8"/>
  <c r="G201" i="8"/>
  <c r="K200" i="8"/>
  <c r="J200" i="8"/>
  <c r="I200" i="8"/>
  <c r="H200" i="8"/>
  <c r="G200" i="8"/>
  <c r="K199" i="8"/>
  <c r="J199" i="8"/>
  <c r="I199" i="8"/>
  <c r="H199" i="8"/>
  <c r="G199" i="8"/>
  <c r="K198" i="8"/>
  <c r="J198" i="8"/>
  <c r="I198" i="8"/>
  <c r="H198" i="8"/>
  <c r="G198" i="8"/>
  <c r="K197" i="8"/>
  <c r="J197" i="8"/>
  <c r="I197" i="8"/>
  <c r="H197" i="8"/>
  <c r="G197" i="8"/>
  <c r="K196" i="8"/>
  <c r="J196" i="8"/>
  <c r="I196" i="8"/>
  <c r="H196" i="8"/>
  <c r="G196" i="8"/>
  <c r="K195" i="8"/>
  <c r="J195" i="8"/>
  <c r="I195" i="8"/>
  <c r="H195" i="8"/>
  <c r="G195" i="8"/>
  <c r="K194" i="8"/>
  <c r="J194" i="8"/>
  <c r="I194" i="8"/>
  <c r="H194" i="8"/>
  <c r="G194" i="8"/>
  <c r="K193" i="8"/>
  <c r="J193" i="8"/>
  <c r="I193" i="8"/>
  <c r="H193" i="8"/>
  <c r="G193" i="8"/>
  <c r="K192" i="8"/>
  <c r="J192" i="8"/>
  <c r="I192" i="8"/>
  <c r="H192" i="8"/>
  <c r="G192" i="8"/>
  <c r="K191" i="8"/>
  <c r="J191" i="8"/>
  <c r="I191" i="8"/>
  <c r="H191" i="8"/>
  <c r="G191" i="8"/>
  <c r="K190" i="8"/>
  <c r="J190" i="8"/>
  <c r="I190" i="8"/>
  <c r="H190" i="8"/>
  <c r="G190" i="8"/>
  <c r="K189" i="8"/>
  <c r="J189" i="8"/>
  <c r="I189" i="8"/>
  <c r="H189" i="8"/>
  <c r="G189" i="8"/>
  <c r="K188" i="8"/>
  <c r="J188" i="8"/>
  <c r="I188" i="8"/>
  <c r="H188" i="8"/>
  <c r="G188" i="8"/>
  <c r="K187" i="8"/>
  <c r="J187" i="8"/>
  <c r="I187" i="8"/>
  <c r="H187" i="8"/>
  <c r="G187" i="8"/>
  <c r="K186" i="8"/>
  <c r="J186" i="8"/>
  <c r="I186" i="8"/>
  <c r="H186" i="8"/>
  <c r="G186" i="8"/>
  <c r="K185" i="8"/>
  <c r="J185" i="8"/>
  <c r="I185" i="8"/>
  <c r="H185" i="8"/>
  <c r="G185" i="8"/>
  <c r="K184" i="8"/>
  <c r="J184" i="8"/>
  <c r="I184" i="8"/>
  <c r="H184" i="8"/>
  <c r="G184" i="8"/>
  <c r="K183" i="8"/>
  <c r="J183" i="8"/>
  <c r="I183" i="8"/>
  <c r="H183" i="8"/>
  <c r="G183" i="8"/>
  <c r="K182" i="8"/>
  <c r="J182" i="8"/>
  <c r="I182" i="8"/>
  <c r="H182" i="8"/>
  <c r="G182" i="8"/>
  <c r="K181" i="8"/>
  <c r="J181" i="8"/>
  <c r="I181" i="8"/>
  <c r="H181" i="8"/>
  <c r="G181" i="8"/>
  <c r="K180" i="8"/>
  <c r="J180" i="8"/>
  <c r="I180" i="8"/>
  <c r="H180" i="8"/>
  <c r="G180" i="8"/>
  <c r="K179" i="8"/>
  <c r="J179" i="8"/>
  <c r="I179" i="8"/>
  <c r="H179" i="8"/>
  <c r="G179" i="8"/>
  <c r="K178" i="8"/>
  <c r="J178" i="8"/>
  <c r="I178" i="8"/>
  <c r="H178" i="8"/>
  <c r="G178" i="8"/>
  <c r="K177" i="8"/>
  <c r="J177" i="8"/>
  <c r="I177" i="8"/>
  <c r="H177" i="8"/>
  <c r="G177" i="8"/>
  <c r="K176" i="8"/>
  <c r="J176" i="8"/>
  <c r="I176" i="8"/>
  <c r="H176" i="8"/>
  <c r="G176" i="8"/>
  <c r="K174" i="8"/>
  <c r="J174" i="8"/>
  <c r="I174" i="8"/>
  <c r="H174" i="8"/>
  <c r="G174" i="8"/>
  <c r="K173" i="8"/>
  <c r="J173" i="8"/>
  <c r="I173" i="8"/>
  <c r="H173" i="8"/>
  <c r="G173" i="8"/>
  <c r="K172" i="8"/>
  <c r="J172" i="8"/>
  <c r="I172" i="8"/>
  <c r="H172" i="8"/>
  <c r="G172" i="8"/>
  <c r="K171" i="8"/>
  <c r="J171" i="8"/>
  <c r="I171" i="8"/>
  <c r="H171" i="8"/>
  <c r="G171" i="8"/>
  <c r="K170" i="8"/>
  <c r="J170" i="8"/>
  <c r="I170" i="8"/>
  <c r="H170" i="8"/>
  <c r="G170" i="8"/>
  <c r="K169" i="8"/>
  <c r="J169" i="8"/>
  <c r="I169" i="8"/>
  <c r="H169" i="8"/>
  <c r="G169" i="8"/>
  <c r="K168" i="8"/>
  <c r="J168" i="8"/>
  <c r="I168" i="8"/>
  <c r="H168" i="8"/>
  <c r="G168" i="8"/>
  <c r="K167" i="8"/>
  <c r="J167" i="8"/>
  <c r="I167" i="8"/>
  <c r="H167" i="8"/>
  <c r="G167" i="8"/>
  <c r="K166" i="8"/>
  <c r="J166" i="8"/>
  <c r="I166" i="8"/>
  <c r="H166" i="8"/>
  <c r="G166" i="8"/>
  <c r="K165" i="8"/>
  <c r="J165" i="8"/>
  <c r="I165" i="8"/>
  <c r="H165" i="8"/>
  <c r="G165" i="8"/>
  <c r="K164" i="8"/>
  <c r="J164" i="8"/>
  <c r="I164" i="8"/>
  <c r="H164" i="8"/>
  <c r="G164" i="8"/>
  <c r="K162" i="8"/>
  <c r="J162" i="8"/>
  <c r="I162" i="8"/>
  <c r="H162" i="8"/>
  <c r="G162" i="8"/>
  <c r="K161" i="8"/>
  <c r="J161" i="8"/>
  <c r="I161" i="8"/>
  <c r="H161" i="8"/>
  <c r="G161" i="8"/>
  <c r="K160" i="8"/>
  <c r="J160" i="8"/>
  <c r="I160" i="8"/>
  <c r="H160" i="8"/>
  <c r="G160" i="8"/>
  <c r="K159" i="8"/>
  <c r="J159" i="8"/>
  <c r="I159" i="8"/>
  <c r="H159" i="8"/>
  <c r="G159" i="8"/>
  <c r="K158" i="8"/>
  <c r="J158" i="8"/>
  <c r="I158" i="8"/>
  <c r="H158" i="8"/>
  <c r="G158" i="8"/>
  <c r="K157" i="8"/>
  <c r="J157" i="8"/>
  <c r="I157" i="8"/>
  <c r="H157" i="8"/>
  <c r="G157" i="8"/>
  <c r="K156" i="8"/>
  <c r="J156" i="8"/>
  <c r="I156" i="8"/>
  <c r="H156" i="8"/>
  <c r="G156" i="8"/>
  <c r="K155" i="8"/>
  <c r="J155" i="8"/>
  <c r="I155" i="8"/>
  <c r="H155" i="8"/>
  <c r="G155" i="8"/>
  <c r="K154" i="8"/>
  <c r="J154" i="8"/>
  <c r="I154" i="8"/>
  <c r="H154" i="8"/>
  <c r="G154" i="8"/>
  <c r="K153" i="8"/>
  <c r="J153" i="8"/>
  <c r="I153" i="8"/>
  <c r="H153" i="8"/>
  <c r="G153" i="8"/>
  <c r="K152" i="8"/>
  <c r="J152" i="8"/>
  <c r="I152" i="8"/>
  <c r="H152" i="8"/>
  <c r="G152" i="8"/>
  <c r="K151" i="8"/>
  <c r="J151" i="8"/>
  <c r="I151" i="8"/>
  <c r="H151" i="8"/>
  <c r="G151" i="8"/>
  <c r="K150" i="8"/>
  <c r="J150" i="8"/>
  <c r="I150" i="8"/>
  <c r="H150" i="8"/>
  <c r="G150" i="8"/>
  <c r="K149" i="8"/>
  <c r="J149" i="8"/>
  <c r="I149" i="8"/>
  <c r="H149" i="8"/>
  <c r="G149" i="8"/>
  <c r="K148" i="8"/>
  <c r="J148" i="8"/>
  <c r="I148" i="8"/>
  <c r="H148" i="8"/>
  <c r="G148" i="8"/>
  <c r="K147" i="8"/>
  <c r="J147" i="8"/>
  <c r="I147" i="8"/>
  <c r="H147" i="8"/>
  <c r="G147" i="8"/>
  <c r="K146" i="8"/>
  <c r="J146" i="8"/>
  <c r="I146" i="8"/>
  <c r="H146" i="8"/>
  <c r="G146" i="8"/>
  <c r="K145" i="8"/>
  <c r="J145" i="8"/>
  <c r="I145" i="8"/>
  <c r="H145" i="8"/>
  <c r="G145" i="8"/>
  <c r="K144" i="8"/>
  <c r="J144" i="8"/>
  <c r="I144" i="8"/>
  <c r="H144" i="8"/>
  <c r="G144" i="8"/>
  <c r="K143" i="8"/>
  <c r="J143" i="8"/>
  <c r="I143" i="8"/>
  <c r="H143" i="8"/>
  <c r="G143" i="8"/>
  <c r="K142" i="8"/>
  <c r="J142" i="8"/>
  <c r="I142" i="8"/>
  <c r="H142" i="8"/>
  <c r="G142" i="8"/>
  <c r="K141" i="8"/>
  <c r="J141" i="8"/>
  <c r="I141" i="8"/>
  <c r="H141" i="8"/>
  <c r="G141" i="8"/>
  <c r="K140" i="8"/>
  <c r="J140" i="8"/>
  <c r="I140" i="8"/>
  <c r="H140" i="8"/>
  <c r="G140" i="8"/>
  <c r="K139" i="8"/>
  <c r="J139" i="8"/>
  <c r="I139" i="8"/>
  <c r="H139" i="8"/>
  <c r="G139" i="8"/>
  <c r="K138" i="8"/>
  <c r="J138" i="8"/>
  <c r="I138" i="8"/>
  <c r="H138" i="8"/>
  <c r="G138" i="8"/>
  <c r="K137" i="8"/>
  <c r="J137" i="8"/>
  <c r="I137" i="8"/>
  <c r="H137" i="8"/>
  <c r="G137" i="8"/>
  <c r="K136" i="8"/>
  <c r="J136" i="8"/>
  <c r="I136" i="8"/>
  <c r="H136" i="8"/>
  <c r="G136" i="8"/>
  <c r="K135" i="8"/>
  <c r="J135" i="8"/>
  <c r="I135" i="8"/>
  <c r="H135" i="8"/>
  <c r="G135" i="8"/>
  <c r="K134" i="8"/>
  <c r="J134" i="8"/>
  <c r="I134" i="8"/>
  <c r="H134" i="8"/>
  <c r="G134" i="8"/>
  <c r="K133" i="8"/>
  <c r="J133" i="8"/>
  <c r="I133" i="8"/>
  <c r="H133" i="8"/>
  <c r="G133" i="8"/>
  <c r="K132" i="8"/>
  <c r="J132" i="8"/>
  <c r="I132" i="8"/>
  <c r="H132" i="8"/>
  <c r="G132" i="8"/>
  <c r="K131" i="8"/>
  <c r="J131" i="8"/>
  <c r="I131" i="8"/>
  <c r="H131" i="8"/>
  <c r="G131" i="8"/>
  <c r="K130" i="8"/>
  <c r="J130" i="8"/>
  <c r="I130" i="8"/>
  <c r="H130" i="8"/>
  <c r="G130" i="8"/>
  <c r="K129" i="8"/>
  <c r="J129" i="8"/>
  <c r="I129" i="8"/>
  <c r="H129" i="8"/>
  <c r="G129" i="8"/>
  <c r="K128" i="8"/>
  <c r="J128" i="8"/>
  <c r="I128" i="8"/>
  <c r="H128" i="8"/>
  <c r="G128" i="8"/>
  <c r="K127" i="8"/>
  <c r="J127" i="8"/>
  <c r="I127" i="8"/>
  <c r="H127" i="8"/>
  <c r="G127" i="8"/>
  <c r="K125" i="8"/>
  <c r="J125" i="8"/>
  <c r="I125" i="8"/>
  <c r="H125" i="8"/>
  <c r="G125" i="8"/>
  <c r="K124" i="8"/>
  <c r="J124" i="8"/>
  <c r="I124" i="8"/>
  <c r="H124" i="8"/>
  <c r="G124" i="8"/>
  <c r="K123" i="8"/>
  <c r="J123" i="8"/>
  <c r="I123" i="8"/>
  <c r="H123" i="8"/>
  <c r="G123" i="8"/>
  <c r="K122" i="8"/>
  <c r="J122" i="8"/>
  <c r="I122" i="8"/>
  <c r="H122" i="8"/>
  <c r="G122" i="8"/>
  <c r="K121" i="8"/>
  <c r="J121" i="8"/>
  <c r="I121" i="8"/>
  <c r="H121" i="8"/>
  <c r="G121" i="8"/>
  <c r="K120" i="8"/>
  <c r="J120" i="8"/>
  <c r="I120" i="8"/>
  <c r="H120" i="8"/>
  <c r="G120" i="8"/>
  <c r="K119" i="8"/>
  <c r="J119" i="8"/>
  <c r="I119" i="8"/>
  <c r="H119" i="8"/>
  <c r="G119" i="8"/>
  <c r="K118" i="8"/>
  <c r="J118" i="8"/>
  <c r="I118" i="8"/>
  <c r="H118" i="8"/>
  <c r="G118" i="8"/>
  <c r="K117" i="8"/>
  <c r="J117" i="8"/>
  <c r="I117" i="8"/>
  <c r="H117" i="8"/>
  <c r="G117" i="8"/>
  <c r="K116" i="8"/>
  <c r="J116" i="8"/>
  <c r="I116" i="8"/>
  <c r="H116" i="8"/>
  <c r="G116" i="8"/>
  <c r="K115" i="8"/>
  <c r="J115" i="8"/>
  <c r="I115" i="8"/>
  <c r="H115" i="8"/>
  <c r="G115" i="8"/>
  <c r="K114" i="8"/>
  <c r="J114" i="8"/>
  <c r="I114" i="8"/>
  <c r="H114" i="8"/>
  <c r="G114" i="8"/>
  <c r="K113" i="8"/>
  <c r="J113" i="8"/>
  <c r="I113" i="8"/>
  <c r="H113" i="8"/>
  <c r="G113" i="8"/>
  <c r="K112" i="8"/>
  <c r="J112" i="8"/>
  <c r="I112" i="8"/>
  <c r="H112" i="8"/>
  <c r="G112" i="8"/>
  <c r="K111" i="8"/>
  <c r="J111" i="8"/>
  <c r="I111" i="8"/>
  <c r="H111" i="8"/>
  <c r="G111" i="8"/>
  <c r="K110" i="8"/>
  <c r="J110" i="8"/>
  <c r="I110" i="8"/>
  <c r="H110" i="8"/>
  <c r="G110" i="8"/>
  <c r="K109" i="8"/>
  <c r="J109" i="8"/>
  <c r="I109" i="8"/>
  <c r="H109" i="8"/>
  <c r="G109" i="8"/>
  <c r="K107" i="8"/>
  <c r="J107" i="8"/>
  <c r="I107" i="8"/>
  <c r="H107" i="8"/>
  <c r="G107" i="8"/>
  <c r="K106" i="8"/>
  <c r="J106" i="8"/>
  <c r="I106" i="8"/>
  <c r="H106" i="8"/>
  <c r="G106" i="8"/>
  <c r="K105" i="8"/>
  <c r="J105" i="8"/>
  <c r="I105" i="8"/>
  <c r="H105" i="8"/>
  <c r="G105" i="8"/>
  <c r="K104" i="8"/>
  <c r="J104" i="8"/>
  <c r="I104" i="8"/>
  <c r="H104" i="8"/>
  <c r="G104" i="8"/>
  <c r="K103" i="8"/>
  <c r="J103" i="8"/>
  <c r="I103" i="8"/>
  <c r="H103" i="8"/>
  <c r="G103" i="8"/>
  <c r="K102" i="8"/>
  <c r="J102" i="8"/>
  <c r="I102" i="8"/>
  <c r="H102" i="8"/>
  <c r="G102" i="8"/>
  <c r="K101" i="8"/>
  <c r="J101" i="8"/>
  <c r="I101" i="8"/>
  <c r="H101" i="8"/>
  <c r="G101" i="8"/>
  <c r="K100" i="8"/>
  <c r="J100" i="8"/>
  <c r="I100" i="8"/>
  <c r="H100" i="8"/>
  <c r="G100" i="8"/>
  <c r="K99" i="8"/>
  <c r="J99" i="8"/>
  <c r="I99" i="8"/>
  <c r="H99" i="8"/>
  <c r="G99" i="8"/>
  <c r="K98" i="8"/>
  <c r="J98" i="8"/>
  <c r="I98" i="8"/>
  <c r="H98" i="8"/>
  <c r="G98" i="8"/>
  <c r="K97" i="8"/>
  <c r="J97" i="8"/>
  <c r="I97" i="8"/>
  <c r="H97" i="8"/>
  <c r="G97" i="8"/>
  <c r="K95" i="8"/>
  <c r="J95" i="8"/>
  <c r="I95" i="8"/>
  <c r="H95" i="8"/>
  <c r="G95" i="8"/>
  <c r="K94" i="8"/>
  <c r="J94" i="8"/>
  <c r="I94" i="8"/>
  <c r="H94" i="8"/>
  <c r="G94" i="8"/>
  <c r="K93" i="8"/>
  <c r="J93" i="8"/>
  <c r="I93" i="8"/>
  <c r="H93" i="8"/>
  <c r="G93" i="8"/>
  <c r="K92" i="8"/>
  <c r="J92" i="8"/>
  <c r="I92" i="8"/>
  <c r="H92" i="8"/>
  <c r="G92" i="8"/>
  <c r="K91" i="8"/>
  <c r="J91" i="8"/>
  <c r="I91" i="8"/>
  <c r="H91" i="8"/>
  <c r="G91" i="8"/>
  <c r="K90" i="8"/>
  <c r="J90" i="8"/>
  <c r="I90" i="8"/>
  <c r="H90" i="8"/>
  <c r="G90" i="8"/>
  <c r="K89" i="8"/>
  <c r="J89" i="8"/>
  <c r="I89" i="8"/>
  <c r="H89" i="8"/>
  <c r="G89" i="8"/>
  <c r="K88" i="8"/>
  <c r="J88" i="8"/>
  <c r="I88" i="8"/>
  <c r="H88" i="8"/>
  <c r="G88" i="8"/>
  <c r="K87" i="8"/>
  <c r="J87" i="8"/>
  <c r="I87" i="8"/>
  <c r="H87" i="8"/>
  <c r="G87" i="8"/>
  <c r="K86" i="8"/>
  <c r="J86" i="8"/>
  <c r="I86" i="8"/>
  <c r="H86" i="8"/>
  <c r="G86" i="8"/>
  <c r="K85" i="8"/>
  <c r="J85" i="8"/>
  <c r="I85" i="8"/>
  <c r="H85" i="8"/>
  <c r="G85" i="8"/>
  <c r="K84" i="8"/>
  <c r="J84" i="8"/>
  <c r="I84" i="8"/>
  <c r="H84" i="8"/>
  <c r="G84" i="8"/>
  <c r="K83" i="8"/>
  <c r="J83" i="8"/>
  <c r="I83" i="8"/>
  <c r="H83" i="8"/>
  <c r="G83" i="8"/>
  <c r="K82" i="8"/>
  <c r="J82" i="8"/>
  <c r="I82" i="8"/>
  <c r="H82" i="8"/>
  <c r="G82" i="8"/>
  <c r="K81" i="8"/>
  <c r="J81" i="8"/>
  <c r="I81" i="8"/>
  <c r="H81" i="8"/>
  <c r="G81" i="8"/>
  <c r="K80" i="8"/>
  <c r="J80" i="8"/>
  <c r="I80" i="8"/>
  <c r="H80" i="8"/>
  <c r="G80" i="8"/>
  <c r="K79" i="8"/>
  <c r="J79" i="8"/>
  <c r="I79" i="8"/>
  <c r="H79" i="8"/>
  <c r="G79" i="8"/>
  <c r="K78" i="8"/>
  <c r="J78" i="8"/>
  <c r="I78" i="8"/>
  <c r="H78" i="8"/>
  <c r="G78" i="8"/>
  <c r="K77" i="8"/>
  <c r="J77" i="8"/>
  <c r="I77" i="8"/>
  <c r="H77" i="8"/>
  <c r="G77" i="8"/>
  <c r="K76" i="8"/>
  <c r="J76" i="8"/>
  <c r="I76" i="8"/>
  <c r="H76" i="8"/>
  <c r="G76" i="8"/>
  <c r="K75" i="8"/>
  <c r="J75" i="8"/>
  <c r="I75" i="8"/>
  <c r="H75" i="8"/>
  <c r="G75" i="8"/>
  <c r="K74" i="8"/>
  <c r="J74" i="8"/>
  <c r="I74" i="8"/>
  <c r="H74" i="8"/>
  <c r="G74" i="8"/>
  <c r="K73" i="8"/>
  <c r="J73" i="8"/>
  <c r="I73" i="8"/>
  <c r="H73" i="8"/>
  <c r="G73" i="8"/>
  <c r="K72" i="8"/>
  <c r="J72" i="8"/>
  <c r="I72" i="8"/>
  <c r="H72" i="8"/>
  <c r="G72" i="8"/>
  <c r="K71" i="8"/>
  <c r="J71" i="8"/>
  <c r="I71" i="8"/>
  <c r="H71" i="8"/>
  <c r="G71" i="8"/>
  <c r="K70" i="8"/>
  <c r="J70" i="8"/>
  <c r="I70" i="8"/>
  <c r="H70" i="8"/>
  <c r="G70" i="8"/>
  <c r="K69" i="8"/>
  <c r="J69" i="8"/>
  <c r="I69" i="8"/>
  <c r="H69" i="8"/>
  <c r="G69" i="8"/>
  <c r="K68" i="8"/>
  <c r="J68" i="8"/>
  <c r="I68" i="8"/>
  <c r="H68" i="8"/>
  <c r="G68" i="8"/>
  <c r="K67" i="8"/>
  <c r="J67" i="8"/>
  <c r="I67" i="8"/>
  <c r="H67" i="8"/>
  <c r="G67" i="8"/>
  <c r="K66" i="8"/>
  <c r="J66" i="8"/>
  <c r="I66" i="8"/>
  <c r="H66" i="8"/>
  <c r="G66" i="8"/>
  <c r="K65" i="8"/>
  <c r="J65" i="8"/>
  <c r="I65" i="8"/>
  <c r="H65" i="8"/>
  <c r="G65" i="8"/>
  <c r="K64" i="8"/>
  <c r="J64" i="8"/>
  <c r="I64" i="8"/>
  <c r="H64" i="8"/>
  <c r="G64" i="8"/>
  <c r="K63" i="8"/>
  <c r="J63" i="8"/>
  <c r="I63" i="8"/>
  <c r="H63" i="8"/>
  <c r="G63" i="8"/>
  <c r="K62" i="8"/>
  <c r="J62" i="8"/>
  <c r="I62" i="8"/>
  <c r="H62" i="8"/>
  <c r="G62" i="8"/>
  <c r="K61" i="8"/>
  <c r="J61" i="8"/>
  <c r="I61" i="8"/>
  <c r="H61" i="8"/>
  <c r="G61" i="8"/>
  <c r="K60" i="8"/>
  <c r="J60" i="8"/>
  <c r="I60" i="8"/>
  <c r="H60" i="8"/>
  <c r="G60" i="8"/>
  <c r="K59" i="8"/>
  <c r="J59" i="8"/>
  <c r="I59" i="8"/>
  <c r="H59" i="8"/>
  <c r="G59" i="8"/>
  <c r="K58" i="8"/>
  <c r="J58" i="8"/>
  <c r="I58" i="8"/>
  <c r="H58" i="8"/>
  <c r="G58" i="8"/>
  <c r="K55" i="8"/>
  <c r="J55" i="8"/>
  <c r="I55" i="8"/>
  <c r="H55" i="8"/>
  <c r="G55"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8" i="8"/>
  <c r="J48" i="8"/>
  <c r="I48" i="8"/>
  <c r="H48" i="8"/>
  <c r="G48" i="8"/>
  <c r="K47" i="8"/>
  <c r="J47" i="8"/>
  <c r="I47" i="8"/>
  <c r="H47" i="8"/>
  <c r="G47"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31" i="8"/>
  <c r="J31" i="8"/>
  <c r="I31" i="8"/>
  <c r="H31" i="8"/>
  <c r="G31" i="8"/>
  <c r="K30" i="8"/>
  <c r="J30" i="8"/>
  <c r="I30" i="8"/>
  <c r="H30" i="8"/>
  <c r="G30"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64" i="7"/>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50" i="7"/>
  <c r="J50" i="7"/>
  <c r="I50" i="7"/>
  <c r="H50" i="7"/>
  <c r="G50" i="7"/>
  <c r="K49" i="7"/>
  <c r="J49" i="7"/>
  <c r="I49" i="7"/>
  <c r="H49" i="7"/>
  <c r="G49" i="7"/>
  <c r="K47" i="7"/>
  <c r="J47" i="7"/>
  <c r="I47" i="7"/>
  <c r="H47" i="7"/>
  <c r="G47" i="7"/>
  <c r="K46" i="7"/>
  <c r="J46" i="7"/>
  <c r="I46" i="7"/>
  <c r="H46" i="7"/>
  <c r="G46" i="7"/>
  <c r="K45" i="7"/>
  <c r="J45" i="7"/>
  <c r="I45" i="7"/>
  <c r="H45" i="7"/>
  <c r="G45" i="7"/>
  <c r="K44" i="7"/>
  <c r="J44" i="7"/>
  <c r="I44" i="7"/>
  <c r="H44" i="7"/>
  <c r="G44"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3" i="7"/>
  <c r="J33" i="7"/>
  <c r="I33" i="7"/>
  <c r="H33" i="7"/>
  <c r="G33" i="7"/>
  <c r="K32" i="7"/>
  <c r="J32" i="7"/>
  <c r="I32" i="7"/>
  <c r="H32" i="7"/>
  <c r="G32"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15" i="7"/>
  <c r="J15" i="7"/>
  <c r="I15" i="7"/>
  <c r="H15" i="7"/>
  <c r="G15" i="7"/>
  <c r="K14" i="7"/>
  <c r="J14" i="7"/>
  <c r="I14" i="7"/>
  <c r="H14" i="7"/>
  <c r="G14" i="7"/>
  <c r="K303" i="6"/>
  <c r="J303" i="6"/>
  <c r="I303" i="6"/>
  <c r="H303" i="6"/>
  <c r="G303" i="6"/>
  <c r="K302" i="6"/>
  <c r="J302" i="6"/>
  <c r="I302" i="6"/>
  <c r="H302" i="6"/>
  <c r="G302" i="6"/>
  <c r="K301" i="6"/>
  <c r="J301" i="6"/>
  <c r="I301" i="6"/>
  <c r="H301" i="6"/>
  <c r="G301" i="6"/>
  <c r="K300" i="6"/>
  <c r="J300" i="6"/>
  <c r="I300" i="6"/>
  <c r="H300" i="6"/>
  <c r="G300" i="6"/>
  <c r="K299" i="6"/>
  <c r="J299" i="6"/>
  <c r="I299" i="6"/>
  <c r="H299" i="6"/>
  <c r="G299" i="6"/>
  <c r="K298" i="6"/>
  <c r="J298" i="6"/>
  <c r="I298" i="6"/>
  <c r="H298" i="6"/>
  <c r="G298" i="6"/>
  <c r="K297" i="6"/>
  <c r="J297" i="6"/>
  <c r="I297" i="6"/>
  <c r="H297" i="6"/>
  <c r="G297" i="6"/>
  <c r="K296" i="6"/>
  <c r="J296" i="6"/>
  <c r="I296" i="6"/>
  <c r="H296" i="6"/>
  <c r="G296" i="6"/>
  <c r="K295" i="6"/>
  <c r="J295" i="6"/>
  <c r="I295" i="6"/>
  <c r="H295" i="6"/>
  <c r="G295" i="6"/>
  <c r="K294" i="6"/>
  <c r="J294" i="6"/>
  <c r="I294" i="6"/>
  <c r="H294" i="6"/>
  <c r="G294" i="6"/>
  <c r="K293" i="6"/>
  <c r="J293" i="6"/>
  <c r="I293" i="6"/>
  <c r="H293" i="6"/>
  <c r="G293" i="6"/>
  <c r="K292" i="6"/>
  <c r="J292" i="6"/>
  <c r="I292" i="6"/>
  <c r="H292" i="6"/>
  <c r="G292" i="6"/>
  <c r="K291" i="6"/>
  <c r="J291" i="6"/>
  <c r="I291" i="6"/>
  <c r="H291" i="6"/>
  <c r="G291" i="6"/>
  <c r="K290" i="6"/>
  <c r="J290" i="6"/>
  <c r="I290" i="6"/>
  <c r="H290" i="6"/>
  <c r="G290" i="6"/>
  <c r="K289" i="6"/>
  <c r="J289" i="6"/>
  <c r="I289" i="6"/>
  <c r="H289" i="6"/>
  <c r="G289" i="6"/>
  <c r="K288" i="6"/>
  <c r="J288" i="6"/>
  <c r="I288" i="6"/>
  <c r="H288" i="6"/>
  <c r="G288" i="6"/>
  <c r="K287" i="6"/>
  <c r="J287" i="6"/>
  <c r="I287" i="6"/>
  <c r="H287" i="6"/>
  <c r="G287" i="6"/>
  <c r="K285" i="6"/>
  <c r="J285" i="6"/>
  <c r="I285" i="6"/>
  <c r="H285" i="6"/>
  <c r="G285" i="6"/>
  <c r="K284" i="6"/>
  <c r="J284" i="6"/>
  <c r="I284" i="6"/>
  <c r="H284" i="6"/>
  <c r="G284" i="6"/>
  <c r="K283" i="6"/>
  <c r="J283" i="6"/>
  <c r="I283" i="6"/>
  <c r="H283" i="6"/>
  <c r="G283" i="6"/>
  <c r="K282" i="6"/>
  <c r="J282" i="6"/>
  <c r="I282" i="6"/>
  <c r="H282" i="6"/>
  <c r="G282" i="6"/>
  <c r="K281" i="6"/>
  <c r="J281" i="6"/>
  <c r="I281" i="6"/>
  <c r="H281" i="6"/>
  <c r="G281" i="6"/>
  <c r="K280" i="6"/>
  <c r="J280" i="6"/>
  <c r="I280" i="6"/>
  <c r="H280" i="6"/>
  <c r="G280" i="6"/>
  <c r="K279" i="6"/>
  <c r="J279" i="6"/>
  <c r="I279" i="6"/>
  <c r="H279" i="6"/>
  <c r="G279" i="6"/>
  <c r="K278" i="6"/>
  <c r="J278" i="6"/>
  <c r="I278" i="6"/>
  <c r="H278" i="6"/>
  <c r="G278" i="6"/>
  <c r="K277" i="6"/>
  <c r="J277" i="6"/>
  <c r="I277" i="6"/>
  <c r="H277" i="6"/>
  <c r="G277" i="6"/>
  <c r="K276" i="6"/>
  <c r="J276" i="6"/>
  <c r="I276" i="6"/>
  <c r="H276" i="6"/>
  <c r="G276" i="6"/>
  <c r="K275" i="6"/>
  <c r="J275" i="6"/>
  <c r="I275" i="6"/>
  <c r="H275" i="6"/>
  <c r="G275" i="6"/>
  <c r="K274" i="6"/>
  <c r="J274" i="6"/>
  <c r="I274" i="6"/>
  <c r="H274" i="6"/>
  <c r="G274" i="6"/>
  <c r="K273" i="6"/>
  <c r="J273" i="6"/>
  <c r="I273" i="6"/>
  <c r="H273" i="6"/>
  <c r="G273" i="6"/>
  <c r="K272" i="6"/>
  <c r="J272" i="6"/>
  <c r="I272" i="6"/>
  <c r="H272" i="6"/>
  <c r="G272" i="6"/>
  <c r="K271" i="6"/>
  <c r="J271" i="6"/>
  <c r="I271" i="6"/>
  <c r="H271" i="6"/>
  <c r="G271" i="6"/>
  <c r="K270" i="6"/>
  <c r="J270" i="6"/>
  <c r="I270" i="6"/>
  <c r="H270" i="6"/>
  <c r="G270" i="6"/>
  <c r="K269" i="6"/>
  <c r="J269" i="6"/>
  <c r="I269" i="6"/>
  <c r="H269" i="6"/>
  <c r="G269" i="6"/>
  <c r="K267" i="6"/>
  <c r="J267" i="6"/>
  <c r="I267" i="6"/>
  <c r="H267" i="6"/>
  <c r="G267" i="6"/>
  <c r="K266" i="6"/>
  <c r="J266" i="6"/>
  <c r="I266" i="6"/>
  <c r="H266" i="6"/>
  <c r="G266" i="6"/>
  <c r="K265" i="6"/>
  <c r="J265" i="6"/>
  <c r="I265" i="6"/>
  <c r="H265" i="6"/>
  <c r="G265" i="6"/>
  <c r="K264" i="6"/>
  <c r="J264" i="6"/>
  <c r="I264" i="6"/>
  <c r="H264" i="6"/>
  <c r="G264" i="6"/>
  <c r="K263" i="6"/>
  <c r="J263" i="6"/>
  <c r="I263" i="6"/>
  <c r="H263" i="6"/>
  <c r="G263" i="6"/>
  <c r="K262" i="6"/>
  <c r="J262" i="6"/>
  <c r="I262" i="6"/>
  <c r="H262" i="6"/>
  <c r="G262" i="6"/>
  <c r="K261" i="6"/>
  <c r="J261" i="6"/>
  <c r="I261" i="6"/>
  <c r="H261" i="6"/>
  <c r="G261" i="6"/>
  <c r="K260" i="6"/>
  <c r="J260" i="6"/>
  <c r="I260" i="6"/>
  <c r="H260" i="6"/>
  <c r="G260" i="6"/>
  <c r="K259" i="6"/>
  <c r="J259" i="6"/>
  <c r="I259" i="6"/>
  <c r="H259" i="6"/>
  <c r="G259" i="6"/>
  <c r="K258" i="6"/>
  <c r="J258" i="6"/>
  <c r="I258" i="6"/>
  <c r="H258" i="6"/>
  <c r="G258" i="6"/>
  <c r="K257" i="6"/>
  <c r="J257" i="6"/>
  <c r="I257" i="6"/>
  <c r="H257" i="6"/>
  <c r="G257" i="6"/>
  <c r="K256" i="6"/>
  <c r="J256" i="6"/>
  <c r="I256" i="6"/>
  <c r="H256" i="6"/>
  <c r="G256" i="6"/>
  <c r="K255" i="6"/>
  <c r="J255" i="6"/>
  <c r="I255" i="6"/>
  <c r="H255" i="6"/>
  <c r="G255" i="6"/>
  <c r="K254" i="6"/>
  <c r="J254" i="6"/>
  <c r="I254" i="6"/>
  <c r="H254" i="6"/>
  <c r="G254" i="6"/>
  <c r="K253" i="6"/>
  <c r="J253" i="6"/>
  <c r="I253" i="6"/>
  <c r="H253" i="6"/>
  <c r="G253" i="6"/>
  <c r="K252" i="6"/>
  <c r="J252" i="6"/>
  <c r="I252" i="6"/>
  <c r="H252" i="6"/>
  <c r="G252" i="6"/>
  <c r="K251" i="6"/>
  <c r="J251" i="6"/>
  <c r="I251" i="6"/>
  <c r="H251" i="6"/>
  <c r="G251" i="6"/>
  <c r="K249" i="6"/>
  <c r="J249" i="6"/>
  <c r="I249" i="6"/>
  <c r="H249" i="6"/>
  <c r="G249" i="6"/>
  <c r="K248" i="6"/>
  <c r="J248" i="6"/>
  <c r="I248" i="6"/>
  <c r="H248" i="6"/>
  <c r="G248" i="6"/>
  <c r="K247" i="6"/>
  <c r="J247" i="6"/>
  <c r="I247" i="6"/>
  <c r="H247" i="6"/>
  <c r="G247" i="6"/>
  <c r="K246" i="6"/>
  <c r="J246" i="6"/>
  <c r="I246" i="6"/>
  <c r="H246" i="6"/>
  <c r="G246" i="6"/>
  <c r="K245" i="6"/>
  <c r="J245" i="6"/>
  <c r="I245" i="6"/>
  <c r="H245" i="6"/>
  <c r="G245" i="6"/>
  <c r="K244" i="6"/>
  <c r="J244" i="6"/>
  <c r="I244" i="6"/>
  <c r="H244" i="6"/>
  <c r="G244" i="6"/>
  <c r="K243" i="6"/>
  <c r="J243" i="6"/>
  <c r="I243" i="6"/>
  <c r="H243" i="6"/>
  <c r="G243" i="6"/>
  <c r="K242" i="6"/>
  <c r="J242" i="6"/>
  <c r="I242" i="6"/>
  <c r="H242" i="6"/>
  <c r="G242" i="6"/>
  <c r="K241" i="6"/>
  <c r="J241" i="6"/>
  <c r="I241" i="6"/>
  <c r="H241" i="6"/>
  <c r="G241" i="6"/>
  <c r="K240" i="6"/>
  <c r="J240" i="6"/>
  <c r="I240" i="6"/>
  <c r="H240" i="6"/>
  <c r="G240" i="6"/>
  <c r="K239" i="6"/>
  <c r="J239" i="6"/>
  <c r="I239" i="6"/>
  <c r="H239" i="6"/>
  <c r="G239" i="6"/>
  <c r="K238" i="6"/>
  <c r="J238" i="6"/>
  <c r="I238" i="6"/>
  <c r="H238" i="6"/>
  <c r="G238" i="6"/>
  <c r="K237" i="6"/>
  <c r="J237" i="6"/>
  <c r="I237" i="6"/>
  <c r="H237" i="6"/>
  <c r="G237" i="6"/>
  <c r="K236" i="6"/>
  <c r="J236" i="6"/>
  <c r="I236" i="6"/>
  <c r="H236" i="6"/>
  <c r="G236" i="6"/>
  <c r="K235" i="6"/>
  <c r="J235" i="6"/>
  <c r="I235" i="6"/>
  <c r="H235" i="6"/>
  <c r="G235" i="6"/>
  <c r="K234" i="6"/>
  <c r="J234" i="6"/>
  <c r="I234" i="6"/>
  <c r="H234" i="6"/>
  <c r="G234" i="6"/>
  <c r="K233" i="6"/>
  <c r="J233" i="6"/>
  <c r="I233" i="6"/>
  <c r="H233" i="6"/>
  <c r="G233" i="6"/>
  <c r="K231" i="6"/>
  <c r="J231" i="6"/>
  <c r="I231" i="6"/>
  <c r="H231" i="6"/>
  <c r="G231" i="6"/>
  <c r="K230" i="6"/>
  <c r="J230" i="6"/>
  <c r="I230" i="6"/>
  <c r="H230" i="6"/>
  <c r="G230" i="6"/>
  <c r="K229" i="6"/>
  <c r="J229" i="6"/>
  <c r="I229" i="6"/>
  <c r="H229" i="6"/>
  <c r="G229" i="6"/>
  <c r="K228" i="6"/>
  <c r="J228" i="6"/>
  <c r="I228" i="6"/>
  <c r="H228" i="6"/>
  <c r="G228" i="6"/>
  <c r="K227" i="6"/>
  <c r="J227" i="6"/>
  <c r="I227" i="6"/>
  <c r="H227" i="6"/>
  <c r="G227" i="6"/>
  <c r="K226" i="6"/>
  <c r="J226" i="6"/>
  <c r="I226" i="6"/>
  <c r="H226" i="6"/>
  <c r="G226" i="6"/>
  <c r="K225" i="6"/>
  <c r="J225" i="6"/>
  <c r="I225" i="6"/>
  <c r="H225" i="6"/>
  <c r="G225" i="6"/>
  <c r="K224" i="6"/>
  <c r="J224" i="6"/>
  <c r="I224" i="6"/>
  <c r="H224" i="6"/>
  <c r="G224" i="6"/>
  <c r="K223" i="6"/>
  <c r="J223" i="6"/>
  <c r="I223" i="6"/>
  <c r="H223" i="6"/>
  <c r="G223" i="6"/>
  <c r="K222" i="6"/>
  <c r="J222" i="6"/>
  <c r="I222" i="6"/>
  <c r="H222" i="6"/>
  <c r="G222" i="6"/>
  <c r="K221" i="6"/>
  <c r="J221" i="6"/>
  <c r="I221" i="6"/>
  <c r="H221" i="6"/>
  <c r="G221" i="6"/>
  <c r="K220" i="6"/>
  <c r="J220" i="6"/>
  <c r="I220" i="6"/>
  <c r="H220" i="6"/>
  <c r="G220" i="6"/>
  <c r="K219" i="6"/>
  <c r="J219" i="6"/>
  <c r="I219" i="6"/>
  <c r="H219" i="6"/>
  <c r="G219" i="6"/>
  <c r="K217" i="6"/>
  <c r="J217" i="6"/>
  <c r="I217" i="6"/>
  <c r="H217" i="6"/>
  <c r="G217" i="6"/>
  <c r="K216" i="6"/>
  <c r="J216" i="6"/>
  <c r="I216" i="6"/>
  <c r="H216" i="6"/>
  <c r="G216" i="6"/>
  <c r="K215" i="6"/>
  <c r="J215" i="6"/>
  <c r="I215" i="6"/>
  <c r="H215" i="6"/>
  <c r="G215" i="6"/>
  <c r="K214" i="6"/>
  <c r="J214" i="6"/>
  <c r="I214" i="6"/>
  <c r="H214" i="6"/>
  <c r="G214" i="6"/>
  <c r="K213" i="6"/>
  <c r="J213" i="6"/>
  <c r="I213" i="6"/>
  <c r="H213" i="6"/>
  <c r="G213" i="6"/>
  <c r="K212" i="6"/>
  <c r="J212" i="6"/>
  <c r="I212" i="6"/>
  <c r="H212" i="6"/>
  <c r="G212" i="6"/>
  <c r="K211" i="6"/>
  <c r="J211" i="6"/>
  <c r="I211" i="6"/>
  <c r="H211" i="6"/>
  <c r="G211" i="6"/>
  <c r="K210" i="6"/>
  <c r="J210" i="6"/>
  <c r="I210" i="6"/>
  <c r="H210" i="6"/>
  <c r="G210" i="6"/>
  <c r="K209" i="6"/>
  <c r="J209" i="6"/>
  <c r="I209" i="6"/>
  <c r="H209" i="6"/>
  <c r="G209" i="6"/>
  <c r="K208" i="6"/>
  <c r="J208" i="6"/>
  <c r="I208" i="6"/>
  <c r="H208" i="6"/>
  <c r="G208" i="6"/>
  <c r="K207" i="6"/>
  <c r="J207" i="6"/>
  <c r="I207" i="6"/>
  <c r="H207" i="6"/>
  <c r="G207" i="6"/>
  <c r="K206" i="6"/>
  <c r="J206" i="6"/>
  <c r="I206" i="6"/>
  <c r="H206" i="6"/>
  <c r="G206" i="6"/>
  <c r="K205" i="6"/>
  <c r="J205" i="6"/>
  <c r="I205" i="6"/>
  <c r="H205" i="6"/>
  <c r="G205" i="6"/>
  <c r="K203" i="6"/>
  <c r="J203" i="6"/>
  <c r="I203" i="6"/>
  <c r="H203" i="6"/>
  <c r="G203" i="6"/>
  <c r="K202" i="6"/>
  <c r="J202" i="6"/>
  <c r="I202" i="6"/>
  <c r="H202" i="6"/>
  <c r="G202" i="6"/>
  <c r="K201" i="6"/>
  <c r="J201" i="6"/>
  <c r="I201" i="6"/>
  <c r="H201" i="6"/>
  <c r="G201" i="6"/>
  <c r="K200" i="6"/>
  <c r="J200" i="6"/>
  <c r="I200" i="6"/>
  <c r="H200" i="6"/>
  <c r="G200" i="6"/>
  <c r="K199" i="6"/>
  <c r="J199" i="6"/>
  <c r="I199" i="6"/>
  <c r="H199" i="6"/>
  <c r="G199" i="6"/>
  <c r="K198" i="6"/>
  <c r="J198" i="6"/>
  <c r="I198" i="6"/>
  <c r="H198" i="6"/>
  <c r="G198" i="6"/>
  <c r="K197" i="6"/>
  <c r="J197" i="6"/>
  <c r="I197" i="6"/>
  <c r="H197" i="6"/>
  <c r="G197" i="6"/>
  <c r="K196" i="6"/>
  <c r="J196" i="6"/>
  <c r="I196" i="6"/>
  <c r="H196" i="6"/>
  <c r="G196" i="6"/>
  <c r="K195" i="6"/>
  <c r="J195" i="6"/>
  <c r="I195" i="6"/>
  <c r="H195" i="6"/>
  <c r="G195" i="6"/>
  <c r="K194" i="6"/>
  <c r="J194" i="6"/>
  <c r="I194" i="6"/>
  <c r="H194" i="6"/>
  <c r="G194" i="6"/>
  <c r="K193" i="6"/>
  <c r="J193" i="6"/>
  <c r="I193" i="6"/>
  <c r="H193" i="6"/>
  <c r="G193" i="6"/>
  <c r="K192" i="6"/>
  <c r="J192" i="6"/>
  <c r="I192" i="6"/>
  <c r="H192" i="6"/>
  <c r="G192" i="6"/>
  <c r="K191" i="6"/>
  <c r="J191" i="6"/>
  <c r="I191" i="6"/>
  <c r="H191" i="6"/>
  <c r="G191" i="6"/>
  <c r="K190" i="6"/>
  <c r="J190" i="6"/>
  <c r="I190" i="6"/>
  <c r="H190" i="6"/>
  <c r="G190" i="6"/>
  <c r="K189" i="6"/>
  <c r="J189" i="6"/>
  <c r="I189" i="6"/>
  <c r="H189" i="6"/>
  <c r="G189" i="6"/>
  <c r="K188" i="6"/>
  <c r="J188" i="6"/>
  <c r="I188" i="6"/>
  <c r="H188" i="6"/>
  <c r="G188" i="6"/>
  <c r="K187" i="6"/>
  <c r="J187" i="6"/>
  <c r="I187" i="6"/>
  <c r="H187" i="6"/>
  <c r="G187" i="6"/>
  <c r="K186" i="6"/>
  <c r="J186" i="6"/>
  <c r="I186" i="6"/>
  <c r="H186" i="6"/>
  <c r="G186" i="6"/>
  <c r="K185" i="6"/>
  <c r="J185" i="6"/>
  <c r="I185" i="6"/>
  <c r="H185" i="6"/>
  <c r="G185" i="6"/>
  <c r="K184" i="6"/>
  <c r="J184" i="6"/>
  <c r="I184" i="6"/>
  <c r="H184" i="6"/>
  <c r="G184" i="6"/>
  <c r="K183" i="6"/>
  <c r="J183" i="6"/>
  <c r="I183" i="6"/>
  <c r="H183" i="6"/>
  <c r="G183" i="6"/>
  <c r="K182" i="6"/>
  <c r="J182" i="6"/>
  <c r="I182" i="6"/>
  <c r="H182" i="6"/>
  <c r="G182" i="6"/>
  <c r="K181" i="6"/>
  <c r="J181" i="6"/>
  <c r="I181" i="6"/>
  <c r="H181" i="6"/>
  <c r="G181" i="6"/>
  <c r="K180" i="6"/>
  <c r="J180" i="6"/>
  <c r="I180" i="6"/>
  <c r="H180" i="6"/>
  <c r="G180" i="6"/>
  <c r="K177" i="6"/>
  <c r="J177" i="6"/>
  <c r="I177" i="6"/>
  <c r="H177" i="6"/>
  <c r="G177" i="6"/>
  <c r="K176" i="6"/>
  <c r="J176" i="6"/>
  <c r="I176" i="6"/>
  <c r="H176" i="6"/>
  <c r="G176" i="6"/>
  <c r="K175" i="6"/>
  <c r="J175" i="6"/>
  <c r="I175" i="6"/>
  <c r="H175" i="6"/>
  <c r="G175" i="6"/>
  <c r="K174" i="6"/>
  <c r="J174" i="6"/>
  <c r="I174" i="6"/>
  <c r="H174" i="6"/>
  <c r="G174" i="6"/>
  <c r="K173" i="6"/>
  <c r="J173" i="6"/>
  <c r="I173" i="6"/>
  <c r="H173" i="6"/>
  <c r="G173" i="6"/>
  <c r="K172" i="6"/>
  <c r="J172" i="6"/>
  <c r="I172" i="6"/>
  <c r="H172" i="6"/>
  <c r="G172" i="6"/>
  <c r="K171" i="6"/>
  <c r="J171" i="6"/>
  <c r="I171" i="6"/>
  <c r="H171" i="6"/>
  <c r="G171" i="6"/>
  <c r="K170" i="6"/>
  <c r="J170" i="6"/>
  <c r="I170" i="6"/>
  <c r="H170" i="6"/>
  <c r="G170" i="6"/>
  <c r="K169" i="6"/>
  <c r="J169" i="6"/>
  <c r="I169" i="6"/>
  <c r="H169" i="6"/>
  <c r="G169" i="6"/>
  <c r="K168" i="6"/>
  <c r="J168" i="6"/>
  <c r="I168" i="6"/>
  <c r="H168" i="6"/>
  <c r="G168" i="6"/>
  <c r="K167" i="6"/>
  <c r="J167" i="6"/>
  <c r="I167" i="6"/>
  <c r="H167" i="6"/>
  <c r="G167" i="6"/>
  <c r="K166" i="6"/>
  <c r="J166" i="6"/>
  <c r="I166" i="6"/>
  <c r="H166" i="6"/>
  <c r="G166" i="6"/>
  <c r="K165" i="6"/>
  <c r="J165" i="6"/>
  <c r="I165" i="6"/>
  <c r="H165" i="6"/>
  <c r="G165" i="6"/>
  <c r="K164" i="6"/>
  <c r="J164" i="6"/>
  <c r="I164" i="6"/>
  <c r="H164" i="6"/>
  <c r="G164" i="6"/>
  <c r="K163" i="6"/>
  <c r="J163" i="6"/>
  <c r="I163" i="6"/>
  <c r="H163" i="6"/>
  <c r="G163" i="6"/>
  <c r="K161" i="6"/>
  <c r="J161" i="6"/>
  <c r="I161" i="6"/>
  <c r="H161" i="6"/>
  <c r="G161" i="6"/>
  <c r="K160" i="6"/>
  <c r="J160" i="6"/>
  <c r="I160" i="6"/>
  <c r="H160" i="6"/>
  <c r="G160" i="6"/>
  <c r="K159" i="6"/>
  <c r="J159" i="6"/>
  <c r="I159" i="6"/>
  <c r="H159" i="6"/>
  <c r="G159" i="6"/>
  <c r="K158" i="6"/>
  <c r="J158" i="6"/>
  <c r="I158" i="6"/>
  <c r="H158" i="6"/>
  <c r="G158" i="6"/>
  <c r="K157" i="6"/>
  <c r="J157" i="6"/>
  <c r="I157" i="6"/>
  <c r="H157" i="6"/>
  <c r="G157" i="6"/>
  <c r="K156" i="6"/>
  <c r="J156" i="6"/>
  <c r="I156" i="6"/>
  <c r="H156" i="6"/>
  <c r="G156" i="6"/>
  <c r="K155" i="6"/>
  <c r="J155" i="6"/>
  <c r="I155" i="6"/>
  <c r="H155" i="6"/>
  <c r="G155" i="6"/>
  <c r="K154" i="6"/>
  <c r="J154" i="6"/>
  <c r="I154" i="6"/>
  <c r="H154" i="6"/>
  <c r="G154" i="6"/>
  <c r="K153" i="6"/>
  <c r="J153" i="6"/>
  <c r="I153" i="6"/>
  <c r="H153" i="6"/>
  <c r="G153" i="6"/>
  <c r="K152" i="6"/>
  <c r="J152" i="6"/>
  <c r="I152" i="6"/>
  <c r="H152" i="6"/>
  <c r="G152" i="6"/>
  <c r="K151" i="6"/>
  <c r="J151" i="6"/>
  <c r="I151" i="6"/>
  <c r="H151" i="6"/>
  <c r="G151" i="6"/>
  <c r="K150" i="6"/>
  <c r="J150" i="6"/>
  <c r="I150" i="6"/>
  <c r="H150" i="6"/>
  <c r="G150" i="6"/>
  <c r="K149" i="6"/>
  <c r="J149" i="6"/>
  <c r="I149" i="6"/>
  <c r="H149" i="6"/>
  <c r="G149" i="6"/>
  <c r="K148" i="6"/>
  <c r="J148" i="6"/>
  <c r="I148" i="6"/>
  <c r="H148" i="6"/>
  <c r="G148" i="6"/>
  <c r="K147" i="6"/>
  <c r="J147" i="6"/>
  <c r="I147" i="6"/>
  <c r="H147" i="6"/>
  <c r="G147" i="6"/>
  <c r="K146" i="6"/>
  <c r="J146" i="6"/>
  <c r="I146" i="6"/>
  <c r="H146" i="6"/>
  <c r="G146" i="6"/>
  <c r="K145" i="6"/>
  <c r="J145" i="6"/>
  <c r="I145" i="6"/>
  <c r="H145" i="6"/>
  <c r="G145" i="6"/>
  <c r="K144" i="6"/>
  <c r="J144" i="6"/>
  <c r="I144" i="6"/>
  <c r="H144" i="6"/>
  <c r="G144" i="6"/>
  <c r="K143" i="6"/>
  <c r="J143" i="6"/>
  <c r="I143" i="6"/>
  <c r="H143" i="6"/>
  <c r="G143" i="6"/>
  <c r="K141" i="6"/>
  <c r="J141" i="6"/>
  <c r="I141" i="6"/>
  <c r="H141" i="6"/>
  <c r="G141" i="6"/>
  <c r="K140" i="6"/>
  <c r="J140" i="6"/>
  <c r="I140" i="6"/>
  <c r="H140" i="6"/>
  <c r="G140" i="6"/>
  <c r="K139" i="6"/>
  <c r="J139" i="6"/>
  <c r="I139" i="6"/>
  <c r="H139" i="6"/>
  <c r="G139" i="6"/>
  <c r="K138" i="6"/>
  <c r="J138" i="6"/>
  <c r="I138" i="6"/>
  <c r="H138" i="6"/>
  <c r="G138" i="6"/>
  <c r="K137" i="6"/>
  <c r="J137" i="6"/>
  <c r="I137" i="6"/>
  <c r="H137" i="6"/>
  <c r="G137" i="6"/>
  <c r="K136" i="6"/>
  <c r="J136" i="6"/>
  <c r="I136" i="6"/>
  <c r="H136" i="6"/>
  <c r="G136" i="6"/>
  <c r="K135" i="6"/>
  <c r="J135" i="6"/>
  <c r="I135" i="6"/>
  <c r="H135" i="6"/>
  <c r="G135" i="6"/>
  <c r="K134" i="6"/>
  <c r="J134" i="6"/>
  <c r="I134" i="6"/>
  <c r="H134" i="6"/>
  <c r="G134" i="6"/>
  <c r="K133" i="6"/>
  <c r="J133" i="6"/>
  <c r="I133" i="6"/>
  <c r="H133" i="6"/>
  <c r="G133" i="6"/>
  <c r="K132" i="6"/>
  <c r="J132" i="6"/>
  <c r="I132" i="6"/>
  <c r="H132" i="6"/>
  <c r="G132" i="6"/>
  <c r="K131" i="6"/>
  <c r="J131" i="6"/>
  <c r="I131" i="6"/>
  <c r="H131" i="6"/>
  <c r="G131" i="6"/>
  <c r="K130" i="6"/>
  <c r="J130" i="6"/>
  <c r="I130" i="6"/>
  <c r="H130" i="6"/>
  <c r="G130" i="6"/>
  <c r="K129" i="6"/>
  <c r="J129" i="6"/>
  <c r="I129" i="6"/>
  <c r="H129" i="6"/>
  <c r="G129" i="6"/>
  <c r="K128" i="6"/>
  <c r="J128" i="6"/>
  <c r="I128" i="6"/>
  <c r="H128" i="6"/>
  <c r="G128" i="6"/>
  <c r="K127" i="6"/>
  <c r="J127" i="6"/>
  <c r="I127" i="6"/>
  <c r="H127" i="6"/>
  <c r="G127" i="6"/>
  <c r="K126" i="6"/>
  <c r="J126" i="6"/>
  <c r="I126" i="6"/>
  <c r="H126" i="6"/>
  <c r="G126" i="6"/>
  <c r="K125" i="6"/>
  <c r="J125" i="6"/>
  <c r="I125" i="6"/>
  <c r="H125" i="6"/>
  <c r="G125" i="6"/>
  <c r="K124" i="6"/>
  <c r="J124" i="6"/>
  <c r="I124" i="6"/>
  <c r="H124" i="6"/>
  <c r="G124" i="6"/>
  <c r="K122" i="6"/>
  <c r="J122" i="6"/>
  <c r="I122" i="6"/>
  <c r="H122" i="6"/>
  <c r="G122" i="6"/>
  <c r="K121" i="6"/>
  <c r="J121" i="6"/>
  <c r="I121" i="6"/>
  <c r="H121" i="6"/>
  <c r="G121" i="6"/>
  <c r="K120" i="6"/>
  <c r="J120" i="6"/>
  <c r="I120" i="6"/>
  <c r="H120" i="6"/>
  <c r="G120" i="6"/>
  <c r="K119" i="6"/>
  <c r="J119" i="6"/>
  <c r="I119" i="6"/>
  <c r="H119" i="6"/>
  <c r="G119" i="6"/>
  <c r="K118" i="6"/>
  <c r="J118" i="6"/>
  <c r="I118" i="6"/>
  <c r="H118" i="6"/>
  <c r="G118" i="6"/>
  <c r="K117" i="6"/>
  <c r="J117" i="6"/>
  <c r="I117" i="6"/>
  <c r="H117" i="6"/>
  <c r="G117" i="6"/>
  <c r="K116" i="6"/>
  <c r="J116" i="6"/>
  <c r="I116" i="6"/>
  <c r="H116" i="6"/>
  <c r="G116" i="6"/>
  <c r="K115" i="6"/>
  <c r="J115" i="6"/>
  <c r="I115" i="6"/>
  <c r="H115" i="6"/>
  <c r="G115" i="6"/>
  <c r="K114" i="6"/>
  <c r="J114" i="6"/>
  <c r="I114" i="6"/>
  <c r="H114" i="6"/>
  <c r="G114" i="6"/>
  <c r="K113" i="6"/>
  <c r="J113" i="6"/>
  <c r="I113" i="6"/>
  <c r="H113" i="6"/>
  <c r="G113" i="6"/>
  <c r="K112" i="6"/>
  <c r="J112" i="6"/>
  <c r="I112" i="6"/>
  <c r="H112" i="6"/>
  <c r="G112" i="6"/>
  <c r="K111" i="6"/>
  <c r="J111" i="6"/>
  <c r="I111" i="6"/>
  <c r="H111" i="6"/>
  <c r="G111" i="6"/>
  <c r="K110" i="6"/>
  <c r="J110" i="6"/>
  <c r="I110" i="6"/>
  <c r="H110" i="6"/>
  <c r="G110" i="6"/>
  <c r="K109" i="6"/>
  <c r="J109" i="6"/>
  <c r="I109" i="6"/>
  <c r="H109" i="6"/>
  <c r="G109" i="6"/>
  <c r="K108" i="6"/>
  <c r="J108" i="6"/>
  <c r="I108" i="6"/>
  <c r="H108" i="6"/>
  <c r="G108" i="6"/>
  <c r="K107" i="6"/>
  <c r="J107" i="6"/>
  <c r="I107" i="6"/>
  <c r="H107" i="6"/>
  <c r="G107" i="6"/>
  <c r="K106" i="6"/>
  <c r="J106" i="6"/>
  <c r="I106" i="6"/>
  <c r="H106" i="6"/>
  <c r="G106" i="6"/>
  <c r="K105" i="6"/>
  <c r="J105" i="6"/>
  <c r="I105" i="6"/>
  <c r="H105" i="6"/>
  <c r="G105" i="6"/>
  <c r="K103" i="6"/>
  <c r="J103" i="6"/>
  <c r="I103" i="6"/>
  <c r="H103" i="6"/>
  <c r="G103" i="6"/>
  <c r="K102" i="6"/>
  <c r="J102" i="6"/>
  <c r="I102" i="6"/>
  <c r="H102" i="6"/>
  <c r="G102" i="6"/>
  <c r="K101" i="6"/>
  <c r="J101" i="6"/>
  <c r="I101" i="6"/>
  <c r="H101" i="6"/>
  <c r="G101" i="6"/>
  <c r="K100" i="6"/>
  <c r="J100" i="6"/>
  <c r="I100" i="6"/>
  <c r="H100" i="6"/>
  <c r="G100" i="6"/>
  <c r="K99" i="6"/>
  <c r="J99" i="6"/>
  <c r="I99" i="6"/>
  <c r="H99" i="6"/>
  <c r="G99" i="6"/>
  <c r="K98" i="6"/>
  <c r="J98" i="6"/>
  <c r="I98" i="6"/>
  <c r="H98" i="6"/>
  <c r="G98" i="6"/>
  <c r="K97" i="6"/>
  <c r="J97" i="6"/>
  <c r="I97" i="6"/>
  <c r="H97" i="6"/>
  <c r="G97" i="6"/>
  <c r="K96" i="6"/>
  <c r="J96" i="6"/>
  <c r="I96" i="6"/>
  <c r="H96" i="6"/>
  <c r="G96" i="6"/>
  <c r="K95" i="6"/>
  <c r="J95" i="6"/>
  <c r="I95" i="6"/>
  <c r="H95" i="6"/>
  <c r="G95" i="6"/>
  <c r="K94" i="6"/>
  <c r="J94" i="6"/>
  <c r="I94" i="6"/>
  <c r="H94" i="6"/>
  <c r="G94" i="6"/>
  <c r="K93" i="6"/>
  <c r="J93" i="6"/>
  <c r="I93" i="6"/>
  <c r="H93" i="6"/>
  <c r="G93" i="6"/>
  <c r="K92" i="6"/>
  <c r="J92" i="6"/>
  <c r="I92" i="6"/>
  <c r="H92" i="6"/>
  <c r="G92" i="6"/>
  <c r="K91" i="6"/>
  <c r="J91" i="6"/>
  <c r="I91" i="6"/>
  <c r="H91" i="6"/>
  <c r="G91" i="6"/>
  <c r="K90" i="6"/>
  <c r="J90" i="6"/>
  <c r="I90" i="6"/>
  <c r="H90" i="6"/>
  <c r="G90" i="6"/>
  <c r="K89" i="6"/>
  <c r="J89" i="6"/>
  <c r="I89" i="6"/>
  <c r="H89" i="6"/>
  <c r="G89" i="6"/>
  <c r="K88" i="6"/>
  <c r="J88" i="6"/>
  <c r="I88" i="6"/>
  <c r="H88" i="6"/>
  <c r="G88" i="6"/>
  <c r="K87" i="6"/>
  <c r="J87" i="6"/>
  <c r="I87" i="6"/>
  <c r="H87" i="6"/>
  <c r="G87" i="6"/>
  <c r="K86" i="6"/>
  <c r="J86" i="6"/>
  <c r="I86" i="6"/>
  <c r="H86" i="6"/>
  <c r="G86" i="6"/>
  <c r="K85" i="6"/>
  <c r="J85" i="6"/>
  <c r="I85" i="6"/>
  <c r="H85" i="6"/>
  <c r="G85" i="6"/>
  <c r="K84" i="6"/>
  <c r="J84" i="6"/>
  <c r="I84" i="6"/>
  <c r="H84" i="6"/>
  <c r="G84" i="6"/>
  <c r="K83" i="6"/>
  <c r="J83" i="6"/>
  <c r="I83" i="6"/>
  <c r="H83" i="6"/>
  <c r="G83" i="6"/>
  <c r="K82" i="6"/>
  <c r="J82" i="6"/>
  <c r="I82" i="6"/>
  <c r="H82" i="6"/>
  <c r="G82" i="6"/>
  <c r="K81" i="6"/>
  <c r="J81" i="6"/>
  <c r="I81" i="6"/>
  <c r="H81" i="6"/>
  <c r="G81" i="6"/>
  <c r="K80" i="6"/>
  <c r="J80" i="6"/>
  <c r="I80" i="6"/>
  <c r="H80" i="6"/>
  <c r="G80" i="6"/>
  <c r="K78" i="6"/>
  <c r="J78" i="6"/>
  <c r="I78" i="6"/>
  <c r="H78" i="6"/>
  <c r="G78" i="6"/>
  <c r="K77" i="6"/>
  <c r="J77" i="6"/>
  <c r="I77" i="6"/>
  <c r="H77" i="6"/>
  <c r="G77" i="6"/>
  <c r="K76" i="6"/>
  <c r="J76" i="6"/>
  <c r="I76" i="6"/>
  <c r="H76" i="6"/>
  <c r="G76" i="6"/>
  <c r="K75" i="6"/>
  <c r="J75" i="6"/>
  <c r="I75" i="6"/>
  <c r="H75" i="6"/>
  <c r="G75" i="6"/>
  <c r="K74" i="6"/>
  <c r="J74" i="6"/>
  <c r="I74" i="6"/>
  <c r="H74" i="6"/>
  <c r="G74" i="6"/>
  <c r="K73" i="6"/>
  <c r="J73" i="6"/>
  <c r="I73" i="6"/>
  <c r="H73" i="6"/>
  <c r="G73" i="6"/>
  <c r="K72" i="6"/>
  <c r="J72" i="6"/>
  <c r="I72" i="6"/>
  <c r="H72" i="6"/>
  <c r="G72" i="6"/>
  <c r="K71" i="6"/>
  <c r="J71" i="6"/>
  <c r="I71" i="6"/>
  <c r="H71" i="6"/>
  <c r="G71" i="6"/>
  <c r="K70" i="6"/>
  <c r="J70" i="6"/>
  <c r="I70" i="6"/>
  <c r="H70" i="6"/>
  <c r="G70" i="6"/>
  <c r="K69" i="6"/>
  <c r="J69" i="6"/>
  <c r="I69" i="6"/>
  <c r="H69" i="6"/>
  <c r="G69" i="6"/>
  <c r="K68" i="6"/>
  <c r="J68" i="6"/>
  <c r="I68" i="6"/>
  <c r="H68" i="6"/>
  <c r="G68"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60" i="6"/>
  <c r="J60" i="6"/>
  <c r="I60" i="6"/>
  <c r="H60" i="6"/>
  <c r="G60"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51" i="6"/>
  <c r="J51" i="6"/>
  <c r="I51" i="6"/>
  <c r="H51" i="6"/>
  <c r="G51" i="6"/>
  <c r="K48" i="6"/>
  <c r="J48" i="6"/>
  <c r="I48" i="6"/>
  <c r="H48" i="6"/>
  <c r="G48" i="6"/>
  <c r="K47" i="6"/>
  <c r="J47" i="6"/>
  <c r="I47" i="6"/>
  <c r="H47" i="6"/>
  <c r="G47" i="6"/>
  <c r="K46" i="6"/>
  <c r="J46" i="6"/>
  <c r="I46" i="6"/>
  <c r="H46" i="6"/>
  <c r="G46" i="6"/>
  <c r="K45" i="6"/>
  <c r="J45" i="6"/>
  <c r="I45" i="6"/>
  <c r="H45" i="6"/>
  <c r="G45" i="6"/>
  <c r="K44" i="6"/>
  <c r="J44" i="6"/>
  <c r="I44" i="6"/>
  <c r="H44" i="6"/>
  <c r="G44" i="6"/>
  <c r="K43" i="6"/>
  <c r="J43" i="6"/>
  <c r="I43" i="6"/>
  <c r="H43" i="6"/>
  <c r="G43" i="6"/>
  <c r="K42" i="6"/>
  <c r="J42" i="6"/>
  <c r="I42" i="6"/>
  <c r="H42" i="6"/>
  <c r="G42" i="6"/>
  <c r="K41" i="6"/>
  <c r="J41" i="6"/>
  <c r="I41" i="6"/>
  <c r="H41" i="6"/>
  <c r="G41" i="6"/>
  <c r="K40" i="6"/>
  <c r="J40" i="6"/>
  <c r="I40" i="6"/>
  <c r="H40" i="6"/>
  <c r="G40" i="6"/>
  <c r="K39" i="6"/>
  <c r="J39" i="6"/>
  <c r="I39" i="6"/>
  <c r="H39" i="6"/>
  <c r="G39" i="6"/>
  <c r="K38" i="6"/>
  <c r="J38" i="6"/>
  <c r="I38" i="6"/>
  <c r="H38" i="6"/>
  <c r="G38" i="6"/>
  <c r="K37" i="6"/>
  <c r="J37" i="6"/>
  <c r="I37" i="6"/>
  <c r="H37" i="6"/>
  <c r="G37" i="6"/>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5" i="6"/>
  <c r="J15" i="6"/>
  <c r="I15" i="6"/>
  <c r="H15" i="6"/>
  <c r="G15" i="6"/>
  <c r="K14" i="6"/>
  <c r="J14" i="6"/>
  <c r="I14" i="6"/>
  <c r="H14" i="6"/>
  <c r="G14" i="6"/>
  <c r="K98" i="5"/>
  <c r="J98" i="5"/>
  <c r="I98" i="5"/>
  <c r="H98" i="5"/>
  <c r="G98" i="5"/>
  <c r="K97" i="5"/>
  <c r="J97" i="5"/>
  <c r="I97" i="5"/>
  <c r="H97" i="5"/>
  <c r="G97" i="5"/>
  <c r="K96" i="5"/>
  <c r="J96" i="5"/>
  <c r="I96" i="5"/>
  <c r="H96" i="5"/>
  <c r="G96" i="5"/>
  <c r="K95" i="5"/>
  <c r="J95" i="5"/>
  <c r="I95" i="5"/>
  <c r="H95" i="5"/>
  <c r="G95" i="5"/>
  <c r="K94" i="5"/>
  <c r="J94" i="5"/>
  <c r="I94" i="5"/>
  <c r="H94" i="5"/>
  <c r="G94" i="5"/>
  <c r="K93" i="5"/>
  <c r="J93" i="5"/>
  <c r="I93" i="5"/>
  <c r="H93" i="5"/>
  <c r="G93" i="5"/>
  <c r="K92" i="5"/>
  <c r="J92" i="5"/>
  <c r="I92" i="5"/>
  <c r="H92" i="5"/>
  <c r="G92" i="5"/>
  <c r="K91" i="5"/>
  <c r="J91" i="5"/>
  <c r="I91" i="5"/>
  <c r="H91" i="5"/>
  <c r="G91" i="5"/>
  <c r="K90" i="5"/>
  <c r="J90" i="5"/>
  <c r="I90" i="5"/>
  <c r="H90" i="5"/>
  <c r="G90" i="5"/>
  <c r="K89" i="5"/>
  <c r="J89" i="5"/>
  <c r="I89" i="5"/>
  <c r="H89" i="5"/>
  <c r="G89" i="5"/>
  <c r="K88" i="5"/>
  <c r="J88" i="5"/>
  <c r="I88" i="5"/>
  <c r="H88" i="5"/>
  <c r="G88" i="5"/>
  <c r="K86" i="5"/>
  <c r="J86" i="5"/>
  <c r="I86" i="5"/>
  <c r="H86" i="5"/>
  <c r="G86" i="5"/>
  <c r="K85" i="5"/>
  <c r="J85" i="5"/>
  <c r="I85" i="5"/>
  <c r="H85" i="5"/>
  <c r="G85" i="5"/>
  <c r="K84" i="5"/>
  <c r="J84" i="5"/>
  <c r="I84" i="5"/>
  <c r="H84" i="5"/>
  <c r="G84" i="5"/>
  <c r="K83" i="5"/>
  <c r="J83" i="5"/>
  <c r="I83" i="5"/>
  <c r="H83" i="5"/>
  <c r="G83" i="5"/>
  <c r="K82" i="5"/>
  <c r="J82" i="5"/>
  <c r="I82" i="5"/>
  <c r="H82" i="5"/>
  <c r="G82" i="5"/>
  <c r="K81" i="5"/>
  <c r="J81" i="5"/>
  <c r="I81" i="5"/>
  <c r="H81" i="5"/>
  <c r="G81" i="5"/>
  <c r="K80" i="5"/>
  <c r="J80" i="5"/>
  <c r="I80" i="5"/>
  <c r="H80" i="5"/>
  <c r="G80" i="5"/>
  <c r="K79" i="5"/>
  <c r="J79" i="5"/>
  <c r="I79" i="5"/>
  <c r="H79" i="5"/>
  <c r="G79" i="5"/>
  <c r="K78" i="5"/>
  <c r="J78" i="5"/>
  <c r="I78" i="5"/>
  <c r="H78" i="5"/>
  <c r="G78" i="5"/>
  <c r="K77" i="5"/>
  <c r="J77" i="5"/>
  <c r="I77" i="5"/>
  <c r="H77" i="5"/>
  <c r="G77" i="5"/>
  <c r="K76" i="5"/>
  <c r="J76" i="5"/>
  <c r="I76" i="5"/>
  <c r="H76" i="5"/>
  <c r="G76" i="5"/>
  <c r="K74" i="5"/>
  <c r="J74" i="5"/>
  <c r="I74" i="5"/>
  <c r="H74" i="5"/>
  <c r="G74" i="5"/>
  <c r="K73" i="5"/>
  <c r="J73" i="5"/>
  <c r="I73" i="5"/>
  <c r="H73" i="5"/>
  <c r="G73" i="5"/>
  <c r="K72" i="5"/>
  <c r="J72" i="5"/>
  <c r="I72" i="5"/>
  <c r="H72" i="5"/>
  <c r="G72" i="5"/>
  <c r="K71" i="5"/>
  <c r="J71" i="5"/>
  <c r="I71" i="5"/>
  <c r="H71" i="5"/>
  <c r="G71" i="5"/>
  <c r="K70" i="5"/>
  <c r="J70" i="5"/>
  <c r="I70" i="5"/>
  <c r="H70" i="5"/>
  <c r="G70" i="5"/>
  <c r="K69" i="5"/>
  <c r="J69" i="5"/>
  <c r="I69" i="5"/>
  <c r="H69" i="5"/>
  <c r="G69" i="5"/>
  <c r="K68" i="5"/>
  <c r="J68" i="5"/>
  <c r="I68" i="5"/>
  <c r="H68" i="5"/>
  <c r="G68" i="5"/>
  <c r="K67" i="5"/>
  <c r="J67" i="5"/>
  <c r="I67" i="5"/>
  <c r="H67" i="5"/>
  <c r="G67" i="5"/>
  <c r="K66" i="5"/>
  <c r="J66" i="5"/>
  <c r="I66" i="5"/>
  <c r="H66" i="5"/>
  <c r="G66" i="5"/>
  <c r="K65" i="5"/>
  <c r="J65" i="5"/>
  <c r="I65" i="5"/>
  <c r="H65" i="5"/>
  <c r="G65" i="5"/>
  <c r="K64" i="5"/>
  <c r="J64" i="5"/>
  <c r="I64" i="5"/>
  <c r="H64" i="5"/>
  <c r="G64" i="5"/>
  <c r="K61" i="5"/>
  <c r="J61" i="5"/>
  <c r="I61" i="5"/>
  <c r="H61" i="5"/>
  <c r="G61"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K45" i="5"/>
  <c r="J45" i="5"/>
  <c r="I45" i="5"/>
  <c r="H45" i="5"/>
  <c r="G45" i="5"/>
  <c r="K44" i="5"/>
  <c r="J44" i="5"/>
  <c r="I44" i="5"/>
  <c r="H44" i="5"/>
  <c r="G44" i="5"/>
  <c r="K43" i="5"/>
  <c r="J43" i="5"/>
  <c r="I43" i="5"/>
  <c r="H43" i="5"/>
  <c r="G43" i="5"/>
  <c r="K42" i="5"/>
  <c r="J42" i="5"/>
  <c r="I42" i="5"/>
  <c r="H42" i="5"/>
  <c r="G42" i="5"/>
  <c r="K41" i="5"/>
  <c r="J41" i="5"/>
  <c r="I41" i="5"/>
  <c r="H41" i="5"/>
  <c r="G41" i="5"/>
  <c r="K40" i="5"/>
  <c r="J40" i="5"/>
  <c r="I40" i="5"/>
  <c r="H40" i="5"/>
  <c r="G40" i="5"/>
  <c r="K39" i="5"/>
  <c r="J39" i="5"/>
  <c r="I39" i="5"/>
  <c r="H39" i="5"/>
  <c r="G39" i="5"/>
  <c r="K38" i="5"/>
  <c r="J38" i="5"/>
  <c r="I38" i="5"/>
  <c r="H38" i="5"/>
  <c r="G38" i="5"/>
  <c r="K37" i="5"/>
  <c r="J37" i="5"/>
  <c r="I37" i="5"/>
  <c r="H37" i="5"/>
  <c r="G37" i="5"/>
  <c r="K36" i="5"/>
  <c r="J36" i="5"/>
  <c r="I36" i="5"/>
  <c r="H36" i="5"/>
  <c r="G36" i="5"/>
  <c r="K35" i="5"/>
  <c r="J35" i="5"/>
  <c r="I35" i="5"/>
  <c r="H35" i="5"/>
  <c r="G35" i="5"/>
  <c r="K34" i="5"/>
  <c r="J34" i="5"/>
  <c r="I34" i="5"/>
  <c r="H34" i="5"/>
  <c r="G34" i="5"/>
  <c r="K33" i="5"/>
  <c r="J33" i="5"/>
  <c r="I33" i="5"/>
  <c r="H33" i="5"/>
  <c r="G33" i="5"/>
  <c r="K32" i="5"/>
  <c r="J32" i="5"/>
  <c r="I32" i="5"/>
  <c r="H32" i="5"/>
  <c r="G32" i="5"/>
  <c r="K31" i="5"/>
  <c r="J31" i="5"/>
  <c r="I31" i="5"/>
  <c r="H31" i="5"/>
  <c r="G31"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133" i="4"/>
  <c r="J133" i="4"/>
  <c r="I133" i="4"/>
  <c r="H133" i="4"/>
  <c r="G133" i="4"/>
  <c r="K132" i="4"/>
  <c r="J132" i="4"/>
  <c r="I132" i="4"/>
  <c r="H132" i="4"/>
  <c r="G132" i="4"/>
  <c r="K131" i="4"/>
  <c r="J131" i="4"/>
  <c r="I131" i="4"/>
  <c r="H131" i="4"/>
  <c r="G131" i="4"/>
  <c r="K130" i="4"/>
  <c r="J130" i="4"/>
  <c r="I130" i="4"/>
  <c r="H130" i="4"/>
  <c r="G130" i="4"/>
  <c r="K129" i="4"/>
  <c r="J129" i="4"/>
  <c r="I129" i="4"/>
  <c r="H129" i="4"/>
  <c r="G129" i="4"/>
  <c r="K128" i="4"/>
  <c r="J128" i="4"/>
  <c r="I128" i="4"/>
  <c r="H128" i="4"/>
  <c r="G128" i="4"/>
  <c r="K127" i="4"/>
  <c r="J127" i="4"/>
  <c r="I127" i="4"/>
  <c r="H127" i="4"/>
  <c r="G127" i="4"/>
  <c r="K126" i="4"/>
  <c r="J126" i="4"/>
  <c r="I126" i="4"/>
  <c r="H126" i="4"/>
  <c r="G126" i="4"/>
  <c r="K125" i="4"/>
  <c r="J125" i="4"/>
  <c r="I125" i="4"/>
  <c r="H125" i="4"/>
  <c r="G125" i="4"/>
  <c r="K124" i="4"/>
  <c r="J124" i="4"/>
  <c r="I124" i="4"/>
  <c r="H124" i="4"/>
  <c r="G124" i="4"/>
  <c r="K123" i="4"/>
  <c r="J123" i="4"/>
  <c r="I123" i="4"/>
  <c r="H123" i="4"/>
  <c r="G123" i="4"/>
  <c r="K122" i="4"/>
  <c r="J122" i="4"/>
  <c r="I122" i="4"/>
  <c r="H122" i="4"/>
  <c r="G122" i="4"/>
  <c r="K121" i="4"/>
  <c r="J121" i="4"/>
  <c r="I121" i="4"/>
  <c r="H121" i="4"/>
  <c r="G121" i="4"/>
  <c r="K120" i="4"/>
  <c r="J120" i="4"/>
  <c r="I120" i="4"/>
  <c r="H120" i="4"/>
  <c r="G120" i="4"/>
  <c r="K118" i="4"/>
  <c r="J118" i="4"/>
  <c r="I118" i="4"/>
  <c r="H118" i="4"/>
  <c r="G118" i="4"/>
  <c r="K117" i="4"/>
  <c r="J117" i="4"/>
  <c r="I117" i="4"/>
  <c r="H117" i="4"/>
  <c r="G117" i="4"/>
  <c r="K116" i="4"/>
  <c r="J116" i="4"/>
  <c r="I116" i="4"/>
  <c r="H116" i="4"/>
  <c r="G116" i="4"/>
  <c r="K115" i="4"/>
  <c r="J115" i="4"/>
  <c r="I115" i="4"/>
  <c r="H115" i="4"/>
  <c r="G115" i="4"/>
  <c r="K114" i="4"/>
  <c r="J114" i="4"/>
  <c r="I114" i="4"/>
  <c r="H114" i="4"/>
  <c r="G114" i="4"/>
  <c r="K113" i="4"/>
  <c r="J113" i="4"/>
  <c r="I113" i="4"/>
  <c r="H113" i="4"/>
  <c r="G113" i="4"/>
  <c r="K112" i="4"/>
  <c r="J112" i="4"/>
  <c r="I112" i="4"/>
  <c r="H112" i="4"/>
  <c r="G112" i="4"/>
  <c r="K111" i="4"/>
  <c r="J111" i="4"/>
  <c r="I111" i="4"/>
  <c r="H111" i="4"/>
  <c r="G111" i="4"/>
  <c r="K110" i="4"/>
  <c r="J110" i="4"/>
  <c r="I110" i="4"/>
  <c r="H110" i="4"/>
  <c r="G110" i="4"/>
  <c r="K109" i="4"/>
  <c r="J109" i="4"/>
  <c r="I109" i="4"/>
  <c r="H109" i="4"/>
  <c r="G109" i="4"/>
  <c r="K108" i="4"/>
  <c r="J108" i="4"/>
  <c r="I108" i="4"/>
  <c r="H108" i="4"/>
  <c r="G108" i="4"/>
  <c r="K107" i="4"/>
  <c r="J107" i="4"/>
  <c r="I107" i="4"/>
  <c r="H107" i="4"/>
  <c r="G107" i="4"/>
  <c r="K106" i="4"/>
  <c r="J106" i="4"/>
  <c r="I106" i="4"/>
  <c r="H106" i="4"/>
  <c r="G106" i="4"/>
  <c r="K105" i="4"/>
  <c r="J105" i="4"/>
  <c r="I105" i="4"/>
  <c r="H105" i="4"/>
  <c r="G105" i="4"/>
  <c r="K103" i="4"/>
  <c r="J103" i="4"/>
  <c r="I103" i="4"/>
  <c r="H103" i="4"/>
  <c r="G103" i="4"/>
  <c r="K102" i="4"/>
  <c r="J102" i="4"/>
  <c r="I102" i="4"/>
  <c r="H102" i="4"/>
  <c r="G102" i="4"/>
  <c r="K101" i="4"/>
  <c r="J101" i="4"/>
  <c r="I101" i="4"/>
  <c r="H101" i="4"/>
  <c r="G101" i="4"/>
  <c r="K100" i="4"/>
  <c r="J100" i="4"/>
  <c r="I100" i="4"/>
  <c r="H100" i="4"/>
  <c r="G100" i="4"/>
  <c r="K99" i="4"/>
  <c r="J99" i="4"/>
  <c r="I99" i="4"/>
  <c r="H99" i="4"/>
  <c r="G99" i="4"/>
  <c r="K98" i="4"/>
  <c r="J98" i="4"/>
  <c r="I98" i="4"/>
  <c r="H98" i="4"/>
  <c r="G98" i="4"/>
  <c r="K97" i="4"/>
  <c r="J97" i="4"/>
  <c r="I97" i="4"/>
  <c r="H97" i="4"/>
  <c r="G97" i="4"/>
  <c r="K96" i="4"/>
  <c r="J96" i="4"/>
  <c r="I96" i="4"/>
  <c r="H96" i="4"/>
  <c r="G96" i="4"/>
  <c r="K95" i="4"/>
  <c r="J95" i="4"/>
  <c r="I95" i="4"/>
  <c r="H95" i="4"/>
  <c r="G95" i="4"/>
  <c r="K94" i="4"/>
  <c r="J94" i="4"/>
  <c r="I94" i="4"/>
  <c r="H94" i="4"/>
  <c r="G94" i="4"/>
  <c r="K93" i="4"/>
  <c r="J93" i="4"/>
  <c r="I93" i="4"/>
  <c r="H93" i="4"/>
  <c r="G93" i="4"/>
  <c r="K92" i="4"/>
  <c r="J92" i="4"/>
  <c r="I92" i="4"/>
  <c r="H92" i="4"/>
  <c r="G92" i="4"/>
  <c r="K91" i="4"/>
  <c r="J91" i="4"/>
  <c r="I91" i="4"/>
  <c r="H91" i="4"/>
  <c r="G91" i="4"/>
  <c r="K90" i="4"/>
  <c r="J90" i="4"/>
  <c r="I90" i="4"/>
  <c r="H90" i="4"/>
  <c r="G90" i="4"/>
  <c r="K87" i="4"/>
  <c r="J87" i="4"/>
  <c r="I87" i="4"/>
  <c r="H87" i="4"/>
  <c r="G87" i="4"/>
  <c r="K86" i="4"/>
  <c r="J86" i="4"/>
  <c r="I86" i="4"/>
  <c r="H86" i="4"/>
  <c r="G86" i="4"/>
  <c r="K85" i="4"/>
  <c r="J85" i="4"/>
  <c r="I85" i="4"/>
  <c r="H85" i="4"/>
  <c r="G85" i="4"/>
  <c r="K84" i="4"/>
  <c r="J84" i="4"/>
  <c r="I84" i="4"/>
  <c r="H84" i="4"/>
  <c r="G84" i="4"/>
  <c r="K83" i="4"/>
  <c r="J83" i="4"/>
  <c r="I83" i="4"/>
  <c r="H83" i="4"/>
  <c r="G83" i="4"/>
  <c r="K82" i="4"/>
  <c r="J82" i="4"/>
  <c r="I82" i="4"/>
  <c r="H82" i="4"/>
  <c r="G82" i="4"/>
  <c r="K81" i="4"/>
  <c r="J81" i="4"/>
  <c r="I81" i="4"/>
  <c r="H81" i="4"/>
  <c r="G81" i="4"/>
  <c r="K80" i="4"/>
  <c r="J80" i="4"/>
  <c r="I80" i="4"/>
  <c r="H80" i="4"/>
  <c r="G80" i="4"/>
  <c r="K79" i="4"/>
  <c r="J79" i="4"/>
  <c r="I79" i="4"/>
  <c r="H79" i="4"/>
  <c r="G79" i="4"/>
  <c r="K78" i="4"/>
  <c r="J78" i="4"/>
  <c r="I78" i="4"/>
  <c r="H78" i="4"/>
  <c r="G78" i="4"/>
  <c r="K76" i="4"/>
  <c r="J76" i="4"/>
  <c r="I76" i="4"/>
  <c r="H76" i="4"/>
  <c r="G76" i="4"/>
  <c r="K75" i="4"/>
  <c r="J75" i="4"/>
  <c r="I75" i="4"/>
  <c r="H75" i="4"/>
  <c r="G75" i="4"/>
  <c r="K74" i="4"/>
  <c r="J74" i="4"/>
  <c r="I74" i="4"/>
  <c r="H74" i="4"/>
  <c r="G74" i="4"/>
  <c r="K73" i="4"/>
  <c r="J73" i="4"/>
  <c r="I73" i="4"/>
  <c r="H73" i="4"/>
  <c r="G73" i="4"/>
  <c r="K72" i="4"/>
  <c r="J72" i="4"/>
  <c r="I72" i="4"/>
  <c r="H72" i="4"/>
  <c r="G72" i="4"/>
  <c r="K71" i="4"/>
  <c r="J71" i="4"/>
  <c r="I71" i="4"/>
  <c r="H71" i="4"/>
  <c r="G71" i="4"/>
  <c r="K70" i="4"/>
  <c r="J70" i="4"/>
  <c r="I70" i="4"/>
  <c r="H70" i="4"/>
  <c r="G70" i="4"/>
  <c r="K69" i="4"/>
  <c r="J69" i="4"/>
  <c r="I69" i="4"/>
  <c r="H69" i="4"/>
  <c r="G69" i="4"/>
  <c r="K68" i="4"/>
  <c r="J68" i="4"/>
  <c r="I68" i="4"/>
  <c r="H68" i="4"/>
  <c r="G68" i="4"/>
  <c r="K67" i="4"/>
  <c r="J67" i="4"/>
  <c r="I67" i="4"/>
  <c r="H67" i="4"/>
  <c r="G67" i="4"/>
  <c r="K66" i="4"/>
  <c r="J66" i="4"/>
  <c r="I66" i="4"/>
  <c r="H66" i="4"/>
  <c r="G66" i="4"/>
  <c r="K65" i="4"/>
  <c r="J65" i="4"/>
  <c r="I65" i="4"/>
  <c r="H65" i="4"/>
  <c r="G65" i="4"/>
  <c r="K64" i="4"/>
  <c r="J64" i="4"/>
  <c r="I64" i="4"/>
  <c r="H64" i="4"/>
  <c r="G64" i="4"/>
  <c r="K63" i="4"/>
  <c r="J63" i="4"/>
  <c r="I63" i="4"/>
  <c r="H63" i="4"/>
  <c r="G63" i="4"/>
  <c r="K62" i="4"/>
  <c r="J62" i="4"/>
  <c r="I62" i="4"/>
  <c r="H62" i="4"/>
  <c r="G62" i="4"/>
  <c r="K61" i="4"/>
  <c r="J61" i="4"/>
  <c r="I61" i="4"/>
  <c r="H61" i="4"/>
  <c r="G61" i="4"/>
  <c r="K60" i="4"/>
  <c r="J60" i="4"/>
  <c r="I60" i="4"/>
  <c r="H60" i="4"/>
  <c r="G60" i="4"/>
  <c r="K59" i="4"/>
  <c r="J59" i="4"/>
  <c r="I59" i="4"/>
  <c r="H59" i="4"/>
  <c r="G59" i="4"/>
  <c r="K58" i="4"/>
  <c r="J58" i="4"/>
  <c r="I58" i="4"/>
  <c r="H58" i="4"/>
  <c r="G58" i="4"/>
  <c r="K57" i="4"/>
  <c r="J57" i="4"/>
  <c r="I57" i="4"/>
  <c r="H57" i="4"/>
  <c r="G57" i="4"/>
  <c r="K55" i="4"/>
  <c r="J55" i="4"/>
  <c r="I55" i="4"/>
  <c r="H55" i="4"/>
  <c r="G55" i="4"/>
  <c r="K54" i="4"/>
  <c r="J54" i="4"/>
  <c r="I54" i="4"/>
  <c r="H54" i="4"/>
  <c r="G54" i="4"/>
  <c r="K53" i="4"/>
  <c r="J53" i="4"/>
  <c r="I53" i="4"/>
  <c r="H53" i="4"/>
  <c r="G53" i="4"/>
  <c r="K52" i="4"/>
  <c r="J52" i="4"/>
  <c r="I52" i="4"/>
  <c r="H52" i="4"/>
  <c r="G52" i="4"/>
  <c r="K51" i="4"/>
  <c r="J51" i="4"/>
  <c r="I51" i="4"/>
  <c r="H51" i="4"/>
  <c r="G51" i="4"/>
  <c r="K50" i="4"/>
  <c r="J50" i="4"/>
  <c r="I50" i="4"/>
  <c r="H50" i="4"/>
  <c r="G50" i="4"/>
  <c r="K49" i="4"/>
  <c r="J49" i="4"/>
  <c r="I49" i="4"/>
  <c r="H49" i="4"/>
  <c r="G49" i="4"/>
  <c r="K48" i="4"/>
  <c r="J48" i="4"/>
  <c r="I48" i="4"/>
  <c r="H48" i="4"/>
  <c r="G48" i="4"/>
  <c r="K47" i="4"/>
  <c r="J47" i="4"/>
  <c r="I47" i="4"/>
  <c r="H47" i="4"/>
  <c r="G47" i="4"/>
  <c r="K46" i="4"/>
  <c r="J46" i="4"/>
  <c r="I46" i="4"/>
  <c r="H46" i="4"/>
  <c r="G46" i="4"/>
  <c r="K45" i="4"/>
  <c r="J45" i="4"/>
  <c r="I45" i="4"/>
  <c r="H45" i="4"/>
  <c r="G45" i="4"/>
  <c r="K44" i="4"/>
  <c r="J44" i="4"/>
  <c r="I44" i="4"/>
  <c r="H44" i="4"/>
  <c r="G44" i="4"/>
  <c r="K43" i="4"/>
  <c r="J43" i="4"/>
  <c r="I43" i="4"/>
  <c r="H43" i="4"/>
  <c r="G43" i="4"/>
  <c r="K42" i="4"/>
  <c r="J42" i="4"/>
  <c r="I42" i="4"/>
  <c r="H42" i="4"/>
  <c r="G42" i="4"/>
  <c r="K41" i="4"/>
  <c r="J41" i="4"/>
  <c r="I41" i="4"/>
  <c r="H41" i="4"/>
  <c r="G41" i="4"/>
  <c r="K40" i="4"/>
  <c r="J40" i="4"/>
  <c r="I40" i="4"/>
  <c r="H40" i="4"/>
  <c r="G40" i="4"/>
  <c r="K39" i="4"/>
  <c r="J39" i="4"/>
  <c r="I39" i="4"/>
  <c r="H39" i="4"/>
  <c r="G39" i="4"/>
  <c r="K38" i="4"/>
  <c r="J38" i="4"/>
  <c r="I38" i="4"/>
  <c r="H38" i="4"/>
  <c r="G38" i="4"/>
  <c r="K37" i="4"/>
  <c r="J37" i="4"/>
  <c r="I37" i="4"/>
  <c r="H37" i="4"/>
  <c r="G37" i="4"/>
  <c r="K36" i="4"/>
  <c r="J36" i="4"/>
  <c r="I36" i="4"/>
  <c r="H36" i="4"/>
  <c r="G36" i="4"/>
  <c r="K33" i="4"/>
  <c r="J33" i="4"/>
  <c r="I33" i="4"/>
  <c r="H33" i="4"/>
  <c r="G33" i="4"/>
  <c r="K32" i="4"/>
  <c r="J32" i="4"/>
  <c r="I32" i="4"/>
  <c r="H32" i="4"/>
  <c r="G32" i="4"/>
  <c r="K31" i="4"/>
  <c r="J31" i="4"/>
  <c r="I31" i="4"/>
  <c r="H31" i="4"/>
  <c r="G31" i="4"/>
  <c r="K30" i="4"/>
  <c r="J30" i="4"/>
  <c r="I30" i="4"/>
  <c r="H30" i="4"/>
  <c r="G30" i="4"/>
  <c r="K29" i="4"/>
  <c r="J29" i="4"/>
  <c r="I29" i="4"/>
  <c r="H29" i="4"/>
  <c r="G29" i="4"/>
  <c r="K28" i="4"/>
  <c r="J28" i="4"/>
  <c r="I28" i="4"/>
  <c r="H28" i="4"/>
  <c r="G28" i="4"/>
  <c r="K27" i="4"/>
  <c r="J27" i="4"/>
  <c r="I27" i="4"/>
  <c r="H27" i="4"/>
  <c r="G27" i="4"/>
  <c r="K26" i="4"/>
  <c r="J26" i="4"/>
  <c r="I26" i="4"/>
  <c r="H26" i="4"/>
  <c r="G26" i="4"/>
  <c r="K25" i="4"/>
  <c r="J25" i="4"/>
  <c r="I25" i="4"/>
  <c r="H25" i="4"/>
  <c r="G25" i="4"/>
  <c r="K24" i="4"/>
  <c r="J24" i="4"/>
  <c r="I24" i="4"/>
  <c r="H24" i="4"/>
  <c r="G24" i="4"/>
  <c r="K23" i="4"/>
  <c r="J23" i="4"/>
  <c r="I23" i="4"/>
  <c r="H23" i="4"/>
  <c r="G23" i="4"/>
  <c r="K22" i="4"/>
  <c r="J22" i="4"/>
  <c r="I22" i="4"/>
  <c r="H22" i="4"/>
  <c r="G22" i="4"/>
  <c r="K21" i="4"/>
  <c r="J21" i="4"/>
  <c r="I21" i="4"/>
  <c r="H21" i="4"/>
  <c r="G21" i="4"/>
  <c r="K20" i="4"/>
  <c r="J20" i="4"/>
  <c r="I20" i="4"/>
  <c r="H20" i="4"/>
  <c r="G20" i="4"/>
  <c r="K19" i="4"/>
  <c r="J19" i="4"/>
  <c r="I19" i="4"/>
  <c r="H19" i="4"/>
  <c r="G19" i="4"/>
  <c r="K18" i="4"/>
  <c r="J18" i="4"/>
  <c r="I18" i="4"/>
  <c r="H18" i="4"/>
  <c r="G18" i="4"/>
  <c r="K17" i="4"/>
  <c r="J17" i="4"/>
  <c r="I17" i="4"/>
  <c r="H17" i="4"/>
  <c r="G17" i="4"/>
  <c r="K16" i="4"/>
  <c r="J16" i="4"/>
  <c r="I16" i="4"/>
  <c r="H16" i="4"/>
  <c r="G16" i="4"/>
  <c r="K15" i="4"/>
  <c r="J15" i="4"/>
  <c r="I15" i="4"/>
  <c r="H15" i="4"/>
  <c r="G15" i="4"/>
  <c r="K14" i="4"/>
  <c r="J14" i="4"/>
  <c r="I14" i="4"/>
  <c r="H14" i="4"/>
  <c r="G14" i="4"/>
  <c r="K403" i="3"/>
  <c r="J403" i="3"/>
  <c r="I403" i="3"/>
  <c r="H403" i="3"/>
  <c r="G403" i="3"/>
  <c r="K402" i="3"/>
  <c r="J402" i="3"/>
  <c r="I402" i="3"/>
  <c r="H402" i="3"/>
  <c r="G402" i="3"/>
  <c r="K401" i="3"/>
  <c r="J401" i="3"/>
  <c r="I401" i="3"/>
  <c r="H401" i="3"/>
  <c r="G401" i="3"/>
  <c r="K400" i="3"/>
  <c r="J400" i="3"/>
  <c r="I400" i="3"/>
  <c r="H400" i="3"/>
  <c r="G400" i="3"/>
  <c r="K399" i="3"/>
  <c r="J399" i="3"/>
  <c r="I399" i="3"/>
  <c r="H399" i="3"/>
  <c r="G399" i="3"/>
  <c r="K398" i="3"/>
  <c r="J398" i="3"/>
  <c r="I398" i="3"/>
  <c r="H398" i="3"/>
  <c r="G398" i="3"/>
  <c r="K397" i="3"/>
  <c r="J397" i="3"/>
  <c r="I397" i="3"/>
  <c r="H397" i="3"/>
  <c r="G397" i="3"/>
  <c r="K396" i="3"/>
  <c r="J396" i="3"/>
  <c r="I396" i="3"/>
  <c r="H396" i="3"/>
  <c r="G396" i="3"/>
  <c r="K395" i="3"/>
  <c r="J395" i="3"/>
  <c r="I395" i="3"/>
  <c r="H395" i="3"/>
  <c r="G395" i="3"/>
  <c r="K394" i="3"/>
  <c r="J394" i="3"/>
  <c r="I394" i="3"/>
  <c r="H394" i="3"/>
  <c r="G394" i="3"/>
  <c r="K392" i="3"/>
  <c r="J392" i="3"/>
  <c r="I392" i="3"/>
  <c r="H392" i="3"/>
  <c r="G392" i="3"/>
  <c r="K391" i="3"/>
  <c r="J391" i="3"/>
  <c r="I391" i="3"/>
  <c r="H391" i="3"/>
  <c r="G391" i="3"/>
  <c r="K390" i="3"/>
  <c r="J390" i="3"/>
  <c r="I390" i="3"/>
  <c r="H390" i="3"/>
  <c r="G390" i="3"/>
  <c r="K389" i="3"/>
  <c r="J389" i="3"/>
  <c r="I389" i="3"/>
  <c r="H389" i="3"/>
  <c r="G389" i="3"/>
  <c r="K388" i="3"/>
  <c r="J388" i="3"/>
  <c r="I388" i="3"/>
  <c r="H388" i="3"/>
  <c r="G388" i="3"/>
  <c r="K387" i="3"/>
  <c r="J387" i="3"/>
  <c r="I387" i="3"/>
  <c r="H387" i="3"/>
  <c r="G387" i="3"/>
  <c r="K386" i="3"/>
  <c r="J386" i="3"/>
  <c r="I386" i="3"/>
  <c r="H386" i="3"/>
  <c r="G386" i="3"/>
  <c r="K385" i="3"/>
  <c r="J385" i="3"/>
  <c r="I385" i="3"/>
  <c r="H385" i="3"/>
  <c r="G385" i="3"/>
  <c r="K384" i="3"/>
  <c r="J384" i="3"/>
  <c r="I384" i="3"/>
  <c r="H384" i="3"/>
  <c r="G384" i="3"/>
  <c r="K383" i="3"/>
  <c r="J383" i="3"/>
  <c r="I383" i="3"/>
  <c r="H383" i="3"/>
  <c r="G383" i="3"/>
  <c r="K381" i="3"/>
  <c r="J381" i="3"/>
  <c r="I381" i="3"/>
  <c r="H381" i="3"/>
  <c r="G381" i="3"/>
  <c r="K380" i="3"/>
  <c r="J380" i="3"/>
  <c r="I380" i="3"/>
  <c r="H380" i="3"/>
  <c r="G380" i="3"/>
  <c r="K379" i="3"/>
  <c r="J379" i="3"/>
  <c r="I379" i="3"/>
  <c r="H379" i="3"/>
  <c r="G379" i="3"/>
  <c r="K378" i="3"/>
  <c r="J378" i="3"/>
  <c r="I378" i="3"/>
  <c r="H378" i="3"/>
  <c r="G378" i="3"/>
  <c r="K377" i="3"/>
  <c r="J377" i="3"/>
  <c r="I377" i="3"/>
  <c r="H377" i="3"/>
  <c r="G377" i="3"/>
  <c r="K376" i="3"/>
  <c r="J376" i="3"/>
  <c r="I376" i="3"/>
  <c r="H376" i="3"/>
  <c r="G376" i="3"/>
  <c r="K375" i="3"/>
  <c r="J375" i="3"/>
  <c r="I375" i="3"/>
  <c r="H375" i="3"/>
  <c r="G375" i="3"/>
  <c r="K374" i="3"/>
  <c r="J374" i="3"/>
  <c r="I374" i="3"/>
  <c r="H374" i="3"/>
  <c r="G374" i="3"/>
  <c r="K373" i="3"/>
  <c r="J373" i="3"/>
  <c r="I373" i="3"/>
  <c r="H373" i="3"/>
  <c r="G373" i="3"/>
  <c r="K372" i="3"/>
  <c r="J372" i="3"/>
  <c r="I372" i="3"/>
  <c r="H372" i="3"/>
  <c r="G372" i="3"/>
  <c r="K371" i="3"/>
  <c r="J371" i="3"/>
  <c r="I371" i="3"/>
  <c r="H371" i="3"/>
  <c r="G371" i="3"/>
  <c r="K370" i="3"/>
  <c r="J370" i="3"/>
  <c r="I370" i="3"/>
  <c r="H370" i="3"/>
  <c r="G370" i="3"/>
  <c r="K369" i="3"/>
  <c r="J369" i="3"/>
  <c r="I369" i="3"/>
  <c r="H369" i="3"/>
  <c r="G369" i="3"/>
  <c r="K368" i="3"/>
  <c r="J368" i="3"/>
  <c r="I368" i="3"/>
  <c r="H368" i="3"/>
  <c r="G368" i="3"/>
  <c r="K366" i="3"/>
  <c r="J366" i="3"/>
  <c r="I366" i="3"/>
  <c r="H366" i="3"/>
  <c r="G366" i="3"/>
  <c r="K365" i="3"/>
  <c r="J365" i="3"/>
  <c r="I365" i="3"/>
  <c r="H365" i="3"/>
  <c r="G365" i="3"/>
  <c r="K364" i="3"/>
  <c r="J364" i="3"/>
  <c r="I364" i="3"/>
  <c r="H364" i="3"/>
  <c r="G364" i="3"/>
  <c r="K363" i="3"/>
  <c r="J363" i="3"/>
  <c r="I363" i="3"/>
  <c r="H363" i="3"/>
  <c r="G363" i="3"/>
  <c r="K362" i="3"/>
  <c r="J362" i="3"/>
  <c r="I362" i="3"/>
  <c r="H362" i="3"/>
  <c r="G362" i="3"/>
  <c r="K361" i="3"/>
  <c r="J361" i="3"/>
  <c r="I361" i="3"/>
  <c r="H361" i="3"/>
  <c r="G361" i="3"/>
  <c r="K360" i="3"/>
  <c r="J360" i="3"/>
  <c r="I360" i="3"/>
  <c r="H360" i="3"/>
  <c r="G360" i="3"/>
  <c r="K359" i="3"/>
  <c r="J359" i="3"/>
  <c r="I359" i="3"/>
  <c r="H359" i="3"/>
  <c r="G359" i="3"/>
  <c r="K358" i="3"/>
  <c r="J358" i="3"/>
  <c r="I358" i="3"/>
  <c r="H358" i="3"/>
  <c r="G358" i="3"/>
  <c r="K357" i="3"/>
  <c r="J357" i="3"/>
  <c r="I357" i="3"/>
  <c r="H357" i="3"/>
  <c r="G357" i="3"/>
  <c r="K356" i="3"/>
  <c r="J356" i="3"/>
  <c r="I356" i="3"/>
  <c r="H356" i="3"/>
  <c r="G356" i="3"/>
  <c r="K355" i="3"/>
  <c r="J355" i="3"/>
  <c r="I355" i="3"/>
  <c r="H355" i="3"/>
  <c r="G355" i="3"/>
  <c r="K354" i="3"/>
  <c r="J354" i="3"/>
  <c r="I354" i="3"/>
  <c r="H354" i="3"/>
  <c r="G354" i="3"/>
  <c r="K353" i="3"/>
  <c r="J353" i="3"/>
  <c r="I353" i="3"/>
  <c r="H353" i="3"/>
  <c r="G353" i="3"/>
  <c r="K351" i="3"/>
  <c r="J351" i="3"/>
  <c r="I351" i="3"/>
  <c r="H351" i="3"/>
  <c r="G351" i="3"/>
  <c r="K350" i="3"/>
  <c r="J350" i="3"/>
  <c r="I350" i="3"/>
  <c r="H350" i="3"/>
  <c r="G350" i="3"/>
  <c r="K349" i="3"/>
  <c r="J349" i="3"/>
  <c r="I349" i="3"/>
  <c r="H349" i="3"/>
  <c r="G349" i="3"/>
  <c r="K348" i="3"/>
  <c r="J348" i="3"/>
  <c r="I348" i="3"/>
  <c r="H348" i="3"/>
  <c r="G348" i="3"/>
  <c r="K347" i="3"/>
  <c r="J347" i="3"/>
  <c r="I347" i="3"/>
  <c r="H347" i="3"/>
  <c r="G347" i="3"/>
  <c r="K346" i="3"/>
  <c r="J346" i="3"/>
  <c r="I346" i="3"/>
  <c r="H346" i="3"/>
  <c r="G346" i="3"/>
  <c r="K345" i="3"/>
  <c r="J345" i="3"/>
  <c r="I345" i="3"/>
  <c r="H345" i="3"/>
  <c r="G345" i="3"/>
  <c r="K344" i="3"/>
  <c r="J344" i="3"/>
  <c r="I344" i="3"/>
  <c r="H344" i="3"/>
  <c r="G344" i="3"/>
  <c r="K343" i="3"/>
  <c r="J343" i="3"/>
  <c r="I343" i="3"/>
  <c r="H343" i="3"/>
  <c r="G343" i="3"/>
  <c r="K342" i="3"/>
  <c r="J342" i="3"/>
  <c r="I342" i="3"/>
  <c r="H342" i="3"/>
  <c r="G342" i="3"/>
  <c r="K341" i="3"/>
  <c r="J341" i="3"/>
  <c r="I341" i="3"/>
  <c r="H341" i="3"/>
  <c r="G341" i="3"/>
  <c r="K340" i="3"/>
  <c r="J340" i="3"/>
  <c r="I340" i="3"/>
  <c r="H340" i="3"/>
  <c r="G340" i="3"/>
  <c r="K339" i="3"/>
  <c r="J339" i="3"/>
  <c r="I339" i="3"/>
  <c r="H339" i="3"/>
  <c r="G339" i="3"/>
  <c r="K338" i="3"/>
  <c r="J338" i="3"/>
  <c r="I338" i="3"/>
  <c r="H338" i="3"/>
  <c r="G338" i="3"/>
  <c r="K336" i="3"/>
  <c r="J336" i="3"/>
  <c r="I336" i="3"/>
  <c r="H336" i="3"/>
  <c r="G336" i="3"/>
  <c r="K335" i="3"/>
  <c r="J335" i="3"/>
  <c r="I335" i="3"/>
  <c r="H335" i="3"/>
  <c r="G335" i="3"/>
  <c r="K334" i="3"/>
  <c r="J334" i="3"/>
  <c r="I334" i="3"/>
  <c r="H334" i="3"/>
  <c r="G334" i="3"/>
  <c r="K333" i="3"/>
  <c r="J333" i="3"/>
  <c r="I333" i="3"/>
  <c r="H333" i="3"/>
  <c r="G333" i="3"/>
  <c r="K332" i="3"/>
  <c r="J332" i="3"/>
  <c r="I332" i="3"/>
  <c r="H332" i="3"/>
  <c r="G332" i="3"/>
  <c r="K331" i="3"/>
  <c r="J331" i="3"/>
  <c r="I331" i="3"/>
  <c r="H331" i="3"/>
  <c r="G331" i="3"/>
  <c r="K330" i="3"/>
  <c r="J330" i="3"/>
  <c r="I330" i="3"/>
  <c r="H330" i="3"/>
  <c r="G330" i="3"/>
  <c r="K329" i="3"/>
  <c r="J329" i="3"/>
  <c r="I329" i="3"/>
  <c r="H329" i="3"/>
  <c r="G329" i="3"/>
  <c r="K328" i="3"/>
  <c r="J328" i="3"/>
  <c r="I328" i="3"/>
  <c r="H328" i="3"/>
  <c r="G328" i="3"/>
  <c r="K327" i="3"/>
  <c r="J327" i="3"/>
  <c r="I327" i="3"/>
  <c r="H327" i="3"/>
  <c r="G327" i="3"/>
  <c r="K326" i="3"/>
  <c r="J326" i="3"/>
  <c r="I326" i="3"/>
  <c r="H326" i="3"/>
  <c r="G326" i="3"/>
  <c r="K325" i="3"/>
  <c r="J325" i="3"/>
  <c r="I325" i="3"/>
  <c r="H325" i="3"/>
  <c r="G325" i="3"/>
  <c r="K324" i="3"/>
  <c r="J324" i="3"/>
  <c r="I324" i="3"/>
  <c r="H324" i="3"/>
  <c r="G324" i="3"/>
  <c r="K323" i="3"/>
  <c r="J323" i="3"/>
  <c r="I323" i="3"/>
  <c r="H323" i="3"/>
  <c r="G323" i="3"/>
  <c r="K321" i="3"/>
  <c r="J321" i="3"/>
  <c r="I321" i="3"/>
  <c r="H321" i="3"/>
  <c r="G321" i="3"/>
  <c r="K320" i="3"/>
  <c r="J320" i="3"/>
  <c r="I320" i="3"/>
  <c r="H320" i="3"/>
  <c r="G320" i="3"/>
  <c r="K319" i="3"/>
  <c r="J319" i="3"/>
  <c r="I319" i="3"/>
  <c r="H319" i="3"/>
  <c r="G319" i="3"/>
  <c r="K318" i="3"/>
  <c r="J318" i="3"/>
  <c r="I318" i="3"/>
  <c r="H318" i="3"/>
  <c r="G318" i="3"/>
  <c r="K317" i="3"/>
  <c r="J317" i="3"/>
  <c r="I317" i="3"/>
  <c r="H317" i="3"/>
  <c r="G317" i="3"/>
  <c r="K316" i="3"/>
  <c r="J316" i="3"/>
  <c r="I316" i="3"/>
  <c r="H316" i="3"/>
  <c r="G316" i="3"/>
  <c r="K315" i="3"/>
  <c r="J315" i="3"/>
  <c r="I315" i="3"/>
  <c r="H315" i="3"/>
  <c r="G315" i="3"/>
  <c r="K314" i="3"/>
  <c r="J314" i="3"/>
  <c r="I314" i="3"/>
  <c r="H314" i="3"/>
  <c r="G314" i="3"/>
  <c r="K313" i="3"/>
  <c r="J313" i="3"/>
  <c r="I313" i="3"/>
  <c r="H313" i="3"/>
  <c r="G313" i="3"/>
  <c r="K312" i="3"/>
  <c r="J312" i="3"/>
  <c r="I312" i="3"/>
  <c r="H312" i="3"/>
  <c r="G312" i="3"/>
  <c r="K311" i="3"/>
  <c r="J311" i="3"/>
  <c r="I311" i="3"/>
  <c r="H311" i="3"/>
  <c r="G311" i="3"/>
  <c r="K310" i="3"/>
  <c r="J310" i="3"/>
  <c r="I310" i="3"/>
  <c r="H310" i="3"/>
  <c r="G310" i="3"/>
  <c r="K309" i="3"/>
  <c r="J309" i="3"/>
  <c r="I309" i="3"/>
  <c r="H309" i="3"/>
  <c r="G309" i="3"/>
  <c r="K308" i="3"/>
  <c r="J308" i="3"/>
  <c r="I308" i="3"/>
  <c r="H308" i="3"/>
  <c r="G308" i="3"/>
  <c r="K307" i="3"/>
  <c r="J307" i="3"/>
  <c r="I307" i="3"/>
  <c r="H307" i="3"/>
  <c r="G307" i="3"/>
  <c r="K306" i="3"/>
  <c r="J306" i="3"/>
  <c r="I306" i="3"/>
  <c r="H306" i="3"/>
  <c r="G306" i="3"/>
  <c r="K305" i="3"/>
  <c r="J305" i="3"/>
  <c r="I305" i="3"/>
  <c r="H305" i="3"/>
  <c r="G305" i="3"/>
  <c r="K304" i="3"/>
  <c r="J304" i="3"/>
  <c r="I304" i="3"/>
  <c r="H304" i="3"/>
  <c r="G304" i="3"/>
  <c r="K303" i="3"/>
  <c r="J303" i="3"/>
  <c r="I303" i="3"/>
  <c r="H303" i="3"/>
  <c r="G303" i="3"/>
  <c r="K302" i="3"/>
  <c r="J302" i="3"/>
  <c r="I302" i="3"/>
  <c r="H302" i="3"/>
  <c r="G302" i="3"/>
  <c r="K301" i="3"/>
  <c r="J301" i="3"/>
  <c r="I301" i="3"/>
  <c r="H301" i="3"/>
  <c r="G301" i="3"/>
  <c r="K300" i="3"/>
  <c r="J300" i="3"/>
  <c r="I300" i="3"/>
  <c r="H300" i="3"/>
  <c r="G300" i="3"/>
  <c r="K299" i="3"/>
  <c r="J299" i="3"/>
  <c r="I299" i="3"/>
  <c r="H299" i="3"/>
  <c r="G299" i="3"/>
  <c r="K297" i="3"/>
  <c r="J297" i="3"/>
  <c r="I297" i="3"/>
  <c r="H297" i="3"/>
  <c r="G297" i="3"/>
  <c r="K296" i="3"/>
  <c r="J296" i="3"/>
  <c r="I296" i="3"/>
  <c r="H296" i="3"/>
  <c r="G296" i="3"/>
  <c r="K295" i="3"/>
  <c r="J295" i="3"/>
  <c r="I295" i="3"/>
  <c r="H295" i="3"/>
  <c r="G295" i="3"/>
  <c r="K294" i="3"/>
  <c r="J294" i="3"/>
  <c r="I294" i="3"/>
  <c r="H294" i="3"/>
  <c r="G294" i="3"/>
  <c r="K293" i="3"/>
  <c r="J293" i="3"/>
  <c r="I293" i="3"/>
  <c r="H293" i="3"/>
  <c r="G293" i="3"/>
  <c r="K292" i="3"/>
  <c r="J292" i="3"/>
  <c r="I292" i="3"/>
  <c r="H292" i="3"/>
  <c r="G292" i="3"/>
  <c r="K291" i="3"/>
  <c r="J291" i="3"/>
  <c r="I291" i="3"/>
  <c r="H291" i="3"/>
  <c r="G291" i="3"/>
  <c r="K290" i="3"/>
  <c r="J290" i="3"/>
  <c r="I290" i="3"/>
  <c r="H290" i="3"/>
  <c r="G290" i="3"/>
  <c r="K289" i="3"/>
  <c r="J289" i="3"/>
  <c r="I289" i="3"/>
  <c r="H289" i="3"/>
  <c r="G289" i="3"/>
  <c r="K288" i="3"/>
  <c r="J288" i="3"/>
  <c r="I288" i="3"/>
  <c r="H288" i="3"/>
  <c r="G288" i="3"/>
  <c r="K287" i="3"/>
  <c r="J287" i="3"/>
  <c r="I287" i="3"/>
  <c r="H287" i="3"/>
  <c r="G287" i="3"/>
  <c r="K286" i="3"/>
  <c r="J286" i="3"/>
  <c r="I286" i="3"/>
  <c r="H286" i="3"/>
  <c r="G286" i="3"/>
  <c r="K285" i="3"/>
  <c r="J285" i="3"/>
  <c r="I285" i="3"/>
  <c r="H285" i="3"/>
  <c r="G285" i="3"/>
  <c r="K283" i="3"/>
  <c r="J283" i="3"/>
  <c r="I283" i="3"/>
  <c r="H283" i="3"/>
  <c r="G283" i="3"/>
  <c r="K282" i="3"/>
  <c r="J282" i="3"/>
  <c r="I282" i="3"/>
  <c r="H282" i="3"/>
  <c r="G282" i="3"/>
  <c r="K281" i="3"/>
  <c r="J281" i="3"/>
  <c r="I281" i="3"/>
  <c r="H281" i="3"/>
  <c r="G281" i="3"/>
  <c r="K280" i="3"/>
  <c r="J280" i="3"/>
  <c r="I280" i="3"/>
  <c r="H280" i="3"/>
  <c r="G280" i="3"/>
  <c r="K279" i="3"/>
  <c r="J279" i="3"/>
  <c r="I279" i="3"/>
  <c r="H279" i="3"/>
  <c r="G279" i="3"/>
  <c r="K278" i="3"/>
  <c r="J278" i="3"/>
  <c r="I278" i="3"/>
  <c r="H278" i="3"/>
  <c r="G278" i="3"/>
  <c r="K277" i="3"/>
  <c r="J277" i="3"/>
  <c r="I277" i="3"/>
  <c r="H277" i="3"/>
  <c r="G277" i="3"/>
  <c r="K276" i="3"/>
  <c r="J276" i="3"/>
  <c r="I276" i="3"/>
  <c r="H276" i="3"/>
  <c r="G276" i="3"/>
  <c r="K275" i="3"/>
  <c r="J275" i="3"/>
  <c r="I275" i="3"/>
  <c r="H275" i="3"/>
  <c r="G275" i="3"/>
  <c r="K274" i="3"/>
  <c r="J274" i="3"/>
  <c r="I274" i="3"/>
  <c r="H274" i="3"/>
  <c r="G274" i="3"/>
  <c r="K273" i="3"/>
  <c r="J273" i="3"/>
  <c r="I273" i="3"/>
  <c r="H273" i="3"/>
  <c r="G273" i="3"/>
  <c r="K272" i="3"/>
  <c r="J272" i="3"/>
  <c r="I272" i="3"/>
  <c r="H272" i="3"/>
  <c r="G272" i="3"/>
  <c r="K271" i="3"/>
  <c r="J271" i="3"/>
  <c r="I271" i="3"/>
  <c r="H271" i="3"/>
  <c r="G271" i="3"/>
  <c r="K270" i="3"/>
  <c r="J270" i="3"/>
  <c r="I270" i="3"/>
  <c r="H270" i="3"/>
  <c r="G270" i="3"/>
  <c r="K269" i="3"/>
  <c r="J269" i="3"/>
  <c r="I269" i="3"/>
  <c r="H269" i="3"/>
  <c r="G269" i="3"/>
  <c r="K268" i="3"/>
  <c r="J268" i="3"/>
  <c r="I268" i="3"/>
  <c r="H268" i="3"/>
  <c r="G268" i="3"/>
  <c r="K267" i="3"/>
  <c r="J267" i="3"/>
  <c r="I267" i="3"/>
  <c r="H267" i="3"/>
  <c r="G267" i="3"/>
  <c r="K266" i="3"/>
  <c r="J266" i="3"/>
  <c r="I266" i="3"/>
  <c r="H266" i="3"/>
  <c r="G266" i="3"/>
  <c r="K265" i="3"/>
  <c r="J265" i="3"/>
  <c r="I265" i="3"/>
  <c r="H265" i="3"/>
  <c r="G265" i="3"/>
  <c r="K264" i="3"/>
  <c r="J264" i="3"/>
  <c r="I264" i="3"/>
  <c r="H264" i="3"/>
  <c r="G264" i="3"/>
  <c r="K263" i="3"/>
  <c r="J263" i="3"/>
  <c r="I263" i="3"/>
  <c r="H263" i="3"/>
  <c r="G263" i="3"/>
  <c r="K262" i="3"/>
  <c r="J262" i="3"/>
  <c r="I262" i="3"/>
  <c r="H262" i="3"/>
  <c r="G262" i="3"/>
  <c r="K261" i="3"/>
  <c r="J261" i="3"/>
  <c r="I261" i="3"/>
  <c r="H261" i="3"/>
  <c r="G261" i="3"/>
  <c r="K259" i="3"/>
  <c r="J259" i="3"/>
  <c r="I259" i="3"/>
  <c r="H259" i="3"/>
  <c r="G259" i="3"/>
  <c r="K258" i="3"/>
  <c r="J258" i="3"/>
  <c r="I258" i="3"/>
  <c r="H258" i="3"/>
  <c r="G258" i="3"/>
  <c r="K257" i="3"/>
  <c r="J257" i="3"/>
  <c r="I257" i="3"/>
  <c r="H257" i="3"/>
  <c r="G257" i="3"/>
  <c r="K256" i="3"/>
  <c r="J256" i="3"/>
  <c r="I256" i="3"/>
  <c r="H256" i="3"/>
  <c r="G256" i="3"/>
  <c r="K255" i="3"/>
  <c r="J255" i="3"/>
  <c r="I255" i="3"/>
  <c r="H255" i="3"/>
  <c r="G255" i="3"/>
  <c r="K254" i="3"/>
  <c r="J254" i="3"/>
  <c r="I254" i="3"/>
  <c r="H254" i="3"/>
  <c r="G254" i="3"/>
  <c r="K253" i="3"/>
  <c r="J253" i="3"/>
  <c r="I253" i="3"/>
  <c r="H253" i="3"/>
  <c r="G253" i="3"/>
  <c r="K252" i="3"/>
  <c r="J252" i="3"/>
  <c r="I252" i="3"/>
  <c r="H252" i="3"/>
  <c r="G252" i="3"/>
  <c r="K251" i="3"/>
  <c r="J251" i="3"/>
  <c r="I251" i="3"/>
  <c r="H251" i="3"/>
  <c r="G251" i="3"/>
  <c r="K250" i="3"/>
  <c r="J250" i="3"/>
  <c r="I250" i="3"/>
  <c r="H250" i="3"/>
  <c r="G250" i="3"/>
  <c r="K249" i="3"/>
  <c r="J249" i="3"/>
  <c r="I249" i="3"/>
  <c r="H249" i="3"/>
  <c r="G249" i="3"/>
  <c r="K247" i="3"/>
  <c r="J247" i="3"/>
  <c r="I247" i="3"/>
  <c r="H247" i="3"/>
  <c r="G247" i="3"/>
  <c r="K246" i="3"/>
  <c r="J246" i="3"/>
  <c r="I246" i="3"/>
  <c r="H246" i="3"/>
  <c r="G246" i="3"/>
  <c r="K245" i="3"/>
  <c r="J245" i="3"/>
  <c r="I245" i="3"/>
  <c r="H245" i="3"/>
  <c r="G245" i="3"/>
  <c r="K244" i="3"/>
  <c r="J244" i="3"/>
  <c r="I244" i="3"/>
  <c r="H244" i="3"/>
  <c r="G244" i="3"/>
  <c r="K243" i="3"/>
  <c r="J243" i="3"/>
  <c r="I243" i="3"/>
  <c r="H243" i="3"/>
  <c r="G243" i="3"/>
  <c r="K242" i="3"/>
  <c r="J242" i="3"/>
  <c r="I242" i="3"/>
  <c r="H242" i="3"/>
  <c r="G242" i="3"/>
  <c r="K241" i="3"/>
  <c r="J241" i="3"/>
  <c r="I241" i="3"/>
  <c r="H241" i="3"/>
  <c r="G241" i="3"/>
  <c r="K240" i="3"/>
  <c r="J240" i="3"/>
  <c r="I240" i="3"/>
  <c r="H240" i="3"/>
  <c r="G240" i="3"/>
  <c r="K239" i="3"/>
  <c r="J239" i="3"/>
  <c r="I239" i="3"/>
  <c r="H239" i="3"/>
  <c r="G239" i="3"/>
  <c r="K238" i="3"/>
  <c r="J238" i="3"/>
  <c r="I238" i="3"/>
  <c r="H238" i="3"/>
  <c r="G238" i="3"/>
  <c r="K237" i="3"/>
  <c r="J237" i="3"/>
  <c r="I237" i="3"/>
  <c r="H237" i="3"/>
  <c r="G237" i="3"/>
  <c r="K236" i="3"/>
  <c r="J236" i="3"/>
  <c r="I236" i="3"/>
  <c r="H236" i="3"/>
  <c r="G236" i="3"/>
  <c r="K235" i="3"/>
  <c r="J235" i="3"/>
  <c r="I235" i="3"/>
  <c r="H235" i="3"/>
  <c r="G235" i="3"/>
  <c r="K234" i="3"/>
  <c r="J234" i="3"/>
  <c r="I234" i="3"/>
  <c r="H234" i="3"/>
  <c r="G234" i="3"/>
  <c r="K233" i="3"/>
  <c r="J233" i="3"/>
  <c r="I233" i="3"/>
  <c r="H233" i="3"/>
  <c r="G233" i="3"/>
  <c r="K232" i="3"/>
  <c r="J232" i="3"/>
  <c r="I232" i="3"/>
  <c r="H232" i="3"/>
  <c r="G232" i="3"/>
  <c r="K231" i="3"/>
  <c r="J231" i="3"/>
  <c r="I231" i="3"/>
  <c r="H231" i="3"/>
  <c r="G231" i="3"/>
  <c r="K230" i="3"/>
  <c r="J230" i="3"/>
  <c r="I230" i="3"/>
  <c r="H230" i="3"/>
  <c r="G230" i="3"/>
  <c r="K229" i="3"/>
  <c r="J229" i="3"/>
  <c r="I229" i="3"/>
  <c r="H229" i="3"/>
  <c r="G229" i="3"/>
  <c r="K227" i="3"/>
  <c r="J227" i="3"/>
  <c r="I227" i="3"/>
  <c r="H227" i="3"/>
  <c r="G227" i="3"/>
  <c r="K226" i="3"/>
  <c r="J226" i="3"/>
  <c r="I226" i="3"/>
  <c r="H226" i="3"/>
  <c r="G226" i="3"/>
  <c r="K225" i="3"/>
  <c r="J225" i="3"/>
  <c r="I225" i="3"/>
  <c r="H225" i="3"/>
  <c r="G225" i="3"/>
  <c r="K224" i="3"/>
  <c r="J224" i="3"/>
  <c r="I224" i="3"/>
  <c r="H224" i="3"/>
  <c r="G224" i="3"/>
  <c r="K223" i="3"/>
  <c r="J223" i="3"/>
  <c r="I223" i="3"/>
  <c r="H223" i="3"/>
  <c r="G223" i="3"/>
  <c r="K222" i="3"/>
  <c r="J222" i="3"/>
  <c r="I222" i="3"/>
  <c r="H222" i="3"/>
  <c r="G222" i="3"/>
  <c r="K221" i="3"/>
  <c r="J221" i="3"/>
  <c r="I221" i="3"/>
  <c r="H221" i="3"/>
  <c r="G221" i="3"/>
  <c r="K220" i="3"/>
  <c r="J220" i="3"/>
  <c r="I220" i="3"/>
  <c r="H220" i="3"/>
  <c r="G220" i="3"/>
  <c r="K219" i="3"/>
  <c r="J219" i="3"/>
  <c r="I219" i="3"/>
  <c r="H219" i="3"/>
  <c r="G219" i="3"/>
  <c r="K218" i="3"/>
  <c r="J218" i="3"/>
  <c r="I218" i="3"/>
  <c r="H218" i="3"/>
  <c r="G218" i="3"/>
  <c r="K217" i="3"/>
  <c r="J217" i="3"/>
  <c r="I217" i="3"/>
  <c r="H217" i="3"/>
  <c r="G217" i="3"/>
  <c r="K216" i="3"/>
  <c r="J216" i="3"/>
  <c r="I216" i="3"/>
  <c r="H216" i="3"/>
  <c r="G216" i="3"/>
  <c r="K215" i="3"/>
  <c r="J215" i="3"/>
  <c r="I215" i="3"/>
  <c r="H215" i="3"/>
  <c r="G215" i="3"/>
  <c r="K214" i="3"/>
  <c r="J214" i="3"/>
  <c r="I214" i="3"/>
  <c r="H214" i="3"/>
  <c r="G214" i="3"/>
  <c r="K213" i="3"/>
  <c r="J213" i="3"/>
  <c r="I213" i="3"/>
  <c r="H213" i="3"/>
  <c r="G213" i="3"/>
  <c r="K212" i="3"/>
  <c r="J212" i="3"/>
  <c r="I212" i="3"/>
  <c r="H212" i="3"/>
  <c r="G212" i="3"/>
  <c r="K211" i="3"/>
  <c r="J211" i="3"/>
  <c r="I211" i="3"/>
  <c r="H211" i="3"/>
  <c r="G211" i="3"/>
  <c r="K210" i="3"/>
  <c r="J210" i="3"/>
  <c r="I210" i="3"/>
  <c r="H210" i="3"/>
  <c r="G210" i="3"/>
  <c r="K209" i="3"/>
  <c r="J209" i="3"/>
  <c r="I209" i="3"/>
  <c r="H209" i="3"/>
  <c r="G209" i="3"/>
  <c r="K207" i="3"/>
  <c r="J207" i="3"/>
  <c r="I207" i="3"/>
  <c r="H207" i="3"/>
  <c r="G207" i="3"/>
  <c r="K206" i="3"/>
  <c r="J206" i="3"/>
  <c r="I206" i="3"/>
  <c r="H206" i="3"/>
  <c r="G206" i="3"/>
  <c r="K205" i="3"/>
  <c r="J205" i="3"/>
  <c r="I205" i="3"/>
  <c r="H205" i="3"/>
  <c r="G205" i="3"/>
  <c r="K204" i="3"/>
  <c r="J204" i="3"/>
  <c r="I204" i="3"/>
  <c r="H204" i="3"/>
  <c r="G204" i="3"/>
  <c r="K203" i="3"/>
  <c r="J203" i="3"/>
  <c r="I203" i="3"/>
  <c r="H203" i="3"/>
  <c r="G203" i="3"/>
  <c r="K202" i="3"/>
  <c r="J202" i="3"/>
  <c r="I202" i="3"/>
  <c r="H202" i="3"/>
  <c r="G202" i="3"/>
  <c r="K201" i="3"/>
  <c r="J201" i="3"/>
  <c r="I201" i="3"/>
  <c r="H201" i="3"/>
  <c r="G201" i="3"/>
  <c r="K200" i="3"/>
  <c r="J200" i="3"/>
  <c r="I200" i="3"/>
  <c r="H200" i="3"/>
  <c r="G200" i="3"/>
  <c r="K199" i="3"/>
  <c r="J199" i="3"/>
  <c r="I199" i="3"/>
  <c r="H199" i="3"/>
  <c r="G199" i="3"/>
  <c r="K198" i="3"/>
  <c r="J198" i="3"/>
  <c r="I198" i="3"/>
  <c r="H198" i="3"/>
  <c r="G198" i="3"/>
  <c r="K197" i="3"/>
  <c r="J197" i="3"/>
  <c r="I197" i="3"/>
  <c r="H197" i="3"/>
  <c r="G197" i="3"/>
  <c r="K196" i="3"/>
  <c r="J196" i="3"/>
  <c r="I196" i="3"/>
  <c r="H196" i="3"/>
  <c r="G196" i="3"/>
  <c r="K195" i="3"/>
  <c r="J195" i="3"/>
  <c r="I195" i="3"/>
  <c r="H195" i="3"/>
  <c r="G195" i="3"/>
  <c r="K193" i="3"/>
  <c r="J193" i="3"/>
  <c r="I193" i="3"/>
  <c r="H193" i="3"/>
  <c r="G193" i="3"/>
  <c r="K192" i="3"/>
  <c r="J192" i="3"/>
  <c r="I192" i="3"/>
  <c r="H192" i="3"/>
  <c r="G192" i="3"/>
  <c r="K191" i="3"/>
  <c r="J191" i="3"/>
  <c r="I191" i="3"/>
  <c r="H191" i="3"/>
  <c r="G191" i="3"/>
  <c r="K190" i="3"/>
  <c r="J190" i="3"/>
  <c r="I190" i="3"/>
  <c r="H190" i="3"/>
  <c r="G190" i="3"/>
  <c r="K189" i="3"/>
  <c r="J189" i="3"/>
  <c r="I189" i="3"/>
  <c r="H189" i="3"/>
  <c r="G189" i="3"/>
  <c r="K188" i="3"/>
  <c r="J188" i="3"/>
  <c r="I188" i="3"/>
  <c r="H188" i="3"/>
  <c r="G188" i="3"/>
  <c r="K187" i="3"/>
  <c r="J187" i="3"/>
  <c r="I187" i="3"/>
  <c r="H187" i="3"/>
  <c r="G187" i="3"/>
  <c r="K186" i="3"/>
  <c r="J186" i="3"/>
  <c r="I186" i="3"/>
  <c r="H186" i="3"/>
  <c r="G186" i="3"/>
  <c r="K185" i="3"/>
  <c r="J185" i="3"/>
  <c r="I185" i="3"/>
  <c r="H185" i="3"/>
  <c r="G185" i="3"/>
  <c r="K184" i="3"/>
  <c r="J184" i="3"/>
  <c r="I184" i="3"/>
  <c r="H184" i="3"/>
  <c r="G184" i="3"/>
  <c r="K183" i="3"/>
  <c r="J183" i="3"/>
  <c r="I183" i="3"/>
  <c r="H183" i="3"/>
  <c r="G183" i="3"/>
  <c r="K182" i="3"/>
  <c r="J182" i="3"/>
  <c r="I182" i="3"/>
  <c r="H182" i="3"/>
  <c r="G182" i="3"/>
  <c r="K181" i="3"/>
  <c r="J181" i="3"/>
  <c r="I181" i="3"/>
  <c r="H181" i="3"/>
  <c r="G181" i="3"/>
  <c r="K180" i="3"/>
  <c r="J180" i="3"/>
  <c r="I180" i="3"/>
  <c r="H180" i="3"/>
  <c r="G180" i="3"/>
  <c r="K179" i="3"/>
  <c r="J179" i="3"/>
  <c r="I179" i="3"/>
  <c r="H179" i="3"/>
  <c r="G179" i="3"/>
  <c r="K178" i="3"/>
  <c r="J178" i="3"/>
  <c r="I178" i="3"/>
  <c r="H178" i="3"/>
  <c r="G178" i="3"/>
  <c r="K177" i="3"/>
  <c r="J177" i="3"/>
  <c r="I177" i="3"/>
  <c r="H177" i="3"/>
  <c r="G177" i="3"/>
  <c r="K175" i="3"/>
  <c r="J175" i="3"/>
  <c r="I175" i="3"/>
  <c r="H175" i="3"/>
  <c r="G175" i="3"/>
  <c r="K174" i="3"/>
  <c r="J174" i="3"/>
  <c r="I174" i="3"/>
  <c r="H174" i="3"/>
  <c r="G174" i="3"/>
  <c r="K173" i="3"/>
  <c r="J173" i="3"/>
  <c r="I173" i="3"/>
  <c r="H173" i="3"/>
  <c r="G173" i="3"/>
  <c r="K172" i="3"/>
  <c r="J172" i="3"/>
  <c r="I172" i="3"/>
  <c r="H172" i="3"/>
  <c r="G172" i="3"/>
  <c r="K171" i="3"/>
  <c r="J171" i="3"/>
  <c r="I171" i="3"/>
  <c r="H171" i="3"/>
  <c r="G171" i="3"/>
  <c r="K170" i="3"/>
  <c r="J170" i="3"/>
  <c r="I170" i="3"/>
  <c r="H170" i="3"/>
  <c r="G170" i="3"/>
  <c r="K169" i="3"/>
  <c r="J169" i="3"/>
  <c r="I169" i="3"/>
  <c r="H169" i="3"/>
  <c r="G169" i="3"/>
  <c r="K168" i="3"/>
  <c r="J168" i="3"/>
  <c r="I168" i="3"/>
  <c r="H168" i="3"/>
  <c r="G168" i="3"/>
  <c r="K167" i="3"/>
  <c r="J167" i="3"/>
  <c r="I167" i="3"/>
  <c r="H167" i="3"/>
  <c r="G167" i="3"/>
  <c r="K166" i="3"/>
  <c r="J166" i="3"/>
  <c r="I166" i="3"/>
  <c r="H166" i="3"/>
  <c r="G166" i="3"/>
  <c r="K165" i="3"/>
  <c r="J165" i="3"/>
  <c r="I165" i="3"/>
  <c r="H165" i="3"/>
  <c r="G165" i="3"/>
  <c r="K164" i="3"/>
  <c r="J164" i="3"/>
  <c r="I164" i="3"/>
  <c r="H164" i="3"/>
  <c r="G164" i="3"/>
  <c r="K163" i="3"/>
  <c r="J163" i="3"/>
  <c r="I163" i="3"/>
  <c r="H163" i="3"/>
  <c r="G163" i="3"/>
  <c r="K162" i="3"/>
  <c r="J162" i="3"/>
  <c r="I162" i="3"/>
  <c r="H162" i="3"/>
  <c r="G162" i="3"/>
  <c r="K161" i="3"/>
  <c r="J161" i="3"/>
  <c r="I161" i="3"/>
  <c r="H161" i="3"/>
  <c r="G161" i="3"/>
  <c r="K160" i="3"/>
  <c r="J160" i="3"/>
  <c r="I160" i="3"/>
  <c r="H160" i="3"/>
  <c r="G160" i="3"/>
  <c r="K159" i="3"/>
  <c r="J159" i="3"/>
  <c r="I159" i="3"/>
  <c r="H159" i="3"/>
  <c r="G159" i="3"/>
  <c r="K157" i="3"/>
  <c r="J157" i="3"/>
  <c r="I157" i="3"/>
  <c r="H157" i="3"/>
  <c r="G157" i="3"/>
  <c r="K156" i="3"/>
  <c r="J156" i="3"/>
  <c r="I156" i="3"/>
  <c r="H156" i="3"/>
  <c r="G156" i="3"/>
  <c r="K155" i="3"/>
  <c r="J155" i="3"/>
  <c r="I155" i="3"/>
  <c r="H155" i="3"/>
  <c r="G155" i="3"/>
  <c r="K154" i="3"/>
  <c r="J154" i="3"/>
  <c r="I154" i="3"/>
  <c r="H154" i="3"/>
  <c r="G154" i="3"/>
  <c r="K153" i="3"/>
  <c r="J153" i="3"/>
  <c r="I153" i="3"/>
  <c r="H153" i="3"/>
  <c r="G153" i="3"/>
  <c r="K152" i="3"/>
  <c r="J152" i="3"/>
  <c r="I152" i="3"/>
  <c r="H152" i="3"/>
  <c r="G152" i="3"/>
  <c r="K151" i="3"/>
  <c r="J151" i="3"/>
  <c r="I151" i="3"/>
  <c r="H151" i="3"/>
  <c r="G151" i="3"/>
  <c r="K150" i="3"/>
  <c r="J150" i="3"/>
  <c r="I150" i="3"/>
  <c r="H150" i="3"/>
  <c r="G150" i="3"/>
  <c r="K149" i="3"/>
  <c r="J149" i="3"/>
  <c r="I149" i="3"/>
  <c r="H149" i="3"/>
  <c r="G149" i="3"/>
  <c r="K148" i="3"/>
  <c r="J148" i="3"/>
  <c r="I148" i="3"/>
  <c r="H148" i="3"/>
  <c r="G148" i="3"/>
  <c r="K147" i="3"/>
  <c r="J147" i="3"/>
  <c r="I147" i="3"/>
  <c r="H147" i="3"/>
  <c r="G147" i="3"/>
  <c r="K146" i="3"/>
  <c r="J146" i="3"/>
  <c r="I146" i="3"/>
  <c r="H146" i="3"/>
  <c r="G146" i="3"/>
  <c r="K145" i="3"/>
  <c r="J145" i="3"/>
  <c r="I145" i="3"/>
  <c r="H145" i="3"/>
  <c r="G145" i="3"/>
  <c r="K144" i="3"/>
  <c r="J144" i="3"/>
  <c r="I144" i="3"/>
  <c r="H144" i="3"/>
  <c r="G144" i="3"/>
  <c r="K143" i="3"/>
  <c r="J143" i="3"/>
  <c r="I143" i="3"/>
  <c r="H143" i="3"/>
  <c r="G143" i="3"/>
  <c r="K142" i="3"/>
  <c r="J142" i="3"/>
  <c r="I142" i="3"/>
  <c r="H142" i="3"/>
  <c r="G142" i="3"/>
  <c r="K141" i="3"/>
  <c r="J141" i="3"/>
  <c r="I141" i="3"/>
  <c r="H141" i="3"/>
  <c r="G141" i="3"/>
  <c r="K140" i="3"/>
  <c r="J140" i="3"/>
  <c r="I140" i="3"/>
  <c r="H140" i="3"/>
  <c r="G140" i="3"/>
  <c r="K139" i="3"/>
  <c r="J139" i="3"/>
  <c r="I139" i="3"/>
  <c r="H139" i="3"/>
  <c r="G139" i="3"/>
  <c r="K138" i="3"/>
  <c r="J138" i="3"/>
  <c r="I138" i="3"/>
  <c r="H138" i="3"/>
  <c r="G138" i="3"/>
  <c r="K137" i="3"/>
  <c r="J137" i="3"/>
  <c r="I137" i="3"/>
  <c r="H137" i="3"/>
  <c r="G137" i="3"/>
  <c r="K136" i="3"/>
  <c r="J136" i="3"/>
  <c r="I136" i="3"/>
  <c r="H136" i="3"/>
  <c r="G136" i="3"/>
  <c r="K135" i="3"/>
  <c r="J135" i="3"/>
  <c r="I135" i="3"/>
  <c r="H135" i="3"/>
  <c r="G135" i="3"/>
  <c r="K134" i="3"/>
  <c r="J134" i="3"/>
  <c r="I134" i="3"/>
  <c r="H134" i="3"/>
  <c r="G134" i="3"/>
  <c r="K133" i="3"/>
  <c r="J133" i="3"/>
  <c r="I133" i="3"/>
  <c r="H133" i="3"/>
  <c r="G133" i="3"/>
  <c r="K132" i="3"/>
  <c r="J132" i="3"/>
  <c r="I132" i="3"/>
  <c r="H132" i="3"/>
  <c r="G132" i="3"/>
  <c r="K131" i="3"/>
  <c r="J131" i="3"/>
  <c r="I131" i="3"/>
  <c r="H131" i="3"/>
  <c r="G131" i="3"/>
  <c r="K130" i="3"/>
  <c r="J130" i="3"/>
  <c r="I130" i="3"/>
  <c r="H130" i="3"/>
  <c r="G130" i="3"/>
  <c r="K129" i="3"/>
  <c r="J129" i="3"/>
  <c r="I129" i="3"/>
  <c r="H129" i="3"/>
  <c r="G129" i="3"/>
  <c r="K128" i="3"/>
  <c r="J128" i="3"/>
  <c r="I128" i="3"/>
  <c r="H128" i="3"/>
  <c r="G128" i="3"/>
  <c r="K127" i="3"/>
  <c r="J127" i="3"/>
  <c r="I127" i="3"/>
  <c r="H127" i="3"/>
  <c r="G127" i="3"/>
  <c r="K124" i="3"/>
  <c r="J124" i="3"/>
  <c r="I124" i="3"/>
  <c r="H124" i="3"/>
  <c r="G124" i="3"/>
  <c r="K123" i="3"/>
  <c r="J123" i="3"/>
  <c r="I123" i="3"/>
  <c r="H123" i="3"/>
  <c r="G123" i="3"/>
  <c r="K122" i="3"/>
  <c r="J122" i="3"/>
  <c r="I122" i="3"/>
  <c r="H122" i="3"/>
  <c r="G122" i="3"/>
  <c r="K121" i="3"/>
  <c r="J121" i="3"/>
  <c r="I121" i="3"/>
  <c r="H121" i="3"/>
  <c r="G121" i="3"/>
  <c r="K120" i="3"/>
  <c r="J120" i="3"/>
  <c r="I120" i="3"/>
  <c r="H120" i="3"/>
  <c r="G120" i="3"/>
  <c r="K119" i="3"/>
  <c r="J119" i="3"/>
  <c r="I119" i="3"/>
  <c r="H119" i="3"/>
  <c r="G119" i="3"/>
  <c r="K118" i="3"/>
  <c r="J118" i="3"/>
  <c r="I118" i="3"/>
  <c r="H118" i="3"/>
  <c r="G118" i="3"/>
  <c r="K117" i="3"/>
  <c r="J117" i="3"/>
  <c r="I117" i="3"/>
  <c r="H117" i="3"/>
  <c r="G117" i="3"/>
  <c r="K116" i="3"/>
  <c r="J116" i="3"/>
  <c r="I116" i="3"/>
  <c r="H116" i="3"/>
  <c r="G116" i="3"/>
  <c r="K115" i="3"/>
  <c r="J115" i="3"/>
  <c r="I115" i="3"/>
  <c r="H115" i="3"/>
  <c r="G115" i="3"/>
  <c r="K113" i="3"/>
  <c r="J113" i="3"/>
  <c r="I113" i="3"/>
  <c r="H113" i="3"/>
  <c r="G113" i="3"/>
  <c r="K112" i="3"/>
  <c r="J112" i="3"/>
  <c r="I112" i="3"/>
  <c r="H112" i="3"/>
  <c r="G112" i="3"/>
  <c r="K111" i="3"/>
  <c r="J111" i="3"/>
  <c r="I111" i="3"/>
  <c r="H111" i="3"/>
  <c r="G111" i="3"/>
  <c r="K110" i="3"/>
  <c r="J110" i="3"/>
  <c r="I110" i="3"/>
  <c r="H110" i="3"/>
  <c r="G110" i="3"/>
  <c r="K109" i="3"/>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28" i="3"/>
  <c r="J28" i="3"/>
  <c r="I28" i="3"/>
  <c r="H28" i="3"/>
  <c r="G28" i="3"/>
  <c r="K27" i="3"/>
  <c r="J27" i="3"/>
  <c r="I27" i="3"/>
  <c r="H27" i="3"/>
  <c r="G27" i="3"/>
  <c r="K26" i="3"/>
  <c r="J26" i="3"/>
  <c r="I26" i="3"/>
  <c r="H26" i="3"/>
  <c r="G26"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94" i="2"/>
  <c r="J94" i="2"/>
  <c r="I94" i="2"/>
  <c r="H94" i="2"/>
  <c r="G94" i="2"/>
  <c r="K93" i="2"/>
  <c r="J93" i="2"/>
  <c r="I93" i="2"/>
  <c r="H93" i="2"/>
  <c r="G93" i="2"/>
  <c r="K92" i="2"/>
  <c r="J92" i="2"/>
  <c r="I92" i="2"/>
  <c r="H92" i="2"/>
  <c r="G92" i="2"/>
  <c r="K91" i="2"/>
  <c r="J91" i="2"/>
  <c r="I91" i="2"/>
  <c r="H91" i="2"/>
  <c r="G91" i="2"/>
  <c r="K90" i="2"/>
  <c r="J90" i="2"/>
  <c r="I90" i="2"/>
  <c r="H90" i="2"/>
  <c r="G90" i="2"/>
  <c r="K89" i="2"/>
  <c r="J89" i="2"/>
  <c r="I89" i="2"/>
  <c r="H89" i="2"/>
  <c r="G89" i="2"/>
  <c r="K88" i="2"/>
  <c r="J88" i="2"/>
  <c r="I88" i="2"/>
  <c r="H88" i="2"/>
  <c r="G88" i="2"/>
  <c r="K87" i="2"/>
  <c r="J87" i="2"/>
  <c r="I87" i="2"/>
  <c r="H87" i="2"/>
  <c r="G87" i="2"/>
  <c r="K86" i="2"/>
  <c r="J86" i="2"/>
  <c r="I86" i="2"/>
  <c r="H86" i="2"/>
  <c r="G86" i="2"/>
  <c r="K85" i="2"/>
  <c r="J85" i="2"/>
  <c r="I85" i="2"/>
  <c r="H85" i="2"/>
  <c r="G85" i="2"/>
  <c r="K83" i="2"/>
  <c r="J83" i="2"/>
  <c r="I83" i="2"/>
  <c r="H83" i="2"/>
  <c r="G83" i="2"/>
  <c r="K82" i="2"/>
  <c r="J82" i="2"/>
  <c r="I82" i="2"/>
  <c r="H82" i="2"/>
  <c r="G82" i="2"/>
  <c r="K81" i="2"/>
  <c r="J81" i="2"/>
  <c r="I81" i="2"/>
  <c r="H81" i="2"/>
  <c r="G81" i="2"/>
  <c r="K80" i="2"/>
  <c r="J80" i="2"/>
  <c r="I80" i="2"/>
  <c r="H80" i="2"/>
  <c r="G80" i="2"/>
  <c r="K79" i="2"/>
  <c r="J79" i="2"/>
  <c r="I79" i="2"/>
  <c r="H79" i="2"/>
  <c r="G79" i="2"/>
  <c r="K78" i="2"/>
  <c r="J78" i="2"/>
  <c r="I78" i="2"/>
  <c r="H78" i="2"/>
  <c r="G78" i="2"/>
  <c r="K77" i="2"/>
  <c r="J77" i="2"/>
  <c r="I77" i="2"/>
  <c r="H77" i="2"/>
  <c r="G77" i="2"/>
  <c r="K76" i="2"/>
  <c r="J76" i="2"/>
  <c r="I76" i="2"/>
  <c r="H76" i="2"/>
  <c r="G76" i="2"/>
  <c r="K75" i="2"/>
  <c r="J75" i="2"/>
  <c r="I75" i="2"/>
  <c r="H75" i="2"/>
  <c r="G75" i="2"/>
  <c r="K74" i="2"/>
  <c r="J74" i="2"/>
  <c r="I74" i="2"/>
  <c r="H74" i="2"/>
  <c r="G74" i="2"/>
  <c r="K73" i="2"/>
  <c r="J73" i="2"/>
  <c r="I73" i="2"/>
  <c r="H73" i="2"/>
  <c r="G73" i="2"/>
  <c r="K72" i="2"/>
  <c r="J72" i="2"/>
  <c r="I72" i="2"/>
  <c r="H72" i="2"/>
  <c r="G72" i="2"/>
  <c r="K71" i="2"/>
  <c r="J71" i="2"/>
  <c r="I71" i="2"/>
  <c r="H71" i="2"/>
  <c r="G71" i="2"/>
  <c r="K70" i="2"/>
  <c r="J70" i="2"/>
  <c r="I70" i="2"/>
  <c r="H70" i="2"/>
  <c r="G70" i="2"/>
  <c r="K69" i="2"/>
  <c r="J69" i="2"/>
  <c r="I69" i="2"/>
  <c r="H69" i="2"/>
  <c r="G69" i="2"/>
  <c r="K68" i="2"/>
  <c r="J68" i="2"/>
  <c r="I68" i="2"/>
  <c r="H68" i="2"/>
  <c r="G68" i="2"/>
  <c r="K67" i="2"/>
  <c r="J67" i="2"/>
  <c r="I67" i="2"/>
  <c r="H67" i="2"/>
  <c r="G67" i="2"/>
  <c r="K66" i="2"/>
  <c r="J66" i="2"/>
  <c r="I66" i="2"/>
  <c r="H66" i="2"/>
  <c r="G66" i="2"/>
  <c r="K65" i="2"/>
  <c r="J65" i="2"/>
  <c r="I65" i="2"/>
  <c r="H65" i="2"/>
  <c r="G65" i="2"/>
  <c r="K64" i="2"/>
  <c r="J64" i="2"/>
  <c r="I64" i="2"/>
  <c r="H64" i="2"/>
  <c r="G64" i="2"/>
  <c r="K63" i="2"/>
  <c r="J63" i="2"/>
  <c r="I63" i="2"/>
  <c r="H63" i="2"/>
  <c r="G63" i="2"/>
  <c r="K61" i="2"/>
  <c r="J61" i="2"/>
  <c r="I61" i="2"/>
  <c r="H61" i="2"/>
  <c r="G61" i="2"/>
  <c r="K60" i="2"/>
  <c r="J60" i="2"/>
  <c r="I60" i="2"/>
  <c r="H60" i="2"/>
  <c r="G60" i="2"/>
  <c r="K59" i="2"/>
  <c r="J59" i="2"/>
  <c r="I59" i="2"/>
  <c r="H59" i="2"/>
  <c r="G59" i="2"/>
  <c r="K58" i="2"/>
  <c r="J58" i="2"/>
  <c r="I58" i="2"/>
  <c r="H58" i="2"/>
  <c r="G58" i="2"/>
  <c r="K57" i="2"/>
  <c r="J57" i="2"/>
  <c r="I57" i="2"/>
  <c r="H57" i="2"/>
  <c r="G57" i="2"/>
  <c r="K56" i="2"/>
  <c r="J56" i="2"/>
  <c r="I56" i="2"/>
  <c r="H56" i="2"/>
  <c r="G56" i="2"/>
  <c r="K55" i="2"/>
  <c r="J55" i="2"/>
  <c r="I55" i="2"/>
  <c r="H55" i="2"/>
  <c r="G55" i="2"/>
  <c r="K54" i="2"/>
  <c r="J54" i="2"/>
  <c r="I54" i="2"/>
  <c r="H54" i="2"/>
  <c r="G54" i="2"/>
  <c r="K53" i="2"/>
  <c r="J53" i="2"/>
  <c r="I53" i="2"/>
  <c r="H53" i="2"/>
  <c r="G53" i="2"/>
  <c r="K52" i="2"/>
  <c r="J52" i="2"/>
  <c r="I52" i="2"/>
  <c r="H52" i="2"/>
  <c r="G52" i="2"/>
  <c r="K51" i="2"/>
  <c r="J51" i="2"/>
  <c r="I51" i="2"/>
  <c r="H51" i="2"/>
  <c r="G51" i="2"/>
  <c r="K50" i="2"/>
  <c r="J50" i="2"/>
  <c r="I50" i="2"/>
  <c r="H50" i="2"/>
  <c r="G50" i="2"/>
  <c r="K49" i="2"/>
  <c r="J49" i="2"/>
  <c r="I49" i="2"/>
  <c r="H49" i="2"/>
  <c r="G49" i="2"/>
  <c r="K48" i="2"/>
  <c r="J48" i="2"/>
  <c r="I48" i="2"/>
  <c r="H48" i="2"/>
  <c r="G48" i="2"/>
  <c r="K47" i="2"/>
  <c r="J47" i="2"/>
  <c r="I47" i="2"/>
  <c r="H47" i="2"/>
  <c r="G47" i="2"/>
  <c r="K46" i="2"/>
  <c r="J46" i="2"/>
  <c r="I46" i="2"/>
  <c r="H46" i="2"/>
  <c r="G46" i="2"/>
  <c r="K45" i="2"/>
  <c r="J45" i="2"/>
  <c r="I45" i="2"/>
  <c r="H45" i="2"/>
  <c r="G45" i="2"/>
  <c r="K44" i="2"/>
  <c r="J44" i="2"/>
  <c r="I44" i="2"/>
  <c r="H44" i="2"/>
  <c r="G44" i="2"/>
  <c r="K43" i="2"/>
  <c r="J43" i="2"/>
  <c r="I43" i="2"/>
  <c r="H43" i="2"/>
  <c r="G43" i="2"/>
  <c r="K42" i="2"/>
  <c r="J42" i="2"/>
  <c r="I42" i="2"/>
  <c r="H42" i="2"/>
  <c r="G42" i="2"/>
  <c r="K41" i="2"/>
  <c r="J41" i="2"/>
  <c r="I41" i="2"/>
  <c r="H41" i="2"/>
  <c r="G41" i="2"/>
  <c r="K40" i="2"/>
  <c r="J40" i="2"/>
  <c r="I40" i="2"/>
  <c r="H40" i="2"/>
  <c r="G40" i="2"/>
  <c r="K39" i="2"/>
  <c r="J39" i="2"/>
  <c r="I39" i="2"/>
  <c r="H39" i="2"/>
  <c r="G39" i="2"/>
  <c r="K36" i="2"/>
  <c r="J36" i="2"/>
  <c r="I36" i="2"/>
  <c r="H36" i="2"/>
  <c r="G36" i="2"/>
  <c r="K35" i="2"/>
  <c r="J35" i="2"/>
  <c r="I35" i="2"/>
  <c r="H35" i="2"/>
  <c r="G35" i="2"/>
  <c r="K34" i="2"/>
  <c r="J34" i="2"/>
  <c r="I34" i="2"/>
  <c r="H34" i="2"/>
  <c r="G34" i="2"/>
  <c r="K33" i="2"/>
  <c r="J33" i="2"/>
  <c r="I33" i="2"/>
  <c r="H33" i="2"/>
  <c r="G33" i="2"/>
  <c r="K32" i="2"/>
  <c r="J32" i="2"/>
  <c r="I32" i="2"/>
  <c r="H32" i="2"/>
  <c r="G32" i="2"/>
  <c r="K31" i="2"/>
  <c r="J31" i="2"/>
  <c r="I31" i="2"/>
  <c r="H31" i="2"/>
  <c r="G31" i="2"/>
  <c r="K30" i="2"/>
  <c r="J30" i="2"/>
  <c r="I30" i="2"/>
  <c r="H30" i="2"/>
  <c r="G30" i="2"/>
  <c r="K29" i="2"/>
  <c r="J29" i="2"/>
  <c r="I29" i="2"/>
  <c r="H29" i="2"/>
  <c r="G29" i="2"/>
  <c r="K28" i="2"/>
  <c r="J28" i="2"/>
  <c r="I28" i="2"/>
  <c r="H28" i="2"/>
  <c r="G28" i="2"/>
  <c r="K27" i="2"/>
  <c r="J27" i="2"/>
  <c r="I27" i="2"/>
  <c r="H27" i="2"/>
  <c r="G27" i="2"/>
  <c r="K26" i="2"/>
  <c r="J26" i="2"/>
  <c r="I26" i="2"/>
  <c r="H26" i="2"/>
  <c r="G26" i="2"/>
  <c r="K25" i="2"/>
  <c r="J25" i="2"/>
  <c r="I25" i="2"/>
  <c r="H25" i="2"/>
  <c r="G25" i="2"/>
  <c r="K24" i="2"/>
  <c r="J24" i="2"/>
  <c r="I24" i="2"/>
  <c r="H24" i="2"/>
  <c r="G24" i="2"/>
  <c r="K23" i="2"/>
  <c r="J23" i="2"/>
  <c r="I23" i="2"/>
  <c r="H23" i="2"/>
  <c r="G23" i="2"/>
  <c r="K22" i="2"/>
  <c r="J22" i="2"/>
  <c r="I22" i="2"/>
  <c r="H22" i="2"/>
  <c r="G22" i="2"/>
  <c r="K21" i="2"/>
  <c r="J21" i="2"/>
  <c r="I21" i="2"/>
  <c r="H21" i="2"/>
  <c r="G21" i="2"/>
  <c r="K20" i="2"/>
  <c r="J20" i="2"/>
  <c r="I20" i="2"/>
  <c r="H20" i="2"/>
  <c r="G20" i="2"/>
  <c r="K19" i="2"/>
  <c r="J19" i="2"/>
  <c r="I19" i="2"/>
  <c r="H19" i="2"/>
  <c r="G19" i="2"/>
  <c r="K18" i="2"/>
  <c r="J18" i="2"/>
  <c r="I18" i="2"/>
  <c r="H18" i="2"/>
  <c r="G18" i="2"/>
  <c r="K17" i="2"/>
  <c r="J17" i="2"/>
  <c r="I17" i="2"/>
  <c r="H17" i="2"/>
  <c r="G17" i="2"/>
  <c r="K16" i="2"/>
  <c r="J16" i="2"/>
  <c r="I16" i="2"/>
  <c r="H16" i="2"/>
  <c r="G16" i="2"/>
  <c r="K15" i="2"/>
  <c r="J15" i="2"/>
  <c r="I15" i="2"/>
  <c r="H15" i="2"/>
  <c r="G15" i="2"/>
  <c r="K14" i="2"/>
  <c r="J14" i="2"/>
  <c r="I14" i="2"/>
  <c r="H14" i="2"/>
  <c r="G14" i="2"/>
  <c r="K93" i="1"/>
  <c r="J93" i="1"/>
  <c r="I93" i="1"/>
  <c r="H93" i="1"/>
  <c r="G93" i="1"/>
  <c r="K92" i="1"/>
  <c r="J92" i="1"/>
  <c r="I92" i="1"/>
  <c r="H92" i="1"/>
  <c r="G92" i="1"/>
  <c r="K91" i="1"/>
  <c r="J91" i="1"/>
  <c r="I91" i="1"/>
  <c r="H91" i="1"/>
  <c r="G91" i="1"/>
  <c r="K90" i="1"/>
  <c r="J90" i="1"/>
  <c r="I90" i="1"/>
  <c r="H90" i="1"/>
  <c r="G90" i="1"/>
  <c r="K89" i="1"/>
  <c r="J89" i="1"/>
  <c r="I89" i="1"/>
  <c r="H89" i="1"/>
  <c r="G89" i="1"/>
  <c r="K88" i="1"/>
  <c r="J88" i="1"/>
  <c r="I88" i="1"/>
  <c r="H88" i="1"/>
  <c r="G88" i="1"/>
  <c r="K87" i="1"/>
  <c r="J87" i="1"/>
  <c r="I87" i="1"/>
  <c r="H87" i="1"/>
  <c r="G87" i="1"/>
  <c r="K86" i="1"/>
  <c r="J86" i="1"/>
  <c r="I86" i="1"/>
  <c r="H86" i="1"/>
  <c r="G86" i="1"/>
  <c r="K85" i="1"/>
  <c r="J85" i="1"/>
  <c r="I85" i="1"/>
  <c r="H85" i="1"/>
  <c r="G85" i="1"/>
  <c r="K84" i="1"/>
  <c r="J84" i="1"/>
  <c r="I84" i="1"/>
  <c r="H84" i="1"/>
  <c r="G84" i="1"/>
  <c r="K82" i="1"/>
  <c r="J82" i="1"/>
  <c r="I82" i="1"/>
  <c r="H82" i="1"/>
  <c r="G82" i="1"/>
  <c r="K81" i="1"/>
  <c r="J81" i="1"/>
  <c r="I81" i="1"/>
  <c r="H81" i="1"/>
  <c r="G81" i="1"/>
  <c r="K80" i="1"/>
  <c r="J80" i="1"/>
  <c r="I80" i="1"/>
  <c r="H80" i="1"/>
  <c r="G80" i="1"/>
  <c r="K79" i="1"/>
  <c r="J79" i="1"/>
  <c r="I79" i="1"/>
  <c r="H79" i="1"/>
  <c r="G79"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59" i="1"/>
  <c r="J59" i="1"/>
  <c r="I59" i="1"/>
  <c r="H59" i="1"/>
  <c r="G59" i="1"/>
  <c r="K58" i="1"/>
  <c r="J58" i="1"/>
  <c r="I58" i="1"/>
  <c r="H58" i="1"/>
  <c r="G58" i="1"/>
  <c r="K57" i="1"/>
  <c r="J57" i="1"/>
  <c r="I57" i="1"/>
  <c r="H57" i="1"/>
  <c r="G57"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5" i="1"/>
  <c r="J35" i="1"/>
  <c r="I35" i="1"/>
  <c r="H35" i="1"/>
  <c r="G35" i="1"/>
  <c r="K34" i="1"/>
  <c r="J34" i="1"/>
  <c r="I34" i="1"/>
  <c r="H34" i="1"/>
  <c r="G34"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alcChain>
</file>

<file path=xl/sharedStrings.xml><?xml version="1.0" encoding="utf-8"?>
<sst xmlns="http://schemas.openxmlformats.org/spreadsheetml/2006/main" count="28009" uniqueCount="967">
  <si>
    <t>PĀRSKATS</t>
  </si>
  <si>
    <t>Rīgā</t>
  </si>
  <si>
    <t>Operatīvais pārskats</t>
  </si>
  <si>
    <t>Ministrijas pamatbudžeta ieņēmumu un izdevumu izpilde 2022. gada 6 mēnešos</t>
  </si>
  <si>
    <t>(01.01.2022.-30.06.2022.)</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</si>
  <si>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</si>
  <si>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</si>
  <si>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</si>
  <si>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Iepriekšējā gada 6 mēnešu izpilde</t>
  </si>
  <si>
    <t>2022. gada plāns</t>
  </si>
  <si>
    <t>Pārskata perioda prognoze</t>
  </si>
  <si>
    <t>Pārskata perioda izpilde</t>
  </si>
  <si>
    <t>Pārskata perioda izpildes un iepriekšējā gada 6 mēnešu izpildes izmaiņas</t>
  </si>
  <si>
    <t>Pārskata perioda prognozes un izpildes starpība</t>
  </si>
  <si>
    <t>Pārskata perioda izpildes un iepriekšējā gada 6 mēnešu izpildes izmaiņas (procentos)</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</si>
  <si>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</si>
  <si>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</si>
  <si>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</si>
  <si>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</si>
  <si>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</si>
  <si>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</si>
  <si>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</si>
  <si>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</si>
  <si>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</si>
  <si>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</si>
  <si>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</si>
  <si>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</si>
  <si>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3.0.grupa</t>
  </si>
  <si>
    <t>Ieņēmumi no maksas pakalpojumiem un citi pašu ieņēmumi – kopā</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</si>
  <si>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</si>
  <si>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</si>
  <si>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</si>
  <si>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</si>
  <si>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</si>
  <si>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</si>
  <si>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</si>
  <si>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</si>
  <si>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</si>
  <si>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</si>
  <si>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</si>
  <si>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</si>
  <si>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</si>
  <si>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</si>
  <si>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</si>
  <si>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</si>
  <si>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</si>
  <si>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</si>
  <si>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</si>
  <si>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</si>
  <si>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</si>
  <si>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</si>
  <si>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</si>
  <si>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</si>
  <si>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</si>
  <si>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</si>
  <si>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</si>
  <si>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</si>
  <si>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</si>
  <si>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</si>
  <si>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</si>
  <si>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</si>
  <si>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</si>
  <si>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</si>
  <si>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</si>
  <si>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</si>
  <si>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</si>
  <si>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</si>
  <si>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</si>
  <si>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</si>
  <si>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</si>
  <si>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</si>
  <si>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99.00.00</t>
  </si>
  <si>
    <t>Līdzekļu neparedzētiem gadījumiem izlietojums</t>
  </si>
  <si>
    <t xml:space="preserve">02. </t>
  </si>
  <si>
    <t>Saeima</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</si>
  <si>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</si>
  <si>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</si>
  <si>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</si>
  <si>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</si>
  <si>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</si>
  <si>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</si>
  <si>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</si>
  <si>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</si>
  <si>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</si>
  <si>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Saeimas darbības nodrošināšana</t>
  </si>
  <si>
    <t>02.00.00</t>
  </si>
  <si>
    <t>Iemaksas starptautiskajās organizācijās</t>
  </si>
  <si>
    <t xml:space="preserve">03. </t>
  </si>
  <si>
    <t>Ministru kabinets</t>
  </si>
  <si>
    <t>4.2.apakšgrupa</t>
  </si>
  <si>
    <t>Ārvalstu finanšu palīdzība iestādes ieņēmumos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</si>
  <si>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</si>
  <si>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</si>
  <si>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</si>
  <si>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</si>
  <si>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</si>
  <si>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</si>
  <si>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</si>
  <si>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</si>
  <si>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</si>
  <si>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</si>
  <si>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</si>
  <si>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</si>
  <si>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7132</t>
  </si>
  <si>
    <t>Valsts budžeta transferti no valsts pamatbudžeta ārvalstu finanšu palīdzības līdzekļiem uz valsts pamatbudžetu</t>
  </si>
  <si>
    <t>F210100002</t>
  </si>
  <si>
    <t>Ārvalstu finanšu palīdzības naudas līdzekļu atlikumu izmaiņas palielinājums (-) vai samazinājums (+)</t>
  </si>
  <si>
    <t>Ministru kabineta darbības nodrošināšana, valsts pārvaldes politika</t>
  </si>
  <si>
    <t>19.00.00</t>
  </si>
  <si>
    <t>Valsts administrācijas skola</t>
  </si>
  <si>
    <t>II. ES politiku instrumentu un pārējās ārvalstu finanšu palīdzības līdzfinansēto un finansēto projektu un pasākumu īstenošana</t>
  </si>
  <si>
    <t>62.00.00</t>
  </si>
  <si>
    <t>Eiropas Reģionālās attīstības fonda (ERAF) projektu un pasākumu īstenošana</t>
  </si>
  <si>
    <t>62.06.00</t>
  </si>
  <si>
    <t>Eiropas Reģionālās attīstības fonda (ERAF) projekti (2014-2020)</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</si>
  <si>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</si>
  <si>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</si>
  <si>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</si>
  <si>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</si>
  <si>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</si>
  <si>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</si>
  <si>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</si>
  <si>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</si>
  <si>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</si>
  <si>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</si>
  <si>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</si>
  <si>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</si>
  <si>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</si>
  <si>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</si>
  <si>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71.00.00</t>
  </si>
  <si>
    <t>Eiropas Ekonomikas zonas un Norvēģijas finanšu instrumentu finansēto programmu, projektu un pasākumu īstenošana</t>
  </si>
  <si>
    <t>71.06.00</t>
  </si>
  <si>
    <t>Eiropas Ekonomikas zonas un Norvēģijas finanšu instrumentu finansētie projekti</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</si>
  <si>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</si>
  <si>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</si>
  <si>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</si>
  <si>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</si>
  <si>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</si>
  <si>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</si>
  <si>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74.50.00</t>
  </si>
  <si>
    <t>Tehniskā palīdzība Atveseļošanas un noturības mehānisma apgūšanai</t>
  </si>
  <si>
    <t xml:space="preserve">04. </t>
  </si>
  <si>
    <t>Korupcijas novēršanas un apkarošanas birojs</t>
  </si>
  <si>
    <t xml:space="preserve">05. </t>
  </si>
  <si>
    <t>Tiesībsarga birojs</t>
  </si>
  <si>
    <t>70.18.00</t>
  </si>
  <si>
    <t>Iekšējās drošības un Patvēruma, migrācijas un integrācijas fondu projektu un pasākumu īstenošana (2014-2020)</t>
  </si>
  <si>
    <t xml:space="preserve">08. </t>
  </si>
  <si>
    <t>Sabiedrības integrācijas fonds</t>
  </si>
  <si>
    <t>19.0.0.0.</t>
  </si>
  <si>
    <t>Pašvaldību budžetu transferti</t>
  </si>
  <si>
    <t>19500</t>
  </si>
  <si>
    <t>Valsts budžeta iestāžu saņemtie transferti no pašvaldībām</t>
  </si>
  <si>
    <t>19560</t>
  </si>
  <si>
    <t>Valsts budžeta iestāžu saņemtā atmaksa no pašvaldībām par iepriekšējos gados saņemtajiem un neizlietotajiem valsts budžeta transfertiem</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</si>
  <si>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</si>
  <si>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</si>
  <si>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</si>
  <si>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</si>
  <si>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</si>
  <si>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</si>
  <si>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</si>
  <si>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</si>
  <si>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</si>
  <si>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</si>
  <si>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7400</t>
  </si>
  <si>
    <t>Pārējie valsts budžeta uzturēšanas izdevumu transferti citiem budžetiem</t>
  </si>
  <si>
    <t>7460</t>
  </si>
  <si>
    <t>Pārējie valsts budžeta uzturēšanas izdevumu transferti pašvaldībām</t>
  </si>
  <si>
    <t>Sabiedrības integrācijas fonda vadība</t>
  </si>
  <si>
    <t>Latvijas NVO fonda un latviešu valodas apguves programmas</t>
  </si>
  <si>
    <t>03.00.00</t>
  </si>
  <si>
    <t>Reemigrācijas atbalsta programma</t>
  </si>
  <si>
    <t>Mediju projektu īstenošana</t>
  </si>
  <si>
    <t>63.07.00</t>
  </si>
  <si>
    <t>Eiropas Sociālā fonda (ESF) projektu un pasākumu īstenošana (2014-2020)</t>
  </si>
  <si>
    <t>67.00.00</t>
  </si>
  <si>
    <t>Eiropas Kopienas iniciatīvas projektu un pasākumu īstenošana</t>
  </si>
  <si>
    <t>67.06.00</t>
  </si>
  <si>
    <t>Eiropas Kopienas iniciatīvas projektu īstenošana</t>
  </si>
  <si>
    <t>70.22.00</t>
  </si>
  <si>
    <t>Eiropas Atbalsta fonda vistrūcīgākajām personām pasākumu īstenošana (2014–2020)</t>
  </si>
  <si>
    <t xml:space="preserve">09. </t>
  </si>
  <si>
    <t>Sabiedrisko pakalpojumu regulēšanas komisija</t>
  </si>
  <si>
    <t>Sabiedrisko pakalpojumu regulēšana</t>
  </si>
  <si>
    <t xml:space="preserve">10. </t>
  </si>
  <si>
    <t>Aizsardzības ministrija</t>
  </si>
  <si>
    <t>7470</t>
  </si>
  <si>
    <t>Pārējie valsts budžeta uzturēšanas izdevumu transferti valsts budžeta daļēji finansētām atvasinātām publiskām personām un budžeta nefinansētām iestādēm</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</si>
  <si>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</si>
  <si>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</si>
  <si>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</si>
  <si>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</si>
  <si>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</si>
  <si>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</si>
  <si>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</si>
  <si>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</si>
  <si>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</si>
  <si>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</si>
  <si>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06.00.00</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</si>
  <si>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</si>
  <si>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</si>
  <si>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</si>
  <si>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</si>
  <si>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</si>
  <si>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</si>
  <si>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</si>
  <si>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</si>
  <si>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</si>
  <si>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</si>
  <si>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</si>
  <si>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</si>
  <si>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</si>
  <si>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</si>
  <si>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</si>
  <si>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</si>
  <si>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</si>
  <si>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</si>
  <si>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</si>
  <si>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</si>
  <si>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</si>
  <si>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</si>
  <si>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</si>
  <si>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</si>
  <si>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</si>
  <si>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</si>
  <si>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</si>
  <si>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70.15.00</t>
  </si>
  <si>
    <t>73.07.00</t>
  </si>
  <si>
    <t>NATO investīciju projekti</t>
  </si>
  <si>
    <t xml:space="preserve">11. </t>
  </si>
  <si>
    <t>Ārlietu ministrija</t>
  </si>
  <si>
    <t>7600</t>
  </si>
  <si>
    <t>Kārtējie maksājumi Eiropas Savienības budžetā</t>
  </si>
  <si>
    <t>Diplomātisko un konsulāro misiju nodrošinājums</t>
  </si>
  <si>
    <t>01.04.00</t>
  </si>
  <si>
    <t>Diplomātiskās misijas ārvalstīs</t>
  </si>
  <si>
    <t>01.06.00</t>
  </si>
  <si>
    <t>Konsulārais nodrošinājums</t>
  </si>
  <si>
    <t>Latvijas institūts</t>
  </si>
  <si>
    <t>07.00.00</t>
  </si>
  <si>
    <t>Attīstības sadarbības projekti un starptautiskā palīdzība</t>
  </si>
  <si>
    <t>09.00.00</t>
  </si>
  <si>
    <t>Materiālās palīdzības nodrošināšana</t>
  </si>
  <si>
    <t>70.06.00</t>
  </si>
  <si>
    <t xml:space="preserve">12. </t>
  </si>
  <si>
    <t>Ekonomikas ministrija</t>
  </si>
  <si>
    <t>7139</t>
  </si>
  <si>
    <t>Pārējie valsts budžeta transferti no valsts pamatbudžeta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</si>
  <si>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</si>
  <si>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</si>
  <si>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</si>
  <si>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</si>
  <si>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</si>
  <si>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</si>
  <si>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</si>
  <si>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</si>
  <si>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</si>
  <si>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</si>
  <si>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</si>
  <si>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</si>
  <si>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</si>
  <si>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</si>
  <si>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</si>
  <si>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</si>
  <si>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</si>
  <si>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</si>
  <si>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</si>
  <si>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</si>
  <si>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Enerģētikas politikas ieviešana</t>
  </si>
  <si>
    <t>29.01.00</t>
  </si>
  <si>
    <t>Naftas produktu rezervju uzturēšana</t>
  </si>
  <si>
    <t>29.02.00</t>
  </si>
  <si>
    <t>Elektroenerģijas lietotāju atbalsts</t>
  </si>
  <si>
    <t>29.04.00</t>
  </si>
  <si>
    <t>Energoefektivitātes politikas ieviešana</t>
  </si>
  <si>
    <t>29.05.00</t>
  </si>
  <si>
    <t>Valsts pētījumu programma enerģētikā</t>
  </si>
  <si>
    <t>29.06.00</t>
  </si>
  <si>
    <t>Enerģētikas jautājumu administrēšana</t>
  </si>
  <si>
    <t>29.07.00</t>
  </si>
  <si>
    <t>Emisijas kvotu izsolīšanas instrumenta finansējums elektroenerģijas lietotāju atbalstam</t>
  </si>
  <si>
    <t>Tūrisma politikas ieviešana</t>
  </si>
  <si>
    <t>32.00.00</t>
  </si>
  <si>
    <t>Mājokļu politikas ieviešana</t>
  </si>
  <si>
    <t>32.03.00</t>
  </si>
  <si>
    <t>Atbalsts mājokļiem</t>
  </si>
  <si>
    <t>Ekonomikas attīstības programma</t>
  </si>
  <si>
    <t>35.00.00</t>
  </si>
  <si>
    <t>Valsts atbalsta programmas</t>
  </si>
  <si>
    <t>62.07.00</t>
  </si>
  <si>
    <t>67.02.00</t>
  </si>
  <si>
    <t>Atmaksas valsts pamatbudžetā par Eiropas Kopienas iniciatīvu finansējumu</t>
  </si>
  <si>
    <t>Eiropas Kopienas iniciatīvas projekti</t>
  </si>
  <si>
    <t>Atmaksas valsts pamatbudžetā par mērķa "Eiropas teritoriālā sadarbība" pārrobežu sadarbības programmu, projektu un pasākumu īstenošanu</t>
  </si>
  <si>
    <t>69.03.00</t>
  </si>
  <si>
    <t>Atmaksa mērķa "Eiropas teritoriālā sadarbība" finansējuma saņēmējam par veiktajiem izdevumiem no ārvalstu finanšu palīdzības</t>
  </si>
  <si>
    <t>70.50.00</t>
  </si>
  <si>
    <t>Tehniskā palīdzība ERAF, ESF+, KF, TPF finansējuma apgūšanai (2021–2027)</t>
  </si>
  <si>
    <t>Tehniskā palīdzība Atveseļošanas un noturības mehānisma (ANM) apgūšanai</t>
  </si>
  <si>
    <t xml:space="preserve">13. </t>
  </si>
  <si>
    <t>Finanšu ministrija</t>
  </si>
  <si>
    <t>1.2.apakšgrupa</t>
  </si>
  <si>
    <t>Procentu izdevumi</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</si>
  <si>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</si>
  <si>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</si>
  <si>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</si>
  <si>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</si>
  <si>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</si>
  <si>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</si>
  <si>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</si>
  <si>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</si>
  <si>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</si>
  <si>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</si>
  <si>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</si>
  <si>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</si>
  <si>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</si>
  <si>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</si>
  <si>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F50010000</t>
  </si>
  <si>
    <t>Akcijas un cita līdzdalība pašu kapitālā</t>
  </si>
  <si>
    <t>Fiskālās disciplīnas padomes darbības nodrošināšana</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</si>
  <si>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</si>
  <si>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</si>
  <si>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</si>
  <si>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</si>
  <si>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</si>
  <si>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</si>
  <si>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</si>
  <si>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</si>
  <si>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</si>
  <si>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</si>
  <si>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</si>
  <si>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</si>
  <si>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</si>
  <si>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</si>
  <si>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</si>
  <si>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</si>
  <si>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</si>
  <si>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</si>
  <si>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</si>
  <si>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</si>
  <si>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</si>
  <si>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</si>
  <si>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</si>
  <si>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</si>
  <si>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</si>
  <si>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</si>
  <si>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</si>
  <si>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</si>
  <si>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</si>
  <si>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</si>
  <si>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</si>
  <si>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</si>
  <si>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61.20.00</t>
  </si>
  <si>
    <t>Tehniskā palīdzība Kohēzijas fonda (KF) apgūšanai (2014-2020)</t>
  </si>
  <si>
    <t>62.08.00</t>
  </si>
  <si>
    <t>Eiropas Reģionālās attīstības fonda (ERAF) avansa maksājumi un atmaksas finansējuma saņēmējiem (2014-2020)</t>
  </si>
  <si>
    <t>62.09.00</t>
  </si>
  <si>
    <t>Eiropas Reģionālās attīstības fonda (ERAF) finansētie ierobežoto konkursu projekti (2014-2020)</t>
  </si>
  <si>
    <t>Eiropas Sociālā fonda (ESF) avansa maksājumi un atmaksas finansējuma saņēmējiem (2014-2020)</t>
  </si>
  <si>
    <t>67.07.00</t>
  </si>
  <si>
    <t>Pārrobežu sadarbības programmas projektu īstenošana</t>
  </si>
  <si>
    <t>70.08.00</t>
  </si>
  <si>
    <t>Tehniskā palīdzība Iekšējās drošības fondam un Patvēruma, migrācijas un integrācijas fondam (2016-2022)</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</si>
  <si>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</si>
  <si>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</si>
  <si>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</si>
  <si>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</si>
  <si>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</si>
  <si>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</si>
  <si>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</si>
  <si>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</si>
  <si>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74.06.00</t>
  </si>
  <si>
    <t>Atveseļošanas un noturības mehānisma (ANM) projekti un pasākumi</t>
  </si>
  <si>
    <t xml:space="preserve">14. </t>
  </si>
  <si>
    <t>Iekšlietu ministrija</t>
  </si>
  <si>
    <t>18139</t>
  </si>
  <si>
    <t>Pārējie valsts pamatbudžetā saņemtie transferti no valsts pamatbudžeta</t>
  </si>
  <si>
    <t>19550</t>
  </si>
  <si>
    <t>Valsts budžeta iestāžu saņemtie transferti (izņemot atmaksas) no pašvaldībām</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</si>
  <si>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</si>
  <si>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</si>
  <si>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</si>
  <si>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</si>
  <si>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</si>
  <si>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</si>
  <si>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</si>
  <si>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</si>
  <si>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</si>
  <si>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</si>
  <si>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</si>
  <si>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</si>
  <si>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</si>
  <si>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</si>
  <si>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</si>
  <si>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</si>
  <si>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</si>
  <si>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</si>
  <si>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</si>
  <si>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</si>
  <si>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</si>
  <si>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</si>
  <si>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</si>
  <si>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</si>
  <si>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</si>
  <si>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</si>
  <si>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</si>
  <si>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</si>
  <si>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</si>
  <si>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</si>
  <si>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Eiropas Reģionālās attīstības fonda (ERAF) projektu un pasākumu īstenošana (2014-2020)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</si>
  <si>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</si>
  <si>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</si>
  <si>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</si>
  <si>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</si>
  <si>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</si>
  <si>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</si>
  <si>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</si>
  <si>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69.21.00</t>
  </si>
  <si>
    <t>Atmaksas valsts pamatbudžetā par Pārrobežu sadarbības programmu finansējumu (2014-2020)</t>
  </si>
  <si>
    <t>Eiropas migrācijas tīkla projektu un pasākumu īstenošana</t>
  </si>
  <si>
    <t>70.16.00</t>
  </si>
  <si>
    <t>70.17.00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</si>
  <si>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</si>
  <si>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</si>
  <si>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</si>
  <si>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</si>
  <si>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</si>
  <si>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</si>
  <si>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73.02.00</t>
  </si>
  <si>
    <t>Atmaksas valsts pamatbudžetā par pārējās ārvalstu finanšu palīdzības līdzfinansētajiem projektiem</t>
  </si>
  <si>
    <t>Dalība Ziemeļu Ministru padomes Ziemeļvalstu un Baltijas valstu mobilitātes programmā</t>
  </si>
  <si>
    <t>Baltijas jūras valstu padomes Projektu atbalsta fonda īstenošana</t>
  </si>
  <si>
    <t xml:space="preserve">15. </t>
  </si>
  <si>
    <t>Izglītības un zinātnes ministrija</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</si>
  <si>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</si>
  <si>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</si>
  <si>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</si>
  <si>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</si>
  <si>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</si>
  <si>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</si>
  <si>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</si>
  <si>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</si>
  <si>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</si>
  <si>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</si>
  <si>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</si>
  <si>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</si>
  <si>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</si>
  <si>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01.03.00</t>
  </si>
  <si>
    <t>Sociālās korekcijas izglītības iestāde</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</si>
  <si>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</si>
  <si>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</si>
  <si>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</si>
  <si>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</si>
  <si>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</si>
  <si>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</si>
  <si>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</si>
  <si>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</si>
  <si>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</si>
  <si>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</si>
  <si>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</si>
  <si>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</si>
  <si>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</si>
  <si>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</si>
  <si>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</si>
  <si>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</si>
  <si>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</si>
  <si>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Augstskolas</t>
  </si>
  <si>
    <t>03.03.00</t>
  </si>
  <si>
    <t>Zinātniskās darbības attīstība augstskolās un koledžās</t>
  </si>
  <si>
    <t>03.04.00</t>
  </si>
  <si>
    <t>Studējošo un studiju kreditēšana</t>
  </si>
  <si>
    <t>03.06.00</t>
  </si>
  <si>
    <t>Sociālo stipendiju fonds "Studētgods"</t>
  </si>
  <si>
    <t>03.08.00</t>
  </si>
  <si>
    <t>Augstākās izglītības padome</t>
  </si>
  <si>
    <t>03.11.00</t>
  </si>
  <si>
    <t>Koledžas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</si>
  <si>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</si>
  <si>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</si>
  <si>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</si>
  <si>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</si>
  <si>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</si>
  <si>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</si>
  <si>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</si>
  <si>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</si>
  <si>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</si>
  <si>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</si>
  <si>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</si>
  <si>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</si>
  <si>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</si>
  <si>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Informācijas un komunikāciju tehnoloģiju uzturēšana un attīstība</t>
  </si>
  <si>
    <t>Sports</t>
  </si>
  <si>
    <t>09.04.00</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</si>
  <si>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</si>
  <si>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</si>
  <si>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</si>
  <si>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</si>
  <si>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</si>
  <si>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</si>
  <si>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</si>
  <si>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</si>
  <si>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</si>
  <si>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</si>
  <si>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</si>
  <si>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</si>
  <si>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</si>
  <si>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</si>
  <si>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</si>
  <si>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</si>
  <si>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</si>
  <si>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</si>
  <si>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</si>
  <si>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</si>
  <si>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</si>
  <si>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</si>
  <si>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</si>
  <si>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</si>
  <si>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</si>
  <si>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</si>
  <si>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</si>
  <si>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</si>
  <si>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</si>
  <si>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</si>
  <si>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</si>
  <si>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</si>
  <si>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</si>
  <si>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</si>
  <si>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</si>
  <si>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</si>
  <si>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</si>
  <si>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</si>
  <si>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</si>
  <si>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97.02.00</t>
  </si>
  <si>
    <t>Nozares vadības atbalsta pasākumi</t>
  </si>
  <si>
    <t>64.00.00</t>
  </si>
  <si>
    <t>Eiropas Lauksaimniecības garantiju fonda (ELGF) projektu un pasākumu īstenošana</t>
  </si>
  <si>
    <t>64.08.00</t>
  </si>
  <si>
    <t>Eiropas Lauksaimniecības garantiju fonda (ELGF) maksājumi (2014-2020)</t>
  </si>
  <si>
    <t>Mērķa "Eiropas teritoriālā sadarbība" projektu īstenošana</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</si>
  <si>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</si>
  <si>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</si>
  <si>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</si>
  <si>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</si>
  <si>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Eiropas Savienības jauniešu neformālās izglītības programma "Jaunatne darbībā" 2007.-2013.gadam</t>
  </si>
  <si>
    <t>70.10.00</t>
  </si>
  <si>
    <t>Jaunatnes starptautisko programmu aģentūra</t>
  </si>
  <si>
    <t>70.11.00</t>
  </si>
  <si>
    <t>Dalība Eiropas Savienības izglītības sadarbības projektos</t>
  </si>
  <si>
    <t>70.12.00</t>
  </si>
  <si>
    <t>Eiropas Kopienas programmu projektu īstenošana</t>
  </si>
  <si>
    <t>70.13.00</t>
  </si>
  <si>
    <t>Eiropas Ekonomikas zonas un Norvēģijas finanšu instrumentu finansētās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</si>
  <si>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</si>
  <si>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</si>
  <si>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</si>
  <si>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</si>
  <si>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</si>
  <si>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</si>
  <si>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</si>
  <si>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</si>
  <si>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</si>
  <si>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</si>
  <si>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</si>
  <si>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</si>
  <si>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</si>
  <si>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</si>
  <si>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</si>
  <si>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</si>
  <si>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</si>
  <si>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</si>
  <si>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</si>
  <si>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</si>
  <si>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</si>
  <si>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</si>
  <si>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</si>
  <si>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</si>
  <si>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</si>
  <si>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</si>
  <si>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</si>
  <si>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</si>
  <si>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</si>
  <si>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</si>
  <si>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</si>
  <si>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</si>
  <si>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</si>
  <si>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</si>
  <si>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</si>
  <si>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</si>
  <si>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</si>
  <si>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</si>
  <si>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</si>
  <si>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</si>
  <si>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</si>
  <si>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</si>
  <si>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</si>
  <si>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Izdevumi Eiropas Lauksaimniecības garantiju fonda (ELGF) projektu un pasākumu īstenošanai (2014-2020)</t>
  </si>
  <si>
    <t>65.00.00</t>
  </si>
  <si>
    <t>Eiropas Lauksaimniecības fonda lauku attīstībai (ELFLA) projektu un pasākumu īstenošana</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</si>
  <si>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</si>
  <si>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</si>
  <si>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</si>
  <si>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</si>
  <si>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</si>
  <si>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</si>
  <si>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</si>
  <si>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</si>
  <si>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</si>
  <si>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</si>
  <si>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</si>
  <si>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</si>
  <si>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</si>
  <si>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</si>
  <si>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66.20.00</t>
  </si>
  <si>
    <t>Tehniskā palīdzība Eiropas Jūrlietu un zivsaimniecības fonda (EJZF) apgūšanai (2014-2020)</t>
  </si>
  <si>
    <t>66.21.00</t>
  </si>
  <si>
    <t>Atmaksas valsts pamatbudžetā par Eiropas Jūrlietu un zivsaimniecības fonda (EJZF) finansējumu (2014-2020)</t>
  </si>
  <si>
    <t>66.50.00</t>
  </si>
  <si>
    <t>Tehniskā palīdzība Eiropas Jūrlietu, zvejniecības un akvakultūras fonda (EJZAF) ieviešanai (2021-2027)</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</si>
  <si>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</si>
  <si>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</si>
  <si>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70.02.00</t>
  </si>
  <si>
    <t>Atmaksas valsts pamatbudžetā par citu Eiropas Savienības politiku instrumentu projektu un pasākumu finansējumu</t>
  </si>
  <si>
    <t>Izdevumi Eiropas Ekonomikas zonas un Norvēģijas finanšu instrumentu finansēto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</si>
  <si>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</si>
  <si>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</si>
  <si>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</si>
  <si>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</si>
  <si>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</si>
  <si>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</si>
  <si>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04.02.00</t>
  </si>
  <si>
    <t>Valsts elektronisko sakaru pakalpojumu centra uzturēšana</t>
  </si>
  <si>
    <t>04.03.00</t>
  </si>
  <si>
    <t>Datu apmaiņas platformu un informācijas sistēmu uzturēšana</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</si>
  <si>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</si>
  <si>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</si>
  <si>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</si>
  <si>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</si>
  <si>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</si>
  <si>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</si>
  <si>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</si>
  <si>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</si>
  <si>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</si>
  <si>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</si>
  <si>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</si>
  <si>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</si>
  <si>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</si>
  <si>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</si>
  <si>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</si>
  <si>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</si>
  <si>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</si>
  <si>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</si>
  <si>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</si>
  <si>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</si>
  <si>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</si>
  <si>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44.00.00</t>
  </si>
  <si>
    <t>Līdzekļi aviācijas drošības, glābšanas un civilmilitārās sadarbības nodrošināšanai</t>
  </si>
  <si>
    <t>48.00.00</t>
  </si>
  <si>
    <t>AS "Air Baltic Corporation" pamatkapitāla palielināšana</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</si>
  <si>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</si>
  <si>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</si>
  <si>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</si>
  <si>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</si>
  <si>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</si>
  <si>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</si>
  <si>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</si>
  <si>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</si>
  <si>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61.10.00</t>
  </si>
  <si>
    <t>Kohēzijas fonda (KF) finansētie ierobežotās atlases VSIA "Latvijas Valsts ceļi" realizētie projekti (2014-2020)</t>
  </si>
  <si>
    <t>62.11.00</t>
  </si>
  <si>
    <t>Eiropas Reģionālās attīstības fonda (ERAF) finansētie ierobežotās atlases VSIA "Latvijas Valsts ceļi" realizētie projekti (2014-2020)</t>
  </si>
  <si>
    <t>62.12.00</t>
  </si>
  <si>
    <t>Eiropas Reģionālās attīstības fonda (ERAF) finansētie elektrotransportlīdzekļu (ETL) infrastruktūras projekti (2014-2020)</t>
  </si>
  <si>
    <t>62.13.00</t>
  </si>
  <si>
    <t>Eiropas Reģionālās attīstības fonda (ERAF) finansētie ierobežotās atlases publiskās pārvaldes projekti (2014-2020)</t>
  </si>
  <si>
    <t>3.mērķa "Eiropas teritoriālā sadarbība" VSIA "Latvijas valsts ceļi" realizētie projekti</t>
  </si>
  <si>
    <t>Atmaksas valsts pamatbudžetā par 3.mērķa "Eiropas teritoriālā sadarbība" finansējumu</t>
  </si>
  <si>
    <t xml:space="preserve">18. </t>
  </si>
  <si>
    <t>Labklājības ministrija</t>
  </si>
  <si>
    <t>18400</t>
  </si>
  <si>
    <t>Valsts pamatbudžetā saņemtie transferti no valsts speciālā budžeta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</si>
  <si>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</si>
  <si>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</si>
  <si>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</si>
  <si>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</si>
  <si>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</si>
  <si>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</si>
  <si>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</si>
  <si>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</si>
  <si>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</si>
  <si>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</si>
  <si>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</si>
  <si>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</si>
  <si>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</si>
  <si>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</si>
  <si>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</si>
  <si>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</si>
  <si>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</si>
  <si>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</si>
  <si>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</si>
  <si>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</si>
  <si>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</si>
  <si>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</si>
  <si>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</si>
  <si>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20.04.00</t>
  </si>
  <si>
    <t>Bēgļa un alternatīvo statusu ieguvušo personu pabalsti</t>
  </si>
  <si>
    <t>Darba apstākļu uzlabošana</t>
  </si>
  <si>
    <t>Darba tiesisko attiecību un darba apstākļu kontrole un uzraudzība</t>
  </si>
  <si>
    <t>Bērnu tiesību aizsardzības nodrošināšana</t>
  </si>
  <si>
    <t>Valsts bērnu tiesību aizsardzības inspekcija un bērnu uzticības tālrunis</t>
  </si>
  <si>
    <t>Valsts programma bērnu un ģimenes stāvokļa uzlabošanai</t>
  </si>
  <si>
    <t>Valsts atbalsts ārpusģimenes aprūpei</t>
  </si>
  <si>
    <t>Labklājības nozares vadība un politikas plānošana</t>
  </si>
  <si>
    <t>Nozares centralizēto funkciju izpilde</t>
  </si>
  <si>
    <t>60.06.00</t>
  </si>
  <si>
    <t>Eiropas infrastruktūras savienošanas instrumenta (CEF) līdzfinansēto projektu īstenošana (2014-2020)</t>
  </si>
  <si>
    <t>Atmaksas valsts pamatbudžetā par Eiropas infrastruktūras savienošanas instrumenta (CEF) finansējumu (2014-2020)</t>
  </si>
  <si>
    <t>Eiropas Reģionālās attīstības fonda (ERAF) īstenotie projekti labklājības nozarē (2014-2020)</t>
  </si>
  <si>
    <t>Eiropas Sociālā fonda (ESF) īstenotie projekti labklājības nozarē (2014-2020)</t>
  </si>
  <si>
    <t>64.07.00</t>
  </si>
  <si>
    <t>Eiropas Lauksaimniecības garantiju fonda (ELGF) projektu un pasākumu īstenošana labklājības nozarē (2014-2020)</t>
  </si>
  <si>
    <t>Atmaksas valsts pamatbudžetā par mērķa "Eiropas teritoriālā sadarbība" finansējumu (2014-2020)</t>
  </si>
  <si>
    <t>Citu Eiropas Savienības politiku instrumentu projektu un pasākumu īstenošana labklājības nozarē</t>
  </si>
  <si>
    <t>Atmaksas valsts pamatbudžetā par Eiropas Savienības politiku instrumentu finansējumu (2014-2020)</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</si>
  <si>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</si>
  <si>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</si>
  <si>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</si>
  <si>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</si>
  <si>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</si>
  <si>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</si>
  <si>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</si>
  <si>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</si>
  <si>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</si>
  <si>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</si>
  <si>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</si>
  <si>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</si>
  <si>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</si>
  <si>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</si>
  <si>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</si>
  <si>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</si>
  <si>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</si>
  <si>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</si>
  <si>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</si>
  <si>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</si>
  <si>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</si>
  <si>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</si>
  <si>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</si>
  <si>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</si>
  <si>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</si>
  <si>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</si>
  <si>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</si>
  <si>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</si>
  <si>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</si>
  <si>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</si>
  <si>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</si>
  <si>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</si>
  <si>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</si>
  <si>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</si>
  <si>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</si>
  <si>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</si>
  <si>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Valsts nozīmes pasākumu norises nodrošināšana starptautiskas nozīmes svētvietā Aglonā</t>
  </si>
  <si>
    <t>09.05.00</t>
  </si>
  <si>
    <t>Dotācijas reliģiskajām organizācijām, biedrībām un nodibinājumiem</t>
  </si>
  <si>
    <t>09.07.00</t>
  </si>
  <si>
    <t>Oficiālās publikācijas un tiesiskās informācijas nodrošināšana</t>
  </si>
  <si>
    <t>Noziedzīgi iegūtu līdzekļu konfiskācijas fonds</t>
  </si>
  <si>
    <t>Satversmes aizsardzība</t>
  </si>
  <si>
    <t>Citu ES politiku instrumentu projektu un pasākumu īstenošana (2014-2020)</t>
  </si>
  <si>
    <t>Citu ES politiku instrumentu projektu un pasākumu īstenošana (2021-2027)</t>
  </si>
  <si>
    <t>Pārējās ārvalstu finanšu palīdzības līdzfinansētie projekti (2014-2020)</t>
  </si>
  <si>
    <t xml:space="preserve">21. </t>
  </si>
  <si>
    <t>Vides aizsardzības un reģionālās attīstības ministrija</t>
  </si>
  <si>
    <t>Vides aizsardzības fonds un iemaksas starptautiskajās organizācijās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</si>
  <si>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</si>
  <si>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</si>
  <si>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</si>
  <si>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</si>
  <si>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</si>
  <si>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</si>
  <si>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</si>
  <si>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</si>
  <si>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</si>
  <si>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</si>
  <si>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</si>
  <si>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</si>
  <si>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</si>
  <si>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</si>
  <si>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</si>
  <si>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</si>
  <si>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</si>
  <si>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</si>
  <si>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Klimata pārmaiņu finanšu instruments</t>
  </si>
  <si>
    <t>27.01.00</t>
  </si>
  <si>
    <t>Klimata pārmaiņu finanšu instrumenta administrācija</t>
  </si>
  <si>
    <t>Meteoroloģija un bīstamo atkritumu pārvaldība</t>
  </si>
  <si>
    <t>Attīstības nacionālie atbalsta instrumenti</t>
  </si>
  <si>
    <t>Atbalsts plānošanas reģioniem</t>
  </si>
  <si>
    <t>Valsts reģionālās attīstības politikas īstenošana</t>
  </si>
  <si>
    <t>Emisijas kvotu izsolīšanas instruments</t>
  </si>
  <si>
    <t>33.01.00</t>
  </si>
  <si>
    <t>Emisijas kvotu izsolīšanas instrumenta administrācija</t>
  </si>
  <si>
    <t>33.02.00</t>
  </si>
  <si>
    <t>Emisijas kvotu izsolīšanas instrumenta projekti</t>
  </si>
  <si>
    <t>61.08.00</t>
  </si>
  <si>
    <t>Kohēzijas fonda (KF) projekti (2014-2020)</t>
  </si>
  <si>
    <t>Eiropas Lauksaimniecības fonda lauku attīstībai (ELFLA) projektu un pasākumu īstenošana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</si>
  <si>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</si>
  <si>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</si>
  <si>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</si>
  <si>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69.08.00</t>
  </si>
  <si>
    <t>Pārrobežu sadarbības programmu darbības nodrošināšana, projekti un pasākumi (2014-2020)</t>
  </si>
  <si>
    <t>69.09.00</t>
  </si>
  <si>
    <t>Pārrobežu sadarbības programmu darbības nodrošināšana, projekti un pasākumi (2021-2027)</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</si>
  <si>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</si>
  <si>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</si>
  <si>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</si>
  <si>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</si>
  <si>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</si>
  <si>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</si>
  <si>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</si>
  <si>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</si>
  <si>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</si>
  <si>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</si>
  <si>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</si>
  <si>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</si>
  <si>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</si>
  <si>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</si>
  <si>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</si>
  <si>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</si>
  <si>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</si>
  <si>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</si>
  <si>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</si>
  <si>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</si>
  <si>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</si>
  <si>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Latvijas valsts simtgades programma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</si>
  <si>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</si>
  <si>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</si>
  <si>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</si>
  <si>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</si>
  <si>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</si>
  <si>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</si>
  <si>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</si>
  <si>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</si>
  <si>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</si>
  <si>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Eiropas Ekonomikas zonas finanšu instrumenta un Norvēģijas valdības divpusējā finanšu instrumenta finansēto projektu un pasākumu īstenošana</t>
  </si>
  <si>
    <t xml:space="preserve">24. </t>
  </si>
  <si>
    <t>Valsts kontrole</t>
  </si>
  <si>
    <t xml:space="preserve">25. </t>
  </si>
  <si>
    <t>Pārresoru koordinācijas centrs</t>
  </si>
  <si>
    <t>Pārresoru koordinācijas centra darbības nodrošināšana</t>
  </si>
  <si>
    <t xml:space="preserve">28. </t>
  </si>
  <si>
    <t>Augstākā tiesa</t>
  </si>
  <si>
    <t>Tiesa</t>
  </si>
  <si>
    <t>Ziemeļvalstu Ministru padomes biroja finansētie projekti</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</si>
  <si>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</si>
  <si>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</si>
  <si>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</si>
  <si>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</si>
  <si>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</si>
  <si>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</si>
  <si>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</si>
  <si>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</si>
  <si>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</si>
  <si>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</si>
  <si>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</si>
  <si>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</si>
  <si>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33.07.00</t>
  </si>
  <si>
    <t>Valsts galvoto aizdevumu atmaksa</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</si>
  <si>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</si>
  <si>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</si>
  <si>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</si>
  <si>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</si>
  <si>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</si>
  <si>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</si>
  <si>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</si>
  <si>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</si>
  <si>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</si>
  <si>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</si>
  <si>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</si>
  <si>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</si>
  <si>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</si>
  <si>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</si>
  <si>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</si>
  <si>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</si>
  <si>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</si>
  <si>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</si>
  <si>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33.20.00</t>
  </si>
  <si>
    <t>Dotācija biedrībām, nodibinājumiem un organizācijām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</si>
  <si>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</si>
  <si>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</si>
  <si>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</si>
  <si>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</si>
  <si>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</si>
  <si>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</si>
  <si>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</si>
  <si>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</si>
  <si>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</si>
  <si>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</si>
  <si>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</si>
  <si>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</si>
  <si>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</si>
  <si>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</si>
  <si>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</si>
  <si>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</si>
  <si>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</si>
  <si>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</si>
  <si>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</si>
  <si>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</si>
  <si>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</si>
  <si>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</si>
  <si>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</si>
  <si>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</si>
  <si>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</si>
  <si>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</si>
  <si>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Eiropas Sociālā fonda (ESF) projektu īstenošana (2014-2020)</t>
  </si>
  <si>
    <t>Mērķa "Eiropas teritoriālā sadarbība" pārrobežu sadarbības programmu, projektu un pasākumu īstenošana (2014-2020)</t>
  </si>
  <si>
    <t>Narkotiku uzraudzības monitoringa fokālā punkta darbības nodrošināšana</t>
  </si>
  <si>
    <t>Citu Eiropas Kopienas projektu īstenošana</t>
  </si>
  <si>
    <t xml:space="preserve">30. </t>
  </si>
  <si>
    <t>Satversmes tiesa</t>
  </si>
  <si>
    <t xml:space="preserve">32. </t>
  </si>
  <si>
    <t>Prokuratūra</t>
  </si>
  <si>
    <t>Prokuratūras iestāžu uzturēšana</t>
  </si>
  <si>
    <t xml:space="preserve">35. </t>
  </si>
  <si>
    <t>Centrālā vēlēšanu komisija</t>
  </si>
  <si>
    <t>Vispārējā vadība</t>
  </si>
  <si>
    <t>Saeimas vēlēšanas</t>
  </si>
  <si>
    <t>Pašvaldību vēlēšanas</t>
  </si>
  <si>
    <t xml:space="preserve">37. </t>
  </si>
  <si>
    <t>Centrālā zemes komisija</t>
  </si>
  <si>
    <t>Zemes reformas īstenošana Latvijas Republikā</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</si>
  <si>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</si>
  <si>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</si>
  <si>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</si>
  <si>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</si>
  <si>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</si>
  <si>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 xml:space="preserve">47. </t>
  </si>
  <si>
    <t>Radio un televīzijas regulators</t>
  </si>
  <si>
    <t>Nozares vadība</t>
  </si>
  <si>
    <t>Latvijas Radio programmu veidošana un izplatīšana</t>
  </si>
  <si>
    <t>Televīzija</t>
  </si>
  <si>
    <t>Latvijas Televīzijas programmu veidošana un izplatīšana</t>
  </si>
  <si>
    <t>Komerciālās televīzijas un radio</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</si>
  <si>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</si>
  <si>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</si>
  <si>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</si>
  <si>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</si>
  <si>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</si>
  <si>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</si>
  <si>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</si>
  <si>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Mērķdotācijas pašvaldību pasākumiem</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</si>
  <si>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</si>
  <si>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</si>
  <si>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</si>
  <si>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</si>
  <si>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</si>
  <si>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</si>
  <si>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</si>
  <si>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Valsts nozīmes reformas īstenošanai</t>
  </si>
  <si>
    <t>Noziedzīgi iegūtu līdzekļu legalizācijas un terorisma finansēšanas novēršana</t>
  </si>
  <si>
    <t>Demogrāfijas pasākumi</t>
  </si>
  <si>
    <t>Finansējums veselības jomas pasākumiem Covid-19 infekcijas izplatības ierobežošanai</t>
  </si>
  <si>
    <t>13.00.00</t>
  </si>
  <si>
    <t>Finansējums augstas gatavības projektiem Covid-19 krīzes pārvarēšanai un ekonomikas atlabšanai</t>
  </si>
  <si>
    <t>80.00.00</t>
  </si>
  <si>
    <t>Nesadalītais finansējums Eiropas Savienības politiku instrumentu un pārējās ārvalstu finanšu palīdzības līdzfinansēto projektu un pasākumu īstenošanai</t>
  </si>
  <si>
    <t>Smilšu iela 1, Rīga, LV-1919, tālr. 67094222, fakss 67094220, e-pasts pasts@kase.gov.lv, www.kase.gov.lv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</si>
</sst>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quot;.&quot;0"/>
  </numFmts>
  <fonts count="41">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s>
  <cellStyleXfs count="182">
    <xf numFmtId="0" fontId="0" fillId="0" borderId="0"/>
    <xf numFmtId="0" fontId="1" fillId="0" borderId="0"/>
    <xf numFmtId="0" fontId="1" fillId="0" borderId="0"/>
    <xf numFmtId="0" fontId="1"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4" fillId="27" borderId="0" applyNumberFormat="0" applyBorder="0" applyAlignment="0" applyProtection="0"/>
    <xf numFmtId="0" fontId="16" fillId="18" borderId="0" applyNumberFormat="0" applyBorder="0" applyAlignment="0" applyProtection="0"/>
    <xf numFmtId="0" fontId="17" fillId="28" borderId="4" applyNumberFormat="0" applyAlignment="0" applyProtection="0"/>
    <xf numFmtId="0" fontId="18" fillId="19" borderId="5" applyNumberFormat="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20" fillId="0" borderId="0" applyNumberFormat="0" applyFill="0" applyBorder="0" applyAlignment="0" applyProtection="0"/>
    <xf numFmtId="0" fontId="21" fillId="32" borderId="0" applyNumberFormat="0" applyBorder="0" applyAlignment="0" applyProtection="0"/>
    <xf numFmtId="0" fontId="22" fillId="0" borderId="6"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5" fillId="27" borderId="4" applyNumberFormat="0" applyAlignment="0" applyProtection="0"/>
    <xf numFmtId="0" fontId="26" fillId="0" borderId="9" applyNumberFormat="0" applyFill="0" applyAlignment="0" applyProtection="0"/>
    <xf numFmtId="0" fontId="27"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10" applyNumberFormat="0" applyFont="0" applyAlignment="0" applyProtection="0"/>
    <xf numFmtId="0" fontId="28" fillId="28" borderId="11" applyNumberFormat="0" applyAlignment="0" applyProtection="0"/>
    <xf numFmtId="0" fontId="39" fillId="0" borderId="0"/>
    <xf numFmtId="4" fontId="29" fillId="33" borderId="12" applyNumberFormat="0" applyProtection="0">
      <alignment vertical="center"/>
    </xf>
    <xf numFmtId="4" fontId="30" fillId="33" borderId="12" applyNumberFormat="0" applyProtection="0">
      <alignment vertical="center"/>
    </xf>
    <xf numFmtId="4" fontId="29" fillId="33" borderId="12" applyNumberFormat="0" applyProtection="0">
      <alignment horizontal="left" vertical="center" indent="1"/>
    </xf>
    <xf numFmtId="0" fontId="29" fillId="33" borderId="12" applyNumberFormat="0" applyProtection="0">
      <alignment horizontal="left" vertical="top" indent="1"/>
    </xf>
    <xf numFmtId="4" fontId="29" fillId="2" borderId="0" applyNumberFormat="0" applyProtection="0">
      <alignment horizontal="left" vertical="center" indent="1"/>
    </xf>
    <xf numFmtId="4" fontId="12" fillId="7" borderId="12" applyNumberFormat="0" applyProtection="0">
      <alignment horizontal="right" vertical="center"/>
    </xf>
    <xf numFmtId="4" fontId="12" fillId="3" borderId="12" applyNumberFormat="0" applyProtection="0">
      <alignment horizontal="right" vertical="center"/>
    </xf>
    <xf numFmtId="4" fontId="12" fillId="34" borderId="12" applyNumberFormat="0" applyProtection="0">
      <alignment horizontal="right" vertical="center"/>
    </xf>
    <xf numFmtId="4" fontId="12" fillId="35" borderId="12" applyNumberFormat="0" applyProtection="0">
      <alignment horizontal="right" vertical="center"/>
    </xf>
    <xf numFmtId="4" fontId="12" fillId="36" borderId="12" applyNumberFormat="0" applyProtection="0">
      <alignment horizontal="right" vertical="center"/>
    </xf>
    <xf numFmtId="4" fontId="12" fillId="37" borderId="12" applyNumberFormat="0" applyProtection="0">
      <alignment horizontal="right" vertical="center"/>
    </xf>
    <xf numFmtId="4" fontId="12" fillId="9" borderId="12" applyNumberFormat="0" applyProtection="0">
      <alignment horizontal="right" vertical="center"/>
    </xf>
    <xf numFmtId="4" fontId="12" fillId="38" borderId="12" applyNumberFormat="0" applyProtection="0">
      <alignment horizontal="right" vertical="center"/>
    </xf>
    <xf numFmtId="4" fontId="12" fillId="39" borderId="12" applyNumberFormat="0" applyProtection="0">
      <alignment horizontal="right" vertical="center"/>
    </xf>
    <xf numFmtId="4" fontId="29" fillId="40" borderId="13" applyNumberFormat="0" applyProtection="0">
      <alignment horizontal="left" vertical="center" indent="1"/>
    </xf>
    <xf numFmtId="4" fontId="12" fillId="41" borderId="0" applyNumberFormat="0" applyProtection="0">
      <alignment horizontal="left" vertical="center" indent="1"/>
    </xf>
    <xf numFmtId="4" fontId="31" fillId="8" borderId="0" applyNumberFormat="0" applyProtection="0">
      <alignment horizontal="left" vertical="center" indent="1"/>
    </xf>
    <xf numFmtId="4" fontId="12" fillId="2" borderId="12" applyNumberFormat="0" applyProtection="0">
      <alignment horizontal="right" vertical="center"/>
    </xf>
    <xf numFmtId="4" fontId="32" fillId="41" borderId="0" applyNumberFormat="0" applyProtection="0">
      <alignment horizontal="left" vertical="center" indent="1"/>
    </xf>
    <xf numFmtId="4" fontId="32" fillId="2" borderId="0" applyNumberFormat="0" applyProtection="0">
      <alignment horizontal="left" vertical="center" indent="1"/>
    </xf>
    <xf numFmtId="0" fontId="1" fillId="8" borderId="12" applyNumberFormat="0" applyProtection="0">
      <alignment horizontal="left" vertical="center" indent="1"/>
    </xf>
    <xf numFmtId="0" fontId="1" fillId="8" borderId="12" applyNumberFormat="0" applyProtection="0">
      <alignment horizontal="left" vertical="top" indent="1"/>
    </xf>
    <xf numFmtId="0" fontId="1" fillId="2" borderId="12" applyNumberFormat="0" applyProtection="0">
      <alignment horizontal="left" vertical="center" indent="1"/>
    </xf>
    <xf numFmtId="0" fontId="1" fillId="2" borderId="12" applyNumberFormat="0" applyProtection="0">
      <alignment horizontal="left" vertical="top" indent="1"/>
    </xf>
    <xf numFmtId="0" fontId="1" fillId="6" borderId="12" applyNumberFormat="0" applyProtection="0">
      <alignment horizontal="left" vertical="center" indent="1"/>
    </xf>
    <xf numFmtId="0" fontId="1" fillId="6" borderId="12" applyNumberFormat="0" applyProtection="0">
      <alignment horizontal="left" vertical="top" indent="1"/>
    </xf>
    <xf numFmtId="0" fontId="1" fillId="41" borderId="12" applyNumberFormat="0" applyProtection="0">
      <alignment horizontal="left" vertical="center" indent="1"/>
    </xf>
    <xf numFmtId="0" fontId="1" fillId="41" borderId="12" applyNumberFormat="0" applyProtection="0">
      <alignment horizontal="left" vertical="top" indent="1"/>
    </xf>
    <xf numFmtId="0" fontId="1" fillId="5" borderId="2" applyNumberFormat="0">
      <protection locked="0"/>
    </xf>
    <xf numFmtId="4" fontId="12" fillId="4" borderId="12" applyNumberFormat="0" applyProtection="0">
      <alignment vertical="center"/>
    </xf>
    <xf numFmtId="4" fontId="33" fillId="4" borderId="12" applyNumberFormat="0" applyProtection="0">
      <alignment vertical="center"/>
    </xf>
    <xf numFmtId="4" fontId="12" fillId="4" borderId="12" applyNumberFormat="0" applyProtection="0">
      <alignment horizontal="left" vertical="center" indent="1"/>
    </xf>
    <xf numFmtId="0" fontId="12" fillId="4" borderId="12" applyNumberFormat="0" applyProtection="0">
      <alignment horizontal="left" vertical="top" indent="1"/>
    </xf>
    <xf numFmtId="4" fontId="12" fillId="41" borderId="12" applyNumberFormat="0" applyProtection="0">
      <alignment horizontal="right" vertical="center"/>
    </xf>
    <xf numFmtId="4" fontId="33" fillId="41" borderId="12" applyNumberFormat="0" applyProtection="0">
      <alignment horizontal="right" vertical="center"/>
    </xf>
    <xf numFmtId="4" fontId="12" fillId="2" borderId="12" applyNumberFormat="0" applyProtection="0">
      <alignment horizontal="left" vertical="center" indent="1"/>
    </xf>
    <xf numFmtId="0" fontId="12" fillId="2" borderId="12" applyNumberFormat="0" applyProtection="0">
      <alignment horizontal="left" vertical="top" indent="1"/>
    </xf>
    <xf numFmtId="4" fontId="34" fillId="42" borderId="0" applyNumberFormat="0" applyProtection="0">
      <alignment horizontal="left" vertical="center" indent="1"/>
    </xf>
    <xf numFmtId="4" fontId="35" fillId="41" borderId="12" applyNumberFormat="0" applyProtection="0">
      <alignment horizontal="right" vertical="center"/>
    </xf>
    <xf numFmtId="0" fontId="36" fillId="0" borderId="0" applyNumberFormat="0" applyFill="0" applyBorder="0" applyAlignment="0" applyProtection="0"/>
    <xf numFmtId="0" fontId="38" fillId="0" borderId="0"/>
    <xf numFmtId="0" fontId="36" fillId="0" borderId="0" applyNumberFormat="0" applyFill="0" applyBorder="0" applyAlignment="0" applyProtection="0"/>
    <xf numFmtId="0" fontId="19" fillId="0" borderId="14" applyNumberFormat="0" applyFill="0" applyAlignment="0" applyProtection="0"/>
    <xf numFmtId="165" fontId="40" fillId="43" borderId="0" applyBorder="0" applyProtection="0"/>
    <xf numFmtId="0" fontId="37" fillId="0" borderId="0" applyNumberFormat="0" applyFill="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cellStyleXfs>
  <cellXfs count="81">
    <xf numFmtId="0" fontId="0" fillId="0" borderId="0" xfId="0"/>
    <xf numFmtId="0" fontId="2" fillId="0" borderId="0" xfId="0" applyFont="1"/>
    <xf numFmtId="0" fontId="4" fillId="0" borderId="0" xfId="1" applyFont="1" applyFill="1" applyBorder="1" applyAlignment="1">
      <alignment horizontal="center" vertical="center"/>
    </xf>
    <xf numFmtId="3" fontId="4" fillId="0" borderId="0" xfId="1"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6" fillId="0" borderId="0" xfId="1" applyFont="1" applyFill="1" applyAlignment="1">
      <alignment horizontal="right" vertical="center"/>
    </xf>
    <xf numFmtId="0" fontId="2" fillId="0" borderId="0" xfId="1" applyFont="1" applyFill="1" applyAlignment="1">
      <alignment horizontal="right" vertical="center"/>
    </xf>
    <xf numFmtId="0" fontId="8" fillId="0" borderId="2" xfId="0"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horizontal="center" vertical="center" wrapText="1"/>
    </xf>
    <xf numFmtId="0" fontId="9" fillId="0" borderId="3" xfId="0" applyNumberFormat="1" applyFont="1" applyBorder="1" applyAlignment="1">
      <alignment horizontal="center" vertical="center"/>
    </xf>
    <xf numFmtId="0" fontId="10" fillId="0" borderId="0" xfId="0" applyFont="1"/>
    <xf numFmtId="49" fontId="10" fillId="0" borderId="3" xfId="0" applyNumberFormat="1" applyFont="1" applyBorder="1" applyAlignment="1">
      <alignment vertical="center" wrapText="1"/>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49" fontId="5" fillId="0" borderId="0" xfId="0" applyNumberFormat="1" applyFont="1" applyAlignment="1">
      <alignment vertical="center"/>
    </xf>
    <xf numFmtId="0" fontId="2" fillId="0" borderId="0" xfId="0" applyFont="1" applyAlignment="1">
      <alignment vertical="center" wrapText="1"/>
    </xf>
    <xf numFmtId="3" fontId="2" fillId="0" borderId="0" xfId="0" applyNumberFormat="1" applyFont="1" applyAlignment="1">
      <alignment vertical="center"/>
    </xf>
    <xf numFmtId="3" fontId="5" fillId="0" borderId="0" xfId="0" applyNumberFormat="1" applyFont="1" applyAlignment="1">
      <alignment horizontal="right" vertical="center"/>
    </xf>
    <xf numFmtId="164" fontId="2" fillId="0" borderId="0" xfId="0" applyNumberFormat="1" applyFont="1" applyAlignment="1">
      <alignment vertical="center"/>
    </xf>
    <xf numFmtId="164" fontId="5" fillId="0" borderId="0" xfId="0" applyNumberFormat="1" applyFont="1" applyAlignment="1">
      <alignment horizontal="right" vertical="center"/>
    </xf>
    <xf numFmtId="49" fontId="2" fillId="0" borderId="0" xfId="0" applyNumberFormat="1" applyFont="1" applyAlignment="1">
      <alignment vertical="center" wrapText="1"/>
    </xf>
    <xf numFmtId="49" fontId="8" fillId="0" borderId="3" xfId="0" applyNumberFormat="1" applyFont="1" applyBorder="1" applyAlignment="1">
      <alignment horizontal="left" vertical="center" wrapText="1" indent="1"/>
    </xf>
    <xf numFmtId="0" fontId="2" fillId="0" borderId="0" xfId="0" applyFont="1" applyAlignment="1">
      <alignment vertical="center" wrapText="1"/>
    </xf>
    <xf numFmtId="3" fontId="2" fillId="0" borderId="0" xfId="0" applyNumberFormat="1" applyFont="1" applyAlignment="1">
      <alignment vertical="center"/>
    </xf>
    <xf numFmtId="164" fontId="2" fillId="0" borderId="0" xfId="0" applyNumberFormat="1" applyFont="1" applyAlignment="1">
      <alignment vertical="center"/>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3" xfId="0" applyFont="1" applyBorder="1" applyAlignment="1">
      <alignment horizontal="center" vertical="center" wrapText="1"/>
    </xf>
    <xf numFmtId="0" fontId="6" fillId="0" borderId="0" xfId="1" applyFont="1" applyFill="1" applyAlignment="1">
      <alignment horizontal="right" vertical="center"/>
    </xf>
    <xf numFmtId="0" fontId="4" fillId="0" borderId="0" xfId="1" applyFont="1" applyFill="1" applyBorder="1" applyAlignment="1">
      <alignment horizontal="center" vertical="center"/>
    </xf>
    <xf numFmtId="3" fontId="4" fillId="0" borderId="0" xfId="1"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8" fillId="0" borderId="2" xfId="0"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horizontal="center" vertical="center" wrapText="1"/>
    </xf>
    <xf numFmtId="49" fontId="2" fillId="0" borderId="3" xfId="0" applyNumberFormat="1" applyFont="1" applyBorder="1" applyAlignment="1">
      <alignment vertical="center" wrapText="1"/>
    </xf>
    <xf numFmtId="49" fontId="8"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8" fillId="0" borderId="3" xfId="0" applyNumberFormat="1" applyFont="1" applyBorder="1" applyAlignment="1">
      <alignment vertical="center" wrapText="1"/>
    </xf>
    <xf numFmtId="49" fontId="2" fillId="0" borderId="0" xfId="0" applyNumberFormat="1" applyFont="1" applyAlignment="1">
      <alignment vertical="center" wrapText="1"/>
    </xf>
    <xf numFmtId="49" fontId="10" fillId="0" borderId="3" xfId="0" applyNumberFormat="1" applyFont="1" applyBorder="1" applyAlignment="1">
      <alignment vertical="center" wrapText="1"/>
    </xf>
    <xf numFmtId="0" fontId="2" fillId="0" borderId="0" xfId="1" applyFont="1" applyFill="1" applyAlignment="1">
      <alignment horizontal="right" vertical="center"/>
    </xf>
    <xf numFmtId="49" fontId="5" fillId="0" borderId="0" xfId="0" applyNumberFormat="1" applyFont="1" applyAlignment="1">
      <alignment vertical="center"/>
    </xf>
    <xf numFmtId="3" fontId="5" fillId="0" borderId="0" xfId="0" applyNumberFormat="1" applyFont="1" applyAlignment="1">
      <alignment horizontal="right" vertical="center"/>
    </xf>
    <xf numFmtId="164" fontId="5" fillId="0" borderId="0" xfId="0" applyNumberFormat="1" applyFont="1" applyAlignment="1">
      <alignment horizontal="right" vertical="center"/>
    </xf>
    <xf numFmtId="0" fontId="9" fillId="0" borderId="3" xfId="0" applyNumberFormat="1" applyFont="1" applyBorder="1" applyAlignment="1">
      <alignment horizontal="center" vertical="center"/>
    </xf>
    <xf numFmtId="49" fontId="8" fillId="0" borderId="3" xfId="0" applyNumberFormat="1" applyFont="1" applyBorder="1" applyAlignment="1">
      <alignment horizontal="left" vertical="center" wrapText="1" indent="1"/>
    </xf>
    <xf numFmtId="0" fontId="5" fillId="0" borderId="0" xfId="1" applyFont="1" applyFill="1" applyBorder="1" applyAlignment="1">
      <alignment horizontal="center" vertical="center"/>
    </xf>
    <xf numFmtId="3" fontId="4" fillId="0" borderId="0" xfId="1" applyNumberFormat="1" applyFont="1" applyFill="1" applyBorder="1" applyAlignment="1">
      <alignment horizontal="center" vertical="center" wrapText="1"/>
    </xf>
    <xf numFmtId="0" fontId="2" fillId="0" borderId="1" xfId="0" applyFont="1" applyBorder="1" applyAlignment="1">
      <alignment horizontal="center"/>
    </xf>
    <xf numFmtId="0" fontId="3" fillId="0" borderId="0" xfId="1" applyNumberFormat="1" applyFont="1" applyFill="1" applyBorder="1" applyAlignment="1">
      <alignment horizontal="center" wrapText="1"/>
    </xf>
    <xf numFmtId="0" fontId="4" fillId="0" borderId="0" xfId="2" applyNumberFormat="1" applyFont="1" applyBorder="1" applyAlignment="1">
      <alignment horizontal="center" wrapText="1"/>
    </xf>
    <xf numFmtId="0" fontId="2" fillId="0" borderId="0" xfId="2" applyFont="1" applyAlignment="1">
      <alignment horizontal="center" vertical="top"/>
    </xf>
  </cellXfs>
  <cellStyles count="182">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 20%" xfId="23"/>
    <cellStyle name="Accent1 - 40%" xfId="24"/>
    <cellStyle name="Accent1 - 60%" xfId="25"/>
    <cellStyle name="Accent1 2" xfId="22"/>
    <cellStyle name="Accent1 3" xfId="166"/>
    <cellStyle name="Accent1 4" xfId="181"/>
    <cellStyle name="Accent1 5" xfId="164"/>
    <cellStyle name="Accent2 - 20%" xfId="27"/>
    <cellStyle name="Accent2 - 40%" xfId="28"/>
    <cellStyle name="Accent2 - 60%" xfId="29"/>
    <cellStyle name="Accent2 2" xfId="26"/>
    <cellStyle name="Accent2 3" xfId="167"/>
    <cellStyle name="Accent2 4" xfId="180"/>
    <cellStyle name="Accent2 5" xfId="165"/>
    <cellStyle name="Accent3 - 20%" xfId="31"/>
    <cellStyle name="Accent3 - 40%" xfId="32"/>
    <cellStyle name="Accent3 - 60%" xfId="33"/>
    <cellStyle name="Accent3 2" xfId="30"/>
    <cellStyle name="Accent3 3" xfId="169"/>
    <cellStyle name="Accent3 4" xfId="179"/>
    <cellStyle name="Accent3 5" xfId="168"/>
    <cellStyle name="Accent4 - 20%" xfId="35"/>
    <cellStyle name="Accent4 - 40%" xfId="36"/>
    <cellStyle name="Accent4 - 60%" xfId="37"/>
    <cellStyle name="Accent4 2" xfId="34"/>
    <cellStyle name="Accent4 3" xfId="171"/>
    <cellStyle name="Accent4 4" xfId="178"/>
    <cellStyle name="Accent4 5" xfId="170"/>
    <cellStyle name="Accent5 - 20%" xfId="39"/>
    <cellStyle name="Accent5 - 40%" xfId="40"/>
    <cellStyle name="Accent5 - 60%" xfId="41"/>
    <cellStyle name="Accent5 2" xfId="38"/>
    <cellStyle name="Accent5 3" xfId="173"/>
    <cellStyle name="Accent5 4" xfId="177"/>
    <cellStyle name="Accent5 5" xfId="172"/>
    <cellStyle name="Accent6 - 20%" xfId="43"/>
    <cellStyle name="Accent6 - 40%" xfId="44"/>
    <cellStyle name="Accent6 - 60%" xfId="45"/>
    <cellStyle name="Accent6 2" xfId="42"/>
    <cellStyle name="Accent6 3" xfId="174"/>
    <cellStyle name="Accent6 4" xfId="176"/>
    <cellStyle name="Accent6 5" xfId="175"/>
    <cellStyle name="Bad 2" xfId="46"/>
    <cellStyle name="Calculation 2" xfId="47"/>
    <cellStyle name="Check Cell 2" xfId="48"/>
    <cellStyle name="Emphasis 1" xfId="49"/>
    <cellStyle name="Emphasis 2" xfId="50"/>
    <cellStyle name="Emphasis 3" xfId="51"/>
    <cellStyle name="Explanatory Text 2" xfId="52"/>
    <cellStyle name="Good 2" xfId="53"/>
    <cellStyle name="Heading 1 2" xfId="54"/>
    <cellStyle name="Heading 2 2" xfId="55"/>
    <cellStyle name="Heading 3 2" xfId="56"/>
    <cellStyle name="Heading 4 2" xfId="57"/>
    <cellStyle name="Input 2" xfId="58"/>
    <cellStyle name="Linked Cell 2" xfId="59"/>
    <cellStyle name="Neutral 2" xfId="60"/>
    <cellStyle name="Normal" xfId="0" builtinId="0"/>
    <cellStyle name="Normal 10" xfId="61"/>
    <cellStyle name="Normal 10 2" xfId="62"/>
    <cellStyle name="Normal 10 2 2" xfId="63"/>
    <cellStyle name="Normal 10 3" xfId="64"/>
    <cellStyle name="Normal 11" xfId="65"/>
    <cellStyle name="Normal 11 2" xfId="66"/>
    <cellStyle name="Normal 11 2 2" xfId="67"/>
    <cellStyle name="Normal 11 3" xfId="68"/>
    <cellStyle name="Normal 12" xfId="69"/>
    <cellStyle name="Normal 12 2" xfId="70"/>
    <cellStyle name="Normal 12 2 2" xfId="71"/>
    <cellStyle name="Normal 12 3" xfId="72"/>
    <cellStyle name="Normal 13" xfId="73"/>
    <cellStyle name="Normal 13 2" xfId="74"/>
    <cellStyle name="Normal 13 2 2" xfId="75"/>
    <cellStyle name="Normal 13 3" xfId="76"/>
    <cellStyle name="Normal 14" xfId="77"/>
    <cellStyle name="Normal 14 2" xfId="78"/>
    <cellStyle name="Normal 14 2 2" xfId="79"/>
    <cellStyle name="Normal 14 3" xfId="80"/>
    <cellStyle name="Normal 15" xfId="81"/>
    <cellStyle name="Normal 15 2" xfId="82"/>
    <cellStyle name="Normal 15 2 2" xfId="83"/>
    <cellStyle name="Normal 15 3" xfId="84"/>
    <cellStyle name="Normal 16" xfId="85"/>
    <cellStyle name="Normal 16 2" xfId="86"/>
    <cellStyle name="Normal 16 2 2" xfId="87"/>
    <cellStyle name="Normal 16 3" xfId="88"/>
    <cellStyle name="Normal 18" xfId="89"/>
    <cellStyle name="Normal 18 2" xfId="90"/>
    <cellStyle name="Normal 2" xfId="91"/>
    <cellStyle name="Normal 2 2" xfId="92"/>
    <cellStyle name="Normal 2 2 2" xfId="3"/>
    <cellStyle name="Normal 2 3" xfId="93"/>
    <cellStyle name="Normal 20" xfId="94"/>
    <cellStyle name="Normal 20 2" xfId="95"/>
    <cellStyle name="Normal 20 2 2" xfId="96"/>
    <cellStyle name="Normal 20 3" xfId="97"/>
    <cellStyle name="Normal 21" xfId="98"/>
    <cellStyle name="Normal 21 2" xfId="99"/>
    <cellStyle name="Normal 21 2 2" xfId="100"/>
    <cellStyle name="Normal 21 3" xfId="101"/>
    <cellStyle name="Normal 3" xfId="102"/>
    <cellStyle name="Normal 4" xfId="103"/>
    <cellStyle name="Normal 5" xfId="104"/>
    <cellStyle name="Normal 5 2" xfId="105"/>
    <cellStyle name="Normal 5 2 2" xfId="106"/>
    <cellStyle name="Normal 5 3" xfId="107"/>
    <cellStyle name="Normal 8" xfId="108"/>
    <cellStyle name="Normal 8 2" xfId="109"/>
    <cellStyle name="Normal 8 2 2" xfId="110"/>
    <cellStyle name="Normal 8 3" xfId="111"/>
    <cellStyle name="Normal 9" xfId="112"/>
    <cellStyle name="Normal 9 2" xfId="113"/>
    <cellStyle name="Normal 9 2 2" xfId="114"/>
    <cellStyle name="Normal 9 3" xfId="115"/>
    <cellStyle name="Normal_2.17_Valsts_budzeta_izpilde" xfId="2"/>
    <cellStyle name="Normal_Izdrukai" xfId="1"/>
    <cellStyle name="Note 2" xfId="116"/>
    <cellStyle name="Output 2" xfId="117"/>
    <cellStyle name="Parastais_FMLikp01_p05_221205_pap_afp_makp" xfId="118"/>
    <cellStyle name="SAPBEXaggData" xfId="119"/>
    <cellStyle name="SAPBEXaggDataEmph" xfId="120"/>
    <cellStyle name="SAPBEXaggItem" xfId="121"/>
    <cellStyle name="SAPBEXaggItemX" xfId="122"/>
    <cellStyle name="SAPBEXchaText" xfId="123"/>
    <cellStyle name="SAPBEXexcBad7" xfId="124"/>
    <cellStyle name="SAPBEXexcBad8" xfId="125"/>
    <cellStyle name="SAPBEXexcBad9" xfId="126"/>
    <cellStyle name="SAPBEXexcCritical4" xfId="127"/>
    <cellStyle name="SAPBEXexcCritical5" xfId="128"/>
    <cellStyle name="SAPBEXexcCritical6" xfId="129"/>
    <cellStyle name="SAPBEXexcGood1" xfId="130"/>
    <cellStyle name="SAPBEXexcGood2" xfId="131"/>
    <cellStyle name="SAPBEXexcGood3" xfId="132"/>
    <cellStyle name="SAPBEXfilterDrill" xfId="133"/>
    <cellStyle name="SAPBEXfilterItem" xfId="134"/>
    <cellStyle name="SAPBEXfilterText" xfId="135"/>
    <cellStyle name="SAPBEXformats" xfId="136"/>
    <cellStyle name="SAPBEXheaderItem" xfId="137"/>
    <cellStyle name="SAPBEXheaderText" xfId="138"/>
    <cellStyle name="SAPBEXHLevel0" xfId="139"/>
    <cellStyle name="SAPBEXHLevel0X" xfId="140"/>
    <cellStyle name="SAPBEXHLevel1" xfId="141"/>
    <cellStyle name="SAPBEXHLevel1X" xfId="142"/>
    <cellStyle name="SAPBEXHLevel2" xfId="143"/>
    <cellStyle name="SAPBEXHLevel2X" xfId="144"/>
    <cellStyle name="SAPBEXHLevel3" xfId="145"/>
    <cellStyle name="SAPBEXHLevel3X" xfId="146"/>
    <cellStyle name="SAPBEXinputData" xfId="147"/>
    <cellStyle name="SAPBEXresData" xfId="148"/>
    <cellStyle name="SAPBEXresDataEmph" xfId="149"/>
    <cellStyle name="SAPBEXresItem" xfId="150"/>
    <cellStyle name="SAPBEXresItemX" xfId="151"/>
    <cellStyle name="SAPBEXstdData" xfId="152"/>
    <cellStyle name="SAPBEXstdDataEmph" xfId="153"/>
    <cellStyle name="SAPBEXstdItem" xfId="154"/>
    <cellStyle name="SAPBEXstdItemX" xfId="155"/>
    <cellStyle name="SAPBEXtitle" xfId="156"/>
    <cellStyle name="SAPBEXundefined" xfId="157"/>
    <cellStyle name="Sheet Title" xfId="158"/>
    <cellStyle name="Style 1" xfId="159"/>
    <cellStyle name="Title 2" xfId="160"/>
    <cellStyle name="Total 2" xfId="161"/>
    <cellStyle name="V?st." xfId="162"/>
    <cellStyle name="Warning Text 2" xfId="1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628650</xdr:colOff>
      <xdr:row>0</xdr:row>
      <xdr:rowOff>114300</xdr:rowOff>
    </xdr:from>
    <xdr:to>
      <xdr:col>4</xdr:col>
      <xdr:colOff>609600</xdr:colOff>
      <xdr:row>0</xdr:row>
      <xdr:rowOff>304800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143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609600</xdr:colOff>
      <xdr:row>0</xdr:row>
      <xdr:rowOff>95250</xdr:rowOff>
    </xdr:from>
    <xdr:to>
      <xdr:col>4</xdr:col>
      <xdr:colOff>590550</xdr:colOff>
      <xdr:row>0</xdr:row>
      <xdr:rowOff>285750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609600</xdr:colOff>
      <xdr:row>0</xdr:row>
      <xdr:rowOff>152400</xdr:rowOff>
    </xdr:from>
    <xdr:to>
      <xdr:col>4</xdr:col>
      <xdr:colOff>590550</xdr:colOff>
      <xdr:row>0</xdr:row>
      <xdr:rowOff>342900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1524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571500</xdr:colOff>
      <xdr:row>0</xdr:row>
      <xdr:rowOff>123825</xdr:rowOff>
    </xdr:from>
    <xdr:to>
      <xdr:col>4</xdr:col>
      <xdr:colOff>552450</xdr:colOff>
      <xdr:row>0</xdr:row>
      <xdr:rowOff>314325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1238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600075</xdr:colOff>
      <xdr:row>0</xdr:row>
      <xdr:rowOff>114300</xdr:rowOff>
    </xdr:from>
    <xdr:to>
      <xdr:col>4</xdr:col>
      <xdr:colOff>581025</xdr:colOff>
      <xdr:row>0</xdr:row>
      <xdr:rowOff>304800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1143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647700</xdr:colOff>
      <xdr:row>0</xdr:row>
      <xdr:rowOff>114300</xdr:rowOff>
    </xdr:from>
    <xdr:to>
      <xdr:col>4</xdr:col>
      <xdr:colOff>628650</xdr:colOff>
      <xdr:row>0</xdr:row>
      <xdr:rowOff>304800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6475" y="1143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628650</xdr:colOff>
      <xdr:row>0</xdr:row>
      <xdr:rowOff>76200</xdr:rowOff>
    </xdr:from>
    <xdr:to>
      <xdr:col>4</xdr:col>
      <xdr:colOff>609600</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638175</xdr:colOff>
      <xdr:row>0</xdr:row>
      <xdr:rowOff>133350</xdr:rowOff>
    </xdr:from>
    <xdr:to>
      <xdr:col>4</xdr:col>
      <xdr:colOff>619125</xdr:colOff>
      <xdr:row>0</xdr:row>
      <xdr:rowOff>323850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1333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590550</xdr:colOff>
      <xdr:row>0</xdr:row>
      <xdr:rowOff>114300</xdr:rowOff>
    </xdr:from>
    <xdr:to>
      <xdr:col>4</xdr:col>
      <xdr:colOff>571500</xdr:colOff>
      <xdr:row>0</xdr:row>
      <xdr:rowOff>304800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1143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619125</xdr:colOff>
      <xdr:row>0</xdr:row>
      <xdr:rowOff>95250</xdr:rowOff>
    </xdr:from>
    <xdr:to>
      <xdr:col>4</xdr:col>
      <xdr:colOff>600075</xdr:colOff>
      <xdr:row>0</xdr:row>
      <xdr:rowOff>285750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581025</xdr:colOff>
      <xdr:row>0</xdr:row>
      <xdr:rowOff>85725</xdr:rowOff>
    </xdr:from>
    <xdr:to>
      <xdr:col>4</xdr:col>
      <xdr:colOff>561975</xdr:colOff>
      <xdr:row>0</xdr:row>
      <xdr:rowOff>276225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600075</xdr:colOff>
      <xdr:row>0</xdr:row>
      <xdr:rowOff>76200</xdr:rowOff>
    </xdr:from>
    <xdr:to>
      <xdr:col>4</xdr:col>
      <xdr:colOff>581025</xdr:colOff>
      <xdr:row>0</xdr:row>
      <xdr:rowOff>266700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628650</xdr:colOff>
      <xdr:row>0</xdr:row>
      <xdr:rowOff>38100</xdr:rowOff>
    </xdr:from>
    <xdr:to>
      <xdr:col>4</xdr:col>
      <xdr:colOff>609600</xdr:colOff>
      <xdr:row>0</xdr:row>
      <xdr:rowOff>228600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381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581025</xdr:colOff>
      <xdr:row>0</xdr:row>
      <xdr:rowOff>57150</xdr:rowOff>
    </xdr:from>
    <xdr:to>
      <xdr:col>4</xdr:col>
      <xdr:colOff>561975</xdr:colOff>
      <xdr:row>0</xdr:row>
      <xdr:rowOff>247650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590550</xdr:colOff>
      <xdr:row>0</xdr:row>
      <xdr:rowOff>47625</xdr:rowOff>
    </xdr:from>
    <xdr:to>
      <xdr:col>4</xdr:col>
      <xdr:colOff>571500</xdr:colOff>
      <xdr:row>0</xdr:row>
      <xdr:rowOff>238125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638175</xdr:colOff>
      <xdr:row>0</xdr:row>
      <xdr:rowOff>28575</xdr:rowOff>
    </xdr:from>
    <xdr:to>
      <xdr:col>4</xdr:col>
      <xdr:colOff>619125</xdr:colOff>
      <xdr:row>0</xdr:row>
      <xdr:rowOff>219075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628650</xdr:colOff>
      <xdr:row>0</xdr:row>
      <xdr:rowOff>85725</xdr:rowOff>
    </xdr:from>
    <xdr:to>
      <xdr:col>4</xdr:col>
      <xdr:colOff>609600</xdr:colOff>
      <xdr:row>0</xdr:row>
      <xdr:rowOff>276225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657225</xdr:colOff>
      <xdr:row>0</xdr:row>
      <xdr:rowOff>66675</xdr:rowOff>
    </xdr:from>
    <xdr:to>
      <xdr:col>4</xdr:col>
      <xdr:colOff>638175</xdr:colOff>
      <xdr:row>0</xdr:row>
      <xdr:rowOff>257175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666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628650</xdr:colOff>
      <xdr:row>0</xdr:row>
      <xdr:rowOff>47625</xdr:rowOff>
    </xdr:from>
    <xdr:to>
      <xdr:col>4</xdr:col>
      <xdr:colOff>609600</xdr:colOff>
      <xdr:row>0</xdr:row>
      <xdr:rowOff>238125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619125</xdr:colOff>
      <xdr:row>0</xdr:row>
      <xdr:rowOff>85725</xdr:rowOff>
    </xdr:from>
    <xdr:to>
      <xdr:col>4</xdr:col>
      <xdr:colOff>600075</xdr:colOff>
      <xdr:row>0</xdr:row>
      <xdr:rowOff>276225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619125</xdr:colOff>
      <xdr:row>0</xdr:row>
      <xdr:rowOff>95250</xdr:rowOff>
    </xdr:from>
    <xdr:to>
      <xdr:col>4</xdr:col>
      <xdr:colOff>600075</xdr:colOff>
      <xdr:row>0</xdr:row>
      <xdr:rowOff>285750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609600</xdr:colOff>
      <xdr:row>0</xdr:row>
      <xdr:rowOff>104775</xdr:rowOff>
    </xdr:from>
    <xdr:to>
      <xdr:col>4</xdr:col>
      <xdr:colOff>590550</xdr:colOff>
      <xdr:row>0</xdr:row>
      <xdr:rowOff>295275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1047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619125</xdr:colOff>
      <xdr:row>0</xdr:row>
      <xdr:rowOff>28575</xdr:rowOff>
    </xdr:from>
    <xdr:to>
      <xdr:col>4</xdr:col>
      <xdr:colOff>600075</xdr:colOff>
      <xdr:row>0</xdr:row>
      <xdr:rowOff>219075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600075</xdr:colOff>
      <xdr:row>0</xdr:row>
      <xdr:rowOff>38100</xdr:rowOff>
    </xdr:from>
    <xdr:to>
      <xdr:col>4</xdr:col>
      <xdr:colOff>581025</xdr:colOff>
      <xdr:row>0</xdr:row>
      <xdr:rowOff>228600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381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609600</xdr:colOff>
      <xdr:row>0</xdr:row>
      <xdr:rowOff>47625</xdr:rowOff>
    </xdr:from>
    <xdr:to>
      <xdr:col>4</xdr:col>
      <xdr:colOff>590550</xdr:colOff>
      <xdr:row>0</xdr:row>
      <xdr:rowOff>238125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590550</xdr:colOff>
      <xdr:row>0</xdr:row>
      <xdr:rowOff>123825</xdr:rowOff>
    </xdr:from>
    <xdr:to>
      <xdr:col>4</xdr:col>
      <xdr:colOff>571500</xdr:colOff>
      <xdr:row>0</xdr:row>
      <xdr:rowOff>314325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1238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581025</xdr:colOff>
      <xdr:row>0</xdr:row>
      <xdr:rowOff>123825</xdr:rowOff>
    </xdr:from>
    <xdr:to>
      <xdr:col>4</xdr:col>
      <xdr:colOff>561975</xdr:colOff>
      <xdr:row>0</xdr:row>
      <xdr:rowOff>314325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238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581025</xdr:colOff>
      <xdr:row>0</xdr:row>
      <xdr:rowOff>95250</xdr:rowOff>
    </xdr:from>
    <xdr:to>
      <xdr:col>4</xdr:col>
      <xdr:colOff>561975</xdr:colOff>
      <xdr:row>0</xdr:row>
      <xdr:rowOff>285750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628650</xdr:colOff>
      <xdr:row>0</xdr:row>
      <xdr:rowOff>104775</xdr:rowOff>
    </xdr:from>
    <xdr:to>
      <xdr:col>4</xdr:col>
      <xdr:colOff>609600</xdr:colOff>
      <xdr:row>0</xdr:row>
      <xdr:rowOff>295275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047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619125</xdr:colOff>
      <xdr:row>0</xdr:row>
      <xdr:rowOff>95250</xdr:rowOff>
    </xdr:from>
    <xdr:to>
      <xdr:col>4</xdr:col>
      <xdr:colOff>600075</xdr:colOff>
      <xdr:row>0</xdr:row>
      <xdr:rowOff>285750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619125</xdr:colOff>
      <xdr:row>0</xdr:row>
      <xdr:rowOff>200025</xdr:rowOff>
    </xdr:from>
    <xdr:to>
      <xdr:col>4</xdr:col>
      <xdr:colOff>600075</xdr:colOff>
      <xdr:row>0</xdr:row>
      <xdr:rowOff>390525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2000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00"/>
  <sheetViews>
    <sheetView tabSelected="1" zoomScaleNormal="100" workbookViewId="0">
      <selection activeCell="E11" sqref="E11"/>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 min="12" max="16384" width="9.140625" style="1"/>
  </cols>
  <sheetData>
    <row r="1" spans="1:11" ht="37.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ustomHeight="1">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2.75" customHeight="1">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s="11" customFormat="1" ht="15">
      <c r="A10" s="10">
        <v>1</v>
      </c>
      <c r="B10" s="10">
        <v>2</v>
      </c>
      <c r="C10" s="10">
        <v>3</v>
      </c>
      <c r="D10" s="10">
        <v>4</v>
      </c>
      <c r="E10" s="10">
        <v>5</v>
      </c>
      <c r="F10" s="10">
        <v>6</v>
      </c>
      <c r="G10" s="10" t="s">
        <v>17</v>
      </c>
      <c r="H10" s="10" t="s">
        <v>18</v>
      </c>
      <c r="I10" s="10" t="s">
        <v>19</v>
      </c>
      <c r="J10" s="10" t="s">
        <v>20</v>
      </c>
      <c r="K10" s="10" t="s">
        <v>21</v>
      </c>
    </row>
    <row r="11" spans="1:11" s="11" customFormat="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23</v>
      </c>
      <c r="B13" s="21" t="s">
        <v>24</v>
      </c>
      <c r="C13" s="18"/>
      <c r="D13" s="18"/>
      <c r="E13" s="18"/>
      <c r="F13" s="18"/>
      <c r="G13" s="18"/>
      <c r="H13" s="18"/>
      <c r="I13" s="19"/>
      <c r="J13" s="19"/>
      <c r="K13" s="19"/>
    </row>
    <row r="14" spans="1:11">
      <c r="A14" s="16" t="s">
        <v>25</v>
      </c>
      <c r="B14" s="17" t="s">
        <v>26</v>
      </c>
      <c r="C14" s="18">
        <v>5558690.7699999996</v>
      </c>
      <c r="D14" s="18">
        <v>7238844</v>
      </c>
      <c r="E14" s="18">
        <v>3182722</v>
      </c>
      <c r="F14" s="18">
        <v>7238844</v>
      </c>
      <c r="G14" s="18">
        <f t="shared" ref="G14:G35" si="0">F14-C14</f>
        <v>1680153.2300000004</v>
      </c>
      <c r="H14" s="18">
        <f t="shared" ref="H14:H35" si="1">E14-F14</f>
        <v>-4056122</v>
      </c>
      <c r="I14" s="19">
        <f t="shared" ref="I14:I35" si="2">IF(ISERROR(F14/C14),0,F14/C14*100-100)</f>
        <v>30.225700610433506</v>
      </c>
      <c r="J14" s="19">
        <f t="shared" ref="J14:J35" si="3">IF(ISERROR(F14/E14),0,F14/E14*100)</f>
        <v>227.44191921254827</v>
      </c>
      <c r="K14" s="19">
        <f t="shared" ref="K14:K35" si="4">IF(ISERROR(F14/D14),0,F14/D14*100)</f>
        <v>100</v>
      </c>
    </row>
    <row r="15" spans="1:11" ht="25.5">
      <c r="A15" s="22" t="s">
        <v>27</v>
      </c>
      <c r="B15" s="17" t="s">
        <v>28</v>
      </c>
      <c r="C15" s="18">
        <v>10013.77</v>
      </c>
      <c r="D15" s="18">
        <v>0</v>
      </c>
      <c r="E15" s="18">
        <v>0</v>
      </c>
      <c r="F15" s="18">
        <v>0</v>
      </c>
      <c r="G15" s="18">
        <f t="shared" si="0"/>
        <v>-10013.77</v>
      </c>
      <c r="H15" s="18">
        <f t="shared" si="1"/>
        <v>0</v>
      </c>
      <c r="I15" s="19">
        <f t="shared" si="2"/>
        <v>-100</v>
      </c>
      <c r="J15" s="19">
        <f t="shared" si="3"/>
        <v>0</v>
      </c>
      <c r="K15" s="19">
        <f t="shared" si="4"/>
        <v>0</v>
      </c>
    </row>
    <row r="16" spans="1:11">
      <c r="A16" s="22" t="s">
        <v>29</v>
      </c>
      <c r="B16" s="17" t="s">
        <v>30</v>
      </c>
      <c r="C16" s="18">
        <v>5548677</v>
      </c>
      <c r="D16" s="18">
        <v>7238844</v>
      </c>
      <c r="E16" s="18">
        <v>3182722</v>
      </c>
      <c r="F16" s="18">
        <v>7238844</v>
      </c>
      <c r="G16" s="18">
        <f t="shared" si="0"/>
        <v>1690167</v>
      </c>
      <c r="H16" s="18">
        <f t="shared" si="1"/>
        <v>-4056122</v>
      </c>
      <c r="I16" s="19">
        <f t="shared" si="2"/>
        <v>30.460720636649057</v>
      </c>
      <c r="J16" s="19">
        <f t="shared" si="3"/>
        <v>227.44191921254827</v>
      </c>
      <c r="K16" s="19">
        <f t="shared" si="4"/>
        <v>100</v>
      </c>
    </row>
    <row r="17" spans="1:11">
      <c r="A17" s="23" t="s">
        <v>31</v>
      </c>
      <c r="B17" s="17" t="s">
        <v>32</v>
      </c>
      <c r="C17" s="18">
        <v>5548677</v>
      </c>
      <c r="D17" s="18">
        <v>7238844</v>
      </c>
      <c r="E17" s="18">
        <v>3182722</v>
      </c>
      <c r="F17" s="18">
        <v>7238844</v>
      </c>
      <c r="G17" s="18">
        <f t="shared" si="0"/>
        <v>1690167</v>
      </c>
      <c r="H17" s="18">
        <f t="shared" si="1"/>
        <v>-4056122</v>
      </c>
      <c r="I17" s="19">
        <f t="shared" si="2"/>
        <v>30.460720636649057</v>
      </c>
      <c r="J17" s="19">
        <f t="shared" si="3"/>
        <v>227.44191921254827</v>
      </c>
      <c r="K17" s="19">
        <f t="shared" si="4"/>
        <v>100</v>
      </c>
    </row>
    <row r="18" spans="1:11">
      <c r="A18" s="16" t="s">
        <v>33</v>
      </c>
      <c r="B18" s="17" t="s">
        <v>34</v>
      </c>
      <c r="C18" s="18">
        <v>2320521.2200000002</v>
      </c>
      <c r="D18" s="18">
        <v>7238844</v>
      </c>
      <c r="E18" s="18">
        <v>3182722</v>
      </c>
      <c r="F18" s="18">
        <v>2751290.28</v>
      </c>
      <c r="G18" s="18">
        <f t="shared" si="0"/>
        <v>430769.05999999959</v>
      </c>
      <c r="H18" s="18">
        <f t="shared" si="1"/>
        <v>431431.7200000002</v>
      </c>
      <c r="I18" s="19">
        <f t="shared" si="2"/>
        <v>18.563461358909677</v>
      </c>
      <c r="J18" s="19">
        <f t="shared" si="3"/>
        <v>86.444567888744288</v>
      </c>
      <c r="K18" s="19">
        <f t="shared" si="4"/>
        <v>38.007315532701078</v>
      </c>
    </row>
    <row r="19" spans="1:11">
      <c r="A19" s="22" t="s">
        <v>35</v>
      </c>
      <c r="B19" s="17" t="s">
        <v>36</v>
      </c>
      <c r="C19" s="18">
        <v>2280134.64</v>
      </c>
      <c r="D19" s="18">
        <v>7118062</v>
      </c>
      <c r="E19" s="18">
        <v>3152222</v>
      </c>
      <c r="F19" s="18">
        <v>2738246.73</v>
      </c>
      <c r="G19" s="18">
        <f t="shared" si="0"/>
        <v>458112.08999999985</v>
      </c>
      <c r="H19" s="18">
        <f t="shared" si="1"/>
        <v>413975.27</v>
      </c>
      <c r="I19" s="19">
        <f t="shared" si="2"/>
        <v>20.09144907337577</v>
      </c>
      <c r="J19" s="19">
        <f t="shared" si="3"/>
        <v>86.867191777736465</v>
      </c>
      <c r="K19" s="19">
        <f t="shared" si="4"/>
        <v>38.468992402707364</v>
      </c>
    </row>
    <row r="20" spans="1:11">
      <c r="A20" s="23" t="s">
        <v>37</v>
      </c>
      <c r="B20" s="17" t="s">
        <v>38</v>
      </c>
      <c r="C20" s="18">
        <v>2153055.64</v>
      </c>
      <c r="D20" s="18">
        <v>6859370</v>
      </c>
      <c r="E20" s="18">
        <v>3025076</v>
      </c>
      <c r="F20" s="18">
        <v>2611070.73</v>
      </c>
      <c r="G20" s="18">
        <f t="shared" si="0"/>
        <v>458015.08999999985</v>
      </c>
      <c r="H20" s="18">
        <f t="shared" si="1"/>
        <v>414005.27</v>
      </c>
      <c r="I20" s="19">
        <f t="shared" si="2"/>
        <v>21.272793953434473</v>
      </c>
      <c r="J20" s="19">
        <f t="shared" si="3"/>
        <v>86.31421921300489</v>
      </c>
      <c r="K20" s="19">
        <f t="shared" si="4"/>
        <v>38.065751373668427</v>
      </c>
    </row>
    <row r="21" spans="1:11">
      <c r="A21" s="24" t="s">
        <v>39</v>
      </c>
      <c r="B21" s="17" t="s">
        <v>40</v>
      </c>
      <c r="C21" s="18">
        <v>1024060.13</v>
      </c>
      <c r="D21" s="18">
        <v>2609573</v>
      </c>
      <c r="E21" s="18">
        <v>1237946</v>
      </c>
      <c r="F21" s="18">
        <v>1201379.07</v>
      </c>
      <c r="G21" s="18">
        <f t="shared" si="0"/>
        <v>177318.94000000006</v>
      </c>
      <c r="H21" s="18">
        <f t="shared" si="1"/>
        <v>36566.929999999935</v>
      </c>
      <c r="I21" s="19">
        <f t="shared" si="2"/>
        <v>17.315285968608123</v>
      </c>
      <c r="J21" s="19">
        <f t="shared" si="3"/>
        <v>97.046161141116016</v>
      </c>
      <c r="K21" s="19">
        <f t="shared" si="4"/>
        <v>46.03738121140892</v>
      </c>
    </row>
    <row r="22" spans="1:11">
      <c r="A22" s="24" t="s">
        <v>41</v>
      </c>
      <c r="B22" s="17" t="s">
        <v>42</v>
      </c>
      <c r="C22" s="18">
        <v>1128995.51</v>
      </c>
      <c r="D22" s="18">
        <v>4249797</v>
      </c>
      <c r="E22" s="18">
        <v>1787130</v>
      </c>
      <c r="F22" s="18">
        <v>1409691.66</v>
      </c>
      <c r="G22" s="18">
        <f t="shared" si="0"/>
        <v>280696.14999999991</v>
      </c>
      <c r="H22" s="18">
        <f t="shared" si="1"/>
        <v>377438.34000000008</v>
      </c>
      <c r="I22" s="19">
        <f t="shared" si="2"/>
        <v>24.862468230719543</v>
      </c>
      <c r="J22" s="19">
        <f t="shared" si="3"/>
        <v>78.880196740024502</v>
      </c>
      <c r="K22" s="19">
        <f t="shared" si="4"/>
        <v>33.170799922913965</v>
      </c>
    </row>
    <row r="23" spans="1:11">
      <c r="A23" s="25" t="s">
        <v>43</v>
      </c>
      <c r="B23" s="17" t="s">
        <v>44</v>
      </c>
      <c r="C23" s="18">
        <v>214.86</v>
      </c>
      <c r="D23" s="18">
        <v>0</v>
      </c>
      <c r="E23" s="18">
        <v>0</v>
      </c>
      <c r="F23" s="18">
        <v>190</v>
      </c>
      <c r="G23" s="18">
        <f t="shared" si="0"/>
        <v>-24.860000000000014</v>
      </c>
      <c r="H23" s="18">
        <f t="shared" si="1"/>
        <v>-190</v>
      </c>
      <c r="I23" s="19">
        <f t="shared" si="2"/>
        <v>-11.570324862701298</v>
      </c>
      <c r="J23" s="19">
        <f t="shared" si="3"/>
        <v>0</v>
      </c>
      <c r="K23" s="19">
        <f t="shared" si="4"/>
        <v>0</v>
      </c>
    </row>
    <row r="24" spans="1:11">
      <c r="A24" s="23" t="s">
        <v>45</v>
      </c>
      <c r="B24" s="17" t="s">
        <v>46</v>
      </c>
      <c r="C24" s="18">
        <v>106979</v>
      </c>
      <c r="D24" s="18">
        <v>238592</v>
      </c>
      <c r="E24" s="18">
        <v>107046</v>
      </c>
      <c r="F24" s="18">
        <v>107076</v>
      </c>
      <c r="G24" s="18">
        <f t="shared" si="0"/>
        <v>97</v>
      </c>
      <c r="H24" s="18">
        <f t="shared" si="1"/>
        <v>-30</v>
      </c>
      <c r="I24" s="19">
        <f t="shared" si="2"/>
        <v>9.0672001046925743E-2</v>
      </c>
      <c r="J24" s="19">
        <f t="shared" si="3"/>
        <v>100.02802533490276</v>
      </c>
      <c r="K24" s="19">
        <f t="shared" si="4"/>
        <v>44.878285944206006</v>
      </c>
    </row>
    <row r="25" spans="1:11">
      <c r="A25" s="24" t="s">
        <v>47</v>
      </c>
      <c r="B25" s="17" t="s">
        <v>48</v>
      </c>
      <c r="C25" s="18">
        <v>5063</v>
      </c>
      <c r="D25" s="18">
        <v>24500</v>
      </c>
      <c r="E25" s="18">
        <v>0</v>
      </c>
      <c r="F25" s="18">
        <v>0</v>
      </c>
      <c r="G25" s="18">
        <f t="shared" si="0"/>
        <v>-5063</v>
      </c>
      <c r="H25" s="18">
        <f t="shared" si="1"/>
        <v>0</v>
      </c>
      <c r="I25" s="19">
        <f t="shared" si="2"/>
        <v>-100</v>
      </c>
      <c r="J25" s="19">
        <f t="shared" si="3"/>
        <v>0</v>
      </c>
      <c r="K25" s="19">
        <f t="shared" si="4"/>
        <v>0</v>
      </c>
    </row>
    <row r="26" spans="1:11">
      <c r="A26" s="24" t="s">
        <v>49</v>
      </c>
      <c r="B26" s="17" t="s">
        <v>50</v>
      </c>
      <c r="C26" s="18">
        <v>101916</v>
      </c>
      <c r="D26" s="18">
        <v>214092</v>
      </c>
      <c r="E26" s="18">
        <v>107046</v>
      </c>
      <c r="F26" s="18">
        <v>107076</v>
      </c>
      <c r="G26" s="18">
        <f t="shared" si="0"/>
        <v>5160</v>
      </c>
      <c r="H26" s="18">
        <f t="shared" si="1"/>
        <v>-30</v>
      </c>
      <c r="I26" s="19">
        <f t="shared" si="2"/>
        <v>5.0629930531025593</v>
      </c>
      <c r="J26" s="19">
        <f t="shared" si="3"/>
        <v>100.02802533490276</v>
      </c>
      <c r="K26" s="19">
        <f t="shared" si="4"/>
        <v>50.014012667451382</v>
      </c>
    </row>
    <row r="27" spans="1:11" ht="25.5">
      <c r="A27" s="23" t="s">
        <v>51</v>
      </c>
      <c r="B27" s="17" t="s">
        <v>52</v>
      </c>
      <c r="C27" s="18">
        <v>20100</v>
      </c>
      <c r="D27" s="18">
        <v>20100</v>
      </c>
      <c r="E27" s="18">
        <v>20100</v>
      </c>
      <c r="F27" s="18">
        <v>20100</v>
      </c>
      <c r="G27" s="18">
        <f t="shared" si="0"/>
        <v>0</v>
      </c>
      <c r="H27" s="18">
        <f t="shared" si="1"/>
        <v>0</v>
      </c>
      <c r="I27" s="19">
        <f t="shared" si="2"/>
        <v>0</v>
      </c>
      <c r="J27" s="19">
        <f t="shared" si="3"/>
        <v>100</v>
      </c>
      <c r="K27" s="19">
        <f t="shared" si="4"/>
        <v>100</v>
      </c>
    </row>
    <row r="28" spans="1:11">
      <c r="A28" s="24" t="s">
        <v>53</v>
      </c>
      <c r="B28" s="17" t="s">
        <v>54</v>
      </c>
      <c r="C28" s="18">
        <v>20100</v>
      </c>
      <c r="D28" s="18">
        <v>20100</v>
      </c>
      <c r="E28" s="18">
        <v>20100</v>
      </c>
      <c r="F28" s="18">
        <v>20100</v>
      </c>
      <c r="G28" s="18">
        <f t="shared" si="0"/>
        <v>0</v>
      </c>
      <c r="H28" s="18">
        <f t="shared" si="1"/>
        <v>0</v>
      </c>
      <c r="I28" s="19">
        <f t="shared" si="2"/>
        <v>0</v>
      </c>
      <c r="J28" s="19">
        <f t="shared" si="3"/>
        <v>100</v>
      </c>
      <c r="K28" s="19">
        <f t="shared" si="4"/>
        <v>100</v>
      </c>
    </row>
    <row r="29" spans="1:11" ht="25.5">
      <c r="A29" s="25" t="s">
        <v>55</v>
      </c>
      <c r="B29" s="17" t="s">
        <v>56</v>
      </c>
      <c r="C29" s="18">
        <v>20100</v>
      </c>
      <c r="D29" s="18">
        <v>20100</v>
      </c>
      <c r="E29" s="18">
        <v>20100</v>
      </c>
      <c r="F29" s="18">
        <v>20100</v>
      </c>
      <c r="G29" s="18">
        <f t="shared" si="0"/>
        <v>0</v>
      </c>
      <c r="H29" s="18">
        <f t="shared" si="1"/>
        <v>0</v>
      </c>
      <c r="I29" s="19">
        <f t="shared" si="2"/>
        <v>0</v>
      </c>
      <c r="J29" s="19">
        <f t="shared" si="3"/>
        <v>100</v>
      </c>
      <c r="K29" s="19">
        <f t="shared" si="4"/>
        <v>100</v>
      </c>
    </row>
    <row r="30" spans="1:11" ht="25.5">
      <c r="A30" s="26" t="s">
        <v>57</v>
      </c>
      <c r="B30" s="17" t="s">
        <v>58</v>
      </c>
      <c r="C30" s="18">
        <v>20100</v>
      </c>
      <c r="D30" s="18">
        <v>20100</v>
      </c>
      <c r="E30" s="18">
        <v>20100</v>
      </c>
      <c r="F30" s="18">
        <v>20100</v>
      </c>
      <c r="G30" s="18">
        <f t="shared" si="0"/>
        <v>0</v>
      </c>
      <c r="H30" s="18">
        <f t="shared" si="1"/>
        <v>0</v>
      </c>
      <c r="I30" s="19">
        <f t="shared" si="2"/>
        <v>0</v>
      </c>
      <c r="J30" s="19">
        <f t="shared" si="3"/>
        <v>100</v>
      </c>
      <c r="K30" s="19">
        <f t="shared" si="4"/>
        <v>100</v>
      </c>
    </row>
    <row r="31" spans="1:11">
      <c r="A31" s="22" t="s">
        <v>59</v>
      </c>
      <c r="B31" s="17" t="s">
        <v>60</v>
      </c>
      <c r="C31" s="18">
        <v>40386.58</v>
      </c>
      <c r="D31" s="18">
        <v>120782</v>
      </c>
      <c r="E31" s="18">
        <v>30500</v>
      </c>
      <c r="F31" s="18">
        <v>13043.55</v>
      </c>
      <c r="G31" s="18">
        <f t="shared" si="0"/>
        <v>-27343.030000000002</v>
      </c>
      <c r="H31" s="18">
        <f t="shared" si="1"/>
        <v>17456.45</v>
      </c>
      <c r="I31" s="19">
        <f t="shared" si="2"/>
        <v>-67.703256873941797</v>
      </c>
      <c r="J31" s="19">
        <f t="shared" si="3"/>
        <v>42.765737704918031</v>
      </c>
      <c r="K31" s="19">
        <f t="shared" si="4"/>
        <v>10.799249888228378</v>
      </c>
    </row>
    <row r="32" spans="1:11">
      <c r="A32" s="23" t="s">
        <v>61</v>
      </c>
      <c r="B32" s="17" t="s">
        <v>62</v>
      </c>
      <c r="C32" s="18">
        <v>40386.58</v>
      </c>
      <c r="D32" s="18">
        <v>120782</v>
      </c>
      <c r="E32" s="18">
        <v>30500</v>
      </c>
      <c r="F32" s="18">
        <v>13043.55</v>
      </c>
      <c r="G32" s="18">
        <f t="shared" si="0"/>
        <v>-27343.030000000002</v>
      </c>
      <c r="H32" s="18">
        <f t="shared" si="1"/>
        <v>17456.45</v>
      </c>
      <c r="I32" s="19">
        <f t="shared" si="2"/>
        <v>-67.703256873941797</v>
      </c>
      <c r="J32" s="19">
        <f t="shared" si="3"/>
        <v>42.765737704918031</v>
      </c>
      <c r="K32" s="19">
        <f t="shared" si="4"/>
        <v>10.799249888228378</v>
      </c>
    </row>
    <row r="33" spans="1:11">
      <c r="A33" s="16"/>
      <c r="B33" s="17" t="s">
        <v>63</v>
      </c>
      <c r="C33" s="18">
        <v>3238169.55</v>
      </c>
      <c r="D33" s="18">
        <v>0</v>
      </c>
      <c r="E33" s="18">
        <v>0</v>
      </c>
      <c r="F33" s="18">
        <v>4487553.72</v>
      </c>
      <c r="G33" s="18">
        <f t="shared" si="0"/>
        <v>1249384.17</v>
      </c>
      <c r="H33" s="18">
        <f t="shared" si="1"/>
        <v>-4487553.72</v>
      </c>
      <c r="I33" s="19">
        <f t="shared" si="2"/>
        <v>38.583037444719338</v>
      </c>
      <c r="J33" s="19">
        <f t="shared" si="3"/>
        <v>0</v>
      </c>
      <c r="K33" s="19">
        <f t="shared" si="4"/>
        <v>0</v>
      </c>
    </row>
    <row r="34" spans="1:11">
      <c r="A34" s="16" t="s">
        <v>64</v>
      </c>
      <c r="B34" s="17" t="s">
        <v>65</v>
      </c>
      <c r="C34" s="18">
        <v>-3238169.55</v>
      </c>
      <c r="D34" s="18">
        <v>0</v>
      </c>
      <c r="E34" s="18">
        <v>0</v>
      </c>
      <c r="F34" s="18">
        <v>-4487553.72</v>
      </c>
      <c r="G34" s="18">
        <f t="shared" si="0"/>
        <v>-1249384.17</v>
      </c>
      <c r="H34" s="18">
        <f t="shared" si="1"/>
        <v>4487553.72</v>
      </c>
      <c r="I34" s="19">
        <f t="shared" si="2"/>
        <v>38.583037444719338</v>
      </c>
      <c r="J34" s="19">
        <f t="shared" si="3"/>
        <v>0</v>
      </c>
      <c r="K34" s="19">
        <f t="shared" si="4"/>
        <v>0</v>
      </c>
    </row>
    <row r="35" spans="1:11">
      <c r="A35" s="22" t="s">
        <v>66</v>
      </c>
      <c r="B35" s="17" t="s">
        <v>67</v>
      </c>
      <c r="C35" s="18">
        <v>-3238169.55</v>
      </c>
      <c r="D35" s="18">
        <v>0</v>
      </c>
      <c r="E35" s="18">
        <v>0</v>
      </c>
      <c r="F35" s="18">
        <v>-4487553.72</v>
      </c>
      <c r="G35" s="18">
        <f t="shared" si="0"/>
        <v>-1249384.17</v>
      </c>
      <c r="H35" s="18">
        <f t="shared" si="1"/>
        <v>4487553.72</v>
      </c>
      <c r="I35" s="19">
        <f t="shared" si="2"/>
        <v>38.583037444719338</v>
      </c>
      <c r="J35" s="19">
        <f t="shared" si="3"/>
        <v>0</v>
      </c>
      <c r="K35" s="19">
        <f t="shared" si="4"/>
        <v>0</v>
      </c>
    </row>
    <row r="36" spans="1:11">
      <c r="A36" s="16"/>
      <c r="B36" s="17"/>
      <c r="C36" s="18"/>
      <c r="D36" s="18"/>
      <c r="E36" s="18"/>
      <c r="F36" s="18"/>
      <c r="G36" s="18"/>
      <c r="H36" s="18"/>
      <c r="I36" s="19"/>
      <c r="J36" s="19"/>
      <c r="K36" s="19"/>
    </row>
    <row r="37" spans="1:11" s="31" customFormat="1">
      <c r="A37" s="27"/>
      <c r="B37" s="28" t="s">
        <v>68</v>
      </c>
      <c r="C37" s="29"/>
      <c r="D37" s="29"/>
      <c r="E37" s="29"/>
      <c r="F37" s="29"/>
      <c r="G37" s="29"/>
      <c r="H37" s="29"/>
      <c r="I37" s="30"/>
      <c r="J37" s="30"/>
      <c r="K37" s="30"/>
    </row>
    <row r="38" spans="1:11">
      <c r="A38" s="16" t="s">
        <v>25</v>
      </c>
      <c r="B38" s="17" t="s">
        <v>26</v>
      </c>
      <c r="C38" s="18">
        <v>5558690.7699999996</v>
      </c>
      <c r="D38" s="18">
        <v>7238844</v>
      </c>
      <c r="E38" s="18">
        <v>3182722</v>
      </c>
      <c r="F38" s="18">
        <v>7238844</v>
      </c>
      <c r="G38" s="18">
        <f t="shared" ref="G38:G59" si="5">F38-C38</f>
        <v>1680153.2300000004</v>
      </c>
      <c r="H38" s="18">
        <f t="shared" ref="H38:H59" si="6">E38-F38</f>
        <v>-4056122</v>
      </c>
      <c r="I38" s="19">
        <f t="shared" ref="I38:I59" si="7">IF(ISERROR(F38/C38),0,F38/C38*100-100)</f>
        <v>30.225700610433506</v>
      </c>
      <c r="J38" s="19">
        <f t="shared" ref="J38:J59" si="8">IF(ISERROR(F38/E38),0,F38/E38*100)</f>
        <v>227.44191921254827</v>
      </c>
      <c r="K38" s="19">
        <f t="shared" ref="K38:K59" si="9">IF(ISERROR(F38/D38),0,F38/D38*100)</f>
        <v>100</v>
      </c>
    </row>
    <row r="39" spans="1:11" ht="25.5">
      <c r="A39" s="22" t="s">
        <v>27</v>
      </c>
      <c r="B39" s="17" t="s">
        <v>28</v>
      </c>
      <c r="C39" s="18">
        <v>10013.77</v>
      </c>
      <c r="D39" s="18">
        <v>0</v>
      </c>
      <c r="E39" s="18">
        <v>0</v>
      </c>
      <c r="F39" s="18">
        <v>0</v>
      </c>
      <c r="G39" s="18">
        <f t="shared" si="5"/>
        <v>-10013.77</v>
      </c>
      <c r="H39" s="18">
        <f t="shared" si="6"/>
        <v>0</v>
      </c>
      <c r="I39" s="19">
        <f t="shared" si="7"/>
        <v>-100</v>
      </c>
      <c r="J39" s="19">
        <f t="shared" si="8"/>
        <v>0</v>
      </c>
      <c r="K39" s="19">
        <f t="shared" si="9"/>
        <v>0</v>
      </c>
    </row>
    <row r="40" spans="1:11">
      <c r="A40" s="22" t="s">
        <v>29</v>
      </c>
      <c r="B40" s="17" t="s">
        <v>30</v>
      </c>
      <c r="C40" s="18">
        <v>5548677</v>
      </c>
      <c r="D40" s="18">
        <v>7238844</v>
      </c>
      <c r="E40" s="18">
        <v>3182722</v>
      </c>
      <c r="F40" s="18">
        <v>7238844</v>
      </c>
      <c r="G40" s="18">
        <f t="shared" si="5"/>
        <v>1690167</v>
      </c>
      <c r="H40" s="18">
        <f t="shared" si="6"/>
        <v>-4056122</v>
      </c>
      <c r="I40" s="19">
        <f t="shared" si="7"/>
        <v>30.460720636649057</v>
      </c>
      <c r="J40" s="19">
        <f t="shared" si="8"/>
        <v>227.44191921254827</v>
      </c>
      <c r="K40" s="19">
        <f t="shared" si="9"/>
        <v>100</v>
      </c>
    </row>
    <row r="41" spans="1:11">
      <c r="A41" s="23" t="s">
        <v>31</v>
      </c>
      <c r="B41" s="17" t="s">
        <v>32</v>
      </c>
      <c r="C41" s="18">
        <v>5548677</v>
      </c>
      <c r="D41" s="18">
        <v>7238844</v>
      </c>
      <c r="E41" s="18">
        <v>3182722</v>
      </c>
      <c r="F41" s="18">
        <v>7238844</v>
      </c>
      <c r="G41" s="18">
        <f t="shared" si="5"/>
        <v>1690167</v>
      </c>
      <c r="H41" s="18">
        <f t="shared" si="6"/>
        <v>-4056122</v>
      </c>
      <c r="I41" s="19">
        <f t="shared" si="7"/>
        <v>30.460720636649057</v>
      </c>
      <c r="J41" s="19">
        <f t="shared" si="8"/>
        <v>227.44191921254827</v>
      </c>
      <c r="K41" s="19">
        <f t="shared" si="9"/>
        <v>100</v>
      </c>
    </row>
    <row r="42" spans="1:11">
      <c r="A42" s="16" t="s">
        <v>33</v>
      </c>
      <c r="B42" s="17" t="s">
        <v>34</v>
      </c>
      <c r="C42" s="18">
        <v>2320521.2200000002</v>
      </c>
      <c r="D42" s="18">
        <v>7238844</v>
      </c>
      <c r="E42" s="18">
        <v>3182722</v>
      </c>
      <c r="F42" s="18">
        <v>2751290.28</v>
      </c>
      <c r="G42" s="18">
        <f t="shared" si="5"/>
        <v>430769.05999999959</v>
      </c>
      <c r="H42" s="18">
        <f t="shared" si="6"/>
        <v>431431.7200000002</v>
      </c>
      <c r="I42" s="19">
        <f t="shared" si="7"/>
        <v>18.563461358909677</v>
      </c>
      <c r="J42" s="19">
        <f t="shared" si="8"/>
        <v>86.444567888744288</v>
      </c>
      <c r="K42" s="19">
        <f t="shared" si="9"/>
        <v>38.007315532701078</v>
      </c>
    </row>
    <row r="43" spans="1:11">
      <c r="A43" s="22" t="s">
        <v>35</v>
      </c>
      <c r="B43" s="17" t="s">
        <v>36</v>
      </c>
      <c r="C43" s="18">
        <v>2280134.64</v>
      </c>
      <c r="D43" s="18">
        <v>7118062</v>
      </c>
      <c r="E43" s="18">
        <v>3152222</v>
      </c>
      <c r="F43" s="18">
        <v>2738246.73</v>
      </c>
      <c r="G43" s="18">
        <f t="shared" si="5"/>
        <v>458112.08999999985</v>
      </c>
      <c r="H43" s="18">
        <f t="shared" si="6"/>
        <v>413975.27</v>
      </c>
      <c r="I43" s="19">
        <f t="shared" si="7"/>
        <v>20.09144907337577</v>
      </c>
      <c r="J43" s="19">
        <f t="shared" si="8"/>
        <v>86.867191777736465</v>
      </c>
      <c r="K43" s="19">
        <f t="shared" si="9"/>
        <v>38.468992402707364</v>
      </c>
    </row>
    <row r="44" spans="1:11">
      <c r="A44" s="23" t="s">
        <v>37</v>
      </c>
      <c r="B44" s="17" t="s">
        <v>38</v>
      </c>
      <c r="C44" s="18">
        <v>2153055.64</v>
      </c>
      <c r="D44" s="18">
        <v>6859370</v>
      </c>
      <c r="E44" s="18">
        <v>3025076</v>
      </c>
      <c r="F44" s="18">
        <v>2611070.73</v>
      </c>
      <c r="G44" s="18">
        <f t="shared" si="5"/>
        <v>458015.08999999985</v>
      </c>
      <c r="H44" s="18">
        <f t="shared" si="6"/>
        <v>414005.27</v>
      </c>
      <c r="I44" s="19">
        <f t="shared" si="7"/>
        <v>21.272793953434473</v>
      </c>
      <c r="J44" s="19">
        <f t="shared" si="8"/>
        <v>86.31421921300489</v>
      </c>
      <c r="K44" s="19">
        <f t="shared" si="9"/>
        <v>38.065751373668427</v>
      </c>
    </row>
    <row r="45" spans="1:11">
      <c r="A45" s="24" t="s">
        <v>39</v>
      </c>
      <c r="B45" s="17" t="s">
        <v>40</v>
      </c>
      <c r="C45" s="18">
        <v>1024060.13</v>
      </c>
      <c r="D45" s="18">
        <v>2609573</v>
      </c>
      <c r="E45" s="18">
        <v>1237946</v>
      </c>
      <c r="F45" s="18">
        <v>1201379.07</v>
      </c>
      <c r="G45" s="18">
        <f t="shared" si="5"/>
        <v>177318.94000000006</v>
      </c>
      <c r="H45" s="18">
        <f t="shared" si="6"/>
        <v>36566.929999999935</v>
      </c>
      <c r="I45" s="19">
        <f t="shared" si="7"/>
        <v>17.315285968608123</v>
      </c>
      <c r="J45" s="19">
        <f t="shared" si="8"/>
        <v>97.046161141116016</v>
      </c>
      <c r="K45" s="19">
        <f t="shared" si="9"/>
        <v>46.03738121140892</v>
      </c>
    </row>
    <row r="46" spans="1:11">
      <c r="A46" s="24" t="s">
        <v>41</v>
      </c>
      <c r="B46" s="17" t="s">
        <v>42</v>
      </c>
      <c r="C46" s="18">
        <v>1128995.51</v>
      </c>
      <c r="D46" s="18">
        <v>4249797</v>
      </c>
      <c r="E46" s="18">
        <v>1787130</v>
      </c>
      <c r="F46" s="18">
        <v>1409691.66</v>
      </c>
      <c r="G46" s="18">
        <f t="shared" si="5"/>
        <v>280696.14999999991</v>
      </c>
      <c r="H46" s="18">
        <f t="shared" si="6"/>
        <v>377438.34000000008</v>
      </c>
      <c r="I46" s="19">
        <f t="shared" si="7"/>
        <v>24.862468230719543</v>
      </c>
      <c r="J46" s="19">
        <f t="shared" si="8"/>
        <v>78.880196740024502</v>
      </c>
      <c r="K46" s="19">
        <f t="shared" si="9"/>
        <v>33.170799922913965</v>
      </c>
    </row>
    <row r="47" spans="1:11">
      <c r="A47" s="25" t="s">
        <v>43</v>
      </c>
      <c r="B47" s="17" t="s">
        <v>44</v>
      </c>
      <c r="C47" s="18">
        <v>214.86</v>
      </c>
      <c r="D47" s="18">
        <v>0</v>
      </c>
      <c r="E47" s="18">
        <v>0</v>
      </c>
      <c r="F47" s="18">
        <v>190</v>
      </c>
      <c r="G47" s="18">
        <f t="shared" si="5"/>
        <v>-24.860000000000014</v>
      </c>
      <c r="H47" s="18">
        <f t="shared" si="6"/>
        <v>-190</v>
      </c>
      <c r="I47" s="19">
        <f t="shared" si="7"/>
        <v>-11.570324862701298</v>
      </c>
      <c r="J47" s="19">
        <f t="shared" si="8"/>
        <v>0</v>
      </c>
      <c r="K47" s="19">
        <f t="shared" si="9"/>
        <v>0</v>
      </c>
    </row>
    <row r="48" spans="1:11">
      <c r="A48" s="23" t="s">
        <v>45</v>
      </c>
      <c r="B48" s="17" t="s">
        <v>46</v>
      </c>
      <c r="C48" s="18">
        <v>106979</v>
      </c>
      <c r="D48" s="18">
        <v>238592</v>
      </c>
      <c r="E48" s="18">
        <v>107046</v>
      </c>
      <c r="F48" s="18">
        <v>107076</v>
      </c>
      <c r="G48" s="18">
        <f t="shared" si="5"/>
        <v>97</v>
      </c>
      <c r="H48" s="18">
        <f t="shared" si="6"/>
        <v>-30</v>
      </c>
      <c r="I48" s="19">
        <f t="shared" si="7"/>
        <v>9.0672001046925743E-2</v>
      </c>
      <c r="J48" s="19">
        <f t="shared" si="8"/>
        <v>100.02802533490276</v>
      </c>
      <c r="K48" s="19">
        <f t="shared" si="9"/>
        <v>44.878285944206006</v>
      </c>
    </row>
    <row r="49" spans="1:11">
      <c r="A49" s="24" t="s">
        <v>47</v>
      </c>
      <c r="B49" s="17" t="s">
        <v>48</v>
      </c>
      <c r="C49" s="18">
        <v>5063</v>
      </c>
      <c r="D49" s="18">
        <v>24500</v>
      </c>
      <c r="E49" s="18">
        <v>0</v>
      </c>
      <c r="F49" s="18">
        <v>0</v>
      </c>
      <c r="G49" s="18">
        <f t="shared" si="5"/>
        <v>-5063</v>
      </c>
      <c r="H49" s="18">
        <f t="shared" si="6"/>
        <v>0</v>
      </c>
      <c r="I49" s="19">
        <f t="shared" si="7"/>
        <v>-100</v>
      </c>
      <c r="J49" s="19">
        <f t="shared" si="8"/>
        <v>0</v>
      </c>
      <c r="K49" s="19">
        <f t="shared" si="9"/>
        <v>0</v>
      </c>
    </row>
    <row r="50" spans="1:11">
      <c r="A50" s="24" t="s">
        <v>49</v>
      </c>
      <c r="B50" s="17" t="s">
        <v>50</v>
      </c>
      <c r="C50" s="18">
        <v>101916</v>
      </c>
      <c r="D50" s="18">
        <v>214092</v>
      </c>
      <c r="E50" s="18">
        <v>107046</v>
      </c>
      <c r="F50" s="18">
        <v>107076</v>
      </c>
      <c r="G50" s="18">
        <f t="shared" si="5"/>
        <v>5160</v>
      </c>
      <c r="H50" s="18">
        <f t="shared" si="6"/>
        <v>-30</v>
      </c>
      <c r="I50" s="19">
        <f t="shared" si="7"/>
        <v>5.0629930531025593</v>
      </c>
      <c r="J50" s="19">
        <f t="shared" si="8"/>
        <v>100.02802533490276</v>
      </c>
      <c r="K50" s="19">
        <f t="shared" si="9"/>
        <v>50.014012667451382</v>
      </c>
    </row>
    <row r="51" spans="1:11" ht="25.5">
      <c r="A51" s="23" t="s">
        <v>51</v>
      </c>
      <c r="B51" s="17" t="s">
        <v>52</v>
      </c>
      <c r="C51" s="18">
        <v>20100</v>
      </c>
      <c r="D51" s="18">
        <v>20100</v>
      </c>
      <c r="E51" s="18">
        <v>20100</v>
      </c>
      <c r="F51" s="18">
        <v>20100</v>
      </c>
      <c r="G51" s="18">
        <f t="shared" si="5"/>
        <v>0</v>
      </c>
      <c r="H51" s="18">
        <f t="shared" si="6"/>
        <v>0</v>
      </c>
      <c r="I51" s="19">
        <f t="shared" si="7"/>
        <v>0</v>
      </c>
      <c r="J51" s="19">
        <f t="shared" si="8"/>
        <v>100</v>
      </c>
      <c r="K51" s="19">
        <f t="shared" si="9"/>
        <v>100</v>
      </c>
    </row>
    <row r="52" spans="1:11">
      <c r="A52" s="24" t="s">
        <v>53</v>
      </c>
      <c r="B52" s="17" t="s">
        <v>54</v>
      </c>
      <c r="C52" s="18">
        <v>20100</v>
      </c>
      <c r="D52" s="18">
        <v>20100</v>
      </c>
      <c r="E52" s="18">
        <v>20100</v>
      </c>
      <c r="F52" s="18">
        <v>20100</v>
      </c>
      <c r="G52" s="18">
        <f t="shared" si="5"/>
        <v>0</v>
      </c>
      <c r="H52" s="18">
        <f t="shared" si="6"/>
        <v>0</v>
      </c>
      <c r="I52" s="19">
        <f t="shared" si="7"/>
        <v>0</v>
      </c>
      <c r="J52" s="19">
        <f t="shared" si="8"/>
        <v>100</v>
      </c>
      <c r="K52" s="19">
        <f t="shared" si="9"/>
        <v>100</v>
      </c>
    </row>
    <row r="53" spans="1:11" ht="25.5">
      <c r="A53" s="25" t="s">
        <v>55</v>
      </c>
      <c r="B53" s="17" t="s">
        <v>56</v>
      </c>
      <c r="C53" s="18">
        <v>20100</v>
      </c>
      <c r="D53" s="18">
        <v>20100</v>
      </c>
      <c r="E53" s="18">
        <v>20100</v>
      </c>
      <c r="F53" s="18">
        <v>20100</v>
      </c>
      <c r="G53" s="18">
        <f t="shared" si="5"/>
        <v>0</v>
      </c>
      <c r="H53" s="18">
        <f t="shared" si="6"/>
        <v>0</v>
      </c>
      <c r="I53" s="19">
        <f t="shared" si="7"/>
        <v>0</v>
      </c>
      <c r="J53" s="19">
        <f t="shared" si="8"/>
        <v>100</v>
      </c>
      <c r="K53" s="19">
        <f t="shared" si="9"/>
        <v>100</v>
      </c>
    </row>
    <row r="54" spans="1:11" ht="25.5">
      <c r="A54" s="26" t="s">
        <v>57</v>
      </c>
      <c r="B54" s="17" t="s">
        <v>58</v>
      </c>
      <c r="C54" s="18">
        <v>20100</v>
      </c>
      <c r="D54" s="18">
        <v>20100</v>
      </c>
      <c r="E54" s="18">
        <v>20100</v>
      </c>
      <c r="F54" s="18">
        <v>20100</v>
      </c>
      <c r="G54" s="18">
        <f t="shared" si="5"/>
        <v>0</v>
      </c>
      <c r="H54" s="18">
        <f t="shared" si="6"/>
        <v>0</v>
      </c>
      <c r="I54" s="19">
        <f t="shared" si="7"/>
        <v>0</v>
      </c>
      <c r="J54" s="19">
        <f t="shared" si="8"/>
        <v>100</v>
      </c>
      <c r="K54" s="19">
        <f t="shared" si="9"/>
        <v>100</v>
      </c>
    </row>
    <row r="55" spans="1:11">
      <c r="A55" s="22" t="s">
        <v>59</v>
      </c>
      <c r="B55" s="17" t="s">
        <v>60</v>
      </c>
      <c r="C55" s="18">
        <v>40386.58</v>
      </c>
      <c r="D55" s="18">
        <v>120782</v>
      </c>
      <c r="E55" s="18">
        <v>30500</v>
      </c>
      <c r="F55" s="18">
        <v>13043.55</v>
      </c>
      <c r="G55" s="18">
        <f t="shared" si="5"/>
        <v>-27343.030000000002</v>
      </c>
      <c r="H55" s="18">
        <f t="shared" si="6"/>
        <v>17456.45</v>
      </c>
      <c r="I55" s="19">
        <f t="shared" si="7"/>
        <v>-67.703256873941797</v>
      </c>
      <c r="J55" s="19">
        <f t="shared" si="8"/>
        <v>42.765737704918031</v>
      </c>
      <c r="K55" s="19">
        <f t="shared" si="9"/>
        <v>10.799249888228378</v>
      </c>
    </row>
    <row r="56" spans="1:11">
      <c r="A56" s="23" t="s">
        <v>61</v>
      </c>
      <c r="B56" s="17" t="s">
        <v>62</v>
      </c>
      <c r="C56" s="18">
        <v>40386.58</v>
      </c>
      <c r="D56" s="18">
        <v>120782</v>
      </c>
      <c r="E56" s="18">
        <v>30500</v>
      </c>
      <c r="F56" s="18">
        <v>13043.55</v>
      </c>
      <c r="G56" s="18">
        <f t="shared" si="5"/>
        <v>-27343.030000000002</v>
      </c>
      <c r="H56" s="18">
        <f t="shared" si="6"/>
        <v>17456.45</v>
      </c>
      <c r="I56" s="19">
        <f t="shared" si="7"/>
        <v>-67.703256873941797</v>
      </c>
      <c r="J56" s="19">
        <f t="shared" si="8"/>
        <v>42.765737704918031</v>
      </c>
      <c r="K56" s="19">
        <f t="shared" si="9"/>
        <v>10.799249888228378</v>
      </c>
    </row>
    <row r="57" spans="1:11">
      <c r="A57" s="16"/>
      <c r="B57" s="17" t="s">
        <v>63</v>
      </c>
      <c r="C57" s="18">
        <v>3238169.55</v>
      </c>
      <c r="D57" s="18">
        <v>0</v>
      </c>
      <c r="E57" s="18">
        <v>0</v>
      </c>
      <c r="F57" s="18">
        <v>4487553.72</v>
      </c>
      <c r="G57" s="18">
        <f t="shared" si="5"/>
        <v>1249384.17</v>
      </c>
      <c r="H57" s="18">
        <f t="shared" si="6"/>
        <v>-4487553.72</v>
      </c>
      <c r="I57" s="19">
        <f t="shared" si="7"/>
        <v>38.583037444719338</v>
      </c>
      <c r="J57" s="19">
        <f t="shared" si="8"/>
        <v>0</v>
      </c>
      <c r="K57" s="19">
        <f t="shared" si="9"/>
        <v>0</v>
      </c>
    </row>
    <row r="58" spans="1:11">
      <c r="A58" s="16" t="s">
        <v>64</v>
      </c>
      <c r="B58" s="17" t="s">
        <v>65</v>
      </c>
      <c r="C58" s="18">
        <v>-3238169.55</v>
      </c>
      <c r="D58" s="18">
        <v>0</v>
      </c>
      <c r="E58" s="18">
        <v>0</v>
      </c>
      <c r="F58" s="18">
        <v>-4487553.72</v>
      </c>
      <c r="G58" s="18">
        <f t="shared" si="5"/>
        <v>-1249384.17</v>
      </c>
      <c r="H58" s="18">
        <f t="shared" si="6"/>
        <v>4487553.72</v>
      </c>
      <c r="I58" s="19">
        <f t="shared" si="7"/>
        <v>38.583037444719338</v>
      </c>
      <c r="J58" s="19">
        <f t="shared" si="8"/>
        <v>0</v>
      </c>
      <c r="K58" s="19">
        <f t="shared" si="9"/>
        <v>0</v>
      </c>
    </row>
    <row r="59" spans="1:11">
      <c r="A59" s="22" t="s">
        <v>66</v>
      </c>
      <c r="B59" s="17" t="s">
        <v>67</v>
      </c>
      <c r="C59" s="18">
        <v>-3238169.55</v>
      </c>
      <c r="D59" s="18">
        <v>0</v>
      </c>
      <c r="E59" s="18">
        <v>0</v>
      </c>
      <c r="F59" s="18">
        <v>-4487553.72</v>
      </c>
      <c r="G59" s="18">
        <f t="shared" si="5"/>
        <v>-1249384.17</v>
      </c>
      <c r="H59" s="18">
        <f t="shared" si="6"/>
        <v>4487553.72</v>
      </c>
      <c r="I59" s="19">
        <f t="shared" si="7"/>
        <v>38.583037444719338</v>
      </c>
      <c r="J59" s="19">
        <f t="shared" si="8"/>
        <v>0</v>
      </c>
      <c r="K59" s="19">
        <f t="shared" si="9"/>
        <v>0</v>
      </c>
    </row>
    <row r="60" spans="1:11" s="31" customFormat="1">
      <c r="A60" s="27" t="s">
        <v>69</v>
      </c>
      <c r="B60" s="28" t="s">
        <v>70</v>
      </c>
      <c r="C60" s="29"/>
      <c r="D60" s="29"/>
      <c r="E60" s="29"/>
      <c r="F60" s="29"/>
      <c r="G60" s="29"/>
      <c r="H60" s="29"/>
      <c r="I60" s="30"/>
      <c r="J60" s="30"/>
      <c r="K60" s="30"/>
    </row>
    <row r="61" spans="1:11">
      <c r="A61" s="16" t="s">
        <v>25</v>
      </c>
      <c r="B61" s="17" t="s">
        <v>26</v>
      </c>
      <c r="C61" s="18">
        <v>5558690.7699999996</v>
      </c>
      <c r="D61" s="18">
        <v>6918724</v>
      </c>
      <c r="E61" s="18">
        <v>3182722</v>
      </c>
      <c r="F61" s="18">
        <v>6918724</v>
      </c>
      <c r="G61" s="18">
        <f t="shared" ref="G61:G82" si="10">F61-C61</f>
        <v>1360033.2300000004</v>
      </c>
      <c r="H61" s="18">
        <f t="shared" ref="H61:H82" si="11">E61-F61</f>
        <v>-3736002</v>
      </c>
      <c r="I61" s="19">
        <f t="shared" ref="I61:I82" si="12">IF(ISERROR(F61/C61),0,F61/C61*100-100)</f>
        <v>24.466790585654422</v>
      </c>
      <c r="J61" s="19">
        <f t="shared" ref="J61:J82" si="13">IF(ISERROR(F61/E61),0,F61/E61*100)</f>
        <v>217.38386198983136</v>
      </c>
      <c r="K61" s="19">
        <f t="shared" ref="K61:K82" si="14">IF(ISERROR(F61/D61),0,F61/D61*100)</f>
        <v>100</v>
      </c>
    </row>
    <row r="62" spans="1:11" ht="25.5">
      <c r="A62" s="22" t="s">
        <v>27</v>
      </c>
      <c r="B62" s="17" t="s">
        <v>28</v>
      </c>
      <c r="C62" s="18">
        <v>10013.77</v>
      </c>
      <c r="D62" s="18">
        <v>0</v>
      </c>
      <c r="E62" s="18">
        <v>0</v>
      </c>
      <c r="F62" s="18">
        <v>0</v>
      </c>
      <c r="G62" s="18">
        <f t="shared" si="10"/>
        <v>-10013.77</v>
      </c>
      <c r="H62" s="18">
        <f t="shared" si="11"/>
        <v>0</v>
      </c>
      <c r="I62" s="19">
        <f t="shared" si="12"/>
        <v>-100</v>
      </c>
      <c r="J62" s="19">
        <f t="shared" si="13"/>
        <v>0</v>
      </c>
      <c r="K62" s="19">
        <f t="shared" si="14"/>
        <v>0</v>
      </c>
    </row>
    <row r="63" spans="1:11">
      <c r="A63" s="22" t="s">
        <v>29</v>
      </c>
      <c r="B63" s="17" t="s">
        <v>30</v>
      </c>
      <c r="C63" s="18">
        <v>5548677</v>
      </c>
      <c r="D63" s="18">
        <v>6918724</v>
      </c>
      <c r="E63" s="18">
        <v>3182722</v>
      </c>
      <c r="F63" s="18">
        <v>6918724</v>
      </c>
      <c r="G63" s="18">
        <f t="shared" si="10"/>
        <v>1370047</v>
      </c>
      <c r="H63" s="18">
        <f t="shared" si="11"/>
        <v>-3736002</v>
      </c>
      <c r="I63" s="19">
        <f t="shared" si="12"/>
        <v>24.691417431578742</v>
      </c>
      <c r="J63" s="19">
        <f t="shared" si="13"/>
        <v>217.38386198983136</v>
      </c>
      <c r="K63" s="19">
        <f t="shared" si="14"/>
        <v>100</v>
      </c>
    </row>
    <row r="64" spans="1:11">
      <c r="A64" s="23" t="s">
        <v>31</v>
      </c>
      <c r="B64" s="17" t="s">
        <v>32</v>
      </c>
      <c r="C64" s="18">
        <v>5548677</v>
      </c>
      <c r="D64" s="18">
        <v>6918724</v>
      </c>
      <c r="E64" s="18">
        <v>3182722</v>
      </c>
      <c r="F64" s="18">
        <v>6918724</v>
      </c>
      <c r="G64" s="18">
        <f t="shared" si="10"/>
        <v>1370047</v>
      </c>
      <c r="H64" s="18">
        <f t="shared" si="11"/>
        <v>-3736002</v>
      </c>
      <c r="I64" s="19">
        <f t="shared" si="12"/>
        <v>24.691417431578742</v>
      </c>
      <c r="J64" s="19">
        <f t="shared" si="13"/>
        <v>217.38386198983136</v>
      </c>
      <c r="K64" s="19">
        <f t="shared" si="14"/>
        <v>100</v>
      </c>
    </row>
    <row r="65" spans="1:11">
      <c r="A65" s="16" t="s">
        <v>33</v>
      </c>
      <c r="B65" s="17" t="s">
        <v>34</v>
      </c>
      <c r="C65" s="18">
        <v>2320521.2200000002</v>
      </c>
      <c r="D65" s="18">
        <v>6918724</v>
      </c>
      <c r="E65" s="18">
        <v>3182722</v>
      </c>
      <c r="F65" s="18">
        <v>2751290.28</v>
      </c>
      <c r="G65" s="18">
        <f t="shared" si="10"/>
        <v>430769.05999999959</v>
      </c>
      <c r="H65" s="18">
        <f t="shared" si="11"/>
        <v>431431.7200000002</v>
      </c>
      <c r="I65" s="19">
        <f t="shared" si="12"/>
        <v>18.563461358909677</v>
      </c>
      <c r="J65" s="19">
        <f t="shared" si="13"/>
        <v>86.444567888744288</v>
      </c>
      <c r="K65" s="19">
        <f t="shared" si="14"/>
        <v>39.765862607035629</v>
      </c>
    </row>
    <row r="66" spans="1:11">
      <c r="A66" s="22" t="s">
        <v>35</v>
      </c>
      <c r="B66" s="17" t="s">
        <v>36</v>
      </c>
      <c r="C66" s="18">
        <v>2280134.64</v>
      </c>
      <c r="D66" s="18">
        <v>6797942</v>
      </c>
      <c r="E66" s="18">
        <v>3152222</v>
      </c>
      <c r="F66" s="18">
        <v>2738246.73</v>
      </c>
      <c r="G66" s="18">
        <f t="shared" si="10"/>
        <v>458112.08999999985</v>
      </c>
      <c r="H66" s="18">
        <f t="shared" si="11"/>
        <v>413975.27</v>
      </c>
      <c r="I66" s="19">
        <f t="shared" si="12"/>
        <v>20.09144907337577</v>
      </c>
      <c r="J66" s="19">
        <f t="shared" si="13"/>
        <v>86.867191777736465</v>
      </c>
      <c r="K66" s="19">
        <f t="shared" si="14"/>
        <v>40.280525047139264</v>
      </c>
    </row>
    <row r="67" spans="1:11">
      <c r="A67" s="23" t="s">
        <v>37</v>
      </c>
      <c r="B67" s="17" t="s">
        <v>38</v>
      </c>
      <c r="C67" s="18">
        <v>2153055.64</v>
      </c>
      <c r="D67" s="18">
        <v>6539250</v>
      </c>
      <c r="E67" s="18">
        <v>3025076</v>
      </c>
      <c r="F67" s="18">
        <v>2611070.73</v>
      </c>
      <c r="G67" s="18">
        <f t="shared" si="10"/>
        <v>458015.08999999985</v>
      </c>
      <c r="H67" s="18">
        <f t="shared" si="11"/>
        <v>414005.27</v>
      </c>
      <c r="I67" s="19">
        <f t="shared" si="12"/>
        <v>21.272793953434473</v>
      </c>
      <c r="J67" s="19">
        <f t="shared" si="13"/>
        <v>86.31421921300489</v>
      </c>
      <c r="K67" s="19">
        <f t="shared" si="14"/>
        <v>39.929207936689984</v>
      </c>
    </row>
    <row r="68" spans="1:11">
      <c r="A68" s="24" t="s">
        <v>39</v>
      </c>
      <c r="B68" s="17" t="s">
        <v>40</v>
      </c>
      <c r="C68" s="18">
        <v>1024060.13</v>
      </c>
      <c r="D68" s="18">
        <v>2609573</v>
      </c>
      <c r="E68" s="18">
        <v>1237946</v>
      </c>
      <c r="F68" s="18">
        <v>1201379.07</v>
      </c>
      <c r="G68" s="18">
        <f t="shared" si="10"/>
        <v>177318.94000000006</v>
      </c>
      <c r="H68" s="18">
        <f t="shared" si="11"/>
        <v>36566.929999999935</v>
      </c>
      <c r="I68" s="19">
        <f t="shared" si="12"/>
        <v>17.315285968608123</v>
      </c>
      <c r="J68" s="19">
        <f t="shared" si="13"/>
        <v>97.046161141116016</v>
      </c>
      <c r="K68" s="19">
        <f t="shared" si="14"/>
        <v>46.03738121140892</v>
      </c>
    </row>
    <row r="69" spans="1:11">
      <c r="A69" s="24" t="s">
        <v>41</v>
      </c>
      <c r="B69" s="17" t="s">
        <v>42</v>
      </c>
      <c r="C69" s="18">
        <v>1128995.51</v>
      </c>
      <c r="D69" s="18">
        <v>3929677</v>
      </c>
      <c r="E69" s="18">
        <v>1787130</v>
      </c>
      <c r="F69" s="18">
        <v>1409691.66</v>
      </c>
      <c r="G69" s="18">
        <f t="shared" si="10"/>
        <v>280696.14999999991</v>
      </c>
      <c r="H69" s="18">
        <f t="shared" si="11"/>
        <v>377438.34000000008</v>
      </c>
      <c r="I69" s="19">
        <f t="shared" si="12"/>
        <v>24.862468230719543</v>
      </c>
      <c r="J69" s="19">
        <f t="shared" si="13"/>
        <v>78.880196740024502</v>
      </c>
      <c r="K69" s="19">
        <f t="shared" si="14"/>
        <v>35.872965131739832</v>
      </c>
    </row>
    <row r="70" spans="1:11">
      <c r="A70" s="25" t="s">
        <v>43</v>
      </c>
      <c r="B70" s="17" t="s">
        <v>44</v>
      </c>
      <c r="C70" s="18">
        <v>214.86</v>
      </c>
      <c r="D70" s="18">
        <v>0</v>
      </c>
      <c r="E70" s="18">
        <v>0</v>
      </c>
      <c r="F70" s="18">
        <v>190</v>
      </c>
      <c r="G70" s="18">
        <f t="shared" si="10"/>
        <v>-24.860000000000014</v>
      </c>
      <c r="H70" s="18">
        <f t="shared" si="11"/>
        <v>-190</v>
      </c>
      <c r="I70" s="19">
        <f t="shared" si="12"/>
        <v>-11.570324862701298</v>
      </c>
      <c r="J70" s="19">
        <f t="shared" si="13"/>
        <v>0</v>
      </c>
      <c r="K70" s="19">
        <f t="shared" si="14"/>
        <v>0</v>
      </c>
    </row>
    <row r="71" spans="1:11">
      <c r="A71" s="23" t="s">
        <v>45</v>
      </c>
      <c r="B71" s="17" t="s">
        <v>46</v>
      </c>
      <c r="C71" s="18">
        <v>106979</v>
      </c>
      <c r="D71" s="18">
        <v>238592</v>
      </c>
      <c r="E71" s="18">
        <v>107046</v>
      </c>
      <c r="F71" s="18">
        <v>107076</v>
      </c>
      <c r="G71" s="18">
        <f t="shared" si="10"/>
        <v>97</v>
      </c>
      <c r="H71" s="18">
        <f t="shared" si="11"/>
        <v>-30</v>
      </c>
      <c r="I71" s="19">
        <f t="shared" si="12"/>
        <v>9.0672001046925743E-2</v>
      </c>
      <c r="J71" s="19">
        <f t="shared" si="13"/>
        <v>100.02802533490276</v>
      </c>
      <c r="K71" s="19">
        <f t="shared" si="14"/>
        <v>44.878285944206006</v>
      </c>
    </row>
    <row r="72" spans="1:11">
      <c r="A72" s="24" t="s">
        <v>47</v>
      </c>
      <c r="B72" s="17" t="s">
        <v>48</v>
      </c>
      <c r="C72" s="18">
        <v>5063</v>
      </c>
      <c r="D72" s="18">
        <v>24500</v>
      </c>
      <c r="E72" s="18">
        <v>0</v>
      </c>
      <c r="F72" s="18">
        <v>0</v>
      </c>
      <c r="G72" s="18">
        <f t="shared" si="10"/>
        <v>-5063</v>
      </c>
      <c r="H72" s="18">
        <f t="shared" si="11"/>
        <v>0</v>
      </c>
      <c r="I72" s="19">
        <f t="shared" si="12"/>
        <v>-100</v>
      </c>
      <c r="J72" s="19">
        <f t="shared" si="13"/>
        <v>0</v>
      </c>
      <c r="K72" s="19">
        <f t="shared" si="14"/>
        <v>0</v>
      </c>
    </row>
    <row r="73" spans="1:11">
      <c r="A73" s="24" t="s">
        <v>49</v>
      </c>
      <c r="B73" s="17" t="s">
        <v>50</v>
      </c>
      <c r="C73" s="18">
        <v>101916</v>
      </c>
      <c r="D73" s="18">
        <v>214092</v>
      </c>
      <c r="E73" s="18">
        <v>107046</v>
      </c>
      <c r="F73" s="18">
        <v>107076</v>
      </c>
      <c r="G73" s="18">
        <f t="shared" si="10"/>
        <v>5160</v>
      </c>
      <c r="H73" s="18">
        <f t="shared" si="11"/>
        <v>-30</v>
      </c>
      <c r="I73" s="19">
        <f t="shared" si="12"/>
        <v>5.0629930531025593</v>
      </c>
      <c r="J73" s="19">
        <f t="shared" si="13"/>
        <v>100.02802533490276</v>
      </c>
      <c r="K73" s="19">
        <f t="shared" si="14"/>
        <v>50.014012667451382</v>
      </c>
    </row>
    <row r="74" spans="1:11" ht="25.5">
      <c r="A74" s="23" t="s">
        <v>51</v>
      </c>
      <c r="B74" s="17" t="s">
        <v>52</v>
      </c>
      <c r="C74" s="18">
        <v>20100</v>
      </c>
      <c r="D74" s="18">
        <v>20100</v>
      </c>
      <c r="E74" s="18">
        <v>20100</v>
      </c>
      <c r="F74" s="18">
        <v>20100</v>
      </c>
      <c r="G74" s="18">
        <f t="shared" si="10"/>
        <v>0</v>
      </c>
      <c r="H74" s="18">
        <f t="shared" si="11"/>
        <v>0</v>
      </c>
      <c r="I74" s="19">
        <f t="shared" si="12"/>
        <v>0</v>
      </c>
      <c r="J74" s="19">
        <f t="shared" si="13"/>
        <v>100</v>
      </c>
      <c r="K74" s="19">
        <f t="shared" si="14"/>
        <v>100</v>
      </c>
    </row>
    <row r="75" spans="1:11">
      <c r="A75" s="24" t="s">
        <v>53</v>
      </c>
      <c r="B75" s="17" t="s">
        <v>54</v>
      </c>
      <c r="C75" s="18">
        <v>20100</v>
      </c>
      <c r="D75" s="18">
        <v>20100</v>
      </c>
      <c r="E75" s="18">
        <v>20100</v>
      </c>
      <c r="F75" s="18">
        <v>20100</v>
      </c>
      <c r="G75" s="18">
        <f t="shared" si="10"/>
        <v>0</v>
      </c>
      <c r="H75" s="18">
        <f t="shared" si="11"/>
        <v>0</v>
      </c>
      <c r="I75" s="19">
        <f t="shared" si="12"/>
        <v>0</v>
      </c>
      <c r="J75" s="19">
        <f t="shared" si="13"/>
        <v>100</v>
      </c>
      <c r="K75" s="19">
        <f t="shared" si="14"/>
        <v>100</v>
      </c>
    </row>
    <row r="76" spans="1:11" ht="25.5">
      <c r="A76" s="25" t="s">
        <v>55</v>
      </c>
      <c r="B76" s="17" t="s">
        <v>56</v>
      </c>
      <c r="C76" s="18">
        <v>20100</v>
      </c>
      <c r="D76" s="18">
        <v>20100</v>
      </c>
      <c r="E76" s="18">
        <v>20100</v>
      </c>
      <c r="F76" s="18">
        <v>20100</v>
      </c>
      <c r="G76" s="18">
        <f t="shared" si="10"/>
        <v>0</v>
      </c>
      <c r="H76" s="18">
        <f t="shared" si="11"/>
        <v>0</v>
      </c>
      <c r="I76" s="19">
        <f t="shared" si="12"/>
        <v>0</v>
      </c>
      <c r="J76" s="19">
        <f t="shared" si="13"/>
        <v>100</v>
      </c>
      <c r="K76" s="19">
        <f t="shared" si="14"/>
        <v>100</v>
      </c>
    </row>
    <row r="77" spans="1:11" ht="25.5">
      <c r="A77" s="26" t="s">
        <v>57</v>
      </c>
      <c r="B77" s="17" t="s">
        <v>58</v>
      </c>
      <c r="C77" s="18">
        <v>20100</v>
      </c>
      <c r="D77" s="18">
        <v>20100</v>
      </c>
      <c r="E77" s="18">
        <v>20100</v>
      </c>
      <c r="F77" s="18">
        <v>20100</v>
      </c>
      <c r="G77" s="18">
        <f t="shared" si="10"/>
        <v>0</v>
      </c>
      <c r="H77" s="18">
        <f t="shared" si="11"/>
        <v>0</v>
      </c>
      <c r="I77" s="19">
        <f t="shared" si="12"/>
        <v>0</v>
      </c>
      <c r="J77" s="19">
        <f t="shared" si="13"/>
        <v>100</v>
      </c>
      <c r="K77" s="19">
        <f t="shared" si="14"/>
        <v>100</v>
      </c>
    </row>
    <row r="78" spans="1:11">
      <c r="A78" s="22" t="s">
        <v>59</v>
      </c>
      <c r="B78" s="17" t="s">
        <v>60</v>
      </c>
      <c r="C78" s="18">
        <v>40386.58</v>
      </c>
      <c r="D78" s="18">
        <v>120782</v>
      </c>
      <c r="E78" s="18">
        <v>30500</v>
      </c>
      <c r="F78" s="18">
        <v>13043.55</v>
      </c>
      <c r="G78" s="18">
        <f t="shared" si="10"/>
        <v>-27343.030000000002</v>
      </c>
      <c r="H78" s="18">
        <f t="shared" si="11"/>
        <v>17456.45</v>
      </c>
      <c r="I78" s="19">
        <f t="shared" si="12"/>
        <v>-67.703256873941797</v>
      </c>
      <c r="J78" s="19">
        <f t="shared" si="13"/>
        <v>42.765737704918031</v>
      </c>
      <c r="K78" s="19">
        <f t="shared" si="14"/>
        <v>10.799249888228378</v>
      </c>
    </row>
    <row r="79" spans="1:11">
      <c r="A79" s="23" t="s">
        <v>61</v>
      </c>
      <c r="B79" s="17" t="s">
        <v>62</v>
      </c>
      <c r="C79" s="18">
        <v>40386.58</v>
      </c>
      <c r="D79" s="18">
        <v>120782</v>
      </c>
      <c r="E79" s="18">
        <v>30500</v>
      </c>
      <c r="F79" s="18">
        <v>13043.55</v>
      </c>
      <c r="G79" s="18">
        <f t="shared" si="10"/>
        <v>-27343.030000000002</v>
      </c>
      <c r="H79" s="18">
        <f t="shared" si="11"/>
        <v>17456.45</v>
      </c>
      <c r="I79" s="19">
        <f t="shared" si="12"/>
        <v>-67.703256873941797</v>
      </c>
      <c r="J79" s="19">
        <f t="shared" si="13"/>
        <v>42.765737704918031</v>
      </c>
      <c r="K79" s="19">
        <f t="shared" si="14"/>
        <v>10.799249888228378</v>
      </c>
    </row>
    <row r="80" spans="1:11">
      <c r="A80" s="16"/>
      <c r="B80" s="17" t="s">
        <v>63</v>
      </c>
      <c r="C80" s="18">
        <v>3238169.55</v>
      </c>
      <c r="D80" s="18">
        <v>0</v>
      </c>
      <c r="E80" s="18">
        <v>0</v>
      </c>
      <c r="F80" s="18">
        <v>4167433.72</v>
      </c>
      <c r="G80" s="18">
        <f t="shared" si="10"/>
        <v>929264.17000000039</v>
      </c>
      <c r="H80" s="18">
        <f t="shared" si="11"/>
        <v>-4167433.72</v>
      </c>
      <c r="I80" s="19">
        <f t="shared" si="12"/>
        <v>28.697205493764216</v>
      </c>
      <c r="J80" s="19">
        <f t="shared" si="13"/>
        <v>0</v>
      </c>
      <c r="K80" s="19">
        <f t="shared" si="14"/>
        <v>0</v>
      </c>
    </row>
    <row r="81" spans="1:11">
      <c r="A81" s="16" t="s">
        <v>64</v>
      </c>
      <c r="B81" s="17" t="s">
        <v>65</v>
      </c>
      <c r="C81" s="18">
        <v>-3238169.55</v>
      </c>
      <c r="D81" s="18">
        <v>0</v>
      </c>
      <c r="E81" s="18">
        <v>0</v>
      </c>
      <c r="F81" s="18">
        <v>-4167433.72</v>
      </c>
      <c r="G81" s="18">
        <f t="shared" si="10"/>
        <v>-929264.17000000039</v>
      </c>
      <c r="H81" s="18">
        <f t="shared" si="11"/>
        <v>4167433.72</v>
      </c>
      <c r="I81" s="19">
        <f t="shared" si="12"/>
        <v>28.697205493764216</v>
      </c>
      <c r="J81" s="19">
        <f t="shared" si="13"/>
        <v>0</v>
      </c>
      <c r="K81" s="19">
        <f t="shared" si="14"/>
        <v>0</v>
      </c>
    </row>
    <row r="82" spans="1:11">
      <c r="A82" s="22" t="s">
        <v>66</v>
      </c>
      <c r="B82" s="17" t="s">
        <v>67</v>
      </c>
      <c r="C82" s="18">
        <v>-3238169.55</v>
      </c>
      <c r="D82" s="18">
        <v>0</v>
      </c>
      <c r="E82" s="18">
        <v>0</v>
      </c>
      <c r="F82" s="18">
        <v>-4167433.72</v>
      </c>
      <c r="G82" s="18">
        <f t="shared" si="10"/>
        <v>-929264.17000000039</v>
      </c>
      <c r="H82" s="18">
        <f t="shared" si="11"/>
        <v>4167433.72</v>
      </c>
      <c r="I82" s="19">
        <f t="shared" si="12"/>
        <v>28.697205493764216</v>
      </c>
      <c r="J82" s="19">
        <f t="shared" si="13"/>
        <v>0</v>
      </c>
      <c r="K82" s="19">
        <f t="shared" si="14"/>
        <v>0</v>
      </c>
    </row>
    <row r="83" spans="1:11" s="31" customFormat="1">
      <c r="A83" s="27" t="s">
        <v>71</v>
      </c>
      <c r="B83" s="28" t="s">
        <v>72</v>
      </c>
      <c r="C83" s="29"/>
      <c r="D83" s="29"/>
      <c r="E83" s="29"/>
      <c r="F83" s="29"/>
      <c r="G83" s="29"/>
      <c r="H83" s="29"/>
      <c r="I83" s="30"/>
      <c r="J83" s="30"/>
      <c r="K83" s="30"/>
    </row>
    <row r="84" spans="1:11">
      <c r="A84" s="16" t="s">
        <v>25</v>
      </c>
      <c r="B84" s="17" t="s">
        <v>26</v>
      </c>
      <c r="C84" s="18">
        <v>0</v>
      </c>
      <c r="D84" s="18">
        <v>320120</v>
      </c>
      <c r="E84" s="18">
        <v>0</v>
      </c>
      <c r="F84" s="18">
        <v>320120</v>
      </c>
      <c r="G84" s="18">
        <f t="shared" ref="G84:G93" si="15">F84-C84</f>
        <v>320120</v>
      </c>
      <c r="H84" s="18">
        <f t="shared" ref="H84:H93" si="16">E84-F84</f>
        <v>-320120</v>
      </c>
      <c r="I84" s="19">
        <f t="shared" ref="I84:I93" si="17">IF(ISERROR(F84/C84),0,F84/C84*100-100)</f>
        <v>0</v>
      </c>
      <c r="J84" s="19">
        <f t="shared" ref="J84:J93" si="18">IF(ISERROR(F84/E84),0,F84/E84*100)</f>
        <v>0</v>
      </c>
      <c r="K84" s="19">
        <f t="shared" ref="K84:K93" si="19">IF(ISERROR(F84/D84),0,F84/D84*100)</f>
        <v>100</v>
      </c>
    </row>
    <row r="85" spans="1:11">
      <c r="A85" s="22" t="s">
        <v>29</v>
      </c>
      <c r="B85" s="17" t="s">
        <v>30</v>
      </c>
      <c r="C85" s="18">
        <v>0</v>
      </c>
      <c r="D85" s="18">
        <v>320120</v>
      </c>
      <c r="E85" s="18">
        <v>0</v>
      </c>
      <c r="F85" s="18">
        <v>320120</v>
      </c>
      <c r="G85" s="18">
        <f t="shared" si="15"/>
        <v>320120</v>
      </c>
      <c r="H85" s="18">
        <f t="shared" si="16"/>
        <v>-320120</v>
      </c>
      <c r="I85" s="19">
        <f t="shared" si="17"/>
        <v>0</v>
      </c>
      <c r="J85" s="19">
        <f t="shared" si="18"/>
        <v>0</v>
      </c>
      <c r="K85" s="19">
        <f t="shared" si="19"/>
        <v>100</v>
      </c>
    </row>
    <row r="86" spans="1:11">
      <c r="A86" s="23" t="s">
        <v>31</v>
      </c>
      <c r="B86" s="17" t="s">
        <v>32</v>
      </c>
      <c r="C86" s="18">
        <v>0</v>
      </c>
      <c r="D86" s="18">
        <v>320120</v>
      </c>
      <c r="E86" s="18">
        <v>0</v>
      </c>
      <c r="F86" s="18">
        <v>320120</v>
      </c>
      <c r="G86" s="18">
        <f t="shared" si="15"/>
        <v>320120</v>
      </c>
      <c r="H86" s="18">
        <f t="shared" si="16"/>
        <v>-320120</v>
      </c>
      <c r="I86" s="19">
        <f t="shared" si="17"/>
        <v>0</v>
      </c>
      <c r="J86" s="19">
        <f t="shared" si="18"/>
        <v>0</v>
      </c>
      <c r="K86" s="19">
        <f t="shared" si="19"/>
        <v>100</v>
      </c>
    </row>
    <row r="87" spans="1:11">
      <c r="A87" s="16" t="s">
        <v>33</v>
      </c>
      <c r="B87" s="17" t="s">
        <v>34</v>
      </c>
      <c r="C87" s="18">
        <v>0</v>
      </c>
      <c r="D87" s="18">
        <v>320120</v>
      </c>
      <c r="E87" s="18">
        <v>0</v>
      </c>
      <c r="F87" s="18">
        <v>0</v>
      </c>
      <c r="G87" s="18">
        <f t="shared" si="15"/>
        <v>0</v>
      </c>
      <c r="H87" s="18">
        <f t="shared" si="16"/>
        <v>0</v>
      </c>
      <c r="I87" s="19">
        <f t="shared" si="17"/>
        <v>0</v>
      </c>
      <c r="J87" s="19">
        <f t="shared" si="18"/>
        <v>0</v>
      </c>
      <c r="K87" s="19">
        <f t="shared" si="19"/>
        <v>0</v>
      </c>
    </row>
    <row r="88" spans="1:11">
      <c r="A88" s="22" t="s">
        <v>35</v>
      </c>
      <c r="B88" s="17" t="s">
        <v>36</v>
      </c>
      <c r="C88" s="18">
        <v>0</v>
      </c>
      <c r="D88" s="18">
        <v>320120</v>
      </c>
      <c r="E88" s="18">
        <v>0</v>
      </c>
      <c r="F88" s="18">
        <v>0</v>
      </c>
      <c r="G88" s="18">
        <f t="shared" si="15"/>
        <v>0</v>
      </c>
      <c r="H88" s="18">
        <f t="shared" si="16"/>
        <v>0</v>
      </c>
      <c r="I88" s="19">
        <f t="shared" si="17"/>
        <v>0</v>
      </c>
      <c r="J88" s="19">
        <f t="shared" si="18"/>
        <v>0</v>
      </c>
      <c r="K88" s="19">
        <f t="shared" si="19"/>
        <v>0</v>
      </c>
    </row>
    <row r="89" spans="1:11">
      <c r="A89" s="23" t="s">
        <v>37</v>
      </c>
      <c r="B89" s="17" t="s">
        <v>38</v>
      </c>
      <c r="C89" s="18">
        <v>0</v>
      </c>
      <c r="D89" s="18">
        <v>320120</v>
      </c>
      <c r="E89" s="18">
        <v>0</v>
      </c>
      <c r="F89" s="18">
        <v>0</v>
      </c>
      <c r="G89" s="18">
        <f t="shared" si="15"/>
        <v>0</v>
      </c>
      <c r="H89" s="18">
        <f t="shared" si="16"/>
        <v>0</v>
      </c>
      <c r="I89" s="19">
        <f t="shared" si="17"/>
        <v>0</v>
      </c>
      <c r="J89" s="19">
        <f t="shared" si="18"/>
        <v>0</v>
      </c>
      <c r="K89" s="19">
        <f t="shared" si="19"/>
        <v>0</v>
      </c>
    </row>
    <row r="90" spans="1:11">
      <c r="A90" s="24" t="s">
        <v>41</v>
      </c>
      <c r="B90" s="17" t="s">
        <v>42</v>
      </c>
      <c r="C90" s="18">
        <v>0</v>
      </c>
      <c r="D90" s="18">
        <v>320120</v>
      </c>
      <c r="E90" s="18">
        <v>0</v>
      </c>
      <c r="F90" s="18">
        <v>0</v>
      </c>
      <c r="G90" s="18">
        <f t="shared" si="15"/>
        <v>0</v>
      </c>
      <c r="H90" s="18">
        <f t="shared" si="16"/>
        <v>0</v>
      </c>
      <c r="I90" s="19">
        <f t="shared" si="17"/>
        <v>0</v>
      </c>
      <c r="J90" s="19">
        <f t="shared" si="18"/>
        <v>0</v>
      </c>
      <c r="K90" s="19">
        <f t="shared" si="19"/>
        <v>0</v>
      </c>
    </row>
    <row r="91" spans="1:11">
      <c r="A91" s="16"/>
      <c r="B91" s="17" t="s">
        <v>63</v>
      </c>
      <c r="C91" s="18">
        <v>0</v>
      </c>
      <c r="D91" s="18">
        <v>0</v>
      </c>
      <c r="E91" s="18">
        <v>0</v>
      </c>
      <c r="F91" s="18">
        <v>320120</v>
      </c>
      <c r="G91" s="18">
        <f t="shared" si="15"/>
        <v>320120</v>
      </c>
      <c r="H91" s="18">
        <f t="shared" si="16"/>
        <v>-320120</v>
      </c>
      <c r="I91" s="19">
        <f t="shared" si="17"/>
        <v>0</v>
      </c>
      <c r="J91" s="19">
        <f t="shared" si="18"/>
        <v>0</v>
      </c>
      <c r="K91" s="19">
        <f t="shared" si="19"/>
        <v>0</v>
      </c>
    </row>
    <row r="92" spans="1:11">
      <c r="A92" s="16" t="s">
        <v>64</v>
      </c>
      <c r="B92" s="17" t="s">
        <v>65</v>
      </c>
      <c r="C92" s="18">
        <v>0</v>
      </c>
      <c r="D92" s="18">
        <v>0</v>
      </c>
      <c r="E92" s="18">
        <v>0</v>
      </c>
      <c r="F92" s="18">
        <v>-320120</v>
      </c>
      <c r="G92" s="18">
        <f t="shared" si="15"/>
        <v>-320120</v>
      </c>
      <c r="H92" s="18">
        <f t="shared" si="16"/>
        <v>320120</v>
      </c>
      <c r="I92" s="19">
        <f t="shared" si="17"/>
        <v>0</v>
      </c>
      <c r="J92" s="19">
        <f t="shared" si="18"/>
        <v>0</v>
      </c>
      <c r="K92" s="19">
        <f t="shared" si="19"/>
        <v>0</v>
      </c>
    </row>
    <row r="93" spans="1:11">
      <c r="A93" s="22" t="s">
        <v>66</v>
      </c>
      <c r="B93" s="17" t="s">
        <v>67</v>
      </c>
      <c r="C93" s="18">
        <v>0</v>
      </c>
      <c r="D93" s="18">
        <v>0</v>
      </c>
      <c r="E93" s="18">
        <v>0</v>
      </c>
      <c r="F93" s="18">
        <v>-320120</v>
      </c>
      <c r="G93" s="18">
        <f t="shared" si="15"/>
        <v>-320120</v>
      </c>
      <c r="H93" s="18">
        <f t="shared" si="16"/>
        <v>320120</v>
      </c>
      <c r="I93" s="19">
        <f t="shared" si="17"/>
        <v>0</v>
      </c>
      <c r="J93" s="19">
        <f t="shared" si="18"/>
        <v>0</v>
      </c>
      <c r="K93" s="19">
        <f t="shared" si="19"/>
        <v>0</v>
      </c>
    </row>
    <row r="98" spans="1:11" ht="15.75">
      <c r="A98" s="32"/>
      <c r="E98" s="35"/>
      <c r="K98" s="37"/>
    </row>
    <row r="100" spans="1:11" ht="15.75">
      <c r="A100" s="32"/>
    </row>
  </sheetData>
  <mergeCells count="7">
    <mergeCell ref="A5:K5"/>
    <mergeCell ref="A6:K6"/>
    <mergeCell ref="A7:K7"/>
    <mergeCell ref="A1:K1"/>
    <mergeCell ref="A2:K2"/>
    <mergeCell ref="A3:K3"/>
    <mergeCell ref="A4:K4"/>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9"/>
  <sheetViews>
    <sheetView zoomScaleNormal="100" workbookViewId="0">
      <selection activeCell="A847" sqref="A847:K850"/>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245</v>
      </c>
      <c r="B13" s="21" t="s">
        <v>246</v>
      </c>
      <c r="C13" s="18"/>
      <c r="D13" s="18"/>
      <c r="E13" s="18"/>
      <c r="F13" s="18"/>
      <c r="G13" s="18"/>
      <c r="H13" s="18"/>
      <c r="I13" s="19"/>
      <c r="J13" s="19"/>
      <c r="K13" s="19"/>
    </row>
    <row r="14" spans="1:11">
      <c r="A14" s="16" t="s">
        <v>25</v>
      </c>
      <c r="B14" s="17" t="s">
        <v>26</v>
      </c>
      <c r="C14" s="18">
        <v>160652862.62</v>
      </c>
      <c r="D14" s="18">
        <v>409109542</v>
      </c>
      <c r="E14" s="18">
        <v>65488614</v>
      </c>
      <c r="F14" s="18">
        <v>408990100.31999999</v>
      </c>
      <c r="G14" s="18">
        <f t="shared" ref="G14:G55" si="0">F14-C14</f>
        <v>248337237.69999999</v>
      </c>
      <c r="H14" s="18">
        <f t="shared" ref="H14:H55" si="1">E14-F14</f>
        <v>-343501486.31999999</v>
      </c>
      <c r="I14" s="19">
        <f t="shared" ref="I14:I55" si="2">IF(ISERROR(F14/C14),0,F14/C14*100-100)</f>
        <v>154.5800265553961</v>
      </c>
      <c r="J14" s="19">
        <f t="shared" ref="J14:J55" si="3">IF(ISERROR(F14/E14),0,F14/E14*100)</f>
        <v>624.52092866097303</v>
      </c>
      <c r="K14" s="19">
        <f t="shared" ref="K14:K55" si="4">IF(ISERROR(F14/D14),0,F14/D14*100)</f>
        <v>99.970804474660724</v>
      </c>
    </row>
    <row r="15" spans="1:11" ht="25.5">
      <c r="A15" s="22" t="s">
        <v>27</v>
      </c>
      <c r="B15" s="17" t="s">
        <v>28</v>
      </c>
      <c r="C15" s="18">
        <v>2080986.8</v>
      </c>
      <c r="D15" s="18">
        <v>2953606</v>
      </c>
      <c r="E15" s="18">
        <v>1157083</v>
      </c>
      <c r="F15" s="18">
        <v>3008356.3</v>
      </c>
      <c r="G15" s="18">
        <f t="shared" si="0"/>
        <v>927369.49999999977</v>
      </c>
      <c r="H15" s="18">
        <f t="shared" si="1"/>
        <v>-1851273.2999999998</v>
      </c>
      <c r="I15" s="19">
        <f t="shared" si="2"/>
        <v>44.563929958613841</v>
      </c>
      <c r="J15" s="19">
        <f t="shared" si="3"/>
        <v>259.99485775869147</v>
      </c>
      <c r="K15" s="19">
        <f t="shared" si="4"/>
        <v>101.85367648901038</v>
      </c>
    </row>
    <row r="16" spans="1:11">
      <c r="A16" s="22" t="s">
        <v>89</v>
      </c>
      <c r="B16" s="17" t="s">
        <v>90</v>
      </c>
      <c r="C16" s="18">
        <v>292089.01</v>
      </c>
      <c r="D16" s="18">
        <v>529677</v>
      </c>
      <c r="E16" s="18">
        <v>337968</v>
      </c>
      <c r="F16" s="18">
        <v>409504.15</v>
      </c>
      <c r="G16" s="18">
        <f t="shared" si="0"/>
        <v>117415.14000000001</v>
      </c>
      <c r="H16" s="18">
        <f t="shared" si="1"/>
        <v>-71536.150000000023</v>
      </c>
      <c r="I16" s="19">
        <f t="shared" si="2"/>
        <v>40.198410751571942</v>
      </c>
      <c r="J16" s="19">
        <f t="shared" si="3"/>
        <v>121.16654535340625</v>
      </c>
      <c r="K16" s="19">
        <f t="shared" si="4"/>
        <v>77.312050551562564</v>
      </c>
    </row>
    <row r="17" spans="1:11">
      <c r="A17" s="22" t="s">
        <v>91</v>
      </c>
      <c r="B17" s="17" t="s">
        <v>92</v>
      </c>
      <c r="C17" s="18">
        <v>190987.81</v>
      </c>
      <c r="D17" s="18">
        <v>261506</v>
      </c>
      <c r="E17" s="18">
        <v>193482</v>
      </c>
      <c r="F17" s="18">
        <v>225770.87</v>
      </c>
      <c r="G17" s="18">
        <f t="shared" si="0"/>
        <v>34783.06</v>
      </c>
      <c r="H17" s="18">
        <f t="shared" si="1"/>
        <v>-32288.869999999995</v>
      </c>
      <c r="I17" s="19">
        <f t="shared" si="2"/>
        <v>18.212188516115233</v>
      </c>
      <c r="J17" s="19">
        <f t="shared" si="3"/>
        <v>116.68830692260779</v>
      </c>
      <c r="K17" s="19">
        <f t="shared" si="4"/>
        <v>86.334871857624691</v>
      </c>
    </row>
    <row r="18" spans="1:11">
      <c r="A18" s="23" t="s">
        <v>93</v>
      </c>
      <c r="B18" s="17" t="s">
        <v>94</v>
      </c>
      <c r="C18" s="18">
        <v>190987.81</v>
      </c>
      <c r="D18" s="18">
        <v>261506</v>
      </c>
      <c r="E18" s="18">
        <v>193482</v>
      </c>
      <c r="F18" s="18">
        <v>225770.87</v>
      </c>
      <c r="G18" s="18">
        <f t="shared" si="0"/>
        <v>34783.06</v>
      </c>
      <c r="H18" s="18">
        <f t="shared" si="1"/>
        <v>-32288.869999999995</v>
      </c>
      <c r="I18" s="19">
        <f t="shared" si="2"/>
        <v>18.212188516115233</v>
      </c>
      <c r="J18" s="19">
        <f t="shared" si="3"/>
        <v>116.68830692260779</v>
      </c>
      <c r="K18" s="19">
        <f t="shared" si="4"/>
        <v>86.334871857624691</v>
      </c>
    </row>
    <row r="19" spans="1:11">
      <c r="A19" s="24" t="s">
        <v>95</v>
      </c>
      <c r="B19" s="17" t="s">
        <v>96</v>
      </c>
      <c r="C19" s="18">
        <v>190987.81</v>
      </c>
      <c r="D19" s="18">
        <v>261506</v>
      </c>
      <c r="E19" s="18">
        <v>193482</v>
      </c>
      <c r="F19" s="18">
        <v>225770.87</v>
      </c>
      <c r="G19" s="18">
        <f t="shared" si="0"/>
        <v>34783.06</v>
      </c>
      <c r="H19" s="18">
        <f t="shared" si="1"/>
        <v>-32288.869999999995</v>
      </c>
      <c r="I19" s="19">
        <f t="shared" si="2"/>
        <v>18.212188516115233</v>
      </c>
      <c r="J19" s="19">
        <f t="shared" si="3"/>
        <v>116.68830692260779</v>
      </c>
      <c r="K19" s="19">
        <f t="shared" si="4"/>
        <v>86.334871857624691</v>
      </c>
    </row>
    <row r="20" spans="1:11" ht="25.5">
      <c r="A20" s="25" t="s">
        <v>97</v>
      </c>
      <c r="B20" s="17" t="s">
        <v>98</v>
      </c>
      <c r="C20" s="18">
        <v>190987.81</v>
      </c>
      <c r="D20" s="18">
        <v>261506</v>
      </c>
      <c r="E20" s="18">
        <v>193482</v>
      </c>
      <c r="F20" s="18">
        <v>225770.87</v>
      </c>
      <c r="G20" s="18">
        <f t="shared" si="0"/>
        <v>34783.06</v>
      </c>
      <c r="H20" s="18">
        <f t="shared" si="1"/>
        <v>-32288.869999999995</v>
      </c>
      <c r="I20" s="19">
        <f t="shared" si="2"/>
        <v>18.212188516115233</v>
      </c>
      <c r="J20" s="19">
        <f t="shared" si="3"/>
        <v>116.68830692260779</v>
      </c>
      <c r="K20" s="19">
        <f t="shared" si="4"/>
        <v>86.334871857624691</v>
      </c>
    </row>
    <row r="21" spans="1:11" ht="25.5">
      <c r="A21" s="26" t="s">
        <v>99</v>
      </c>
      <c r="B21" s="17" t="s">
        <v>100</v>
      </c>
      <c r="C21" s="18">
        <v>140987.81</v>
      </c>
      <c r="D21" s="18">
        <v>161793</v>
      </c>
      <c r="E21" s="18">
        <v>127007</v>
      </c>
      <c r="F21" s="18">
        <v>126057.87</v>
      </c>
      <c r="G21" s="18">
        <f t="shared" si="0"/>
        <v>-14929.940000000002</v>
      </c>
      <c r="H21" s="18">
        <f t="shared" si="1"/>
        <v>949.13000000000466</v>
      </c>
      <c r="I21" s="19">
        <f t="shared" si="2"/>
        <v>-10.589525434858515</v>
      </c>
      <c r="J21" s="19">
        <f t="shared" si="3"/>
        <v>99.252694733361153</v>
      </c>
      <c r="K21" s="19">
        <f t="shared" si="4"/>
        <v>77.913055571007391</v>
      </c>
    </row>
    <row r="22" spans="1:11" ht="25.5">
      <c r="A22" s="26" t="s">
        <v>101</v>
      </c>
      <c r="B22" s="17" t="s">
        <v>102</v>
      </c>
      <c r="C22" s="18">
        <v>50000</v>
      </c>
      <c r="D22" s="18">
        <v>99713</v>
      </c>
      <c r="E22" s="18">
        <v>66475</v>
      </c>
      <c r="F22" s="18">
        <v>99713</v>
      </c>
      <c r="G22" s="18">
        <f t="shared" si="0"/>
        <v>49713</v>
      </c>
      <c r="H22" s="18">
        <f t="shared" si="1"/>
        <v>-33238</v>
      </c>
      <c r="I22" s="19">
        <f t="shared" si="2"/>
        <v>99.425999999999988</v>
      </c>
      <c r="J22" s="19">
        <f t="shared" si="3"/>
        <v>150.00075216246708</v>
      </c>
      <c r="K22" s="19">
        <f t="shared" si="4"/>
        <v>100</v>
      </c>
    </row>
    <row r="23" spans="1:11">
      <c r="A23" s="22" t="s">
        <v>29</v>
      </c>
      <c r="B23" s="17" t="s">
        <v>30</v>
      </c>
      <c r="C23" s="18">
        <v>158088799</v>
      </c>
      <c r="D23" s="18">
        <v>405364753</v>
      </c>
      <c r="E23" s="18">
        <v>63800081</v>
      </c>
      <c r="F23" s="18">
        <v>405346469</v>
      </c>
      <c r="G23" s="18">
        <f t="shared" si="0"/>
        <v>247257670</v>
      </c>
      <c r="H23" s="18">
        <f t="shared" si="1"/>
        <v>-341546388</v>
      </c>
      <c r="I23" s="19">
        <f t="shared" si="2"/>
        <v>156.40429401959085</v>
      </c>
      <c r="J23" s="19">
        <f t="shared" si="3"/>
        <v>635.33848648248579</v>
      </c>
      <c r="K23" s="19">
        <f t="shared" si="4"/>
        <v>99.995489494371498</v>
      </c>
    </row>
    <row r="24" spans="1:11">
      <c r="A24" s="23" t="s">
        <v>31</v>
      </c>
      <c r="B24" s="17" t="s">
        <v>32</v>
      </c>
      <c r="C24" s="18">
        <v>158088799</v>
      </c>
      <c r="D24" s="18">
        <v>405364753</v>
      </c>
      <c r="E24" s="18">
        <v>63800081</v>
      </c>
      <c r="F24" s="18">
        <v>405346469</v>
      </c>
      <c r="G24" s="18">
        <f t="shared" si="0"/>
        <v>247257670</v>
      </c>
      <c r="H24" s="18">
        <f t="shared" si="1"/>
        <v>-341546388</v>
      </c>
      <c r="I24" s="19">
        <f t="shared" si="2"/>
        <v>156.40429401959085</v>
      </c>
      <c r="J24" s="19">
        <f t="shared" si="3"/>
        <v>635.33848648248579</v>
      </c>
      <c r="K24" s="19">
        <f t="shared" si="4"/>
        <v>99.995489494371498</v>
      </c>
    </row>
    <row r="25" spans="1:11">
      <c r="A25" s="16" t="s">
        <v>33</v>
      </c>
      <c r="B25" s="17" t="s">
        <v>34</v>
      </c>
      <c r="C25" s="18">
        <v>59728184.359999999</v>
      </c>
      <c r="D25" s="18">
        <v>409517565</v>
      </c>
      <c r="E25" s="18">
        <v>65463659</v>
      </c>
      <c r="F25" s="18">
        <v>295226755.93000001</v>
      </c>
      <c r="G25" s="18">
        <f t="shared" si="0"/>
        <v>235498571.56999999</v>
      </c>
      <c r="H25" s="18">
        <f t="shared" si="1"/>
        <v>-229763096.93000001</v>
      </c>
      <c r="I25" s="19">
        <f t="shared" si="2"/>
        <v>394.28382779991813</v>
      </c>
      <c r="J25" s="19">
        <f t="shared" si="3"/>
        <v>450.97808530684176</v>
      </c>
      <c r="K25" s="19">
        <f t="shared" si="4"/>
        <v>72.091353622402011</v>
      </c>
    </row>
    <row r="26" spans="1:11">
      <c r="A26" s="22" t="s">
        <v>35</v>
      </c>
      <c r="B26" s="17" t="s">
        <v>36</v>
      </c>
      <c r="C26" s="18">
        <v>59342116.32</v>
      </c>
      <c r="D26" s="18">
        <v>405020238</v>
      </c>
      <c r="E26" s="18">
        <v>64246490</v>
      </c>
      <c r="F26" s="18">
        <v>294551765.36000001</v>
      </c>
      <c r="G26" s="18">
        <f t="shared" si="0"/>
        <v>235209649.04000002</v>
      </c>
      <c r="H26" s="18">
        <f t="shared" si="1"/>
        <v>-230305275.36000001</v>
      </c>
      <c r="I26" s="19">
        <f t="shared" si="2"/>
        <v>396.36208417583447</v>
      </c>
      <c r="J26" s="19">
        <f t="shared" si="3"/>
        <v>458.47137386026844</v>
      </c>
      <c r="K26" s="19">
        <f t="shared" si="4"/>
        <v>72.72519684806467</v>
      </c>
    </row>
    <row r="27" spans="1:11">
      <c r="A27" s="23" t="s">
        <v>37</v>
      </c>
      <c r="B27" s="17" t="s">
        <v>38</v>
      </c>
      <c r="C27" s="18">
        <v>27329427.32</v>
      </c>
      <c r="D27" s="18">
        <v>91448429</v>
      </c>
      <c r="E27" s="18">
        <v>37409425</v>
      </c>
      <c r="F27" s="18">
        <v>33546814.260000002</v>
      </c>
      <c r="G27" s="18">
        <f t="shared" si="0"/>
        <v>6217386.9400000013</v>
      </c>
      <c r="H27" s="18">
        <f t="shared" si="1"/>
        <v>3862610.7399999984</v>
      </c>
      <c r="I27" s="19">
        <f t="shared" si="2"/>
        <v>22.749788596741084</v>
      </c>
      <c r="J27" s="19">
        <f t="shared" si="3"/>
        <v>89.674765811022226</v>
      </c>
      <c r="K27" s="19">
        <f t="shared" si="4"/>
        <v>36.683860648934711</v>
      </c>
    </row>
    <row r="28" spans="1:11">
      <c r="A28" s="24" t="s">
        <v>39</v>
      </c>
      <c r="B28" s="17" t="s">
        <v>40</v>
      </c>
      <c r="C28" s="18">
        <v>14013184.880000001</v>
      </c>
      <c r="D28" s="18">
        <v>32805081</v>
      </c>
      <c r="E28" s="18">
        <v>14917491</v>
      </c>
      <c r="F28" s="18">
        <v>14566155.57</v>
      </c>
      <c r="G28" s="18">
        <f t="shared" si="0"/>
        <v>552970.68999999948</v>
      </c>
      <c r="H28" s="18">
        <f t="shared" si="1"/>
        <v>351335.4299999997</v>
      </c>
      <c r="I28" s="19">
        <f t="shared" si="2"/>
        <v>3.9460743202583046</v>
      </c>
      <c r="J28" s="19">
        <f t="shared" si="3"/>
        <v>97.644808835480447</v>
      </c>
      <c r="K28" s="19">
        <f t="shared" si="4"/>
        <v>44.402132614761719</v>
      </c>
    </row>
    <row r="29" spans="1:11">
      <c r="A29" s="24" t="s">
        <v>41</v>
      </c>
      <c r="B29" s="17" t="s">
        <v>42</v>
      </c>
      <c r="C29" s="18">
        <v>13316242.439999999</v>
      </c>
      <c r="D29" s="18">
        <v>58643348</v>
      </c>
      <c r="E29" s="18">
        <v>22491934</v>
      </c>
      <c r="F29" s="18">
        <v>18980658.690000001</v>
      </c>
      <c r="G29" s="18">
        <f t="shared" si="0"/>
        <v>5664416.2500000019</v>
      </c>
      <c r="H29" s="18">
        <f t="shared" si="1"/>
        <v>3511275.3099999987</v>
      </c>
      <c r="I29" s="19">
        <f t="shared" si="2"/>
        <v>42.537647354519038</v>
      </c>
      <c r="J29" s="19">
        <f t="shared" si="3"/>
        <v>84.388735490687466</v>
      </c>
      <c r="K29" s="19">
        <f t="shared" si="4"/>
        <v>32.366260347209376</v>
      </c>
    </row>
    <row r="30" spans="1:11">
      <c r="A30" s="25" t="s">
        <v>43</v>
      </c>
      <c r="B30" s="17" t="s">
        <v>44</v>
      </c>
      <c r="C30" s="18">
        <v>254959.45</v>
      </c>
      <c r="D30" s="18">
        <v>0</v>
      </c>
      <c r="E30" s="18">
        <v>0</v>
      </c>
      <c r="F30" s="18">
        <v>247841.92000000001</v>
      </c>
      <c r="G30" s="18">
        <f t="shared" si="0"/>
        <v>-7117.5299999999988</v>
      </c>
      <c r="H30" s="18">
        <f t="shared" si="1"/>
        <v>-247841.92000000001</v>
      </c>
      <c r="I30" s="19">
        <f t="shared" si="2"/>
        <v>-2.7916321595453724</v>
      </c>
      <c r="J30" s="19">
        <f t="shared" si="3"/>
        <v>0</v>
      </c>
      <c r="K30" s="19">
        <f t="shared" si="4"/>
        <v>0</v>
      </c>
    </row>
    <row r="31" spans="1:11">
      <c r="A31" s="23" t="s">
        <v>45</v>
      </c>
      <c r="B31" s="17" t="s">
        <v>46</v>
      </c>
      <c r="C31" s="18">
        <v>27932428.120000001</v>
      </c>
      <c r="D31" s="18">
        <v>307043026</v>
      </c>
      <c r="E31" s="18">
        <v>23740308</v>
      </c>
      <c r="F31" s="18">
        <v>256504471.77000001</v>
      </c>
      <c r="G31" s="18">
        <f t="shared" si="0"/>
        <v>228572043.65000001</v>
      </c>
      <c r="H31" s="18">
        <f t="shared" si="1"/>
        <v>-232764163.77000001</v>
      </c>
      <c r="I31" s="19">
        <f t="shared" si="2"/>
        <v>818.30352401887797</v>
      </c>
      <c r="J31" s="19">
        <f t="shared" si="3"/>
        <v>1080.4597470681508</v>
      </c>
      <c r="K31" s="19">
        <f t="shared" si="4"/>
        <v>83.540237051337556</v>
      </c>
    </row>
    <row r="32" spans="1:11">
      <c r="A32" s="24" t="s">
        <v>47</v>
      </c>
      <c r="B32" s="17" t="s">
        <v>48</v>
      </c>
      <c r="C32" s="18">
        <v>27794218.039999999</v>
      </c>
      <c r="D32" s="18">
        <v>307043026</v>
      </c>
      <c r="E32" s="18">
        <v>23740308</v>
      </c>
      <c r="F32" s="18">
        <v>256504471.77000001</v>
      </c>
      <c r="G32" s="18">
        <f t="shared" si="0"/>
        <v>228710253.73000002</v>
      </c>
      <c r="H32" s="18">
        <f t="shared" si="1"/>
        <v>-232764163.77000001</v>
      </c>
      <c r="I32" s="19">
        <f t="shared" si="2"/>
        <v>822.86989833947496</v>
      </c>
      <c r="J32" s="19">
        <f t="shared" si="3"/>
        <v>1080.4597470681508</v>
      </c>
      <c r="K32" s="19">
        <f t="shared" si="4"/>
        <v>83.540237051337556</v>
      </c>
    </row>
    <row r="33" spans="1:11">
      <c r="A33" s="24" t="s">
        <v>49</v>
      </c>
      <c r="B33" s="17" t="s">
        <v>50</v>
      </c>
      <c r="C33" s="18">
        <v>138210.07999999999</v>
      </c>
      <c r="D33" s="18">
        <v>0</v>
      </c>
      <c r="E33" s="18">
        <v>0</v>
      </c>
      <c r="F33" s="18">
        <v>0</v>
      </c>
      <c r="G33" s="18">
        <f t="shared" si="0"/>
        <v>-138210.07999999999</v>
      </c>
      <c r="H33" s="18">
        <f t="shared" si="1"/>
        <v>0</v>
      </c>
      <c r="I33" s="19">
        <f t="shared" si="2"/>
        <v>-100</v>
      </c>
      <c r="J33" s="19">
        <f t="shared" si="3"/>
        <v>0</v>
      </c>
      <c r="K33" s="19">
        <f t="shared" si="4"/>
        <v>0</v>
      </c>
    </row>
    <row r="34" spans="1:11" ht="25.5">
      <c r="A34" s="23" t="s">
        <v>75</v>
      </c>
      <c r="B34" s="17" t="s">
        <v>76</v>
      </c>
      <c r="C34" s="18">
        <v>132577.07</v>
      </c>
      <c r="D34" s="18">
        <v>230083</v>
      </c>
      <c r="E34" s="18">
        <v>15025</v>
      </c>
      <c r="F34" s="18">
        <v>42989.96</v>
      </c>
      <c r="G34" s="18">
        <f t="shared" si="0"/>
        <v>-89587.110000000015</v>
      </c>
      <c r="H34" s="18">
        <f t="shared" si="1"/>
        <v>-27964.959999999999</v>
      </c>
      <c r="I34" s="19">
        <f t="shared" si="2"/>
        <v>-67.573608317034015</v>
      </c>
      <c r="J34" s="19">
        <f t="shared" si="3"/>
        <v>286.12286189683857</v>
      </c>
      <c r="K34" s="19">
        <f t="shared" si="4"/>
        <v>18.684544273153598</v>
      </c>
    </row>
    <row r="35" spans="1:11">
      <c r="A35" s="24" t="s">
        <v>77</v>
      </c>
      <c r="B35" s="17" t="s">
        <v>78</v>
      </c>
      <c r="C35" s="18">
        <v>132577.07</v>
      </c>
      <c r="D35" s="18">
        <v>230083</v>
      </c>
      <c r="E35" s="18">
        <v>15025</v>
      </c>
      <c r="F35" s="18">
        <v>42989.96</v>
      </c>
      <c r="G35" s="18">
        <f t="shared" si="0"/>
        <v>-89587.110000000015</v>
      </c>
      <c r="H35" s="18">
        <f t="shared" si="1"/>
        <v>-27964.959999999999</v>
      </c>
      <c r="I35" s="19">
        <f t="shared" si="2"/>
        <v>-67.573608317034015</v>
      </c>
      <c r="J35" s="19">
        <f t="shared" si="3"/>
        <v>286.12286189683857</v>
      </c>
      <c r="K35" s="19">
        <f t="shared" si="4"/>
        <v>18.684544273153598</v>
      </c>
    </row>
    <row r="36" spans="1:11" ht="25.5">
      <c r="A36" s="23" t="s">
        <v>51</v>
      </c>
      <c r="B36" s="17" t="s">
        <v>52</v>
      </c>
      <c r="C36" s="18">
        <v>3947683.81</v>
      </c>
      <c r="D36" s="18">
        <v>6298700</v>
      </c>
      <c r="E36" s="18">
        <v>3081732</v>
      </c>
      <c r="F36" s="18">
        <v>4457489.37</v>
      </c>
      <c r="G36" s="18">
        <f t="shared" si="0"/>
        <v>509805.56000000006</v>
      </c>
      <c r="H36" s="18">
        <f t="shared" si="1"/>
        <v>-1375757.37</v>
      </c>
      <c r="I36" s="19">
        <f t="shared" si="2"/>
        <v>12.914042373621612</v>
      </c>
      <c r="J36" s="19">
        <f t="shared" si="3"/>
        <v>144.64234300711419</v>
      </c>
      <c r="K36" s="19">
        <f t="shared" si="4"/>
        <v>70.768402527505685</v>
      </c>
    </row>
    <row r="37" spans="1:11">
      <c r="A37" s="24" t="s">
        <v>53</v>
      </c>
      <c r="B37" s="17" t="s">
        <v>54</v>
      </c>
      <c r="C37" s="18">
        <v>103041.5</v>
      </c>
      <c r="D37" s="18">
        <v>819221</v>
      </c>
      <c r="E37" s="18">
        <v>4830</v>
      </c>
      <c r="F37" s="18">
        <v>553810.93000000005</v>
      </c>
      <c r="G37" s="18">
        <f t="shared" si="0"/>
        <v>450769.43000000005</v>
      </c>
      <c r="H37" s="18">
        <f t="shared" si="1"/>
        <v>-548980.93000000005</v>
      </c>
      <c r="I37" s="19">
        <f t="shared" si="2"/>
        <v>437.46396354866738</v>
      </c>
      <c r="J37" s="19">
        <f t="shared" si="3"/>
        <v>11466.064803312631</v>
      </c>
      <c r="K37" s="19">
        <f t="shared" si="4"/>
        <v>67.602140325992622</v>
      </c>
    </row>
    <row r="38" spans="1:11" ht="25.5">
      <c r="A38" s="25" t="s">
        <v>79</v>
      </c>
      <c r="B38" s="17" t="s">
        <v>80</v>
      </c>
      <c r="C38" s="18">
        <v>563.6</v>
      </c>
      <c r="D38" s="18">
        <v>1660</v>
      </c>
      <c r="E38" s="18">
        <v>830</v>
      </c>
      <c r="F38" s="18">
        <v>250.38</v>
      </c>
      <c r="G38" s="18">
        <f t="shared" si="0"/>
        <v>-313.22000000000003</v>
      </c>
      <c r="H38" s="18">
        <f t="shared" si="1"/>
        <v>579.62</v>
      </c>
      <c r="I38" s="19">
        <f t="shared" si="2"/>
        <v>-55.574875798438612</v>
      </c>
      <c r="J38" s="19">
        <f t="shared" si="3"/>
        <v>30.166265060240967</v>
      </c>
      <c r="K38" s="19">
        <f t="shared" si="4"/>
        <v>15.083132530120483</v>
      </c>
    </row>
    <row r="39" spans="1:11" ht="25.5">
      <c r="A39" s="25" t="s">
        <v>55</v>
      </c>
      <c r="B39" s="17" t="s">
        <v>56</v>
      </c>
      <c r="C39" s="18">
        <v>102477.9</v>
      </c>
      <c r="D39" s="18">
        <v>817561</v>
      </c>
      <c r="E39" s="18">
        <v>4000</v>
      </c>
      <c r="F39" s="18">
        <v>553560.55000000005</v>
      </c>
      <c r="G39" s="18">
        <f t="shared" si="0"/>
        <v>451082.65</v>
      </c>
      <c r="H39" s="18">
        <f t="shared" si="1"/>
        <v>-549560.55000000005</v>
      </c>
      <c r="I39" s="19">
        <f t="shared" si="2"/>
        <v>440.17554028722293</v>
      </c>
      <c r="J39" s="19">
        <f t="shared" si="3"/>
        <v>13839.01375</v>
      </c>
      <c r="K39" s="19">
        <f t="shared" si="4"/>
        <v>67.708776470501903</v>
      </c>
    </row>
    <row r="40" spans="1:11" ht="25.5">
      <c r="A40" s="26" t="s">
        <v>57</v>
      </c>
      <c r="B40" s="17" t="s">
        <v>58</v>
      </c>
      <c r="C40" s="18">
        <v>67752.899999999994</v>
      </c>
      <c r="D40" s="18">
        <v>607561</v>
      </c>
      <c r="E40" s="18">
        <v>0</v>
      </c>
      <c r="F40" s="18">
        <v>549560.55000000005</v>
      </c>
      <c r="G40" s="18">
        <f t="shared" si="0"/>
        <v>481807.65</v>
      </c>
      <c r="H40" s="18">
        <f t="shared" si="1"/>
        <v>-549560.55000000005</v>
      </c>
      <c r="I40" s="19">
        <f t="shared" si="2"/>
        <v>711.12476366325291</v>
      </c>
      <c r="J40" s="19">
        <f t="shared" si="3"/>
        <v>0</v>
      </c>
      <c r="K40" s="19">
        <f t="shared" si="4"/>
        <v>90.453559395682092</v>
      </c>
    </row>
    <row r="41" spans="1:11" ht="25.5">
      <c r="A41" s="26" t="s">
        <v>247</v>
      </c>
      <c r="B41" s="17" t="s">
        <v>248</v>
      </c>
      <c r="C41" s="18">
        <v>34725</v>
      </c>
      <c r="D41" s="18">
        <v>210000</v>
      </c>
      <c r="E41" s="18">
        <v>4000</v>
      </c>
      <c r="F41" s="18">
        <v>4000</v>
      </c>
      <c r="G41" s="18">
        <f t="shared" si="0"/>
        <v>-30725</v>
      </c>
      <c r="H41" s="18">
        <f t="shared" si="1"/>
        <v>0</v>
      </c>
      <c r="I41" s="19">
        <f t="shared" si="2"/>
        <v>-88.480921526277896</v>
      </c>
      <c r="J41" s="19">
        <f t="shared" si="3"/>
        <v>100</v>
      </c>
      <c r="K41" s="19">
        <f t="shared" si="4"/>
        <v>1.9047619047619049</v>
      </c>
    </row>
    <row r="42" spans="1:11" ht="51">
      <c r="A42" s="24" t="s">
        <v>161</v>
      </c>
      <c r="B42" s="17" t="s">
        <v>162</v>
      </c>
      <c r="C42" s="18">
        <v>3721938.01</v>
      </c>
      <c r="D42" s="18">
        <v>4558932</v>
      </c>
      <c r="E42" s="18">
        <v>2949170</v>
      </c>
      <c r="F42" s="18">
        <v>3599508.82</v>
      </c>
      <c r="G42" s="18">
        <f t="shared" si="0"/>
        <v>-122429.18999999994</v>
      </c>
      <c r="H42" s="18">
        <f t="shared" si="1"/>
        <v>-650338.81999999983</v>
      </c>
      <c r="I42" s="19">
        <f t="shared" si="2"/>
        <v>-3.2893935812756752</v>
      </c>
      <c r="J42" s="19">
        <f t="shared" si="3"/>
        <v>122.05158807393266</v>
      </c>
      <c r="K42" s="19">
        <f t="shared" si="4"/>
        <v>78.955089042784579</v>
      </c>
    </row>
    <row r="43" spans="1:11" ht="38.25">
      <c r="A43" s="25" t="s">
        <v>163</v>
      </c>
      <c r="B43" s="17" t="s">
        <v>164</v>
      </c>
      <c r="C43" s="18">
        <v>0</v>
      </c>
      <c r="D43" s="18">
        <v>261243</v>
      </c>
      <c r="E43" s="18">
        <v>32033</v>
      </c>
      <c r="F43" s="18">
        <v>0</v>
      </c>
      <c r="G43" s="18">
        <f t="shared" si="0"/>
        <v>0</v>
      </c>
      <c r="H43" s="18">
        <f t="shared" si="1"/>
        <v>32033</v>
      </c>
      <c r="I43" s="19">
        <f t="shared" si="2"/>
        <v>0</v>
      </c>
      <c r="J43" s="19">
        <f t="shared" si="3"/>
        <v>0</v>
      </c>
      <c r="K43" s="19">
        <f t="shared" si="4"/>
        <v>0</v>
      </c>
    </row>
    <row r="44" spans="1:11" ht="63.75">
      <c r="A44" s="25" t="s">
        <v>249</v>
      </c>
      <c r="B44" s="17" t="s">
        <v>250</v>
      </c>
      <c r="C44" s="18">
        <v>3721938.01</v>
      </c>
      <c r="D44" s="18">
        <v>4297689</v>
      </c>
      <c r="E44" s="18">
        <v>2917137</v>
      </c>
      <c r="F44" s="18">
        <v>3599508.82</v>
      </c>
      <c r="G44" s="18">
        <f t="shared" si="0"/>
        <v>-122429.18999999994</v>
      </c>
      <c r="H44" s="18">
        <f t="shared" si="1"/>
        <v>-682371.81999999983</v>
      </c>
      <c r="I44" s="19">
        <f t="shared" si="2"/>
        <v>-3.2893935812756752</v>
      </c>
      <c r="J44" s="19">
        <f t="shared" si="3"/>
        <v>123.39183315696177</v>
      </c>
      <c r="K44" s="19">
        <f t="shared" si="4"/>
        <v>83.754520627248723</v>
      </c>
    </row>
    <row r="45" spans="1:11" ht="25.5">
      <c r="A45" s="24" t="s">
        <v>165</v>
      </c>
      <c r="B45" s="17" t="s">
        <v>166</v>
      </c>
      <c r="C45" s="18">
        <v>12280</v>
      </c>
      <c r="D45" s="18">
        <v>681179</v>
      </c>
      <c r="E45" s="18">
        <v>63280</v>
      </c>
      <c r="F45" s="18">
        <v>215808.72</v>
      </c>
      <c r="G45" s="18">
        <f t="shared" si="0"/>
        <v>203528.72</v>
      </c>
      <c r="H45" s="18">
        <f t="shared" si="1"/>
        <v>-152528.72</v>
      </c>
      <c r="I45" s="19">
        <f t="shared" si="2"/>
        <v>1657.4</v>
      </c>
      <c r="J45" s="19">
        <f t="shared" si="3"/>
        <v>341.03780025284453</v>
      </c>
      <c r="K45" s="19">
        <f t="shared" si="4"/>
        <v>31.681646087151837</v>
      </c>
    </row>
    <row r="46" spans="1:11" ht="25.5">
      <c r="A46" s="25" t="s">
        <v>167</v>
      </c>
      <c r="B46" s="17" t="s">
        <v>168</v>
      </c>
      <c r="C46" s="18">
        <v>0</v>
      </c>
      <c r="D46" s="18">
        <v>500442</v>
      </c>
      <c r="E46" s="18">
        <v>16000</v>
      </c>
      <c r="F46" s="18">
        <v>143528.72</v>
      </c>
      <c r="G46" s="18">
        <f t="shared" si="0"/>
        <v>143528.72</v>
      </c>
      <c r="H46" s="18">
        <f t="shared" si="1"/>
        <v>-127528.72</v>
      </c>
      <c r="I46" s="19">
        <f t="shared" si="2"/>
        <v>0</v>
      </c>
      <c r="J46" s="19">
        <f t="shared" si="3"/>
        <v>897.05449999999996</v>
      </c>
      <c r="K46" s="19">
        <f t="shared" si="4"/>
        <v>28.680390534767263</v>
      </c>
    </row>
    <row r="47" spans="1:11" ht="38.25">
      <c r="A47" s="25" t="s">
        <v>187</v>
      </c>
      <c r="B47" s="17" t="s">
        <v>188</v>
      </c>
      <c r="C47" s="18">
        <v>12280</v>
      </c>
      <c r="D47" s="18">
        <v>180737</v>
      </c>
      <c r="E47" s="18">
        <v>47280</v>
      </c>
      <c r="F47" s="18">
        <v>72280</v>
      </c>
      <c r="G47" s="18">
        <f t="shared" si="0"/>
        <v>60000</v>
      </c>
      <c r="H47" s="18">
        <f t="shared" si="1"/>
        <v>-25000</v>
      </c>
      <c r="I47" s="19">
        <f t="shared" si="2"/>
        <v>488.59934853420202</v>
      </c>
      <c r="J47" s="19">
        <f t="shared" si="3"/>
        <v>152.87648054145515</v>
      </c>
      <c r="K47" s="19">
        <f t="shared" si="4"/>
        <v>39.991811305930717</v>
      </c>
    </row>
    <row r="48" spans="1:11">
      <c r="A48" s="24" t="s">
        <v>189</v>
      </c>
      <c r="B48" s="17" t="s">
        <v>190</v>
      </c>
      <c r="C48" s="18">
        <v>110424.3</v>
      </c>
      <c r="D48" s="18">
        <v>239368</v>
      </c>
      <c r="E48" s="18">
        <v>64452</v>
      </c>
      <c r="F48" s="18">
        <v>88360.9</v>
      </c>
      <c r="G48" s="18">
        <f t="shared" si="0"/>
        <v>-22063.400000000009</v>
      </c>
      <c r="H48" s="18">
        <f t="shared" si="1"/>
        <v>-23908.899999999994</v>
      </c>
      <c r="I48" s="19">
        <f t="shared" si="2"/>
        <v>-19.980565871823501</v>
      </c>
      <c r="J48" s="19">
        <f t="shared" si="3"/>
        <v>137.09566809408551</v>
      </c>
      <c r="K48" s="19">
        <f t="shared" si="4"/>
        <v>36.914249189532434</v>
      </c>
    </row>
    <row r="49" spans="1:11">
      <c r="A49" s="22" t="s">
        <v>59</v>
      </c>
      <c r="B49" s="17" t="s">
        <v>60</v>
      </c>
      <c r="C49" s="18">
        <v>386068.04</v>
      </c>
      <c r="D49" s="18">
        <v>4497327</v>
      </c>
      <c r="E49" s="18">
        <v>1217169</v>
      </c>
      <c r="F49" s="18">
        <v>674990.57</v>
      </c>
      <c r="G49" s="18">
        <f t="shared" si="0"/>
        <v>288922.52999999997</v>
      </c>
      <c r="H49" s="18">
        <f t="shared" si="1"/>
        <v>542178.43000000005</v>
      </c>
      <c r="I49" s="19">
        <f t="shared" si="2"/>
        <v>74.837204861609365</v>
      </c>
      <c r="J49" s="19">
        <f t="shared" si="3"/>
        <v>55.455780585933425</v>
      </c>
      <c r="K49" s="19">
        <f t="shared" si="4"/>
        <v>15.008705615580098</v>
      </c>
    </row>
    <row r="50" spans="1:11">
      <c r="A50" s="23" t="s">
        <v>61</v>
      </c>
      <c r="B50" s="17" t="s">
        <v>62</v>
      </c>
      <c r="C50" s="18">
        <v>386068.04</v>
      </c>
      <c r="D50" s="18">
        <v>4497327</v>
      </c>
      <c r="E50" s="18">
        <v>1217169</v>
      </c>
      <c r="F50" s="18">
        <v>674990.57</v>
      </c>
      <c r="G50" s="18">
        <f t="shared" si="0"/>
        <v>288922.52999999997</v>
      </c>
      <c r="H50" s="18">
        <f t="shared" si="1"/>
        <v>542178.43000000005</v>
      </c>
      <c r="I50" s="19">
        <f t="shared" si="2"/>
        <v>74.837204861609365</v>
      </c>
      <c r="J50" s="19">
        <f t="shared" si="3"/>
        <v>55.455780585933425</v>
      </c>
      <c r="K50" s="19">
        <f t="shared" si="4"/>
        <v>15.008705615580098</v>
      </c>
    </row>
    <row r="51" spans="1:11">
      <c r="A51" s="16"/>
      <c r="B51" s="17" t="s">
        <v>63</v>
      </c>
      <c r="C51" s="18">
        <v>100924678.26000001</v>
      </c>
      <c r="D51" s="18">
        <v>-408023</v>
      </c>
      <c r="E51" s="18">
        <v>24955</v>
      </c>
      <c r="F51" s="18">
        <v>113763344.39</v>
      </c>
      <c r="G51" s="18">
        <f t="shared" si="0"/>
        <v>12838666.129999995</v>
      </c>
      <c r="H51" s="18">
        <f t="shared" si="1"/>
        <v>-113738389.39</v>
      </c>
      <c r="I51" s="19">
        <f t="shared" si="2"/>
        <v>12.721037462141126</v>
      </c>
      <c r="J51" s="19">
        <f t="shared" si="3"/>
        <v>455873.95067120815</v>
      </c>
      <c r="K51" s="19">
        <f t="shared" si="4"/>
        <v>-27881.600887695055</v>
      </c>
    </row>
    <row r="52" spans="1:11">
      <c r="A52" s="16" t="s">
        <v>64</v>
      </c>
      <c r="B52" s="17" t="s">
        <v>65</v>
      </c>
      <c r="C52" s="18">
        <v>-100924678.26000001</v>
      </c>
      <c r="D52" s="18">
        <v>408023</v>
      </c>
      <c r="E52" s="18">
        <v>-24955</v>
      </c>
      <c r="F52" s="18">
        <v>-113763344.39</v>
      </c>
      <c r="G52" s="18">
        <f t="shared" si="0"/>
        <v>-12838666.129999995</v>
      </c>
      <c r="H52" s="18">
        <f t="shared" si="1"/>
        <v>113738389.39</v>
      </c>
      <c r="I52" s="19">
        <f t="shared" si="2"/>
        <v>12.721037462141126</v>
      </c>
      <c r="J52" s="19">
        <f t="shared" si="3"/>
        <v>455873.95067120815</v>
      </c>
      <c r="K52" s="19">
        <f t="shared" si="4"/>
        <v>-27881.600887695055</v>
      </c>
    </row>
    <row r="53" spans="1:11">
      <c r="A53" s="22" t="s">
        <v>66</v>
      </c>
      <c r="B53" s="17" t="s">
        <v>67</v>
      </c>
      <c r="C53" s="18">
        <v>-100924678.26000001</v>
      </c>
      <c r="D53" s="18">
        <v>408023</v>
      </c>
      <c r="E53" s="18">
        <v>-24955</v>
      </c>
      <c r="F53" s="18">
        <v>-113763344.39</v>
      </c>
      <c r="G53" s="18">
        <f t="shared" si="0"/>
        <v>-12838666.129999995</v>
      </c>
      <c r="H53" s="18">
        <f t="shared" si="1"/>
        <v>113738389.39</v>
      </c>
      <c r="I53" s="19">
        <f t="shared" si="2"/>
        <v>12.721037462141126</v>
      </c>
      <c r="J53" s="19">
        <f t="shared" si="3"/>
        <v>455873.95067120815</v>
      </c>
      <c r="K53" s="19">
        <f t="shared" si="4"/>
        <v>-27881.600887695055</v>
      </c>
    </row>
    <row r="54" spans="1:11" ht="25.5">
      <c r="A54" s="23" t="s">
        <v>81</v>
      </c>
      <c r="B54" s="17" t="s">
        <v>82</v>
      </c>
      <c r="C54" s="18">
        <v>0</v>
      </c>
      <c r="D54" s="18">
        <v>343537</v>
      </c>
      <c r="E54" s="18">
        <v>4000</v>
      </c>
      <c r="F54" s="18">
        <v>-35537</v>
      </c>
      <c r="G54" s="18">
        <f t="shared" si="0"/>
        <v>-35537</v>
      </c>
      <c r="H54" s="18">
        <f t="shared" si="1"/>
        <v>39537</v>
      </c>
      <c r="I54" s="19">
        <f t="shared" si="2"/>
        <v>0</v>
      </c>
      <c r="J54" s="19">
        <f t="shared" si="3"/>
        <v>-888.42499999999995</v>
      </c>
      <c r="K54" s="19">
        <f t="shared" si="4"/>
        <v>-10.344446158637934</v>
      </c>
    </row>
    <row r="55" spans="1:11" ht="25.5">
      <c r="A55" s="23" t="s">
        <v>105</v>
      </c>
      <c r="B55" s="17" t="s">
        <v>106</v>
      </c>
      <c r="C55" s="18">
        <v>-42800.67</v>
      </c>
      <c r="D55" s="18">
        <v>64486</v>
      </c>
      <c r="E55" s="18">
        <v>-28955</v>
      </c>
      <c r="F55" s="18">
        <v>-47485.03</v>
      </c>
      <c r="G55" s="18">
        <f t="shared" si="0"/>
        <v>-4684.3600000000006</v>
      </c>
      <c r="H55" s="18">
        <f t="shared" si="1"/>
        <v>18530.03</v>
      </c>
      <c r="I55" s="19">
        <f t="shared" si="2"/>
        <v>10.944595026199352</v>
      </c>
      <c r="J55" s="19">
        <f t="shared" si="3"/>
        <v>163.99595924710758</v>
      </c>
      <c r="K55" s="19">
        <f t="shared" si="4"/>
        <v>-73.636184598207365</v>
      </c>
    </row>
    <row r="56" spans="1:11">
      <c r="A56" s="16"/>
      <c r="B56" s="17"/>
      <c r="C56" s="18"/>
      <c r="D56" s="18"/>
      <c r="E56" s="18"/>
      <c r="F56" s="18"/>
      <c r="G56" s="18"/>
      <c r="H56" s="18"/>
      <c r="I56" s="19"/>
      <c r="J56" s="19"/>
      <c r="K56" s="19"/>
    </row>
    <row r="57" spans="1:11">
      <c r="A57" s="27"/>
      <c r="B57" s="28" t="s">
        <v>68</v>
      </c>
      <c r="C57" s="29"/>
      <c r="D57" s="29"/>
      <c r="E57" s="29"/>
      <c r="F57" s="29"/>
      <c r="G57" s="29"/>
      <c r="H57" s="29"/>
      <c r="I57" s="30"/>
      <c r="J57" s="30"/>
      <c r="K57" s="30"/>
    </row>
    <row r="58" spans="1:11">
      <c r="A58" s="16" t="s">
        <v>25</v>
      </c>
      <c r="B58" s="17" t="s">
        <v>26</v>
      </c>
      <c r="C58" s="18">
        <v>133141630.8</v>
      </c>
      <c r="D58" s="18">
        <v>369312946</v>
      </c>
      <c r="E58" s="18">
        <v>48779383</v>
      </c>
      <c r="F58" s="18">
        <v>369349412.30000001</v>
      </c>
      <c r="G58" s="18">
        <f t="shared" ref="G58:G92" si="5">F58-C58</f>
        <v>236207781.5</v>
      </c>
      <c r="H58" s="18">
        <f t="shared" ref="H58:H92" si="6">E58-F58</f>
        <v>-320570029.30000001</v>
      </c>
      <c r="I58" s="19">
        <f t="shared" ref="I58:I92" si="7">IF(ISERROR(F58/C58),0,F58/C58*100-100)</f>
        <v>177.41091203458507</v>
      </c>
      <c r="J58" s="19">
        <f t="shared" ref="J58:J92" si="8">IF(ISERROR(F58/E58),0,F58/E58*100)</f>
        <v>757.18344428423791</v>
      </c>
      <c r="K58" s="19">
        <f t="shared" ref="K58:K92" si="9">IF(ISERROR(F58/D58),0,F58/D58*100)</f>
        <v>100.00987409198486</v>
      </c>
    </row>
    <row r="59" spans="1:11" ht="25.5">
      <c r="A59" s="22" t="s">
        <v>27</v>
      </c>
      <c r="B59" s="17" t="s">
        <v>28</v>
      </c>
      <c r="C59" s="18">
        <v>2080986.8</v>
      </c>
      <c r="D59" s="18">
        <v>2953606</v>
      </c>
      <c r="E59" s="18">
        <v>1157083</v>
      </c>
      <c r="F59" s="18">
        <v>3008356.3</v>
      </c>
      <c r="G59" s="18">
        <f t="shared" si="5"/>
        <v>927369.49999999977</v>
      </c>
      <c r="H59" s="18">
        <f t="shared" si="6"/>
        <v>-1851273.2999999998</v>
      </c>
      <c r="I59" s="19">
        <f t="shared" si="7"/>
        <v>44.563929958613841</v>
      </c>
      <c r="J59" s="19">
        <f t="shared" si="8"/>
        <v>259.99485775869147</v>
      </c>
      <c r="K59" s="19">
        <f t="shared" si="9"/>
        <v>101.85367648901038</v>
      </c>
    </row>
    <row r="60" spans="1:11">
      <c r="A60" s="22" t="s">
        <v>91</v>
      </c>
      <c r="B60" s="17" t="s">
        <v>92</v>
      </c>
      <c r="C60" s="18">
        <v>109966</v>
      </c>
      <c r="D60" s="18">
        <v>99966</v>
      </c>
      <c r="E60" s="18">
        <v>99966</v>
      </c>
      <c r="F60" s="18">
        <v>99966</v>
      </c>
      <c r="G60" s="18">
        <f t="shared" si="5"/>
        <v>-10000</v>
      </c>
      <c r="H60" s="18">
        <f t="shared" si="6"/>
        <v>0</v>
      </c>
      <c r="I60" s="19">
        <f t="shared" si="7"/>
        <v>-9.0937198770529051</v>
      </c>
      <c r="J60" s="19">
        <f t="shared" si="8"/>
        <v>100</v>
      </c>
      <c r="K60" s="19">
        <f t="shared" si="9"/>
        <v>100</v>
      </c>
    </row>
    <row r="61" spans="1:11">
      <c r="A61" s="23" t="s">
        <v>93</v>
      </c>
      <c r="B61" s="17" t="s">
        <v>94</v>
      </c>
      <c r="C61" s="18">
        <v>109966</v>
      </c>
      <c r="D61" s="18">
        <v>99966</v>
      </c>
      <c r="E61" s="18">
        <v>99966</v>
      </c>
      <c r="F61" s="18">
        <v>99966</v>
      </c>
      <c r="G61" s="18">
        <f t="shared" si="5"/>
        <v>-10000</v>
      </c>
      <c r="H61" s="18">
        <f t="shared" si="6"/>
        <v>0</v>
      </c>
      <c r="I61" s="19">
        <f t="shared" si="7"/>
        <v>-9.0937198770529051</v>
      </c>
      <c r="J61" s="19">
        <f t="shared" si="8"/>
        <v>100</v>
      </c>
      <c r="K61" s="19">
        <f t="shared" si="9"/>
        <v>100</v>
      </c>
    </row>
    <row r="62" spans="1:11">
      <c r="A62" s="24" t="s">
        <v>95</v>
      </c>
      <c r="B62" s="17" t="s">
        <v>96</v>
      </c>
      <c r="C62" s="18">
        <v>109966</v>
      </c>
      <c r="D62" s="18">
        <v>99966</v>
      </c>
      <c r="E62" s="18">
        <v>99966</v>
      </c>
      <c r="F62" s="18">
        <v>99966</v>
      </c>
      <c r="G62" s="18">
        <f t="shared" si="5"/>
        <v>-10000</v>
      </c>
      <c r="H62" s="18">
        <f t="shared" si="6"/>
        <v>0</v>
      </c>
      <c r="I62" s="19">
        <f t="shared" si="7"/>
        <v>-9.0937198770529051</v>
      </c>
      <c r="J62" s="19">
        <f t="shared" si="8"/>
        <v>100</v>
      </c>
      <c r="K62" s="19">
        <f t="shared" si="9"/>
        <v>100</v>
      </c>
    </row>
    <row r="63" spans="1:11" ht="25.5">
      <c r="A63" s="25" t="s">
        <v>97</v>
      </c>
      <c r="B63" s="17" t="s">
        <v>98</v>
      </c>
      <c r="C63" s="18">
        <v>109966</v>
      </c>
      <c r="D63" s="18">
        <v>99966</v>
      </c>
      <c r="E63" s="18">
        <v>99966</v>
      </c>
      <c r="F63" s="18">
        <v>99966</v>
      </c>
      <c r="G63" s="18">
        <f t="shared" si="5"/>
        <v>-10000</v>
      </c>
      <c r="H63" s="18">
        <f t="shared" si="6"/>
        <v>0</v>
      </c>
      <c r="I63" s="19">
        <f t="shared" si="7"/>
        <v>-9.0937198770529051</v>
      </c>
      <c r="J63" s="19">
        <f t="shared" si="8"/>
        <v>100</v>
      </c>
      <c r="K63" s="19">
        <f t="shared" si="9"/>
        <v>100</v>
      </c>
    </row>
    <row r="64" spans="1:11" ht="25.5">
      <c r="A64" s="26" t="s">
        <v>99</v>
      </c>
      <c r="B64" s="17" t="s">
        <v>100</v>
      </c>
      <c r="C64" s="18">
        <v>109966</v>
      </c>
      <c r="D64" s="18">
        <v>99966</v>
      </c>
      <c r="E64" s="18">
        <v>99966</v>
      </c>
      <c r="F64" s="18">
        <v>99966</v>
      </c>
      <c r="G64" s="18">
        <f t="shared" si="5"/>
        <v>-10000</v>
      </c>
      <c r="H64" s="18">
        <f t="shared" si="6"/>
        <v>0</v>
      </c>
      <c r="I64" s="19">
        <f t="shared" si="7"/>
        <v>-9.0937198770529051</v>
      </c>
      <c r="J64" s="19">
        <f t="shared" si="8"/>
        <v>100</v>
      </c>
      <c r="K64" s="19">
        <f t="shared" si="9"/>
        <v>100</v>
      </c>
    </row>
    <row r="65" spans="1:11">
      <c r="A65" s="22" t="s">
        <v>29</v>
      </c>
      <c r="B65" s="17" t="s">
        <v>30</v>
      </c>
      <c r="C65" s="18">
        <v>130950678</v>
      </c>
      <c r="D65" s="18">
        <v>366259374</v>
      </c>
      <c r="E65" s="18">
        <v>47522334</v>
      </c>
      <c r="F65" s="18">
        <v>366241090</v>
      </c>
      <c r="G65" s="18">
        <f t="shared" si="5"/>
        <v>235290412</v>
      </c>
      <c r="H65" s="18">
        <f t="shared" si="6"/>
        <v>-318718756</v>
      </c>
      <c r="I65" s="19">
        <f t="shared" si="7"/>
        <v>179.67865122470005</v>
      </c>
      <c r="J65" s="19">
        <f t="shared" si="8"/>
        <v>770.67151205157552</v>
      </c>
      <c r="K65" s="19">
        <f t="shared" si="9"/>
        <v>99.995007909340231</v>
      </c>
    </row>
    <row r="66" spans="1:11">
      <c r="A66" s="23" t="s">
        <v>31</v>
      </c>
      <c r="B66" s="17" t="s">
        <v>32</v>
      </c>
      <c r="C66" s="18">
        <v>130950678</v>
      </c>
      <c r="D66" s="18">
        <v>366259374</v>
      </c>
      <c r="E66" s="18">
        <v>47522334</v>
      </c>
      <c r="F66" s="18">
        <v>366241090</v>
      </c>
      <c r="G66" s="18">
        <f t="shared" si="5"/>
        <v>235290412</v>
      </c>
      <c r="H66" s="18">
        <f t="shared" si="6"/>
        <v>-318718756</v>
      </c>
      <c r="I66" s="19">
        <f t="shared" si="7"/>
        <v>179.67865122470005</v>
      </c>
      <c r="J66" s="19">
        <f t="shared" si="8"/>
        <v>770.67151205157552</v>
      </c>
      <c r="K66" s="19">
        <f t="shared" si="9"/>
        <v>99.995007909340231</v>
      </c>
    </row>
    <row r="67" spans="1:11">
      <c r="A67" s="16" t="s">
        <v>33</v>
      </c>
      <c r="B67" s="17" t="s">
        <v>34</v>
      </c>
      <c r="C67" s="18">
        <v>47546697.689999998</v>
      </c>
      <c r="D67" s="18">
        <v>369656483</v>
      </c>
      <c r="E67" s="18">
        <v>48783383</v>
      </c>
      <c r="F67" s="18">
        <v>279843625.01999998</v>
      </c>
      <c r="G67" s="18">
        <f t="shared" si="5"/>
        <v>232296927.32999998</v>
      </c>
      <c r="H67" s="18">
        <f t="shared" si="6"/>
        <v>-231060242.01999998</v>
      </c>
      <c r="I67" s="19">
        <f t="shared" si="7"/>
        <v>488.56584918800058</v>
      </c>
      <c r="J67" s="19">
        <f t="shared" si="8"/>
        <v>573.64538457695721</v>
      </c>
      <c r="K67" s="19">
        <f t="shared" si="9"/>
        <v>75.70369732160222</v>
      </c>
    </row>
    <row r="68" spans="1:11">
      <c r="A68" s="22" t="s">
        <v>35</v>
      </c>
      <c r="B68" s="17" t="s">
        <v>36</v>
      </c>
      <c r="C68" s="18">
        <v>47385145.979999997</v>
      </c>
      <c r="D68" s="18">
        <v>367100027</v>
      </c>
      <c r="E68" s="18">
        <v>48340264</v>
      </c>
      <c r="F68" s="18">
        <v>279596946.13999999</v>
      </c>
      <c r="G68" s="18">
        <f t="shared" si="5"/>
        <v>232211800.16</v>
      </c>
      <c r="H68" s="18">
        <f t="shared" si="6"/>
        <v>-231256682.13999999</v>
      </c>
      <c r="I68" s="19">
        <f t="shared" si="7"/>
        <v>490.05188304792898</v>
      </c>
      <c r="J68" s="19">
        <f t="shared" si="8"/>
        <v>578.39350265029577</v>
      </c>
      <c r="K68" s="19">
        <f t="shared" si="9"/>
        <v>76.163695335277097</v>
      </c>
    </row>
    <row r="69" spans="1:11">
      <c r="A69" s="23" t="s">
        <v>37</v>
      </c>
      <c r="B69" s="17" t="s">
        <v>38</v>
      </c>
      <c r="C69" s="18">
        <v>22207940.859999999</v>
      </c>
      <c r="D69" s="18">
        <v>73193029</v>
      </c>
      <c r="E69" s="18">
        <v>30557091</v>
      </c>
      <c r="F69" s="18">
        <v>27515998.800000001</v>
      </c>
      <c r="G69" s="18">
        <f t="shared" si="5"/>
        <v>5308057.9400000013</v>
      </c>
      <c r="H69" s="18">
        <f t="shared" si="6"/>
        <v>3041092.1999999993</v>
      </c>
      <c r="I69" s="19">
        <f t="shared" si="7"/>
        <v>23.901621377066306</v>
      </c>
      <c r="J69" s="19">
        <f t="shared" si="8"/>
        <v>90.047834723534379</v>
      </c>
      <c r="K69" s="19">
        <f t="shared" si="9"/>
        <v>37.59374243140013</v>
      </c>
    </row>
    <row r="70" spans="1:11">
      <c r="A70" s="24" t="s">
        <v>39</v>
      </c>
      <c r="B70" s="17" t="s">
        <v>40</v>
      </c>
      <c r="C70" s="18">
        <v>11304234.810000001</v>
      </c>
      <c r="D70" s="18">
        <v>25975371</v>
      </c>
      <c r="E70" s="18">
        <v>12507823</v>
      </c>
      <c r="F70" s="18">
        <v>11772909.140000001</v>
      </c>
      <c r="G70" s="18">
        <f t="shared" si="5"/>
        <v>468674.33000000007</v>
      </c>
      <c r="H70" s="18">
        <f t="shared" si="6"/>
        <v>734913.8599999994</v>
      </c>
      <c r="I70" s="19">
        <f t="shared" si="7"/>
        <v>4.146006676943756</v>
      </c>
      <c r="J70" s="19">
        <f t="shared" si="8"/>
        <v>94.124366326578183</v>
      </c>
      <c r="K70" s="19">
        <f t="shared" si="9"/>
        <v>45.323353187140235</v>
      </c>
    </row>
    <row r="71" spans="1:11">
      <c r="A71" s="24" t="s">
        <v>41</v>
      </c>
      <c r="B71" s="17" t="s">
        <v>42</v>
      </c>
      <c r="C71" s="18">
        <v>10903706.050000001</v>
      </c>
      <c r="D71" s="18">
        <v>47217658</v>
      </c>
      <c r="E71" s="18">
        <v>18049268</v>
      </c>
      <c r="F71" s="18">
        <v>15743089.66</v>
      </c>
      <c r="G71" s="18">
        <f t="shared" si="5"/>
        <v>4839383.6099999994</v>
      </c>
      <c r="H71" s="18">
        <f t="shared" si="6"/>
        <v>2306178.34</v>
      </c>
      <c r="I71" s="19">
        <f t="shared" si="7"/>
        <v>44.382924372764052</v>
      </c>
      <c r="J71" s="19">
        <f t="shared" si="8"/>
        <v>87.222870534140213</v>
      </c>
      <c r="K71" s="19">
        <f t="shared" si="9"/>
        <v>33.341530111468046</v>
      </c>
    </row>
    <row r="72" spans="1:11">
      <c r="A72" s="25" t="s">
        <v>43</v>
      </c>
      <c r="B72" s="17" t="s">
        <v>44</v>
      </c>
      <c r="C72" s="18">
        <v>34955.449999999997</v>
      </c>
      <c r="D72" s="18">
        <v>0</v>
      </c>
      <c r="E72" s="18">
        <v>0</v>
      </c>
      <c r="F72" s="18">
        <v>100954.82</v>
      </c>
      <c r="G72" s="18">
        <f t="shared" si="5"/>
        <v>65999.37000000001</v>
      </c>
      <c r="H72" s="18">
        <f t="shared" si="6"/>
        <v>-100954.82</v>
      </c>
      <c r="I72" s="19">
        <f t="shared" si="7"/>
        <v>188.8099566734229</v>
      </c>
      <c r="J72" s="19">
        <f t="shared" si="8"/>
        <v>0</v>
      </c>
      <c r="K72" s="19">
        <f t="shared" si="9"/>
        <v>0</v>
      </c>
    </row>
    <row r="73" spans="1:11">
      <c r="A73" s="23" t="s">
        <v>45</v>
      </c>
      <c r="B73" s="17" t="s">
        <v>46</v>
      </c>
      <c r="C73" s="18">
        <v>25093167.379999999</v>
      </c>
      <c r="D73" s="18">
        <v>292201515</v>
      </c>
      <c r="E73" s="18">
        <v>17700038</v>
      </c>
      <c r="F73" s="18">
        <v>251268337.72999999</v>
      </c>
      <c r="G73" s="18">
        <f t="shared" si="5"/>
        <v>226175170.34999999</v>
      </c>
      <c r="H73" s="18">
        <f t="shared" si="6"/>
        <v>-233568299.72999999</v>
      </c>
      <c r="I73" s="19">
        <f t="shared" si="7"/>
        <v>901.34165577785268</v>
      </c>
      <c r="J73" s="19">
        <f t="shared" si="8"/>
        <v>1419.5920807062673</v>
      </c>
      <c r="K73" s="19">
        <f t="shared" si="9"/>
        <v>85.991456180506106</v>
      </c>
    </row>
    <row r="74" spans="1:11">
      <c r="A74" s="24" t="s">
        <v>47</v>
      </c>
      <c r="B74" s="17" t="s">
        <v>48</v>
      </c>
      <c r="C74" s="18">
        <v>24954957.300000001</v>
      </c>
      <c r="D74" s="18">
        <v>292201515</v>
      </c>
      <c r="E74" s="18">
        <v>17700038</v>
      </c>
      <c r="F74" s="18">
        <v>251268337.72999999</v>
      </c>
      <c r="G74" s="18">
        <f t="shared" si="5"/>
        <v>226313380.42999998</v>
      </c>
      <c r="H74" s="18">
        <f t="shared" si="6"/>
        <v>-233568299.72999999</v>
      </c>
      <c r="I74" s="19">
        <f t="shared" si="7"/>
        <v>906.88746812642296</v>
      </c>
      <c r="J74" s="19">
        <f t="shared" si="8"/>
        <v>1419.5920807062673</v>
      </c>
      <c r="K74" s="19">
        <f t="shared" si="9"/>
        <v>85.991456180506106</v>
      </c>
    </row>
    <row r="75" spans="1:11">
      <c r="A75" s="24" t="s">
        <v>49</v>
      </c>
      <c r="B75" s="17" t="s">
        <v>50</v>
      </c>
      <c r="C75" s="18">
        <v>138210.07999999999</v>
      </c>
      <c r="D75" s="18">
        <v>0</v>
      </c>
      <c r="E75" s="18">
        <v>0</v>
      </c>
      <c r="F75" s="18">
        <v>0</v>
      </c>
      <c r="G75" s="18">
        <f t="shared" si="5"/>
        <v>-138210.07999999999</v>
      </c>
      <c r="H75" s="18">
        <f t="shared" si="6"/>
        <v>0</v>
      </c>
      <c r="I75" s="19">
        <f t="shared" si="7"/>
        <v>-100</v>
      </c>
      <c r="J75" s="19">
        <f t="shared" si="8"/>
        <v>0</v>
      </c>
      <c r="K75" s="19">
        <f t="shared" si="9"/>
        <v>0</v>
      </c>
    </row>
    <row r="76" spans="1:11" ht="25.5">
      <c r="A76" s="23" t="s">
        <v>75</v>
      </c>
      <c r="B76" s="17" t="s">
        <v>76</v>
      </c>
      <c r="C76" s="18">
        <v>36469.14</v>
      </c>
      <c r="D76" s="18">
        <v>230083</v>
      </c>
      <c r="E76" s="18">
        <v>15025</v>
      </c>
      <c r="F76" s="18">
        <v>42989.96</v>
      </c>
      <c r="G76" s="18">
        <f t="shared" si="5"/>
        <v>6520.82</v>
      </c>
      <c r="H76" s="18">
        <f t="shared" si="6"/>
        <v>-27964.959999999999</v>
      </c>
      <c r="I76" s="19">
        <f t="shared" si="7"/>
        <v>17.880377765968717</v>
      </c>
      <c r="J76" s="19">
        <f t="shared" si="8"/>
        <v>286.12286189683857</v>
      </c>
      <c r="K76" s="19">
        <f t="shared" si="9"/>
        <v>18.684544273153598</v>
      </c>
    </row>
    <row r="77" spans="1:11">
      <c r="A77" s="24" t="s">
        <v>77</v>
      </c>
      <c r="B77" s="17" t="s">
        <v>78</v>
      </c>
      <c r="C77" s="18">
        <v>36469.14</v>
      </c>
      <c r="D77" s="18">
        <v>230083</v>
      </c>
      <c r="E77" s="18">
        <v>15025</v>
      </c>
      <c r="F77" s="18">
        <v>42989.96</v>
      </c>
      <c r="G77" s="18">
        <f t="shared" si="5"/>
        <v>6520.82</v>
      </c>
      <c r="H77" s="18">
        <f t="shared" si="6"/>
        <v>-27964.959999999999</v>
      </c>
      <c r="I77" s="19">
        <f t="shared" si="7"/>
        <v>17.880377765968717</v>
      </c>
      <c r="J77" s="19">
        <f t="shared" si="8"/>
        <v>286.12286189683857</v>
      </c>
      <c r="K77" s="19">
        <f t="shared" si="9"/>
        <v>18.684544273153598</v>
      </c>
    </row>
    <row r="78" spans="1:11" ht="25.5">
      <c r="A78" s="23" t="s">
        <v>51</v>
      </c>
      <c r="B78" s="17" t="s">
        <v>52</v>
      </c>
      <c r="C78" s="18">
        <v>47568.6</v>
      </c>
      <c r="D78" s="18">
        <v>1475400</v>
      </c>
      <c r="E78" s="18">
        <v>68110</v>
      </c>
      <c r="F78" s="18">
        <v>769619.65</v>
      </c>
      <c r="G78" s="18">
        <f t="shared" si="5"/>
        <v>722051.05</v>
      </c>
      <c r="H78" s="18">
        <f t="shared" si="6"/>
        <v>-701509.65</v>
      </c>
      <c r="I78" s="19">
        <f t="shared" si="7"/>
        <v>1517.9152844523489</v>
      </c>
      <c r="J78" s="19">
        <f t="shared" si="8"/>
        <v>1129.9657172221407</v>
      </c>
      <c r="K78" s="19">
        <f t="shared" si="9"/>
        <v>52.163457367493557</v>
      </c>
    </row>
    <row r="79" spans="1:11">
      <c r="A79" s="24" t="s">
        <v>53</v>
      </c>
      <c r="B79" s="17" t="s">
        <v>54</v>
      </c>
      <c r="C79" s="18">
        <v>35288.6</v>
      </c>
      <c r="D79" s="18">
        <v>794221</v>
      </c>
      <c r="E79" s="18">
        <v>4830</v>
      </c>
      <c r="F79" s="18">
        <v>553810.93000000005</v>
      </c>
      <c r="G79" s="18">
        <f t="shared" si="5"/>
        <v>518522.33000000007</v>
      </c>
      <c r="H79" s="18">
        <f t="shared" si="6"/>
        <v>-548980.93000000005</v>
      </c>
      <c r="I79" s="19">
        <f t="shared" si="7"/>
        <v>1469.3763141637812</v>
      </c>
      <c r="J79" s="19">
        <f t="shared" si="8"/>
        <v>11466.064803312631</v>
      </c>
      <c r="K79" s="19">
        <f t="shared" si="9"/>
        <v>69.730078907508116</v>
      </c>
    </row>
    <row r="80" spans="1:11" ht="25.5">
      <c r="A80" s="25" t="s">
        <v>79</v>
      </c>
      <c r="B80" s="17" t="s">
        <v>80</v>
      </c>
      <c r="C80" s="18">
        <v>563.6</v>
      </c>
      <c r="D80" s="18">
        <v>1660</v>
      </c>
      <c r="E80" s="18">
        <v>830</v>
      </c>
      <c r="F80" s="18">
        <v>250.38</v>
      </c>
      <c r="G80" s="18">
        <f t="shared" si="5"/>
        <v>-313.22000000000003</v>
      </c>
      <c r="H80" s="18">
        <f t="shared" si="6"/>
        <v>579.62</v>
      </c>
      <c r="I80" s="19">
        <f t="shared" si="7"/>
        <v>-55.574875798438612</v>
      </c>
      <c r="J80" s="19">
        <f t="shared" si="8"/>
        <v>30.166265060240967</v>
      </c>
      <c r="K80" s="19">
        <f t="shared" si="9"/>
        <v>15.083132530120483</v>
      </c>
    </row>
    <row r="81" spans="1:11" ht="25.5">
      <c r="A81" s="25" t="s">
        <v>55</v>
      </c>
      <c r="B81" s="17" t="s">
        <v>56</v>
      </c>
      <c r="C81" s="18">
        <v>34725</v>
      </c>
      <c r="D81" s="18">
        <v>792561</v>
      </c>
      <c r="E81" s="18">
        <v>4000</v>
      </c>
      <c r="F81" s="18">
        <v>553560.55000000005</v>
      </c>
      <c r="G81" s="18">
        <f t="shared" si="5"/>
        <v>518835.55000000005</v>
      </c>
      <c r="H81" s="18">
        <f t="shared" si="6"/>
        <v>-549560.55000000005</v>
      </c>
      <c r="I81" s="19">
        <f t="shared" si="7"/>
        <v>1494.126853851692</v>
      </c>
      <c r="J81" s="19">
        <f t="shared" si="8"/>
        <v>13839.01375</v>
      </c>
      <c r="K81" s="19">
        <f t="shared" si="9"/>
        <v>69.844535625649002</v>
      </c>
    </row>
    <row r="82" spans="1:11" ht="25.5">
      <c r="A82" s="26" t="s">
        <v>57</v>
      </c>
      <c r="B82" s="17" t="s">
        <v>58</v>
      </c>
      <c r="C82" s="18">
        <v>0</v>
      </c>
      <c r="D82" s="18">
        <v>582561</v>
      </c>
      <c r="E82" s="18">
        <v>0</v>
      </c>
      <c r="F82" s="18">
        <v>549560.55000000005</v>
      </c>
      <c r="G82" s="18">
        <f t="shared" si="5"/>
        <v>549560.55000000005</v>
      </c>
      <c r="H82" s="18">
        <f t="shared" si="6"/>
        <v>-549560.55000000005</v>
      </c>
      <c r="I82" s="19">
        <f t="shared" si="7"/>
        <v>0</v>
      </c>
      <c r="J82" s="19">
        <f t="shared" si="8"/>
        <v>0</v>
      </c>
      <c r="K82" s="19">
        <f t="shared" si="9"/>
        <v>94.335279910601642</v>
      </c>
    </row>
    <row r="83" spans="1:11" ht="25.5">
      <c r="A83" s="26" t="s">
        <v>247</v>
      </c>
      <c r="B83" s="17" t="s">
        <v>248</v>
      </c>
      <c r="C83" s="18">
        <v>34725</v>
      </c>
      <c r="D83" s="18">
        <v>210000</v>
      </c>
      <c r="E83" s="18">
        <v>4000</v>
      </c>
      <c r="F83" s="18">
        <v>4000</v>
      </c>
      <c r="G83" s="18">
        <f t="shared" si="5"/>
        <v>-30725</v>
      </c>
      <c r="H83" s="18">
        <f t="shared" si="6"/>
        <v>0</v>
      </c>
      <c r="I83" s="19">
        <f t="shared" si="7"/>
        <v>-88.480921526277896</v>
      </c>
      <c r="J83" s="19">
        <f t="shared" si="8"/>
        <v>100</v>
      </c>
      <c r="K83" s="19">
        <f t="shared" si="9"/>
        <v>1.9047619047619049</v>
      </c>
    </row>
    <row r="84" spans="1:11" ht="25.5">
      <c r="A84" s="24" t="s">
        <v>165</v>
      </c>
      <c r="B84" s="17" t="s">
        <v>166</v>
      </c>
      <c r="C84" s="18">
        <v>12280</v>
      </c>
      <c r="D84" s="18">
        <v>681179</v>
      </c>
      <c r="E84" s="18">
        <v>63280</v>
      </c>
      <c r="F84" s="18">
        <v>215808.72</v>
      </c>
      <c r="G84" s="18">
        <f t="shared" si="5"/>
        <v>203528.72</v>
      </c>
      <c r="H84" s="18">
        <f t="shared" si="6"/>
        <v>-152528.72</v>
      </c>
      <c r="I84" s="19">
        <f t="shared" si="7"/>
        <v>1657.4</v>
      </c>
      <c r="J84" s="19">
        <f t="shared" si="8"/>
        <v>341.03780025284453</v>
      </c>
      <c r="K84" s="19">
        <f t="shared" si="9"/>
        <v>31.681646087151837</v>
      </c>
    </row>
    <row r="85" spans="1:11" ht="25.5">
      <c r="A85" s="25" t="s">
        <v>167</v>
      </c>
      <c r="B85" s="17" t="s">
        <v>168</v>
      </c>
      <c r="C85" s="18">
        <v>0</v>
      </c>
      <c r="D85" s="18">
        <v>500442</v>
      </c>
      <c r="E85" s="18">
        <v>16000</v>
      </c>
      <c r="F85" s="18">
        <v>143528.72</v>
      </c>
      <c r="G85" s="18">
        <f t="shared" si="5"/>
        <v>143528.72</v>
      </c>
      <c r="H85" s="18">
        <f t="shared" si="6"/>
        <v>-127528.72</v>
      </c>
      <c r="I85" s="19">
        <f t="shared" si="7"/>
        <v>0</v>
      </c>
      <c r="J85" s="19">
        <f t="shared" si="8"/>
        <v>897.05449999999996</v>
      </c>
      <c r="K85" s="19">
        <f t="shared" si="9"/>
        <v>28.680390534767263</v>
      </c>
    </row>
    <row r="86" spans="1:11" ht="38.25">
      <c r="A86" s="25" t="s">
        <v>187</v>
      </c>
      <c r="B86" s="17" t="s">
        <v>188</v>
      </c>
      <c r="C86" s="18">
        <v>12280</v>
      </c>
      <c r="D86" s="18">
        <v>180737</v>
      </c>
      <c r="E86" s="18">
        <v>47280</v>
      </c>
      <c r="F86" s="18">
        <v>72280</v>
      </c>
      <c r="G86" s="18">
        <f t="shared" si="5"/>
        <v>60000</v>
      </c>
      <c r="H86" s="18">
        <f t="shared" si="6"/>
        <v>-25000</v>
      </c>
      <c r="I86" s="19">
        <f t="shared" si="7"/>
        <v>488.59934853420202</v>
      </c>
      <c r="J86" s="19">
        <f t="shared" si="8"/>
        <v>152.87648054145515</v>
      </c>
      <c r="K86" s="19">
        <f t="shared" si="9"/>
        <v>39.991811305930717</v>
      </c>
    </row>
    <row r="87" spans="1:11">
      <c r="A87" s="22" t="s">
        <v>59</v>
      </c>
      <c r="B87" s="17" t="s">
        <v>60</v>
      </c>
      <c r="C87" s="18">
        <v>161551.71</v>
      </c>
      <c r="D87" s="18">
        <v>2556456</v>
      </c>
      <c r="E87" s="18">
        <v>443119</v>
      </c>
      <c r="F87" s="18">
        <v>246678.88</v>
      </c>
      <c r="G87" s="18">
        <f t="shared" si="5"/>
        <v>85127.170000000013</v>
      </c>
      <c r="H87" s="18">
        <f t="shared" si="6"/>
        <v>196440.12</v>
      </c>
      <c r="I87" s="19">
        <f t="shared" si="7"/>
        <v>52.693450289074633</v>
      </c>
      <c r="J87" s="19">
        <f t="shared" si="8"/>
        <v>55.668766177934145</v>
      </c>
      <c r="K87" s="19">
        <f t="shared" si="9"/>
        <v>9.6492519331449476</v>
      </c>
    </row>
    <row r="88" spans="1:11">
      <c r="A88" s="23" t="s">
        <v>61</v>
      </c>
      <c r="B88" s="17" t="s">
        <v>62</v>
      </c>
      <c r="C88" s="18">
        <v>161551.71</v>
      </c>
      <c r="D88" s="18">
        <v>2556456</v>
      </c>
      <c r="E88" s="18">
        <v>443119</v>
      </c>
      <c r="F88" s="18">
        <v>246678.88</v>
      </c>
      <c r="G88" s="18">
        <f t="shared" si="5"/>
        <v>85127.170000000013</v>
      </c>
      <c r="H88" s="18">
        <f t="shared" si="6"/>
        <v>196440.12</v>
      </c>
      <c r="I88" s="19">
        <f t="shared" si="7"/>
        <v>52.693450289074633</v>
      </c>
      <c r="J88" s="19">
        <f t="shared" si="8"/>
        <v>55.668766177934145</v>
      </c>
      <c r="K88" s="19">
        <f t="shared" si="9"/>
        <v>9.6492519331449476</v>
      </c>
    </row>
    <row r="89" spans="1:11">
      <c r="A89" s="16"/>
      <c r="B89" s="17" t="s">
        <v>63</v>
      </c>
      <c r="C89" s="18">
        <v>85594933.109999999</v>
      </c>
      <c r="D89" s="18">
        <v>-343537</v>
      </c>
      <c r="E89" s="18">
        <v>-4000</v>
      </c>
      <c r="F89" s="18">
        <v>89505787.280000001</v>
      </c>
      <c r="G89" s="18">
        <f t="shared" si="5"/>
        <v>3910854.1700000018</v>
      </c>
      <c r="H89" s="18">
        <f t="shared" si="6"/>
        <v>-89509787.280000001</v>
      </c>
      <c r="I89" s="19">
        <f t="shared" si="7"/>
        <v>4.5690253241673418</v>
      </c>
      <c r="J89" s="19">
        <f t="shared" si="8"/>
        <v>-2237644.682</v>
      </c>
      <c r="K89" s="19">
        <f t="shared" si="9"/>
        <v>-26054.191333102404</v>
      </c>
    </row>
    <row r="90" spans="1:11">
      <c r="A90" s="16" t="s">
        <v>64</v>
      </c>
      <c r="B90" s="17" t="s">
        <v>65</v>
      </c>
      <c r="C90" s="18">
        <v>-85594933.109999999</v>
      </c>
      <c r="D90" s="18">
        <v>343537</v>
      </c>
      <c r="E90" s="18">
        <v>4000</v>
      </c>
      <c r="F90" s="18">
        <v>-89505787.280000001</v>
      </c>
      <c r="G90" s="18">
        <f t="shared" si="5"/>
        <v>-3910854.1700000018</v>
      </c>
      <c r="H90" s="18">
        <f t="shared" si="6"/>
        <v>89509787.280000001</v>
      </c>
      <c r="I90" s="19">
        <f t="shared" si="7"/>
        <v>4.5690253241673418</v>
      </c>
      <c r="J90" s="19">
        <f t="shared" si="8"/>
        <v>-2237644.682</v>
      </c>
      <c r="K90" s="19">
        <f t="shared" si="9"/>
        <v>-26054.191333102404</v>
      </c>
    </row>
    <row r="91" spans="1:11">
      <c r="A91" s="22" t="s">
        <v>66</v>
      </c>
      <c r="B91" s="17" t="s">
        <v>67</v>
      </c>
      <c r="C91" s="18">
        <v>-85594933.109999999</v>
      </c>
      <c r="D91" s="18">
        <v>343537</v>
      </c>
      <c r="E91" s="18">
        <v>4000</v>
      </c>
      <c r="F91" s="18">
        <v>-89505787.280000001</v>
      </c>
      <c r="G91" s="18">
        <f t="shared" si="5"/>
        <v>-3910854.1700000018</v>
      </c>
      <c r="H91" s="18">
        <f t="shared" si="6"/>
        <v>89509787.280000001</v>
      </c>
      <c r="I91" s="19">
        <f t="shared" si="7"/>
        <v>4.5690253241673418</v>
      </c>
      <c r="J91" s="19">
        <f t="shared" si="8"/>
        <v>-2237644.682</v>
      </c>
      <c r="K91" s="19">
        <f t="shared" si="9"/>
        <v>-26054.191333102404</v>
      </c>
    </row>
    <row r="92" spans="1:11" ht="25.5">
      <c r="A92" s="23" t="s">
        <v>81</v>
      </c>
      <c r="B92" s="17" t="s">
        <v>82</v>
      </c>
      <c r="C92" s="18">
        <v>0</v>
      </c>
      <c r="D92" s="18">
        <v>343537</v>
      </c>
      <c r="E92" s="18">
        <v>4000</v>
      </c>
      <c r="F92" s="18">
        <v>-35537</v>
      </c>
      <c r="G92" s="18">
        <f t="shared" si="5"/>
        <v>-35537</v>
      </c>
      <c r="H92" s="18">
        <f t="shared" si="6"/>
        <v>39537</v>
      </c>
      <c r="I92" s="19">
        <f t="shared" si="7"/>
        <v>0</v>
      </c>
      <c r="J92" s="19">
        <f t="shared" si="8"/>
        <v>-888.42499999999995</v>
      </c>
      <c r="K92" s="19">
        <f t="shared" si="9"/>
        <v>-10.344446158637934</v>
      </c>
    </row>
    <row r="93" spans="1:11">
      <c r="A93" s="27" t="s">
        <v>251</v>
      </c>
      <c r="B93" s="28" t="s">
        <v>252</v>
      </c>
      <c r="C93" s="29"/>
      <c r="D93" s="29"/>
      <c r="E93" s="29"/>
      <c r="F93" s="29"/>
      <c r="G93" s="29"/>
      <c r="H93" s="29"/>
      <c r="I93" s="30"/>
      <c r="J93" s="30"/>
      <c r="K93" s="30"/>
    </row>
    <row r="94" spans="1:11">
      <c r="A94" s="16" t="s">
        <v>25</v>
      </c>
      <c r="B94" s="17" t="s">
        <v>26</v>
      </c>
      <c r="C94" s="18">
        <v>4021832.38</v>
      </c>
      <c r="D94" s="18">
        <v>4142541</v>
      </c>
      <c r="E94" s="18">
        <v>1737469</v>
      </c>
      <c r="F94" s="18">
        <v>4136446.25</v>
      </c>
      <c r="G94" s="18">
        <f t="shared" ref="G94:G115" si="10">F94-C94</f>
        <v>114613.87000000011</v>
      </c>
      <c r="H94" s="18">
        <f t="shared" ref="H94:H115" si="11">E94-F94</f>
        <v>-2398977.25</v>
      </c>
      <c r="I94" s="19">
        <f t="shared" ref="I94:I115" si="12">IF(ISERROR(F94/C94),0,F94/C94*100-100)</f>
        <v>2.849792312826338</v>
      </c>
      <c r="J94" s="19">
        <f t="shared" ref="J94:J115" si="13">IF(ISERROR(F94/E94),0,F94/E94*100)</f>
        <v>238.07309655596734</v>
      </c>
      <c r="K94" s="19">
        <f t="shared" ref="K94:K115" si="14">IF(ISERROR(F94/D94),0,F94/D94*100)</f>
        <v>99.852874117600763</v>
      </c>
    </row>
    <row r="95" spans="1:11" ht="25.5">
      <c r="A95" s="22" t="s">
        <v>27</v>
      </c>
      <c r="B95" s="17" t="s">
        <v>28</v>
      </c>
      <c r="C95" s="18">
        <v>40916.379999999997</v>
      </c>
      <c r="D95" s="18">
        <v>42090</v>
      </c>
      <c r="E95" s="18">
        <v>38000</v>
      </c>
      <c r="F95" s="18">
        <v>35995.25</v>
      </c>
      <c r="G95" s="18">
        <f t="shared" si="10"/>
        <v>-4921.1299999999974</v>
      </c>
      <c r="H95" s="18">
        <f t="shared" si="11"/>
        <v>2004.75</v>
      </c>
      <c r="I95" s="19">
        <f t="shared" si="12"/>
        <v>-12.027285893815616</v>
      </c>
      <c r="J95" s="19">
        <f t="shared" si="13"/>
        <v>94.724342105263162</v>
      </c>
      <c r="K95" s="19">
        <f t="shared" si="14"/>
        <v>85.519719648372543</v>
      </c>
    </row>
    <row r="96" spans="1:11">
      <c r="A96" s="22" t="s">
        <v>91</v>
      </c>
      <c r="B96" s="17" t="s">
        <v>92</v>
      </c>
      <c r="C96" s="18">
        <v>99966</v>
      </c>
      <c r="D96" s="18">
        <v>99966</v>
      </c>
      <c r="E96" s="18">
        <v>99966</v>
      </c>
      <c r="F96" s="18">
        <v>99966</v>
      </c>
      <c r="G96" s="18">
        <f t="shared" si="10"/>
        <v>0</v>
      </c>
      <c r="H96" s="18">
        <f t="shared" si="11"/>
        <v>0</v>
      </c>
      <c r="I96" s="19">
        <f t="shared" si="12"/>
        <v>0</v>
      </c>
      <c r="J96" s="19">
        <f t="shared" si="13"/>
        <v>100</v>
      </c>
      <c r="K96" s="19">
        <f t="shared" si="14"/>
        <v>100</v>
      </c>
    </row>
    <row r="97" spans="1:11">
      <c r="A97" s="23" t="s">
        <v>93</v>
      </c>
      <c r="B97" s="17" t="s">
        <v>94</v>
      </c>
      <c r="C97" s="18">
        <v>99966</v>
      </c>
      <c r="D97" s="18">
        <v>99966</v>
      </c>
      <c r="E97" s="18">
        <v>99966</v>
      </c>
      <c r="F97" s="18">
        <v>99966</v>
      </c>
      <c r="G97" s="18">
        <f t="shared" si="10"/>
        <v>0</v>
      </c>
      <c r="H97" s="18">
        <f t="shared" si="11"/>
        <v>0</v>
      </c>
      <c r="I97" s="19">
        <f t="shared" si="12"/>
        <v>0</v>
      </c>
      <c r="J97" s="19">
        <f t="shared" si="13"/>
        <v>100</v>
      </c>
      <c r="K97" s="19">
        <f t="shared" si="14"/>
        <v>100</v>
      </c>
    </row>
    <row r="98" spans="1:11">
      <c r="A98" s="24" t="s">
        <v>95</v>
      </c>
      <c r="B98" s="17" t="s">
        <v>96</v>
      </c>
      <c r="C98" s="18">
        <v>99966</v>
      </c>
      <c r="D98" s="18">
        <v>99966</v>
      </c>
      <c r="E98" s="18">
        <v>99966</v>
      </c>
      <c r="F98" s="18">
        <v>99966</v>
      </c>
      <c r="G98" s="18">
        <f t="shared" si="10"/>
        <v>0</v>
      </c>
      <c r="H98" s="18">
        <f t="shared" si="11"/>
        <v>0</v>
      </c>
      <c r="I98" s="19">
        <f t="shared" si="12"/>
        <v>0</v>
      </c>
      <c r="J98" s="19">
        <f t="shared" si="13"/>
        <v>100</v>
      </c>
      <c r="K98" s="19">
        <f t="shared" si="14"/>
        <v>100</v>
      </c>
    </row>
    <row r="99" spans="1:11" ht="25.5">
      <c r="A99" s="25" t="s">
        <v>97</v>
      </c>
      <c r="B99" s="17" t="s">
        <v>98</v>
      </c>
      <c r="C99" s="18">
        <v>99966</v>
      </c>
      <c r="D99" s="18">
        <v>99966</v>
      </c>
      <c r="E99" s="18">
        <v>99966</v>
      </c>
      <c r="F99" s="18">
        <v>99966</v>
      </c>
      <c r="G99" s="18">
        <f t="shared" si="10"/>
        <v>0</v>
      </c>
      <c r="H99" s="18">
        <f t="shared" si="11"/>
        <v>0</v>
      </c>
      <c r="I99" s="19">
        <f t="shared" si="12"/>
        <v>0</v>
      </c>
      <c r="J99" s="19">
        <f t="shared" si="13"/>
        <v>100</v>
      </c>
      <c r="K99" s="19">
        <f t="shared" si="14"/>
        <v>100</v>
      </c>
    </row>
    <row r="100" spans="1:11" ht="25.5">
      <c r="A100" s="26" t="s">
        <v>99</v>
      </c>
      <c r="B100" s="17" t="s">
        <v>100</v>
      </c>
      <c r="C100" s="18">
        <v>99966</v>
      </c>
      <c r="D100" s="18">
        <v>99966</v>
      </c>
      <c r="E100" s="18">
        <v>99966</v>
      </c>
      <c r="F100" s="18">
        <v>99966</v>
      </c>
      <c r="G100" s="18">
        <f t="shared" si="10"/>
        <v>0</v>
      </c>
      <c r="H100" s="18">
        <f t="shared" si="11"/>
        <v>0</v>
      </c>
      <c r="I100" s="19">
        <f t="shared" si="12"/>
        <v>0</v>
      </c>
      <c r="J100" s="19">
        <f t="shared" si="13"/>
        <v>100</v>
      </c>
      <c r="K100" s="19">
        <f t="shared" si="14"/>
        <v>100</v>
      </c>
    </row>
    <row r="101" spans="1:11">
      <c r="A101" s="22" t="s">
        <v>29</v>
      </c>
      <c r="B101" s="17" t="s">
        <v>30</v>
      </c>
      <c r="C101" s="18">
        <v>3880950</v>
      </c>
      <c r="D101" s="18">
        <v>4000485</v>
      </c>
      <c r="E101" s="18">
        <v>1599503</v>
      </c>
      <c r="F101" s="18">
        <v>4000485</v>
      </c>
      <c r="G101" s="18">
        <f t="shared" si="10"/>
        <v>119535</v>
      </c>
      <c r="H101" s="18">
        <f t="shared" si="11"/>
        <v>-2400982</v>
      </c>
      <c r="I101" s="19">
        <f t="shared" si="12"/>
        <v>3.0800448343833295</v>
      </c>
      <c r="J101" s="19">
        <f t="shared" si="13"/>
        <v>250.10800229821388</v>
      </c>
      <c r="K101" s="19">
        <f t="shared" si="14"/>
        <v>100</v>
      </c>
    </row>
    <row r="102" spans="1:11">
      <c r="A102" s="23" t="s">
        <v>31</v>
      </c>
      <c r="B102" s="17" t="s">
        <v>32</v>
      </c>
      <c r="C102" s="18">
        <v>3880950</v>
      </c>
      <c r="D102" s="18">
        <v>4000485</v>
      </c>
      <c r="E102" s="18">
        <v>1599503</v>
      </c>
      <c r="F102" s="18">
        <v>4000485</v>
      </c>
      <c r="G102" s="18">
        <f t="shared" si="10"/>
        <v>119535</v>
      </c>
      <c r="H102" s="18">
        <f t="shared" si="11"/>
        <v>-2400982</v>
      </c>
      <c r="I102" s="19">
        <f t="shared" si="12"/>
        <v>3.0800448343833295</v>
      </c>
      <c r="J102" s="19">
        <f t="shared" si="13"/>
        <v>250.10800229821388</v>
      </c>
      <c r="K102" s="19">
        <f t="shared" si="14"/>
        <v>100</v>
      </c>
    </row>
    <row r="103" spans="1:11">
      <c r="A103" s="16" t="s">
        <v>33</v>
      </c>
      <c r="B103" s="17" t="s">
        <v>34</v>
      </c>
      <c r="C103" s="18">
        <v>1384013.57</v>
      </c>
      <c r="D103" s="18">
        <v>4142541</v>
      </c>
      <c r="E103" s="18">
        <v>1737469</v>
      </c>
      <c r="F103" s="18">
        <v>1509446.07</v>
      </c>
      <c r="G103" s="18">
        <f t="shared" si="10"/>
        <v>125432.5</v>
      </c>
      <c r="H103" s="18">
        <f t="shared" si="11"/>
        <v>228022.92999999993</v>
      </c>
      <c r="I103" s="19">
        <f t="shared" si="12"/>
        <v>9.0629530460456351</v>
      </c>
      <c r="J103" s="19">
        <f t="shared" si="13"/>
        <v>86.876143977245064</v>
      </c>
      <c r="K103" s="19">
        <f t="shared" si="14"/>
        <v>36.437685710292307</v>
      </c>
    </row>
    <row r="104" spans="1:11">
      <c r="A104" s="22" t="s">
        <v>35</v>
      </c>
      <c r="B104" s="17" t="s">
        <v>36</v>
      </c>
      <c r="C104" s="18">
        <v>1338461.94</v>
      </c>
      <c r="D104" s="18">
        <v>3782131</v>
      </c>
      <c r="E104" s="18">
        <v>1580000</v>
      </c>
      <c r="F104" s="18">
        <v>1509446.07</v>
      </c>
      <c r="G104" s="18">
        <f t="shared" si="10"/>
        <v>170984.13000000012</v>
      </c>
      <c r="H104" s="18">
        <f t="shared" si="11"/>
        <v>70553.929999999935</v>
      </c>
      <c r="I104" s="19">
        <f t="shared" si="12"/>
        <v>12.77467254690859</v>
      </c>
      <c r="J104" s="19">
        <f t="shared" si="13"/>
        <v>95.534561392405067</v>
      </c>
      <c r="K104" s="19">
        <f t="shared" si="14"/>
        <v>39.909936223784953</v>
      </c>
    </row>
    <row r="105" spans="1:11">
      <c r="A105" s="23" t="s">
        <v>37</v>
      </c>
      <c r="B105" s="17" t="s">
        <v>38</v>
      </c>
      <c r="C105" s="18">
        <v>1238461.94</v>
      </c>
      <c r="D105" s="18">
        <v>3432131</v>
      </c>
      <c r="E105" s="18">
        <v>1470000</v>
      </c>
      <c r="F105" s="18">
        <v>1399446.07</v>
      </c>
      <c r="G105" s="18">
        <f t="shared" si="10"/>
        <v>160984.13000000012</v>
      </c>
      <c r="H105" s="18">
        <f t="shared" si="11"/>
        <v>70553.929999999935</v>
      </c>
      <c r="I105" s="19">
        <f t="shared" si="12"/>
        <v>12.998714356938578</v>
      </c>
      <c r="J105" s="19">
        <f t="shared" si="13"/>
        <v>95.20041292517007</v>
      </c>
      <c r="K105" s="19">
        <f t="shared" si="14"/>
        <v>40.774844258567057</v>
      </c>
    </row>
    <row r="106" spans="1:11">
      <c r="A106" s="24" t="s">
        <v>39</v>
      </c>
      <c r="B106" s="17" t="s">
        <v>40</v>
      </c>
      <c r="C106" s="18">
        <v>1067411.3400000001</v>
      </c>
      <c r="D106" s="18">
        <v>2173608</v>
      </c>
      <c r="E106" s="18">
        <v>1115000</v>
      </c>
      <c r="F106" s="18">
        <v>1123942.3700000001</v>
      </c>
      <c r="G106" s="18">
        <f t="shared" si="10"/>
        <v>56531.030000000028</v>
      </c>
      <c r="H106" s="18">
        <f t="shared" si="11"/>
        <v>-8942.3700000001118</v>
      </c>
      <c r="I106" s="19">
        <f t="shared" si="12"/>
        <v>5.2960866988727986</v>
      </c>
      <c r="J106" s="19">
        <f t="shared" si="13"/>
        <v>100.80200627802691</v>
      </c>
      <c r="K106" s="19">
        <f t="shared" si="14"/>
        <v>51.708604771421527</v>
      </c>
    </row>
    <row r="107" spans="1:11">
      <c r="A107" s="24" t="s">
        <v>41</v>
      </c>
      <c r="B107" s="17" t="s">
        <v>42</v>
      </c>
      <c r="C107" s="18">
        <v>171050.6</v>
      </c>
      <c r="D107" s="18">
        <v>1258523</v>
      </c>
      <c r="E107" s="18">
        <v>355000</v>
      </c>
      <c r="F107" s="18">
        <v>275503.7</v>
      </c>
      <c r="G107" s="18">
        <f t="shared" si="10"/>
        <v>104453.1</v>
      </c>
      <c r="H107" s="18">
        <f t="shared" si="11"/>
        <v>79496.299999999988</v>
      </c>
      <c r="I107" s="19">
        <f t="shared" si="12"/>
        <v>61.065614502375325</v>
      </c>
      <c r="J107" s="19">
        <f t="shared" si="13"/>
        <v>77.606676056338031</v>
      </c>
      <c r="K107" s="19">
        <f t="shared" si="14"/>
        <v>21.891034172597561</v>
      </c>
    </row>
    <row r="108" spans="1:11">
      <c r="A108" s="25" t="s">
        <v>43</v>
      </c>
      <c r="B108" s="17" t="s">
        <v>44</v>
      </c>
      <c r="C108" s="18">
        <v>663.78</v>
      </c>
      <c r="D108" s="18">
        <v>0</v>
      </c>
      <c r="E108" s="18">
        <v>0</v>
      </c>
      <c r="F108" s="18">
        <v>7862</v>
      </c>
      <c r="G108" s="18">
        <f t="shared" si="10"/>
        <v>7198.22</v>
      </c>
      <c r="H108" s="18">
        <f t="shared" si="11"/>
        <v>-7862</v>
      </c>
      <c r="I108" s="19">
        <f t="shared" si="12"/>
        <v>1084.4285757329237</v>
      </c>
      <c r="J108" s="19">
        <f t="shared" si="13"/>
        <v>0</v>
      </c>
      <c r="K108" s="19">
        <f t="shared" si="14"/>
        <v>0</v>
      </c>
    </row>
    <row r="109" spans="1:11">
      <c r="A109" s="23" t="s">
        <v>45</v>
      </c>
      <c r="B109" s="17" t="s">
        <v>46</v>
      </c>
      <c r="C109" s="18">
        <v>100000</v>
      </c>
      <c r="D109" s="18">
        <v>350000</v>
      </c>
      <c r="E109" s="18">
        <v>110000</v>
      </c>
      <c r="F109" s="18">
        <v>110000</v>
      </c>
      <c r="G109" s="18">
        <f t="shared" si="10"/>
        <v>10000</v>
      </c>
      <c r="H109" s="18">
        <f t="shared" si="11"/>
        <v>0</v>
      </c>
      <c r="I109" s="19">
        <f t="shared" si="12"/>
        <v>10.000000000000014</v>
      </c>
      <c r="J109" s="19">
        <f t="shared" si="13"/>
        <v>100</v>
      </c>
      <c r="K109" s="19">
        <f t="shared" si="14"/>
        <v>31.428571428571427</v>
      </c>
    </row>
    <row r="110" spans="1:11">
      <c r="A110" s="24" t="s">
        <v>47</v>
      </c>
      <c r="B110" s="17" t="s">
        <v>48</v>
      </c>
      <c r="C110" s="18">
        <v>100000</v>
      </c>
      <c r="D110" s="18">
        <v>350000</v>
      </c>
      <c r="E110" s="18">
        <v>110000</v>
      </c>
      <c r="F110" s="18">
        <v>110000</v>
      </c>
      <c r="G110" s="18">
        <f t="shared" si="10"/>
        <v>10000</v>
      </c>
      <c r="H110" s="18">
        <f t="shared" si="11"/>
        <v>0</v>
      </c>
      <c r="I110" s="19">
        <f t="shared" si="12"/>
        <v>10.000000000000014</v>
      </c>
      <c r="J110" s="19">
        <f t="shared" si="13"/>
        <v>100</v>
      </c>
      <c r="K110" s="19">
        <f t="shared" si="14"/>
        <v>31.428571428571427</v>
      </c>
    </row>
    <row r="111" spans="1:11">
      <c r="A111" s="22" t="s">
        <v>59</v>
      </c>
      <c r="B111" s="17" t="s">
        <v>60</v>
      </c>
      <c r="C111" s="18">
        <v>45551.63</v>
      </c>
      <c r="D111" s="18">
        <v>360410</v>
      </c>
      <c r="E111" s="18">
        <v>157469</v>
      </c>
      <c r="F111" s="18">
        <v>0</v>
      </c>
      <c r="G111" s="18">
        <f t="shared" si="10"/>
        <v>-45551.63</v>
      </c>
      <c r="H111" s="18">
        <f t="shared" si="11"/>
        <v>157469</v>
      </c>
      <c r="I111" s="19">
        <f t="shared" si="12"/>
        <v>-100</v>
      </c>
      <c r="J111" s="19">
        <f t="shared" si="13"/>
        <v>0</v>
      </c>
      <c r="K111" s="19">
        <f t="shared" si="14"/>
        <v>0</v>
      </c>
    </row>
    <row r="112" spans="1:11">
      <c r="A112" s="23" t="s">
        <v>61</v>
      </c>
      <c r="B112" s="17" t="s">
        <v>62</v>
      </c>
      <c r="C112" s="18">
        <v>45551.63</v>
      </c>
      <c r="D112" s="18">
        <v>360410</v>
      </c>
      <c r="E112" s="18">
        <v>157469</v>
      </c>
      <c r="F112" s="18">
        <v>0</v>
      </c>
      <c r="G112" s="18">
        <f t="shared" si="10"/>
        <v>-45551.63</v>
      </c>
      <c r="H112" s="18">
        <f t="shared" si="11"/>
        <v>157469</v>
      </c>
      <c r="I112" s="19">
        <f t="shared" si="12"/>
        <v>-100</v>
      </c>
      <c r="J112" s="19">
        <f t="shared" si="13"/>
        <v>0</v>
      </c>
      <c r="K112" s="19">
        <f t="shared" si="14"/>
        <v>0</v>
      </c>
    </row>
    <row r="113" spans="1:11">
      <c r="A113" s="16"/>
      <c r="B113" s="17" t="s">
        <v>63</v>
      </c>
      <c r="C113" s="18">
        <v>2637818.81</v>
      </c>
      <c r="D113" s="18">
        <v>0</v>
      </c>
      <c r="E113" s="18">
        <v>0</v>
      </c>
      <c r="F113" s="18">
        <v>2627000.1800000002</v>
      </c>
      <c r="G113" s="18">
        <f t="shared" si="10"/>
        <v>-10818.629999999888</v>
      </c>
      <c r="H113" s="18">
        <f t="shared" si="11"/>
        <v>-2627000.1800000002</v>
      </c>
      <c r="I113" s="19">
        <f t="shared" si="12"/>
        <v>-0.41013544823421455</v>
      </c>
      <c r="J113" s="19">
        <f t="shared" si="13"/>
        <v>0</v>
      </c>
      <c r="K113" s="19">
        <f t="shared" si="14"/>
        <v>0</v>
      </c>
    </row>
    <row r="114" spans="1:11">
      <c r="A114" s="16" t="s">
        <v>64</v>
      </c>
      <c r="B114" s="17" t="s">
        <v>65</v>
      </c>
      <c r="C114" s="18">
        <v>-2637818.81</v>
      </c>
      <c r="D114" s="18">
        <v>0</v>
      </c>
      <c r="E114" s="18">
        <v>0</v>
      </c>
      <c r="F114" s="18">
        <v>-2627000.1800000002</v>
      </c>
      <c r="G114" s="18">
        <f t="shared" si="10"/>
        <v>10818.629999999888</v>
      </c>
      <c r="H114" s="18">
        <f t="shared" si="11"/>
        <v>2627000.1800000002</v>
      </c>
      <c r="I114" s="19">
        <f t="shared" si="12"/>
        <v>-0.41013544823421455</v>
      </c>
      <c r="J114" s="19">
        <f t="shared" si="13"/>
        <v>0</v>
      </c>
      <c r="K114" s="19">
        <f t="shared" si="14"/>
        <v>0</v>
      </c>
    </row>
    <row r="115" spans="1:11">
      <c r="A115" s="22" t="s">
        <v>66</v>
      </c>
      <c r="B115" s="17" t="s">
        <v>67</v>
      </c>
      <c r="C115" s="18">
        <v>-2637818.81</v>
      </c>
      <c r="D115" s="18">
        <v>0</v>
      </c>
      <c r="E115" s="18">
        <v>0</v>
      </c>
      <c r="F115" s="18">
        <v>-2627000.1800000002</v>
      </c>
      <c r="G115" s="18">
        <f t="shared" si="10"/>
        <v>10818.629999999888</v>
      </c>
      <c r="H115" s="18">
        <f t="shared" si="11"/>
        <v>2627000.1800000002</v>
      </c>
      <c r="I115" s="19">
        <f t="shared" si="12"/>
        <v>-0.41013544823421455</v>
      </c>
      <c r="J115" s="19">
        <f t="shared" si="13"/>
        <v>0</v>
      </c>
      <c r="K115" s="19">
        <f t="shared" si="14"/>
        <v>0</v>
      </c>
    </row>
    <row r="116" spans="1:11">
      <c r="A116" s="27" t="s">
        <v>253</v>
      </c>
      <c r="B116" s="28" t="s">
        <v>254</v>
      </c>
      <c r="C116" s="29"/>
      <c r="D116" s="29"/>
      <c r="E116" s="29"/>
      <c r="F116" s="29"/>
      <c r="G116" s="29"/>
      <c r="H116" s="29"/>
      <c r="I116" s="30"/>
      <c r="J116" s="30"/>
      <c r="K116" s="30"/>
    </row>
    <row r="117" spans="1:11">
      <c r="A117" s="16" t="s">
        <v>25</v>
      </c>
      <c r="B117" s="17" t="s">
        <v>26</v>
      </c>
      <c r="C117" s="18">
        <v>10457760.51</v>
      </c>
      <c r="D117" s="18">
        <v>11197359</v>
      </c>
      <c r="E117" s="18">
        <v>4392562</v>
      </c>
      <c r="F117" s="18">
        <v>11053564.289999999</v>
      </c>
      <c r="G117" s="18">
        <f t="shared" ref="G117:G135" si="15">F117-C117</f>
        <v>595803.77999999933</v>
      </c>
      <c r="H117" s="18">
        <f t="shared" ref="H117:H135" si="16">E117-F117</f>
        <v>-6661002.2899999991</v>
      </c>
      <c r="I117" s="19">
        <f t="shared" ref="I117:I135" si="17">IF(ISERROR(F117/C117),0,F117/C117*100-100)</f>
        <v>5.6972406226961851</v>
      </c>
      <c r="J117" s="19">
        <f t="shared" ref="J117:J135" si="18">IF(ISERROR(F117/E117),0,F117/E117*100)</f>
        <v>251.64276087622665</v>
      </c>
      <c r="K117" s="19">
        <f t="shared" ref="K117:K135" si="19">IF(ISERROR(F117/D117),0,F117/D117*100)</f>
        <v>98.715815845504267</v>
      </c>
    </row>
    <row r="118" spans="1:11" ht="25.5">
      <c r="A118" s="22" t="s">
        <v>27</v>
      </c>
      <c r="B118" s="17" t="s">
        <v>28</v>
      </c>
      <c r="C118" s="18">
        <v>51639.51</v>
      </c>
      <c r="D118" s="18">
        <v>204562</v>
      </c>
      <c r="E118" s="18">
        <v>103561</v>
      </c>
      <c r="F118" s="18">
        <v>60767.29</v>
      </c>
      <c r="G118" s="18">
        <f t="shared" si="15"/>
        <v>9127.7799999999988</v>
      </c>
      <c r="H118" s="18">
        <f t="shared" si="16"/>
        <v>42793.71</v>
      </c>
      <c r="I118" s="19">
        <f t="shared" si="17"/>
        <v>17.675961681278537</v>
      </c>
      <c r="J118" s="19">
        <f t="shared" si="18"/>
        <v>58.677774451772393</v>
      </c>
      <c r="K118" s="19">
        <f t="shared" si="19"/>
        <v>29.706049999511151</v>
      </c>
    </row>
    <row r="119" spans="1:11">
      <c r="A119" s="22" t="s">
        <v>29</v>
      </c>
      <c r="B119" s="17" t="s">
        <v>30</v>
      </c>
      <c r="C119" s="18">
        <v>10406121</v>
      </c>
      <c r="D119" s="18">
        <v>10992797</v>
      </c>
      <c r="E119" s="18">
        <v>4289001</v>
      </c>
      <c r="F119" s="18">
        <v>10992797</v>
      </c>
      <c r="G119" s="18">
        <f t="shared" si="15"/>
        <v>586676</v>
      </c>
      <c r="H119" s="18">
        <f t="shared" si="16"/>
        <v>-6703796</v>
      </c>
      <c r="I119" s="19">
        <f t="shared" si="17"/>
        <v>5.6377972156964233</v>
      </c>
      <c r="J119" s="19">
        <f t="shared" si="18"/>
        <v>256.30203863323879</v>
      </c>
      <c r="K119" s="19">
        <f t="shared" si="19"/>
        <v>100</v>
      </c>
    </row>
    <row r="120" spans="1:11">
      <c r="A120" s="23" t="s">
        <v>31</v>
      </c>
      <c r="B120" s="17" t="s">
        <v>32</v>
      </c>
      <c r="C120" s="18">
        <v>10406121</v>
      </c>
      <c r="D120" s="18">
        <v>10992797</v>
      </c>
      <c r="E120" s="18">
        <v>4289001</v>
      </c>
      <c r="F120" s="18">
        <v>10992797</v>
      </c>
      <c r="G120" s="18">
        <f t="shared" si="15"/>
        <v>586676</v>
      </c>
      <c r="H120" s="18">
        <f t="shared" si="16"/>
        <v>-6703796</v>
      </c>
      <c r="I120" s="19">
        <f t="shared" si="17"/>
        <v>5.6377972156964233</v>
      </c>
      <c r="J120" s="19">
        <f t="shared" si="18"/>
        <v>256.30203863323879</v>
      </c>
      <c r="K120" s="19">
        <f t="shared" si="19"/>
        <v>100</v>
      </c>
    </row>
    <row r="121" spans="1:11">
      <c r="A121" s="16" t="s">
        <v>33</v>
      </c>
      <c r="B121" s="17" t="s">
        <v>34</v>
      </c>
      <c r="C121" s="18">
        <v>4226448.43</v>
      </c>
      <c r="D121" s="18">
        <v>11197359</v>
      </c>
      <c r="E121" s="18">
        <v>4392562</v>
      </c>
      <c r="F121" s="18">
        <v>4208162.04</v>
      </c>
      <c r="G121" s="18">
        <f t="shared" si="15"/>
        <v>-18286.389999999665</v>
      </c>
      <c r="H121" s="18">
        <f t="shared" si="16"/>
        <v>184399.95999999996</v>
      </c>
      <c r="I121" s="19">
        <f t="shared" si="17"/>
        <v>-0.43266563647624423</v>
      </c>
      <c r="J121" s="19">
        <f t="shared" si="18"/>
        <v>95.801995282024478</v>
      </c>
      <c r="K121" s="19">
        <f t="shared" si="19"/>
        <v>37.581737265010439</v>
      </c>
    </row>
    <row r="122" spans="1:11">
      <c r="A122" s="22" t="s">
        <v>35</v>
      </c>
      <c r="B122" s="17" t="s">
        <v>36</v>
      </c>
      <c r="C122" s="18">
        <v>4215308.07</v>
      </c>
      <c r="D122" s="18">
        <v>9771329</v>
      </c>
      <c r="E122" s="18">
        <v>4385062</v>
      </c>
      <c r="F122" s="18">
        <v>4164744.77</v>
      </c>
      <c r="G122" s="18">
        <f t="shared" si="15"/>
        <v>-50563.300000000279</v>
      </c>
      <c r="H122" s="18">
        <f t="shared" si="16"/>
        <v>220317.22999999998</v>
      </c>
      <c r="I122" s="19">
        <f t="shared" si="17"/>
        <v>-1.1995161245711898</v>
      </c>
      <c r="J122" s="19">
        <f t="shared" si="18"/>
        <v>94.975732840265422</v>
      </c>
      <c r="K122" s="19">
        <f t="shared" si="19"/>
        <v>42.622091324527098</v>
      </c>
    </row>
    <row r="123" spans="1:11">
      <c r="A123" s="23" t="s">
        <v>37</v>
      </c>
      <c r="B123" s="17" t="s">
        <v>38</v>
      </c>
      <c r="C123" s="18">
        <v>4215308.07</v>
      </c>
      <c r="D123" s="18">
        <v>9738329</v>
      </c>
      <c r="E123" s="18">
        <v>4385062</v>
      </c>
      <c r="F123" s="18">
        <v>4164744.77</v>
      </c>
      <c r="G123" s="18">
        <f t="shared" si="15"/>
        <v>-50563.300000000279</v>
      </c>
      <c r="H123" s="18">
        <f t="shared" si="16"/>
        <v>220317.22999999998</v>
      </c>
      <c r="I123" s="19">
        <f t="shared" si="17"/>
        <v>-1.1995161245711898</v>
      </c>
      <c r="J123" s="19">
        <f t="shared" si="18"/>
        <v>94.975732840265422</v>
      </c>
      <c r="K123" s="19">
        <f t="shared" si="19"/>
        <v>42.766523599685321</v>
      </c>
    </row>
    <row r="124" spans="1:11">
      <c r="A124" s="24" t="s">
        <v>39</v>
      </c>
      <c r="B124" s="17" t="s">
        <v>40</v>
      </c>
      <c r="C124" s="18">
        <v>3841514.17</v>
      </c>
      <c r="D124" s="18">
        <v>8381927</v>
      </c>
      <c r="E124" s="18">
        <v>3996255</v>
      </c>
      <c r="F124" s="18">
        <v>3791350.97</v>
      </c>
      <c r="G124" s="18">
        <f t="shared" si="15"/>
        <v>-50163.199999999721</v>
      </c>
      <c r="H124" s="18">
        <f t="shared" si="16"/>
        <v>204904.0299999998</v>
      </c>
      <c r="I124" s="19">
        <f t="shared" si="17"/>
        <v>-1.3058184294033168</v>
      </c>
      <c r="J124" s="19">
        <f t="shared" si="18"/>
        <v>94.872598720552119</v>
      </c>
      <c r="K124" s="19">
        <f t="shared" si="19"/>
        <v>45.232450366127033</v>
      </c>
    </row>
    <row r="125" spans="1:11">
      <c r="A125" s="24" t="s">
        <v>41</v>
      </c>
      <c r="B125" s="17" t="s">
        <v>42</v>
      </c>
      <c r="C125" s="18">
        <v>373793.9</v>
      </c>
      <c r="D125" s="18">
        <v>1356402</v>
      </c>
      <c r="E125" s="18">
        <v>388807</v>
      </c>
      <c r="F125" s="18">
        <v>373393.8</v>
      </c>
      <c r="G125" s="18">
        <f t="shared" si="15"/>
        <v>-400.10000000003492</v>
      </c>
      <c r="H125" s="18">
        <f t="shared" si="16"/>
        <v>15413.200000000012</v>
      </c>
      <c r="I125" s="19">
        <f t="shared" si="17"/>
        <v>-0.10703759478151653</v>
      </c>
      <c r="J125" s="19">
        <f t="shared" si="18"/>
        <v>96.035770960913766</v>
      </c>
      <c r="K125" s="19">
        <f t="shared" si="19"/>
        <v>27.528254897884253</v>
      </c>
    </row>
    <row r="126" spans="1:11">
      <c r="A126" s="25" t="s">
        <v>43</v>
      </c>
      <c r="B126" s="17" t="s">
        <v>44</v>
      </c>
      <c r="C126" s="18">
        <v>8766.64</v>
      </c>
      <c r="D126" s="18">
        <v>0</v>
      </c>
      <c r="E126" s="18">
        <v>0</v>
      </c>
      <c r="F126" s="18">
        <v>18222.79</v>
      </c>
      <c r="G126" s="18">
        <f t="shared" si="15"/>
        <v>9456.1500000000015</v>
      </c>
      <c r="H126" s="18">
        <f t="shared" si="16"/>
        <v>-18222.79</v>
      </c>
      <c r="I126" s="19">
        <f t="shared" si="17"/>
        <v>107.86515700427989</v>
      </c>
      <c r="J126" s="19">
        <f t="shared" si="18"/>
        <v>0</v>
      </c>
      <c r="K126" s="19">
        <f t="shared" si="19"/>
        <v>0</v>
      </c>
    </row>
    <row r="127" spans="1:11" ht="25.5">
      <c r="A127" s="23" t="s">
        <v>51</v>
      </c>
      <c r="B127" s="17" t="s">
        <v>52</v>
      </c>
      <c r="C127" s="18">
        <v>0</v>
      </c>
      <c r="D127" s="18">
        <v>33000</v>
      </c>
      <c r="E127" s="18">
        <v>0</v>
      </c>
      <c r="F127" s="18">
        <v>0</v>
      </c>
      <c r="G127" s="18">
        <f t="shared" si="15"/>
        <v>0</v>
      </c>
      <c r="H127" s="18">
        <f t="shared" si="16"/>
        <v>0</v>
      </c>
      <c r="I127" s="19">
        <f t="shared" si="17"/>
        <v>0</v>
      </c>
      <c r="J127" s="19">
        <f t="shared" si="18"/>
        <v>0</v>
      </c>
      <c r="K127" s="19">
        <f t="shared" si="19"/>
        <v>0</v>
      </c>
    </row>
    <row r="128" spans="1:11">
      <c r="A128" s="24" t="s">
        <v>53</v>
      </c>
      <c r="B128" s="17" t="s">
        <v>54</v>
      </c>
      <c r="C128" s="18">
        <v>0</v>
      </c>
      <c r="D128" s="18">
        <v>33000</v>
      </c>
      <c r="E128" s="18">
        <v>0</v>
      </c>
      <c r="F128" s="18">
        <v>0</v>
      </c>
      <c r="G128" s="18">
        <f t="shared" si="15"/>
        <v>0</v>
      </c>
      <c r="H128" s="18">
        <f t="shared" si="16"/>
        <v>0</v>
      </c>
      <c r="I128" s="19">
        <f t="shared" si="17"/>
        <v>0</v>
      </c>
      <c r="J128" s="19">
        <f t="shared" si="18"/>
        <v>0</v>
      </c>
      <c r="K128" s="19">
        <f t="shared" si="19"/>
        <v>0</v>
      </c>
    </row>
    <row r="129" spans="1:11" ht="25.5">
      <c r="A129" s="25" t="s">
        <v>55</v>
      </c>
      <c r="B129" s="17" t="s">
        <v>56</v>
      </c>
      <c r="C129" s="18">
        <v>0</v>
      </c>
      <c r="D129" s="18">
        <v>33000</v>
      </c>
      <c r="E129" s="18">
        <v>0</v>
      </c>
      <c r="F129" s="18">
        <v>0</v>
      </c>
      <c r="G129" s="18">
        <f t="shared" si="15"/>
        <v>0</v>
      </c>
      <c r="H129" s="18">
        <f t="shared" si="16"/>
        <v>0</v>
      </c>
      <c r="I129" s="19">
        <f t="shared" si="17"/>
        <v>0</v>
      </c>
      <c r="J129" s="19">
        <f t="shared" si="18"/>
        <v>0</v>
      </c>
      <c r="K129" s="19">
        <f t="shared" si="19"/>
        <v>0</v>
      </c>
    </row>
    <row r="130" spans="1:11" ht="25.5">
      <c r="A130" s="26" t="s">
        <v>57</v>
      </c>
      <c r="B130" s="17" t="s">
        <v>58</v>
      </c>
      <c r="C130" s="18">
        <v>0</v>
      </c>
      <c r="D130" s="18">
        <v>33000</v>
      </c>
      <c r="E130" s="18">
        <v>0</v>
      </c>
      <c r="F130" s="18">
        <v>0</v>
      </c>
      <c r="G130" s="18">
        <f t="shared" si="15"/>
        <v>0</v>
      </c>
      <c r="H130" s="18">
        <f t="shared" si="16"/>
        <v>0</v>
      </c>
      <c r="I130" s="19">
        <f t="shared" si="17"/>
        <v>0</v>
      </c>
      <c r="J130" s="19">
        <f t="shared" si="18"/>
        <v>0</v>
      </c>
      <c r="K130" s="19">
        <f t="shared" si="19"/>
        <v>0</v>
      </c>
    </row>
    <row r="131" spans="1:11">
      <c r="A131" s="22" t="s">
        <v>59</v>
      </c>
      <c r="B131" s="17" t="s">
        <v>60</v>
      </c>
      <c r="C131" s="18">
        <v>11140.36</v>
      </c>
      <c r="D131" s="18">
        <v>1426030</v>
      </c>
      <c r="E131" s="18">
        <v>7500</v>
      </c>
      <c r="F131" s="18">
        <v>43417.27</v>
      </c>
      <c r="G131" s="18">
        <f t="shared" si="15"/>
        <v>32276.909999999996</v>
      </c>
      <c r="H131" s="18">
        <f t="shared" si="16"/>
        <v>-35917.269999999997</v>
      </c>
      <c r="I131" s="19">
        <f t="shared" si="17"/>
        <v>289.72950604827849</v>
      </c>
      <c r="J131" s="19">
        <f t="shared" si="18"/>
        <v>578.89693333333332</v>
      </c>
      <c r="K131" s="19">
        <f t="shared" si="19"/>
        <v>3.0446252883880423</v>
      </c>
    </row>
    <row r="132" spans="1:11">
      <c r="A132" s="23" t="s">
        <v>61</v>
      </c>
      <c r="B132" s="17" t="s">
        <v>62</v>
      </c>
      <c r="C132" s="18">
        <v>11140.36</v>
      </c>
      <c r="D132" s="18">
        <v>1426030</v>
      </c>
      <c r="E132" s="18">
        <v>7500</v>
      </c>
      <c r="F132" s="18">
        <v>43417.27</v>
      </c>
      <c r="G132" s="18">
        <f t="shared" si="15"/>
        <v>32276.909999999996</v>
      </c>
      <c r="H132" s="18">
        <f t="shared" si="16"/>
        <v>-35917.269999999997</v>
      </c>
      <c r="I132" s="19">
        <f t="shared" si="17"/>
        <v>289.72950604827849</v>
      </c>
      <c r="J132" s="19">
        <f t="shared" si="18"/>
        <v>578.89693333333332</v>
      </c>
      <c r="K132" s="19">
        <f t="shared" si="19"/>
        <v>3.0446252883880423</v>
      </c>
    </row>
    <row r="133" spans="1:11">
      <c r="A133" s="16"/>
      <c r="B133" s="17" t="s">
        <v>63</v>
      </c>
      <c r="C133" s="18">
        <v>6231312.0800000001</v>
      </c>
      <c r="D133" s="18">
        <v>0</v>
      </c>
      <c r="E133" s="18">
        <v>0</v>
      </c>
      <c r="F133" s="18">
        <v>6845402.25</v>
      </c>
      <c r="G133" s="18">
        <f t="shared" si="15"/>
        <v>614090.16999999993</v>
      </c>
      <c r="H133" s="18">
        <f t="shared" si="16"/>
        <v>-6845402.25</v>
      </c>
      <c r="I133" s="19">
        <f t="shared" si="17"/>
        <v>9.8549095618398326</v>
      </c>
      <c r="J133" s="19">
        <f t="shared" si="18"/>
        <v>0</v>
      </c>
      <c r="K133" s="19">
        <f t="shared" si="19"/>
        <v>0</v>
      </c>
    </row>
    <row r="134" spans="1:11">
      <c r="A134" s="16" t="s">
        <v>64</v>
      </c>
      <c r="B134" s="17" t="s">
        <v>65</v>
      </c>
      <c r="C134" s="18">
        <v>-6231312.0800000001</v>
      </c>
      <c r="D134" s="18">
        <v>0</v>
      </c>
      <c r="E134" s="18">
        <v>0</v>
      </c>
      <c r="F134" s="18">
        <v>-6845402.25</v>
      </c>
      <c r="G134" s="18">
        <f t="shared" si="15"/>
        <v>-614090.16999999993</v>
      </c>
      <c r="H134" s="18">
        <f t="shared" si="16"/>
        <v>6845402.25</v>
      </c>
      <c r="I134" s="19">
        <f t="shared" si="17"/>
        <v>9.8549095618398326</v>
      </c>
      <c r="J134" s="19">
        <f t="shared" si="18"/>
        <v>0</v>
      </c>
      <c r="K134" s="19">
        <f t="shared" si="19"/>
        <v>0</v>
      </c>
    </row>
    <row r="135" spans="1:11">
      <c r="A135" s="22" t="s">
        <v>66</v>
      </c>
      <c r="B135" s="17" t="s">
        <v>67</v>
      </c>
      <c r="C135" s="18">
        <v>-6231312.0800000001</v>
      </c>
      <c r="D135" s="18">
        <v>0</v>
      </c>
      <c r="E135" s="18">
        <v>0</v>
      </c>
      <c r="F135" s="18">
        <v>-6845402.25</v>
      </c>
      <c r="G135" s="18">
        <f t="shared" si="15"/>
        <v>-614090.16999999993</v>
      </c>
      <c r="H135" s="18">
        <f t="shared" si="16"/>
        <v>6845402.25</v>
      </c>
      <c r="I135" s="19">
        <f t="shared" si="17"/>
        <v>9.8549095618398326</v>
      </c>
      <c r="J135" s="19">
        <f t="shared" si="18"/>
        <v>0</v>
      </c>
      <c r="K135" s="19">
        <f t="shared" si="19"/>
        <v>0</v>
      </c>
    </row>
    <row r="136" spans="1:11" ht="25.5">
      <c r="A136" s="27" t="s">
        <v>255</v>
      </c>
      <c r="B136" s="28" t="s">
        <v>256</v>
      </c>
      <c r="C136" s="29"/>
      <c r="D136" s="29"/>
      <c r="E136" s="29"/>
      <c r="F136" s="29"/>
      <c r="G136" s="29"/>
      <c r="H136" s="29"/>
      <c r="I136" s="30"/>
      <c r="J136" s="30"/>
      <c r="K136" s="30"/>
    </row>
    <row r="137" spans="1:11">
      <c r="A137" s="16" t="s">
        <v>25</v>
      </c>
      <c r="B137" s="17" t="s">
        <v>26</v>
      </c>
      <c r="C137" s="18">
        <v>6239983.3499999996</v>
      </c>
      <c r="D137" s="18">
        <v>6682144</v>
      </c>
      <c r="E137" s="18">
        <v>3173242</v>
      </c>
      <c r="F137" s="18">
        <v>6652460.8899999997</v>
      </c>
      <c r="G137" s="18">
        <f t="shared" ref="G137:G157" si="20">F137-C137</f>
        <v>412477.54000000004</v>
      </c>
      <c r="H137" s="18">
        <f t="shared" ref="H137:H157" si="21">E137-F137</f>
        <v>-3479218.8899999997</v>
      </c>
      <c r="I137" s="19">
        <f t="shared" ref="I137:I157" si="22">IF(ISERROR(F137/C137),0,F137/C137*100-100)</f>
        <v>6.6102346250651323</v>
      </c>
      <c r="J137" s="19">
        <f t="shared" ref="J137:J157" si="23">IF(ISERROR(F137/E137),0,F137/E137*100)</f>
        <v>209.64240640959622</v>
      </c>
      <c r="K137" s="19">
        <f t="shared" ref="K137:K157" si="24">IF(ISERROR(F137/D137),0,F137/D137*100)</f>
        <v>99.555784640378889</v>
      </c>
    </row>
    <row r="138" spans="1:11" ht="25.5">
      <c r="A138" s="22" t="s">
        <v>27</v>
      </c>
      <c r="B138" s="17" t="s">
        <v>28</v>
      </c>
      <c r="C138" s="18">
        <v>51000.35</v>
      </c>
      <c r="D138" s="18">
        <v>29735</v>
      </c>
      <c r="E138" s="18">
        <v>9912</v>
      </c>
      <c r="F138" s="18">
        <v>51.89</v>
      </c>
      <c r="G138" s="18">
        <f t="shared" si="20"/>
        <v>-50948.46</v>
      </c>
      <c r="H138" s="18">
        <f t="shared" si="21"/>
        <v>9860.11</v>
      </c>
      <c r="I138" s="19">
        <f t="shared" si="22"/>
        <v>-99.898255600206667</v>
      </c>
      <c r="J138" s="19">
        <f t="shared" si="23"/>
        <v>0.52350686037126715</v>
      </c>
      <c r="K138" s="19">
        <f t="shared" si="24"/>
        <v>0.1745081553724567</v>
      </c>
    </row>
    <row r="139" spans="1:11">
      <c r="A139" s="22" t="s">
        <v>29</v>
      </c>
      <c r="B139" s="17" t="s">
        <v>30</v>
      </c>
      <c r="C139" s="18">
        <v>6188983</v>
      </c>
      <c r="D139" s="18">
        <v>6652409</v>
      </c>
      <c r="E139" s="18">
        <v>3163330</v>
      </c>
      <c r="F139" s="18">
        <v>6652409</v>
      </c>
      <c r="G139" s="18">
        <f t="shared" si="20"/>
        <v>463426</v>
      </c>
      <c r="H139" s="18">
        <f t="shared" si="21"/>
        <v>-3489079</v>
      </c>
      <c r="I139" s="19">
        <f t="shared" si="22"/>
        <v>7.4879184512221144</v>
      </c>
      <c r="J139" s="19">
        <f t="shared" si="23"/>
        <v>210.29766100912644</v>
      </c>
      <c r="K139" s="19">
        <f t="shared" si="24"/>
        <v>100</v>
      </c>
    </row>
    <row r="140" spans="1:11">
      <c r="A140" s="23" t="s">
        <v>31</v>
      </c>
      <c r="B140" s="17" t="s">
        <v>32</v>
      </c>
      <c r="C140" s="18">
        <v>6188983</v>
      </c>
      <c r="D140" s="18">
        <v>6652409</v>
      </c>
      <c r="E140" s="18">
        <v>3163330</v>
      </c>
      <c r="F140" s="18">
        <v>6652409</v>
      </c>
      <c r="G140" s="18">
        <f t="shared" si="20"/>
        <v>463426</v>
      </c>
      <c r="H140" s="18">
        <f t="shared" si="21"/>
        <v>-3489079</v>
      </c>
      <c r="I140" s="19">
        <f t="shared" si="22"/>
        <v>7.4879184512221144</v>
      </c>
      <c r="J140" s="19">
        <f t="shared" si="23"/>
        <v>210.29766100912644</v>
      </c>
      <c r="K140" s="19">
        <f t="shared" si="24"/>
        <v>100</v>
      </c>
    </row>
    <row r="141" spans="1:11">
      <c r="A141" s="16" t="s">
        <v>33</v>
      </c>
      <c r="B141" s="17" t="s">
        <v>34</v>
      </c>
      <c r="C141" s="18">
        <v>2427861.7000000002</v>
      </c>
      <c r="D141" s="18">
        <v>6717681</v>
      </c>
      <c r="E141" s="18">
        <v>3173242</v>
      </c>
      <c r="F141" s="18">
        <v>2539106.81</v>
      </c>
      <c r="G141" s="18">
        <f t="shared" si="20"/>
        <v>111245.10999999987</v>
      </c>
      <c r="H141" s="18">
        <f t="shared" si="21"/>
        <v>634135.18999999994</v>
      </c>
      <c r="I141" s="19">
        <f t="shared" si="22"/>
        <v>4.582020054931462</v>
      </c>
      <c r="J141" s="19">
        <f t="shared" si="23"/>
        <v>80.016173049518443</v>
      </c>
      <c r="K141" s="19">
        <f t="shared" si="24"/>
        <v>37.79737099752132</v>
      </c>
    </row>
    <row r="142" spans="1:11">
      <c r="A142" s="22" t="s">
        <v>35</v>
      </c>
      <c r="B142" s="17" t="s">
        <v>36</v>
      </c>
      <c r="C142" s="18">
        <v>2408398.36</v>
      </c>
      <c r="D142" s="18">
        <v>6602731</v>
      </c>
      <c r="E142" s="18">
        <v>3128942</v>
      </c>
      <c r="F142" s="18">
        <v>2527839.21</v>
      </c>
      <c r="G142" s="18">
        <f t="shared" si="20"/>
        <v>119440.85000000009</v>
      </c>
      <c r="H142" s="18">
        <f t="shared" si="21"/>
        <v>601102.79</v>
      </c>
      <c r="I142" s="19">
        <f t="shared" si="22"/>
        <v>4.9593477550781984</v>
      </c>
      <c r="J142" s="19">
        <f t="shared" si="23"/>
        <v>80.788944314084446</v>
      </c>
      <c r="K142" s="19">
        <f t="shared" si="24"/>
        <v>38.284752324454836</v>
      </c>
    </row>
    <row r="143" spans="1:11">
      <c r="A143" s="23" t="s">
        <v>37</v>
      </c>
      <c r="B143" s="17" t="s">
        <v>38</v>
      </c>
      <c r="C143" s="18">
        <v>2215158.36</v>
      </c>
      <c r="D143" s="18">
        <v>6216254</v>
      </c>
      <c r="E143" s="18">
        <v>2935712</v>
      </c>
      <c r="F143" s="18">
        <v>2334609.21</v>
      </c>
      <c r="G143" s="18">
        <f t="shared" si="20"/>
        <v>119450.85000000009</v>
      </c>
      <c r="H143" s="18">
        <f t="shared" si="21"/>
        <v>601102.79</v>
      </c>
      <c r="I143" s="19">
        <f t="shared" si="22"/>
        <v>5.392429370151234</v>
      </c>
      <c r="J143" s="19">
        <f t="shared" si="23"/>
        <v>79.52446323072563</v>
      </c>
      <c r="K143" s="19">
        <f t="shared" si="24"/>
        <v>37.556528578143684</v>
      </c>
    </row>
    <row r="144" spans="1:11">
      <c r="A144" s="24" t="s">
        <v>39</v>
      </c>
      <c r="B144" s="17" t="s">
        <v>40</v>
      </c>
      <c r="C144" s="18">
        <v>2042546.77</v>
      </c>
      <c r="D144" s="18">
        <v>4969729</v>
      </c>
      <c r="E144" s="18">
        <v>2459672</v>
      </c>
      <c r="F144" s="18">
        <v>2113869.61</v>
      </c>
      <c r="G144" s="18">
        <f t="shared" si="20"/>
        <v>71322.839999999851</v>
      </c>
      <c r="H144" s="18">
        <f t="shared" si="21"/>
        <v>345802.39000000013</v>
      </c>
      <c r="I144" s="19">
        <f t="shared" si="22"/>
        <v>3.4918583528934306</v>
      </c>
      <c r="J144" s="19">
        <f t="shared" si="23"/>
        <v>85.941117758790597</v>
      </c>
      <c r="K144" s="19">
        <f t="shared" si="24"/>
        <v>42.534907034166245</v>
      </c>
    </row>
    <row r="145" spans="1:11">
      <c r="A145" s="24" t="s">
        <v>41</v>
      </c>
      <c r="B145" s="17" t="s">
        <v>42</v>
      </c>
      <c r="C145" s="18">
        <v>172611.59</v>
      </c>
      <c r="D145" s="18">
        <v>1246525</v>
      </c>
      <c r="E145" s="18">
        <v>476040</v>
      </c>
      <c r="F145" s="18">
        <v>220739.6</v>
      </c>
      <c r="G145" s="18">
        <f t="shared" si="20"/>
        <v>48128.010000000009</v>
      </c>
      <c r="H145" s="18">
        <f t="shared" si="21"/>
        <v>255300.4</v>
      </c>
      <c r="I145" s="19">
        <f t="shared" si="22"/>
        <v>27.882258659456198</v>
      </c>
      <c r="J145" s="19">
        <f t="shared" si="23"/>
        <v>46.369968910175615</v>
      </c>
      <c r="K145" s="19">
        <f t="shared" si="24"/>
        <v>17.708397344618039</v>
      </c>
    </row>
    <row r="146" spans="1:11">
      <c r="A146" s="25" t="s">
        <v>43</v>
      </c>
      <c r="B146" s="17" t="s">
        <v>44</v>
      </c>
      <c r="C146" s="18">
        <v>7983.69</v>
      </c>
      <c r="D146" s="18">
        <v>0</v>
      </c>
      <c r="E146" s="18">
        <v>0</v>
      </c>
      <c r="F146" s="18">
        <v>10893.88</v>
      </c>
      <c r="G146" s="18">
        <f t="shared" si="20"/>
        <v>2910.1899999999996</v>
      </c>
      <c r="H146" s="18">
        <f t="shared" si="21"/>
        <v>-10893.88</v>
      </c>
      <c r="I146" s="19">
        <f t="shared" si="22"/>
        <v>36.451690884791361</v>
      </c>
      <c r="J146" s="19">
        <f t="shared" si="23"/>
        <v>0</v>
      </c>
      <c r="K146" s="19">
        <f t="shared" si="24"/>
        <v>0</v>
      </c>
    </row>
    <row r="147" spans="1:11">
      <c r="A147" s="23" t="s">
        <v>45</v>
      </c>
      <c r="B147" s="17" t="s">
        <v>46</v>
      </c>
      <c r="C147" s="18">
        <v>180960</v>
      </c>
      <c r="D147" s="18">
        <v>361917</v>
      </c>
      <c r="E147" s="18">
        <v>180950</v>
      </c>
      <c r="F147" s="18">
        <v>180950</v>
      </c>
      <c r="G147" s="18">
        <f t="shared" si="20"/>
        <v>-10</v>
      </c>
      <c r="H147" s="18">
        <f t="shared" si="21"/>
        <v>0</v>
      </c>
      <c r="I147" s="19">
        <f t="shared" si="22"/>
        <v>-5.5260831123007392E-3</v>
      </c>
      <c r="J147" s="19">
        <f t="shared" si="23"/>
        <v>100</v>
      </c>
      <c r="K147" s="19">
        <f t="shared" si="24"/>
        <v>49.997651395209395</v>
      </c>
    </row>
    <row r="148" spans="1:11">
      <c r="A148" s="24" t="s">
        <v>47</v>
      </c>
      <c r="B148" s="17" t="s">
        <v>48</v>
      </c>
      <c r="C148" s="18">
        <v>180960</v>
      </c>
      <c r="D148" s="18">
        <v>361917</v>
      </c>
      <c r="E148" s="18">
        <v>180950</v>
      </c>
      <c r="F148" s="18">
        <v>180950</v>
      </c>
      <c r="G148" s="18">
        <f t="shared" si="20"/>
        <v>-10</v>
      </c>
      <c r="H148" s="18">
        <f t="shared" si="21"/>
        <v>0</v>
      </c>
      <c r="I148" s="19">
        <f t="shared" si="22"/>
        <v>-5.5260831123007392E-3</v>
      </c>
      <c r="J148" s="19">
        <f t="shared" si="23"/>
        <v>100</v>
      </c>
      <c r="K148" s="19">
        <f t="shared" si="24"/>
        <v>49.997651395209395</v>
      </c>
    </row>
    <row r="149" spans="1:11" ht="25.5">
      <c r="A149" s="23" t="s">
        <v>51</v>
      </c>
      <c r="B149" s="17" t="s">
        <v>52</v>
      </c>
      <c r="C149" s="18">
        <v>12280</v>
      </c>
      <c r="D149" s="18">
        <v>24560</v>
      </c>
      <c r="E149" s="18">
        <v>12280</v>
      </c>
      <c r="F149" s="18">
        <v>12280</v>
      </c>
      <c r="G149" s="18">
        <f t="shared" si="20"/>
        <v>0</v>
      </c>
      <c r="H149" s="18">
        <f t="shared" si="21"/>
        <v>0</v>
      </c>
      <c r="I149" s="19">
        <f t="shared" si="22"/>
        <v>0</v>
      </c>
      <c r="J149" s="19">
        <f t="shared" si="23"/>
        <v>100</v>
      </c>
      <c r="K149" s="19">
        <f t="shared" si="24"/>
        <v>50</v>
      </c>
    </row>
    <row r="150" spans="1:11" ht="25.5">
      <c r="A150" s="24" t="s">
        <v>165</v>
      </c>
      <c r="B150" s="17" t="s">
        <v>166</v>
      </c>
      <c r="C150" s="18">
        <v>12280</v>
      </c>
      <c r="D150" s="18">
        <v>24560</v>
      </c>
      <c r="E150" s="18">
        <v>12280</v>
      </c>
      <c r="F150" s="18">
        <v>12280</v>
      </c>
      <c r="G150" s="18">
        <f t="shared" si="20"/>
        <v>0</v>
      </c>
      <c r="H150" s="18">
        <f t="shared" si="21"/>
        <v>0</v>
      </c>
      <c r="I150" s="19">
        <f t="shared" si="22"/>
        <v>0</v>
      </c>
      <c r="J150" s="19">
        <f t="shared" si="23"/>
        <v>100</v>
      </c>
      <c r="K150" s="19">
        <f t="shared" si="24"/>
        <v>50</v>
      </c>
    </row>
    <row r="151" spans="1:11" ht="38.25">
      <c r="A151" s="25" t="s">
        <v>187</v>
      </c>
      <c r="B151" s="17" t="s">
        <v>188</v>
      </c>
      <c r="C151" s="18">
        <v>12280</v>
      </c>
      <c r="D151" s="18">
        <v>24560</v>
      </c>
      <c r="E151" s="18">
        <v>12280</v>
      </c>
      <c r="F151" s="18">
        <v>12280</v>
      </c>
      <c r="G151" s="18">
        <f t="shared" si="20"/>
        <v>0</v>
      </c>
      <c r="H151" s="18">
        <f t="shared" si="21"/>
        <v>0</v>
      </c>
      <c r="I151" s="19">
        <f t="shared" si="22"/>
        <v>0</v>
      </c>
      <c r="J151" s="19">
        <f t="shared" si="23"/>
        <v>100</v>
      </c>
      <c r="K151" s="19">
        <f t="shared" si="24"/>
        <v>50</v>
      </c>
    </row>
    <row r="152" spans="1:11">
      <c r="A152" s="22" t="s">
        <v>59</v>
      </c>
      <c r="B152" s="17" t="s">
        <v>60</v>
      </c>
      <c r="C152" s="18">
        <v>19463.34</v>
      </c>
      <c r="D152" s="18">
        <v>114950</v>
      </c>
      <c r="E152" s="18">
        <v>44300</v>
      </c>
      <c r="F152" s="18">
        <v>11267.6</v>
      </c>
      <c r="G152" s="18">
        <f t="shared" si="20"/>
        <v>-8195.74</v>
      </c>
      <c r="H152" s="18">
        <f t="shared" si="21"/>
        <v>33032.400000000001</v>
      </c>
      <c r="I152" s="19">
        <f t="shared" si="22"/>
        <v>-42.108600065559145</v>
      </c>
      <c r="J152" s="19">
        <f t="shared" si="23"/>
        <v>25.434762979683974</v>
      </c>
      <c r="K152" s="19">
        <f t="shared" si="24"/>
        <v>9.8021748586341904</v>
      </c>
    </row>
    <row r="153" spans="1:11">
      <c r="A153" s="23" t="s">
        <v>61</v>
      </c>
      <c r="B153" s="17" t="s">
        <v>62</v>
      </c>
      <c r="C153" s="18">
        <v>19463.34</v>
      </c>
      <c r="D153" s="18">
        <v>114950</v>
      </c>
      <c r="E153" s="18">
        <v>44300</v>
      </c>
      <c r="F153" s="18">
        <v>11267.6</v>
      </c>
      <c r="G153" s="18">
        <f t="shared" si="20"/>
        <v>-8195.74</v>
      </c>
      <c r="H153" s="18">
        <f t="shared" si="21"/>
        <v>33032.400000000001</v>
      </c>
      <c r="I153" s="19">
        <f t="shared" si="22"/>
        <v>-42.108600065559145</v>
      </c>
      <c r="J153" s="19">
        <f t="shared" si="23"/>
        <v>25.434762979683974</v>
      </c>
      <c r="K153" s="19">
        <f t="shared" si="24"/>
        <v>9.8021748586341904</v>
      </c>
    </row>
    <row r="154" spans="1:11">
      <c r="A154" s="16"/>
      <c r="B154" s="17" t="s">
        <v>63</v>
      </c>
      <c r="C154" s="18">
        <v>3812121.65</v>
      </c>
      <c r="D154" s="18">
        <v>-35537</v>
      </c>
      <c r="E154" s="18">
        <v>0</v>
      </c>
      <c r="F154" s="18">
        <v>4113354.08</v>
      </c>
      <c r="G154" s="18">
        <f t="shared" si="20"/>
        <v>301232.43000000017</v>
      </c>
      <c r="H154" s="18">
        <f t="shared" si="21"/>
        <v>-4113354.08</v>
      </c>
      <c r="I154" s="19">
        <f t="shared" si="22"/>
        <v>7.9019626773977762</v>
      </c>
      <c r="J154" s="19">
        <f t="shared" si="23"/>
        <v>0</v>
      </c>
      <c r="K154" s="19">
        <f t="shared" si="24"/>
        <v>-11574.848974308468</v>
      </c>
    </row>
    <row r="155" spans="1:11">
      <c r="A155" s="16" t="s">
        <v>64</v>
      </c>
      <c r="B155" s="17" t="s">
        <v>65</v>
      </c>
      <c r="C155" s="18">
        <v>-3812121.65</v>
      </c>
      <c r="D155" s="18">
        <v>35537</v>
      </c>
      <c r="E155" s="18">
        <v>0</v>
      </c>
      <c r="F155" s="18">
        <v>-4113354.08</v>
      </c>
      <c r="G155" s="18">
        <f t="shared" si="20"/>
        <v>-301232.43000000017</v>
      </c>
      <c r="H155" s="18">
        <f t="shared" si="21"/>
        <v>4113354.08</v>
      </c>
      <c r="I155" s="19">
        <f t="shared" si="22"/>
        <v>7.9019626773977762</v>
      </c>
      <c r="J155" s="19">
        <f t="shared" si="23"/>
        <v>0</v>
      </c>
      <c r="K155" s="19">
        <f t="shared" si="24"/>
        <v>-11574.848974308468</v>
      </c>
    </row>
    <row r="156" spans="1:11">
      <c r="A156" s="22" t="s">
        <v>66</v>
      </c>
      <c r="B156" s="17" t="s">
        <v>67</v>
      </c>
      <c r="C156" s="18">
        <v>-3812121.65</v>
      </c>
      <c r="D156" s="18">
        <v>35537</v>
      </c>
      <c r="E156" s="18">
        <v>0</v>
      </c>
      <c r="F156" s="18">
        <v>-4113354.08</v>
      </c>
      <c r="G156" s="18">
        <f t="shared" si="20"/>
        <v>-301232.43000000017</v>
      </c>
      <c r="H156" s="18">
        <f t="shared" si="21"/>
        <v>4113354.08</v>
      </c>
      <c r="I156" s="19">
        <f t="shared" si="22"/>
        <v>7.9019626773977762</v>
      </c>
      <c r="J156" s="19">
        <f t="shared" si="23"/>
        <v>0</v>
      </c>
      <c r="K156" s="19">
        <f t="shared" si="24"/>
        <v>-11574.848974308468</v>
      </c>
    </row>
    <row r="157" spans="1:11" ht="25.5">
      <c r="A157" s="23" t="s">
        <v>81</v>
      </c>
      <c r="B157" s="17" t="s">
        <v>82</v>
      </c>
      <c r="C157" s="18">
        <v>0</v>
      </c>
      <c r="D157" s="18">
        <v>35537</v>
      </c>
      <c r="E157" s="18">
        <v>0</v>
      </c>
      <c r="F157" s="18">
        <v>-35537</v>
      </c>
      <c r="G157" s="18">
        <f t="shared" si="20"/>
        <v>-35537</v>
      </c>
      <c r="H157" s="18">
        <f t="shared" si="21"/>
        <v>35537</v>
      </c>
      <c r="I157" s="19">
        <f t="shared" si="22"/>
        <v>0</v>
      </c>
      <c r="J157" s="19">
        <f t="shared" si="23"/>
        <v>0</v>
      </c>
      <c r="K157" s="19">
        <f t="shared" si="24"/>
        <v>-100</v>
      </c>
    </row>
    <row r="158" spans="1:11">
      <c r="A158" s="39" t="s">
        <v>257</v>
      </c>
      <c r="B158" s="28" t="s">
        <v>258</v>
      </c>
      <c r="C158" s="29"/>
      <c r="D158" s="29"/>
      <c r="E158" s="29"/>
      <c r="F158" s="29"/>
      <c r="G158" s="29"/>
      <c r="H158" s="29"/>
      <c r="I158" s="30"/>
      <c r="J158" s="30"/>
      <c r="K158" s="30"/>
    </row>
    <row r="159" spans="1:11">
      <c r="A159" s="16" t="s">
        <v>25</v>
      </c>
      <c r="B159" s="17" t="s">
        <v>26</v>
      </c>
      <c r="C159" s="18">
        <v>3710367.35</v>
      </c>
      <c r="D159" s="18">
        <v>3957736</v>
      </c>
      <c r="E159" s="18">
        <v>1846212</v>
      </c>
      <c r="F159" s="18">
        <v>3928052.89</v>
      </c>
      <c r="G159" s="18">
        <f t="shared" ref="G159:G174" si="25">F159-C159</f>
        <v>217685.54000000004</v>
      </c>
      <c r="H159" s="18">
        <f t="shared" ref="H159:H174" si="26">E159-F159</f>
        <v>-2081840.8900000001</v>
      </c>
      <c r="I159" s="19">
        <f t="shared" ref="I159:I174" si="27">IF(ISERROR(F159/C159),0,F159/C159*100-100)</f>
        <v>5.8669538475752319</v>
      </c>
      <c r="J159" s="19">
        <f t="shared" ref="J159:J174" si="28">IF(ISERROR(F159/E159),0,F159/E159*100)</f>
        <v>212.76282951253705</v>
      </c>
      <c r="K159" s="19">
        <f t="shared" ref="K159:K174" si="29">IF(ISERROR(F159/D159),0,F159/D159*100)</f>
        <v>99.249997725972634</v>
      </c>
    </row>
    <row r="160" spans="1:11" ht="25.5">
      <c r="A160" s="22" t="s">
        <v>27</v>
      </c>
      <c r="B160" s="17" t="s">
        <v>28</v>
      </c>
      <c r="C160" s="18">
        <v>51000.35</v>
      </c>
      <c r="D160" s="18">
        <v>29735</v>
      </c>
      <c r="E160" s="18">
        <v>9912</v>
      </c>
      <c r="F160" s="18">
        <v>51.89</v>
      </c>
      <c r="G160" s="18">
        <f t="shared" si="25"/>
        <v>-50948.46</v>
      </c>
      <c r="H160" s="18">
        <f t="shared" si="26"/>
        <v>9860.11</v>
      </c>
      <c r="I160" s="19">
        <f t="shared" si="27"/>
        <v>-99.898255600206667</v>
      </c>
      <c r="J160" s="19">
        <f t="shared" si="28"/>
        <v>0.52350686037126715</v>
      </c>
      <c r="K160" s="19">
        <f t="shared" si="29"/>
        <v>0.1745081553724567</v>
      </c>
    </row>
    <row r="161" spans="1:11">
      <c r="A161" s="22" t="s">
        <v>29</v>
      </c>
      <c r="B161" s="17" t="s">
        <v>30</v>
      </c>
      <c r="C161" s="18">
        <v>3659367</v>
      </c>
      <c r="D161" s="18">
        <v>3928001</v>
      </c>
      <c r="E161" s="18">
        <v>1836300</v>
      </c>
      <c r="F161" s="18">
        <v>3928001</v>
      </c>
      <c r="G161" s="18">
        <f t="shared" si="25"/>
        <v>268634</v>
      </c>
      <c r="H161" s="18">
        <f t="shared" si="26"/>
        <v>-2091701</v>
      </c>
      <c r="I161" s="19">
        <f t="shared" si="27"/>
        <v>7.3409964073021428</v>
      </c>
      <c r="J161" s="19">
        <f t="shared" si="28"/>
        <v>213.9084572237652</v>
      </c>
      <c r="K161" s="19">
        <f t="shared" si="29"/>
        <v>100</v>
      </c>
    </row>
    <row r="162" spans="1:11">
      <c r="A162" s="23" t="s">
        <v>31</v>
      </c>
      <c r="B162" s="17" t="s">
        <v>32</v>
      </c>
      <c r="C162" s="18">
        <v>3659367</v>
      </c>
      <c r="D162" s="18">
        <v>3928001</v>
      </c>
      <c r="E162" s="18">
        <v>1836300</v>
      </c>
      <c r="F162" s="18">
        <v>3928001</v>
      </c>
      <c r="G162" s="18">
        <f t="shared" si="25"/>
        <v>268634</v>
      </c>
      <c r="H162" s="18">
        <f t="shared" si="26"/>
        <v>-2091701</v>
      </c>
      <c r="I162" s="19">
        <f t="shared" si="27"/>
        <v>7.3409964073021428</v>
      </c>
      <c r="J162" s="19">
        <f t="shared" si="28"/>
        <v>213.9084572237652</v>
      </c>
      <c r="K162" s="19">
        <f t="shared" si="29"/>
        <v>100</v>
      </c>
    </row>
    <row r="163" spans="1:11">
      <c r="A163" s="16" t="s">
        <v>33</v>
      </c>
      <c r="B163" s="17" t="s">
        <v>34</v>
      </c>
      <c r="C163" s="18">
        <v>1461908.6</v>
      </c>
      <c r="D163" s="18">
        <v>3993273</v>
      </c>
      <c r="E163" s="18">
        <v>1846212</v>
      </c>
      <c r="F163" s="18">
        <v>1447160.46</v>
      </c>
      <c r="G163" s="18">
        <f t="shared" si="25"/>
        <v>-14748.14000000013</v>
      </c>
      <c r="H163" s="18">
        <f t="shared" si="26"/>
        <v>399051.54000000004</v>
      </c>
      <c r="I163" s="19">
        <f t="shared" si="27"/>
        <v>-1.0088277748691041</v>
      </c>
      <c r="J163" s="19">
        <f t="shared" si="28"/>
        <v>78.385389110243025</v>
      </c>
      <c r="K163" s="19">
        <f t="shared" si="29"/>
        <v>36.239958049449662</v>
      </c>
    </row>
    <row r="164" spans="1:11">
      <c r="A164" s="22" t="s">
        <v>35</v>
      </c>
      <c r="B164" s="17" t="s">
        <v>36</v>
      </c>
      <c r="C164" s="18">
        <v>1457252.51</v>
      </c>
      <c r="D164" s="18">
        <v>3950123</v>
      </c>
      <c r="E164" s="18">
        <v>1836212</v>
      </c>
      <c r="F164" s="18">
        <v>1435892.86</v>
      </c>
      <c r="G164" s="18">
        <f t="shared" si="25"/>
        <v>-21359.649999999907</v>
      </c>
      <c r="H164" s="18">
        <f t="shared" si="26"/>
        <v>400319.1399999999</v>
      </c>
      <c r="I164" s="19">
        <f t="shared" si="27"/>
        <v>-1.4657480329198336</v>
      </c>
      <c r="J164" s="19">
        <f t="shared" si="28"/>
        <v>78.198642640392293</v>
      </c>
      <c r="K164" s="19">
        <f t="shared" si="29"/>
        <v>36.350586045042142</v>
      </c>
    </row>
    <row r="165" spans="1:11">
      <c r="A165" s="23" t="s">
        <v>37</v>
      </c>
      <c r="B165" s="17" t="s">
        <v>38</v>
      </c>
      <c r="C165" s="18">
        <v>1457252.51</v>
      </c>
      <c r="D165" s="18">
        <v>3950123</v>
      </c>
      <c r="E165" s="18">
        <v>1836212</v>
      </c>
      <c r="F165" s="18">
        <v>1435892.86</v>
      </c>
      <c r="G165" s="18">
        <f t="shared" si="25"/>
        <v>-21359.649999999907</v>
      </c>
      <c r="H165" s="18">
        <f t="shared" si="26"/>
        <v>400319.1399999999</v>
      </c>
      <c r="I165" s="19">
        <f t="shared" si="27"/>
        <v>-1.4657480329198336</v>
      </c>
      <c r="J165" s="19">
        <f t="shared" si="28"/>
        <v>78.198642640392293</v>
      </c>
      <c r="K165" s="19">
        <f t="shared" si="29"/>
        <v>36.350586045042142</v>
      </c>
    </row>
    <row r="166" spans="1:11">
      <c r="A166" s="24" t="s">
        <v>39</v>
      </c>
      <c r="B166" s="17" t="s">
        <v>40</v>
      </c>
      <c r="C166" s="18">
        <v>1311341.33</v>
      </c>
      <c r="D166" s="18">
        <v>2915764</v>
      </c>
      <c r="E166" s="18">
        <v>1479672</v>
      </c>
      <c r="F166" s="18">
        <v>1268548.44</v>
      </c>
      <c r="G166" s="18">
        <f t="shared" si="25"/>
        <v>-42792.89000000013</v>
      </c>
      <c r="H166" s="18">
        <f t="shared" si="26"/>
        <v>211123.56000000006</v>
      </c>
      <c r="I166" s="19">
        <f t="shared" si="27"/>
        <v>-3.2632914879606574</v>
      </c>
      <c r="J166" s="19">
        <f t="shared" si="28"/>
        <v>85.731732437999767</v>
      </c>
      <c r="K166" s="19">
        <f t="shared" si="29"/>
        <v>43.506554028378154</v>
      </c>
    </row>
    <row r="167" spans="1:11">
      <c r="A167" s="24" t="s">
        <v>41</v>
      </c>
      <c r="B167" s="17" t="s">
        <v>42</v>
      </c>
      <c r="C167" s="18">
        <v>145911.18</v>
      </c>
      <c r="D167" s="18">
        <v>1034359</v>
      </c>
      <c r="E167" s="18">
        <v>356540</v>
      </c>
      <c r="F167" s="18">
        <v>167344.42000000001</v>
      </c>
      <c r="G167" s="18">
        <f t="shared" si="25"/>
        <v>21433.24000000002</v>
      </c>
      <c r="H167" s="18">
        <f t="shared" si="26"/>
        <v>189195.58</v>
      </c>
      <c r="I167" s="19">
        <f t="shared" si="27"/>
        <v>14.689237658142446</v>
      </c>
      <c r="J167" s="19">
        <f t="shared" si="28"/>
        <v>46.93566500252426</v>
      </c>
      <c r="K167" s="19">
        <f t="shared" si="29"/>
        <v>16.178562762058434</v>
      </c>
    </row>
    <row r="168" spans="1:11">
      <c r="A168" s="25" t="s">
        <v>43</v>
      </c>
      <c r="B168" s="17" t="s">
        <v>44</v>
      </c>
      <c r="C168" s="18">
        <v>6571</v>
      </c>
      <c r="D168" s="18">
        <v>0</v>
      </c>
      <c r="E168" s="18">
        <v>0</v>
      </c>
      <c r="F168" s="18">
        <v>7045.17</v>
      </c>
      <c r="G168" s="18">
        <f t="shared" si="25"/>
        <v>474.17000000000007</v>
      </c>
      <c r="H168" s="18">
        <f t="shared" si="26"/>
        <v>-7045.17</v>
      </c>
      <c r="I168" s="19">
        <f t="shared" si="27"/>
        <v>7.2161010500684881</v>
      </c>
      <c r="J168" s="19">
        <f t="shared" si="28"/>
        <v>0</v>
      </c>
      <c r="K168" s="19">
        <f t="shared" si="29"/>
        <v>0</v>
      </c>
    </row>
    <row r="169" spans="1:11">
      <c r="A169" s="22" t="s">
        <v>59</v>
      </c>
      <c r="B169" s="17" t="s">
        <v>60</v>
      </c>
      <c r="C169" s="18">
        <v>4656.09</v>
      </c>
      <c r="D169" s="18">
        <v>43150</v>
      </c>
      <c r="E169" s="18">
        <v>10000</v>
      </c>
      <c r="F169" s="18">
        <v>11267.6</v>
      </c>
      <c r="G169" s="18">
        <f t="shared" si="25"/>
        <v>6611.51</v>
      </c>
      <c r="H169" s="18">
        <f t="shared" si="26"/>
        <v>-1267.6000000000004</v>
      </c>
      <c r="I169" s="19">
        <f t="shared" si="27"/>
        <v>141.99704043521498</v>
      </c>
      <c r="J169" s="19">
        <f t="shared" si="28"/>
        <v>112.676</v>
      </c>
      <c r="K169" s="19">
        <f t="shared" si="29"/>
        <v>26.112630359212051</v>
      </c>
    </row>
    <row r="170" spans="1:11">
      <c r="A170" s="23" t="s">
        <v>61</v>
      </c>
      <c r="B170" s="17" t="s">
        <v>62</v>
      </c>
      <c r="C170" s="18">
        <v>4656.09</v>
      </c>
      <c r="D170" s="18">
        <v>43150</v>
      </c>
      <c r="E170" s="18">
        <v>10000</v>
      </c>
      <c r="F170" s="18">
        <v>11267.6</v>
      </c>
      <c r="G170" s="18">
        <f t="shared" si="25"/>
        <v>6611.51</v>
      </c>
      <c r="H170" s="18">
        <f t="shared" si="26"/>
        <v>-1267.6000000000004</v>
      </c>
      <c r="I170" s="19">
        <f t="shared" si="27"/>
        <v>141.99704043521498</v>
      </c>
      <c r="J170" s="19">
        <f t="shared" si="28"/>
        <v>112.676</v>
      </c>
      <c r="K170" s="19">
        <f t="shared" si="29"/>
        <v>26.112630359212051</v>
      </c>
    </row>
    <row r="171" spans="1:11">
      <c r="A171" s="16"/>
      <c r="B171" s="17" t="s">
        <v>63</v>
      </c>
      <c r="C171" s="18">
        <v>2248458.75</v>
      </c>
      <c r="D171" s="18">
        <v>-35537</v>
      </c>
      <c r="E171" s="18">
        <v>0</v>
      </c>
      <c r="F171" s="18">
        <v>2480892.4300000002</v>
      </c>
      <c r="G171" s="18">
        <f t="shared" si="25"/>
        <v>232433.68000000017</v>
      </c>
      <c r="H171" s="18">
        <f t="shared" si="26"/>
        <v>-2480892.4300000002</v>
      </c>
      <c r="I171" s="19">
        <f t="shared" si="27"/>
        <v>10.337466942633483</v>
      </c>
      <c r="J171" s="19">
        <f t="shared" si="28"/>
        <v>0</v>
      </c>
      <c r="K171" s="19">
        <f t="shared" si="29"/>
        <v>-6981.1532487266804</v>
      </c>
    </row>
    <row r="172" spans="1:11">
      <c r="A172" s="16" t="s">
        <v>64</v>
      </c>
      <c r="B172" s="17" t="s">
        <v>65</v>
      </c>
      <c r="C172" s="18">
        <v>-2248458.75</v>
      </c>
      <c r="D172" s="18">
        <v>35537</v>
      </c>
      <c r="E172" s="18">
        <v>0</v>
      </c>
      <c r="F172" s="18">
        <v>-2480892.4300000002</v>
      </c>
      <c r="G172" s="18">
        <f t="shared" si="25"/>
        <v>-232433.68000000017</v>
      </c>
      <c r="H172" s="18">
        <f t="shared" si="26"/>
        <v>2480892.4300000002</v>
      </c>
      <c r="I172" s="19">
        <f t="shared" si="27"/>
        <v>10.337466942633483</v>
      </c>
      <c r="J172" s="19">
        <f t="shared" si="28"/>
        <v>0</v>
      </c>
      <c r="K172" s="19">
        <f t="shared" si="29"/>
        <v>-6981.1532487266804</v>
      </c>
    </row>
    <row r="173" spans="1:11">
      <c r="A173" s="22" t="s">
        <v>66</v>
      </c>
      <c r="B173" s="17" t="s">
        <v>67</v>
      </c>
      <c r="C173" s="18">
        <v>-2248458.75</v>
      </c>
      <c r="D173" s="18">
        <v>35537</v>
      </c>
      <c r="E173" s="18">
        <v>0</v>
      </c>
      <c r="F173" s="18">
        <v>-2480892.4300000002</v>
      </c>
      <c r="G173" s="18">
        <f t="shared" si="25"/>
        <v>-232433.68000000017</v>
      </c>
      <c r="H173" s="18">
        <f t="shared" si="26"/>
        <v>2480892.4300000002</v>
      </c>
      <c r="I173" s="19">
        <f t="shared" si="27"/>
        <v>10.337466942633483</v>
      </c>
      <c r="J173" s="19">
        <f t="shared" si="28"/>
        <v>0</v>
      </c>
      <c r="K173" s="19">
        <f t="shared" si="29"/>
        <v>-6981.1532487266804</v>
      </c>
    </row>
    <row r="174" spans="1:11" ht="25.5">
      <c r="A174" s="23" t="s">
        <v>81</v>
      </c>
      <c r="B174" s="17" t="s">
        <v>82</v>
      </c>
      <c r="C174" s="18">
        <v>0</v>
      </c>
      <c r="D174" s="18">
        <v>35537</v>
      </c>
      <c r="E174" s="18">
        <v>0</v>
      </c>
      <c r="F174" s="18">
        <v>-35537</v>
      </c>
      <c r="G174" s="18">
        <f t="shared" si="25"/>
        <v>-35537</v>
      </c>
      <c r="H174" s="18">
        <f t="shared" si="26"/>
        <v>35537</v>
      </c>
      <c r="I174" s="19">
        <f t="shared" si="27"/>
        <v>0</v>
      </c>
      <c r="J174" s="19">
        <f t="shared" si="28"/>
        <v>0</v>
      </c>
      <c r="K174" s="19">
        <f t="shared" si="29"/>
        <v>-100</v>
      </c>
    </row>
    <row r="175" spans="1:11">
      <c r="A175" s="39" t="s">
        <v>259</v>
      </c>
      <c r="B175" s="28" t="s">
        <v>260</v>
      </c>
      <c r="C175" s="29"/>
      <c r="D175" s="29"/>
      <c r="E175" s="29"/>
      <c r="F175" s="29"/>
      <c r="G175" s="29"/>
      <c r="H175" s="29"/>
      <c r="I175" s="30"/>
      <c r="J175" s="30"/>
      <c r="K175" s="30"/>
    </row>
    <row r="176" spans="1:11">
      <c r="A176" s="16" t="s">
        <v>25</v>
      </c>
      <c r="B176" s="17" t="s">
        <v>26</v>
      </c>
      <c r="C176" s="18">
        <v>2143139</v>
      </c>
      <c r="D176" s="18">
        <v>2337931</v>
      </c>
      <c r="E176" s="18">
        <v>1133800</v>
      </c>
      <c r="F176" s="18">
        <v>2337931</v>
      </c>
      <c r="G176" s="18">
        <f t="shared" ref="G176:G189" si="30">F176-C176</f>
        <v>194792</v>
      </c>
      <c r="H176" s="18">
        <f t="shared" ref="H176:H189" si="31">E176-F176</f>
        <v>-1204131</v>
      </c>
      <c r="I176" s="19">
        <f t="shared" ref="I176:I189" si="32">IF(ISERROR(F176/C176),0,F176/C176*100-100)</f>
        <v>9.0890978140008656</v>
      </c>
      <c r="J176" s="19">
        <f t="shared" ref="J176:J189" si="33">IF(ISERROR(F176/E176),0,F176/E176*100)</f>
        <v>206.20312224378199</v>
      </c>
      <c r="K176" s="19">
        <f t="shared" ref="K176:K189" si="34">IF(ISERROR(F176/D176),0,F176/D176*100)</f>
        <v>100</v>
      </c>
    </row>
    <row r="177" spans="1:11">
      <c r="A177" s="22" t="s">
        <v>29</v>
      </c>
      <c r="B177" s="17" t="s">
        <v>30</v>
      </c>
      <c r="C177" s="18">
        <v>2143139</v>
      </c>
      <c r="D177" s="18">
        <v>2337931</v>
      </c>
      <c r="E177" s="18">
        <v>1133800</v>
      </c>
      <c r="F177" s="18">
        <v>2337931</v>
      </c>
      <c r="G177" s="18">
        <f t="shared" si="30"/>
        <v>194792</v>
      </c>
      <c r="H177" s="18">
        <f t="shared" si="31"/>
        <v>-1204131</v>
      </c>
      <c r="I177" s="19">
        <f t="shared" si="32"/>
        <v>9.0890978140008656</v>
      </c>
      <c r="J177" s="19">
        <f t="shared" si="33"/>
        <v>206.20312224378199</v>
      </c>
      <c r="K177" s="19">
        <f t="shared" si="34"/>
        <v>100</v>
      </c>
    </row>
    <row r="178" spans="1:11">
      <c r="A178" s="23" t="s">
        <v>31</v>
      </c>
      <c r="B178" s="17" t="s">
        <v>32</v>
      </c>
      <c r="C178" s="18">
        <v>2143139</v>
      </c>
      <c r="D178" s="18">
        <v>2337931</v>
      </c>
      <c r="E178" s="18">
        <v>1133800</v>
      </c>
      <c r="F178" s="18">
        <v>2337931</v>
      </c>
      <c r="G178" s="18">
        <f t="shared" si="30"/>
        <v>194792</v>
      </c>
      <c r="H178" s="18">
        <f t="shared" si="31"/>
        <v>-1204131</v>
      </c>
      <c r="I178" s="19">
        <f t="shared" si="32"/>
        <v>9.0890978140008656</v>
      </c>
      <c r="J178" s="19">
        <f t="shared" si="33"/>
        <v>206.20312224378199</v>
      </c>
      <c r="K178" s="19">
        <f t="shared" si="34"/>
        <v>100</v>
      </c>
    </row>
    <row r="179" spans="1:11">
      <c r="A179" s="16" t="s">
        <v>33</v>
      </c>
      <c r="B179" s="17" t="s">
        <v>34</v>
      </c>
      <c r="C179" s="18">
        <v>772713.1</v>
      </c>
      <c r="D179" s="18">
        <v>2337931</v>
      </c>
      <c r="E179" s="18">
        <v>1133800</v>
      </c>
      <c r="F179" s="18">
        <v>898716.35</v>
      </c>
      <c r="G179" s="18">
        <f t="shared" si="30"/>
        <v>126003.25</v>
      </c>
      <c r="H179" s="18">
        <f t="shared" si="31"/>
        <v>235083.65000000002</v>
      </c>
      <c r="I179" s="19">
        <f t="shared" si="32"/>
        <v>16.306602023441826</v>
      </c>
      <c r="J179" s="19">
        <f t="shared" si="33"/>
        <v>79.265862585994</v>
      </c>
      <c r="K179" s="19">
        <f t="shared" si="34"/>
        <v>38.440670404729651</v>
      </c>
    </row>
    <row r="180" spans="1:11">
      <c r="A180" s="22" t="s">
        <v>35</v>
      </c>
      <c r="B180" s="17" t="s">
        <v>36</v>
      </c>
      <c r="C180" s="18">
        <v>757905.85</v>
      </c>
      <c r="D180" s="18">
        <v>2266131</v>
      </c>
      <c r="E180" s="18">
        <v>1099500</v>
      </c>
      <c r="F180" s="18">
        <v>898716.35</v>
      </c>
      <c r="G180" s="18">
        <f t="shared" si="30"/>
        <v>140810.5</v>
      </c>
      <c r="H180" s="18">
        <f t="shared" si="31"/>
        <v>200783.65000000002</v>
      </c>
      <c r="I180" s="19">
        <f t="shared" si="32"/>
        <v>18.578890768556548</v>
      </c>
      <c r="J180" s="19">
        <f t="shared" si="33"/>
        <v>81.738640291041378</v>
      </c>
      <c r="K180" s="19">
        <f t="shared" si="34"/>
        <v>39.658623001053336</v>
      </c>
    </row>
    <row r="181" spans="1:11">
      <c r="A181" s="23" t="s">
        <v>37</v>
      </c>
      <c r="B181" s="17" t="s">
        <v>38</v>
      </c>
      <c r="C181" s="18">
        <v>757905.85</v>
      </c>
      <c r="D181" s="18">
        <v>2266131</v>
      </c>
      <c r="E181" s="18">
        <v>1099500</v>
      </c>
      <c r="F181" s="18">
        <v>898716.35</v>
      </c>
      <c r="G181" s="18">
        <f t="shared" si="30"/>
        <v>140810.5</v>
      </c>
      <c r="H181" s="18">
        <f t="shared" si="31"/>
        <v>200783.65000000002</v>
      </c>
      <c r="I181" s="19">
        <f t="shared" si="32"/>
        <v>18.578890768556548</v>
      </c>
      <c r="J181" s="19">
        <f t="shared" si="33"/>
        <v>81.738640291041378</v>
      </c>
      <c r="K181" s="19">
        <f t="shared" si="34"/>
        <v>39.658623001053336</v>
      </c>
    </row>
    <row r="182" spans="1:11">
      <c r="A182" s="24" t="s">
        <v>39</v>
      </c>
      <c r="B182" s="17" t="s">
        <v>40</v>
      </c>
      <c r="C182" s="18">
        <v>731205.44</v>
      </c>
      <c r="D182" s="18">
        <v>2053965</v>
      </c>
      <c r="E182" s="18">
        <v>980000</v>
      </c>
      <c r="F182" s="18">
        <v>845321.17</v>
      </c>
      <c r="G182" s="18">
        <f t="shared" si="30"/>
        <v>114115.7300000001</v>
      </c>
      <c r="H182" s="18">
        <f t="shared" si="31"/>
        <v>134678.82999999996</v>
      </c>
      <c r="I182" s="19">
        <f t="shared" si="32"/>
        <v>15.606520925227272</v>
      </c>
      <c r="J182" s="19">
        <f t="shared" si="33"/>
        <v>86.257262244897959</v>
      </c>
      <c r="K182" s="19">
        <f t="shared" si="34"/>
        <v>41.155578113551108</v>
      </c>
    </row>
    <row r="183" spans="1:11">
      <c r="A183" s="24" t="s">
        <v>41</v>
      </c>
      <c r="B183" s="17" t="s">
        <v>42</v>
      </c>
      <c r="C183" s="18">
        <v>26700.41</v>
      </c>
      <c r="D183" s="18">
        <v>212166</v>
      </c>
      <c r="E183" s="18">
        <v>119500</v>
      </c>
      <c r="F183" s="18">
        <v>53395.18</v>
      </c>
      <c r="G183" s="18">
        <f t="shared" si="30"/>
        <v>26694.77</v>
      </c>
      <c r="H183" s="18">
        <f t="shared" si="31"/>
        <v>66104.820000000007</v>
      </c>
      <c r="I183" s="19">
        <f t="shared" si="32"/>
        <v>99.978876728859206</v>
      </c>
      <c r="J183" s="19">
        <f t="shared" si="33"/>
        <v>44.682158995815904</v>
      </c>
      <c r="K183" s="19">
        <f t="shared" si="34"/>
        <v>25.166699659700427</v>
      </c>
    </row>
    <row r="184" spans="1:11">
      <c r="A184" s="25" t="s">
        <v>43</v>
      </c>
      <c r="B184" s="17" t="s">
        <v>44</v>
      </c>
      <c r="C184" s="18">
        <v>1412.69</v>
      </c>
      <c r="D184" s="18">
        <v>0</v>
      </c>
      <c r="E184" s="18">
        <v>0</v>
      </c>
      <c r="F184" s="18">
        <v>3848.71</v>
      </c>
      <c r="G184" s="18">
        <f t="shared" si="30"/>
        <v>2436.02</v>
      </c>
      <c r="H184" s="18">
        <f t="shared" si="31"/>
        <v>-3848.71</v>
      </c>
      <c r="I184" s="19">
        <f t="shared" si="32"/>
        <v>172.4383976668625</v>
      </c>
      <c r="J184" s="19">
        <f t="shared" si="33"/>
        <v>0</v>
      </c>
      <c r="K184" s="19">
        <f t="shared" si="34"/>
        <v>0</v>
      </c>
    </row>
    <row r="185" spans="1:11">
      <c r="A185" s="22" t="s">
        <v>59</v>
      </c>
      <c r="B185" s="17" t="s">
        <v>60</v>
      </c>
      <c r="C185" s="18">
        <v>14807.25</v>
      </c>
      <c r="D185" s="18">
        <v>71800</v>
      </c>
      <c r="E185" s="18">
        <v>34300</v>
      </c>
      <c r="F185" s="18">
        <v>0</v>
      </c>
      <c r="G185" s="18">
        <f t="shared" si="30"/>
        <v>-14807.25</v>
      </c>
      <c r="H185" s="18">
        <f t="shared" si="31"/>
        <v>34300</v>
      </c>
      <c r="I185" s="19">
        <f t="shared" si="32"/>
        <v>-100</v>
      </c>
      <c r="J185" s="19">
        <f t="shared" si="33"/>
        <v>0</v>
      </c>
      <c r="K185" s="19">
        <f t="shared" si="34"/>
        <v>0</v>
      </c>
    </row>
    <row r="186" spans="1:11">
      <c r="A186" s="23" t="s">
        <v>61</v>
      </c>
      <c r="B186" s="17" t="s">
        <v>62</v>
      </c>
      <c r="C186" s="18">
        <v>14807.25</v>
      </c>
      <c r="D186" s="18">
        <v>71800</v>
      </c>
      <c r="E186" s="18">
        <v>34300</v>
      </c>
      <c r="F186" s="18">
        <v>0</v>
      </c>
      <c r="G186" s="18">
        <f t="shared" si="30"/>
        <v>-14807.25</v>
      </c>
      <c r="H186" s="18">
        <f t="shared" si="31"/>
        <v>34300</v>
      </c>
      <c r="I186" s="19">
        <f t="shared" si="32"/>
        <v>-100</v>
      </c>
      <c r="J186" s="19">
        <f t="shared" si="33"/>
        <v>0</v>
      </c>
      <c r="K186" s="19">
        <f t="shared" si="34"/>
        <v>0</v>
      </c>
    </row>
    <row r="187" spans="1:11">
      <c r="A187" s="16"/>
      <c r="B187" s="17" t="s">
        <v>63</v>
      </c>
      <c r="C187" s="18">
        <v>1370425.9</v>
      </c>
      <c r="D187" s="18">
        <v>0</v>
      </c>
      <c r="E187" s="18">
        <v>0</v>
      </c>
      <c r="F187" s="18">
        <v>1439214.65</v>
      </c>
      <c r="G187" s="18">
        <f t="shared" si="30"/>
        <v>68788.75</v>
      </c>
      <c r="H187" s="18">
        <f t="shared" si="31"/>
        <v>-1439214.65</v>
      </c>
      <c r="I187" s="19">
        <f t="shared" si="32"/>
        <v>5.0195161956585963</v>
      </c>
      <c r="J187" s="19">
        <f t="shared" si="33"/>
        <v>0</v>
      </c>
      <c r="K187" s="19">
        <f t="shared" si="34"/>
        <v>0</v>
      </c>
    </row>
    <row r="188" spans="1:11">
      <c r="A188" s="16" t="s">
        <v>64</v>
      </c>
      <c r="B188" s="17" t="s">
        <v>65</v>
      </c>
      <c r="C188" s="18">
        <v>-1370425.9</v>
      </c>
      <c r="D188" s="18">
        <v>0</v>
      </c>
      <c r="E188" s="18">
        <v>0</v>
      </c>
      <c r="F188" s="18">
        <v>-1439214.65</v>
      </c>
      <c r="G188" s="18">
        <f t="shared" si="30"/>
        <v>-68788.75</v>
      </c>
      <c r="H188" s="18">
        <f t="shared" si="31"/>
        <v>1439214.65</v>
      </c>
      <c r="I188" s="19">
        <f t="shared" si="32"/>
        <v>5.0195161956585963</v>
      </c>
      <c r="J188" s="19">
        <f t="shared" si="33"/>
        <v>0</v>
      </c>
      <c r="K188" s="19">
        <f t="shared" si="34"/>
        <v>0</v>
      </c>
    </row>
    <row r="189" spans="1:11">
      <c r="A189" s="22" t="s">
        <v>66</v>
      </c>
      <c r="B189" s="17" t="s">
        <v>67</v>
      </c>
      <c r="C189" s="18">
        <v>-1370425.9</v>
      </c>
      <c r="D189" s="18">
        <v>0</v>
      </c>
      <c r="E189" s="18">
        <v>0</v>
      </c>
      <c r="F189" s="18">
        <v>-1439214.65</v>
      </c>
      <c r="G189" s="18">
        <f t="shared" si="30"/>
        <v>-68788.75</v>
      </c>
      <c r="H189" s="18">
        <f t="shared" si="31"/>
        <v>1439214.65</v>
      </c>
      <c r="I189" s="19">
        <f t="shared" si="32"/>
        <v>5.0195161956585963</v>
      </c>
      <c r="J189" s="19">
        <f t="shared" si="33"/>
        <v>0</v>
      </c>
      <c r="K189" s="19">
        <f t="shared" si="34"/>
        <v>0</v>
      </c>
    </row>
    <row r="190" spans="1:11">
      <c r="A190" s="39" t="s">
        <v>261</v>
      </c>
      <c r="B190" s="28" t="s">
        <v>262</v>
      </c>
      <c r="C190" s="29"/>
      <c r="D190" s="29"/>
      <c r="E190" s="29"/>
      <c r="F190" s="29"/>
      <c r="G190" s="29"/>
      <c r="H190" s="29"/>
      <c r="I190" s="30"/>
      <c r="J190" s="30"/>
      <c r="K190" s="30"/>
    </row>
    <row r="191" spans="1:11">
      <c r="A191" s="16" t="s">
        <v>25</v>
      </c>
      <c r="B191" s="17" t="s">
        <v>26</v>
      </c>
      <c r="C191" s="18">
        <v>386477</v>
      </c>
      <c r="D191" s="18">
        <v>386477</v>
      </c>
      <c r="E191" s="18">
        <v>193230</v>
      </c>
      <c r="F191" s="18">
        <v>386477</v>
      </c>
      <c r="G191" s="18">
        <f t="shared" ref="G191:G203" si="35">F191-C191</f>
        <v>0</v>
      </c>
      <c r="H191" s="18">
        <f t="shared" ref="H191:H203" si="36">E191-F191</f>
        <v>-193247</v>
      </c>
      <c r="I191" s="19">
        <f t="shared" ref="I191:I203" si="37">IF(ISERROR(F191/C191),0,F191/C191*100-100)</f>
        <v>0</v>
      </c>
      <c r="J191" s="19">
        <f t="shared" ref="J191:J203" si="38">IF(ISERROR(F191/E191),0,F191/E191*100)</f>
        <v>200.00879780572376</v>
      </c>
      <c r="K191" s="19">
        <f t="shared" ref="K191:K203" si="39">IF(ISERROR(F191/D191),0,F191/D191*100)</f>
        <v>100</v>
      </c>
    </row>
    <row r="192" spans="1:11">
      <c r="A192" s="22" t="s">
        <v>29</v>
      </c>
      <c r="B192" s="17" t="s">
        <v>30</v>
      </c>
      <c r="C192" s="18">
        <v>386477</v>
      </c>
      <c r="D192" s="18">
        <v>386477</v>
      </c>
      <c r="E192" s="18">
        <v>193230</v>
      </c>
      <c r="F192" s="18">
        <v>386477</v>
      </c>
      <c r="G192" s="18">
        <f t="shared" si="35"/>
        <v>0</v>
      </c>
      <c r="H192" s="18">
        <f t="shared" si="36"/>
        <v>-193247</v>
      </c>
      <c r="I192" s="19">
        <f t="shared" si="37"/>
        <v>0</v>
      </c>
      <c r="J192" s="19">
        <f t="shared" si="38"/>
        <v>200.00879780572376</v>
      </c>
      <c r="K192" s="19">
        <f t="shared" si="39"/>
        <v>100</v>
      </c>
    </row>
    <row r="193" spans="1:11">
      <c r="A193" s="23" t="s">
        <v>31</v>
      </c>
      <c r="B193" s="17" t="s">
        <v>32</v>
      </c>
      <c r="C193" s="18">
        <v>386477</v>
      </c>
      <c r="D193" s="18">
        <v>386477</v>
      </c>
      <c r="E193" s="18">
        <v>193230</v>
      </c>
      <c r="F193" s="18">
        <v>386477</v>
      </c>
      <c r="G193" s="18">
        <f t="shared" si="35"/>
        <v>0</v>
      </c>
      <c r="H193" s="18">
        <f t="shared" si="36"/>
        <v>-193247</v>
      </c>
      <c r="I193" s="19">
        <f t="shared" si="37"/>
        <v>0</v>
      </c>
      <c r="J193" s="19">
        <f t="shared" si="38"/>
        <v>200.00879780572376</v>
      </c>
      <c r="K193" s="19">
        <f t="shared" si="39"/>
        <v>100</v>
      </c>
    </row>
    <row r="194" spans="1:11">
      <c r="A194" s="16" t="s">
        <v>33</v>
      </c>
      <c r="B194" s="17" t="s">
        <v>34</v>
      </c>
      <c r="C194" s="18">
        <v>193240</v>
      </c>
      <c r="D194" s="18">
        <v>386477</v>
      </c>
      <c r="E194" s="18">
        <v>193230</v>
      </c>
      <c r="F194" s="18">
        <v>193230</v>
      </c>
      <c r="G194" s="18">
        <f t="shared" si="35"/>
        <v>-10</v>
      </c>
      <c r="H194" s="18">
        <f t="shared" si="36"/>
        <v>0</v>
      </c>
      <c r="I194" s="19">
        <f t="shared" si="37"/>
        <v>-5.1749120264901194E-3</v>
      </c>
      <c r="J194" s="19">
        <f t="shared" si="38"/>
        <v>100</v>
      </c>
      <c r="K194" s="19">
        <f t="shared" si="39"/>
        <v>49.997800645316538</v>
      </c>
    </row>
    <row r="195" spans="1:11">
      <c r="A195" s="22" t="s">
        <v>35</v>
      </c>
      <c r="B195" s="17" t="s">
        <v>36</v>
      </c>
      <c r="C195" s="18">
        <v>193240</v>
      </c>
      <c r="D195" s="18">
        <v>386477</v>
      </c>
      <c r="E195" s="18">
        <v>193230</v>
      </c>
      <c r="F195" s="18">
        <v>193230</v>
      </c>
      <c r="G195" s="18">
        <f t="shared" si="35"/>
        <v>-10</v>
      </c>
      <c r="H195" s="18">
        <f t="shared" si="36"/>
        <v>0</v>
      </c>
      <c r="I195" s="19">
        <f t="shared" si="37"/>
        <v>-5.1749120264901194E-3</v>
      </c>
      <c r="J195" s="19">
        <f t="shared" si="38"/>
        <v>100</v>
      </c>
      <c r="K195" s="19">
        <f t="shared" si="39"/>
        <v>49.997800645316538</v>
      </c>
    </row>
    <row r="196" spans="1:11">
      <c r="A196" s="23" t="s">
        <v>45</v>
      </c>
      <c r="B196" s="17" t="s">
        <v>46</v>
      </c>
      <c r="C196" s="18">
        <v>180960</v>
      </c>
      <c r="D196" s="18">
        <v>361917</v>
      </c>
      <c r="E196" s="18">
        <v>180950</v>
      </c>
      <c r="F196" s="18">
        <v>180950</v>
      </c>
      <c r="G196" s="18">
        <f t="shared" si="35"/>
        <v>-10</v>
      </c>
      <c r="H196" s="18">
        <f t="shared" si="36"/>
        <v>0</v>
      </c>
      <c r="I196" s="19">
        <f t="shared" si="37"/>
        <v>-5.5260831123007392E-3</v>
      </c>
      <c r="J196" s="19">
        <f t="shared" si="38"/>
        <v>100</v>
      </c>
      <c r="K196" s="19">
        <f t="shared" si="39"/>
        <v>49.997651395209395</v>
      </c>
    </row>
    <row r="197" spans="1:11">
      <c r="A197" s="24" t="s">
        <v>47</v>
      </c>
      <c r="B197" s="17" t="s">
        <v>48</v>
      </c>
      <c r="C197" s="18">
        <v>180960</v>
      </c>
      <c r="D197" s="18">
        <v>361917</v>
      </c>
      <c r="E197" s="18">
        <v>180950</v>
      </c>
      <c r="F197" s="18">
        <v>180950</v>
      </c>
      <c r="G197" s="18">
        <f t="shared" si="35"/>
        <v>-10</v>
      </c>
      <c r="H197" s="18">
        <f t="shared" si="36"/>
        <v>0</v>
      </c>
      <c r="I197" s="19">
        <f t="shared" si="37"/>
        <v>-5.5260831123007392E-3</v>
      </c>
      <c r="J197" s="19">
        <f t="shared" si="38"/>
        <v>100</v>
      </c>
      <c r="K197" s="19">
        <f t="shared" si="39"/>
        <v>49.997651395209395</v>
      </c>
    </row>
    <row r="198" spans="1:11" ht="25.5">
      <c r="A198" s="23" t="s">
        <v>51</v>
      </c>
      <c r="B198" s="17" t="s">
        <v>52</v>
      </c>
      <c r="C198" s="18">
        <v>12280</v>
      </c>
      <c r="D198" s="18">
        <v>24560</v>
      </c>
      <c r="E198" s="18">
        <v>12280</v>
      </c>
      <c r="F198" s="18">
        <v>12280</v>
      </c>
      <c r="G198" s="18">
        <f t="shared" si="35"/>
        <v>0</v>
      </c>
      <c r="H198" s="18">
        <f t="shared" si="36"/>
        <v>0</v>
      </c>
      <c r="I198" s="19">
        <f t="shared" si="37"/>
        <v>0</v>
      </c>
      <c r="J198" s="19">
        <f t="shared" si="38"/>
        <v>100</v>
      </c>
      <c r="K198" s="19">
        <f t="shared" si="39"/>
        <v>50</v>
      </c>
    </row>
    <row r="199" spans="1:11" ht="25.5">
      <c r="A199" s="24" t="s">
        <v>165</v>
      </c>
      <c r="B199" s="17" t="s">
        <v>166</v>
      </c>
      <c r="C199" s="18">
        <v>12280</v>
      </c>
      <c r="D199" s="18">
        <v>24560</v>
      </c>
      <c r="E199" s="18">
        <v>12280</v>
      </c>
      <c r="F199" s="18">
        <v>12280</v>
      </c>
      <c r="G199" s="18">
        <f t="shared" si="35"/>
        <v>0</v>
      </c>
      <c r="H199" s="18">
        <f t="shared" si="36"/>
        <v>0</v>
      </c>
      <c r="I199" s="19">
        <f t="shared" si="37"/>
        <v>0</v>
      </c>
      <c r="J199" s="19">
        <f t="shared" si="38"/>
        <v>100</v>
      </c>
      <c r="K199" s="19">
        <f t="shared" si="39"/>
        <v>50</v>
      </c>
    </row>
    <row r="200" spans="1:11" ht="38.25">
      <c r="A200" s="25" t="s">
        <v>187</v>
      </c>
      <c r="B200" s="17" t="s">
        <v>188</v>
      </c>
      <c r="C200" s="18">
        <v>12280</v>
      </c>
      <c r="D200" s="18">
        <v>24560</v>
      </c>
      <c r="E200" s="18">
        <v>12280</v>
      </c>
      <c r="F200" s="18">
        <v>12280</v>
      </c>
      <c r="G200" s="18">
        <f t="shared" si="35"/>
        <v>0</v>
      </c>
      <c r="H200" s="18">
        <f t="shared" si="36"/>
        <v>0</v>
      </c>
      <c r="I200" s="19">
        <f t="shared" si="37"/>
        <v>0</v>
      </c>
      <c r="J200" s="19">
        <f t="shared" si="38"/>
        <v>100</v>
      </c>
      <c r="K200" s="19">
        <f t="shared" si="39"/>
        <v>50</v>
      </c>
    </row>
    <row r="201" spans="1:11">
      <c r="A201" s="16"/>
      <c r="B201" s="17" t="s">
        <v>63</v>
      </c>
      <c r="C201" s="18">
        <v>193237</v>
      </c>
      <c r="D201" s="18">
        <v>0</v>
      </c>
      <c r="E201" s="18">
        <v>0</v>
      </c>
      <c r="F201" s="18">
        <v>193247</v>
      </c>
      <c r="G201" s="18">
        <f t="shared" si="35"/>
        <v>10</v>
      </c>
      <c r="H201" s="18">
        <f t="shared" si="36"/>
        <v>-193247</v>
      </c>
      <c r="I201" s="19">
        <f t="shared" si="37"/>
        <v>5.1749923669035525E-3</v>
      </c>
      <c r="J201" s="19">
        <f t="shared" si="38"/>
        <v>0</v>
      </c>
      <c r="K201" s="19">
        <f t="shared" si="39"/>
        <v>0</v>
      </c>
    </row>
    <row r="202" spans="1:11">
      <c r="A202" s="16" t="s">
        <v>64</v>
      </c>
      <c r="B202" s="17" t="s">
        <v>65</v>
      </c>
      <c r="C202" s="18">
        <v>-193237</v>
      </c>
      <c r="D202" s="18">
        <v>0</v>
      </c>
      <c r="E202" s="18">
        <v>0</v>
      </c>
      <c r="F202" s="18">
        <v>-193247</v>
      </c>
      <c r="G202" s="18">
        <f t="shared" si="35"/>
        <v>-10</v>
      </c>
      <c r="H202" s="18">
        <f t="shared" si="36"/>
        <v>193247</v>
      </c>
      <c r="I202" s="19">
        <f t="shared" si="37"/>
        <v>5.1749923669035525E-3</v>
      </c>
      <c r="J202" s="19">
        <f t="shared" si="38"/>
        <v>0</v>
      </c>
      <c r="K202" s="19">
        <f t="shared" si="39"/>
        <v>0</v>
      </c>
    </row>
    <row r="203" spans="1:11">
      <c r="A203" s="22" t="s">
        <v>66</v>
      </c>
      <c r="B203" s="17" t="s">
        <v>67</v>
      </c>
      <c r="C203" s="18">
        <v>-193237</v>
      </c>
      <c r="D203" s="18">
        <v>0</v>
      </c>
      <c r="E203" s="18">
        <v>0</v>
      </c>
      <c r="F203" s="18">
        <v>-193247</v>
      </c>
      <c r="G203" s="18">
        <f t="shared" si="35"/>
        <v>-10</v>
      </c>
      <c r="H203" s="18">
        <f t="shared" si="36"/>
        <v>193247</v>
      </c>
      <c r="I203" s="19">
        <f t="shared" si="37"/>
        <v>5.1749923669035525E-3</v>
      </c>
      <c r="J203" s="19">
        <f t="shared" si="38"/>
        <v>0</v>
      </c>
      <c r="K203" s="19">
        <f t="shared" si="39"/>
        <v>0</v>
      </c>
    </row>
    <row r="204" spans="1:11">
      <c r="A204" s="27" t="s">
        <v>263</v>
      </c>
      <c r="B204" s="28" t="s">
        <v>264</v>
      </c>
      <c r="C204" s="29"/>
      <c r="D204" s="29"/>
      <c r="E204" s="29"/>
      <c r="F204" s="29"/>
      <c r="G204" s="29"/>
      <c r="H204" s="29"/>
      <c r="I204" s="30"/>
      <c r="J204" s="30"/>
      <c r="K204" s="30"/>
    </row>
    <row r="205" spans="1:11">
      <c r="A205" s="16" t="s">
        <v>25</v>
      </c>
      <c r="B205" s="17" t="s">
        <v>26</v>
      </c>
      <c r="C205" s="18">
        <v>1105807</v>
      </c>
      <c r="D205" s="18">
        <v>1105807</v>
      </c>
      <c r="E205" s="18">
        <v>492000</v>
      </c>
      <c r="F205" s="18">
        <v>1105807</v>
      </c>
      <c r="G205" s="18">
        <f t="shared" ref="G205:G218" si="40">F205-C205</f>
        <v>0</v>
      </c>
      <c r="H205" s="18">
        <f t="shared" ref="H205:H218" si="41">E205-F205</f>
        <v>-613807</v>
      </c>
      <c r="I205" s="19">
        <f t="shared" ref="I205:I218" si="42">IF(ISERROR(F205/C205),0,F205/C205*100-100)</f>
        <v>0</v>
      </c>
      <c r="J205" s="19">
        <f t="shared" ref="J205:J218" si="43">IF(ISERROR(F205/E205),0,F205/E205*100)</f>
        <v>224.75752032520325</v>
      </c>
      <c r="K205" s="19">
        <f t="shared" ref="K205:K218" si="44">IF(ISERROR(F205/D205),0,F205/D205*100)</f>
        <v>100</v>
      </c>
    </row>
    <row r="206" spans="1:11">
      <c r="A206" s="22" t="s">
        <v>29</v>
      </c>
      <c r="B206" s="17" t="s">
        <v>30</v>
      </c>
      <c r="C206" s="18">
        <v>1105807</v>
      </c>
      <c r="D206" s="18">
        <v>1105807</v>
      </c>
      <c r="E206" s="18">
        <v>492000</v>
      </c>
      <c r="F206" s="18">
        <v>1105807</v>
      </c>
      <c r="G206" s="18">
        <f t="shared" si="40"/>
        <v>0</v>
      </c>
      <c r="H206" s="18">
        <f t="shared" si="41"/>
        <v>-613807</v>
      </c>
      <c r="I206" s="19">
        <f t="shared" si="42"/>
        <v>0</v>
      </c>
      <c r="J206" s="19">
        <f t="shared" si="43"/>
        <v>224.75752032520325</v>
      </c>
      <c r="K206" s="19">
        <f t="shared" si="44"/>
        <v>100</v>
      </c>
    </row>
    <row r="207" spans="1:11">
      <c r="A207" s="23" t="s">
        <v>31</v>
      </c>
      <c r="B207" s="17" t="s">
        <v>32</v>
      </c>
      <c r="C207" s="18">
        <v>1105807</v>
      </c>
      <c r="D207" s="18">
        <v>1105807</v>
      </c>
      <c r="E207" s="18">
        <v>492000</v>
      </c>
      <c r="F207" s="18">
        <v>1105807</v>
      </c>
      <c r="G207" s="18">
        <f t="shared" si="40"/>
        <v>0</v>
      </c>
      <c r="H207" s="18">
        <f t="shared" si="41"/>
        <v>-613807</v>
      </c>
      <c r="I207" s="19">
        <f t="shared" si="42"/>
        <v>0</v>
      </c>
      <c r="J207" s="19">
        <f t="shared" si="43"/>
        <v>224.75752032520325</v>
      </c>
      <c r="K207" s="19">
        <f t="shared" si="44"/>
        <v>100</v>
      </c>
    </row>
    <row r="208" spans="1:11">
      <c r="A208" s="16" t="s">
        <v>33</v>
      </c>
      <c r="B208" s="17" t="s">
        <v>34</v>
      </c>
      <c r="C208" s="18">
        <v>477724.3</v>
      </c>
      <c r="D208" s="18">
        <v>1105807</v>
      </c>
      <c r="E208" s="18">
        <v>492000</v>
      </c>
      <c r="F208" s="18">
        <v>516363.23</v>
      </c>
      <c r="G208" s="18">
        <f t="shared" si="40"/>
        <v>38638.929999999993</v>
      </c>
      <c r="H208" s="18">
        <f t="shared" si="41"/>
        <v>-24363.229999999981</v>
      </c>
      <c r="I208" s="19">
        <f t="shared" si="42"/>
        <v>8.0881232124888811</v>
      </c>
      <c r="J208" s="19">
        <f t="shared" si="43"/>
        <v>104.95187601626014</v>
      </c>
      <c r="K208" s="19">
        <f t="shared" si="44"/>
        <v>46.6956014928464</v>
      </c>
    </row>
    <row r="209" spans="1:11">
      <c r="A209" s="22" t="s">
        <v>35</v>
      </c>
      <c r="B209" s="17" t="s">
        <v>36</v>
      </c>
      <c r="C209" s="18">
        <v>474420.79</v>
      </c>
      <c r="D209" s="18">
        <v>1099807</v>
      </c>
      <c r="E209" s="18">
        <v>490000</v>
      </c>
      <c r="F209" s="18">
        <v>515185.2</v>
      </c>
      <c r="G209" s="18">
        <f t="shared" si="40"/>
        <v>40764.410000000033</v>
      </c>
      <c r="H209" s="18">
        <f t="shared" si="41"/>
        <v>-25185.200000000012</v>
      </c>
      <c r="I209" s="19">
        <f t="shared" si="42"/>
        <v>8.5924586062090782</v>
      </c>
      <c r="J209" s="19">
        <f t="shared" si="43"/>
        <v>105.13983673469387</v>
      </c>
      <c r="K209" s="19">
        <f t="shared" si="44"/>
        <v>46.843237040680776</v>
      </c>
    </row>
    <row r="210" spans="1:11">
      <c r="A210" s="23" t="s">
        <v>37</v>
      </c>
      <c r="B210" s="17" t="s">
        <v>38</v>
      </c>
      <c r="C210" s="18">
        <v>474420.79</v>
      </c>
      <c r="D210" s="18">
        <v>1099807</v>
      </c>
      <c r="E210" s="18">
        <v>490000</v>
      </c>
      <c r="F210" s="18">
        <v>515185.2</v>
      </c>
      <c r="G210" s="18">
        <f t="shared" si="40"/>
        <v>40764.410000000033</v>
      </c>
      <c r="H210" s="18">
        <f t="shared" si="41"/>
        <v>-25185.200000000012</v>
      </c>
      <c r="I210" s="19">
        <f t="shared" si="42"/>
        <v>8.5924586062090782</v>
      </c>
      <c r="J210" s="19">
        <f t="shared" si="43"/>
        <v>105.13983673469387</v>
      </c>
      <c r="K210" s="19">
        <f t="shared" si="44"/>
        <v>46.843237040680776</v>
      </c>
    </row>
    <row r="211" spans="1:11">
      <c r="A211" s="24" t="s">
        <v>39</v>
      </c>
      <c r="B211" s="17" t="s">
        <v>40</v>
      </c>
      <c r="C211" s="18">
        <v>404607.52</v>
      </c>
      <c r="D211" s="18">
        <v>909153</v>
      </c>
      <c r="E211" s="18">
        <v>415000</v>
      </c>
      <c r="F211" s="18">
        <v>424228.49</v>
      </c>
      <c r="G211" s="18">
        <f t="shared" si="40"/>
        <v>19620.969999999972</v>
      </c>
      <c r="H211" s="18">
        <f t="shared" si="41"/>
        <v>-9228.4899999999907</v>
      </c>
      <c r="I211" s="19">
        <f t="shared" si="42"/>
        <v>4.8493834222359311</v>
      </c>
      <c r="J211" s="19">
        <f t="shared" si="43"/>
        <v>102.22373253012047</v>
      </c>
      <c r="K211" s="19">
        <f t="shared" si="44"/>
        <v>46.661946889027476</v>
      </c>
    </row>
    <row r="212" spans="1:11">
      <c r="A212" s="24" t="s">
        <v>41</v>
      </c>
      <c r="B212" s="17" t="s">
        <v>42</v>
      </c>
      <c r="C212" s="18">
        <v>69813.27</v>
      </c>
      <c r="D212" s="18">
        <v>190654</v>
      </c>
      <c r="E212" s="18">
        <v>75000</v>
      </c>
      <c r="F212" s="18">
        <v>90956.71</v>
      </c>
      <c r="G212" s="18">
        <f t="shared" si="40"/>
        <v>21143.440000000002</v>
      </c>
      <c r="H212" s="18">
        <f t="shared" si="41"/>
        <v>-15956.710000000006</v>
      </c>
      <c r="I212" s="19">
        <f t="shared" si="42"/>
        <v>30.285703563233739</v>
      </c>
      <c r="J212" s="19">
        <f t="shared" si="43"/>
        <v>121.27561333333334</v>
      </c>
      <c r="K212" s="19">
        <f t="shared" si="44"/>
        <v>47.707737576971901</v>
      </c>
    </row>
    <row r="213" spans="1:11">
      <c r="A213" s="25" t="s">
        <v>43</v>
      </c>
      <c r="B213" s="17" t="s">
        <v>44</v>
      </c>
      <c r="C213" s="18">
        <v>4997.33</v>
      </c>
      <c r="D213" s="18">
        <v>0</v>
      </c>
      <c r="E213" s="18">
        <v>0</v>
      </c>
      <c r="F213" s="18">
        <v>13568.23</v>
      </c>
      <c r="G213" s="18">
        <f t="shared" si="40"/>
        <v>8570.9</v>
      </c>
      <c r="H213" s="18">
        <f t="shared" si="41"/>
        <v>-13568.23</v>
      </c>
      <c r="I213" s="19">
        <f t="shared" si="42"/>
        <v>171.5095861189875</v>
      </c>
      <c r="J213" s="19">
        <f t="shared" si="43"/>
        <v>0</v>
      </c>
      <c r="K213" s="19">
        <f t="shared" si="44"/>
        <v>0</v>
      </c>
    </row>
    <row r="214" spans="1:11">
      <c r="A214" s="22" t="s">
        <v>59</v>
      </c>
      <c r="B214" s="17" t="s">
        <v>60</v>
      </c>
      <c r="C214" s="18">
        <v>3303.51</v>
      </c>
      <c r="D214" s="18">
        <v>6000</v>
      </c>
      <c r="E214" s="18">
        <v>2000</v>
      </c>
      <c r="F214" s="18">
        <v>1178.03</v>
      </c>
      <c r="G214" s="18">
        <f t="shared" si="40"/>
        <v>-2125.4800000000005</v>
      </c>
      <c r="H214" s="18">
        <f t="shared" si="41"/>
        <v>821.97</v>
      </c>
      <c r="I214" s="19">
        <f t="shared" si="42"/>
        <v>-64.340050431208027</v>
      </c>
      <c r="J214" s="19">
        <f t="shared" si="43"/>
        <v>58.901499999999999</v>
      </c>
      <c r="K214" s="19">
        <f t="shared" si="44"/>
        <v>19.633833333333335</v>
      </c>
    </row>
    <row r="215" spans="1:11">
      <c r="A215" s="23" t="s">
        <v>61</v>
      </c>
      <c r="B215" s="17" t="s">
        <v>62</v>
      </c>
      <c r="C215" s="18">
        <v>3303.51</v>
      </c>
      <c r="D215" s="18">
        <v>6000</v>
      </c>
      <c r="E215" s="18">
        <v>2000</v>
      </c>
      <c r="F215" s="18">
        <v>1178.03</v>
      </c>
      <c r="G215" s="18">
        <f t="shared" si="40"/>
        <v>-2125.4800000000005</v>
      </c>
      <c r="H215" s="18">
        <f t="shared" si="41"/>
        <v>821.97</v>
      </c>
      <c r="I215" s="19">
        <f t="shared" si="42"/>
        <v>-64.340050431208027</v>
      </c>
      <c r="J215" s="19">
        <f t="shared" si="43"/>
        <v>58.901499999999999</v>
      </c>
      <c r="K215" s="19">
        <f t="shared" si="44"/>
        <v>19.633833333333335</v>
      </c>
    </row>
    <row r="216" spans="1:11">
      <c r="A216" s="16"/>
      <c r="B216" s="17" t="s">
        <v>63</v>
      </c>
      <c r="C216" s="18">
        <v>628082.69999999995</v>
      </c>
      <c r="D216" s="18">
        <v>0</v>
      </c>
      <c r="E216" s="18">
        <v>0</v>
      </c>
      <c r="F216" s="18">
        <v>589443.77</v>
      </c>
      <c r="G216" s="18">
        <f t="shared" si="40"/>
        <v>-38638.929999999935</v>
      </c>
      <c r="H216" s="18">
        <f t="shared" si="41"/>
        <v>-589443.77</v>
      </c>
      <c r="I216" s="19">
        <f t="shared" si="42"/>
        <v>-6.1518857309714008</v>
      </c>
      <c r="J216" s="19">
        <f t="shared" si="43"/>
        <v>0</v>
      </c>
      <c r="K216" s="19">
        <f t="shared" si="44"/>
        <v>0</v>
      </c>
    </row>
    <row r="217" spans="1:11">
      <c r="A217" s="16" t="s">
        <v>64</v>
      </c>
      <c r="B217" s="17" t="s">
        <v>65</v>
      </c>
      <c r="C217" s="18">
        <v>-628082.69999999995</v>
      </c>
      <c r="D217" s="18">
        <v>0</v>
      </c>
      <c r="E217" s="18">
        <v>0</v>
      </c>
      <c r="F217" s="18">
        <v>-589443.77</v>
      </c>
      <c r="G217" s="18">
        <f t="shared" si="40"/>
        <v>38638.929999999935</v>
      </c>
      <c r="H217" s="18">
        <f t="shared" si="41"/>
        <v>589443.77</v>
      </c>
      <c r="I217" s="19">
        <f t="shared" si="42"/>
        <v>-6.1518857309714008</v>
      </c>
      <c r="J217" s="19">
        <f t="shared" si="43"/>
        <v>0</v>
      </c>
      <c r="K217" s="19">
        <f t="shared" si="44"/>
        <v>0</v>
      </c>
    </row>
    <row r="218" spans="1:11">
      <c r="A218" s="22" t="s">
        <v>66</v>
      </c>
      <c r="B218" s="17" t="s">
        <v>67</v>
      </c>
      <c r="C218" s="18">
        <v>-628082.69999999995</v>
      </c>
      <c r="D218" s="18">
        <v>0</v>
      </c>
      <c r="E218" s="18">
        <v>0</v>
      </c>
      <c r="F218" s="18">
        <v>-589443.77</v>
      </c>
      <c r="G218" s="18">
        <f t="shared" si="40"/>
        <v>38638.929999999935</v>
      </c>
      <c r="H218" s="18">
        <f t="shared" si="41"/>
        <v>589443.77</v>
      </c>
      <c r="I218" s="19">
        <f t="shared" si="42"/>
        <v>-6.1518857309714008</v>
      </c>
      <c r="J218" s="19">
        <f t="shared" si="43"/>
        <v>0</v>
      </c>
      <c r="K218" s="19">
        <f t="shared" si="44"/>
        <v>0</v>
      </c>
    </row>
    <row r="219" spans="1:11">
      <c r="A219" s="39" t="s">
        <v>265</v>
      </c>
      <c r="B219" s="28" t="s">
        <v>266</v>
      </c>
      <c r="C219" s="29"/>
      <c r="D219" s="29"/>
      <c r="E219" s="29"/>
      <c r="F219" s="29"/>
      <c r="G219" s="29"/>
      <c r="H219" s="29"/>
      <c r="I219" s="30"/>
      <c r="J219" s="30"/>
      <c r="K219" s="30"/>
    </row>
    <row r="220" spans="1:11">
      <c r="A220" s="16" t="s">
        <v>25</v>
      </c>
      <c r="B220" s="17" t="s">
        <v>26</v>
      </c>
      <c r="C220" s="18">
        <v>1105807</v>
      </c>
      <c r="D220" s="18">
        <v>1105807</v>
      </c>
      <c r="E220" s="18">
        <v>492000</v>
      </c>
      <c r="F220" s="18">
        <v>1105807</v>
      </c>
      <c r="G220" s="18">
        <f t="shared" ref="G220:G233" si="45">F220-C220</f>
        <v>0</v>
      </c>
      <c r="H220" s="18">
        <f t="shared" ref="H220:H233" si="46">E220-F220</f>
        <v>-613807</v>
      </c>
      <c r="I220" s="19">
        <f t="shared" ref="I220:I233" si="47">IF(ISERROR(F220/C220),0,F220/C220*100-100)</f>
        <v>0</v>
      </c>
      <c r="J220" s="19">
        <f t="shared" ref="J220:J233" si="48">IF(ISERROR(F220/E220),0,F220/E220*100)</f>
        <v>224.75752032520325</v>
      </c>
      <c r="K220" s="19">
        <f t="shared" ref="K220:K233" si="49">IF(ISERROR(F220/D220),0,F220/D220*100)</f>
        <v>100</v>
      </c>
    </row>
    <row r="221" spans="1:11">
      <c r="A221" s="22" t="s">
        <v>29</v>
      </c>
      <c r="B221" s="17" t="s">
        <v>30</v>
      </c>
      <c r="C221" s="18">
        <v>1105807</v>
      </c>
      <c r="D221" s="18">
        <v>1105807</v>
      </c>
      <c r="E221" s="18">
        <v>492000</v>
      </c>
      <c r="F221" s="18">
        <v>1105807</v>
      </c>
      <c r="G221" s="18">
        <f t="shared" si="45"/>
        <v>0</v>
      </c>
      <c r="H221" s="18">
        <f t="shared" si="46"/>
        <v>-613807</v>
      </c>
      <c r="I221" s="19">
        <f t="shared" si="47"/>
        <v>0</v>
      </c>
      <c r="J221" s="19">
        <f t="shared" si="48"/>
        <v>224.75752032520325</v>
      </c>
      <c r="K221" s="19">
        <f t="shared" si="49"/>
        <v>100</v>
      </c>
    </row>
    <row r="222" spans="1:11">
      <c r="A222" s="23" t="s">
        <v>31</v>
      </c>
      <c r="B222" s="17" t="s">
        <v>32</v>
      </c>
      <c r="C222" s="18">
        <v>1105807</v>
      </c>
      <c r="D222" s="18">
        <v>1105807</v>
      </c>
      <c r="E222" s="18">
        <v>492000</v>
      </c>
      <c r="F222" s="18">
        <v>1105807</v>
      </c>
      <c r="G222" s="18">
        <f t="shared" si="45"/>
        <v>0</v>
      </c>
      <c r="H222" s="18">
        <f t="shared" si="46"/>
        <v>-613807</v>
      </c>
      <c r="I222" s="19">
        <f t="shared" si="47"/>
        <v>0</v>
      </c>
      <c r="J222" s="19">
        <f t="shared" si="48"/>
        <v>224.75752032520325</v>
      </c>
      <c r="K222" s="19">
        <f t="shared" si="49"/>
        <v>100</v>
      </c>
    </row>
    <row r="223" spans="1:11">
      <c r="A223" s="16" t="s">
        <v>33</v>
      </c>
      <c r="B223" s="17" t="s">
        <v>34</v>
      </c>
      <c r="C223" s="18">
        <v>477724.3</v>
      </c>
      <c r="D223" s="18">
        <v>1105807</v>
      </c>
      <c r="E223" s="18">
        <v>492000</v>
      </c>
      <c r="F223" s="18">
        <v>516363.23</v>
      </c>
      <c r="G223" s="18">
        <f t="shared" si="45"/>
        <v>38638.929999999993</v>
      </c>
      <c r="H223" s="18">
        <f t="shared" si="46"/>
        <v>-24363.229999999981</v>
      </c>
      <c r="I223" s="19">
        <f t="shared" si="47"/>
        <v>8.0881232124888811</v>
      </c>
      <c r="J223" s="19">
        <f t="shared" si="48"/>
        <v>104.95187601626014</v>
      </c>
      <c r="K223" s="19">
        <f t="shared" si="49"/>
        <v>46.6956014928464</v>
      </c>
    </row>
    <row r="224" spans="1:11">
      <c r="A224" s="22" t="s">
        <v>35</v>
      </c>
      <c r="B224" s="17" t="s">
        <v>36</v>
      </c>
      <c r="C224" s="18">
        <v>474420.79</v>
      </c>
      <c r="D224" s="18">
        <v>1099807</v>
      </c>
      <c r="E224" s="18">
        <v>490000</v>
      </c>
      <c r="F224" s="18">
        <v>515185.2</v>
      </c>
      <c r="G224" s="18">
        <f t="shared" si="45"/>
        <v>40764.410000000033</v>
      </c>
      <c r="H224" s="18">
        <f t="shared" si="46"/>
        <v>-25185.200000000012</v>
      </c>
      <c r="I224" s="19">
        <f t="shared" si="47"/>
        <v>8.5924586062090782</v>
      </c>
      <c r="J224" s="19">
        <f t="shared" si="48"/>
        <v>105.13983673469387</v>
      </c>
      <c r="K224" s="19">
        <f t="shared" si="49"/>
        <v>46.843237040680776</v>
      </c>
    </row>
    <row r="225" spans="1:11">
      <c r="A225" s="23" t="s">
        <v>37</v>
      </c>
      <c r="B225" s="17" t="s">
        <v>38</v>
      </c>
      <c r="C225" s="18">
        <v>474420.79</v>
      </c>
      <c r="D225" s="18">
        <v>1099807</v>
      </c>
      <c r="E225" s="18">
        <v>490000</v>
      </c>
      <c r="F225" s="18">
        <v>515185.2</v>
      </c>
      <c r="G225" s="18">
        <f t="shared" si="45"/>
        <v>40764.410000000033</v>
      </c>
      <c r="H225" s="18">
        <f t="shared" si="46"/>
        <v>-25185.200000000012</v>
      </c>
      <c r="I225" s="19">
        <f t="shared" si="47"/>
        <v>8.5924586062090782</v>
      </c>
      <c r="J225" s="19">
        <f t="shared" si="48"/>
        <v>105.13983673469387</v>
      </c>
      <c r="K225" s="19">
        <f t="shared" si="49"/>
        <v>46.843237040680776</v>
      </c>
    </row>
    <row r="226" spans="1:11">
      <c r="A226" s="24" t="s">
        <v>39</v>
      </c>
      <c r="B226" s="17" t="s">
        <v>40</v>
      </c>
      <c r="C226" s="18">
        <v>404607.52</v>
      </c>
      <c r="D226" s="18">
        <v>909153</v>
      </c>
      <c r="E226" s="18">
        <v>415000</v>
      </c>
      <c r="F226" s="18">
        <v>424228.49</v>
      </c>
      <c r="G226" s="18">
        <f t="shared" si="45"/>
        <v>19620.969999999972</v>
      </c>
      <c r="H226" s="18">
        <f t="shared" si="46"/>
        <v>-9228.4899999999907</v>
      </c>
      <c r="I226" s="19">
        <f t="shared" si="47"/>
        <v>4.8493834222359311</v>
      </c>
      <c r="J226" s="19">
        <f t="shared" si="48"/>
        <v>102.22373253012047</v>
      </c>
      <c r="K226" s="19">
        <f t="shared" si="49"/>
        <v>46.661946889027476</v>
      </c>
    </row>
    <row r="227" spans="1:11">
      <c r="A227" s="24" t="s">
        <v>41</v>
      </c>
      <c r="B227" s="17" t="s">
        <v>42</v>
      </c>
      <c r="C227" s="18">
        <v>69813.27</v>
      </c>
      <c r="D227" s="18">
        <v>190654</v>
      </c>
      <c r="E227" s="18">
        <v>75000</v>
      </c>
      <c r="F227" s="18">
        <v>90956.71</v>
      </c>
      <c r="G227" s="18">
        <f t="shared" si="45"/>
        <v>21143.440000000002</v>
      </c>
      <c r="H227" s="18">
        <f t="shared" si="46"/>
        <v>-15956.710000000006</v>
      </c>
      <c r="I227" s="19">
        <f t="shared" si="47"/>
        <v>30.285703563233739</v>
      </c>
      <c r="J227" s="19">
        <f t="shared" si="48"/>
        <v>121.27561333333334</v>
      </c>
      <c r="K227" s="19">
        <f t="shared" si="49"/>
        <v>47.707737576971901</v>
      </c>
    </row>
    <row r="228" spans="1:11">
      <c r="A228" s="25" t="s">
        <v>43</v>
      </c>
      <c r="B228" s="17" t="s">
        <v>44</v>
      </c>
      <c r="C228" s="18">
        <v>4997.33</v>
      </c>
      <c r="D228" s="18">
        <v>0</v>
      </c>
      <c r="E228" s="18">
        <v>0</v>
      </c>
      <c r="F228" s="18">
        <v>13568.23</v>
      </c>
      <c r="G228" s="18">
        <f t="shared" si="45"/>
        <v>8570.9</v>
      </c>
      <c r="H228" s="18">
        <f t="shared" si="46"/>
        <v>-13568.23</v>
      </c>
      <c r="I228" s="19">
        <f t="shared" si="47"/>
        <v>171.5095861189875</v>
      </c>
      <c r="J228" s="19">
        <f t="shared" si="48"/>
        <v>0</v>
      </c>
      <c r="K228" s="19">
        <f t="shared" si="49"/>
        <v>0</v>
      </c>
    </row>
    <row r="229" spans="1:11">
      <c r="A229" s="22" t="s">
        <v>59</v>
      </c>
      <c r="B229" s="17" t="s">
        <v>60</v>
      </c>
      <c r="C229" s="18">
        <v>3303.51</v>
      </c>
      <c r="D229" s="18">
        <v>6000</v>
      </c>
      <c r="E229" s="18">
        <v>2000</v>
      </c>
      <c r="F229" s="18">
        <v>1178.03</v>
      </c>
      <c r="G229" s="18">
        <f t="shared" si="45"/>
        <v>-2125.4800000000005</v>
      </c>
      <c r="H229" s="18">
        <f t="shared" si="46"/>
        <v>821.97</v>
      </c>
      <c r="I229" s="19">
        <f t="shared" si="47"/>
        <v>-64.340050431208027</v>
      </c>
      <c r="J229" s="19">
        <f t="shared" si="48"/>
        <v>58.901499999999999</v>
      </c>
      <c r="K229" s="19">
        <f t="shared" si="49"/>
        <v>19.633833333333335</v>
      </c>
    </row>
    <row r="230" spans="1:11">
      <c r="A230" s="23" t="s">
        <v>61</v>
      </c>
      <c r="B230" s="17" t="s">
        <v>62</v>
      </c>
      <c r="C230" s="18">
        <v>3303.51</v>
      </c>
      <c r="D230" s="18">
        <v>6000</v>
      </c>
      <c r="E230" s="18">
        <v>2000</v>
      </c>
      <c r="F230" s="18">
        <v>1178.03</v>
      </c>
      <c r="G230" s="18">
        <f t="shared" si="45"/>
        <v>-2125.4800000000005</v>
      </c>
      <c r="H230" s="18">
        <f t="shared" si="46"/>
        <v>821.97</v>
      </c>
      <c r="I230" s="19">
        <f t="shared" si="47"/>
        <v>-64.340050431208027</v>
      </c>
      <c r="J230" s="19">
        <f t="shared" si="48"/>
        <v>58.901499999999999</v>
      </c>
      <c r="K230" s="19">
        <f t="shared" si="49"/>
        <v>19.633833333333335</v>
      </c>
    </row>
    <row r="231" spans="1:11">
      <c r="A231" s="16"/>
      <c r="B231" s="17" t="s">
        <v>63</v>
      </c>
      <c r="C231" s="18">
        <v>628082.69999999995</v>
      </c>
      <c r="D231" s="18">
        <v>0</v>
      </c>
      <c r="E231" s="18">
        <v>0</v>
      </c>
      <c r="F231" s="18">
        <v>589443.77</v>
      </c>
      <c r="G231" s="18">
        <f t="shared" si="45"/>
        <v>-38638.929999999935</v>
      </c>
      <c r="H231" s="18">
        <f t="shared" si="46"/>
        <v>-589443.77</v>
      </c>
      <c r="I231" s="19">
        <f t="shared" si="47"/>
        <v>-6.1518857309714008</v>
      </c>
      <c r="J231" s="19">
        <f t="shared" si="48"/>
        <v>0</v>
      </c>
      <c r="K231" s="19">
        <f t="shared" si="49"/>
        <v>0</v>
      </c>
    </row>
    <row r="232" spans="1:11">
      <c r="A232" s="16" t="s">
        <v>64</v>
      </c>
      <c r="B232" s="17" t="s">
        <v>65</v>
      </c>
      <c r="C232" s="18">
        <v>-628082.69999999995</v>
      </c>
      <c r="D232" s="18">
        <v>0</v>
      </c>
      <c r="E232" s="18">
        <v>0</v>
      </c>
      <c r="F232" s="18">
        <v>-589443.77</v>
      </c>
      <c r="G232" s="18">
        <f t="shared" si="45"/>
        <v>38638.929999999935</v>
      </c>
      <c r="H232" s="18">
        <f t="shared" si="46"/>
        <v>589443.77</v>
      </c>
      <c r="I232" s="19">
        <f t="shared" si="47"/>
        <v>-6.1518857309714008</v>
      </c>
      <c r="J232" s="19">
        <f t="shared" si="48"/>
        <v>0</v>
      </c>
      <c r="K232" s="19">
        <f t="shared" si="49"/>
        <v>0</v>
      </c>
    </row>
    <row r="233" spans="1:11">
      <c r="A233" s="22" t="s">
        <v>66</v>
      </c>
      <c r="B233" s="17" t="s">
        <v>67</v>
      </c>
      <c r="C233" s="18">
        <v>-628082.69999999995</v>
      </c>
      <c r="D233" s="18">
        <v>0</v>
      </c>
      <c r="E233" s="18">
        <v>0</v>
      </c>
      <c r="F233" s="18">
        <v>-589443.77</v>
      </c>
      <c r="G233" s="18">
        <f t="shared" si="45"/>
        <v>38638.929999999935</v>
      </c>
      <c r="H233" s="18">
        <f t="shared" si="46"/>
        <v>589443.77</v>
      </c>
      <c r="I233" s="19">
        <f t="shared" si="47"/>
        <v>-6.1518857309714008</v>
      </c>
      <c r="J233" s="19">
        <f t="shared" si="48"/>
        <v>0</v>
      </c>
      <c r="K233" s="19">
        <f t="shared" si="49"/>
        <v>0</v>
      </c>
    </row>
    <row r="234" spans="1:11">
      <c r="A234" s="27" t="s">
        <v>209</v>
      </c>
      <c r="B234" s="28" t="s">
        <v>267</v>
      </c>
      <c r="C234" s="29"/>
      <c r="D234" s="29"/>
      <c r="E234" s="29"/>
      <c r="F234" s="29"/>
      <c r="G234" s="29"/>
      <c r="H234" s="29"/>
      <c r="I234" s="30"/>
      <c r="J234" s="30"/>
      <c r="K234" s="30"/>
    </row>
    <row r="235" spans="1:11">
      <c r="A235" s="16" t="s">
        <v>25</v>
      </c>
      <c r="B235" s="17" t="s">
        <v>26</v>
      </c>
      <c r="C235" s="18">
        <v>7417580.1100000003</v>
      </c>
      <c r="D235" s="18">
        <v>8819657</v>
      </c>
      <c r="E235" s="18">
        <v>3435855</v>
      </c>
      <c r="F235" s="18">
        <v>8597219.2699999996</v>
      </c>
      <c r="G235" s="18">
        <f t="shared" ref="G235:G256" si="50">F235-C235</f>
        <v>1179639.1599999992</v>
      </c>
      <c r="H235" s="18">
        <f t="shared" ref="H235:H256" si="51">E235-F235</f>
        <v>-5161364.2699999996</v>
      </c>
      <c r="I235" s="19">
        <f t="shared" ref="I235:I256" si="52">IF(ISERROR(F235/C235),0,F235/C235*100-100)</f>
        <v>15.903288437824486</v>
      </c>
      <c r="J235" s="19">
        <f t="shared" ref="J235:J256" si="53">IF(ISERROR(F235/E235),0,F235/E235*100)</f>
        <v>250.22066618061589</v>
      </c>
      <c r="K235" s="19">
        <f t="shared" ref="K235:K256" si="54">IF(ISERROR(F235/D235),0,F235/D235*100)</f>
        <v>97.477932191694066</v>
      </c>
    </row>
    <row r="236" spans="1:11" ht="25.5">
      <c r="A236" s="22" t="s">
        <v>27</v>
      </c>
      <c r="B236" s="17" t="s">
        <v>28</v>
      </c>
      <c r="C236" s="18">
        <v>321337.11</v>
      </c>
      <c r="D236" s="18">
        <v>531219</v>
      </c>
      <c r="E236" s="18">
        <v>265610</v>
      </c>
      <c r="F236" s="18">
        <v>308781.27</v>
      </c>
      <c r="G236" s="18">
        <f t="shared" si="50"/>
        <v>-12555.839999999967</v>
      </c>
      <c r="H236" s="18">
        <f t="shared" si="51"/>
        <v>-43171.270000000019</v>
      </c>
      <c r="I236" s="19">
        <f t="shared" si="52"/>
        <v>-3.9073731633423705</v>
      </c>
      <c r="J236" s="19">
        <f t="shared" si="53"/>
        <v>116.25363126388315</v>
      </c>
      <c r="K236" s="19">
        <f t="shared" si="54"/>
        <v>58.126925053509005</v>
      </c>
    </row>
    <row r="237" spans="1:11">
      <c r="A237" s="22" t="s">
        <v>91</v>
      </c>
      <c r="B237" s="17" t="s">
        <v>92</v>
      </c>
      <c r="C237" s="18">
        <v>10000</v>
      </c>
      <c r="D237" s="18">
        <v>0</v>
      </c>
      <c r="E237" s="18">
        <v>0</v>
      </c>
      <c r="F237" s="18">
        <v>0</v>
      </c>
      <c r="G237" s="18">
        <f t="shared" si="50"/>
        <v>-10000</v>
      </c>
      <c r="H237" s="18">
        <f t="shared" si="51"/>
        <v>0</v>
      </c>
      <c r="I237" s="19">
        <f t="shared" si="52"/>
        <v>-100</v>
      </c>
      <c r="J237" s="19">
        <f t="shared" si="53"/>
        <v>0</v>
      </c>
      <c r="K237" s="19">
        <f t="shared" si="54"/>
        <v>0</v>
      </c>
    </row>
    <row r="238" spans="1:11">
      <c r="A238" s="23" t="s">
        <v>93</v>
      </c>
      <c r="B238" s="17" t="s">
        <v>94</v>
      </c>
      <c r="C238" s="18">
        <v>10000</v>
      </c>
      <c r="D238" s="18">
        <v>0</v>
      </c>
      <c r="E238" s="18">
        <v>0</v>
      </c>
      <c r="F238" s="18">
        <v>0</v>
      </c>
      <c r="G238" s="18">
        <f t="shared" si="50"/>
        <v>-10000</v>
      </c>
      <c r="H238" s="18">
        <f t="shared" si="51"/>
        <v>0</v>
      </c>
      <c r="I238" s="19">
        <f t="shared" si="52"/>
        <v>-100</v>
      </c>
      <c r="J238" s="19">
        <f t="shared" si="53"/>
        <v>0</v>
      </c>
      <c r="K238" s="19">
        <f t="shared" si="54"/>
        <v>0</v>
      </c>
    </row>
    <row r="239" spans="1:11">
      <c r="A239" s="24" t="s">
        <v>95</v>
      </c>
      <c r="B239" s="17" t="s">
        <v>96</v>
      </c>
      <c r="C239" s="18">
        <v>10000</v>
      </c>
      <c r="D239" s="18">
        <v>0</v>
      </c>
      <c r="E239" s="18">
        <v>0</v>
      </c>
      <c r="F239" s="18">
        <v>0</v>
      </c>
      <c r="G239" s="18">
        <f t="shared" si="50"/>
        <v>-10000</v>
      </c>
      <c r="H239" s="18">
        <f t="shared" si="51"/>
        <v>0</v>
      </c>
      <c r="I239" s="19">
        <f t="shared" si="52"/>
        <v>-100</v>
      </c>
      <c r="J239" s="19">
        <f t="shared" si="53"/>
        <v>0</v>
      </c>
      <c r="K239" s="19">
        <f t="shared" si="54"/>
        <v>0</v>
      </c>
    </row>
    <row r="240" spans="1:11" ht="25.5">
      <c r="A240" s="25" t="s">
        <v>97</v>
      </c>
      <c r="B240" s="17" t="s">
        <v>98</v>
      </c>
      <c r="C240" s="18">
        <v>10000</v>
      </c>
      <c r="D240" s="18">
        <v>0</v>
      </c>
      <c r="E240" s="18">
        <v>0</v>
      </c>
      <c r="F240" s="18">
        <v>0</v>
      </c>
      <c r="G240" s="18">
        <f t="shared" si="50"/>
        <v>-10000</v>
      </c>
      <c r="H240" s="18">
        <f t="shared" si="51"/>
        <v>0</v>
      </c>
      <c r="I240" s="19">
        <f t="shared" si="52"/>
        <v>-100</v>
      </c>
      <c r="J240" s="19">
        <f t="shared" si="53"/>
        <v>0</v>
      </c>
      <c r="K240" s="19">
        <f t="shared" si="54"/>
        <v>0</v>
      </c>
    </row>
    <row r="241" spans="1:11" ht="25.5">
      <c r="A241" s="26" t="s">
        <v>99</v>
      </c>
      <c r="B241" s="17" t="s">
        <v>100</v>
      </c>
      <c r="C241" s="18">
        <v>10000</v>
      </c>
      <c r="D241" s="18">
        <v>0</v>
      </c>
      <c r="E241" s="18">
        <v>0</v>
      </c>
      <c r="F241" s="18">
        <v>0</v>
      </c>
      <c r="G241" s="18">
        <f t="shared" si="50"/>
        <v>-10000</v>
      </c>
      <c r="H241" s="18">
        <f t="shared" si="51"/>
        <v>0</v>
      </c>
      <c r="I241" s="19">
        <f t="shared" si="52"/>
        <v>-100</v>
      </c>
      <c r="J241" s="19">
        <f t="shared" si="53"/>
        <v>0</v>
      </c>
      <c r="K241" s="19">
        <f t="shared" si="54"/>
        <v>0</v>
      </c>
    </row>
    <row r="242" spans="1:11">
      <c r="A242" s="22" t="s">
        <v>29</v>
      </c>
      <c r="B242" s="17" t="s">
        <v>30</v>
      </c>
      <c r="C242" s="18">
        <v>7086243</v>
      </c>
      <c r="D242" s="18">
        <v>8288438</v>
      </c>
      <c r="E242" s="18">
        <v>3170245</v>
      </c>
      <c r="F242" s="18">
        <v>8288438</v>
      </c>
      <c r="G242" s="18">
        <f t="shared" si="50"/>
        <v>1202195</v>
      </c>
      <c r="H242" s="18">
        <f t="shared" si="51"/>
        <v>-5118193</v>
      </c>
      <c r="I242" s="19">
        <f t="shared" si="52"/>
        <v>16.965195802627719</v>
      </c>
      <c r="J242" s="19">
        <f t="shared" si="53"/>
        <v>261.4447148406511</v>
      </c>
      <c r="K242" s="19">
        <f t="shared" si="54"/>
        <v>100</v>
      </c>
    </row>
    <row r="243" spans="1:11">
      <c r="A243" s="23" t="s">
        <v>31</v>
      </c>
      <c r="B243" s="17" t="s">
        <v>32</v>
      </c>
      <c r="C243" s="18">
        <v>7086243</v>
      </c>
      <c r="D243" s="18">
        <v>8288438</v>
      </c>
      <c r="E243" s="18">
        <v>3170245</v>
      </c>
      <c r="F243" s="18">
        <v>8288438</v>
      </c>
      <c r="G243" s="18">
        <f t="shared" si="50"/>
        <v>1202195</v>
      </c>
      <c r="H243" s="18">
        <f t="shared" si="51"/>
        <v>-5118193</v>
      </c>
      <c r="I243" s="19">
        <f t="shared" si="52"/>
        <v>16.965195802627719</v>
      </c>
      <c r="J243" s="19">
        <f t="shared" si="53"/>
        <v>261.4447148406511</v>
      </c>
      <c r="K243" s="19">
        <f t="shared" si="54"/>
        <v>100</v>
      </c>
    </row>
    <row r="244" spans="1:11">
      <c r="A244" s="16" t="s">
        <v>33</v>
      </c>
      <c r="B244" s="17" t="s">
        <v>34</v>
      </c>
      <c r="C244" s="18">
        <v>2780715.98</v>
      </c>
      <c r="D244" s="18">
        <v>8819657</v>
      </c>
      <c r="E244" s="18">
        <v>3435855</v>
      </c>
      <c r="F244" s="18">
        <v>3632312.82</v>
      </c>
      <c r="G244" s="18">
        <f t="shared" si="50"/>
        <v>851596.83999999985</v>
      </c>
      <c r="H244" s="18">
        <f t="shared" si="51"/>
        <v>-196457.81999999983</v>
      </c>
      <c r="I244" s="19">
        <f t="shared" si="52"/>
        <v>30.625092462697324</v>
      </c>
      <c r="J244" s="19">
        <f t="shared" si="53"/>
        <v>105.71787284387727</v>
      </c>
      <c r="K244" s="19">
        <f t="shared" si="54"/>
        <v>41.184286645160917</v>
      </c>
    </row>
    <row r="245" spans="1:11">
      <c r="A245" s="22" t="s">
        <v>35</v>
      </c>
      <c r="B245" s="17" t="s">
        <v>36</v>
      </c>
      <c r="C245" s="18">
        <v>2759386.15</v>
      </c>
      <c r="D245" s="18">
        <v>8745657</v>
      </c>
      <c r="E245" s="18">
        <v>3415855</v>
      </c>
      <c r="F245" s="18">
        <v>3592523.48</v>
      </c>
      <c r="G245" s="18">
        <f t="shared" si="50"/>
        <v>833137.33000000007</v>
      </c>
      <c r="H245" s="18">
        <f t="shared" si="51"/>
        <v>-176668.47999999998</v>
      </c>
      <c r="I245" s="19">
        <f t="shared" si="52"/>
        <v>30.192850319263954</v>
      </c>
      <c r="J245" s="19">
        <f t="shared" si="53"/>
        <v>105.17201344904863</v>
      </c>
      <c r="K245" s="19">
        <f t="shared" si="54"/>
        <v>41.077799872553889</v>
      </c>
    </row>
    <row r="246" spans="1:11">
      <c r="A246" s="23" t="s">
        <v>37</v>
      </c>
      <c r="B246" s="17" t="s">
        <v>38</v>
      </c>
      <c r="C246" s="18">
        <v>2759386.15</v>
      </c>
      <c r="D246" s="18">
        <v>7891885</v>
      </c>
      <c r="E246" s="18">
        <v>3355855</v>
      </c>
      <c r="F246" s="18">
        <v>3532523.48</v>
      </c>
      <c r="G246" s="18">
        <f t="shared" si="50"/>
        <v>773137.33000000007</v>
      </c>
      <c r="H246" s="18">
        <f t="shared" si="51"/>
        <v>-176668.47999999998</v>
      </c>
      <c r="I246" s="19">
        <f t="shared" si="52"/>
        <v>28.018453669487315</v>
      </c>
      <c r="J246" s="19">
        <f t="shared" si="53"/>
        <v>105.26448490772098</v>
      </c>
      <c r="K246" s="19">
        <f t="shared" si="54"/>
        <v>44.761466747171305</v>
      </c>
    </row>
    <row r="247" spans="1:11">
      <c r="A247" s="24" t="s">
        <v>39</v>
      </c>
      <c r="B247" s="17" t="s">
        <v>40</v>
      </c>
      <c r="C247" s="18">
        <v>960939.14</v>
      </c>
      <c r="D247" s="18">
        <v>2828822</v>
      </c>
      <c r="E247" s="18">
        <v>1229656</v>
      </c>
      <c r="F247" s="18">
        <v>1320831.69</v>
      </c>
      <c r="G247" s="18">
        <f t="shared" si="50"/>
        <v>359892.54999999993</v>
      </c>
      <c r="H247" s="18">
        <f t="shared" si="51"/>
        <v>-91175.689999999944</v>
      </c>
      <c r="I247" s="19">
        <f t="shared" si="52"/>
        <v>37.452168927160159</v>
      </c>
      <c r="J247" s="19">
        <f t="shared" si="53"/>
        <v>107.41473143708484</v>
      </c>
      <c r="K247" s="19">
        <f t="shared" si="54"/>
        <v>46.691933603457549</v>
      </c>
    </row>
    <row r="248" spans="1:11">
      <c r="A248" s="24" t="s">
        <v>41</v>
      </c>
      <c r="B248" s="17" t="s">
        <v>42</v>
      </c>
      <c r="C248" s="18">
        <v>1798447.01</v>
      </c>
      <c r="D248" s="18">
        <v>5063063</v>
      </c>
      <c r="E248" s="18">
        <v>2126199</v>
      </c>
      <c r="F248" s="18">
        <v>2211691.79</v>
      </c>
      <c r="G248" s="18">
        <f t="shared" si="50"/>
        <v>413244.78</v>
      </c>
      <c r="H248" s="18">
        <f t="shared" si="51"/>
        <v>-85492.790000000037</v>
      </c>
      <c r="I248" s="19">
        <f t="shared" si="52"/>
        <v>22.977867999569241</v>
      </c>
      <c r="J248" s="19">
        <f t="shared" si="53"/>
        <v>104.02092137189416</v>
      </c>
      <c r="K248" s="19">
        <f t="shared" si="54"/>
        <v>43.682881093914887</v>
      </c>
    </row>
    <row r="249" spans="1:11">
      <c r="A249" s="25" t="s">
        <v>43</v>
      </c>
      <c r="B249" s="17" t="s">
        <v>44</v>
      </c>
      <c r="C249" s="18">
        <v>7687.64</v>
      </c>
      <c r="D249" s="18">
        <v>0</v>
      </c>
      <c r="E249" s="18">
        <v>0</v>
      </c>
      <c r="F249" s="18">
        <v>16176.39</v>
      </c>
      <c r="G249" s="18">
        <f t="shared" si="50"/>
        <v>8488.75</v>
      </c>
      <c r="H249" s="18">
        <f t="shared" si="51"/>
        <v>-16176.39</v>
      </c>
      <c r="I249" s="19">
        <f t="shared" si="52"/>
        <v>110.4207533131104</v>
      </c>
      <c r="J249" s="19">
        <f t="shared" si="53"/>
        <v>0</v>
      </c>
      <c r="K249" s="19">
        <f t="shared" si="54"/>
        <v>0</v>
      </c>
    </row>
    <row r="250" spans="1:11">
      <c r="A250" s="23" t="s">
        <v>45</v>
      </c>
      <c r="B250" s="17" t="s">
        <v>46</v>
      </c>
      <c r="C250" s="18">
        <v>0</v>
      </c>
      <c r="D250" s="18">
        <v>853772</v>
      </c>
      <c r="E250" s="18">
        <v>60000</v>
      </c>
      <c r="F250" s="18">
        <v>60000</v>
      </c>
      <c r="G250" s="18">
        <f t="shared" si="50"/>
        <v>60000</v>
      </c>
      <c r="H250" s="18">
        <f t="shared" si="51"/>
        <v>0</v>
      </c>
      <c r="I250" s="19">
        <f t="shared" si="52"/>
        <v>0</v>
      </c>
      <c r="J250" s="19">
        <f t="shared" si="53"/>
        <v>100</v>
      </c>
      <c r="K250" s="19">
        <f t="shared" si="54"/>
        <v>7.0276373551721072</v>
      </c>
    </row>
    <row r="251" spans="1:11">
      <c r="A251" s="24" t="s">
        <v>47</v>
      </c>
      <c r="B251" s="17" t="s">
        <v>48</v>
      </c>
      <c r="C251" s="18">
        <v>0</v>
      </c>
      <c r="D251" s="18">
        <v>853772</v>
      </c>
      <c r="E251" s="18">
        <v>60000</v>
      </c>
      <c r="F251" s="18">
        <v>60000</v>
      </c>
      <c r="G251" s="18">
        <f t="shared" si="50"/>
        <v>60000</v>
      </c>
      <c r="H251" s="18">
        <f t="shared" si="51"/>
        <v>0</v>
      </c>
      <c r="I251" s="19">
        <f t="shared" si="52"/>
        <v>0</v>
      </c>
      <c r="J251" s="19">
        <f t="shared" si="53"/>
        <v>100</v>
      </c>
      <c r="K251" s="19">
        <f t="shared" si="54"/>
        <v>7.0276373551721072</v>
      </c>
    </row>
    <row r="252" spans="1:11">
      <c r="A252" s="22" t="s">
        <v>59</v>
      </c>
      <c r="B252" s="17" t="s">
        <v>60</v>
      </c>
      <c r="C252" s="18">
        <v>21329.83</v>
      </c>
      <c r="D252" s="18">
        <v>74000</v>
      </c>
      <c r="E252" s="18">
        <v>20000</v>
      </c>
      <c r="F252" s="18">
        <v>39789.339999999997</v>
      </c>
      <c r="G252" s="18">
        <f t="shared" si="50"/>
        <v>18459.509999999995</v>
      </c>
      <c r="H252" s="18">
        <f t="shared" si="51"/>
        <v>-19789.339999999997</v>
      </c>
      <c r="I252" s="19">
        <f t="shared" si="52"/>
        <v>86.543165135399533</v>
      </c>
      <c r="J252" s="19">
        <f t="shared" si="53"/>
        <v>198.94669999999999</v>
      </c>
      <c r="K252" s="19">
        <f t="shared" si="54"/>
        <v>53.769378378378377</v>
      </c>
    </row>
    <row r="253" spans="1:11">
      <c r="A253" s="23" t="s">
        <v>61</v>
      </c>
      <c r="B253" s="17" t="s">
        <v>62</v>
      </c>
      <c r="C253" s="18">
        <v>21329.83</v>
      </c>
      <c r="D253" s="18">
        <v>74000</v>
      </c>
      <c r="E253" s="18">
        <v>20000</v>
      </c>
      <c r="F253" s="18">
        <v>39789.339999999997</v>
      </c>
      <c r="G253" s="18">
        <f t="shared" si="50"/>
        <v>18459.509999999995</v>
      </c>
      <c r="H253" s="18">
        <f t="shared" si="51"/>
        <v>-19789.339999999997</v>
      </c>
      <c r="I253" s="19">
        <f t="shared" si="52"/>
        <v>86.543165135399533</v>
      </c>
      <c r="J253" s="19">
        <f t="shared" si="53"/>
        <v>198.94669999999999</v>
      </c>
      <c r="K253" s="19">
        <f t="shared" si="54"/>
        <v>53.769378378378377</v>
      </c>
    </row>
    <row r="254" spans="1:11">
      <c r="A254" s="16"/>
      <c r="B254" s="17" t="s">
        <v>63</v>
      </c>
      <c r="C254" s="18">
        <v>4636864.13</v>
      </c>
      <c r="D254" s="18">
        <v>0</v>
      </c>
      <c r="E254" s="18">
        <v>0</v>
      </c>
      <c r="F254" s="18">
        <v>4964906.45</v>
      </c>
      <c r="G254" s="18">
        <f t="shared" si="50"/>
        <v>328042.3200000003</v>
      </c>
      <c r="H254" s="18">
        <f t="shared" si="51"/>
        <v>-4964906.45</v>
      </c>
      <c r="I254" s="19">
        <f t="shared" si="52"/>
        <v>7.0746588815834031</v>
      </c>
      <c r="J254" s="19">
        <f t="shared" si="53"/>
        <v>0</v>
      </c>
      <c r="K254" s="19">
        <f t="shared" si="54"/>
        <v>0</v>
      </c>
    </row>
    <row r="255" spans="1:11">
      <c r="A255" s="16" t="s">
        <v>64</v>
      </c>
      <c r="B255" s="17" t="s">
        <v>65</v>
      </c>
      <c r="C255" s="18">
        <v>-4636864.13</v>
      </c>
      <c r="D255" s="18">
        <v>0</v>
      </c>
      <c r="E255" s="18">
        <v>0</v>
      </c>
      <c r="F255" s="18">
        <v>-4964906.45</v>
      </c>
      <c r="G255" s="18">
        <f t="shared" si="50"/>
        <v>-328042.3200000003</v>
      </c>
      <c r="H255" s="18">
        <f t="shared" si="51"/>
        <v>4964906.45</v>
      </c>
      <c r="I255" s="19">
        <f t="shared" si="52"/>
        <v>7.0746588815834031</v>
      </c>
      <c r="J255" s="19">
        <f t="shared" si="53"/>
        <v>0</v>
      </c>
      <c r="K255" s="19">
        <f t="shared" si="54"/>
        <v>0</v>
      </c>
    </row>
    <row r="256" spans="1:11">
      <c r="A256" s="22" t="s">
        <v>66</v>
      </c>
      <c r="B256" s="17" t="s">
        <v>67</v>
      </c>
      <c r="C256" s="18">
        <v>-4636864.13</v>
      </c>
      <c r="D256" s="18">
        <v>0</v>
      </c>
      <c r="E256" s="18">
        <v>0</v>
      </c>
      <c r="F256" s="18">
        <v>-4964906.45</v>
      </c>
      <c r="G256" s="18">
        <f t="shared" si="50"/>
        <v>-328042.3200000003</v>
      </c>
      <c r="H256" s="18">
        <f t="shared" si="51"/>
        <v>4964906.45</v>
      </c>
      <c r="I256" s="19">
        <f t="shared" si="52"/>
        <v>7.0746588815834031</v>
      </c>
      <c r="J256" s="19">
        <f t="shared" si="53"/>
        <v>0</v>
      </c>
      <c r="K256" s="19">
        <f t="shared" si="54"/>
        <v>0</v>
      </c>
    </row>
    <row r="257" spans="1:11">
      <c r="A257" s="27" t="s">
        <v>268</v>
      </c>
      <c r="B257" s="28" t="s">
        <v>269</v>
      </c>
      <c r="C257" s="29"/>
      <c r="D257" s="29"/>
      <c r="E257" s="29"/>
      <c r="F257" s="29"/>
      <c r="G257" s="29"/>
      <c r="H257" s="29"/>
      <c r="I257" s="30"/>
      <c r="J257" s="30"/>
      <c r="K257" s="30"/>
    </row>
    <row r="258" spans="1:11">
      <c r="A258" s="16" t="s">
        <v>25</v>
      </c>
      <c r="B258" s="17" t="s">
        <v>26</v>
      </c>
      <c r="C258" s="18">
        <v>61571673</v>
      </c>
      <c r="D258" s="18">
        <v>152923615</v>
      </c>
      <c r="E258" s="18">
        <v>31063623</v>
      </c>
      <c r="F258" s="18">
        <v>152923615</v>
      </c>
      <c r="G258" s="18">
        <f t="shared" ref="G258:G278" si="55">F258-C258</f>
        <v>91351942</v>
      </c>
      <c r="H258" s="18">
        <f t="shared" ref="H258:H278" si="56">E258-F258</f>
        <v>-121859992</v>
      </c>
      <c r="I258" s="19">
        <f t="shared" ref="I258:I278" si="57">IF(ISERROR(F258/C258),0,F258/C258*100-100)</f>
        <v>148.36683420962103</v>
      </c>
      <c r="J258" s="19">
        <f t="shared" ref="J258:J278" si="58">IF(ISERROR(F258/E258),0,F258/E258*100)</f>
        <v>492.29162676871272</v>
      </c>
      <c r="K258" s="19">
        <f t="shared" ref="K258:K278" si="59">IF(ISERROR(F258/D258),0,F258/D258*100)</f>
        <v>100</v>
      </c>
    </row>
    <row r="259" spans="1:11">
      <c r="A259" s="22" t="s">
        <v>29</v>
      </c>
      <c r="B259" s="17" t="s">
        <v>30</v>
      </c>
      <c r="C259" s="18">
        <v>61571673</v>
      </c>
      <c r="D259" s="18">
        <v>152923615</v>
      </c>
      <c r="E259" s="18">
        <v>31063623</v>
      </c>
      <c r="F259" s="18">
        <v>152923615</v>
      </c>
      <c r="G259" s="18">
        <f t="shared" si="55"/>
        <v>91351942</v>
      </c>
      <c r="H259" s="18">
        <f t="shared" si="56"/>
        <v>-121859992</v>
      </c>
      <c r="I259" s="19">
        <f t="shared" si="57"/>
        <v>148.36683420962103</v>
      </c>
      <c r="J259" s="19">
        <f t="shared" si="58"/>
        <v>492.29162676871272</v>
      </c>
      <c r="K259" s="19">
        <f t="shared" si="59"/>
        <v>100</v>
      </c>
    </row>
    <row r="260" spans="1:11">
      <c r="A260" s="23" t="s">
        <v>31</v>
      </c>
      <c r="B260" s="17" t="s">
        <v>32</v>
      </c>
      <c r="C260" s="18">
        <v>61571673</v>
      </c>
      <c r="D260" s="18">
        <v>152923615</v>
      </c>
      <c r="E260" s="18">
        <v>31063623</v>
      </c>
      <c r="F260" s="18">
        <v>152923615</v>
      </c>
      <c r="G260" s="18">
        <f t="shared" si="55"/>
        <v>91351942</v>
      </c>
      <c r="H260" s="18">
        <f t="shared" si="56"/>
        <v>-121859992</v>
      </c>
      <c r="I260" s="19">
        <f t="shared" si="57"/>
        <v>148.36683420962103</v>
      </c>
      <c r="J260" s="19">
        <f t="shared" si="58"/>
        <v>492.29162676871272</v>
      </c>
      <c r="K260" s="19">
        <f t="shared" si="59"/>
        <v>100</v>
      </c>
    </row>
    <row r="261" spans="1:11">
      <c r="A261" s="16" t="s">
        <v>33</v>
      </c>
      <c r="B261" s="17" t="s">
        <v>34</v>
      </c>
      <c r="C261" s="18">
        <v>11241917.029999999</v>
      </c>
      <c r="D261" s="18">
        <v>152923615</v>
      </c>
      <c r="E261" s="18">
        <v>31063623</v>
      </c>
      <c r="F261" s="18">
        <v>97276798.090000004</v>
      </c>
      <c r="G261" s="18">
        <f t="shared" si="55"/>
        <v>86034881.060000002</v>
      </c>
      <c r="H261" s="18">
        <f t="shared" si="56"/>
        <v>-66213175.090000004</v>
      </c>
      <c r="I261" s="19">
        <f t="shared" si="57"/>
        <v>765.3043589488226</v>
      </c>
      <c r="J261" s="19">
        <f t="shared" si="58"/>
        <v>313.15342093225894</v>
      </c>
      <c r="K261" s="19">
        <f t="shared" si="59"/>
        <v>63.611364464540031</v>
      </c>
    </row>
    <row r="262" spans="1:11">
      <c r="A262" s="22" t="s">
        <v>35</v>
      </c>
      <c r="B262" s="17" t="s">
        <v>36</v>
      </c>
      <c r="C262" s="18">
        <v>11241917.029999999</v>
      </c>
      <c r="D262" s="18">
        <v>152575862</v>
      </c>
      <c r="E262" s="18">
        <v>30984773</v>
      </c>
      <c r="F262" s="18">
        <v>97176253.980000004</v>
      </c>
      <c r="G262" s="18">
        <f t="shared" si="55"/>
        <v>85934336.950000003</v>
      </c>
      <c r="H262" s="18">
        <f t="shared" si="56"/>
        <v>-66191480.980000004</v>
      </c>
      <c r="I262" s="19">
        <f t="shared" si="57"/>
        <v>764.40999093550522</v>
      </c>
      <c r="J262" s="19">
        <f t="shared" si="58"/>
        <v>313.62583802050125</v>
      </c>
      <c r="K262" s="19">
        <f t="shared" si="59"/>
        <v>63.690450577300361</v>
      </c>
    </row>
    <row r="263" spans="1:11">
      <c r="A263" s="23" t="s">
        <v>37</v>
      </c>
      <c r="B263" s="17" t="s">
        <v>38</v>
      </c>
      <c r="C263" s="18">
        <v>8181586.7999999998</v>
      </c>
      <c r="D263" s="18">
        <v>30730501</v>
      </c>
      <c r="E263" s="18">
        <v>14319685</v>
      </c>
      <c r="F263" s="18">
        <v>11838560.57</v>
      </c>
      <c r="G263" s="18">
        <f t="shared" si="55"/>
        <v>3656973.7700000005</v>
      </c>
      <c r="H263" s="18">
        <f t="shared" si="56"/>
        <v>2481124.4299999997</v>
      </c>
      <c r="I263" s="19">
        <f t="shared" si="57"/>
        <v>44.69761012619216</v>
      </c>
      <c r="J263" s="19">
        <f t="shared" si="58"/>
        <v>82.673330942684842</v>
      </c>
      <c r="K263" s="19">
        <f t="shared" si="59"/>
        <v>38.523812449396779</v>
      </c>
    </row>
    <row r="264" spans="1:11">
      <c r="A264" s="24" t="s">
        <v>39</v>
      </c>
      <c r="B264" s="17" t="s">
        <v>40</v>
      </c>
      <c r="C264" s="18">
        <v>379085.65</v>
      </c>
      <c r="D264" s="18">
        <v>922477</v>
      </c>
      <c r="E264" s="18">
        <v>469240</v>
      </c>
      <c r="F264" s="18">
        <v>394945.92</v>
      </c>
      <c r="G264" s="18">
        <f t="shared" si="55"/>
        <v>15860.26999999996</v>
      </c>
      <c r="H264" s="18">
        <f t="shared" si="56"/>
        <v>74294.080000000016</v>
      </c>
      <c r="I264" s="19">
        <f t="shared" si="57"/>
        <v>4.1838223103406733</v>
      </c>
      <c r="J264" s="19">
        <f t="shared" si="58"/>
        <v>84.167146875799162</v>
      </c>
      <c r="K264" s="19">
        <f t="shared" si="59"/>
        <v>42.813633293838222</v>
      </c>
    </row>
    <row r="265" spans="1:11">
      <c r="A265" s="24" t="s">
        <v>41</v>
      </c>
      <c r="B265" s="17" t="s">
        <v>42</v>
      </c>
      <c r="C265" s="18">
        <v>7802501.1500000004</v>
      </c>
      <c r="D265" s="18">
        <v>29808024</v>
      </c>
      <c r="E265" s="18">
        <v>13850445</v>
      </c>
      <c r="F265" s="18">
        <v>11443614.65</v>
      </c>
      <c r="G265" s="18">
        <f t="shared" si="55"/>
        <v>3641113.5</v>
      </c>
      <c r="H265" s="18">
        <f t="shared" si="56"/>
        <v>2406830.3499999996</v>
      </c>
      <c r="I265" s="19">
        <f t="shared" si="57"/>
        <v>46.665978383098349</v>
      </c>
      <c r="J265" s="19">
        <f t="shared" si="58"/>
        <v>82.622721869225145</v>
      </c>
      <c r="K265" s="19">
        <f t="shared" si="59"/>
        <v>38.391054200707835</v>
      </c>
    </row>
    <row r="266" spans="1:11">
      <c r="A266" s="23" t="s">
        <v>45</v>
      </c>
      <c r="B266" s="17" t="s">
        <v>46</v>
      </c>
      <c r="C266" s="18">
        <v>3060330.23</v>
      </c>
      <c r="D266" s="18">
        <v>121330982</v>
      </c>
      <c r="E266" s="18">
        <v>16649088</v>
      </c>
      <c r="F266" s="18">
        <v>84839314.409999996</v>
      </c>
      <c r="G266" s="18">
        <f t="shared" si="55"/>
        <v>81778984.179999992</v>
      </c>
      <c r="H266" s="18">
        <f t="shared" si="56"/>
        <v>-68190226.409999996</v>
      </c>
      <c r="I266" s="19">
        <f t="shared" si="57"/>
        <v>2672.2274406314641</v>
      </c>
      <c r="J266" s="19">
        <f t="shared" si="58"/>
        <v>509.57334365702189</v>
      </c>
      <c r="K266" s="19">
        <f t="shared" si="59"/>
        <v>69.923866939443386</v>
      </c>
    </row>
    <row r="267" spans="1:11">
      <c r="A267" s="24" t="s">
        <v>47</v>
      </c>
      <c r="B267" s="17" t="s">
        <v>48</v>
      </c>
      <c r="C267" s="18">
        <v>3060330.23</v>
      </c>
      <c r="D267" s="18">
        <v>121330982</v>
      </c>
      <c r="E267" s="18">
        <v>16649088</v>
      </c>
      <c r="F267" s="18">
        <v>84839314.409999996</v>
      </c>
      <c r="G267" s="18">
        <f t="shared" si="55"/>
        <v>81778984.179999992</v>
      </c>
      <c r="H267" s="18">
        <f t="shared" si="56"/>
        <v>-68190226.409999996</v>
      </c>
      <c r="I267" s="19">
        <f t="shared" si="57"/>
        <v>2672.2274406314641</v>
      </c>
      <c r="J267" s="19">
        <f t="shared" si="58"/>
        <v>509.57334365702189</v>
      </c>
      <c r="K267" s="19">
        <f t="shared" si="59"/>
        <v>69.923866939443386</v>
      </c>
    </row>
    <row r="268" spans="1:11" ht="25.5">
      <c r="A268" s="23" t="s">
        <v>51</v>
      </c>
      <c r="B268" s="17" t="s">
        <v>52</v>
      </c>
      <c r="C268" s="18">
        <v>0</v>
      </c>
      <c r="D268" s="18">
        <v>514379</v>
      </c>
      <c r="E268" s="18">
        <v>16000</v>
      </c>
      <c r="F268" s="18">
        <v>498379</v>
      </c>
      <c r="G268" s="18">
        <f t="shared" si="55"/>
        <v>498379</v>
      </c>
      <c r="H268" s="18">
        <f t="shared" si="56"/>
        <v>-482379</v>
      </c>
      <c r="I268" s="19">
        <f t="shared" si="57"/>
        <v>0</v>
      </c>
      <c r="J268" s="19">
        <f t="shared" si="58"/>
        <v>3114.8687500000001</v>
      </c>
      <c r="K268" s="19">
        <f t="shared" si="59"/>
        <v>96.889453107533555</v>
      </c>
    </row>
    <row r="269" spans="1:11">
      <c r="A269" s="24" t="s">
        <v>53</v>
      </c>
      <c r="B269" s="17" t="s">
        <v>54</v>
      </c>
      <c r="C269" s="18">
        <v>0</v>
      </c>
      <c r="D269" s="18">
        <v>498379</v>
      </c>
      <c r="E269" s="18">
        <v>0</v>
      </c>
      <c r="F269" s="18">
        <v>498379</v>
      </c>
      <c r="G269" s="18">
        <f t="shared" si="55"/>
        <v>498379</v>
      </c>
      <c r="H269" s="18">
        <f t="shared" si="56"/>
        <v>-498379</v>
      </c>
      <c r="I269" s="19">
        <f t="shared" si="57"/>
        <v>0</v>
      </c>
      <c r="J269" s="19">
        <f t="shared" si="58"/>
        <v>0</v>
      </c>
      <c r="K269" s="19">
        <f t="shared" si="59"/>
        <v>100</v>
      </c>
    </row>
    <row r="270" spans="1:11" ht="25.5">
      <c r="A270" s="25" t="s">
        <v>55</v>
      </c>
      <c r="B270" s="17" t="s">
        <v>56</v>
      </c>
      <c r="C270" s="18">
        <v>0</v>
      </c>
      <c r="D270" s="18">
        <v>498379</v>
      </c>
      <c r="E270" s="18">
        <v>0</v>
      </c>
      <c r="F270" s="18">
        <v>498379</v>
      </c>
      <c r="G270" s="18">
        <f t="shared" si="55"/>
        <v>498379</v>
      </c>
      <c r="H270" s="18">
        <f t="shared" si="56"/>
        <v>-498379</v>
      </c>
      <c r="I270" s="19">
        <f t="shared" si="57"/>
        <v>0</v>
      </c>
      <c r="J270" s="19">
        <f t="shared" si="58"/>
        <v>0</v>
      </c>
      <c r="K270" s="19">
        <f t="shared" si="59"/>
        <v>100</v>
      </c>
    </row>
    <row r="271" spans="1:11" ht="25.5">
      <c r="A271" s="26" t="s">
        <v>57</v>
      </c>
      <c r="B271" s="17" t="s">
        <v>58</v>
      </c>
      <c r="C271" s="18">
        <v>0</v>
      </c>
      <c r="D271" s="18">
        <v>498379</v>
      </c>
      <c r="E271" s="18">
        <v>0</v>
      </c>
      <c r="F271" s="18">
        <v>498379</v>
      </c>
      <c r="G271" s="18">
        <f t="shared" si="55"/>
        <v>498379</v>
      </c>
      <c r="H271" s="18">
        <f t="shared" si="56"/>
        <v>-498379</v>
      </c>
      <c r="I271" s="19">
        <f t="shared" si="57"/>
        <v>0</v>
      </c>
      <c r="J271" s="19">
        <f t="shared" si="58"/>
        <v>0</v>
      </c>
      <c r="K271" s="19">
        <f t="shared" si="59"/>
        <v>100</v>
      </c>
    </row>
    <row r="272" spans="1:11" ht="25.5">
      <c r="A272" s="24" t="s">
        <v>165</v>
      </c>
      <c r="B272" s="17" t="s">
        <v>166</v>
      </c>
      <c r="C272" s="18">
        <v>0</v>
      </c>
      <c r="D272" s="18">
        <v>16000</v>
      </c>
      <c r="E272" s="18">
        <v>16000</v>
      </c>
      <c r="F272" s="18">
        <v>0</v>
      </c>
      <c r="G272" s="18">
        <f t="shared" si="55"/>
        <v>0</v>
      </c>
      <c r="H272" s="18">
        <f t="shared" si="56"/>
        <v>16000</v>
      </c>
      <c r="I272" s="19">
        <f t="shared" si="57"/>
        <v>0</v>
      </c>
      <c r="J272" s="19">
        <f t="shared" si="58"/>
        <v>0</v>
      </c>
      <c r="K272" s="19">
        <f t="shared" si="59"/>
        <v>0</v>
      </c>
    </row>
    <row r="273" spans="1:11" ht="25.5">
      <c r="A273" s="25" t="s">
        <v>167</v>
      </c>
      <c r="B273" s="17" t="s">
        <v>168</v>
      </c>
      <c r="C273" s="18">
        <v>0</v>
      </c>
      <c r="D273" s="18">
        <v>16000</v>
      </c>
      <c r="E273" s="18">
        <v>16000</v>
      </c>
      <c r="F273" s="18">
        <v>0</v>
      </c>
      <c r="G273" s="18">
        <f t="shared" si="55"/>
        <v>0</v>
      </c>
      <c r="H273" s="18">
        <f t="shared" si="56"/>
        <v>16000</v>
      </c>
      <c r="I273" s="19">
        <f t="shared" si="57"/>
        <v>0</v>
      </c>
      <c r="J273" s="19">
        <f t="shared" si="58"/>
        <v>0</v>
      </c>
      <c r="K273" s="19">
        <f t="shared" si="59"/>
        <v>0</v>
      </c>
    </row>
    <row r="274" spans="1:11">
      <c r="A274" s="22" t="s">
        <v>59</v>
      </c>
      <c r="B274" s="17" t="s">
        <v>60</v>
      </c>
      <c r="C274" s="18">
        <v>0</v>
      </c>
      <c r="D274" s="18">
        <v>347753</v>
      </c>
      <c r="E274" s="18">
        <v>78850</v>
      </c>
      <c r="F274" s="18">
        <v>100544.11</v>
      </c>
      <c r="G274" s="18">
        <f t="shared" si="55"/>
        <v>100544.11</v>
      </c>
      <c r="H274" s="18">
        <f t="shared" si="56"/>
        <v>-21694.11</v>
      </c>
      <c r="I274" s="19">
        <f t="shared" si="57"/>
        <v>0</v>
      </c>
      <c r="J274" s="19">
        <f t="shared" si="58"/>
        <v>127.51313887127458</v>
      </c>
      <c r="K274" s="19">
        <f t="shared" si="59"/>
        <v>28.912506865505115</v>
      </c>
    </row>
    <row r="275" spans="1:11">
      <c r="A275" s="23" t="s">
        <v>61</v>
      </c>
      <c r="B275" s="17" t="s">
        <v>62</v>
      </c>
      <c r="C275" s="18">
        <v>0</v>
      </c>
      <c r="D275" s="18">
        <v>347753</v>
      </c>
      <c r="E275" s="18">
        <v>78850</v>
      </c>
      <c r="F275" s="18">
        <v>100544.11</v>
      </c>
      <c r="G275" s="18">
        <f t="shared" si="55"/>
        <v>100544.11</v>
      </c>
      <c r="H275" s="18">
        <f t="shared" si="56"/>
        <v>-21694.11</v>
      </c>
      <c r="I275" s="19">
        <f t="shared" si="57"/>
        <v>0</v>
      </c>
      <c r="J275" s="19">
        <f t="shared" si="58"/>
        <v>127.51313887127458</v>
      </c>
      <c r="K275" s="19">
        <f t="shared" si="59"/>
        <v>28.912506865505115</v>
      </c>
    </row>
    <row r="276" spans="1:11">
      <c r="A276" s="16"/>
      <c r="B276" s="17" t="s">
        <v>63</v>
      </c>
      <c r="C276" s="18">
        <v>50329755.969999999</v>
      </c>
      <c r="D276" s="18">
        <v>0</v>
      </c>
      <c r="E276" s="18">
        <v>0</v>
      </c>
      <c r="F276" s="18">
        <v>55646816.909999996</v>
      </c>
      <c r="G276" s="18">
        <f t="shared" si="55"/>
        <v>5317060.9399999976</v>
      </c>
      <c r="H276" s="18">
        <f t="shared" si="56"/>
        <v>-55646816.909999996</v>
      </c>
      <c r="I276" s="19">
        <f t="shared" si="57"/>
        <v>10.564448083494256</v>
      </c>
      <c r="J276" s="19">
        <f t="shared" si="58"/>
        <v>0</v>
      </c>
      <c r="K276" s="19">
        <f t="shared" si="59"/>
        <v>0</v>
      </c>
    </row>
    <row r="277" spans="1:11">
      <c r="A277" s="16" t="s">
        <v>64</v>
      </c>
      <c r="B277" s="17" t="s">
        <v>65</v>
      </c>
      <c r="C277" s="18">
        <v>-50329755.969999999</v>
      </c>
      <c r="D277" s="18">
        <v>0</v>
      </c>
      <c r="E277" s="18">
        <v>0</v>
      </c>
      <c r="F277" s="18">
        <v>-55646816.909999996</v>
      </c>
      <c r="G277" s="18">
        <f t="shared" si="55"/>
        <v>-5317060.9399999976</v>
      </c>
      <c r="H277" s="18">
        <f t="shared" si="56"/>
        <v>55646816.909999996</v>
      </c>
      <c r="I277" s="19">
        <f t="shared" si="57"/>
        <v>10.564448083494256</v>
      </c>
      <c r="J277" s="19">
        <f t="shared" si="58"/>
        <v>0</v>
      </c>
      <c r="K277" s="19">
        <f t="shared" si="59"/>
        <v>0</v>
      </c>
    </row>
    <row r="278" spans="1:11">
      <c r="A278" s="22" t="s">
        <v>66</v>
      </c>
      <c r="B278" s="17" t="s">
        <v>67</v>
      </c>
      <c r="C278" s="18">
        <v>-50329755.969999999</v>
      </c>
      <c r="D278" s="18">
        <v>0</v>
      </c>
      <c r="E278" s="18">
        <v>0</v>
      </c>
      <c r="F278" s="18">
        <v>-55646816.909999996</v>
      </c>
      <c r="G278" s="18">
        <f t="shared" si="55"/>
        <v>-5317060.9399999976</v>
      </c>
      <c r="H278" s="18">
        <f t="shared" si="56"/>
        <v>55646816.909999996</v>
      </c>
      <c r="I278" s="19">
        <f t="shared" si="57"/>
        <v>10.564448083494256</v>
      </c>
      <c r="J278" s="19">
        <f t="shared" si="58"/>
        <v>0</v>
      </c>
      <c r="K278" s="19">
        <f t="shared" si="59"/>
        <v>0</v>
      </c>
    </row>
    <row r="279" spans="1:11">
      <c r="A279" s="39" t="s">
        <v>270</v>
      </c>
      <c r="B279" s="28" t="s">
        <v>271</v>
      </c>
      <c r="C279" s="29"/>
      <c r="D279" s="29"/>
      <c r="E279" s="29"/>
      <c r="F279" s="29"/>
      <c r="G279" s="29"/>
      <c r="H279" s="29"/>
      <c r="I279" s="30"/>
      <c r="J279" s="30"/>
      <c r="K279" s="30"/>
    </row>
    <row r="280" spans="1:11">
      <c r="A280" s="16" t="s">
        <v>25</v>
      </c>
      <c r="B280" s="17" t="s">
        <v>26</v>
      </c>
      <c r="C280" s="18">
        <v>28109506</v>
      </c>
      <c r="D280" s="18">
        <v>29591820</v>
      </c>
      <c r="E280" s="18">
        <v>13791990</v>
      </c>
      <c r="F280" s="18">
        <v>29591820</v>
      </c>
      <c r="G280" s="18">
        <f t="shared" ref="G280:G290" si="60">F280-C280</f>
        <v>1482314</v>
      </c>
      <c r="H280" s="18">
        <f t="shared" ref="H280:H290" si="61">E280-F280</f>
        <v>-15799830</v>
      </c>
      <c r="I280" s="19">
        <f t="shared" ref="I280:I290" si="62">IF(ISERROR(F280/C280),0,F280/C280*100-100)</f>
        <v>5.2733548572500695</v>
      </c>
      <c r="J280" s="19">
        <f t="shared" ref="J280:J290" si="63">IF(ISERROR(F280/E280),0,F280/E280*100)</f>
        <v>214.55801519577668</v>
      </c>
      <c r="K280" s="19">
        <f t="shared" ref="K280:K290" si="64">IF(ISERROR(F280/D280),0,F280/D280*100)</f>
        <v>100</v>
      </c>
    </row>
    <row r="281" spans="1:11">
      <c r="A281" s="22" t="s">
        <v>29</v>
      </c>
      <c r="B281" s="17" t="s">
        <v>30</v>
      </c>
      <c r="C281" s="18">
        <v>28109506</v>
      </c>
      <c r="D281" s="18">
        <v>29591820</v>
      </c>
      <c r="E281" s="18">
        <v>13791990</v>
      </c>
      <c r="F281" s="18">
        <v>29591820</v>
      </c>
      <c r="G281" s="18">
        <f t="shared" si="60"/>
        <v>1482314</v>
      </c>
      <c r="H281" s="18">
        <f t="shared" si="61"/>
        <v>-15799830</v>
      </c>
      <c r="I281" s="19">
        <f t="shared" si="62"/>
        <v>5.2733548572500695</v>
      </c>
      <c r="J281" s="19">
        <f t="shared" si="63"/>
        <v>214.55801519577668</v>
      </c>
      <c r="K281" s="19">
        <f t="shared" si="64"/>
        <v>100</v>
      </c>
    </row>
    <row r="282" spans="1:11">
      <c r="A282" s="23" t="s">
        <v>31</v>
      </c>
      <c r="B282" s="17" t="s">
        <v>32</v>
      </c>
      <c r="C282" s="18">
        <v>28109506</v>
      </c>
      <c r="D282" s="18">
        <v>29591820</v>
      </c>
      <c r="E282" s="18">
        <v>13791990</v>
      </c>
      <c r="F282" s="18">
        <v>29591820</v>
      </c>
      <c r="G282" s="18">
        <f t="shared" si="60"/>
        <v>1482314</v>
      </c>
      <c r="H282" s="18">
        <f t="shared" si="61"/>
        <v>-15799830</v>
      </c>
      <c r="I282" s="19">
        <f t="shared" si="62"/>
        <v>5.2733548572500695</v>
      </c>
      <c r="J282" s="19">
        <f t="shared" si="63"/>
        <v>214.55801519577668</v>
      </c>
      <c r="K282" s="19">
        <f t="shared" si="64"/>
        <v>100</v>
      </c>
    </row>
    <row r="283" spans="1:11">
      <c r="A283" s="16" t="s">
        <v>33</v>
      </c>
      <c r="B283" s="17" t="s">
        <v>34</v>
      </c>
      <c r="C283" s="18">
        <v>7746415.25</v>
      </c>
      <c r="D283" s="18">
        <v>29591820</v>
      </c>
      <c r="E283" s="18">
        <v>13791990</v>
      </c>
      <c r="F283" s="18">
        <v>11426989.050000001</v>
      </c>
      <c r="G283" s="18">
        <f t="shared" si="60"/>
        <v>3680573.8000000007</v>
      </c>
      <c r="H283" s="18">
        <f t="shared" si="61"/>
        <v>2365000.9499999993</v>
      </c>
      <c r="I283" s="19">
        <f t="shared" si="62"/>
        <v>47.513252016795775</v>
      </c>
      <c r="J283" s="19">
        <f t="shared" si="63"/>
        <v>82.85235886916972</v>
      </c>
      <c r="K283" s="19">
        <f t="shared" si="64"/>
        <v>38.61536414455076</v>
      </c>
    </row>
    <row r="284" spans="1:11">
      <c r="A284" s="22" t="s">
        <v>35</v>
      </c>
      <c r="B284" s="17" t="s">
        <v>36</v>
      </c>
      <c r="C284" s="18">
        <v>7746415.25</v>
      </c>
      <c r="D284" s="18">
        <v>29591820</v>
      </c>
      <c r="E284" s="18">
        <v>13791990</v>
      </c>
      <c r="F284" s="18">
        <v>11426989.050000001</v>
      </c>
      <c r="G284" s="18">
        <f t="shared" si="60"/>
        <v>3680573.8000000007</v>
      </c>
      <c r="H284" s="18">
        <f t="shared" si="61"/>
        <v>2365000.9499999993</v>
      </c>
      <c r="I284" s="19">
        <f t="shared" si="62"/>
        <v>47.513252016795775</v>
      </c>
      <c r="J284" s="19">
        <f t="shared" si="63"/>
        <v>82.85235886916972</v>
      </c>
      <c r="K284" s="19">
        <f t="shared" si="64"/>
        <v>38.61536414455076</v>
      </c>
    </row>
    <row r="285" spans="1:11">
      <c r="A285" s="23" t="s">
        <v>37</v>
      </c>
      <c r="B285" s="17" t="s">
        <v>38</v>
      </c>
      <c r="C285" s="18">
        <v>7746415.25</v>
      </c>
      <c r="D285" s="18">
        <v>29591820</v>
      </c>
      <c r="E285" s="18">
        <v>13791990</v>
      </c>
      <c r="F285" s="18">
        <v>11426989.050000001</v>
      </c>
      <c r="G285" s="18">
        <f t="shared" si="60"/>
        <v>3680573.8000000007</v>
      </c>
      <c r="H285" s="18">
        <f t="shared" si="61"/>
        <v>2365000.9499999993</v>
      </c>
      <c r="I285" s="19">
        <f t="shared" si="62"/>
        <v>47.513252016795775</v>
      </c>
      <c r="J285" s="19">
        <f t="shared" si="63"/>
        <v>82.85235886916972</v>
      </c>
      <c r="K285" s="19">
        <f t="shared" si="64"/>
        <v>38.61536414455076</v>
      </c>
    </row>
    <row r="286" spans="1:11">
      <c r="A286" s="24" t="s">
        <v>39</v>
      </c>
      <c r="B286" s="17" t="s">
        <v>40</v>
      </c>
      <c r="C286" s="18">
        <v>12112.38</v>
      </c>
      <c r="D286" s="18">
        <v>69980</v>
      </c>
      <c r="E286" s="18">
        <v>24990</v>
      </c>
      <c r="F286" s="18">
        <v>12072.04</v>
      </c>
      <c r="G286" s="18">
        <f t="shared" si="60"/>
        <v>-40.339999999998327</v>
      </c>
      <c r="H286" s="18">
        <f t="shared" si="61"/>
        <v>12917.96</v>
      </c>
      <c r="I286" s="19">
        <f t="shared" si="62"/>
        <v>-0.33304767518851008</v>
      </c>
      <c r="J286" s="19">
        <f t="shared" si="63"/>
        <v>48.307482993197283</v>
      </c>
      <c r="K286" s="19">
        <f t="shared" si="64"/>
        <v>17.25070020005716</v>
      </c>
    </row>
    <row r="287" spans="1:11">
      <c r="A287" s="24" t="s">
        <v>41</v>
      </c>
      <c r="B287" s="17" t="s">
        <v>42</v>
      </c>
      <c r="C287" s="18">
        <v>7734302.8700000001</v>
      </c>
      <c r="D287" s="18">
        <v>29521840</v>
      </c>
      <c r="E287" s="18">
        <v>13767000</v>
      </c>
      <c r="F287" s="18">
        <v>11414917.01</v>
      </c>
      <c r="G287" s="18">
        <f t="shared" si="60"/>
        <v>3680614.1399999997</v>
      </c>
      <c r="H287" s="18">
        <f t="shared" si="61"/>
        <v>2352082.9900000002</v>
      </c>
      <c r="I287" s="19">
        <f t="shared" si="62"/>
        <v>47.588182178337661</v>
      </c>
      <c r="J287" s="19">
        <f t="shared" si="63"/>
        <v>82.915065083169893</v>
      </c>
      <c r="K287" s="19">
        <f t="shared" si="64"/>
        <v>38.666007979177444</v>
      </c>
    </row>
    <row r="288" spans="1:11">
      <c r="A288" s="16"/>
      <c r="B288" s="17" t="s">
        <v>63</v>
      </c>
      <c r="C288" s="18">
        <v>20363090.75</v>
      </c>
      <c r="D288" s="18">
        <v>0</v>
      </c>
      <c r="E288" s="18">
        <v>0</v>
      </c>
      <c r="F288" s="18">
        <v>18164830.949999999</v>
      </c>
      <c r="G288" s="18">
        <f t="shared" si="60"/>
        <v>-2198259.8000000007</v>
      </c>
      <c r="H288" s="18">
        <f t="shared" si="61"/>
        <v>-18164830.949999999</v>
      </c>
      <c r="I288" s="19">
        <f t="shared" si="62"/>
        <v>-10.795315048134341</v>
      </c>
      <c r="J288" s="19">
        <f t="shared" si="63"/>
        <v>0</v>
      </c>
      <c r="K288" s="19">
        <f t="shared" si="64"/>
        <v>0</v>
      </c>
    </row>
    <row r="289" spans="1:11">
      <c r="A289" s="16" t="s">
        <v>64</v>
      </c>
      <c r="B289" s="17" t="s">
        <v>65</v>
      </c>
      <c r="C289" s="18">
        <v>-20363090.75</v>
      </c>
      <c r="D289" s="18">
        <v>0</v>
      </c>
      <c r="E289" s="18">
        <v>0</v>
      </c>
      <c r="F289" s="18">
        <v>-18164830.949999999</v>
      </c>
      <c r="G289" s="18">
        <f t="shared" si="60"/>
        <v>2198259.8000000007</v>
      </c>
      <c r="H289" s="18">
        <f t="shared" si="61"/>
        <v>18164830.949999999</v>
      </c>
      <c r="I289" s="19">
        <f t="shared" si="62"/>
        <v>-10.795315048134341</v>
      </c>
      <c r="J289" s="19">
        <f t="shared" si="63"/>
        <v>0</v>
      </c>
      <c r="K289" s="19">
        <f t="shared" si="64"/>
        <v>0</v>
      </c>
    </row>
    <row r="290" spans="1:11">
      <c r="A290" s="22" t="s">
        <v>66</v>
      </c>
      <c r="B290" s="17" t="s">
        <v>67</v>
      </c>
      <c r="C290" s="18">
        <v>-20363090.75</v>
      </c>
      <c r="D290" s="18">
        <v>0</v>
      </c>
      <c r="E290" s="18">
        <v>0</v>
      </c>
      <c r="F290" s="18">
        <v>-18164830.949999999</v>
      </c>
      <c r="G290" s="18">
        <f t="shared" si="60"/>
        <v>2198259.8000000007</v>
      </c>
      <c r="H290" s="18">
        <f t="shared" si="61"/>
        <v>18164830.949999999</v>
      </c>
      <c r="I290" s="19">
        <f t="shared" si="62"/>
        <v>-10.795315048134341</v>
      </c>
      <c r="J290" s="19">
        <f t="shared" si="63"/>
        <v>0</v>
      </c>
      <c r="K290" s="19">
        <f t="shared" si="64"/>
        <v>0</v>
      </c>
    </row>
    <row r="291" spans="1:11">
      <c r="A291" s="39" t="s">
        <v>272</v>
      </c>
      <c r="B291" s="28" t="s">
        <v>273</v>
      </c>
      <c r="C291" s="29"/>
      <c r="D291" s="29"/>
      <c r="E291" s="29"/>
      <c r="F291" s="29"/>
      <c r="G291" s="29"/>
      <c r="H291" s="29"/>
      <c r="I291" s="30"/>
      <c r="J291" s="30"/>
      <c r="K291" s="30"/>
    </row>
    <row r="292" spans="1:11">
      <c r="A292" s="16" t="s">
        <v>25</v>
      </c>
      <c r="B292" s="17" t="s">
        <v>26</v>
      </c>
      <c r="C292" s="18">
        <v>31576857</v>
      </c>
      <c r="D292" s="18">
        <v>43628226</v>
      </c>
      <c r="E292" s="18">
        <v>16652367</v>
      </c>
      <c r="F292" s="18">
        <v>43628226</v>
      </c>
      <c r="G292" s="18">
        <f t="shared" ref="G292:G308" si="65">F292-C292</f>
        <v>12051369</v>
      </c>
      <c r="H292" s="18">
        <f t="shared" ref="H292:H308" si="66">E292-F292</f>
        <v>-26975859</v>
      </c>
      <c r="I292" s="19">
        <f t="shared" ref="I292:I308" si="67">IF(ISERROR(F292/C292),0,F292/C292*100-100)</f>
        <v>38.165194845072762</v>
      </c>
      <c r="J292" s="19">
        <f t="shared" ref="J292:J308" si="68">IF(ISERROR(F292/E292),0,F292/E292*100)</f>
        <v>261.99414173372469</v>
      </c>
      <c r="K292" s="19">
        <f t="shared" ref="K292:K308" si="69">IF(ISERROR(F292/D292),0,F292/D292*100)</f>
        <v>100</v>
      </c>
    </row>
    <row r="293" spans="1:11">
      <c r="A293" s="22" t="s">
        <v>29</v>
      </c>
      <c r="B293" s="17" t="s">
        <v>30</v>
      </c>
      <c r="C293" s="18">
        <v>31576857</v>
      </c>
      <c r="D293" s="18">
        <v>43628226</v>
      </c>
      <c r="E293" s="18">
        <v>16652367</v>
      </c>
      <c r="F293" s="18">
        <v>43628226</v>
      </c>
      <c r="G293" s="18">
        <f t="shared" si="65"/>
        <v>12051369</v>
      </c>
      <c r="H293" s="18">
        <f t="shared" si="66"/>
        <v>-26975859</v>
      </c>
      <c r="I293" s="19">
        <f t="shared" si="67"/>
        <v>38.165194845072762</v>
      </c>
      <c r="J293" s="19">
        <f t="shared" si="68"/>
        <v>261.99414173372469</v>
      </c>
      <c r="K293" s="19">
        <f t="shared" si="69"/>
        <v>100</v>
      </c>
    </row>
    <row r="294" spans="1:11">
      <c r="A294" s="23" t="s">
        <v>31</v>
      </c>
      <c r="B294" s="17" t="s">
        <v>32</v>
      </c>
      <c r="C294" s="18">
        <v>31576857</v>
      </c>
      <c r="D294" s="18">
        <v>43628226</v>
      </c>
      <c r="E294" s="18">
        <v>16652367</v>
      </c>
      <c r="F294" s="18">
        <v>43628226</v>
      </c>
      <c r="G294" s="18">
        <f t="shared" si="65"/>
        <v>12051369</v>
      </c>
      <c r="H294" s="18">
        <f t="shared" si="66"/>
        <v>-26975859</v>
      </c>
      <c r="I294" s="19">
        <f t="shared" si="67"/>
        <v>38.165194845072762</v>
      </c>
      <c r="J294" s="19">
        <f t="shared" si="68"/>
        <v>261.99414173372469</v>
      </c>
      <c r="K294" s="19">
        <f t="shared" si="69"/>
        <v>100</v>
      </c>
    </row>
    <row r="295" spans="1:11">
      <c r="A295" s="16" t="s">
        <v>33</v>
      </c>
      <c r="B295" s="17" t="s">
        <v>34</v>
      </c>
      <c r="C295" s="18">
        <v>3060330.23</v>
      </c>
      <c r="D295" s="18">
        <v>43628226</v>
      </c>
      <c r="E295" s="18">
        <v>16652367</v>
      </c>
      <c r="F295" s="18">
        <v>9436240.0999999996</v>
      </c>
      <c r="G295" s="18">
        <f t="shared" si="65"/>
        <v>6375909.8699999992</v>
      </c>
      <c r="H295" s="18">
        <f t="shared" si="66"/>
        <v>7216126.9000000004</v>
      </c>
      <c r="I295" s="19">
        <f t="shared" si="67"/>
        <v>208.34058388528877</v>
      </c>
      <c r="J295" s="19">
        <f t="shared" si="68"/>
        <v>56.666058945253852</v>
      </c>
      <c r="K295" s="19">
        <f t="shared" si="69"/>
        <v>21.628750387421206</v>
      </c>
    </row>
    <row r="296" spans="1:11">
      <c r="A296" s="22" t="s">
        <v>35</v>
      </c>
      <c r="B296" s="17" t="s">
        <v>36</v>
      </c>
      <c r="C296" s="18">
        <v>3060330.23</v>
      </c>
      <c r="D296" s="18">
        <v>43495021</v>
      </c>
      <c r="E296" s="18">
        <v>16645033</v>
      </c>
      <c r="F296" s="18">
        <v>9386267.0999999996</v>
      </c>
      <c r="G296" s="18">
        <f t="shared" si="65"/>
        <v>6325936.8699999992</v>
      </c>
      <c r="H296" s="18">
        <f t="shared" si="66"/>
        <v>7258765.9000000004</v>
      </c>
      <c r="I296" s="19">
        <f t="shared" si="67"/>
        <v>206.70765553297821</v>
      </c>
      <c r="J296" s="19">
        <f t="shared" si="68"/>
        <v>56.390798984898375</v>
      </c>
      <c r="K296" s="19">
        <f t="shared" si="69"/>
        <v>21.580095570019381</v>
      </c>
    </row>
    <row r="297" spans="1:11">
      <c r="A297" s="23" t="s">
        <v>37</v>
      </c>
      <c r="B297" s="17" t="s">
        <v>38</v>
      </c>
      <c r="C297" s="18">
        <v>0</v>
      </c>
      <c r="D297" s="18">
        <v>118539</v>
      </c>
      <c r="E297" s="18">
        <v>5445</v>
      </c>
      <c r="F297" s="18">
        <v>5771.7</v>
      </c>
      <c r="G297" s="18">
        <f t="shared" si="65"/>
        <v>5771.7</v>
      </c>
      <c r="H297" s="18">
        <f t="shared" si="66"/>
        <v>-326.69999999999982</v>
      </c>
      <c r="I297" s="19">
        <f t="shared" si="67"/>
        <v>0</v>
      </c>
      <c r="J297" s="19">
        <f t="shared" si="68"/>
        <v>106</v>
      </c>
      <c r="K297" s="19">
        <f t="shared" si="69"/>
        <v>4.8690304456761062</v>
      </c>
    </row>
    <row r="298" spans="1:11">
      <c r="A298" s="24" t="s">
        <v>41</v>
      </c>
      <c r="B298" s="17" t="s">
        <v>42</v>
      </c>
      <c r="C298" s="18">
        <v>0</v>
      </c>
      <c r="D298" s="18">
        <v>118539</v>
      </c>
      <c r="E298" s="18">
        <v>5445</v>
      </c>
      <c r="F298" s="18">
        <v>5771.7</v>
      </c>
      <c r="G298" s="18">
        <f t="shared" si="65"/>
        <v>5771.7</v>
      </c>
      <c r="H298" s="18">
        <f t="shared" si="66"/>
        <v>-326.69999999999982</v>
      </c>
      <c r="I298" s="19">
        <f t="shared" si="67"/>
        <v>0</v>
      </c>
      <c r="J298" s="19">
        <f t="shared" si="68"/>
        <v>106</v>
      </c>
      <c r="K298" s="19">
        <f t="shared" si="69"/>
        <v>4.8690304456761062</v>
      </c>
    </row>
    <row r="299" spans="1:11">
      <c r="A299" s="23" t="s">
        <v>45</v>
      </c>
      <c r="B299" s="17" t="s">
        <v>46</v>
      </c>
      <c r="C299" s="18">
        <v>3060330.23</v>
      </c>
      <c r="D299" s="18">
        <v>43360482</v>
      </c>
      <c r="E299" s="18">
        <v>16623588</v>
      </c>
      <c r="F299" s="18">
        <v>9380495.4000000004</v>
      </c>
      <c r="G299" s="18">
        <f t="shared" si="65"/>
        <v>6320165.1699999999</v>
      </c>
      <c r="H299" s="18">
        <f t="shared" si="66"/>
        <v>7243092.5999999996</v>
      </c>
      <c r="I299" s="19">
        <f t="shared" si="67"/>
        <v>206.51905823901888</v>
      </c>
      <c r="J299" s="19">
        <f t="shared" si="68"/>
        <v>56.428825112845679</v>
      </c>
      <c r="K299" s="19">
        <f t="shared" si="69"/>
        <v>21.63374337028818</v>
      </c>
    </row>
    <row r="300" spans="1:11">
      <c r="A300" s="24" t="s">
        <v>47</v>
      </c>
      <c r="B300" s="17" t="s">
        <v>48</v>
      </c>
      <c r="C300" s="18">
        <v>3060330.23</v>
      </c>
      <c r="D300" s="18">
        <v>43360482</v>
      </c>
      <c r="E300" s="18">
        <v>16623588</v>
      </c>
      <c r="F300" s="18">
        <v>9380495.4000000004</v>
      </c>
      <c r="G300" s="18">
        <f t="shared" si="65"/>
        <v>6320165.1699999999</v>
      </c>
      <c r="H300" s="18">
        <f t="shared" si="66"/>
        <v>7243092.5999999996</v>
      </c>
      <c r="I300" s="19">
        <f t="shared" si="67"/>
        <v>206.51905823901888</v>
      </c>
      <c r="J300" s="19">
        <f t="shared" si="68"/>
        <v>56.428825112845679</v>
      </c>
      <c r="K300" s="19">
        <f t="shared" si="69"/>
        <v>21.63374337028818</v>
      </c>
    </row>
    <row r="301" spans="1:11" ht="25.5">
      <c r="A301" s="23" t="s">
        <v>51</v>
      </c>
      <c r="B301" s="17" t="s">
        <v>52</v>
      </c>
      <c r="C301" s="18">
        <v>0</v>
      </c>
      <c r="D301" s="18">
        <v>16000</v>
      </c>
      <c r="E301" s="18">
        <v>16000</v>
      </c>
      <c r="F301" s="18">
        <v>0</v>
      </c>
      <c r="G301" s="18">
        <f t="shared" si="65"/>
        <v>0</v>
      </c>
      <c r="H301" s="18">
        <f t="shared" si="66"/>
        <v>16000</v>
      </c>
      <c r="I301" s="19">
        <f t="shared" si="67"/>
        <v>0</v>
      </c>
      <c r="J301" s="19">
        <f t="shared" si="68"/>
        <v>0</v>
      </c>
      <c r="K301" s="19">
        <f t="shared" si="69"/>
        <v>0</v>
      </c>
    </row>
    <row r="302" spans="1:11" ht="25.5">
      <c r="A302" s="24" t="s">
        <v>165</v>
      </c>
      <c r="B302" s="17" t="s">
        <v>166</v>
      </c>
      <c r="C302" s="18">
        <v>0</v>
      </c>
      <c r="D302" s="18">
        <v>16000</v>
      </c>
      <c r="E302" s="18">
        <v>16000</v>
      </c>
      <c r="F302" s="18">
        <v>0</v>
      </c>
      <c r="G302" s="18">
        <f t="shared" si="65"/>
        <v>0</v>
      </c>
      <c r="H302" s="18">
        <f t="shared" si="66"/>
        <v>16000</v>
      </c>
      <c r="I302" s="19">
        <f t="shared" si="67"/>
        <v>0</v>
      </c>
      <c r="J302" s="19">
        <f t="shared" si="68"/>
        <v>0</v>
      </c>
      <c r="K302" s="19">
        <f t="shared" si="69"/>
        <v>0</v>
      </c>
    </row>
    <row r="303" spans="1:11" ht="25.5">
      <c r="A303" s="25" t="s">
        <v>167</v>
      </c>
      <c r="B303" s="17" t="s">
        <v>168</v>
      </c>
      <c r="C303" s="18">
        <v>0</v>
      </c>
      <c r="D303" s="18">
        <v>16000</v>
      </c>
      <c r="E303" s="18">
        <v>16000</v>
      </c>
      <c r="F303" s="18">
        <v>0</v>
      </c>
      <c r="G303" s="18">
        <f t="shared" si="65"/>
        <v>0</v>
      </c>
      <c r="H303" s="18">
        <f t="shared" si="66"/>
        <v>16000</v>
      </c>
      <c r="I303" s="19">
        <f t="shared" si="67"/>
        <v>0</v>
      </c>
      <c r="J303" s="19">
        <f t="shared" si="68"/>
        <v>0</v>
      </c>
      <c r="K303" s="19">
        <f t="shared" si="69"/>
        <v>0</v>
      </c>
    </row>
    <row r="304" spans="1:11">
      <c r="A304" s="22" t="s">
        <v>59</v>
      </c>
      <c r="B304" s="17" t="s">
        <v>60</v>
      </c>
      <c r="C304" s="18">
        <v>0</v>
      </c>
      <c r="D304" s="18">
        <v>133205</v>
      </c>
      <c r="E304" s="18">
        <v>7334</v>
      </c>
      <c r="F304" s="18">
        <v>49973</v>
      </c>
      <c r="G304" s="18">
        <f t="shared" si="65"/>
        <v>49973</v>
      </c>
      <c r="H304" s="18">
        <f t="shared" si="66"/>
        <v>-42639</v>
      </c>
      <c r="I304" s="19">
        <f t="shared" si="67"/>
        <v>0</v>
      </c>
      <c r="J304" s="19">
        <f t="shared" si="68"/>
        <v>681.3880556313062</v>
      </c>
      <c r="K304" s="19">
        <f t="shared" si="69"/>
        <v>37.51585901430127</v>
      </c>
    </row>
    <row r="305" spans="1:11">
      <c r="A305" s="23" t="s">
        <v>61</v>
      </c>
      <c r="B305" s="17" t="s">
        <v>62</v>
      </c>
      <c r="C305" s="18">
        <v>0</v>
      </c>
      <c r="D305" s="18">
        <v>133205</v>
      </c>
      <c r="E305" s="18">
        <v>7334</v>
      </c>
      <c r="F305" s="18">
        <v>49973</v>
      </c>
      <c r="G305" s="18">
        <f t="shared" si="65"/>
        <v>49973</v>
      </c>
      <c r="H305" s="18">
        <f t="shared" si="66"/>
        <v>-42639</v>
      </c>
      <c r="I305" s="19">
        <f t="shared" si="67"/>
        <v>0</v>
      </c>
      <c r="J305" s="19">
        <f t="shared" si="68"/>
        <v>681.3880556313062</v>
      </c>
      <c r="K305" s="19">
        <f t="shared" si="69"/>
        <v>37.51585901430127</v>
      </c>
    </row>
    <row r="306" spans="1:11">
      <c r="A306" s="16"/>
      <c r="B306" s="17" t="s">
        <v>63</v>
      </c>
      <c r="C306" s="18">
        <v>28516526.77</v>
      </c>
      <c r="D306" s="18">
        <v>0</v>
      </c>
      <c r="E306" s="18">
        <v>0</v>
      </c>
      <c r="F306" s="18">
        <v>34191985.899999999</v>
      </c>
      <c r="G306" s="18">
        <f t="shared" si="65"/>
        <v>5675459.129999999</v>
      </c>
      <c r="H306" s="18">
        <f t="shared" si="66"/>
        <v>-34191985.899999999</v>
      </c>
      <c r="I306" s="19">
        <f t="shared" si="67"/>
        <v>19.902350576475897</v>
      </c>
      <c r="J306" s="19">
        <f t="shared" si="68"/>
        <v>0</v>
      </c>
      <c r="K306" s="19">
        <f t="shared" si="69"/>
        <v>0</v>
      </c>
    </row>
    <row r="307" spans="1:11">
      <c r="A307" s="16" t="s">
        <v>64</v>
      </c>
      <c r="B307" s="17" t="s">
        <v>65</v>
      </c>
      <c r="C307" s="18">
        <v>-28516526.77</v>
      </c>
      <c r="D307" s="18">
        <v>0</v>
      </c>
      <c r="E307" s="18">
        <v>0</v>
      </c>
      <c r="F307" s="18">
        <v>-34191985.899999999</v>
      </c>
      <c r="G307" s="18">
        <f t="shared" si="65"/>
        <v>-5675459.129999999</v>
      </c>
      <c r="H307" s="18">
        <f t="shared" si="66"/>
        <v>34191985.899999999</v>
      </c>
      <c r="I307" s="19">
        <f t="shared" si="67"/>
        <v>19.902350576475897</v>
      </c>
      <c r="J307" s="19">
        <f t="shared" si="68"/>
        <v>0</v>
      </c>
      <c r="K307" s="19">
        <f t="shared" si="69"/>
        <v>0</v>
      </c>
    </row>
    <row r="308" spans="1:11">
      <c r="A308" s="22" t="s">
        <v>66</v>
      </c>
      <c r="B308" s="17" t="s">
        <v>67</v>
      </c>
      <c r="C308" s="18">
        <v>-28516526.77</v>
      </c>
      <c r="D308" s="18">
        <v>0</v>
      </c>
      <c r="E308" s="18">
        <v>0</v>
      </c>
      <c r="F308" s="18">
        <v>-34191985.899999999</v>
      </c>
      <c r="G308" s="18">
        <f t="shared" si="65"/>
        <v>-5675459.129999999</v>
      </c>
      <c r="H308" s="18">
        <f t="shared" si="66"/>
        <v>34191985.899999999</v>
      </c>
      <c r="I308" s="19">
        <f t="shared" si="67"/>
        <v>19.902350576475897</v>
      </c>
      <c r="J308" s="19">
        <f t="shared" si="68"/>
        <v>0</v>
      </c>
      <c r="K308" s="19">
        <f t="shared" si="69"/>
        <v>0</v>
      </c>
    </row>
    <row r="309" spans="1:11">
      <c r="A309" s="39" t="s">
        <v>274</v>
      </c>
      <c r="B309" s="28" t="s">
        <v>275</v>
      </c>
      <c r="C309" s="29"/>
      <c r="D309" s="29"/>
      <c r="E309" s="29"/>
      <c r="F309" s="29"/>
      <c r="G309" s="29"/>
      <c r="H309" s="29"/>
      <c r="I309" s="30"/>
      <c r="J309" s="30"/>
      <c r="K309" s="30"/>
    </row>
    <row r="310" spans="1:11">
      <c r="A310" s="16" t="s">
        <v>25</v>
      </c>
      <c r="B310" s="17" t="s">
        <v>26</v>
      </c>
      <c r="C310" s="18">
        <v>414505</v>
      </c>
      <c r="D310" s="18">
        <v>85000</v>
      </c>
      <c r="E310" s="18">
        <v>29750</v>
      </c>
      <c r="F310" s="18">
        <v>85000</v>
      </c>
      <c r="G310" s="18">
        <f t="shared" ref="G310:G321" si="70">F310-C310</f>
        <v>-329505</v>
      </c>
      <c r="H310" s="18">
        <f t="shared" ref="H310:H321" si="71">E310-F310</f>
        <v>-55250</v>
      </c>
      <c r="I310" s="19">
        <f t="shared" ref="I310:I321" si="72">IF(ISERROR(F310/C310),0,F310/C310*100-100)</f>
        <v>-79.493612863536029</v>
      </c>
      <c r="J310" s="19">
        <f t="shared" ref="J310:J321" si="73">IF(ISERROR(F310/E310),0,F310/E310*100)</f>
        <v>285.71428571428572</v>
      </c>
      <c r="K310" s="19">
        <f t="shared" ref="K310:K321" si="74">IF(ISERROR(F310/D310),0,F310/D310*100)</f>
        <v>100</v>
      </c>
    </row>
    <row r="311" spans="1:11">
      <c r="A311" s="22" t="s">
        <v>29</v>
      </c>
      <c r="B311" s="17" t="s">
        <v>30</v>
      </c>
      <c r="C311" s="18">
        <v>414505</v>
      </c>
      <c r="D311" s="18">
        <v>85000</v>
      </c>
      <c r="E311" s="18">
        <v>29750</v>
      </c>
      <c r="F311" s="18">
        <v>85000</v>
      </c>
      <c r="G311" s="18">
        <f t="shared" si="70"/>
        <v>-329505</v>
      </c>
      <c r="H311" s="18">
        <f t="shared" si="71"/>
        <v>-55250</v>
      </c>
      <c r="I311" s="19">
        <f t="shared" si="72"/>
        <v>-79.493612863536029</v>
      </c>
      <c r="J311" s="19">
        <f t="shared" si="73"/>
        <v>285.71428571428572</v>
      </c>
      <c r="K311" s="19">
        <f t="shared" si="74"/>
        <v>100</v>
      </c>
    </row>
    <row r="312" spans="1:11">
      <c r="A312" s="23" t="s">
        <v>31</v>
      </c>
      <c r="B312" s="17" t="s">
        <v>32</v>
      </c>
      <c r="C312" s="18">
        <v>414505</v>
      </c>
      <c r="D312" s="18">
        <v>85000</v>
      </c>
      <c r="E312" s="18">
        <v>29750</v>
      </c>
      <c r="F312" s="18">
        <v>85000</v>
      </c>
      <c r="G312" s="18">
        <f t="shared" si="70"/>
        <v>-329505</v>
      </c>
      <c r="H312" s="18">
        <f t="shared" si="71"/>
        <v>-55250</v>
      </c>
      <c r="I312" s="19">
        <f t="shared" si="72"/>
        <v>-79.493612863536029</v>
      </c>
      <c r="J312" s="19">
        <f t="shared" si="73"/>
        <v>285.71428571428572</v>
      </c>
      <c r="K312" s="19">
        <f t="shared" si="74"/>
        <v>100</v>
      </c>
    </row>
    <row r="313" spans="1:11">
      <c r="A313" s="16" t="s">
        <v>33</v>
      </c>
      <c r="B313" s="17" t="s">
        <v>34</v>
      </c>
      <c r="C313" s="18">
        <v>0</v>
      </c>
      <c r="D313" s="18">
        <v>85000</v>
      </c>
      <c r="E313" s="18">
        <v>29750</v>
      </c>
      <c r="F313" s="18">
        <v>0</v>
      </c>
      <c r="G313" s="18">
        <f t="shared" si="70"/>
        <v>0</v>
      </c>
      <c r="H313" s="18">
        <f t="shared" si="71"/>
        <v>29750</v>
      </c>
      <c r="I313" s="19">
        <f t="shared" si="72"/>
        <v>0</v>
      </c>
      <c r="J313" s="19">
        <f t="shared" si="73"/>
        <v>0</v>
      </c>
      <c r="K313" s="19">
        <f t="shared" si="74"/>
        <v>0</v>
      </c>
    </row>
    <row r="314" spans="1:11">
      <c r="A314" s="22" t="s">
        <v>35</v>
      </c>
      <c r="B314" s="17" t="s">
        <v>36</v>
      </c>
      <c r="C314" s="18">
        <v>0</v>
      </c>
      <c r="D314" s="18">
        <v>85000</v>
      </c>
      <c r="E314" s="18">
        <v>29750</v>
      </c>
      <c r="F314" s="18">
        <v>0</v>
      </c>
      <c r="G314" s="18">
        <f t="shared" si="70"/>
        <v>0</v>
      </c>
      <c r="H314" s="18">
        <f t="shared" si="71"/>
        <v>29750</v>
      </c>
      <c r="I314" s="19">
        <f t="shared" si="72"/>
        <v>0</v>
      </c>
      <c r="J314" s="19">
        <f t="shared" si="73"/>
        <v>0</v>
      </c>
      <c r="K314" s="19">
        <f t="shared" si="74"/>
        <v>0</v>
      </c>
    </row>
    <row r="315" spans="1:11">
      <c r="A315" s="23" t="s">
        <v>37</v>
      </c>
      <c r="B315" s="17" t="s">
        <v>38</v>
      </c>
      <c r="C315" s="18">
        <v>0</v>
      </c>
      <c r="D315" s="18">
        <v>8500</v>
      </c>
      <c r="E315" s="18">
        <v>4250</v>
      </c>
      <c r="F315" s="18">
        <v>0</v>
      </c>
      <c r="G315" s="18">
        <f t="shared" si="70"/>
        <v>0</v>
      </c>
      <c r="H315" s="18">
        <f t="shared" si="71"/>
        <v>4250</v>
      </c>
      <c r="I315" s="19">
        <f t="shared" si="72"/>
        <v>0</v>
      </c>
      <c r="J315" s="19">
        <f t="shared" si="73"/>
        <v>0</v>
      </c>
      <c r="K315" s="19">
        <f t="shared" si="74"/>
        <v>0</v>
      </c>
    </row>
    <row r="316" spans="1:11">
      <c r="A316" s="24" t="s">
        <v>39</v>
      </c>
      <c r="B316" s="17" t="s">
        <v>40</v>
      </c>
      <c r="C316" s="18">
        <v>0</v>
      </c>
      <c r="D316" s="18">
        <v>8500</v>
      </c>
      <c r="E316" s="18">
        <v>4250</v>
      </c>
      <c r="F316" s="18">
        <v>0</v>
      </c>
      <c r="G316" s="18">
        <f t="shared" si="70"/>
        <v>0</v>
      </c>
      <c r="H316" s="18">
        <f t="shared" si="71"/>
        <v>4250</v>
      </c>
      <c r="I316" s="19">
        <f t="shared" si="72"/>
        <v>0</v>
      </c>
      <c r="J316" s="19">
        <f t="shared" si="73"/>
        <v>0</v>
      </c>
      <c r="K316" s="19">
        <f t="shared" si="74"/>
        <v>0</v>
      </c>
    </row>
    <row r="317" spans="1:11">
      <c r="A317" s="23" t="s">
        <v>45</v>
      </c>
      <c r="B317" s="17" t="s">
        <v>46</v>
      </c>
      <c r="C317" s="18">
        <v>0</v>
      </c>
      <c r="D317" s="18">
        <v>76500</v>
      </c>
      <c r="E317" s="18">
        <v>25500</v>
      </c>
      <c r="F317" s="18">
        <v>0</v>
      </c>
      <c r="G317" s="18">
        <f t="shared" si="70"/>
        <v>0</v>
      </c>
      <c r="H317" s="18">
        <f t="shared" si="71"/>
        <v>25500</v>
      </c>
      <c r="I317" s="19">
        <f t="shared" si="72"/>
        <v>0</v>
      </c>
      <c r="J317" s="19">
        <f t="shared" si="73"/>
        <v>0</v>
      </c>
      <c r="K317" s="19">
        <f t="shared" si="74"/>
        <v>0</v>
      </c>
    </row>
    <row r="318" spans="1:11">
      <c r="A318" s="24" t="s">
        <v>47</v>
      </c>
      <c r="B318" s="17" t="s">
        <v>48</v>
      </c>
      <c r="C318" s="18">
        <v>0</v>
      </c>
      <c r="D318" s="18">
        <v>76500</v>
      </c>
      <c r="E318" s="18">
        <v>25500</v>
      </c>
      <c r="F318" s="18">
        <v>0</v>
      </c>
      <c r="G318" s="18">
        <f t="shared" si="70"/>
        <v>0</v>
      </c>
      <c r="H318" s="18">
        <f t="shared" si="71"/>
        <v>25500</v>
      </c>
      <c r="I318" s="19">
        <f t="shared" si="72"/>
        <v>0</v>
      </c>
      <c r="J318" s="19">
        <f t="shared" si="73"/>
        <v>0</v>
      </c>
      <c r="K318" s="19">
        <f t="shared" si="74"/>
        <v>0</v>
      </c>
    </row>
    <row r="319" spans="1:11">
      <c r="A319" s="16"/>
      <c r="B319" s="17" t="s">
        <v>63</v>
      </c>
      <c r="C319" s="18">
        <v>414505</v>
      </c>
      <c r="D319" s="18">
        <v>0</v>
      </c>
      <c r="E319" s="18">
        <v>0</v>
      </c>
      <c r="F319" s="18">
        <v>85000</v>
      </c>
      <c r="G319" s="18">
        <f t="shared" si="70"/>
        <v>-329505</v>
      </c>
      <c r="H319" s="18">
        <f t="shared" si="71"/>
        <v>-85000</v>
      </c>
      <c r="I319" s="19">
        <f t="shared" si="72"/>
        <v>-79.493612863536029</v>
      </c>
      <c r="J319" s="19">
        <f t="shared" si="73"/>
        <v>0</v>
      </c>
      <c r="K319" s="19">
        <f t="shared" si="74"/>
        <v>0</v>
      </c>
    </row>
    <row r="320" spans="1:11">
      <c r="A320" s="16" t="s">
        <v>64</v>
      </c>
      <c r="B320" s="17" t="s">
        <v>65</v>
      </c>
      <c r="C320" s="18">
        <v>-414505</v>
      </c>
      <c r="D320" s="18">
        <v>0</v>
      </c>
      <c r="E320" s="18">
        <v>0</v>
      </c>
      <c r="F320" s="18">
        <v>-85000</v>
      </c>
      <c r="G320" s="18">
        <f t="shared" si="70"/>
        <v>329505</v>
      </c>
      <c r="H320" s="18">
        <f t="shared" si="71"/>
        <v>85000</v>
      </c>
      <c r="I320" s="19">
        <f t="shared" si="72"/>
        <v>-79.493612863536029</v>
      </c>
      <c r="J320" s="19">
        <f t="shared" si="73"/>
        <v>0</v>
      </c>
      <c r="K320" s="19">
        <f t="shared" si="74"/>
        <v>0</v>
      </c>
    </row>
    <row r="321" spans="1:11">
      <c r="A321" s="22" t="s">
        <v>66</v>
      </c>
      <c r="B321" s="17" t="s">
        <v>67</v>
      </c>
      <c r="C321" s="18">
        <v>-414505</v>
      </c>
      <c r="D321" s="18">
        <v>0</v>
      </c>
      <c r="E321" s="18">
        <v>0</v>
      </c>
      <c r="F321" s="18">
        <v>-85000</v>
      </c>
      <c r="G321" s="18">
        <f t="shared" si="70"/>
        <v>329505</v>
      </c>
      <c r="H321" s="18">
        <f t="shared" si="71"/>
        <v>85000</v>
      </c>
      <c r="I321" s="19">
        <f t="shared" si="72"/>
        <v>-79.493612863536029</v>
      </c>
      <c r="J321" s="19">
        <f t="shared" si="73"/>
        <v>0</v>
      </c>
      <c r="K321" s="19">
        <f t="shared" si="74"/>
        <v>0</v>
      </c>
    </row>
    <row r="322" spans="1:11">
      <c r="A322" s="39" t="s">
        <v>276</v>
      </c>
      <c r="B322" s="28" t="s">
        <v>277</v>
      </c>
      <c r="C322" s="29"/>
      <c r="D322" s="29"/>
      <c r="E322" s="29"/>
      <c r="F322" s="29"/>
      <c r="G322" s="29"/>
      <c r="H322" s="29"/>
      <c r="I322" s="30"/>
      <c r="J322" s="30"/>
      <c r="K322" s="30"/>
    </row>
    <row r="323" spans="1:11">
      <c r="A323" s="16" t="s">
        <v>25</v>
      </c>
      <c r="B323" s="17" t="s">
        <v>26</v>
      </c>
      <c r="C323" s="18">
        <v>545160</v>
      </c>
      <c r="D323" s="18">
        <v>498379</v>
      </c>
      <c r="E323" s="18">
        <v>0</v>
      </c>
      <c r="F323" s="18">
        <v>498379</v>
      </c>
      <c r="G323" s="18">
        <f t="shared" ref="G323:G337" si="75">F323-C323</f>
        <v>-46781</v>
      </c>
      <c r="H323" s="18">
        <f t="shared" ref="H323:H337" si="76">E323-F323</f>
        <v>-498379</v>
      </c>
      <c r="I323" s="19">
        <f t="shared" ref="I323:I337" si="77">IF(ISERROR(F323/C323),0,F323/C323*100-100)</f>
        <v>-8.5811504879301452</v>
      </c>
      <c r="J323" s="19">
        <f t="shared" ref="J323:J337" si="78">IF(ISERROR(F323/E323),0,F323/E323*100)</f>
        <v>0</v>
      </c>
      <c r="K323" s="19">
        <f t="shared" ref="K323:K337" si="79">IF(ISERROR(F323/D323),0,F323/D323*100)</f>
        <v>100</v>
      </c>
    </row>
    <row r="324" spans="1:11">
      <c r="A324" s="22" t="s">
        <v>29</v>
      </c>
      <c r="B324" s="17" t="s">
        <v>30</v>
      </c>
      <c r="C324" s="18">
        <v>545160</v>
      </c>
      <c r="D324" s="18">
        <v>498379</v>
      </c>
      <c r="E324" s="18">
        <v>0</v>
      </c>
      <c r="F324" s="18">
        <v>498379</v>
      </c>
      <c r="G324" s="18">
        <f t="shared" si="75"/>
        <v>-46781</v>
      </c>
      <c r="H324" s="18">
        <f t="shared" si="76"/>
        <v>-498379</v>
      </c>
      <c r="I324" s="19">
        <f t="shared" si="77"/>
        <v>-8.5811504879301452</v>
      </c>
      <c r="J324" s="19">
        <f t="shared" si="78"/>
        <v>0</v>
      </c>
      <c r="K324" s="19">
        <f t="shared" si="79"/>
        <v>100</v>
      </c>
    </row>
    <row r="325" spans="1:11">
      <c r="A325" s="23" t="s">
        <v>31</v>
      </c>
      <c r="B325" s="17" t="s">
        <v>32</v>
      </c>
      <c r="C325" s="18">
        <v>545160</v>
      </c>
      <c r="D325" s="18">
        <v>498379</v>
      </c>
      <c r="E325" s="18">
        <v>0</v>
      </c>
      <c r="F325" s="18">
        <v>498379</v>
      </c>
      <c r="G325" s="18">
        <f t="shared" si="75"/>
        <v>-46781</v>
      </c>
      <c r="H325" s="18">
        <f t="shared" si="76"/>
        <v>-498379</v>
      </c>
      <c r="I325" s="19">
        <f t="shared" si="77"/>
        <v>-8.5811504879301452</v>
      </c>
      <c r="J325" s="19">
        <f t="shared" si="78"/>
        <v>0</v>
      </c>
      <c r="K325" s="19">
        <f t="shared" si="79"/>
        <v>100</v>
      </c>
    </row>
    <row r="326" spans="1:11">
      <c r="A326" s="16" t="s">
        <v>33</v>
      </c>
      <c r="B326" s="17" t="s">
        <v>34</v>
      </c>
      <c r="C326" s="18">
        <v>8150.73</v>
      </c>
      <c r="D326" s="18">
        <v>498379</v>
      </c>
      <c r="E326" s="18">
        <v>0</v>
      </c>
      <c r="F326" s="18">
        <v>498379</v>
      </c>
      <c r="G326" s="18">
        <f t="shared" si="75"/>
        <v>490228.27</v>
      </c>
      <c r="H326" s="18">
        <f t="shared" si="76"/>
        <v>-498379</v>
      </c>
      <c r="I326" s="19">
        <f t="shared" si="77"/>
        <v>6014.5320725873635</v>
      </c>
      <c r="J326" s="19">
        <f t="shared" si="78"/>
        <v>0</v>
      </c>
      <c r="K326" s="19">
        <f t="shared" si="79"/>
        <v>100</v>
      </c>
    </row>
    <row r="327" spans="1:11">
      <c r="A327" s="22" t="s">
        <v>35</v>
      </c>
      <c r="B327" s="17" t="s">
        <v>36</v>
      </c>
      <c r="C327" s="18">
        <v>8150.73</v>
      </c>
      <c r="D327" s="18">
        <v>498379</v>
      </c>
      <c r="E327" s="18">
        <v>0</v>
      </c>
      <c r="F327" s="18">
        <v>498379</v>
      </c>
      <c r="G327" s="18">
        <f t="shared" si="75"/>
        <v>490228.27</v>
      </c>
      <c r="H327" s="18">
        <f t="shared" si="76"/>
        <v>-498379</v>
      </c>
      <c r="I327" s="19">
        <f t="shared" si="77"/>
        <v>6014.5320725873635</v>
      </c>
      <c r="J327" s="19">
        <f t="shared" si="78"/>
        <v>0</v>
      </c>
      <c r="K327" s="19">
        <f t="shared" si="79"/>
        <v>100</v>
      </c>
    </row>
    <row r="328" spans="1:11">
      <c r="A328" s="23" t="s">
        <v>37</v>
      </c>
      <c r="B328" s="17" t="s">
        <v>38</v>
      </c>
      <c r="C328" s="18">
        <v>8150.73</v>
      </c>
      <c r="D328" s="18">
        <v>0</v>
      </c>
      <c r="E328" s="18">
        <v>0</v>
      </c>
      <c r="F328" s="18">
        <v>0</v>
      </c>
      <c r="G328" s="18">
        <f t="shared" si="75"/>
        <v>-8150.73</v>
      </c>
      <c r="H328" s="18">
        <f t="shared" si="76"/>
        <v>0</v>
      </c>
      <c r="I328" s="19">
        <f t="shared" si="77"/>
        <v>-100</v>
      </c>
      <c r="J328" s="19">
        <f t="shared" si="78"/>
        <v>0</v>
      </c>
      <c r="K328" s="19">
        <f t="shared" si="79"/>
        <v>0</v>
      </c>
    </row>
    <row r="329" spans="1:11">
      <c r="A329" s="24" t="s">
        <v>39</v>
      </c>
      <c r="B329" s="17" t="s">
        <v>40</v>
      </c>
      <c r="C329" s="18">
        <v>7545.73</v>
      </c>
      <c r="D329" s="18">
        <v>0</v>
      </c>
      <c r="E329" s="18">
        <v>0</v>
      </c>
      <c r="F329" s="18">
        <v>0</v>
      </c>
      <c r="G329" s="18">
        <f t="shared" si="75"/>
        <v>-7545.73</v>
      </c>
      <c r="H329" s="18">
        <f t="shared" si="76"/>
        <v>0</v>
      </c>
      <c r="I329" s="19">
        <f t="shared" si="77"/>
        <v>-100</v>
      </c>
      <c r="J329" s="19">
        <f t="shared" si="78"/>
        <v>0</v>
      </c>
      <c r="K329" s="19">
        <f t="shared" si="79"/>
        <v>0</v>
      </c>
    </row>
    <row r="330" spans="1:11">
      <c r="A330" s="24" t="s">
        <v>41</v>
      </c>
      <c r="B330" s="17" t="s">
        <v>42</v>
      </c>
      <c r="C330" s="18">
        <v>605</v>
      </c>
      <c r="D330" s="18">
        <v>0</v>
      </c>
      <c r="E330" s="18">
        <v>0</v>
      </c>
      <c r="F330" s="18">
        <v>0</v>
      </c>
      <c r="G330" s="18">
        <f t="shared" si="75"/>
        <v>-605</v>
      </c>
      <c r="H330" s="18">
        <f t="shared" si="76"/>
        <v>0</v>
      </c>
      <c r="I330" s="19">
        <f t="shared" si="77"/>
        <v>-100</v>
      </c>
      <c r="J330" s="19">
        <f t="shared" si="78"/>
        <v>0</v>
      </c>
      <c r="K330" s="19">
        <f t="shared" si="79"/>
        <v>0</v>
      </c>
    </row>
    <row r="331" spans="1:11" ht="25.5">
      <c r="A331" s="23" t="s">
        <v>51</v>
      </c>
      <c r="B331" s="17" t="s">
        <v>52</v>
      </c>
      <c r="C331" s="18">
        <v>0</v>
      </c>
      <c r="D331" s="18">
        <v>498379</v>
      </c>
      <c r="E331" s="18">
        <v>0</v>
      </c>
      <c r="F331" s="18">
        <v>498379</v>
      </c>
      <c r="G331" s="18">
        <f t="shared" si="75"/>
        <v>498379</v>
      </c>
      <c r="H331" s="18">
        <f t="shared" si="76"/>
        <v>-498379</v>
      </c>
      <c r="I331" s="19">
        <f t="shared" si="77"/>
        <v>0</v>
      </c>
      <c r="J331" s="19">
        <f t="shared" si="78"/>
        <v>0</v>
      </c>
      <c r="K331" s="19">
        <f t="shared" si="79"/>
        <v>100</v>
      </c>
    </row>
    <row r="332" spans="1:11">
      <c r="A332" s="24" t="s">
        <v>53</v>
      </c>
      <c r="B332" s="17" t="s">
        <v>54</v>
      </c>
      <c r="C332" s="18">
        <v>0</v>
      </c>
      <c r="D332" s="18">
        <v>498379</v>
      </c>
      <c r="E332" s="18">
        <v>0</v>
      </c>
      <c r="F332" s="18">
        <v>498379</v>
      </c>
      <c r="G332" s="18">
        <f t="shared" si="75"/>
        <v>498379</v>
      </c>
      <c r="H332" s="18">
        <f t="shared" si="76"/>
        <v>-498379</v>
      </c>
      <c r="I332" s="19">
        <f t="shared" si="77"/>
        <v>0</v>
      </c>
      <c r="J332" s="19">
        <f t="shared" si="78"/>
        <v>0</v>
      </c>
      <c r="K332" s="19">
        <f t="shared" si="79"/>
        <v>100</v>
      </c>
    </row>
    <row r="333" spans="1:11" ht="25.5">
      <c r="A333" s="25" t="s">
        <v>55</v>
      </c>
      <c r="B333" s="17" t="s">
        <v>56</v>
      </c>
      <c r="C333" s="18">
        <v>0</v>
      </c>
      <c r="D333" s="18">
        <v>498379</v>
      </c>
      <c r="E333" s="18">
        <v>0</v>
      </c>
      <c r="F333" s="18">
        <v>498379</v>
      </c>
      <c r="G333" s="18">
        <f t="shared" si="75"/>
        <v>498379</v>
      </c>
      <c r="H333" s="18">
        <f t="shared" si="76"/>
        <v>-498379</v>
      </c>
      <c r="I333" s="19">
        <f t="shared" si="77"/>
        <v>0</v>
      </c>
      <c r="J333" s="19">
        <f t="shared" si="78"/>
        <v>0</v>
      </c>
      <c r="K333" s="19">
        <f t="shared" si="79"/>
        <v>100</v>
      </c>
    </row>
    <row r="334" spans="1:11" ht="25.5">
      <c r="A334" s="26" t="s">
        <v>57</v>
      </c>
      <c r="B334" s="17" t="s">
        <v>58</v>
      </c>
      <c r="C334" s="18">
        <v>0</v>
      </c>
      <c r="D334" s="18">
        <v>498379</v>
      </c>
      <c r="E334" s="18">
        <v>0</v>
      </c>
      <c r="F334" s="18">
        <v>498379</v>
      </c>
      <c r="G334" s="18">
        <f t="shared" si="75"/>
        <v>498379</v>
      </c>
      <c r="H334" s="18">
        <f t="shared" si="76"/>
        <v>-498379</v>
      </c>
      <c r="I334" s="19">
        <f t="shared" si="77"/>
        <v>0</v>
      </c>
      <c r="J334" s="19">
        <f t="shared" si="78"/>
        <v>0</v>
      </c>
      <c r="K334" s="19">
        <f t="shared" si="79"/>
        <v>100</v>
      </c>
    </row>
    <row r="335" spans="1:11">
      <c r="A335" s="16"/>
      <c r="B335" s="17" t="s">
        <v>63</v>
      </c>
      <c r="C335" s="18">
        <v>537009.27</v>
      </c>
      <c r="D335" s="18">
        <v>0</v>
      </c>
      <c r="E335" s="18">
        <v>0</v>
      </c>
      <c r="F335" s="18">
        <v>0</v>
      </c>
      <c r="G335" s="18">
        <f t="shared" si="75"/>
        <v>-537009.27</v>
      </c>
      <c r="H335" s="18">
        <f t="shared" si="76"/>
        <v>0</v>
      </c>
      <c r="I335" s="19">
        <f t="shared" si="77"/>
        <v>-100</v>
      </c>
      <c r="J335" s="19">
        <f t="shared" si="78"/>
        <v>0</v>
      </c>
      <c r="K335" s="19">
        <f t="shared" si="79"/>
        <v>0</v>
      </c>
    </row>
    <row r="336" spans="1:11">
      <c r="A336" s="16" t="s">
        <v>64</v>
      </c>
      <c r="B336" s="17" t="s">
        <v>65</v>
      </c>
      <c r="C336" s="18">
        <v>-537009.27</v>
      </c>
      <c r="D336" s="18">
        <v>0</v>
      </c>
      <c r="E336" s="18">
        <v>0</v>
      </c>
      <c r="F336" s="18">
        <v>0</v>
      </c>
      <c r="G336" s="18">
        <f t="shared" si="75"/>
        <v>537009.27</v>
      </c>
      <c r="H336" s="18">
        <f t="shared" si="76"/>
        <v>0</v>
      </c>
      <c r="I336" s="19">
        <f t="shared" si="77"/>
        <v>-100</v>
      </c>
      <c r="J336" s="19">
        <f t="shared" si="78"/>
        <v>0</v>
      </c>
      <c r="K336" s="19">
        <f t="shared" si="79"/>
        <v>0</v>
      </c>
    </row>
    <row r="337" spans="1:11">
      <c r="A337" s="22" t="s">
        <v>66</v>
      </c>
      <c r="B337" s="17" t="s">
        <v>67</v>
      </c>
      <c r="C337" s="18">
        <v>-537009.27</v>
      </c>
      <c r="D337" s="18">
        <v>0</v>
      </c>
      <c r="E337" s="18">
        <v>0</v>
      </c>
      <c r="F337" s="18">
        <v>0</v>
      </c>
      <c r="G337" s="18">
        <f t="shared" si="75"/>
        <v>537009.27</v>
      </c>
      <c r="H337" s="18">
        <f t="shared" si="76"/>
        <v>0</v>
      </c>
      <c r="I337" s="19">
        <f t="shared" si="77"/>
        <v>-100</v>
      </c>
      <c r="J337" s="19">
        <f t="shared" si="78"/>
        <v>0</v>
      </c>
      <c r="K337" s="19">
        <f t="shared" si="79"/>
        <v>0</v>
      </c>
    </row>
    <row r="338" spans="1:11">
      <c r="A338" s="39" t="s">
        <v>278</v>
      </c>
      <c r="B338" s="28" t="s">
        <v>279</v>
      </c>
      <c r="C338" s="29"/>
      <c r="D338" s="29"/>
      <c r="E338" s="29"/>
      <c r="F338" s="29"/>
      <c r="G338" s="29"/>
      <c r="H338" s="29"/>
      <c r="I338" s="30"/>
      <c r="J338" s="30"/>
      <c r="K338" s="30"/>
    </row>
    <row r="339" spans="1:11">
      <c r="A339" s="16" t="s">
        <v>25</v>
      </c>
      <c r="B339" s="17" t="s">
        <v>26</v>
      </c>
      <c r="C339" s="18">
        <v>925645</v>
      </c>
      <c r="D339" s="18">
        <v>1226190</v>
      </c>
      <c r="E339" s="18">
        <v>589516</v>
      </c>
      <c r="F339" s="18">
        <v>1226190</v>
      </c>
      <c r="G339" s="18">
        <f t="shared" ref="G339:G351" si="80">F339-C339</f>
        <v>300545</v>
      </c>
      <c r="H339" s="18">
        <f t="shared" ref="H339:H351" si="81">E339-F339</f>
        <v>-636674</v>
      </c>
      <c r="I339" s="19">
        <f t="shared" ref="I339:I351" si="82">IF(ISERROR(F339/C339),0,F339/C339*100-100)</f>
        <v>32.468711006919506</v>
      </c>
      <c r="J339" s="19">
        <f t="shared" ref="J339:J351" si="83">IF(ISERROR(F339/E339),0,F339/E339*100)</f>
        <v>207.99944361136932</v>
      </c>
      <c r="K339" s="19">
        <f t="shared" ref="K339:K351" si="84">IF(ISERROR(F339/D339),0,F339/D339*100)</f>
        <v>100</v>
      </c>
    </row>
    <row r="340" spans="1:11">
      <c r="A340" s="22" t="s">
        <v>29</v>
      </c>
      <c r="B340" s="17" t="s">
        <v>30</v>
      </c>
      <c r="C340" s="18">
        <v>925645</v>
      </c>
      <c r="D340" s="18">
        <v>1226190</v>
      </c>
      <c r="E340" s="18">
        <v>589516</v>
      </c>
      <c r="F340" s="18">
        <v>1226190</v>
      </c>
      <c r="G340" s="18">
        <f t="shared" si="80"/>
        <v>300545</v>
      </c>
      <c r="H340" s="18">
        <f t="shared" si="81"/>
        <v>-636674</v>
      </c>
      <c r="I340" s="19">
        <f t="shared" si="82"/>
        <v>32.468711006919506</v>
      </c>
      <c r="J340" s="19">
        <f t="shared" si="83"/>
        <v>207.99944361136932</v>
      </c>
      <c r="K340" s="19">
        <f t="shared" si="84"/>
        <v>100</v>
      </c>
    </row>
    <row r="341" spans="1:11">
      <c r="A341" s="23" t="s">
        <v>31</v>
      </c>
      <c r="B341" s="17" t="s">
        <v>32</v>
      </c>
      <c r="C341" s="18">
        <v>925645</v>
      </c>
      <c r="D341" s="18">
        <v>1226190</v>
      </c>
      <c r="E341" s="18">
        <v>589516</v>
      </c>
      <c r="F341" s="18">
        <v>1226190</v>
      </c>
      <c r="G341" s="18">
        <f t="shared" si="80"/>
        <v>300545</v>
      </c>
      <c r="H341" s="18">
        <f t="shared" si="81"/>
        <v>-636674</v>
      </c>
      <c r="I341" s="19">
        <f t="shared" si="82"/>
        <v>32.468711006919506</v>
      </c>
      <c r="J341" s="19">
        <f t="shared" si="83"/>
        <v>207.99944361136932</v>
      </c>
      <c r="K341" s="19">
        <f t="shared" si="84"/>
        <v>100</v>
      </c>
    </row>
    <row r="342" spans="1:11">
      <c r="A342" s="16" t="s">
        <v>33</v>
      </c>
      <c r="B342" s="17" t="s">
        <v>34</v>
      </c>
      <c r="C342" s="18">
        <v>427020.82</v>
      </c>
      <c r="D342" s="18">
        <v>1226190</v>
      </c>
      <c r="E342" s="18">
        <v>589516</v>
      </c>
      <c r="F342" s="18">
        <v>456370.93</v>
      </c>
      <c r="G342" s="18">
        <f t="shared" si="80"/>
        <v>29350.109999999986</v>
      </c>
      <c r="H342" s="18">
        <f t="shared" si="81"/>
        <v>133145.07</v>
      </c>
      <c r="I342" s="19">
        <f t="shared" si="82"/>
        <v>6.873226930714992</v>
      </c>
      <c r="J342" s="19">
        <f t="shared" si="83"/>
        <v>77.41451122615841</v>
      </c>
      <c r="K342" s="19">
        <f t="shared" si="84"/>
        <v>37.21861457033576</v>
      </c>
    </row>
    <row r="343" spans="1:11">
      <c r="A343" s="22" t="s">
        <v>35</v>
      </c>
      <c r="B343" s="17" t="s">
        <v>36</v>
      </c>
      <c r="C343" s="18">
        <v>427020.82</v>
      </c>
      <c r="D343" s="18">
        <v>1011642</v>
      </c>
      <c r="E343" s="18">
        <v>518000</v>
      </c>
      <c r="F343" s="18">
        <v>405799.82</v>
      </c>
      <c r="G343" s="18">
        <f t="shared" si="80"/>
        <v>-21221</v>
      </c>
      <c r="H343" s="18">
        <f t="shared" si="81"/>
        <v>112200.18</v>
      </c>
      <c r="I343" s="19">
        <f t="shared" si="82"/>
        <v>-4.9695469181104528</v>
      </c>
      <c r="J343" s="19">
        <f t="shared" si="83"/>
        <v>78.339733590733601</v>
      </c>
      <c r="K343" s="19">
        <f t="shared" si="84"/>
        <v>40.112986609887692</v>
      </c>
    </row>
    <row r="344" spans="1:11">
      <c r="A344" s="23" t="s">
        <v>37</v>
      </c>
      <c r="B344" s="17" t="s">
        <v>38</v>
      </c>
      <c r="C344" s="18">
        <v>427020.82</v>
      </c>
      <c r="D344" s="18">
        <v>1011642</v>
      </c>
      <c r="E344" s="18">
        <v>518000</v>
      </c>
      <c r="F344" s="18">
        <v>405799.82</v>
      </c>
      <c r="G344" s="18">
        <f t="shared" si="80"/>
        <v>-21221</v>
      </c>
      <c r="H344" s="18">
        <f t="shared" si="81"/>
        <v>112200.18</v>
      </c>
      <c r="I344" s="19">
        <f t="shared" si="82"/>
        <v>-4.9695469181104528</v>
      </c>
      <c r="J344" s="19">
        <f t="shared" si="83"/>
        <v>78.339733590733601</v>
      </c>
      <c r="K344" s="19">
        <f t="shared" si="84"/>
        <v>40.112986609887692</v>
      </c>
    </row>
    <row r="345" spans="1:11">
      <c r="A345" s="24" t="s">
        <v>39</v>
      </c>
      <c r="B345" s="17" t="s">
        <v>40</v>
      </c>
      <c r="C345" s="18">
        <v>359427.54</v>
      </c>
      <c r="D345" s="18">
        <v>843997</v>
      </c>
      <c r="E345" s="18">
        <v>440000</v>
      </c>
      <c r="F345" s="18">
        <v>382873.88</v>
      </c>
      <c r="G345" s="18">
        <f t="shared" si="80"/>
        <v>23446.340000000026</v>
      </c>
      <c r="H345" s="18">
        <f t="shared" si="81"/>
        <v>57126.119999999995</v>
      </c>
      <c r="I345" s="19">
        <f t="shared" si="82"/>
        <v>6.523245269408136</v>
      </c>
      <c r="J345" s="19">
        <f t="shared" si="83"/>
        <v>87.016790909090915</v>
      </c>
      <c r="K345" s="19">
        <f t="shared" si="84"/>
        <v>45.364365039212224</v>
      </c>
    </row>
    <row r="346" spans="1:11">
      <c r="A346" s="24" t="s">
        <v>41</v>
      </c>
      <c r="B346" s="17" t="s">
        <v>42</v>
      </c>
      <c r="C346" s="18">
        <v>67593.279999999999</v>
      </c>
      <c r="D346" s="18">
        <v>167645</v>
      </c>
      <c r="E346" s="18">
        <v>78000</v>
      </c>
      <c r="F346" s="18">
        <v>22925.94</v>
      </c>
      <c r="G346" s="18">
        <f t="shared" si="80"/>
        <v>-44667.34</v>
      </c>
      <c r="H346" s="18">
        <f t="shared" si="81"/>
        <v>55074.06</v>
      </c>
      <c r="I346" s="19">
        <f t="shared" si="82"/>
        <v>-66.082515895071225</v>
      </c>
      <c r="J346" s="19">
        <f t="shared" si="83"/>
        <v>29.392230769230764</v>
      </c>
      <c r="K346" s="19">
        <f t="shared" si="84"/>
        <v>13.675290047421635</v>
      </c>
    </row>
    <row r="347" spans="1:11">
      <c r="A347" s="22" t="s">
        <v>59</v>
      </c>
      <c r="B347" s="17" t="s">
        <v>60</v>
      </c>
      <c r="C347" s="18">
        <v>0</v>
      </c>
      <c r="D347" s="18">
        <v>214548</v>
      </c>
      <c r="E347" s="18">
        <v>71516</v>
      </c>
      <c r="F347" s="18">
        <v>50571.11</v>
      </c>
      <c r="G347" s="18">
        <f t="shared" si="80"/>
        <v>50571.11</v>
      </c>
      <c r="H347" s="18">
        <f t="shared" si="81"/>
        <v>20944.89</v>
      </c>
      <c r="I347" s="19">
        <f t="shared" si="82"/>
        <v>0</v>
      </c>
      <c r="J347" s="19">
        <f t="shared" si="83"/>
        <v>70.71300128642541</v>
      </c>
      <c r="K347" s="19">
        <f t="shared" si="84"/>
        <v>23.571000428808471</v>
      </c>
    </row>
    <row r="348" spans="1:11">
      <c r="A348" s="23" t="s">
        <v>61</v>
      </c>
      <c r="B348" s="17" t="s">
        <v>62</v>
      </c>
      <c r="C348" s="18">
        <v>0</v>
      </c>
      <c r="D348" s="18">
        <v>214548</v>
      </c>
      <c r="E348" s="18">
        <v>71516</v>
      </c>
      <c r="F348" s="18">
        <v>50571.11</v>
      </c>
      <c r="G348" s="18">
        <f t="shared" si="80"/>
        <v>50571.11</v>
      </c>
      <c r="H348" s="18">
        <f t="shared" si="81"/>
        <v>20944.89</v>
      </c>
      <c r="I348" s="19">
        <f t="shared" si="82"/>
        <v>0</v>
      </c>
      <c r="J348" s="19">
        <f t="shared" si="83"/>
        <v>70.71300128642541</v>
      </c>
      <c r="K348" s="19">
        <f t="shared" si="84"/>
        <v>23.571000428808471</v>
      </c>
    </row>
    <row r="349" spans="1:11">
      <c r="A349" s="16"/>
      <c r="B349" s="17" t="s">
        <v>63</v>
      </c>
      <c r="C349" s="18">
        <v>498624.18</v>
      </c>
      <c r="D349" s="18">
        <v>0</v>
      </c>
      <c r="E349" s="18">
        <v>0</v>
      </c>
      <c r="F349" s="18">
        <v>769819.07</v>
      </c>
      <c r="G349" s="18">
        <f t="shared" si="80"/>
        <v>271194.88999999996</v>
      </c>
      <c r="H349" s="18">
        <f t="shared" si="81"/>
        <v>-769819.07</v>
      </c>
      <c r="I349" s="19">
        <f t="shared" si="82"/>
        <v>54.388635946215032</v>
      </c>
      <c r="J349" s="19">
        <f t="shared" si="83"/>
        <v>0</v>
      </c>
      <c r="K349" s="19">
        <f t="shared" si="84"/>
        <v>0</v>
      </c>
    </row>
    <row r="350" spans="1:11">
      <c r="A350" s="16" t="s">
        <v>64</v>
      </c>
      <c r="B350" s="17" t="s">
        <v>65</v>
      </c>
      <c r="C350" s="18">
        <v>-498624.18</v>
      </c>
      <c r="D350" s="18">
        <v>0</v>
      </c>
      <c r="E350" s="18">
        <v>0</v>
      </c>
      <c r="F350" s="18">
        <v>-769819.07</v>
      </c>
      <c r="G350" s="18">
        <f t="shared" si="80"/>
        <v>-271194.88999999996</v>
      </c>
      <c r="H350" s="18">
        <f t="shared" si="81"/>
        <v>769819.07</v>
      </c>
      <c r="I350" s="19">
        <f t="shared" si="82"/>
        <v>54.388635946215032</v>
      </c>
      <c r="J350" s="19">
        <f t="shared" si="83"/>
        <v>0</v>
      </c>
      <c r="K350" s="19">
        <f t="shared" si="84"/>
        <v>0</v>
      </c>
    </row>
    <row r="351" spans="1:11">
      <c r="A351" s="22" t="s">
        <v>66</v>
      </c>
      <c r="B351" s="17" t="s">
        <v>67</v>
      </c>
      <c r="C351" s="18">
        <v>-498624.18</v>
      </c>
      <c r="D351" s="18">
        <v>0</v>
      </c>
      <c r="E351" s="18">
        <v>0</v>
      </c>
      <c r="F351" s="18">
        <v>-769819.07</v>
      </c>
      <c r="G351" s="18">
        <f t="shared" si="80"/>
        <v>-271194.88999999996</v>
      </c>
      <c r="H351" s="18">
        <f t="shared" si="81"/>
        <v>769819.07</v>
      </c>
      <c r="I351" s="19">
        <f t="shared" si="82"/>
        <v>54.388635946215032</v>
      </c>
      <c r="J351" s="19">
        <f t="shared" si="83"/>
        <v>0</v>
      </c>
      <c r="K351" s="19">
        <f t="shared" si="84"/>
        <v>0</v>
      </c>
    </row>
    <row r="352" spans="1:11" ht="25.5">
      <c r="A352" s="39" t="s">
        <v>280</v>
      </c>
      <c r="B352" s="28" t="s">
        <v>281</v>
      </c>
      <c r="C352" s="29"/>
      <c r="D352" s="29"/>
      <c r="E352" s="29"/>
      <c r="F352" s="29"/>
      <c r="G352" s="29"/>
      <c r="H352" s="29"/>
      <c r="I352" s="30"/>
      <c r="J352" s="30"/>
      <c r="K352" s="30"/>
    </row>
    <row r="353" spans="1:11">
      <c r="A353" s="16" t="s">
        <v>25</v>
      </c>
      <c r="B353" s="17" t="s">
        <v>26</v>
      </c>
      <c r="C353" s="18">
        <v>0</v>
      </c>
      <c r="D353" s="18">
        <v>77894000</v>
      </c>
      <c r="E353" s="18">
        <v>0</v>
      </c>
      <c r="F353" s="18">
        <v>77894000</v>
      </c>
      <c r="G353" s="18">
        <f t="shared" ref="G353:G362" si="85">F353-C353</f>
        <v>77894000</v>
      </c>
      <c r="H353" s="18">
        <f t="shared" ref="H353:H362" si="86">E353-F353</f>
        <v>-77894000</v>
      </c>
      <c r="I353" s="19">
        <f t="shared" ref="I353:I362" si="87">IF(ISERROR(F353/C353),0,F353/C353*100-100)</f>
        <v>0</v>
      </c>
      <c r="J353" s="19">
        <f t="shared" ref="J353:J362" si="88">IF(ISERROR(F353/E353),0,F353/E353*100)</f>
        <v>0</v>
      </c>
      <c r="K353" s="19">
        <f t="shared" ref="K353:K362" si="89">IF(ISERROR(F353/D353),0,F353/D353*100)</f>
        <v>100</v>
      </c>
    </row>
    <row r="354" spans="1:11">
      <c r="A354" s="22" t="s">
        <v>29</v>
      </c>
      <c r="B354" s="17" t="s">
        <v>30</v>
      </c>
      <c r="C354" s="18">
        <v>0</v>
      </c>
      <c r="D354" s="18">
        <v>77894000</v>
      </c>
      <c r="E354" s="18">
        <v>0</v>
      </c>
      <c r="F354" s="18">
        <v>77894000</v>
      </c>
      <c r="G354" s="18">
        <f t="shared" si="85"/>
        <v>77894000</v>
      </c>
      <c r="H354" s="18">
        <f t="shared" si="86"/>
        <v>-77894000</v>
      </c>
      <c r="I354" s="19">
        <f t="shared" si="87"/>
        <v>0</v>
      </c>
      <c r="J354" s="19">
        <f t="shared" si="88"/>
        <v>0</v>
      </c>
      <c r="K354" s="19">
        <f t="shared" si="89"/>
        <v>100</v>
      </c>
    </row>
    <row r="355" spans="1:11">
      <c r="A355" s="23" t="s">
        <v>31</v>
      </c>
      <c r="B355" s="17" t="s">
        <v>32</v>
      </c>
      <c r="C355" s="18">
        <v>0</v>
      </c>
      <c r="D355" s="18">
        <v>77894000</v>
      </c>
      <c r="E355" s="18">
        <v>0</v>
      </c>
      <c r="F355" s="18">
        <v>77894000</v>
      </c>
      <c r="G355" s="18">
        <f t="shared" si="85"/>
        <v>77894000</v>
      </c>
      <c r="H355" s="18">
        <f t="shared" si="86"/>
        <v>-77894000</v>
      </c>
      <c r="I355" s="19">
        <f t="shared" si="87"/>
        <v>0</v>
      </c>
      <c r="J355" s="19">
        <f t="shared" si="88"/>
        <v>0</v>
      </c>
      <c r="K355" s="19">
        <f t="shared" si="89"/>
        <v>100</v>
      </c>
    </row>
    <row r="356" spans="1:11">
      <c r="A356" s="16" t="s">
        <v>33</v>
      </c>
      <c r="B356" s="17" t="s">
        <v>34</v>
      </c>
      <c r="C356" s="18">
        <v>0</v>
      </c>
      <c r="D356" s="18">
        <v>77894000</v>
      </c>
      <c r="E356" s="18">
        <v>0</v>
      </c>
      <c r="F356" s="18">
        <v>75458819.010000005</v>
      </c>
      <c r="G356" s="18">
        <f t="shared" si="85"/>
        <v>75458819.010000005</v>
      </c>
      <c r="H356" s="18">
        <f t="shared" si="86"/>
        <v>-75458819.010000005</v>
      </c>
      <c r="I356" s="19">
        <f t="shared" si="87"/>
        <v>0</v>
      </c>
      <c r="J356" s="19">
        <f t="shared" si="88"/>
        <v>0</v>
      </c>
      <c r="K356" s="19">
        <f t="shared" si="89"/>
        <v>96.8737245615837</v>
      </c>
    </row>
    <row r="357" spans="1:11">
      <c r="A357" s="22" t="s">
        <v>35</v>
      </c>
      <c r="B357" s="17" t="s">
        <v>36</v>
      </c>
      <c r="C357" s="18">
        <v>0</v>
      </c>
      <c r="D357" s="18">
        <v>77894000</v>
      </c>
      <c r="E357" s="18">
        <v>0</v>
      </c>
      <c r="F357" s="18">
        <v>75458819.010000005</v>
      </c>
      <c r="G357" s="18">
        <f t="shared" si="85"/>
        <v>75458819.010000005</v>
      </c>
      <c r="H357" s="18">
        <f t="shared" si="86"/>
        <v>-75458819.010000005</v>
      </c>
      <c r="I357" s="19">
        <f t="shared" si="87"/>
        <v>0</v>
      </c>
      <c r="J357" s="19">
        <f t="shared" si="88"/>
        <v>0</v>
      </c>
      <c r="K357" s="19">
        <f t="shared" si="89"/>
        <v>96.8737245615837</v>
      </c>
    </row>
    <row r="358" spans="1:11">
      <c r="A358" s="23" t="s">
        <v>45</v>
      </c>
      <c r="B358" s="17" t="s">
        <v>46</v>
      </c>
      <c r="C358" s="18">
        <v>0</v>
      </c>
      <c r="D358" s="18">
        <v>77894000</v>
      </c>
      <c r="E358" s="18">
        <v>0</v>
      </c>
      <c r="F358" s="18">
        <v>75458819.010000005</v>
      </c>
      <c r="G358" s="18">
        <f t="shared" si="85"/>
        <v>75458819.010000005</v>
      </c>
      <c r="H358" s="18">
        <f t="shared" si="86"/>
        <v>-75458819.010000005</v>
      </c>
      <c r="I358" s="19">
        <f t="shared" si="87"/>
        <v>0</v>
      </c>
      <c r="J358" s="19">
        <f t="shared" si="88"/>
        <v>0</v>
      </c>
      <c r="K358" s="19">
        <f t="shared" si="89"/>
        <v>96.8737245615837</v>
      </c>
    </row>
    <row r="359" spans="1:11">
      <c r="A359" s="24" t="s">
        <v>47</v>
      </c>
      <c r="B359" s="17" t="s">
        <v>48</v>
      </c>
      <c r="C359" s="18">
        <v>0</v>
      </c>
      <c r="D359" s="18">
        <v>77894000</v>
      </c>
      <c r="E359" s="18">
        <v>0</v>
      </c>
      <c r="F359" s="18">
        <v>75458819.010000005</v>
      </c>
      <c r="G359" s="18">
        <f t="shared" si="85"/>
        <v>75458819.010000005</v>
      </c>
      <c r="H359" s="18">
        <f t="shared" si="86"/>
        <v>-75458819.010000005</v>
      </c>
      <c r="I359" s="19">
        <f t="shared" si="87"/>
        <v>0</v>
      </c>
      <c r="J359" s="19">
        <f t="shared" si="88"/>
        <v>0</v>
      </c>
      <c r="K359" s="19">
        <f t="shared" si="89"/>
        <v>96.8737245615837</v>
      </c>
    </row>
    <row r="360" spans="1:11">
      <c r="A360" s="16"/>
      <c r="B360" s="17" t="s">
        <v>63</v>
      </c>
      <c r="C360" s="18">
        <v>0</v>
      </c>
      <c r="D360" s="18">
        <v>0</v>
      </c>
      <c r="E360" s="18">
        <v>0</v>
      </c>
      <c r="F360" s="18">
        <v>2435180.9900000002</v>
      </c>
      <c r="G360" s="18">
        <f t="shared" si="85"/>
        <v>2435180.9900000002</v>
      </c>
      <c r="H360" s="18">
        <f t="shared" si="86"/>
        <v>-2435180.9900000002</v>
      </c>
      <c r="I360" s="19">
        <f t="shared" si="87"/>
        <v>0</v>
      </c>
      <c r="J360" s="19">
        <f t="shared" si="88"/>
        <v>0</v>
      </c>
      <c r="K360" s="19">
        <f t="shared" si="89"/>
        <v>0</v>
      </c>
    </row>
    <row r="361" spans="1:11">
      <c r="A361" s="16" t="s">
        <v>64</v>
      </c>
      <c r="B361" s="17" t="s">
        <v>65</v>
      </c>
      <c r="C361" s="18">
        <v>0</v>
      </c>
      <c r="D361" s="18">
        <v>0</v>
      </c>
      <c r="E361" s="18">
        <v>0</v>
      </c>
      <c r="F361" s="18">
        <v>-2435180.9900000002</v>
      </c>
      <c r="G361" s="18">
        <f t="shared" si="85"/>
        <v>-2435180.9900000002</v>
      </c>
      <c r="H361" s="18">
        <f t="shared" si="86"/>
        <v>2435180.9900000002</v>
      </c>
      <c r="I361" s="19">
        <f t="shared" si="87"/>
        <v>0</v>
      </c>
      <c r="J361" s="19">
        <f t="shared" si="88"/>
        <v>0</v>
      </c>
      <c r="K361" s="19">
        <f t="shared" si="89"/>
        <v>0</v>
      </c>
    </row>
    <row r="362" spans="1:11">
      <c r="A362" s="22" t="s">
        <v>66</v>
      </c>
      <c r="B362" s="17" t="s">
        <v>67</v>
      </c>
      <c r="C362" s="18">
        <v>0</v>
      </c>
      <c r="D362" s="18">
        <v>0</v>
      </c>
      <c r="E362" s="18">
        <v>0</v>
      </c>
      <c r="F362" s="18">
        <v>-2435180.9900000002</v>
      </c>
      <c r="G362" s="18">
        <f t="shared" si="85"/>
        <v>-2435180.9900000002</v>
      </c>
      <c r="H362" s="18">
        <f t="shared" si="86"/>
        <v>2435180.9900000002</v>
      </c>
      <c r="I362" s="19">
        <f t="shared" si="87"/>
        <v>0</v>
      </c>
      <c r="J362" s="19">
        <f t="shared" si="88"/>
        <v>0</v>
      </c>
      <c r="K362" s="19">
        <f t="shared" si="89"/>
        <v>0</v>
      </c>
    </row>
    <row r="363" spans="1:11">
      <c r="A363" s="27" t="s">
        <v>211</v>
      </c>
      <c r="B363" s="28" t="s">
        <v>282</v>
      </c>
      <c r="C363" s="29"/>
      <c r="D363" s="29"/>
      <c r="E363" s="29"/>
      <c r="F363" s="29"/>
      <c r="G363" s="29"/>
      <c r="H363" s="29"/>
      <c r="I363" s="30"/>
      <c r="J363" s="30"/>
      <c r="K363" s="30"/>
    </row>
    <row r="364" spans="1:11">
      <c r="A364" s="16" t="s">
        <v>25</v>
      </c>
      <c r="B364" s="17" t="s">
        <v>26</v>
      </c>
      <c r="C364" s="18">
        <v>747418</v>
      </c>
      <c r="D364" s="18">
        <v>751718</v>
      </c>
      <c r="E364" s="18">
        <v>293777</v>
      </c>
      <c r="F364" s="18">
        <v>751718</v>
      </c>
      <c r="G364" s="18">
        <f t="shared" ref="G364:G377" si="90">F364-C364</f>
        <v>4300</v>
      </c>
      <c r="H364" s="18">
        <f t="shared" ref="H364:H377" si="91">E364-F364</f>
        <v>-457941</v>
      </c>
      <c r="I364" s="19">
        <f t="shared" ref="I364:I377" si="92">IF(ISERROR(F364/C364),0,F364/C364*100-100)</f>
        <v>0.57531394748320963</v>
      </c>
      <c r="J364" s="19">
        <f t="shared" ref="J364:J377" si="93">IF(ISERROR(F364/E364),0,F364/E364*100)</f>
        <v>255.88048077283108</v>
      </c>
      <c r="K364" s="19">
        <f t="shared" ref="K364:K377" si="94">IF(ISERROR(F364/D364),0,F364/D364*100)</f>
        <v>100</v>
      </c>
    </row>
    <row r="365" spans="1:11">
      <c r="A365" s="22" t="s">
        <v>29</v>
      </c>
      <c r="B365" s="17" t="s">
        <v>30</v>
      </c>
      <c r="C365" s="18">
        <v>747418</v>
      </c>
      <c r="D365" s="18">
        <v>751718</v>
      </c>
      <c r="E365" s="18">
        <v>293777</v>
      </c>
      <c r="F365" s="18">
        <v>751718</v>
      </c>
      <c r="G365" s="18">
        <f t="shared" si="90"/>
        <v>4300</v>
      </c>
      <c r="H365" s="18">
        <f t="shared" si="91"/>
        <v>-457941</v>
      </c>
      <c r="I365" s="19">
        <f t="shared" si="92"/>
        <v>0.57531394748320963</v>
      </c>
      <c r="J365" s="19">
        <f t="shared" si="93"/>
        <v>255.88048077283108</v>
      </c>
      <c r="K365" s="19">
        <f t="shared" si="94"/>
        <v>100</v>
      </c>
    </row>
    <row r="366" spans="1:11">
      <c r="A366" s="23" t="s">
        <v>31</v>
      </c>
      <c r="B366" s="17" t="s">
        <v>32</v>
      </c>
      <c r="C366" s="18">
        <v>747418</v>
      </c>
      <c r="D366" s="18">
        <v>751718</v>
      </c>
      <c r="E366" s="18">
        <v>293777</v>
      </c>
      <c r="F366" s="18">
        <v>751718</v>
      </c>
      <c r="G366" s="18">
        <f t="shared" si="90"/>
        <v>4300</v>
      </c>
      <c r="H366" s="18">
        <f t="shared" si="91"/>
        <v>-457941</v>
      </c>
      <c r="I366" s="19">
        <f t="shared" si="92"/>
        <v>0.57531394748320963</v>
      </c>
      <c r="J366" s="19">
        <f t="shared" si="93"/>
        <v>255.88048077283108</v>
      </c>
      <c r="K366" s="19">
        <f t="shared" si="94"/>
        <v>100</v>
      </c>
    </row>
    <row r="367" spans="1:11">
      <c r="A367" s="16" t="s">
        <v>33</v>
      </c>
      <c r="B367" s="17" t="s">
        <v>34</v>
      </c>
      <c r="C367" s="18">
        <v>143302.87</v>
      </c>
      <c r="D367" s="18">
        <v>751718</v>
      </c>
      <c r="E367" s="18">
        <v>293777</v>
      </c>
      <c r="F367" s="18">
        <v>319108.65999999997</v>
      </c>
      <c r="G367" s="18">
        <f t="shared" si="90"/>
        <v>175805.78999999998</v>
      </c>
      <c r="H367" s="18">
        <f t="shared" si="91"/>
        <v>-25331.659999999974</v>
      </c>
      <c r="I367" s="19">
        <f t="shared" si="92"/>
        <v>122.6812763763908</v>
      </c>
      <c r="J367" s="19">
        <f t="shared" si="93"/>
        <v>108.6227512705215</v>
      </c>
      <c r="K367" s="19">
        <f t="shared" si="94"/>
        <v>42.450581201993302</v>
      </c>
    </row>
    <row r="368" spans="1:11">
      <c r="A368" s="22" t="s">
        <v>35</v>
      </c>
      <c r="B368" s="17" t="s">
        <v>36</v>
      </c>
      <c r="C368" s="18">
        <v>143302.87</v>
      </c>
      <c r="D368" s="18">
        <v>745718</v>
      </c>
      <c r="E368" s="18">
        <v>290777</v>
      </c>
      <c r="F368" s="18">
        <v>313689.31</v>
      </c>
      <c r="G368" s="18">
        <f t="shared" si="90"/>
        <v>170386.44</v>
      </c>
      <c r="H368" s="18">
        <f t="shared" si="91"/>
        <v>-22912.309999999998</v>
      </c>
      <c r="I368" s="19">
        <f t="shared" si="92"/>
        <v>118.89953076306151</v>
      </c>
      <c r="J368" s="19">
        <f t="shared" si="93"/>
        <v>107.87968443171228</v>
      </c>
      <c r="K368" s="19">
        <f t="shared" si="94"/>
        <v>42.065406762341794</v>
      </c>
    </row>
    <row r="369" spans="1:11">
      <c r="A369" s="23" t="s">
        <v>37</v>
      </c>
      <c r="B369" s="17" t="s">
        <v>38</v>
      </c>
      <c r="C369" s="18">
        <v>143302.87</v>
      </c>
      <c r="D369" s="18">
        <v>745718</v>
      </c>
      <c r="E369" s="18">
        <v>290777</v>
      </c>
      <c r="F369" s="18">
        <v>313689.31</v>
      </c>
      <c r="G369" s="18">
        <f t="shared" si="90"/>
        <v>170386.44</v>
      </c>
      <c r="H369" s="18">
        <f t="shared" si="91"/>
        <v>-22912.309999999998</v>
      </c>
      <c r="I369" s="19">
        <f t="shared" si="92"/>
        <v>118.89953076306151</v>
      </c>
      <c r="J369" s="19">
        <f t="shared" si="93"/>
        <v>107.87968443171228</v>
      </c>
      <c r="K369" s="19">
        <f t="shared" si="94"/>
        <v>42.065406762341794</v>
      </c>
    </row>
    <row r="370" spans="1:11">
      <c r="A370" s="24" t="s">
        <v>39</v>
      </c>
      <c r="B370" s="17" t="s">
        <v>40</v>
      </c>
      <c r="C370" s="18">
        <v>109181.07</v>
      </c>
      <c r="D370" s="18">
        <v>271647</v>
      </c>
      <c r="E370" s="18">
        <v>113000</v>
      </c>
      <c r="F370" s="18">
        <v>125833.91</v>
      </c>
      <c r="G370" s="18">
        <f t="shared" si="90"/>
        <v>16652.839999999997</v>
      </c>
      <c r="H370" s="18">
        <f t="shared" si="91"/>
        <v>-12833.910000000003</v>
      </c>
      <c r="I370" s="19">
        <f t="shared" si="92"/>
        <v>15.252497525441001</v>
      </c>
      <c r="J370" s="19">
        <f t="shared" si="93"/>
        <v>111.35744247787611</v>
      </c>
      <c r="K370" s="19">
        <f t="shared" si="94"/>
        <v>46.322584088909508</v>
      </c>
    </row>
    <row r="371" spans="1:11">
      <c r="A371" s="24" t="s">
        <v>41</v>
      </c>
      <c r="B371" s="17" t="s">
        <v>42</v>
      </c>
      <c r="C371" s="18">
        <v>34121.800000000003</v>
      </c>
      <c r="D371" s="18">
        <v>474071</v>
      </c>
      <c r="E371" s="18">
        <v>177777</v>
      </c>
      <c r="F371" s="18">
        <v>187855.4</v>
      </c>
      <c r="G371" s="18">
        <f t="shared" si="90"/>
        <v>153733.59999999998</v>
      </c>
      <c r="H371" s="18">
        <f t="shared" si="91"/>
        <v>-10078.399999999994</v>
      </c>
      <c r="I371" s="19">
        <f t="shared" si="92"/>
        <v>450.5436407223533</v>
      </c>
      <c r="J371" s="19">
        <f t="shared" si="93"/>
        <v>105.66912480242101</v>
      </c>
      <c r="K371" s="19">
        <f t="shared" si="94"/>
        <v>39.626005387378683</v>
      </c>
    </row>
    <row r="372" spans="1:11">
      <c r="A372" s="25" t="s">
        <v>43</v>
      </c>
      <c r="B372" s="17" t="s">
        <v>44</v>
      </c>
      <c r="C372" s="18">
        <v>2724.37</v>
      </c>
      <c r="D372" s="18">
        <v>0</v>
      </c>
      <c r="E372" s="18">
        <v>0</v>
      </c>
      <c r="F372" s="18">
        <v>24582.53</v>
      </c>
      <c r="G372" s="18">
        <f t="shared" si="90"/>
        <v>21858.16</v>
      </c>
      <c r="H372" s="18">
        <f t="shared" si="91"/>
        <v>-24582.53</v>
      </c>
      <c r="I372" s="19">
        <f t="shared" si="92"/>
        <v>802.31980237632922</v>
      </c>
      <c r="J372" s="19">
        <f t="shared" si="93"/>
        <v>0</v>
      </c>
      <c r="K372" s="19">
        <f t="shared" si="94"/>
        <v>0</v>
      </c>
    </row>
    <row r="373" spans="1:11">
      <c r="A373" s="22" t="s">
        <v>59</v>
      </c>
      <c r="B373" s="17" t="s">
        <v>60</v>
      </c>
      <c r="C373" s="18">
        <v>0</v>
      </c>
      <c r="D373" s="18">
        <v>6000</v>
      </c>
      <c r="E373" s="18">
        <v>3000</v>
      </c>
      <c r="F373" s="18">
        <v>5419.35</v>
      </c>
      <c r="G373" s="18">
        <f t="shared" si="90"/>
        <v>5419.35</v>
      </c>
      <c r="H373" s="18">
        <f t="shared" si="91"/>
        <v>-2419.3500000000004</v>
      </c>
      <c r="I373" s="19">
        <f t="shared" si="92"/>
        <v>0</v>
      </c>
      <c r="J373" s="19">
        <f t="shared" si="93"/>
        <v>180.64500000000001</v>
      </c>
      <c r="K373" s="19">
        <f t="shared" si="94"/>
        <v>90.322500000000005</v>
      </c>
    </row>
    <row r="374" spans="1:11">
      <c r="A374" s="23" t="s">
        <v>61</v>
      </c>
      <c r="B374" s="17" t="s">
        <v>62</v>
      </c>
      <c r="C374" s="18">
        <v>0</v>
      </c>
      <c r="D374" s="18">
        <v>6000</v>
      </c>
      <c r="E374" s="18">
        <v>3000</v>
      </c>
      <c r="F374" s="18">
        <v>5419.35</v>
      </c>
      <c r="G374" s="18">
        <f t="shared" si="90"/>
        <v>5419.35</v>
      </c>
      <c r="H374" s="18">
        <f t="shared" si="91"/>
        <v>-2419.3500000000004</v>
      </c>
      <c r="I374" s="19">
        <f t="shared" si="92"/>
        <v>0</v>
      </c>
      <c r="J374" s="19">
        <f t="shared" si="93"/>
        <v>180.64500000000001</v>
      </c>
      <c r="K374" s="19">
        <f t="shared" si="94"/>
        <v>90.322500000000005</v>
      </c>
    </row>
    <row r="375" spans="1:11">
      <c r="A375" s="16"/>
      <c r="B375" s="17" t="s">
        <v>63</v>
      </c>
      <c r="C375" s="18">
        <v>604115.13</v>
      </c>
      <c r="D375" s="18">
        <v>0</v>
      </c>
      <c r="E375" s="18">
        <v>0</v>
      </c>
      <c r="F375" s="18">
        <v>432609.34</v>
      </c>
      <c r="G375" s="18">
        <f t="shared" si="90"/>
        <v>-171505.78999999998</v>
      </c>
      <c r="H375" s="18">
        <f t="shared" si="91"/>
        <v>-432609.34</v>
      </c>
      <c r="I375" s="19">
        <f t="shared" si="92"/>
        <v>-28.389586931881666</v>
      </c>
      <c r="J375" s="19">
        <f t="shared" si="93"/>
        <v>0</v>
      </c>
      <c r="K375" s="19">
        <f t="shared" si="94"/>
        <v>0</v>
      </c>
    </row>
    <row r="376" spans="1:11">
      <c r="A376" s="16" t="s">
        <v>64</v>
      </c>
      <c r="B376" s="17" t="s">
        <v>65</v>
      </c>
      <c r="C376" s="18">
        <v>-604115.13</v>
      </c>
      <c r="D376" s="18">
        <v>0</v>
      </c>
      <c r="E376" s="18">
        <v>0</v>
      </c>
      <c r="F376" s="18">
        <v>-432609.34</v>
      </c>
      <c r="G376" s="18">
        <f t="shared" si="90"/>
        <v>171505.78999999998</v>
      </c>
      <c r="H376" s="18">
        <f t="shared" si="91"/>
        <v>432609.34</v>
      </c>
      <c r="I376" s="19">
        <f t="shared" si="92"/>
        <v>-28.389586931881666</v>
      </c>
      <c r="J376" s="19">
        <f t="shared" si="93"/>
        <v>0</v>
      </c>
      <c r="K376" s="19">
        <f t="shared" si="94"/>
        <v>0</v>
      </c>
    </row>
    <row r="377" spans="1:11">
      <c r="A377" s="22" t="s">
        <v>66</v>
      </c>
      <c r="B377" s="17" t="s">
        <v>67</v>
      </c>
      <c r="C377" s="18">
        <v>-604115.13</v>
      </c>
      <c r="D377" s="18">
        <v>0</v>
      </c>
      <c r="E377" s="18">
        <v>0</v>
      </c>
      <c r="F377" s="18">
        <v>-432609.34</v>
      </c>
      <c r="G377" s="18">
        <f t="shared" si="90"/>
        <v>171505.78999999998</v>
      </c>
      <c r="H377" s="18">
        <f t="shared" si="91"/>
        <v>432609.34</v>
      </c>
      <c r="I377" s="19">
        <f t="shared" si="92"/>
        <v>-28.389586931881666</v>
      </c>
      <c r="J377" s="19">
        <f t="shared" si="93"/>
        <v>0</v>
      </c>
      <c r="K377" s="19">
        <f t="shared" si="94"/>
        <v>0</v>
      </c>
    </row>
    <row r="378" spans="1:11">
      <c r="A378" s="27" t="s">
        <v>283</v>
      </c>
      <c r="B378" s="28" t="s">
        <v>284</v>
      </c>
      <c r="C378" s="29"/>
      <c r="D378" s="29"/>
      <c r="E378" s="29"/>
      <c r="F378" s="29"/>
      <c r="G378" s="29"/>
      <c r="H378" s="29"/>
      <c r="I378" s="30"/>
      <c r="J378" s="30"/>
      <c r="K378" s="30"/>
    </row>
    <row r="379" spans="1:11">
      <c r="A379" s="16" t="s">
        <v>25</v>
      </c>
      <c r="B379" s="17" t="s">
        <v>26</v>
      </c>
      <c r="C379" s="18">
        <v>0</v>
      </c>
      <c r="D379" s="18">
        <v>484442</v>
      </c>
      <c r="E379" s="18">
        <v>0</v>
      </c>
      <c r="F379" s="18">
        <v>484442</v>
      </c>
      <c r="G379" s="18">
        <f t="shared" ref="G379:G389" si="95">F379-C379</f>
        <v>484442</v>
      </c>
      <c r="H379" s="18">
        <f t="shared" ref="H379:H389" si="96">E379-F379</f>
        <v>-484442</v>
      </c>
      <c r="I379" s="19">
        <f t="shared" ref="I379:I389" si="97">IF(ISERROR(F379/C379),0,F379/C379*100-100)</f>
        <v>0</v>
      </c>
      <c r="J379" s="19">
        <f t="shared" ref="J379:J389" si="98">IF(ISERROR(F379/E379),0,F379/E379*100)</f>
        <v>0</v>
      </c>
      <c r="K379" s="19">
        <f t="shared" ref="K379:K389" si="99">IF(ISERROR(F379/D379),0,F379/D379*100)</f>
        <v>100</v>
      </c>
    </row>
    <row r="380" spans="1:11">
      <c r="A380" s="22" t="s">
        <v>29</v>
      </c>
      <c r="B380" s="17" t="s">
        <v>30</v>
      </c>
      <c r="C380" s="18">
        <v>0</v>
      </c>
      <c r="D380" s="18">
        <v>484442</v>
      </c>
      <c r="E380" s="18">
        <v>0</v>
      </c>
      <c r="F380" s="18">
        <v>484442</v>
      </c>
      <c r="G380" s="18">
        <f t="shared" si="95"/>
        <v>484442</v>
      </c>
      <c r="H380" s="18">
        <f t="shared" si="96"/>
        <v>-484442</v>
      </c>
      <c r="I380" s="19">
        <f t="shared" si="97"/>
        <v>0</v>
      </c>
      <c r="J380" s="19">
        <f t="shared" si="98"/>
        <v>0</v>
      </c>
      <c r="K380" s="19">
        <f t="shared" si="99"/>
        <v>100</v>
      </c>
    </row>
    <row r="381" spans="1:11">
      <c r="A381" s="23" t="s">
        <v>31</v>
      </c>
      <c r="B381" s="17" t="s">
        <v>32</v>
      </c>
      <c r="C381" s="18">
        <v>0</v>
      </c>
      <c r="D381" s="18">
        <v>484442</v>
      </c>
      <c r="E381" s="18">
        <v>0</v>
      </c>
      <c r="F381" s="18">
        <v>484442</v>
      </c>
      <c r="G381" s="18">
        <f t="shared" si="95"/>
        <v>484442</v>
      </c>
      <c r="H381" s="18">
        <f t="shared" si="96"/>
        <v>-484442</v>
      </c>
      <c r="I381" s="19">
        <f t="shared" si="97"/>
        <v>0</v>
      </c>
      <c r="J381" s="19">
        <f t="shared" si="98"/>
        <v>0</v>
      </c>
      <c r="K381" s="19">
        <f t="shared" si="99"/>
        <v>100</v>
      </c>
    </row>
    <row r="382" spans="1:11">
      <c r="A382" s="16" t="s">
        <v>33</v>
      </c>
      <c r="B382" s="17" t="s">
        <v>34</v>
      </c>
      <c r="C382" s="18">
        <v>0</v>
      </c>
      <c r="D382" s="18">
        <v>484442</v>
      </c>
      <c r="E382" s="18">
        <v>0</v>
      </c>
      <c r="F382" s="18">
        <v>143528.72</v>
      </c>
      <c r="G382" s="18">
        <f t="shared" si="95"/>
        <v>143528.72</v>
      </c>
      <c r="H382" s="18">
        <f t="shared" si="96"/>
        <v>-143528.72</v>
      </c>
      <c r="I382" s="19">
        <f t="shared" si="97"/>
        <v>0</v>
      </c>
      <c r="J382" s="19">
        <f t="shared" si="98"/>
        <v>0</v>
      </c>
      <c r="K382" s="19">
        <f t="shared" si="99"/>
        <v>29.62763757064829</v>
      </c>
    </row>
    <row r="383" spans="1:11">
      <c r="A383" s="22" t="s">
        <v>35</v>
      </c>
      <c r="B383" s="17" t="s">
        <v>36</v>
      </c>
      <c r="C383" s="18">
        <v>0</v>
      </c>
      <c r="D383" s="18">
        <v>484442</v>
      </c>
      <c r="E383" s="18">
        <v>0</v>
      </c>
      <c r="F383" s="18">
        <v>143528.72</v>
      </c>
      <c r="G383" s="18">
        <f t="shared" si="95"/>
        <v>143528.72</v>
      </c>
      <c r="H383" s="18">
        <f t="shared" si="96"/>
        <v>-143528.72</v>
      </c>
      <c r="I383" s="19">
        <f t="shared" si="97"/>
        <v>0</v>
      </c>
      <c r="J383" s="19">
        <f t="shared" si="98"/>
        <v>0</v>
      </c>
      <c r="K383" s="19">
        <f t="shared" si="99"/>
        <v>29.62763757064829</v>
      </c>
    </row>
    <row r="384" spans="1:11" ht="25.5">
      <c r="A384" s="23" t="s">
        <v>51</v>
      </c>
      <c r="B384" s="17" t="s">
        <v>52</v>
      </c>
      <c r="C384" s="18">
        <v>0</v>
      </c>
      <c r="D384" s="18">
        <v>484442</v>
      </c>
      <c r="E384" s="18">
        <v>0</v>
      </c>
      <c r="F384" s="18">
        <v>143528.72</v>
      </c>
      <c r="G384" s="18">
        <f t="shared" si="95"/>
        <v>143528.72</v>
      </c>
      <c r="H384" s="18">
        <f t="shared" si="96"/>
        <v>-143528.72</v>
      </c>
      <c r="I384" s="19">
        <f t="shared" si="97"/>
        <v>0</v>
      </c>
      <c r="J384" s="19">
        <f t="shared" si="98"/>
        <v>0</v>
      </c>
      <c r="K384" s="19">
        <f t="shared" si="99"/>
        <v>29.62763757064829</v>
      </c>
    </row>
    <row r="385" spans="1:11" ht="25.5">
      <c r="A385" s="24" t="s">
        <v>165</v>
      </c>
      <c r="B385" s="17" t="s">
        <v>166</v>
      </c>
      <c r="C385" s="18">
        <v>0</v>
      </c>
      <c r="D385" s="18">
        <v>484442</v>
      </c>
      <c r="E385" s="18">
        <v>0</v>
      </c>
      <c r="F385" s="18">
        <v>143528.72</v>
      </c>
      <c r="G385" s="18">
        <f t="shared" si="95"/>
        <v>143528.72</v>
      </c>
      <c r="H385" s="18">
        <f t="shared" si="96"/>
        <v>-143528.72</v>
      </c>
      <c r="I385" s="19">
        <f t="shared" si="97"/>
        <v>0</v>
      </c>
      <c r="J385" s="19">
        <f t="shared" si="98"/>
        <v>0</v>
      </c>
      <c r="K385" s="19">
        <f t="shared" si="99"/>
        <v>29.62763757064829</v>
      </c>
    </row>
    <row r="386" spans="1:11" ht="25.5">
      <c r="A386" s="25" t="s">
        <v>167</v>
      </c>
      <c r="B386" s="17" t="s">
        <v>168</v>
      </c>
      <c r="C386" s="18">
        <v>0</v>
      </c>
      <c r="D386" s="18">
        <v>484442</v>
      </c>
      <c r="E386" s="18">
        <v>0</v>
      </c>
      <c r="F386" s="18">
        <v>143528.72</v>
      </c>
      <c r="G386" s="18">
        <f t="shared" si="95"/>
        <v>143528.72</v>
      </c>
      <c r="H386" s="18">
        <f t="shared" si="96"/>
        <v>-143528.72</v>
      </c>
      <c r="I386" s="19">
        <f t="shared" si="97"/>
        <v>0</v>
      </c>
      <c r="J386" s="19">
        <f t="shared" si="98"/>
        <v>0</v>
      </c>
      <c r="K386" s="19">
        <f t="shared" si="99"/>
        <v>29.62763757064829</v>
      </c>
    </row>
    <row r="387" spans="1:11">
      <c r="A387" s="16"/>
      <c r="B387" s="17" t="s">
        <v>63</v>
      </c>
      <c r="C387" s="18">
        <v>0</v>
      </c>
      <c r="D387" s="18">
        <v>0</v>
      </c>
      <c r="E387" s="18">
        <v>0</v>
      </c>
      <c r="F387" s="18">
        <v>340913.28</v>
      </c>
      <c r="G387" s="18">
        <f t="shared" si="95"/>
        <v>340913.28</v>
      </c>
      <c r="H387" s="18">
        <f t="shared" si="96"/>
        <v>-340913.28</v>
      </c>
      <c r="I387" s="19">
        <f t="shared" si="97"/>
        <v>0</v>
      </c>
      <c r="J387" s="19">
        <f t="shared" si="98"/>
        <v>0</v>
      </c>
      <c r="K387" s="19">
        <f t="shared" si="99"/>
        <v>0</v>
      </c>
    </row>
    <row r="388" spans="1:11">
      <c r="A388" s="16" t="s">
        <v>64</v>
      </c>
      <c r="B388" s="17" t="s">
        <v>65</v>
      </c>
      <c r="C388" s="18">
        <v>0</v>
      </c>
      <c r="D388" s="18">
        <v>0</v>
      </c>
      <c r="E388" s="18">
        <v>0</v>
      </c>
      <c r="F388" s="18">
        <v>-340913.28</v>
      </c>
      <c r="G388" s="18">
        <f t="shared" si="95"/>
        <v>-340913.28</v>
      </c>
      <c r="H388" s="18">
        <f t="shared" si="96"/>
        <v>340913.28</v>
      </c>
      <c r="I388" s="19">
        <f t="shared" si="97"/>
        <v>0</v>
      </c>
      <c r="J388" s="19">
        <f t="shared" si="98"/>
        <v>0</v>
      </c>
      <c r="K388" s="19">
        <f t="shared" si="99"/>
        <v>0</v>
      </c>
    </row>
    <row r="389" spans="1:11">
      <c r="A389" s="22" t="s">
        <v>66</v>
      </c>
      <c r="B389" s="17" t="s">
        <v>67</v>
      </c>
      <c r="C389" s="18">
        <v>0</v>
      </c>
      <c r="D389" s="18">
        <v>0</v>
      </c>
      <c r="E389" s="18">
        <v>0</v>
      </c>
      <c r="F389" s="18">
        <v>-340913.28</v>
      </c>
      <c r="G389" s="18">
        <f t="shared" si="95"/>
        <v>-340913.28</v>
      </c>
      <c r="H389" s="18">
        <f t="shared" si="96"/>
        <v>340913.28</v>
      </c>
      <c r="I389" s="19">
        <f t="shared" si="97"/>
        <v>0</v>
      </c>
      <c r="J389" s="19">
        <f t="shared" si="98"/>
        <v>0</v>
      </c>
      <c r="K389" s="19">
        <f t="shared" si="99"/>
        <v>0</v>
      </c>
    </row>
    <row r="390" spans="1:11">
      <c r="A390" s="39" t="s">
        <v>285</v>
      </c>
      <c r="B390" s="28" t="s">
        <v>286</v>
      </c>
      <c r="C390" s="29"/>
      <c r="D390" s="29"/>
      <c r="E390" s="29"/>
      <c r="F390" s="29"/>
      <c r="G390" s="29"/>
      <c r="H390" s="29"/>
      <c r="I390" s="30"/>
      <c r="J390" s="30"/>
      <c r="K390" s="30"/>
    </row>
    <row r="391" spans="1:11">
      <c r="A391" s="16" t="s">
        <v>25</v>
      </c>
      <c r="B391" s="17" t="s">
        <v>26</v>
      </c>
      <c r="C391" s="18">
        <v>0</v>
      </c>
      <c r="D391" s="18">
        <v>484442</v>
      </c>
      <c r="E391" s="18">
        <v>0</v>
      </c>
      <c r="F391" s="18">
        <v>484442</v>
      </c>
      <c r="G391" s="18">
        <f t="shared" ref="G391:G401" si="100">F391-C391</f>
        <v>484442</v>
      </c>
      <c r="H391" s="18">
        <f t="shared" ref="H391:H401" si="101">E391-F391</f>
        <v>-484442</v>
      </c>
      <c r="I391" s="19">
        <f t="shared" ref="I391:I401" si="102">IF(ISERROR(F391/C391),0,F391/C391*100-100)</f>
        <v>0</v>
      </c>
      <c r="J391" s="19">
        <f t="shared" ref="J391:J401" si="103">IF(ISERROR(F391/E391),0,F391/E391*100)</f>
        <v>0</v>
      </c>
      <c r="K391" s="19">
        <f t="shared" ref="K391:K401" si="104">IF(ISERROR(F391/D391),0,F391/D391*100)</f>
        <v>100</v>
      </c>
    </row>
    <row r="392" spans="1:11">
      <c r="A392" s="22" t="s">
        <v>29</v>
      </c>
      <c r="B392" s="17" t="s">
        <v>30</v>
      </c>
      <c r="C392" s="18">
        <v>0</v>
      </c>
      <c r="D392" s="18">
        <v>484442</v>
      </c>
      <c r="E392" s="18">
        <v>0</v>
      </c>
      <c r="F392" s="18">
        <v>484442</v>
      </c>
      <c r="G392" s="18">
        <f t="shared" si="100"/>
        <v>484442</v>
      </c>
      <c r="H392" s="18">
        <f t="shared" si="101"/>
        <v>-484442</v>
      </c>
      <c r="I392" s="19">
        <f t="shared" si="102"/>
        <v>0</v>
      </c>
      <c r="J392" s="19">
        <f t="shared" si="103"/>
        <v>0</v>
      </c>
      <c r="K392" s="19">
        <f t="shared" si="104"/>
        <v>100</v>
      </c>
    </row>
    <row r="393" spans="1:11">
      <c r="A393" s="23" t="s">
        <v>31</v>
      </c>
      <c r="B393" s="17" t="s">
        <v>32</v>
      </c>
      <c r="C393" s="18">
        <v>0</v>
      </c>
      <c r="D393" s="18">
        <v>484442</v>
      </c>
      <c r="E393" s="18">
        <v>0</v>
      </c>
      <c r="F393" s="18">
        <v>484442</v>
      </c>
      <c r="G393" s="18">
        <f t="shared" si="100"/>
        <v>484442</v>
      </c>
      <c r="H393" s="18">
        <f t="shared" si="101"/>
        <v>-484442</v>
      </c>
      <c r="I393" s="19">
        <f t="shared" si="102"/>
        <v>0</v>
      </c>
      <c r="J393" s="19">
        <f t="shared" si="103"/>
        <v>0</v>
      </c>
      <c r="K393" s="19">
        <f t="shared" si="104"/>
        <v>100</v>
      </c>
    </row>
    <row r="394" spans="1:11">
      <c r="A394" s="16" t="s">
        <v>33</v>
      </c>
      <c r="B394" s="17" t="s">
        <v>34</v>
      </c>
      <c r="C394" s="18">
        <v>0</v>
      </c>
      <c r="D394" s="18">
        <v>484442</v>
      </c>
      <c r="E394" s="18">
        <v>0</v>
      </c>
      <c r="F394" s="18">
        <v>143528.72</v>
      </c>
      <c r="G394" s="18">
        <f t="shared" si="100"/>
        <v>143528.72</v>
      </c>
      <c r="H394" s="18">
        <f t="shared" si="101"/>
        <v>-143528.72</v>
      </c>
      <c r="I394" s="19">
        <f t="shared" si="102"/>
        <v>0</v>
      </c>
      <c r="J394" s="19">
        <f t="shared" si="103"/>
        <v>0</v>
      </c>
      <c r="K394" s="19">
        <f t="shared" si="104"/>
        <v>29.62763757064829</v>
      </c>
    </row>
    <row r="395" spans="1:11">
      <c r="A395" s="22" t="s">
        <v>35</v>
      </c>
      <c r="B395" s="17" t="s">
        <v>36</v>
      </c>
      <c r="C395" s="18">
        <v>0</v>
      </c>
      <c r="D395" s="18">
        <v>484442</v>
      </c>
      <c r="E395" s="18">
        <v>0</v>
      </c>
      <c r="F395" s="18">
        <v>143528.72</v>
      </c>
      <c r="G395" s="18">
        <f t="shared" si="100"/>
        <v>143528.72</v>
      </c>
      <c r="H395" s="18">
        <f t="shared" si="101"/>
        <v>-143528.72</v>
      </c>
      <c r="I395" s="19">
        <f t="shared" si="102"/>
        <v>0</v>
      </c>
      <c r="J395" s="19">
        <f t="shared" si="103"/>
        <v>0</v>
      </c>
      <c r="K395" s="19">
        <f t="shared" si="104"/>
        <v>29.62763757064829</v>
      </c>
    </row>
    <row r="396" spans="1:11" ht="25.5">
      <c r="A396" s="23" t="s">
        <v>51</v>
      </c>
      <c r="B396" s="17" t="s">
        <v>52</v>
      </c>
      <c r="C396" s="18">
        <v>0</v>
      </c>
      <c r="D396" s="18">
        <v>484442</v>
      </c>
      <c r="E396" s="18">
        <v>0</v>
      </c>
      <c r="F396" s="18">
        <v>143528.72</v>
      </c>
      <c r="G396" s="18">
        <f t="shared" si="100"/>
        <v>143528.72</v>
      </c>
      <c r="H396" s="18">
        <f t="shared" si="101"/>
        <v>-143528.72</v>
      </c>
      <c r="I396" s="19">
        <f t="shared" si="102"/>
        <v>0</v>
      </c>
      <c r="J396" s="19">
        <f t="shared" si="103"/>
        <v>0</v>
      </c>
      <c r="K396" s="19">
        <f t="shared" si="104"/>
        <v>29.62763757064829</v>
      </c>
    </row>
    <row r="397" spans="1:11" ht="25.5">
      <c r="A397" s="24" t="s">
        <v>165</v>
      </c>
      <c r="B397" s="17" t="s">
        <v>166</v>
      </c>
      <c r="C397" s="18">
        <v>0</v>
      </c>
      <c r="D397" s="18">
        <v>484442</v>
      </c>
      <c r="E397" s="18">
        <v>0</v>
      </c>
      <c r="F397" s="18">
        <v>143528.72</v>
      </c>
      <c r="G397" s="18">
        <f t="shared" si="100"/>
        <v>143528.72</v>
      </c>
      <c r="H397" s="18">
        <f t="shared" si="101"/>
        <v>-143528.72</v>
      </c>
      <c r="I397" s="19">
        <f t="shared" si="102"/>
        <v>0</v>
      </c>
      <c r="J397" s="19">
        <f t="shared" si="103"/>
        <v>0</v>
      </c>
      <c r="K397" s="19">
        <f t="shared" si="104"/>
        <v>29.62763757064829</v>
      </c>
    </row>
    <row r="398" spans="1:11" ht="25.5">
      <c r="A398" s="25" t="s">
        <v>167</v>
      </c>
      <c r="B398" s="17" t="s">
        <v>168</v>
      </c>
      <c r="C398" s="18">
        <v>0</v>
      </c>
      <c r="D398" s="18">
        <v>484442</v>
      </c>
      <c r="E398" s="18">
        <v>0</v>
      </c>
      <c r="F398" s="18">
        <v>143528.72</v>
      </c>
      <c r="G398" s="18">
        <f t="shared" si="100"/>
        <v>143528.72</v>
      </c>
      <c r="H398" s="18">
        <f t="shared" si="101"/>
        <v>-143528.72</v>
      </c>
      <c r="I398" s="19">
        <f t="shared" si="102"/>
        <v>0</v>
      </c>
      <c r="J398" s="19">
        <f t="shared" si="103"/>
        <v>0</v>
      </c>
      <c r="K398" s="19">
        <f t="shared" si="104"/>
        <v>29.62763757064829</v>
      </c>
    </row>
    <row r="399" spans="1:11">
      <c r="A399" s="16"/>
      <c r="B399" s="17" t="s">
        <v>63</v>
      </c>
      <c r="C399" s="18">
        <v>0</v>
      </c>
      <c r="D399" s="18">
        <v>0</v>
      </c>
      <c r="E399" s="18">
        <v>0</v>
      </c>
      <c r="F399" s="18">
        <v>340913.28</v>
      </c>
      <c r="G399" s="18">
        <f t="shared" si="100"/>
        <v>340913.28</v>
      </c>
      <c r="H399" s="18">
        <f t="shared" si="101"/>
        <v>-340913.28</v>
      </c>
      <c r="I399" s="19">
        <f t="shared" si="102"/>
        <v>0</v>
      </c>
      <c r="J399" s="19">
        <f t="shared" si="103"/>
        <v>0</v>
      </c>
      <c r="K399" s="19">
        <f t="shared" si="104"/>
        <v>0</v>
      </c>
    </row>
    <row r="400" spans="1:11">
      <c r="A400" s="16" t="s">
        <v>64</v>
      </c>
      <c r="B400" s="17" t="s">
        <v>65</v>
      </c>
      <c r="C400" s="18">
        <v>0</v>
      </c>
      <c r="D400" s="18">
        <v>0</v>
      </c>
      <c r="E400" s="18">
        <v>0</v>
      </c>
      <c r="F400" s="18">
        <v>-340913.28</v>
      </c>
      <c r="G400" s="18">
        <f t="shared" si="100"/>
        <v>-340913.28</v>
      </c>
      <c r="H400" s="18">
        <f t="shared" si="101"/>
        <v>340913.28</v>
      </c>
      <c r="I400" s="19">
        <f t="shared" si="102"/>
        <v>0</v>
      </c>
      <c r="J400" s="19">
        <f t="shared" si="103"/>
        <v>0</v>
      </c>
      <c r="K400" s="19">
        <f t="shared" si="104"/>
        <v>0</v>
      </c>
    </row>
    <row r="401" spans="1:11">
      <c r="A401" s="22" t="s">
        <v>66</v>
      </c>
      <c r="B401" s="17" t="s">
        <v>67</v>
      </c>
      <c r="C401" s="18">
        <v>0</v>
      </c>
      <c r="D401" s="18">
        <v>0</v>
      </c>
      <c r="E401" s="18">
        <v>0</v>
      </c>
      <c r="F401" s="18">
        <v>-340913.28</v>
      </c>
      <c r="G401" s="18">
        <f t="shared" si="100"/>
        <v>-340913.28</v>
      </c>
      <c r="H401" s="18">
        <f t="shared" si="101"/>
        <v>340913.28</v>
      </c>
      <c r="I401" s="19">
        <f t="shared" si="102"/>
        <v>0</v>
      </c>
      <c r="J401" s="19">
        <f t="shared" si="103"/>
        <v>0</v>
      </c>
      <c r="K401" s="19">
        <f t="shared" si="104"/>
        <v>0</v>
      </c>
    </row>
    <row r="402" spans="1:11">
      <c r="A402" s="27" t="s">
        <v>215</v>
      </c>
      <c r="B402" s="28" t="s">
        <v>287</v>
      </c>
      <c r="C402" s="29"/>
      <c r="D402" s="29"/>
      <c r="E402" s="29"/>
      <c r="F402" s="29"/>
      <c r="G402" s="29"/>
      <c r="H402" s="29"/>
      <c r="I402" s="30"/>
      <c r="J402" s="30"/>
      <c r="K402" s="30"/>
    </row>
    <row r="403" spans="1:11">
      <c r="A403" s="16" t="s">
        <v>25</v>
      </c>
      <c r="B403" s="17" t="s">
        <v>26</v>
      </c>
      <c r="C403" s="18">
        <v>1569923.49</v>
      </c>
      <c r="D403" s="18">
        <v>2066000</v>
      </c>
      <c r="E403" s="18">
        <v>700000</v>
      </c>
      <c r="F403" s="18">
        <v>2488714.21</v>
      </c>
      <c r="G403" s="18">
        <f t="shared" ref="G403:G416" si="105">F403-C403</f>
        <v>918790.72</v>
      </c>
      <c r="H403" s="18">
        <f t="shared" ref="H403:H416" si="106">E403-F403</f>
        <v>-1788714.21</v>
      </c>
      <c r="I403" s="19">
        <f t="shared" ref="I403:I416" si="107">IF(ISERROR(F403/C403),0,F403/C403*100-100)</f>
        <v>58.524553957721849</v>
      </c>
      <c r="J403" s="19">
        <f t="shared" ref="J403:J416" si="108">IF(ISERROR(F403/E403),0,F403/E403*100)</f>
        <v>355.5306014285714</v>
      </c>
      <c r="K403" s="19">
        <f t="shared" ref="K403:K416" si="109">IF(ISERROR(F403/D403),0,F403/D403*100)</f>
        <v>120.46051355275895</v>
      </c>
    </row>
    <row r="404" spans="1:11" ht="25.5">
      <c r="A404" s="22" t="s">
        <v>27</v>
      </c>
      <c r="B404" s="17" t="s">
        <v>28</v>
      </c>
      <c r="C404" s="18">
        <v>1569923.49</v>
      </c>
      <c r="D404" s="18">
        <v>2066000</v>
      </c>
      <c r="E404" s="18">
        <v>700000</v>
      </c>
      <c r="F404" s="18">
        <v>2488714.21</v>
      </c>
      <c r="G404" s="18">
        <f t="shared" si="105"/>
        <v>918790.72</v>
      </c>
      <c r="H404" s="18">
        <f t="shared" si="106"/>
        <v>-1788714.21</v>
      </c>
      <c r="I404" s="19">
        <f t="shared" si="107"/>
        <v>58.524553957721849</v>
      </c>
      <c r="J404" s="19">
        <f t="shared" si="108"/>
        <v>355.5306014285714</v>
      </c>
      <c r="K404" s="19">
        <f t="shared" si="109"/>
        <v>120.46051355275895</v>
      </c>
    </row>
    <row r="405" spans="1:11">
      <c r="A405" s="16" t="s">
        <v>33</v>
      </c>
      <c r="B405" s="17" t="s">
        <v>34</v>
      </c>
      <c r="C405" s="18">
        <v>34725</v>
      </c>
      <c r="D405" s="18">
        <v>2276000</v>
      </c>
      <c r="E405" s="18">
        <v>704000</v>
      </c>
      <c r="F405" s="18">
        <v>4000</v>
      </c>
      <c r="G405" s="18">
        <f t="shared" si="105"/>
        <v>-30725</v>
      </c>
      <c r="H405" s="18">
        <f t="shared" si="106"/>
        <v>700000</v>
      </c>
      <c r="I405" s="19">
        <f t="shared" si="107"/>
        <v>-88.480921526277896</v>
      </c>
      <c r="J405" s="19">
        <f t="shared" si="108"/>
        <v>0.56818181818181823</v>
      </c>
      <c r="K405" s="19">
        <f t="shared" si="109"/>
        <v>0.17574692442882248</v>
      </c>
    </row>
    <row r="406" spans="1:11">
      <c r="A406" s="22" t="s">
        <v>35</v>
      </c>
      <c r="B406" s="17" t="s">
        <v>36</v>
      </c>
      <c r="C406" s="18">
        <v>34725</v>
      </c>
      <c r="D406" s="18">
        <v>2276000</v>
      </c>
      <c r="E406" s="18">
        <v>704000</v>
      </c>
      <c r="F406" s="18">
        <v>4000</v>
      </c>
      <c r="G406" s="18">
        <f t="shared" si="105"/>
        <v>-30725</v>
      </c>
      <c r="H406" s="18">
        <f t="shared" si="106"/>
        <v>700000</v>
      </c>
      <c r="I406" s="19">
        <f t="shared" si="107"/>
        <v>-88.480921526277896</v>
      </c>
      <c r="J406" s="19">
        <f t="shared" si="108"/>
        <v>0.56818181818181823</v>
      </c>
      <c r="K406" s="19">
        <f t="shared" si="109"/>
        <v>0.17574692442882248</v>
      </c>
    </row>
    <row r="407" spans="1:11">
      <c r="A407" s="23" t="s">
        <v>45</v>
      </c>
      <c r="B407" s="17" t="s">
        <v>46</v>
      </c>
      <c r="C407" s="18">
        <v>0</v>
      </c>
      <c r="D407" s="18">
        <v>2066000</v>
      </c>
      <c r="E407" s="18">
        <v>700000</v>
      </c>
      <c r="F407" s="18">
        <v>0</v>
      </c>
      <c r="G407" s="18">
        <f t="shared" si="105"/>
        <v>0</v>
      </c>
      <c r="H407" s="18">
        <f t="shared" si="106"/>
        <v>700000</v>
      </c>
      <c r="I407" s="19">
        <f t="shared" si="107"/>
        <v>0</v>
      </c>
      <c r="J407" s="19">
        <f t="shared" si="108"/>
        <v>0</v>
      </c>
      <c r="K407" s="19">
        <f t="shared" si="109"/>
        <v>0</v>
      </c>
    </row>
    <row r="408" spans="1:11">
      <c r="A408" s="24" t="s">
        <v>47</v>
      </c>
      <c r="B408" s="17" t="s">
        <v>48</v>
      </c>
      <c r="C408" s="18">
        <v>0</v>
      </c>
      <c r="D408" s="18">
        <v>2066000</v>
      </c>
      <c r="E408" s="18">
        <v>700000</v>
      </c>
      <c r="F408" s="18">
        <v>0</v>
      </c>
      <c r="G408" s="18">
        <f t="shared" si="105"/>
        <v>0</v>
      </c>
      <c r="H408" s="18">
        <f t="shared" si="106"/>
        <v>700000</v>
      </c>
      <c r="I408" s="19">
        <f t="shared" si="107"/>
        <v>0</v>
      </c>
      <c r="J408" s="19">
        <f t="shared" si="108"/>
        <v>0</v>
      </c>
      <c r="K408" s="19">
        <f t="shared" si="109"/>
        <v>0</v>
      </c>
    </row>
    <row r="409" spans="1:11" ht="25.5">
      <c r="A409" s="23" t="s">
        <v>51</v>
      </c>
      <c r="B409" s="17" t="s">
        <v>52</v>
      </c>
      <c r="C409" s="18">
        <v>34725</v>
      </c>
      <c r="D409" s="18">
        <v>210000</v>
      </c>
      <c r="E409" s="18">
        <v>4000</v>
      </c>
      <c r="F409" s="18">
        <v>4000</v>
      </c>
      <c r="G409" s="18">
        <f t="shared" si="105"/>
        <v>-30725</v>
      </c>
      <c r="H409" s="18">
        <f t="shared" si="106"/>
        <v>0</v>
      </c>
      <c r="I409" s="19">
        <f t="shared" si="107"/>
        <v>-88.480921526277896</v>
      </c>
      <c r="J409" s="19">
        <f t="shared" si="108"/>
        <v>100</v>
      </c>
      <c r="K409" s="19">
        <f t="shared" si="109"/>
        <v>1.9047619047619049</v>
      </c>
    </row>
    <row r="410" spans="1:11">
      <c r="A410" s="24" t="s">
        <v>53</v>
      </c>
      <c r="B410" s="17" t="s">
        <v>54</v>
      </c>
      <c r="C410" s="18">
        <v>34725</v>
      </c>
      <c r="D410" s="18">
        <v>210000</v>
      </c>
      <c r="E410" s="18">
        <v>4000</v>
      </c>
      <c r="F410" s="18">
        <v>4000</v>
      </c>
      <c r="G410" s="18">
        <f t="shared" si="105"/>
        <v>-30725</v>
      </c>
      <c r="H410" s="18">
        <f t="shared" si="106"/>
        <v>0</v>
      </c>
      <c r="I410" s="19">
        <f t="shared" si="107"/>
        <v>-88.480921526277896</v>
      </c>
      <c r="J410" s="19">
        <f t="shared" si="108"/>
        <v>100</v>
      </c>
      <c r="K410" s="19">
        <f t="shared" si="109"/>
        <v>1.9047619047619049</v>
      </c>
    </row>
    <row r="411" spans="1:11" ht="25.5">
      <c r="A411" s="25" t="s">
        <v>55</v>
      </c>
      <c r="B411" s="17" t="s">
        <v>56</v>
      </c>
      <c r="C411" s="18">
        <v>34725</v>
      </c>
      <c r="D411" s="18">
        <v>210000</v>
      </c>
      <c r="E411" s="18">
        <v>4000</v>
      </c>
      <c r="F411" s="18">
        <v>4000</v>
      </c>
      <c r="G411" s="18">
        <f t="shared" si="105"/>
        <v>-30725</v>
      </c>
      <c r="H411" s="18">
        <f t="shared" si="106"/>
        <v>0</v>
      </c>
      <c r="I411" s="19">
        <f t="shared" si="107"/>
        <v>-88.480921526277896</v>
      </c>
      <c r="J411" s="19">
        <f t="shared" si="108"/>
        <v>100</v>
      </c>
      <c r="K411" s="19">
        <f t="shared" si="109"/>
        <v>1.9047619047619049</v>
      </c>
    </row>
    <row r="412" spans="1:11" ht="25.5">
      <c r="A412" s="26" t="s">
        <v>247</v>
      </c>
      <c r="B412" s="17" t="s">
        <v>248</v>
      </c>
      <c r="C412" s="18">
        <v>34725</v>
      </c>
      <c r="D412" s="18">
        <v>210000</v>
      </c>
      <c r="E412" s="18">
        <v>4000</v>
      </c>
      <c r="F412" s="18">
        <v>4000</v>
      </c>
      <c r="G412" s="18">
        <f t="shared" si="105"/>
        <v>-30725</v>
      </c>
      <c r="H412" s="18">
        <f t="shared" si="106"/>
        <v>0</v>
      </c>
      <c r="I412" s="19">
        <f t="shared" si="107"/>
        <v>-88.480921526277896</v>
      </c>
      <c r="J412" s="19">
        <f t="shared" si="108"/>
        <v>100</v>
      </c>
      <c r="K412" s="19">
        <f t="shared" si="109"/>
        <v>1.9047619047619049</v>
      </c>
    </row>
    <row r="413" spans="1:11">
      <c r="A413" s="16"/>
      <c r="B413" s="17" t="s">
        <v>63</v>
      </c>
      <c r="C413" s="18">
        <v>1535198.49</v>
      </c>
      <c r="D413" s="18">
        <v>-210000</v>
      </c>
      <c r="E413" s="18">
        <v>-4000</v>
      </c>
      <c r="F413" s="18">
        <v>2484714.21</v>
      </c>
      <c r="G413" s="18">
        <f t="shared" si="105"/>
        <v>949515.72</v>
      </c>
      <c r="H413" s="18">
        <f t="shared" si="106"/>
        <v>-2488714.21</v>
      </c>
      <c r="I413" s="19">
        <f t="shared" si="107"/>
        <v>61.84970387770511</v>
      </c>
      <c r="J413" s="19">
        <f t="shared" si="108"/>
        <v>-62117.855250000001</v>
      </c>
      <c r="K413" s="19">
        <f t="shared" si="109"/>
        <v>-1183.1972428571428</v>
      </c>
    </row>
    <row r="414" spans="1:11">
      <c r="A414" s="16" t="s">
        <v>64</v>
      </c>
      <c r="B414" s="17" t="s">
        <v>65</v>
      </c>
      <c r="C414" s="18">
        <v>-1535198.49</v>
      </c>
      <c r="D414" s="18">
        <v>210000</v>
      </c>
      <c r="E414" s="18">
        <v>4000</v>
      </c>
      <c r="F414" s="18">
        <v>-2484714.21</v>
      </c>
      <c r="G414" s="18">
        <f t="shared" si="105"/>
        <v>-949515.72</v>
      </c>
      <c r="H414" s="18">
        <f t="shared" si="106"/>
        <v>2488714.21</v>
      </c>
      <c r="I414" s="19">
        <f t="shared" si="107"/>
        <v>61.84970387770511</v>
      </c>
      <c r="J414" s="19">
        <f t="shared" si="108"/>
        <v>-62117.855250000001</v>
      </c>
      <c r="K414" s="19">
        <f t="shared" si="109"/>
        <v>-1183.1972428571428</v>
      </c>
    </row>
    <row r="415" spans="1:11">
      <c r="A415" s="22" t="s">
        <v>66</v>
      </c>
      <c r="B415" s="17" t="s">
        <v>67</v>
      </c>
      <c r="C415" s="18">
        <v>-1535198.49</v>
      </c>
      <c r="D415" s="18">
        <v>210000</v>
      </c>
      <c r="E415" s="18">
        <v>4000</v>
      </c>
      <c r="F415" s="18">
        <v>-2484714.21</v>
      </c>
      <c r="G415" s="18">
        <f t="shared" si="105"/>
        <v>-949515.72</v>
      </c>
      <c r="H415" s="18">
        <f t="shared" si="106"/>
        <v>2488714.21</v>
      </c>
      <c r="I415" s="19">
        <f t="shared" si="107"/>
        <v>61.84970387770511</v>
      </c>
      <c r="J415" s="19">
        <f t="shared" si="108"/>
        <v>-62117.855250000001</v>
      </c>
      <c r="K415" s="19">
        <f t="shared" si="109"/>
        <v>-1183.1972428571428</v>
      </c>
    </row>
    <row r="416" spans="1:11" ht="25.5">
      <c r="A416" s="23" t="s">
        <v>81</v>
      </c>
      <c r="B416" s="17" t="s">
        <v>82</v>
      </c>
      <c r="C416" s="18">
        <v>0</v>
      </c>
      <c r="D416" s="18">
        <v>210000</v>
      </c>
      <c r="E416" s="18">
        <v>4000</v>
      </c>
      <c r="F416" s="18">
        <v>0</v>
      </c>
      <c r="G416" s="18">
        <f t="shared" si="105"/>
        <v>0</v>
      </c>
      <c r="H416" s="18">
        <f t="shared" si="106"/>
        <v>4000</v>
      </c>
      <c r="I416" s="19">
        <f t="shared" si="107"/>
        <v>0</v>
      </c>
      <c r="J416" s="19">
        <f t="shared" si="108"/>
        <v>0</v>
      </c>
      <c r="K416" s="19">
        <f t="shared" si="109"/>
        <v>0</v>
      </c>
    </row>
    <row r="417" spans="1:11">
      <c r="A417" s="27" t="s">
        <v>217</v>
      </c>
      <c r="B417" s="28" t="s">
        <v>86</v>
      </c>
      <c r="C417" s="29"/>
      <c r="D417" s="29"/>
      <c r="E417" s="29"/>
      <c r="F417" s="29"/>
      <c r="G417" s="29"/>
      <c r="H417" s="29"/>
      <c r="I417" s="30"/>
      <c r="J417" s="30"/>
      <c r="K417" s="30"/>
    </row>
    <row r="418" spans="1:11">
      <c r="A418" s="16" t="s">
        <v>25</v>
      </c>
      <c r="B418" s="17" t="s">
        <v>26</v>
      </c>
      <c r="C418" s="18">
        <v>230083</v>
      </c>
      <c r="D418" s="18">
        <v>230083</v>
      </c>
      <c r="E418" s="18">
        <v>15025</v>
      </c>
      <c r="F418" s="18">
        <v>230083</v>
      </c>
      <c r="G418" s="18">
        <f t="shared" ref="G418:G427" si="110">F418-C418</f>
        <v>0</v>
      </c>
      <c r="H418" s="18">
        <f t="shared" ref="H418:H427" si="111">E418-F418</f>
        <v>-215058</v>
      </c>
      <c r="I418" s="19">
        <f t="shared" ref="I418:I427" si="112">IF(ISERROR(F418/C418),0,F418/C418*100-100)</f>
        <v>0</v>
      </c>
      <c r="J418" s="19">
        <f t="shared" ref="J418:J427" si="113">IF(ISERROR(F418/E418),0,F418/E418*100)</f>
        <v>1531.3344425956739</v>
      </c>
      <c r="K418" s="19">
        <f t="shared" ref="K418:K427" si="114">IF(ISERROR(F418/D418),0,F418/D418*100)</f>
        <v>100</v>
      </c>
    </row>
    <row r="419" spans="1:11">
      <c r="A419" s="22" t="s">
        <v>29</v>
      </c>
      <c r="B419" s="17" t="s">
        <v>30</v>
      </c>
      <c r="C419" s="18">
        <v>230083</v>
      </c>
      <c r="D419" s="18">
        <v>230083</v>
      </c>
      <c r="E419" s="18">
        <v>15025</v>
      </c>
      <c r="F419" s="18">
        <v>230083</v>
      </c>
      <c r="G419" s="18">
        <f t="shared" si="110"/>
        <v>0</v>
      </c>
      <c r="H419" s="18">
        <f t="shared" si="111"/>
        <v>-215058</v>
      </c>
      <c r="I419" s="19">
        <f t="shared" si="112"/>
        <v>0</v>
      </c>
      <c r="J419" s="19">
        <f t="shared" si="113"/>
        <v>1531.3344425956739</v>
      </c>
      <c r="K419" s="19">
        <f t="shared" si="114"/>
        <v>100</v>
      </c>
    </row>
    <row r="420" spans="1:11">
      <c r="A420" s="23" t="s">
        <v>31</v>
      </c>
      <c r="B420" s="17" t="s">
        <v>32</v>
      </c>
      <c r="C420" s="18">
        <v>230083</v>
      </c>
      <c r="D420" s="18">
        <v>230083</v>
      </c>
      <c r="E420" s="18">
        <v>15025</v>
      </c>
      <c r="F420" s="18">
        <v>230083</v>
      </c>
      <c r="G420" s="18">
        <f t="shared" si="110"/>
        <v>0</v>
      </c>
      <c r="H420" s="18">
        <f t="shared" si="111"/>
        <v>-215058</v>
      </c>
      <c r="I420" s="19">
        <f t="shared" si="112"/>
        <v>0</v>
      </c>
      <c r="J420" s="19">
        <f t="shared" si="113"/>
        <v>1531.3344425956739</v>
      </c>
      <c r="K420" s="19">
        <f t="shared" si="114"/>
        <v>100</v>
      </c>
    </row>
    <row r="421" spans="1:11">
      <c r="A421" s="16" t="s">
        <v>33</v>
      </c>
      <c r="B421" s="17" t="s">
        <v>34</v>
      </c>
      <c r="C421" s="18">
        <v>36469.14</v>
      </c>
      <c r="D421" s="18">
        <v>230083</v>
      </c>
      <c r="E421" s="18">
        <v>15025</v>
      </c>
      <c r="F421" s="18">
        <v>42989.96</v>
      </c>
      <c r="G421" s="18">
        <f t="shared" si="110"/>
        <v>6520.82</v>
      </c>
      <c r="H421" s="18">
        <f t="shared" si="111"/>
        <v>-27964.959999999999</v>
      </c>
      <c r="I421" s="19">
        <f t="shared" si="112"/>
        <v>17.880377765968717</v>
      </c>
      <c r="J421" s="19">
        <f t="shared" si="113"/>
        <v>286.12286189683857</v>
      </c>
      <c r="K421" s="19">
        <f t="shared" si="114"/>
        <v>18.684544273153598</v>
      </c>
    </row>
    <row r="422" spans="1:11">
      <c r="A422" s="22" t="s">
        <v>35</v>
      </c>
      <c r="B422" s="17" t="s">
        <v>36</v>
      </c>
      <c r="C422" s="18">
        <v>36469.14</v>
      </c>
      <c r="D422" s="18">
        <v>230083</v>
      </c>
      <c r="E422" s="18">
        <v>15025</v>
      </c>
      <c r="F422" s="18">
        <v>42989.96</v>
      </c>
      <c r="G422" s="18">
        <f t="shared" si="110"/>
        <v>6520.82</v>
      </c>
      <c r="H422" s="18">
        <f t="shared" si="111"/>
        <v>-27964.959999999999</v>
      </c>
      <c r="I422" s="19">
        <f t="shared" si="112"/>
        <v>17.880377765968717</v>
      </c>
      <c r="J422" s="19">
        <f t="shared" si="113"/>
        <v>286.12286189683857</v>
      </c>
      <c r="K422" s="19">
        <f t="shared" si="114"/>
        <v>18.684544273153598</v>
      </c>
    </row>
    <row r="423" spans="1:11" ht="25.5">
      <c r="A423" s="23" t="s">
        <v>75</v>
      </c>
      <c r="B423" s="17" t="s">
        <v>76</v>
      </c>
      <c r="C423" s="18">
        <v>36469.14</v>
      </c>
      <c r="D423" s="18">
        <v>230083</v>
      </c>
      <c r="E423" s="18">
        <v>15025</v>
      </c>
      <c r="F423" s="18">
        <v>42989.96</v>
      </c>
      <c r="G423" s="18">
        <f t="shared" si="110"/>
        <v>6520.82</v>
      </c>
      <c r="H423" s="18">
        <f t="shared" si="111"/>
        <v>-27964.959999999999</v>
      </c>
      <c r="I423" s="19">
        <f t="shared" si="112"/>
        <v>17.880377765968717</v>
      </c>
      <c r="J423" s="19">
        <f t="shared" si="113"/>
        <v>286.12286189683857</v>
      </c>
      <c r="K423" s="19">
        <f t="shared" si="114"/>
        <v>18.684544273153598</v>
      </c>
    </row>
    <row r="424" spans="1:11">
      <c r="A424" s="24" t="s">
        <v>77</v>
      </c>
      <c r="B424" s="17" t="s">
        <v>78</v>
      </c>
      <c r="C424" s="18">
        <v>36469.14</v>
      </c>
      <c r="D424" s="18">
        <v>230083</v>
      </c>
      <c r="E424" s="18">
        <v>15025</v>
      </c>
      <c r="F424" s="18">
        <v>42989.96</v>
      </c>
      <c r="G424" s="18">
        <f t="shared" si="110"/>
        <v>6520.82</v>
      </c>
      <c r="H424" s="18">
        <f t="shared" si="111"/>
        <v>-27964.959999999999</v>
      </c>
      <c r="I424" s="19">
        <f t="shared" si="112"/>
        <v>17.880377765968717</v>
      </c>
      <c r="J424" s="19">
        <f t="shared" si="113"/>
        <v>286.12286189683857</v>
      </c>
      <c r="K424" s="19">
        <f t="shared" si="114"/>
        <v>18.684544273153598</v>
      </c>
    </row>
    <row r="425" spans="1:11">
      <c r="A425" s="16"/>
      <c r="B425" s="17" t="s">
        <v>63</v>
      </c>
      <c r="C425" s="18">
        <v>193613.86</v>
      </c>
      <c r="D425" s="18">
        <v>0</v>
      </c>
      <c r="E425" s="18">
        <v>0</v>
      </c>
      <c r="F425" s="18">
        <v>187093.04</v>
      </c>
      <c r="G425" s="18">
        <f t="shared" si="110"/>
        <v>-6520.8199999999779</v>
      </c>
      <c r="H425" s="18">
        <f t="shared" si="111"/>
        <v>-187093.04</v>
      </c>
      <c r="I425" s="19">
        <f t="shared" si="112"/>
        <v>-3.3679510340840153</v>
      </c>
      <c r="J425" s="19">
        <f t="shared" si="113"/>
        <v>0</v>
      </c>
      <c r="K425" s="19">
        <f t="shared" si="114"/>
        <v>0</v>
      </c>
    </row>
    <row r="426" spans="1:11">
      <c r="A426" s="16" t="s">
        <v>64</v>
      </c>
      <c r="B426" s="17" t="s">
        <v>65</v>
      </c>
      <c r="C426" s="18">
        <v>-193613.86</v>
      </c>
      <c r="D426" s="18">
        <v>0</v>
      </c>
      <c r="E426" s="18">
        <v>0</v>
      </c>
      <c r="F426" s="18">
        <v>-187093.04</v>
      </c>
      <c r="G426" s="18">
        <f t="shared" si="110"/>
        <v>6520.8199999999779</v>
      </c>
      <c r="H426" s="18">
        <f t="shared" si="111"/>
        <v>187093.04</v>
      </c>
      <c r="I426" s="19">
        <f t="shared" si="112"/>
        <v>-3.3679510340840153</v>
      </c>
      <c r="J426" s="19">
        <f t="shared" si="113"/>
        <v>0</v>
      </c>
      <c r="K426" s="19">
        <f t="shared" si="114"/>
        <v>0</v>
      </c>
    </row>
    <row r="427" spans="1:11">
      <c r="A427" s="22" t="s">
        <v>66</v>
      </c>
      <c r="B427" s="17" t="s">
        <v>67</v>
      </c>
      <c r="C427" s="18">
        <v>-193613.86</v>
      </c>
      <c r="D427" s="18">
        <v>0</v>
      </c>
      <c r="E427" s="18">
        <v>0</v>
      </c>
      <c r="F427" s="18">
        <v>-187093.04</v>
      </c>
      <c r="G427" s="18">
        <f t="shared" si="110"/>
        <v>6520.8199999999779</v>
      </c>
      <c r="H427" s="18">
        <f t="shared" si="111"/>
        <v>187093.04</v>
      </c>
      <c r="I427" s="19">
        <f t="shared" si="112"/>
        <v>-3.3679510340840153</v>
      </c>
      <c r="J427" s="19">
        <f t="shared" si="113"/>
        <v>0</v>
      </c>
      <c r="K427" s="19">
        <f t="shared" si="114"/>
        <v>0</v>
      </c>
    </row>
    <row r="428" spans="1:11">
      <c r="A428" s="27" t="s">
        <v>288</v>
      </c>
      <c r="B428" s="28" t="s">
        <v>289</v>
      </c>
      <c r="C428" s="29"/>
      <c r="D428" s="29"/>
      <c r="E428" s="29"/>
      <c r="F428" s="29"/>
      <c r="G428" s="29"/>
      <c r="H428" s="29"/>
      <c r="I428" s="30"/>
      <c r="J428" s="30"/>
      <c r="K428" s="30"/>
    </row>
    <row r="429" spans="1:11">
      <c r="A429" s="16" t="s">
        <v>25</v>
      </c>
      <c r="B429" s="17" t="s">
        <v>26</v>
      </c>
      <c r="C429" s="18">
        <v>22203380</v>
      </c>
      <c r="D429" s="18">
        <v>46100000</v>
      </c>
      <c r="E429" s="18">
        <v>100000</v>
      </c>
      <c r="F429" s="18">
        <v>46100000</v>
      </c>
      <c r="G429" s="18">
        <f t="shared" ref="G429:G441" si="115">F429-C429</f>
        <v>23896620</v>
      </c>
      <c r="H429" s="18">
        <f t="shared" ref="H429:H441" si="116">E429-F429</f>
        <v>-46000000</v>
      </c>
      <c r="I429" s="19">
        <f t="shared" ref="I429:I441" si="117">IF(ISERROR(F429/C429),0,F429/C429*100-100)</f>
        <v>107.62604612450897</v>
      </c>
      <c r="J429" s="19">
        <f t="shared" ref="J429:J441" si="118">IF(ISERROR(F429/E429),0,F429/E429*100)</f>
        <v>46100</v>
      </c>
      <c r="K429" s="19">
        <f t="shared" ref="K429:K441" si="119">IF(ISERROR(F429/D429),0,F429/D429*100)</f>
        <v>100</v>
      </c>
    </row>
    <row r="430" spans="1:11">
      <c r="A430" s="22" t="s">
        <v>29</v>
      </c>
      <c r="B430" s="17" t="s">
        <v>30</v>
      </c>
      <c r="C430" s="18">
        <v>22203380</v>
      </c>
      <c r="D430" s="18">
        <v>46100000</v>
      </c>
      <c r="E430" s="18">
        <v>100000</v>
      </c>
      <c r="F430" s="18">
        <v>46100000</v>
      </c>
      <c r="G430" s="18">
        <f t="shared" si="115"/>
        <v>23896620</v>
      </c>
      <c r="H430" s="18">
        <f t="shared" si="116"/>
        <v>-46000000</v>
      </c>
      <c r="I430" s="19">
        <f t="shared" si="117"/>
        <v>107.62604612450897</v>
      </c>
      <c r="J430" s="19">
        <f t="shared" si="118"/>
        <v>46100</v>
      </c>
      <c r="K430" s="19">
        <f t="shared" si="119"/>
        <v>100</v>
      </c>
    </row>
    <row r="431" spans="1:11">
      <c r="A431" s="23" t="s">
        <v>31</v>
      </c>
      <c r="B431" s="17" t="s">
        <v>32</v>
      </c>
      <c r="C431" s="18">
        <v>22203380</v>
      </c>
      <c r="D431" s="18">
        <v>46100000</v>
      </c>
      <c r="E431" s="18">
        <v>100000</v>
      </c>
      <c r="F431" s="18">
        <v>46100000</v>
      </c>
      <c r="G431" s="18">
        <f t="shared" si="115"/>
        <v>23896620</v>
      </c>
      <c r="H431" s="18">
        <f t="shared" si="116"/>
        <v>-46000000</v>
      </c>
      <c r="I431" s="19">
        <f t="shared" si="117"/>
        <v>107.62604612450897</v>
      </c>
      <c r="J431" s="19">
        <f t="shared" si="118"/>
        <v>46100</v>
      </c>
      <c r="K431" s="19">
        <f t="shared" si="119"/>
        <v>100</v>
      </c>
    </row>
    <row r="432" spans="1:11">
      <c r="A432" s="16" t="s">
        <v>33</v>
      </c>
      <c r="B432" s="17" t="s">
        <v>34</v>
      </c>
      <c r="C432" s="18">
        <v>18603380</v>
      </c>
      <c r="D432" s="18">
        <v>46100000</v>
      </c>
      <c r="E432" s="18">
        <v>100000</v>
      </c>
      <c r="F432" s="18">
        <v>41015331.369999997</v>
      </c>
      <c r="G432" s="18">
        <f t="shared" si="115"/>
        <v>22411951.369999997</v>
      </c>
      <c r="H432" s="18">
        <f t="shared" si="116"/>
        <v>-40915331.369999997</v>
      </c>
      <c r="I432" s="19">
        <f t="shared" si="117"/>
        <v>120.47246989525559</v>
      </c>
      <c r="J432" s="19">
        <f t="shared" si="118"/>
        <v>41015.331369999993</v>
      </c>
      <c r="K432" s="19">
        <f t="shared" si="119"/>
        <v>88.970350043383945</v>
      </c>
    </row>
    <row r="433" spans="1:11">
      <c r="A433" s="22" t="s">
        <v>35</v>
      </c>
      <c r="B433" s="17" t="s">
        <v>36</v>
      </c>
      <c r="C433" s="18">
        <v>18603380</v>
      </c>
      <c r="D433" s="18">
        <v>46100000</v>
      </c>
      <c r="E433" s="18">
        <v>100000</v>
      </c>
      <c r="F433" s="18">
        <v>41015331.369999997</v>
      </c>
      <c r="G433" s="18">
        <f t="shared" si="115"/>
        <v>22411951.369999997</v>
      </c>
      <c r="H433" s="18">
        <f t="shared" si="116"/>
        <v>-40915331.369999997</v>
      </c>
      <c r="I433" s="19">
        <f t="shared" si="117"/>
        <v>120.47246989525559</v>
      </c>
      <c r="J433" s="19">
        <f t="shared" si="118"/>
        <v>41015.331369999993</v>
      </c>
      <c r="K433" s="19">
        <f t="shared" si="119"/>
        <v>88.970350043383945</v>
      </c>
    </row>
    <row r="434" spans="1:11">
      <c r="A434" s="23" t="s">
        <v>37</v>
      </c>
      <c r="B434" s="17" t="s">
        <v>38</v>
      </c>
      <c r="C434" s="18">
        <v>0</v>
      </c>
      <c r="D434" s="18">
        <v>4000000</v>
      </c>
      <c r="E434" s="18">
        <v>100000</v>
      </c>
      <c r="F434" s="18">
        <v>15331.37</v>
      </c>
      <c r="G434" s="18">
        <f t="shared" si="115"/>
        <v>15331.37</v>
      </c>
      <c r="H434" s="18">
        <f t="shared" si="116"/>
        <v>84668.63</v>
      </c>
      <c r="I434" s="19">
        <f t="shared" si="117"/>
        <v>0</v>
      </c>
      <c r="J434" s="19">
        <f t="shared" si="118"/>
        <v>15.33137</v>
      </c>
      <c r="K434" s="19">
        <f t="shared" si="119"/>
        <v>0.38328424999999999</v>
      </c>
    </row>
    <row r="435" spans="1:11">
      <c r="A435" s="24" t="s">
        <v>39</v>
      </c>
      <c r="B435" s="17" t="s">
        <v>40</v>
      </c>
      <c r="C435" s="18">
        <v>0</v>
      </c>
      <c r="D435" s="18">
        <v>200000</v>
      </c>
      <c r="E435" s="18">
        <v>100000</v>
      </c>
      <c r="F435" s="18">
        <v>15331.37</v>
      </c>
      <c r="G435" s="18">
        <f t="shared" si="115"/>
        <v>15331.37</v>
      </c>
      <c r="H435" s="18">
        <f t="shared" si="116"/>
        <v>84668.63</v>
      </c>
      <c r="I435" s="19">
        <f t="shared" si="117"/>
        <v>0</v>
      </c>
      <c r="J435" s="19">
        <f t="shared" si="118"/>
        <v>15.33137</v>
      </c>
      <c r="K435" s="19">
        <f t="shared" si="119"/>
        <v>7.6656849999999999</v>
      </c>
    </row>
    <row r="436" spans="1:11">
      <c r="A436" s="24" t="s">
        <v>41</v>
      </c>
      <c r="B436" s="17" t="s">
        <v>42</v>
      </c>
      <c r="C436" s="18">
        <v>0</v>
      </c>
      <c r="D436" s="18">
        <v>3800000</v>
      </c>
      <c r="E436" s="18">
        <v>0</v>
      </c>
      <c r="F436" s="18">
        <v>0</v>
      </c>
      <c r="G436" s="18">
        <f t="shared" si="115"/>
        <v>0</v>
      </c>
      <c r="H436" s="18">
        <f t="shared" si="116"/>
        <v>0</v>
      </c>
      <c r="I436" s="19">
        <f t="shared" si="117"/>
        <v>0</v>
      </c>
      <c r="J436" s="19">
        <f t="shared" si="118"/>
        <v>0</v>
      </c>
      <c r="K436" s="19">
        <f t="shared" si="119"/>
        <v>0</v>
      </c>
    </row>
    <row r="437" spans="1:11">
      <c r="A437" s="23" t="s">
        <v>45</v>
      </c>
      <c r="B437" s="17" t="s">
        <v>46</v>
      </c>
      <c r="C437" s="18">
        <v>18603380</v>
      </c>
      <c r="D437" s="18">
        <v>42100000</v>
      </c>
      <c r="E437" s="18">
        <v>0</v>
      </c>
      <c r="F437" s="18">
        <v>41000000</v>
      </c>
      <c r="G437" s="18">
        <f t="shared" si="115"/>
        <v>22396620</v>
      </c>
      <c r="H437" s="18">
        <f t="shared" si="116"/>
        <v>-41000000</v>
      </c>
      <c r="I437" s="19">
        <f t="shared" si="117"/>
        <v>120.39005815072318</v>
      </c>
      <c r="J437" s="19">
        <f t="shared" si="118"/>
        <v>0</v>
      </c>
      <c r="K437" s="19">
        <f t="shared" si="119"/>
        <v>97.387173396674584</v>
      </c>
    </row>
    <row r="438" spans="1:11">
      <c r="A438" s="24" t="s">
        <v>47</v>
      </c>
      <c r="B438" s="17" t="s">
        <v>48</v>
      </c>
      <c r="C438" s="18">
        <v>18603380</v>
      </c>
      <c r="D438" s="18">
        <v>42100000</v>
      </c>
      <c r="E438" s="18">
        <v>0</v>
      </c>
      <c r="F438" s="18">
        <v>41000000</v>
      </c>
      <c r="G438" s="18">
        <f t="shared" si="115"/>
        <v>22396620</v>
      </c>
      <c r="H438" s="18">
        <f t="shared" si="116"/>
        <v>-41000000</v>
      </c>
      <c r="I438" s="19">
        <f t="shared" si="117"/>
        <v>120.39005815072318</v>
      </c>
      <c r="J438" s="19">
        <f t="shared" si="118"/>
        <v>0</v>
      </c>
      <c r="K438" s="19">
        <f t="shared" si="119"/>
        <v>97.387173396674584</v>
      </c>
    </row>
    <row r="439" spans="1:11">
      <c r="A439" s="16"/>
      <c r="B439" s="17" t="s">
        <v>63</v>
      </c>
      <c r="C439" s="18">
        <v>3600000</v>
      </c>
      <c r="D439" s="18">
        <v>0</v>
      </c>
      <c r="E439" s="18">
        <v>0</v>
      </c>
      <c r="F439" s="18">
        <v>5084668.63</v>
      </c>
      <c r="G439" s="18">
        <f t="shared" si="115"/>
        <v>1484668.63</v>
      </c>
      <c r="H439" s="18">
        <f t="shared" si="116"/>
        <v>-5084668.63</v>
      </c>
      <c r="I439" s="19">
        <f t="shared" si="117"/>
        <v>41.240795277777778</v>
      </c>
      <c r="J439" s="19">
        <f t="shared" si="118"/>
        <v>0</v>
      </c>
      <c r="K439" s="19">
        <f t="shared" si="119"/>
        <v>0</v>
      </c>
    </row>
    <row r="440" spans="1:11">
      <c r="A440" s="16" t="s">
        <v>64</v>
      </c>
      <c r="B440" s="17" t="s">
        <v>65</v>
      </c>
      <c r="C440" s="18">
        <v>-3600000</v>
      </c>
      <c r="D440" s="18">
        <v>0</v>
      </c>
      <c r="E440" s="18">
        <v>0</v>
      </c>
      <c r="F440" s="18">
        <v>-5084668.63</v>
      </c>
      <c r="G440" s="18">
        <f t="shared" si="115"/>
        <v>-1484668.63</v>
      </c>
      <c r="H440" s="18">
        <f t="shared" si="116"/>
        <v>5084668.63</v>
      </c>
      <c r="I440" s="19">
        <f t="shared" si="117"/>
        <v>41.240795277777778</v>
      </c>
      <c r="J440" s="19">
        <f t="shared" si="118"/>
        <v>0</v>
      </c>
      <c r="K440" s="19">
        <f t="shared" si="119"/>
        <v>0</v>
      </c>
    </row>
    <row r="441" spans="1:11">
      <c r="A441" s="22" t="s">
        <v>66</v>
      </c>
      <c r="B441" s="17" t="s">
        <v>67</v>
      </c>
      <c r="C441" s="18">
        <v>-3600000</v>
      </c>
      <c r="D441" s="18">
        <v>0</v>
      </c>
      <c r="E441" s="18">
        <v>0</v>
      </c>
      <c r="F441" s="18">
        <v>-5084668.63</v>
      </c>
      <c r="G441" s="18">
        <f t="shared" si="115"/>
        <v>-1484668.63</v>
      </c>
      <c r="H441" s="18">
        <f t="shared" si="116"/>
        <v>5084668.63</v>
      </c>
      <c r="I441" s="19">
        <f t="shared" si="117"/>
        <v>41.240795277777778</v>
      </c>
      <c r="J441" s="19">
        <f t="shared" si="118"/>
        <v>0</v>
      </c>
      <c r="K441" s="19">
        <f t="shared" si="119"/>
        <v>0</v>
      </c>
    </row>
    <row r="442" spans="1:11">
      <c r="A442" s="27" t="s">
        <v>219</v>
      </c>
      <c r="B442" s="28" t="s">
        <v>220</v>
      </c>
      <c r="C442" s="29"/>
      <c r="D442" s="29"/>
      <c r="E442" s="29"/>
      <c r="F442" s="29"/>
      <c r="G442" s="29"/>
      <c r="H442" s="29"/>
      <c r="I442" s="30"/>
      <c r="J442" s="30"/>
      <c r="K442" s="30"/>
    </row>
    <row r="443" spans="1:11">
      <c r="A443" s="16" t="s">
        <v>25</v>
      </c>
      <c r="B443" s="17" t="s">
        <v>26</v>
      </c>
      <c r="C443" s="18">
        <v>8618454.9600000009</v>
      </c>
      <c r="D443" s="18">
        <v>9351521</v>
      </c>
      <c r="E443" s="18">
        <v>3375830</v>
      </c>
      <c r="F443" s="18">
        <v>9383467.3900000006</v>
      </c>
      <c r="G443" s="18">
        <f t="shared" ref="G443:G465" si="120">F443-C443</f>
        <v>765012.4299999997</v>
      </c>
      <c r="H443" s="18">
        <f t="shared" ref="H443:H465" si="121">E443-F443</f>
        <v>-6007637.3900000006</v>
      </c>
      <c r="I443" s="19">
        <f t="shared" ref="I443:I465" si="122">IF(ISERROR(F443/C443),0,F443/C443*100-100)</f>
        <v>8.8764451813065932</v>
      </c>
      <c r="J443" s="19">
        <f t="shared" ref="J443:J465" si="123">IF(ISERROR(F443/E443),0,F443/E443*100)</f>
        <v>277.96030576184228</v>
      </c>
      <c r="K443" s="19">
        <f t="shared" ref="K443:K465" si="124">IF(ISERROR(F443/D443),0,F443/D443*100)</f>
        <v>100.34161704817859</v>
      </c>
    </row>
    <row r="444" spans="1:11" ht="25.5">
      <c r="A444" s="22" t="s">
        <v>27</v>
      </c>
      <c r="B444" s="17" t="s">
        <v>28</v>
      </c>
      <c r="C444" s="18">
        <v>46169.96</v>
      </c>
      <c r="D444" s="18">
        <v>80000</v>
      </c>
      <c r="E444" s="18">
        <v>40000</v>
      </c>
      <c r="F444" s="18">
        <v>111946.39</v>
      </c>
      <c r="G444" s="18">
        <f t="shared" si="120"/>
        <v>65776.429999999993</v>
      </c>
      <c r="H444" s="18">
        <f t="shared" si="121"/>
        <v>-71946.39</v>
      </c>
      <c r="I444" s="19">
        <f t="shared" si="122"/>
        <v>142.46585875318064</v>
      </c>
      <c r="J444" s="19">
        <f t="shared" si="123"/>
        <v>279.86597499999999</v>
      </c>
      <c r="K444" s="19">
        <f t="shared" si="124"/>
        <v>139.9329875</v>
      </c>
    </row>
    <row r="445" spans="1:11">
      <c r="A445" s="22" t="s">
        <v>29</v>
      </c>
      <c r="B445" s="17" t="s">
        <v>30</v>
      </c>
      <c r="C445" s="18">
        <v>8572285</v>
      </c>
      <c r="D445" s="18">
        <v>9271521</v>
      </c>
      <c r="E445" s="18">
        <v>3335830</v>
      </c>
      <c r="F445" s="18">
        <v>9271521</v>
      </c>
      <c r="G445" s="18">
        <f t="shared" si="120"/>
        <v>699236</v>
      </c>
      <c r="H445" s="18">
        <f t="shared" si="121"/>
        <v>-5935691</v>
      </c>
      <c r="I445" s="19">
        <f t="shared" si="122"/>
        <v>8.1569383192462652</v>
      </c>
      <c r="J445" s="19">
        <f t="shared" si="123"/>
        <v>277.93745484632007</v>
      </c>
      <c r="K445" s="19">
        <f t="shared" si="124"/>
        <v>100</v>
      </c>
    </row>
    <row r="446" spans="1:11">
      <c r="A446" s="23" t="s">
        <v>31</v>
      </c>
      <c r="B446" s="17" t="s">
        <v>32</v>
      </c>
      <c r="C446" s="18">
        <v>8572285</v>
      </c>
      <c r="D446" s="18">
        <v>9271521</v>
      </c>
      <c r="E446" s="18">
        <v>3335830</v>
      </c>
      <c r="F446" s="18">
        <v>9271521</v>
      </c>
      <c r="G446" s="18">
        <f t="shared" si="120"/>
        <v>699236</v>
      </c>
      <c r="H446" s="18">
        <f t="shared" si="121"/>
        <v>-5935691</v>
      </c>
      <c r="I446" s="19">
        <f t="shared" si="122"/>
        <v>8.1569383192462652</v>
      </c>
      <c r="J446" s="19">
        <f t="shared" si="123"/>
        <v>277.93745484632007</v>
      </c>
      <c r="K446" s="19">
        <f t="shared" si="124"/>
        <v>100</v>
      </c>
    </row>
    <row r="447" spans="1:11">
      <c r="A447" s="16" t="s">
        <v>33</v>
      </c>
      <c r="B447" s="17" t="s">
        <v>34</v>
      </c>
      <c r="C447" s="18">
        <v>2977351.34</v>
      </c>
      <c r="D447" s="18">
        <v>9449521</v>
      </c>
      <c r="E447" s="18">
        <v>3375830</v>
      </c>
      <c r="F447" s="18">
        <v>3250234.53</v>
      </c>
      <c r="G447" s="18">
        <f t="shared" si="120"/>
        <v>272883.18999999994</v>
      </c>
      <c r="H447" s="18">
        <f t="shared" si="121"/>
        <v>125595.4700000002</v>
      </c>
      <c r="I447" s="19">
        <f t="shared" si="122"/>
        <v>9.1653002564352875</v>
      </c>
      <c r="J447" s="19">
        <f t="shared" si="123"/>
        <v>96.279567691501043</v>
      </c>
      <c r="K447" s="19">
        <f t="shared" si="124"/>
        <v>34.395759636917042</v>
      </c>
    </row>
    <row r="448" spans="1:11">
      <c r="A448" s="22" t="s">
        <v>35</v>
      </c>
      <c r="B448" s="17" t="s">
        <v>36</v>
      </c>
      <c r="C448" s="18">
        <v>2916588.3</v>
      </c>
      <c r="D448" s="18">
        <v>9228208</v>
      </c>
      <c r="E448" s="18">
        <v>3245830</v>
      </c>
      <c r="F448" s="18">
        <v>3205171.35</v>
      </c>
      <c r="G448" s="18">
        <f t="shared" si="120"/>
        <v>288583.05000000028</v>
      </c>
      <c r="H448" s="18">
        <f t="shared" si="121"/>
        <v>40658.649999999907</v>
      </c>
      <c r="I448" s="19">
        <f t="shared" si="122"/>
        <v>9.8945418522045117</v>
      </c>
      <c r="J448" s="19">
        <f t="shared" si="123"/>
        <v>98.747357378544166</v>
      </c>
      <c r="K448" s="19">
        <f t="shared" si="124"/>
        <v>34.732326687911673</v>
      </c>
    </row>
    <row r="449" spans="1:11">
      <c r="A449" s="23" t="s">
        <v>37</v>
      </c>
      <c r="B449" s="17" t="s">
        <v>38</v>
      </c>
      <c r="C449" s="18">
        <v>2916024.7</v>
      </c>
      <c r="D449" s="18">
        <v>9019189</v>
      </c>
      <c r="E449" s="18">
        <v>3210000</v>
      </c>
      <c r="F449" s="18">
        <v>3093739.42</v>
      </c>
      <c r="G449" s="18">
        <f t="shared" si="120"/>
        <v>177714.71999999974</v>
      </c>
      <c r="H449" s="18">
        <f t="shared" si="121"/>
        <v>116260.58000000007</v>
      </c>
      <c r="I449" s="19">
        <f t="shared" si="122"/>
        <v>6.0944175129929334</v>
      </c>
      <c r="J449" s="19">
        <f t="shared" si="123"/>
        <v>96.378175077881622</v>
      </c>
      <c r="K449" s="19">
        <f t="shared" si="124"/>
        <v>34.301747307878792</v>
      </c>
    </row>
    <row r="450" spans="1:11">
      <c r="A450" s="24" t="s">
        <v>39</v>
      </c>
      <c r="B450" s="17" t="s">
        <v>40</v>
      </c>
      <c r="C450" s="18">
        <v>2498949.15</v>
      </c>
      <c r="D450" s="18">
        <v>5265793</v>
      </c>
      <c r="E450" s="18">
        <v>2610000</v>
      </c>
      <c r="F450" s="18">
        <v>2421405.41</v>
      </c>
      <c r="G450" s="18">
        <f t="shared" si="120"/>
        <v>-77543.739999999758</v>
      </c>
      <c r="H450" s="18">
        <f t="shared" si="121"/>
        <v>188594.58999999985</v>
      </c>
      <c r="I450" s="19">
        <f t="shared" si="122"/>
        <v>-3.1030539376921524</v>
      </c>
      <c r="J450" s="19">
        <f t="shared" si="123"/>
        <v>92.774153639846745</v>
      </c>
      <c r="K450" s="19">
        <f t="shared" si="124"/>
        <v>45.983680140863875</v>
      </c>
    </row>
    <row r="451" spans="1:11">
      <c r="A451" s="24" t="s">
        <v>41</v>
      </c>
      <c r="B451" s="17" t="s">
        <v>42</v>
      </c>
      <c r="C451" s="18">
        <v>417075.55</v>
      </c>
      <c r="D451" s="18">
        <v>3753396</v>
      </c>
      <c r="E451" s="18">
        <v>600000</v>
      </c>
      <c r="F451" s="18">
        <v>672334.01</v>
      </c>
      <c r="G451" s="18">
        <f t="shared" si="120"/>
        <v>255258.46000000002</v>
      </c>
      <c r="H451" s="18">
        <f t="shared" si="121"/>
        <v>-72334.010000000009</v>
      </c>
      <c r="I451" s="19">
        <f t="shared" si="122"/>
        <v>61.201971681149871</v>
      </c>
      <c r="J451" s="19">
        <f t="shared" si="123"/>
        <v>112.05566833333333</v>
      </c>
      <c r="K451" s="19">
        <f t="shared" si="124"/>
        <v>17.91268520561113</v>
      </c>
    </row>
    <row r="452" spans="1:11">
      <c r="A452" s="25" t="s">
        <v>43</v>
      </c>
      <c r="B452" s="17" t="s">
        <v>44</v>
      </c>
      <c r="C452" s="18">
        <v>2132</v>
      </c>
      <c r="D452" s="18">
        <v>0</v>
      </c>
      <c r="E452" s="18">
        <v>0</v>
      </c>
      <c r="F452" s="18">
        <v>9649</v>
      </c>
      <c r="G452" s="18">
        <f t="shared" si="120"/>
        <v>7517</v>
      </c>
      <c r="H452" s="18">
        <f t="shared" si="121"/>
        <v>-9649</v>
      </c>
      <c r="I452" s="19">
        <f t="shared" si="122"/>
        <v>352.57973733583486</v>
      </c>
      <c r="J452" s="19">
        <f t="shared" si="123"/>
        <v>0</v>
      </c>
      <c r="K452" s="19">
        <f t="shared" si="124"/>
        <v>0</v>
      </c>
    </row>
    <row r="453" spans="1:11" ht="25.5">
      <c r="A453" s="23" t="s">
        <v>51</v>
      </c>
      <c r="B453" s="17" t="s">
        <v>52</v>
      </c>
      <c r="C453" s="18">
        <v>563.6</v>
      </c>
      <c r="D453" s="18">
        <v>209019</v>
      </c>
      <c r="E453" s="18">
        <v>35830</v>
      </c>
      <c r="F453" s="18">
        <v>111431.93</v>
      </c>
      <c r="G453" s="18">
        <f t="shared" si="120"/>
        <v>110868.32999999999</v>
      </c>
      <c r="H453" s="18">
        <f t="shared" si="121"/>
        <v>-75601.929999999993</v>
      </c>
      <c r="I453" s="19">
        <f t="shared" si="122"/>
        <v>19671.456706884313</v>
      </c>
      <c r="J453" s="19">
        <f t="shared" si="123"/>
        <v>311.00175830309797</v>
      </c>
      <c r="K453" s="19">
        <f t="shared" si="124"/>
        <v>53.311866385352523</v>
      </c>
    </row>
    <row r="454" spans="1:11">
      <c r="A454" s="24" t="s">
        <v>53</v>
      </c>
      <c r="B454" s="17" t="s">
        <v>54</v>
      </c>
      <c r="C454" s="18">
        <v>563.6</v>
      </c>
      <c r="D454" s="18">
        <v>52842</v>
      </c>
      <c r="E454" s="18">
        <v>830</v>
      </c>
      <c r="F454" s="18">
        <v>51431.93</v>
      </c>
      <c r="G454" s="18">
        <f t="shared" si="120"/>
        <v>50868.33</v>
      </c>
      <c r="H454" s="18">
        <f t="shared" si="121"/>
        <v>-50601.93</v>
      </c>
      <c r="I454" s="19">
        <f t="shared" si="122"/>
        <v>9025.608587650815</v>
      </c>
      <c r="J454" s="19">
        <f t="shared" si="123"/>
        <v>6196.6180722891568</v>
      </c>
      <c r="K454" s="19">
        <f t="shared" si="124"/>
        <v>97.331535520987089</v>
      </c>
    </row>
    <row r="455" spans="1:11" ht="25.5">
      <c r="A455" s="25" t="s">
        <v>79</v>
      </c>
      <c r="B455" s="17" t="s">
        <v>80</v>
      </c>
      <c r="C455" s="18">
        <v>563.6</v>
      </c>
      <c r="D455" s="18">
        <v>1660</v>
      </c>
      <c r="E455" s="18">
        <v>830</v>
      </c>
      <c r="F455" s="18">
        <v>250.38</v>
      </c>
      <c r="G455" s="18">
        <f t="shared" si="120"/>
        <v>-313.22000000000003</v>
      </c>
      <c r="H455" s="18">
        <f t="shared" si="121"/>
        <v>579.62</v>
      </c>
      <c r="I455" s="19">
        <f t="shared" si="122"/>
        <v>-55.574875798438612</v>
      </c>
      <c r="J455" s="19">
        <f t="shared" si="123"/>
        <v>30.166265060240967</v>
      </c>
      <c r="K455" s="19">
        <f t="shared" si="124"/>
        <v>15.083132530120483</v>
      </c>
    </row>
    <row r="456" spans="1:11" ht="25.5">
      <c r="A456" s="25" t="s">
        <v>55</v>
      </c>
      <c r="B456" s="17" t="s">
        <v>56</v>
      </c>
      <c r="C456" s="18">
        <v>0</v>
      </c>
      <c r="D456" s="18">
        <v>51182</v>
      </c>
      <c r="E456" s="18">
        <v>0</v>
      </c>
      <c r="F456" s="18">
        <v>51181.55</v>
      </c>
      <c r="G456" s="18">
        <f t="shared" si="120"/>
        <v>51181.55</v>
      </c>
      <c r="H456" s="18">
        <f t="shared" si="121"/>
        <v>-51181.55</v>
      </c>
      <c r="I456" s="19">
        <f t="shared" si="122"/>
        <v>0</v>
      </c>
      <c r="J456" s="19">
        <f t="shared" si="123"/>
        <v>0</v>
      </c>
      <c r="K456" s="19">
        <f t="shared" si="124"/>
        <v>99.99912078465087</v>
      </c>
    </row>
    <row r="457" spans="1:11" ht="25.5">
      <c r="A457" s="26" t="s">
        <v>57</v>
      </c>
      <c r="B457" s="17" t="s">
        <v>58</v>
      </c>
      <c r="C457" s="18">
        <v>0</v>
      </c>
      <c r="D457" s="18">
        <v>51182</v>
      </c>
      <c r="E457" s="18">
        <v>0</v>
      </c>
      <c r="F457" s="18">
        <v>51181.55</v>
      </c>
      <c r="G457" s="18">
        <f t="shared" si="120"/>
        <v>51181.55</v>
      </c>
      <c r="H457" s="18">
        <f t="shared" si="121"/>
        <v>-51181.55</v>
      </c>
      <c r="I457" s="19">
        <f t="shared" si="122"/>
        <v>0</v>
      </c>
      <c r="J457" s="19">
        <f t="shared" si="123"/>
        <v>0</v>
      </c>
      <c r="K457" s="19">
        <f t="shared" si="124"/>
        <v>99.99912078465087</v>
      </c>
    </row>
    <row r="458" spans="1:11" ht="25.5">
      <c r="A458" s="24" t="s">
        <v>165</v>
      </c>
      <c r="B458" s="17" t="s">
        <v>166</v>
      </c>
      <c r="C458" s="18">
        <v>0</v>
      </c>
      <c r="D458" s="18">
        <v>156177</v>
      </c>
      <c r="E458" s="18">
        <v>35000</v>
      </c>
      <c r="F458" s="18">
        <v>60000</v>
      </c>
      <c r="G458" s="18">
        <f t="shared" si="120"/>
        <v>60000</v>
      </c>
      <c r="H458" s="18">
        <f t="shared" si="121"/>
        <v>-25000</v>
      </c>
      <c r="I458" s="19">
        <f t="shared" si="122"/>
        <v>0</v>
      </c>
      <c r="J458" s="19">
        <f t="shared" si="123"/>
        <v>171.42857142857142</v>
      </c>
      <c r="K458" s="19">
        <f t="shared" si="124"/>
        <v>38.417948865710059</v>
      </c>
    </row>
    <row r="459" spans="1:11" ht="38.25">
      <c r="A459" s="25" t="s">
        <v>187</v>
      </c>
      <c r="B459" s="17" t="s">
        <v>188</v>
      </c>
      <c r="C459" s="18">
        <v>0</v>
      </c>
      <c r="D459" s="18">
        <v>156177</v>
      </c>
      <c r="E459" s="18">
        <v>35000</v>
      </c>
      <c r="F459" s="18">
        <v>60000</v>
      </c>
      <c r="G459" s="18">
        <f t="shared" si="120"/>
        <v>60000</v>
      </c>
      <c r="H459" s="18">
        <f t="shared" si="121"/>
        <v>-25000</v>
      </c>
      <c r="I459" s="19">
        <f t="shared" si="122"/>
        <v>0</v>
      </c>
      <c r="J459" s="19">
        <f t="shared" si="123"/>
        <v>171.42857142857142</v>
      </c>
      <c r="K459" s="19">
        <f t="shared" si="124"/>
        <v>38.417948865710059</v>
      </c>
    </row>
    <row r="460" spans="1:11">
      <c r="A460" s="22" t="s">
        <v>59</v>
      </c>
      <c r="B460" s="17" t="s">
        <v>60</v>
      </c>
      <c r="C460" s="18">
        <v>60763.040000000001</v>
      </c>
      <c r="D460" s="18">
        <v>221313</v>
      </c>
      <c r="E460" s="18">
        <v>130000</v>
      </c>
      <c r="F460" s="18">
        <v>45063.18</v>
      </c>
      <c r="G460" s="18">
        <f t="shared" si="120"/>
        <v>-15699.86</v>
      </c>
      <c r="H460" s="18">
        <f t="shared" si="121"/>
        <v>84936.82</v>
      </c>
      <c r="I460" s="19">
        <f t="shared" si="122"/>
        <v>-25.837844847789043</v>
      </c>
      <c r="J460" s="19">
        <f t="shared" si="123"/>
        <v>34.663984615384614</v>
      </c>
      <c r="K460" s="19">
        <f t="shared" si="124"/>
        <v>20.36174106356156</v>
      </c>
    </row>
    <row r="461" spans="1:11">
      <c r="A461" s="23" t="s">
        <v>61</v>
      </c>
      <c r="B461" s="17" t="s">
        <v>62</v>
      </c>
      <c r="C461" s="18">
        <v>60763.040000000001</v>
      </c>
      <c r="D461" s="18">
        <v>221313</v>
      </c>
      <c r="E461" s="18">
        <v>130000</v>
      </c>
      <c r="F461" s="18">
        <v>45063.18</v>
      </c>
      <c r="G461" s="18">
        <f t="shared" si="120"/>
        <v>-15699.86</v>
      </c>
      <c r="H461" s="18">
        <f t="shared" si="121"/>
        <v>84936.82</v>
      </c>
      <c r="I461" s="19">
        <f t="shared" si="122"/>
        <v>-25.837844847789043</v>
      </c>
      <c r="J461" s="19">
        <f t="shared" si="123"/>
        <v>34.663984615384614</v>
      </c>
      <c r="K461" s="19">
        <f t="shared" si="124"/>
        <v>20.36174106356156</v>
      </c>
    </row>
    <row r="462" spans="1:11">
      <c r="A462" s="16"/>
      <c r="B462" s="17" t="s">
        <v>63</v>
      </c>
      <c r="C462" s="18">
        <v>5641103.6200000001</v>
      </c>
      <c r="D462" s="18">
        <v>-98000</v>
      </c>
      <c r="E462" s="18">
        <v>0</v>
      </c>
      <c r="F462" s="18">
        <v>6133232.8600000003</v>
      </c>
      <c r="G462" s="18">
        <f t="shared" si="120"/>
        <v>492129.24000000022</v>
      </c>
      <c r="H462" s="18">
        <f t="shared" si="121"/>
        <v>-6133232.8600000003</v>
      </c>
      <c r="I462" s="19">
        <f t="shared" si="122"/>
        <v>8.7239886580916988</v>
      </c>
      <c r="J462" s="19">
        <f t="shared" si="123"/>
        <v>0</v>
      </c>
      <c r="K462" s="19">
        <f t="shared" si="124"/>
        <v>-6258.400877551021</v>
      </c>
    </row>
    <row r="463" spans="1:11">
      <c r="A463" s="16" t="s">
        <v>64</v>
      </c>
      <c r="B463" s="17" t="s">
        <v>65</v>
      </c>
      <c r="C463" s="18">
        <v>-5641103.6200000001</v>
      </c>
      <c r="D463" s="18">
        <v>98000</v>
      </c>
      <c r="E463" s="18">
        <v>0</v>
      </c>
      <c r="F463" s="18">
        <v>-6133232.8600000003</v>
      </c>
      <c r="G463" s="18">
        <f t="shared" si="120"/>
        <v>-492129.24000000022</v>
      </c>
      <c r="H463" s="18">
        <f t="shared" si="121"/>
        <v>6133232.8600000003</v>
      </c>
      <c r="I463" s="19">
        <f t="shared" si="122"/>
        <v>8.7239886580916988</v>
      </c>
      <c r="J463" s="19">
        <f t="shared" si="123"/>
        <v>0</v>
      </c>
      <c r="K463" s="19">
        <f t="shared" si="124"/>
        <v>-6258.400877551021</v>
      </c>
    </row>
    <row r="464" spans="1:11">
      <c r="A464" s="22" t="s">
        <v>66</v>
      </c>
      <c r="B464" s="17" t="s">
        <v>67</v>
      </c>
      <c r="C464" s="18">
        <v>-5641103.6200000001</v>
      </c>
      <c r="D464" s="18">
        <v>98000</v>
      </c>
      <c r="E464" s="18">
        <v>0</v>
      </c>
      <c r="F464" s="18">
        <v>-6133232.8600000003</v>
      </c>
      <c r="G464" s="18">
        <f t="shared" si="120"/>
        <v>-492129.24000000022</v>
      </c>
      <c r="H464" s="18">
        <f t="shared" si="121"/>
        <v>6133232.8600000003</v>
      </c>
      <c r="I464" s="19">
        <f t="shared" si="122"/>
        <v>8.7239886580916988</v>
      </c>
      <c r="J464" s="19">
        <f t="shared" si="123"/>
        <v>0</v>
      </c>
      <c r="K464" s="19">
        <f t="shared" si="124"/>
        <v>-6258.400877551021</v>
      </c>
    </row>
    <row r="465" spans="1:11" ht="25.5">
      <c r="A465" s="23" t="s">
        <v>81</v>
      </c>
      <c r="B465" s="17" t="s">
        <v>82</v>
      </c>
      <c r="C465" s="18">
        <v>0</v>
      </c>
      <c r="D465" s="18">
        <v>98000</v>
      </c>
      <c r="E465" s="18">
        <v>0</v>
      </c>
      <c r="F465" s="18">
        <v>0</v>
      </c>
      <c r="G465" s="18">
        <f t="shared" si="120"/>
        <v>0</v>
      </c>
      <c r="H465" s="18">
        <f t="shared" si="121"/>
        <v>0</v>
      </c>
      <c r="I465" s="19">
        <f t="shared" si="122"/>
        <v>0</v>
      </c>
      <c r="J465" s="19">
        <f t="shared" si="123"/>
        <v>0</v>
      </c>
      <c r="K465" s="19">
        <f t="shared" si="124"/>
        <v>0</v>
      </c>
    </row>
    <row r="466" spans="1:11">
      <c r="A466" s="27" t="s">
        <v>71</v>
      </c>
      <c r="B466" s="28" t="s">
        <v>72</v>
      </c>
      <c r="C466" s="29"/>
      <c r="D466" s="29"/>
      <c r="E466" s="29"/>
      <c r="F466" s="29"/>
      <c r="G466" s="29"/>
      <c r="H466" s="29"/>
      <c r="I466" s="30"/>
      <c r="J466" s="30"/>
      <c r="K466" s="30"/>
    </row>
    <row r="467" spans="1:11">
      <c r="A467" s="16" t="s">
        <v>25</v>
      </c>
      <c r="B467" s="17" t="s">
        <v>26</v>
      </c>
      <c r="C467" s="18">
        <v>8957735</v>
      </c>
      <c r="D467" s="18">
        <v>125458059</v>
      </c>
      <c r="E467" s="18">
        <v>0</v>
      </c>
      <c r="F467" s="18">
        <v>125441875</v>
      </c>
      <c r="G467" s="18">
        <f t="shared" ref="G467:G481" si="125">F467-C467</f>
        <v>116484140</v>
      </c>
      <c r="H467" s="18">
        <f t="shared" ref="H467:H481" si="126">E467-F467</f>
        <v>-125441875</v>
      </c>
      <c r="I467" s="19">
        <f t="shared" ref="I467:I481" si="127">IF(ISERROR(F467/C467),0,F467/C467*100-100)</f>
        <v>1300.374927367242</v>
      </c>
      <c r="J467" s="19">
        <f t="shared" ref="J467:J481" si="128">IF(ISERROR(F467/E467),0,F467/E467*100)</f>
        <v>0</v>
      </c>
      <c r="K467" s="19">
        <f t="shared" ref="K467:K481" si="129">IF(ISERROR(F467/D467),0,F467/D467*100)</f>
        <v>99.987100071427065</v>
      </c>
    </row>
    <row r="468" spans="1:11" ht="25.5">
      <c r="A468" s="22" t="s">
        <v>27</v>
      </c>
      <c r="B468" s="17" t="s">
        <v>28</v>
      </c>
      <c r="C468" s="18">
        <v>0</v>
      </c>
      <c r="D468" s="18">
        <v>0</v>
      </c>
      <c r="E468" s="18">
        <v>0</v>
      </c>
      <c r="F468" s="18">
        <v>2100</v>
      </c>
      <c r="G468" s="18">
        <f t="shared" si="125"/>
        <v>2100</v>
      </c>
      <c r="H468" s="18">
        <f t="shared" si="126"/>
        <v>-2100</v>
      </c>
      <c r="I468" s="19">
        <f t="shared" si="127"/>
        <v>0</v>
      </c>
      <c r="J468" s="19">
        <f t="shared" si="128"/>
        <v>0</v>
      </c>
      <c r="K468" s="19">
        <f t="shared" si="129"/>
        <v>0</v>
      </c>
    </row>
    <row r="469" spans="1:11">
      <c r="A469" s="22" t="s">
        <v>29</v>
      </c>
      <c r="B469" s="17" t="s">
        <v>30</v>
      </c>
      <c r="C469" s="18">
        <v>8957735</v>
      </c>
      <c r="D469" s="18">
        <v>125458059</v>
      </c>
      <c r="E469" s="18">
        <v>0</v>
      </c>
      <c r="F469" s="18">
        <v>125439775</v>
      </c>
      <c r="G469" s="18">
        <f t="shared" si="125"/>
        <v>116482040</v>
      </c>
      <c r="H469" s="18">
        <f t="shared" si="126"/>
        <v>-125439775</v>
      </c>
      <c r="I469" s="19">
        <f t="shared" si="127"/>
        <v>1300.3514839409738</v>
      </c>
      <c r="J469" s="19">
        <f t="shared" si="128"/>
        <v>0</v>
      </c>
      <c r="K469" s="19">
        <f t="shared" si="129"/>
        <v>99.985426205262755</v>
      </c>
    </row>
    <row r="470" spans="1:11">
      <c r="A470" s="23" t="s">
        <v>31</v>
      </c>
      <c r="B470" s="17" t="s">
        <v>32</v>
      </c>
      <c r="C470" s="18">
        <v>8957735</v>
      </c>
      <c r="D470" s="18">
        <v>125458059</v>
      </c>
      <c r="E470" s="18">
        <v>0</v>
      </c>
      <c r="F470" s="18">
        <v>125439775</v>
      </c>
      <c r="G470" s="18">
        <f t="shared" si="125"/>
        <v>116482040</v>
      </c>
      <c r="H470" s="18">
        <f t="shared" si="126"/>
        <v>-125439775</v>
      </c>
      <c r="I470" s="19">
        <f t="shared" si="127"/>
        <v>1300.3514839409738</v>
      </c>
      <c r="J470" s="19">
        <f t="shared" si="128"/>
        <v>0</v>
      </c>
      <c r="K470" s="19">
        <f t="shared" si="129"/>
        <v>99.985426205262755</v>
      </c>
    </row>
    <row r="471" spans="1:11">
      <c r="A471" s="16" t="s">
        <v>33</v>
      </c>
      <c r="B471" s="17" t="s">
        <v>34</v>
      </c>
      <c r="C471" s="18">
        <v>3212788.33</v>
      </c>
      <c r="D471" s="18">
        <v>125458059</v>
      </c>
      <c r="E471" s="18">
        <v>0</v>
      </c>
      <c r="F471" s="18">
        <v>125386242.72</v>
      </c>
      <c r="G471" s="18">
        <f t="shared" si="125"/>
        <v>122173454.39</v>
      </c>
      <c r="H471" s="18">
        <f t="shared" si="126"/>
        <v>-125386242.72</v>
      </c>
      <c r="I471" s="19">
        <f t="shared" si="127"/>
        <v>3802.723424048294</v>
      </c>
      <c r="J471" s="19">
        <f t="shared" si="128"/>
        <v>0</v>
      </c>
      <c r="K471" s="19">
        <f t="shared" si="129"/>
        <v>99.94275674231497</v>
      </c>
    </row>
    <row r="472" spans="1:11">
      <c r="A472" s="22" t="s">
        <v>35</v>
      </c>
      <c r="B472" s="17" t="s">
        <v>36</v>
      </c>
      <c r="C472" s="18">
        <v>3212788.33</v>
      </c>
      <c r="D472" s="18">
        <v>125458059</v>
      </c>
      <c r="E472" s="18">
        <v>0</v>
      </c>
      <c r="F472" s="18">
        <v>125386242.72</v>
      </c>
      <c r="G472" s="18">
        <f t="shared" si="125"/>
        <v>122173454.39</v>
      </c>
      <c r="H472" s="18">
        <f t="shared" si="126"/>
        <v>-125386242.72</v>
      </c>
      <c r="I472" s="19">
        <f t="shared" si="127"/>
        <v>3802.723424048294</v>
      </c>
      <c r="J472" s="19">
        <f t="shared" si="128"/>
        <v>0</v>
      </c>
      <c r="K472" s="19">
        <f t="shared" si="129"/>
        <v>99.94275674231497</v>
      </c>
    </row>
    <row r="473" spans="1:11">
      <c r="A473" s="23" t="s">
        <v>37</v>
      </c>
      <c r="B473" s="17" t="s">
        <v>38</v>
      </c>
      <c r="C473" s="18">
        <v>64291.18</v>
      </c>
      <c r="D473" s="18">
        <v>319215</v>
      </c>
      <c r="E473" s="18">
        <v>0</v>
      </c>
      <c r="F473" s="18">
        <v>308169.40000000002</v>
      </c>
      <c r="G473" s="18">
        <f t="shared" si="125"/>
        <v>243878.22000000003</v>
      </c>
      <c r="H473" s="18">
        <f t="shared" si="126"/>
        <v>-308169.40000000002</v>
      </c>
      <c r="I473" s="19">
        <f t="shared" si="127"/>
        <v>379.3338681915622</v>
      </c>
      <c r="J473" s="19">
        <f t="shared" si="128"/>
        <v>0</v>
      </c>
      <c r="K473" s="19">
        <f t="shared" si="129"/>
        <v>96.53976160268158</v>
      </c>
    </row>
    <row r="474" spans="1:11">
      <c r="A474" s="24" t="s">
        <v>39</v>
      </c>
      <c r="B474" s="17" t="s">
        <v>40</v>
      </c>
      <c r="C474" s="18">
        <v>0</v>
      </c>
      <c r="D474" s="18">
        <v>52215</v>
      </c>
      <c r="E474" s="18">
        <v>0</v>
      </c>
      <c r="F474" s="18">
        <v>41169.4</v>
      </c>
      <c r="G474" s="18">
        <f t="shared" si="125"/>
        <v>41169.4</v>
      </c>
      <c r="H474" s="18">
        <f t="shared" si="126"/>
        <v>-41169.4</v>
      </c>
      <c r="I474" s="19">
        <f t="shared" si="127"/>
        <v>0</v>
      </c>
      <c r="J474" s="19">
        <f t="shared" si="128"/>
        <v>0</v>
      </c>
      <c r="K474" s="19">
        <f t="shared" si="129"/>
        <v>78.845925500335156</v>
      </c>
    </row>
    <row r="475" spans="1:11">
      <c r="A475" s="24" t="s">
        <v>41</v>
      </c>
      <c r="B475" s="17" t="s">
        <v>42</v>
      </c>
      <c r="C475" s="18">
        <v>64291.18</v>
      </c>
      <c r="D475" s="18">
        <v>267000</v>
      </c>
      <c r="E475" s="18">
        <v>0</v>
      </c>
      <c r="F475" s="18">
        <v>267000</v>
      </c>
      <c r="G475" s="18">
        <f t="shared" si="125"/>
        <v>202708.82</v>
      </c>
      <c r="H475" s="18">
        <f t="shared" si="126"/>
        <v>-267000</v>
      </c>
      <c r="I475" s="19">
        <f t="shared" si="127"/>
        <v>315.29802377246767</v>
      </c>
      <c r="J475" s="19">
        <f t="shared" si="128"/>
        <v>0</v>
      </c>
      <c r="K475" s="19">
        <f t="shared" si="129"/>
        <v>100</v>
      </c>
    </row>
    <row r="476" spans="1:11">
      <c r="A476" s="23" t="s">
        <v>45</v>
      </c>
      <c r="B476" s="17" t="s">
        <v>46</v>
      </c>
      <c r="C476" s="18">
        <v>3148497.15</v>
      </c>
      <c r="D476" s="18">
        <v>125138844</v>
      </c>
      <c r="E476" s="18">
        <v>0</v>
      </c>
      <c r="F476" s="18">
        <v>125078073.31999999</v>
      </c>
      <c r="G476" s="18">
        <f t="shared" si="125"/>
        <v>121929576.16999999</v>
      </c>
      <c r="H476" s="18">
        <f t="shared" si="126"/>
        <v>-125078073.31999999</v>
      </c>
      <c r="I476" s="19">
        <f t="shared" si="127"/>
        <v>3872.6278081592036</v>
      </c>
      <c r="J476" s="19">
        <f t="shared" si="128"/>
        <v>0</v>
      </c>
      <c r="K476" s="19">
        <f t="shared" si="129"/>
        <v>99.951437397008391</v>
      </c>
    </row>
    <row r="477" spans="1:11">
      <c r="A477" s="24" t="s">
        <v>47</v>
      </c>
      <c r="B477" s="17" t="s">
        <v>48</v>
      </c>
      <c r="C477" s="18">
        <v>3010287.07</v>
      </c>
      <c r="D477" s="18">
        <v>125138844</v>
      </c>
      <c r="E477" s="18">
        <v>0</v>
      </c>
      <c r="F477" s="18">
        <v>125078073.31999999</v>
      </c>
      <c r="G477" s="18">
        <f t="shared" si="125"/>
        <v>122067786.25</v>
      </c>
      <c r="H477" s="18">
        <f t="shared" si="126"/>
        <v>-125078073.31999999</v>
      </c>
      <c r="I477" s="19">
        <f t="shared" si="127"/>
        <v>4055.0214451806414</v>
      </c>
      <c r="J477" s="19">
        <f t="shared" si="128"/>
        <v>0</v>
      </c>
      <c r="K477" s="19">
        <f t="shared" si="129"/>
        <v>99.951437397008391</v>
      </c>
    </row>
    <row r="478" spans="1:11">
      <c r="A478" s="24" t="s">
        <v>49</v>
      </c>
      <c r="B478" s="17" t="s">
        <v>50</v>
      </c>
      <c r="C478" s="18">
        <v>138210.07999999999</v>
      </c>
      <c r="D478" s="18">
        <v>0</v>
      </c>
      <c r="E478" s="18">
        <v>0</v>
      </c>
      <c r="F478" s="18">
        <v>0</v>
      </c>
      <c r="G478" s="18">
        <f t="shared" si="125"/>
        <v>-138210.07999999999</v>
      </c>
      <c r="H478" s="18">
        <f t="shared" si="126"/>
        <v>0</v>
      </c>
      <c r="I478" s="19">
        <f t="shared" si="127"/>
        <v>-100</v>
      </c>
      <c r="J478" s="19">
        <f t="shared" si="128"/>
        <v>0</v>
      </c>
      <c r="K478" s="19">
        <f t="shared" si="129"/>
        <v>0</v>
      </c>
    </row>
    <row r="479" spans="1:11">
      <c r="A479" s="16"/>
      <c r="B479" s="17" t="s">
        <v>63</v>
      </c>
      <c r="C479" s="18">
        <v>5744946.6699999999</v>
      </c>
      <c r="D479" s="18">
        <v>0</v>
      </c>
      <c r="E479" s="18">
        <v>0</v>
      </c>
      <c r="F479" s="18">
        <v>55632.28</v>
      </c>
      <c r="G479" s="18">
        <f t="shared" si="125"/>
        <v>-5689314.3899999997</v>
      </c>
      <c r="H479" s="18">
        <f t="shared" si="126"/>
        <v>-55632.28</v>
      </c>
      <c r="I479" s="19">
        <f t="shared" si="127"/>
        <v>-99.031631045584618</v>
      </c>
      <c r="J479" s="19">
        <f t="shared" si="128"/>
        <v>0</v>
      </c>
      <c r="K479" s="19">
        <f t="shared" si="129"/>
        <v>0</v>
      </c>
    </row>
    <row r="480" spans="1:11">
      <c r="A480" s="16" t="s">
        <v>64</v>
      </c>
      <c r="B480" s="17" t="s">
        <v>65</v>
      </c>
      <c r="C480" s="18">
        <v>-5744946.6699999999</v>
      </c>
      <c r="D480" s="18">
        <v>0</v>
      </c>
      <c r="E480" s="18">
        <v>0</v>
      </c>
      <c r="F480" s="18">
        <v>-55632.28</v>
      </c>
      <c r="G480" s="18">
        <f t="shared" si="125"/>
        <v>5689314.3899999997</v>
      </c>
      <c r="H480" s="18">
        <f t="shared" si="126"/>
        <v>55632.28</v>
      </c>
      <c r="I480" s="19">
        <f t="shared" si="127"/>
        <v>-99.031631045584618</v>
      </c>
      <c r="J480" s="19">
        <f t="shared" si="128"/>
        <v>0</v>
      </c>
      <c r="K480" s="19">
        <f t="shared" si="129"/>
        <v>0</v>
      </c>
    </row>
    <row r="481" spans="1:11">
      <c r="A481" s="22" t="s">
        <v>66</v>
      </c>
      <c r="B481" s="17" t="s">
        <v>67</v>
      </c>
      <c r="C481" s="18">
        <v>-5744946.6699999999</v>
      </c>
      <c r="D481" s="18">
        <v>0</v>
      </c>
      <c r="E481" s="18">
        <v>0</v>
      </c>
      <c r="F481" s="18">
        <v>-55632.28</v>
      </c>
      <c r="G481" s="18">
        <f t="shared" si="125"/>
        <v>5689314.3899999997</v>
      </c>
      <c r="H481" s="18">
        <f t="shared" si="126"/>
        <v>55632.28</v>
      </c>
      <c r="I481" s="19">
        <f t="shared" si="127"/>
        <v>-99.031631045584618</v>
      </c>
      <c r="J481" s="19">
        <f t="shared" si="128"/>
        <v>0</v>
      </c>
      <c r="K481" s="19">
        <f t="shared" si="129"/>
        <v>0</v>
      </c>
    </row>
    <row r="482" spans="1:11">
      <c r="A482" s="16"/>
      <c r="B482" s="17"/>
      <c r="C482" s="18"/>
      <c r="D482" s="18"/>
      <c r="E482" s="18"/>
      <c r="F482" s="18"/>
      <c r="G482" s="18"/>
      <c r="H482" s="18"/>
      <c r="I482" s="19"/>
      <c r="J482" s="19"/>
      <c r="K482" s="19"/>
    </row>
    <row r="483" spans="1:11" ht="38.25">
      <c r="A483" s="27"/>
      <c r="B483" s="28" t="s">
        <v>110</v>
      </c>
      <c r="C483" s="29"/>
      <c r="D483" s="29"/>
      <c r="E483" s="29"/>
      <c r="F483" s="29"/>
      <c r="G483" s="29"/>
      <c r="H483" s="29"/>
      <c r="I483" s="30"/>
      <c r="J483" s="30"/>
      <c r="K483" s="30"/>
    </row>
    <row r="484" spans="1:11">
      <c r="A484" s="16" t="s">
        <v>25</v>
      </c>
      <c r="B484" s="17" t="s">
        <v>26</v>
      </c>
      <c r="C484" s="18">
        <v>27511231.82</v>
      </c>
      <c r="D484" s="18">
        <v>39796596</v>
      </c>
      <c r="E484" s="18">
        <v>16709231</v>
      </c>
      <c r="F484" s="18">
        <v>39640688.020000003</v>
      </c>
      <c r="G484" s="18">
        <f t="shared" ref="G484:G517" si="130">F484-C484</f>
        <v>12129456.200000003</v>
      </c>
      <c r="H484" s="18">
        <f t="shared" ref="H484:H517" si="131">E484-F484</f>
        <v>-22931457.020000003</v>
      </c>
      <c r="I484" s="19">
        <f t="shared" ref="I484:I517" si="132">IF(ISERROR(F484/C484),0,F484/C484*100-100)</f>
        <v>44.089106148937276</v>
      </c>
      <c r="J484" s="19">
        <f t="shared" ref="J484:J517" si="133">IF(ISERROR(F484/E484),0,F484/E484*100)</f>
        <v>237.23825483051857</v>
      </c>
      <c r="K484" s="19">
        <f t="shared" ref="K484:K517" si="134">IF(ISERROR(F484/D484),0,F484/D484*100)</f>
        <v>99.608237900548076</v>
      </c>
    </row>
    <row r="485" spans="1:11">
      <c r="A485" s="22" t="s">
        <v>89</v>
      </c>
      <c r="B485" s="17" t="s">
        <v>90</v>
      </c>
      <c r="C485" s="18">
        <v>292089.01</v>
      </c>
      <c r="D485" s="18">
        <v>529677</v>
      </c>
      <c r="E485" s="18">
        <v>337968</v>
      </c>
      <c r="F485" s="18">
        <v>409504.15</v>
      </c>
      <c r="G485" s="18">
        <f t="shared" si="130"/>
        <v>117415.14000000001</v>
      </c>
      <c r="H485" s="18">
        <f t="shared" si="131"/>
        <v>-71536.150000000023</v>
      </c>
      <c r="I485" s="19">
        <f t="shared" si="132"/>
        <v>40.198410751571942</v>
      </c>
      <c r="J485" s="19">
        <f t="shared" si="133"/>
        <v>121.16654535340625</v>
      </c>
      <c r="K485" s="19">
        <f t="shared" si="134"/>
        <v>77.312050551562564</v>
      </c>
    </row>
    <row r="486" spans="1:11">
      <c r="A486" s="22" t="s">
        <v>91</v>
      </c>
      <c r="B486" s="17" t="s">
        <v>92</v>
      </c>
      <c r="C486" s="18">
        <v>81021.81</v>
      </c>
      <c r="D486" s="18">
        <v>161540</v>
      </c>
      <c r="E486" s="18">
        <v>93516</v>
      </c>
      <c r="F486" s="18">
        <v>125804.87</v>
      </c>
      <c r="G486" s="18">
        <f t="shared" si="130"/>
        <v>44783.06</v>
      </c>
      <c r="H486" s="18">
        <f t="shared" si="131"/>
        <v>-32288.869999999995</v>
      </c>
      <c r="I486" s="19">
        <f t="shared" si="132"/>
        <v>55.272845669579596</v>
      </c>
      <c r="J486" s="19">
        <f t="shared" si="133"/>
        <v>134.52764232858547</v>
      </c>
      <c r="K486" s="19">
        <f t="shared" si="134"/>
        <v>77.878463538442489</v>
      </c>
    </row>
    <row r="487" spans="1:11">
      <c r="A487" s="23" t="s">
        <v>93</v>
      </c>
      <c r="B487" s="17" t="s">
        <v>94</v>
      </c>
      <c r="C487" s="18">
        <v>81021.81</v>
      </c>
      <c r="D487" s="18">
        <v>161540</v>
      </c>
      <c r="E487" s="18">
        <v>93516</v>
      </c>
      <c r="F487" s="18">
        <v>125804.87</v>
      </c>
      <c r="G487" s="18">
        <f t="shared" si="130"/>
        <v>44783.06</v>
      </c>
      <c r="H487" s="18">
        <f t="shared" si="131"/>
        <v>-32288.869999999995</v>
      </c>
      <c r="I487" s="19">
        <f t="shared" si="132"/>
        <v>55.272845669579596</v>
      </c>
      <c r="J487" s="19">
        <f t="shared" si="133"/>
        <v>134.52764232858547</v>
      </c>
      <c r="K487" s="19">
        <f t="shared" si="134"/>
        <v>77.878463538442489</v>
      </c>
    </row>
    <row r="488" spans="1:11">
      <c r="A488" s="24" t="s">
        <v>95</v>
      </c>
      <c r="B488" s="17" t="s">
        <v>96</v>
      </c>
      <c r="C488" s="18">
        <v>81021.81</v>
      </c>
      <c r="D488" s="18">
        <v>161540</v>
      </c>
      <c r="E488" s="18">
        <v>93516</v>
      </c>
      <c r="F488" s="18">
        <v>125804.87</v>
      </c>
      <c r="G488" s="18">
        <f t="shared" si="130"/>
        <v>44783.06</v>
      </c>
      <c r="H488" s="18">
        <f t="shared" si="131"/>
        <v>-32288.869999999995</v>
      </c>
      <c r="I488" s="19">
        <f t="shared" si="132"/>
        <v>55.272845669579596</v>
      </c>
      <c r="J488" s="19">
        <f t="shared" si="133"/>
        <v>134.52764232858547</v>
      </c>
      <c r="K488" s="19">
        <f t="shared" si="134"/>
        <v>77.878463538442489</v>
      </c>
    </row>
    <row r="489" spans="1:11" ht="25.5">
      <c r="A489" s="25" t="s">
        <v>97</v>
      </c>
      <c r="B489" s="17" t="s">
        <v>98</v>
      </c>
      <c r="C489" s="18">
        <v>81021.81</v>
      </c>
      <c r="D489" s="18">
        <v>161540</v>
      </c>
      <c r="E489" s="18">
        <v>93516</v>
      </c>
      <c r="F489" s="18">
        <v>125804.87</v>
      </c>
      <c r="G489" s="18">
        <f t="shared" si="130"/>
        <v>44783.06</v>
      </c>
      <c r="H489" s="18">
        <f t="shared" si="131"/>
        <v>-32288.869999999995</v>
      </c>
      <c r="I489" s="19">
        <f t="shared" si="132"/>
        <v>55.272845669579596</v>
      </c>
      <c r="J489" s="19">
        <f t="shared" si="133"/>
        <v>134.52764232858547</v>
      </c>
      <c r="K489" s="19">
        <f t="shared" si="134"/>
        <v>77.878463538442489</v>
      </c>
    </row>
    <row r="490" spans="1:11" ht="25.5">
      <c r="A490" s="26" t="s">
        <v>99</v>
      </c>
      <c r="B490" s="17" t="s">
        <v>100</v>
      </c>
      <c r="C490" s="18">
        <v>31021.81</v>
      </c>
      <c r="D490" s="18">
        <v>61827</v>
      </c>
      <c r="E490" s="18">
        <v>27041</v>
      </c>
      <c r="F490" s="18">
        <v>26091.87</v>
      </c>
      <c r="G490" s="18">
        <f t="shared" si="130"/>
        <v>-4929.9400000000023</v>
      </c>
      <c r="H490" s="18">
        <f t="shared" si="131"/>
        <v>949.13000000000102</v>
      </c>
      <c r="I490" s="19">
        <f t="shared" si="132"/>
        <v>-15.891851571523404</v>
      </c>
      <c r="J490" s="19">
        <f t="shared" si="133"/>
        <v>96.490033652601596</v>
      </c>
      <c r="K490" s="19">
        <f t="shared" si="134"/>
        <v>42.201416856713088</v>
      </c>
    </row>
    <row r="491" spans="1:11" ht="25.5">
      <c r="A491" s="26" t="s">
        <v>101</v>
      </c>
      <c r="B491" s="17" t="s">
        <v>102</v>
      </c>
      <c r="C491" s="18">
        <v>50000</v>
      </c>
      <c r="D491" s="18">
        <v>99713</v>
      </c>
      <c r="E491" s="18">
        <v>66475</v>
      </c>
      <c r="F491" s="18">
        <v>99713</v>
      </c>
      <c r="G491" s="18">
        <f t="shared" si="130"/>
        <v>49713</v>
      </c>
      <c r="H491" s="18">
        <f t="shared" si="131"/>
        <v>-33238</v>
      </c>
      <c r="I491" s="19">
        <f t="shared" si="132"/>
        <v>99.425999999999988</v>
      </c>
      <c r="J491" s="19">
        <f t="shared" si="133"/>
        <v>150.00075216246708</v>
      </c>
      <c r="K491" s="19">
        <f t="shared" si="134"/>
        <v>100</v>
      </c>
    </row>
    <row r="492" spans="1:11">
      <c r="A492" s="22" t="s">
        <v>29</v>
      </c>
      <c r="B492" s="17" t="s">
        <v>30</v>
      </c>
      <c r="C492" s="18">
        <v>27138121</v>
      </c>
      <c r="D492" s="18">
        <v>39105379</v>
      </c>
      <c r="E492" s="18">
        <v>16277747</v>
      </c>
      <c r="F492" s="18">
        <v>39105379</v>
      </c>
      <c r="G492" s="18">
        <f t="shared" si="130"/>
        <v>11967258</v>
      </c>
      <c r="H492" s="18">
        <f t="shared" si="131"/>
        <v>-22827632</v>
      </c>
      <c r="I492" s="19">
        <f t="shared" si="132"/>
        <v>44.097592460436005</v>
      </c>
      <c r="J492" s="19">
        <f t="shared" si="133"/>
        <v>240.23827744711843</v>
      </c>
      <c r="K492" s="19">
        <f t="shared" si="134"/>
        <v>100</v>
      </c>
    </row>
    <row r="493" spans="1:11">
      <c r="A493" s="23" t="s">
        <v>31</v>
      </c>
      <c r="B493" s="17" t="s">
        <v>32</v>
      </c>
      <c r="C493" s="18">
        <v>27138121</v>
      </c>
      <c r="D493" s="18">
        <v>39105379</v>
      </c>
      <c r="E493" s="18">
        <v>16277747</v>
      </c>
      <c r="F493" s="18">
        <v>39105379</v>
      </c>
      <c r="G493" s="18">
        <f t="shared" si="130"/>
        <v>11967258</v>
      </c>
      <c r="H493" s="18">
        <f t="shared" si="131"/>
        <v>-22827632</v>
      </c>
      <c r="I493" s="19">
        <f t="shared" si="132"/>
        <v>44.097592460436005</v>
      </c>
      <c r="J493" s="19">
        <f t="shared" si="133"/>
        <v>240.23827744711843</v>
      </c>
      <c r="K493" s="19">
        <f t="shared" si="134"/>
        <v>100</v>
      </c>
    </row>
    <row r="494" spans="1:11">
      <c r="A494" s="16" t="s">
        <v>33</v>
      </c>
      <c r="B494" s="17" t="s">
        <v>34</v>
      </c>
      <c r="C494" s="18">
        <v>12181486.67</v>
      </c>
      <c r="D494" s="18">
        <v>39861082</v>
      </c>
      <c r="E494" s="18">
        <v>16680276</v>
      </c>
      <c r="F494" s="18">
        <v>15383130.91</v>
      </c>
      <c r="G494" s="18">
        <f t="shared" si="130"/>
        <v>3201644.24</v>
      </c>
      <c r="H494" s="18">
        <f t="shared" si="131"/>
        <v>1297145.0899999999</v>
      </c>
      <c r="I494" s="19">
        <f t="shared" si="132"/>
        <v>26.282869461942298</v>
      </c>
      <c r="J494" s="19">
        <f t="shared" si="133"/>
        <v>92.223479455615717</v>
      </c>
      <c r="K494" s="19">
        <f t="shared" si="134"/>
        <v>38.591854857326751</v>
      </c>
    </row>
    <row r="495" spans="1:11">
      <c r="A495" s="22" t="s">
        <v>35</v>
      </c>
      <c r="B495" s="17" t="s">
        <v>36</v>
      </c>
      <c r="C495" s="18">
        <v>11956970.34</v>
      </c>
      <c r="D495" s="18">
        <v>37920211</v>
      </c>
      <c r="E495" s="18">
        <v>15906226</v>
      </c>
      <c r="F495" s="18">
        <v>14954819.220000001</v>
      </c>
      <c r="G495" s="18">
        <f t="shared" si="130"/>
        <v>2997848.8800000008</v>
      </c>
      <c r="H495" s="18">
        <f t="shared" si="131"/>
        <v>951406.77999999933</v>
      </c>
      <c r="I495" s="19">
        <f t="shared" si="132"/>
        <v>25.071977221279965</v>
      </c>
      <c r="J495" s="19">
        <f t="shared" si="133"/>
        <v>94.018651690224956</v>
      </c>
      <c r="K495" s="19">
        <f t="shared" si="134"/>
        <v>39.437594954310775</v>
      </c>
    </row>
    <row r="496" spans="1:11">
      <c r="A496" s="23" t="s">
        <v>37</v>
      </c>
      <c r="B496" s="17" t="s">
        <v>38</v>
      </c>
      <c r="C496" s="18">
        <v>5121486.46</v>
      </c>
      <c r="D496" s="18">
        <v>18255400</v>
      </c>
      <c r="E496" s="18">
        <v>6852334</v>
      </c>
      <c r="F496" s="18">
        <v>6030815.46</v>
      </c>
      <c r="G496" s="18">
        <f t="shared" si="130"/>
        <v>909329</v>
      </c>
      <c r="H496" s="18">
        <f t="shared" si="131"/>
        <v>821518.54</v>
      </c>
      <c r="I496" s="19">
        <f t="shared" si="132"/>
        <v>17.755177273279372</v>
      </c>
      <c r="J496" s="19">
        <f t="shared" si="133"/>
        <v>88.011113585531589</v>
      </c>
      <c r="K496" s="19">
        <f t="shared" si="134"/>
        <v>33.035789191143444</v>
      </c>
    </row>
    <row r="497" spans="1:11">
      <c r="A497" s="24" t="s">
        <v>39</v>
      </c>
      <c r="B497" s="17" t="s">
        <v>40</v>
      </c>
      <c r="C497" s="18">
        <v>2708950.07</v>
      </c>
      <c r="D497" s="18">
        <v>6829710</v>
      </c>
      <c r="E497" s="18">
        <v>2409668</v>
      </c>
      <c r="F497" s="18">
        <v>2793246.43</v>
      </c>
      <c r="G497" s="18">
        <f t="shared" si="130"/>
        <v>84296.360000000335</v>
      </c>
      <c r="H497" s="18">
        <f t="shared" si="131"/>
        <v>-383578.43000000017</v>
      </c>
      <c r="I497" s="19">
        <f t="shared" si="132"/>
        <v>3.1117723775544022</v>
      </c>
      <c r="J497" s="19">
        <f t="shared" si="133"/>
        <v>115.91831032324787</v>
      </c>
      <c r="K497" s="19">
        <f t="shared" si="134"/>
        <v>40.898463185113279</v>
      </c>
    </row>
    <row r="498" spans="1:11">
      <c r="A498" s="24" t="s">
        <v>41</v>
      </c>
      <c r="B498" s="17" t="s">
        <v>42</v>
      </c>
      <c r="C498" s="18">
        <v>2412536.39</v>
      </c>
      <c r="D498" s="18">
        <v>11425690</v>
      </c>
      <c r="E498" s="18">
        <v>4442666</v>
      </c>
      <c r="F498" s="18">
        <v>3237569.03</v>
      </c>
      <c r="G498" s="18">
        <f t="shared" si="130"/>
        <v>825032.63999999966</v>
      </c>
      <c r="H498" s="18">
        <f t="shared" si="131"/>
        <v>1205096.9700000002</v>
      </c>
      <c r="I498" s="19">
        <f t="shared" si="132"/>
        <v>34.197728308670179</v>
      </c>
      <c r="J498" s="19">
        <f t="shared" si="133"/>
        <v>72.874463891726265</v>
      </c>
      <c r="K498" s="19">
        <f t="shared" si="134"/>
        <v>28.335873194529171</v>
      </c>
    </row>
    <row r="499" spans="1:11">
      <c r="A499" s="25" t="s">
        <v>43</v>
      </c>
      <c r="B499" s="17" t="s">
        <v>44</v>
      </c>
      <c r="C499" s="18">
        <v>220004</v>
      </c>
      <c r="D499" s="18">
        <v>0</v>
      </c>
      <c r="E499" s="18">
        <v>0</v>
      </c>
      <c r="F499" s="18">
        <v>146887.1</v>
      </c>
      <c r="G499" s="18">
        <f t="shared" si="130"/>
        <v>-73116.899999999994</v>
      </c>
      <c r="H499" s="18">
        <f t="shared" si="131"/>
        <v>-146887.1</v>
      </c>
      <c r="I499" s="19">
        <f t="shared" si="132"/>
        <v>-33.234350284540284</v>
      </c>
      <c r="J499" s="19">
        <f t="shared" si="133"/>
        <v>0</v>
      </c>
      <c r="K499" s="19">
        <f t="shared" si="134"/>
        <v>0</v>
      </c>
    </row>
    <row r="500" spans="1:11">
      <c r="A500" s="23" t="s">
        <v>45</v>
      </c>
      <c r="B500" s="17" t="s">
        <v>46</v>
      </c>
      <c r="C500" s="18">
        <v>2839260.74</v>
      </c>
      <c r="D500" s="18">
        <v>14841511</v>
      </c>
      <c r="E500" s="18">
        <v>6040270</v>
      </c>
      <c r="F500" s="18">
        <v>5236134.04</v>
      </c>
      <c r="G500" s="18">
        <f t="shared" si="130"/>
        <v>2396873.2999999998</v>
      </c>
      <c r="H500" s="18">
        <f t="shared" si="131"/>
        <v>804135.96</v>
      </c>
      <c r="I500" s="19">
        <f t="shared" si="132"/>
        <v>84.418921666208092</v>
      </c>
      <c r="J500" s="19">
        <f t="shared" si="133"/>
        <v>86.687085842189177</v>
      </c>
      <c r="K500" s="19">
        <f t="shared" si="134"/>
        <v>35.280329880158426</v>
      </c>
    </row>
    <row r="501" spans="1:11">
      <c r="A501" s="24" t="s">
        <v>47</v>
      </c>
      <c r="B501" s="17" t="s">
        <v>48</v>
      </c>
      <c r="C501" s="18">
        <v>2839260.74</v>
      </c>
      <c r="D501" s="18">
        <v>14841511</v>
      </c>
      <c r="E501" s="18">
        <v>6040270</v>
      </c>
      <c r="F501" s="18">
        <v>5236134.04</v>
      </c>
      <c r="G501" s="18">
        <f t="shared" si="130"/>
        <v>2396873.2999999998</v>
      </c>
      <c r="H501" s="18">
        <f t="shared" si="131"/>
        <v>804135.96</v>
      </c>
      <c r="I501" s="19">
        <f t="shared" si="132"/>
        <v>84.418921666208092</v>
      </c>
      <c r="J501" s="19">
        <f t="shared" si="133"/>
        <v>86.687085842189177</v>
      </c>
      <c r="K501" s="19">
        <f t="shared" si="134"/>
        <v>35.280329880158426</v>
      </c>
    </row>
    <row r="502" spans="1:11" ht="25.5">
      <c r="A502" s="23" t="s">
        <v>75</v>
      </c>
      <c r="B502" s="17" t="s">
        <v>76</v>
      </c>
      <c r="C502" s="18">
        <v>96107.93</v>
      </c>
      <c r="D502" s="18">
        <v>0</v>
      </c>
      <c r="E502" s="18">
        <v>0</v>
      </c>
      <c r="F502" s="18">
        <v>0</v>
      </c>
      <c r="G502" s="18">
        <f t="shared" si="130"/>
        <v>-96107.93</v>
      </c>
      <c r="H502" s="18">
        <f t="shared" si="131"/>
        <v>0</v>
      </c>
      <c r="I502" s="19">
        <f t="shared" si="132"/>
        <v>-100</v>
      </c>
      <c r="J502" s="19">
        <f t="shared" si="133"/>
        <v>0</v>
      </c>
      <c r="K502" s="19">
        <f t="shared" si="134"/>
        <v>0</v>
      </c>
    </row>
    <row r="503" spans="1:11">
      <c r="A503" s="24" t="s">
        <v>77</v>
      </c>
      <c r="B503" s="17" t="s">
        <v>78</v>
      </c>
      <c r="C503" s="18">
        <v>96107.93</v>
      </c>
      <c r="D503" s="18">
        <v>0</v>
      </c>
      <c r="E503" s="18">
        <v>0</v>
      </c>
      <c r="F503" s="18">
        <v>0</v>
      </c>
      <c r="G503" s="18">
        <f t="shared" si="130"/>
        <v>-96107.93</v>
      </c>
      <c r="H503" s="18">
        <f t="shared" si="131"/>
        <v>0</v>
      </c>
      <c r="I503" s="19">
        <f t="shared" si="132"/>
        <v>-100</v>
      </c>
      <c r="J503" s="19">
        <f t="shared" si="133"/>
        <v>0</v>
      </c>
      <c r="K503" s="19">
        <f t="shared" si="134"/>
        <v>0</v>
      </c>
    </row>
    <row r="504" spans="1:11" ht="25.5">
      <c r="A504" s="23" t="s">
        <v>51</v>
      </c>
      <c r="B504" s="17" t="s">
        <v>52</v>
      </c>
      <c r="C504" s="18">
        <v>3900115.21</v>
      </c>
      <c r="D504" s="18">
        <v>4823300</v>
      </c>
      <c r="E504" s="18">
        <v>3013622</v>
      </c>
      <c r="F504" s="18">
        <v>3687869.72</v>
      </c>
      <c r="G504" s="18">
        <f t="shared" si="130"/>
        <v>-212245.48999999976</v>
      </c>
      <c r="H504" s="18">
        <f t="shared" si="131"/>
        <v>-674247.7200000002</v>
      </c>
      <c r="I504" s="19">
        <f t="shared" si="132"/>
        <v>-5.4420312880962314</v>
      </c>
      <c r="J504" s="19">
        <f t="shared" si="133"/>
        <v>122.37333414741465</v>
      </c>
      <c r="K504" s="19">
        <f t="shared" si="134"/>
        <v>76.459472145626435</v>
      </c>
    </row>
    <row r="505" spans="1:11">
      <c r="A505" s="24" t="s">
        <v>53</v>
      </c>
      <c r="B505" s="17" t="s">
        <v>54</v>
      </c>
      <c r="C505" s="18">
        <v>67752.899999999994</v>
      </c>
      <c r="D505" s="18">
        <v>25000</v>
      </c>
      <c r="E505" s="18">
        <v>0</v>
      </c>
      <c r="F505" s="18">
        <v>0</v>
      </c>
      <c r="G505" s="18">
        <f t="shared" si="130"/>
        <v>-67752.899999999994</v>
      </c>
      <c r="H505" s="18">
        <f t="shared" si="131"/>
        <v>0</v>
      </c>
      <c r="I505" s="19">
        <f t="shared" si="132"/>
        <v>-100</v>
      </c>
      <c r="J505" s="19">
        <f t="shared" si="133"/>
        <v>0</v>
      </c>
      <c r="K505" s="19">
        <f t="shared" si="134"/>
        <v>0</v>
      </c>
    </row>
    <row r="506" spans="1:11" ht="25.5">
      <c r="A506" s="25" t="s">
        <v>55</v>
      </c>
      <c r="B506" s="17" t="s">
        <v>56</v>
      </c>
      <c r="C506" s="18">
        <v>67752.899999999994</v>
      </c>
      <c r="D506" s="18">
        <v>25000</v>
      </c>
      <c r="E506" s="18">
        <v>0</v>
      </c>
      <c r="F506" s="18">
        <v>0</v>
      </c>
      <c r="G506" s="18">
        <f t="shared" si="130"/>
        <v>-67752.899999999994</v>
      </c>
      <c r="H506" s="18">
        <f t="shared" si="131"/>
        <v>0</v>
      </c>
      <c r="I506" s="19">
        <f t="shared" si="132"/>
        <v>-100</v>
      </c>
      <c r="J506" s="19">
        <f t="shared" si="133"/>
        <v>0</v>
      </c>
      <c r="K506" s="19">
        <f t="shared" si="134"/>
        <v>0</v>
      </c>
    </row>
    <row r="507" spans="1:11" ht="25.5">
      <c r="A507" s="26" t="s">
        <v>57</v>
      </c>
      <c r="B507" s="17" t="s">
        <v>58</v>
      </c>
      <c r="C507" s="18">
        <v>67752.899999999994</v>
      </c>
      <c r="D507" s="18">
        <v>25000</v>
      </c>
      <c r="E507" s="18">
        <v>0</v>
      </c>
      <c r="F507" s="18">
        <v>0</v>
      </c>
      <c r="G507" s="18">
        <f t="shared" si="130"/>
        <v>-67752.899999999994</v>
      </c>
      <c r="H507" s="18">
        <f t="shared" si="131"/>
        <v>0</v>
      </c>
      <c r="I507" s="19">
        <f t="shared" si="132"/>
        <v>-100</v>
      </c>
      <c r="J507" s="19">
        <f t="shared" si="133"/>
        <v>0</v>
      </c>
      <c r="K507" s="19">
        <f t="shared" si="134"/>
        <v>0</v>
      </c>
    </row>
    <row r="508" spans="1:11" ht="51">
      <c r="A508" s="24" t="s">
        <v>161</v>
      </c>
      <c r="B508" s="17" t="s">
        <v>162</v>
      </c>
      <c r="C508" s="18">
        <v>3721938.01</v>
      </c>
      <c r="D508" s="18">
        <v>4558932</v>
      </c>
      <c r="E508" s="18">
        <v>2949170</v>
      </c>
      <c r="F508" s="18">
        <v>3599508.82</v>
      </c>
      <c r="G508" s="18">
        <f t="shared" si="130"/>
        <v>-122429.18999999994</v>
      </c>
      <c r="H508" s="18">
        <f t="shared" si="131"/>
        <v>-650338.81999999983</v>
      </c>
      <c r="I508" s="19">
        <f t="shared" si="132"/>
        <v>-3.2893935812756752</v>
      </c>
      <c r="J508" s="19">
        <f t="shared" si="133"/>
        <v>122.05158807393266</v>
      </c>
      <c r="K508" s="19">
        <f t="shared" si="134"/>
        <v>78.955089042784579</v>
      </c>
    </row>
    <row r="509" spans="1:11" ht="38.25">
      <c r="A509" s="25" t="s">
        <v>163</v>
      </c>
      <c r="B509" s="17" t="s">
        <v>164</v>
      </c>
      <c r="C509" s="18">
        <v>0</v>
      </c>
      <c r="D509" s="18">
        <v>261243</v>
      </c>
      <c r="E509" s="18">
        <v>32033</v>
      </c>
      <c r="F509" s="18">
        <v>0</v>
      </c>
      <c r="G509" s="18">
        <f t="shared" si="130"/>
        <v>0</v>
      </c>
      <c r="H509" s="18">
        <f t="shared" si="131"/>
        <v>32033</v>
      </c>
      <c r="I509" s="19">
        <f t="shared" si="132"/>
        <v>0</v>
      </c>
      <c r="J509" s="19">
        <f t="shared" si="133"/>
        <v>0</v>
      </c>
      <c r="K509" s="19">
        <f t="shared" si="134"/>
        <v>0</v>
      </c>
    </row>
    <row r="510" spans="1:11" ht="63.75">
      <c r="A510" s="25" t="s">
        <v>249</v>
      </c>
      <c r="B510" s="17" t="s">
        <v>250</v>
      </c>
      <c r="C510" s="18">
        <v>3721938.01</v>
      </c>
      <c r="D510" s="18">
        <v>4297689</v>
      </c>
      <c r="E510" s="18">
        <v>2917137</v>
      </c>
      <c r="F510" s="18">
        <v>3599508.82</v>
      </c>
      <c r="G510" s="18">
        <f t="shared" si="130"/>
        <v>-122429.18999999994</v>
      </c>
      <c r="H510" s="18">
        <f t="shared" si="131"/>
        <v>-682371.81999999983</v>
      </c>
      <c r="I510" s="19">
        <f t="shared" si="132"/>
        <v>-3.2893935812756752</v>
      </c>
      <c r="J510" s="19">
        <f t="shared" si="133"/>
        <v>123.39183315696177</v>
      </c>
      <c r="K510" s="19">
        <f t="shared" si="134"/>
        <v>83.754520627248723</v>
      </c>
    </row>
    <row r="511" spans="1:11">
      <c r="A511" s="24" t="s">
        <v>189</v>
      </c>
      <c r="B511" s="17" t="s">
        <v>190</v>
      </c>
      <c r="C511" s="18">
        <v>110424.3</v>
      </c>
      <c r="D511" s="18">
        <v>239368</v>
      </c>
      <c r="E511" s="18">
        <v>64452</v>
      </c>
      <c r="F511" s="18">
        <v>88360.9</v>
      </c>
      <c r="G511" s="18">
        <f t="shared" si="130"/>
        <v>-22063.400000000009</v>
      </c>
      <c r="H511" s="18">
        <f t="shared" si="131"/>
        <v>-23908.899999999994</v>
      </c>
      <c r="I511" s="19">
        <f t="shared" si="132"/>
        <v>-19.980565871823501</v>
      </c>
      <c r="J511" s="19">
        <f t="shared" si="133"/>
        <v>137.09566809408551</v>
      </c>
      <c r="K511" s="19">
        <f t="shared" si="134"/>
        <v>36.914249189532434</v>
      </c>
    </row>
    <row r="512" spans="1:11">
      <c r="A512" s="22" t="s">
        <v>59</v>
      </c>
      <c r="B512" s="17" t="s">
        <v>60</v>
      </c>
      <c r="C512" s="18">
        <v>224516.33</v>
      </c>
      <c r="D512" s="18">
        <v>1940871</v>
      </c>
      <c r="E512" s="18">
        <v>774050</v>
      </c>
      <c r="F512" s="18">
        <v>428311.69</v>
      </c>
      <c r="G512" s="18">
        <f t="shared" si="130"/>
        <v>203795.36000000002</v>
      </c>
      <c r="H512" s="18">
        <f t="shared" si="131"/>
        <v>345738.31</v>
      </c>
      <c r="I512" s="19">
        <f t="shared" si="132"/>
        <v>90.770840588744704</v>
      </c>
      <c r="J512" s="19">
        <f t="shared" si="133"/>
        <v>55.333853110264201</v>
      </c>
      <c r="K512" s="19">
        <f t="shared" si="134"/>
        <v>22.068014309039601</v>
      </c>
    </row>
    <row r="513" spans="1:11">
      <c r="A513" s="23" t="s">
        <v>61</v>
      </c>
      <c r="B513" s="17" t="s">
        <v>62</v>
      </c>
      <c r="C513" s="18">
        <v>224516.33</v>
      </c>
      <c r="D513" s="18">
        <v>1940871</v>
      </c>
      <c r="E513" s="18">
        <v>774050</v>
      </c>
      <c r="F513" s="18">
        <v>428311.69</v>
      </c>
      <c r="G513" s="18">
        <f t="shared" si="130"/>
        <v>203795.36000000002</v>
      </c>
      <c r="H513" s="18">
        <f t="shared" si="131"/>
        <v>345738.31</v>
      </c>
      <c r="I513" s="19">
        <f t="shared" si="132"/>
        <v>90.770840588744704</v>
      </c>
      <c r="J513" s="19">
        <f t="shared" si="133"/>
        <v>55.333853110264201</v>
      </c>
      <c r="K513" s="19">
        <f t="shared" si="134"/>
        <v>22.068014309039601</v>
      </c>
    </row>
    <row r="514" spans="1:11">
      <c r="A514" s="16"/>
      <c r="B514" s="17" t="s">
        <v>63</v>
      </c>
      <c r="C514" s="18">
        <v>15329745.15</v>
      </c>
      <c r="D514" s="18">
        <v>-64486</v>
      </c>
      <c r="E514" s="18">
        <v>28955</v>
      </c>
      <c r="F514" s="18">
        <v>24257557.109999999</v>
      </c>
      <c r="G514" s="18">
        <f t="shared" si="130"/>
        <v>8927811.959999999</v>
      </c>
      <c r="H514" s="18">
        <f t="shared" si="131"/>
        <v>-24228602.109999999</v>
      </c>
      <c r="I514" s="19">
        <f t="shared" si="132"/>
        <v>58.238489111477492</v>
      </c>
      <c r="J514" s="19">
        <f t="shared" si="133"/>
        <v>83776.747055776214</v>
      </c>
      <c r="K514" s="19">
        <f t="shared" si="134"/>
        <v>-37616.780557020124</v>
      </c>
    </row>
    <row r="515" spans="1:11">
      <c r="A515" s="16" t="s">
        <v>64</v>
      </c>
      <c r="B515" s="17" t="s">
        <v>65</v>
      </c>
      <c r="C515" s="18">
        <v>-15329745.15</v>
      </c>
      <c r="D515" s="18">
        <v>64486</v>
      </c>
      <c r="E515" s="18">
        <v>-28955</v>
      </c>
      <c r="F515" s="18">
        <v>-24257557.109999999</v>
      </c>
      <c r="G515" s="18">
        <f t="shared" si="130"/>
        <v>-8927811.959999999</v>
      </c>
      <c r="H515" s="18">
        <f t="shared" si="131"/>
        <v>24228602.109999999</v>
      </c>
      <c r="I515" s="19">
        <f t="shared" si="132"/>
        <v>58.238489111477492</v>
      </c>
      <c r="J515" s="19">
        <f t="shared" si="133"/>
        <v>83776.747055776214</v>
      </c>
      <c r="K515" s="19">
        <f t="shared" si="134"/>
        <v>-37616.780557020124</v>
      </c>
    </row>
    <row r="516" spans="1:11">
      <c r="A516" s="22" t="s">
        <v>66</v>
      </c>
      <c r="B516" s="17" t="s">
        <v>67</v>
      </c>
      <c r="C516" s="18">
        <v>-15329745.15</v>
      </c>
      <c r="D516" s="18">
        <v>64486</v>
      </c>
      <c r="E516" s="18">
        <v>-28955</v>
      </c>
      <c r="F516" s="18">
        <v>-24257557.109999999</v>
      </c>
      <c r="G516" s="18">
        <f t="shared" si="130"/>
        <v>-8927811.959999999</v>
      </c>
      <c r="H516" s="18">
        <f t="shared" si="131"/>
        <v>24228602.109999999</v>
      </c>
      <c r="I516" s="19">
        <f t="shared" si="132"/>
        <v>58.238489111477492</v>
      </c>
      <c r="J516" s="19">
        <f t="shared" si="133"/>
        <v>83776.747055776214</v>
      </c>
      <c r="K516" s="19">
        <f t="shared" si="134"/>
        <v>-37616.780557020124</v>
      </c>
    </row>
    <row r="517" spans="1:11" ht="25.5">
      <c r="A517" s="23" t="s">
        <v>105</v>
      </c>
      <c r="B517" s="17" t="s">
        <v>106</v>
      </c>
      <c r="C517" s="18">
        <v>-42800.67</v>
      </c>
      <c r="D517" s="18">
        <v>64486</v>
      </c>
      <c r="E517" s="18">
        <v>-28955</v>
      </c>
      <c r="F517" s="18">
        <v>-47485.03</v>
      </c>
      <c r="G517" s="18">
        <f t="shared" si="130"/>
        <v>-4684.3600000000006</v>
      </c>
      <c r="H517" s="18">
        <f t="shared" si="131"/>
        <v>18530.03</v>
      </c>
      <c r="I517" s="19">
        <f t="shared" si="132"/>
        <v>10.944595026199352</v>
      </c>
      <c r="J517" s="19">
        <f t="shared" si="133"/>
        <v>163.99595924710758</v>
      </c>
      <c r="K517" s="19">
        <f t="shared" si="134"/>
        <v>-73.636184598207365</v>
      </c>
    </row>
    <row r="518" spans="1:11" ht="25.5">
      <c r="A518" s="27" t="s">
        <v>111</v>
      </c>
      <c r="B518" s="28" t="s">
        <v>112</v>
      </c>
      <c r="C518" s="29"/>
      <c r="D518" s="29"/>
      <c r="E518" s="29"/>
      <c r="F518" s="29"/>
      <c r="G518" s="29"/>
      <c r="H518" s="29"/>
      <c r="I518" s="30"/>
      <c r="J518" s="30"/>
      <c r="K518" s="30"/>
    </row>
    <row r="519" spans="1:11">
      <c r="A519" s="16" t="s">
        <v>25</v>
      </c>
      <c r="B519" s="17" t="s">
        <v>26</v>
      </c>
      <c r="C519" s="18">
        <v>25032471</v>
      </c>
      <c r="D519" s="18">
        <v>30157337</v>
      </c>
      <c r="E519" s="18">
        <v>15016952</v>
      </c>
      <c r="F519" s="18">
        <v>30157337</v>
      </c>
      <c r="G519" s="18">
        <f t="shared" ref="G519:G541" si="135">F519-C519</f>
        <v>5124866</v>
      </c>
      <c r="H519" s="18">
        <f t="shared" ref="H519:H541" si="136">E519-F519</f>
        <v>-15140385</v>
      </c>
      <c r="I519" s="19">
        <f t="shared" ref="I519:I541" si="137">IF(ISERROR(F519/C519),0,F519/C519*100-100)</f>
        <v>20.472873013615001</v>
      </c>
      <c r="J519" s="19">
        <f t="shared" ref="J519:J541" si="138">IF(ISERROR(F519/E519),0,F519/E519*100)</f>
        <v>200.82195774482065</v>
      </c>
      <c r="K519" s="19">
        <f t="shared" ref="K519:K541" si="139">IF(ISERROR(F519/D519),0,F519/D519*100)</f>
        <v>100</v>
      </c>
    </row>
    <row r="520" spans="1:11">
      <c r="A520" s="22" t="s">
        <v>29</v>
      </c>
      <c r="B520" s="17" t="s">
        <v>30</v>
      </c>
      <c r="C520" s="18">
        <v>25032471</v>
      </c>
      <c r="D520" s="18">
        <v>30157337</v>
      </c>
      <c r="E520" s="18">
        <v>15016952</v>
      </c>
      <c r="F520" s="18">
        <v>30157337</v>
      </c>
      <c r="G520" s="18">
        <f t="shared" si="135"/>
        <v>5124866</v>
      </c>
      <c r="H520" s="18">
        <f t="shared" si="136"/>
        <v>-15140385</v>
      </c>
      <c r="I520" s="19">
        <f t="shared" si="137"/>
        <v>20.472873013615001</v>
      </c>
      <c r="J520" s="19">
        <f t="shared" si="138"/>
        <v>200.82195774482065</v>
      </c>
      <c r="K520" s="19">
        <f t="shared" si="139"/>
        <v>100</v>
      </c>
    </row>
    <row r="521" spans="1:11">
      <c r="A521" s="23" t="s">
        <v>31</v>
      </c>
      <c r="B521" s="17" t="s">
        <v>32</v>
      </c>
      <c r="C521" s="18">
        <v>25032471</v>
      </c>
      <c r="D521" s="18">
        <v>30157337</v>
      </c>
      <c r="E521" s="18">
        <v>15016952</v>
      </c>
      <c r="F521" s="18">
        <v>30157337</v>
      </c>
      <c r="G521" s="18">
        <f t="shared" si="135"/>
        <v>5124866</v>
      </c>
      <c r="H521" s="18">
        <f t="shared" si="136"/>
        <v>-15140385</v>
      </c>
      <c r="I521" s="19">
        <f t="shared" si="137"/>
        <v>20.472873013615001</v>
      </c>
      <c r="J521" s="19">
        <f t="shared" si="138"/>
        <v>200.82195774482065</v>
      </c>
      <c r="K521" s="19">
        <f t="shared" si="139"/>
        <v>100</v>
      </c>
    </row>
    <row r="522" spans="1:11">
      <c r="A522" s="16" t="s">
        <v>33</v>
      </c>
      <c r="B522" s="17" t="s">
        <v>34</v>
      </c>
      <c r="C522" s="18">
        <v>11109769.050000001</v>
      </c>
      <c r="D522" s="18">
        <v>30157337</v>
      </c>
      <c r="E522" s="18">
        <v>15016952</v>
      </c>
      <c r="F522" s="18">
        <v>12864527.050000001</v>
      </c>
      <c r="G522" s="18">
        <f t="shared" si="135"/>
        <v>1754758</v>
      </c>
      <c r="H522" s="18">
        <f t="shared" si="136"/>
        <v>2152424.9499999993</v>
      </c>
      <c r="I522" s="19">
        <f t="shared" si="137"/>
        <v>15.794729774333163</v>
      </c>
      <c r="J522" s="19">
        <f t="shared" si="138"/>
        <v>85.666698874711727</v>
      </c>
      <c r="K522" s="19">
        <f t="shared" si="139"/>
        <v>42.658033930515813</v>
      </c>
    </row>
    <row r="523" spans="1:11">
      <c r="A523" s="22" t="s">
        <v>35</v>
      </c>
      <c r="B523" s="17" t="s">
        <v>36</v>
      </c>
      <c r="C523" s="18">
        <v>10886455.560000001</v>
      </c>
      <c r="D523" s="18">
        <v>28565849</v>
      </c>
      <c r="E523" s="18">
        <v>14537269</v>
      </c>
      <c r="F523" s="18">
        <v>12560482.359999999</v>
      </c>
      <c r="G523" s="18">
        <f t="shared" si="135"/>
        <v>1674026.7999999989</v>
      </c>
      <c r="H523" s="18">
        <f t="shared" si="136"/>
        <v>1976786.6400000006</v>
      </c>
      <c r="I523" s="19">
        <f t="shared" si="137"/>
        <v>15.377151826631803</v>
      </c>
      <c r="J523" s="19">
        <f t="shared" si="138"/>
        <v>86.401939456441241</v>
      </c>
      <c r="K523" s="19">
        <f t="shared" si="139"/>
        <v>43.970274995152423</v>
      </c>
    </row>
    <row r="524" spans="1:11">
      <c r="A524" s="23" t="s">
        <v>37</v>
      </c>
      <c r="B524" s="17" t="s">
        <v>38</v>
      </c>
      <c r="C524" s="18">
        <v>4278895.4800000004</v>
      </c>
      <c r="D524" s="18">
        <v>14129596</v>
      </c>
      <c r="E524" s="18">
        <v>5802140</v>
      </c>
      <c r="F524" s="18">
        <v>4766987.49</v>
      </c>
      <c r="G524" s="18">
        <f t="shared" si="135"/>
        <v>488092.00999999978</v>
      </c>
      <c r="H524" s="18">
        <f t="shared" si="136"/>
        <v>1035152.5099999998</v>
      </c>
      <c r="I524" s="19">
        <f t="shared" si="137"/>
        <v>11.406962667851843</v>
      </c>
      <c r="J524" s="19">
        <f t="shared" si="138"/>
        <v>82.159125598486085</v>
      </c>
      <c r="K524" s="19">
        <f t="shared" si="139"/>
        <v>33.73760643970288</v>
      </c>
    </row>
    <row r="525" spans="1:11">
      <c r="A525" s="24" t="s">
        <v>39</v>
      </c>
      <c r="B525" s="17" t="s">
        <v>40</v>
      </c>
      <c r="C525" s="18">
        <v>1934138.7</v>
      </c>
      <c r="D525" s="18">
        <v>3714910</v>
      </c>
      <c r="E525" s="18">
        <v>1690608</v>
      </c>
      <c r="F525" s="18">
        <v>1716237.15</v>
      </c>
      <c r="G525" s="18">
        <f t="shared" si="135"/>
        <v>-217901.55000000005</v>
      </c>
      <c r="H525" s="18">
        <f t="shared" si="136"/>
        <v>-25629.149999999907</v>
      </c>
      <c r="I525" s="19">
        <f t="shared" si="137"/>
        <v>-11.266076729657499</v>
      </c>
      <c r="J525" s="19">
        <f t="shared" si="138"/>
        <v>101.51597236023962</v>
      </c>
      <c r="K525" s="19">
        <f t="shared" si="139"/>
        <v>46.198619885811496</v>
      </c>
    </row>
    <row r="526" spans="1:11">
      <c r="A526" s="24" t="s">
        <v>41</v>
      </c>
      <c r="B526" s="17" t="s">
        <v>42</v>
      </c>
      <c r="C526" s="18">
        <v>2344756.7799999998</v>
      </c>
      <c r="D526" s="18">
        <v>10414686</v>
      </c>
      <c r="E526" s="18">
        <v>4111532</v>
      </c>
      <c r="F526" s="18">
        <v>3050750.34</v>
      </c>
      <c r="G526" s="18">
        <f t="shared" si="135"/>
        <v>705993.56</v>
      </c>
      <c r="H526" s="18">
        <f t="shared" si="136"/>
        <v>1060781.6600000001</v>
      </c>
      <c r="I526" s="19">
        <f t="shared" si="137"/>
        <v>30.109458090574321</v>
      </c>
      <c r="J526" s="19">
        <f t="shared" si="138"/>
        <v>74.199844242973185</v>
      </c>
      <c r="K526" s="19">
        <f t="shared" si="139"/>
        <v>29.292773109050046</v>
      </c>
    </row>
    <row r="527" spans="1:11">
      <c r="A527" s="25" t="s">
        <v>43</v>
      </c>
      <c r="B527" s="17" t="s">
        <v>44</v>
      </c>
      <c r="C527" s="18">
        <v>218736.6</v>
      </c>
      <c r="D527" s="18">
        <v>0</v>
      </c>
      <c r="E527" s="18">
        <v>0</v>
      </c>
      <c r="F527" s="18">
        <v>144656.6</v>
      </c>
      <c r="G527" s="18">
        <f t="shared" si="135"/>
        <v>-74080</v>
      </c>
      <c r="H527" s="18">
        <f t="shared" si="136"/>
        <v>-144656.6</v>
      </c>
      <c r="I527" s="19">
        <f t="shared" si="137"/>
        <v>-33.86721746612136</v>
      </c>
      <c r="J527" s="19">
        <f t="shared" si="138"/>
        <v>0</v>
      </c>
      <c r="K527" s="19">
        <f t="shared" si="139"/>
        <v>0</v>
      </c>
    </row>
    <row r="528" spans="1:11">
      <c r="A528" s="23" t="s">
        <v>45</v>
      </c>
      <c r="B528" s="17" t="s">
        <v>46</v>
      </c>
      <c r="C528" s="18">
        <v>2820869.17</v>
      </c>
      <c r="D528" s="18">
        <v>10329395</v>
      </c>
      <c r="E528" s="18">
        <v>5785959</v>
      </c>
      <c r="F528" s="18">
        <v>4343986.05</v>
      </c>
      <c r="G528" s="18">
        <f t="shared" si="135"/>
        <v>1523116.88</v>
      </c>
      <c r="H528" s="18">
        <f t="shared" si="136"/>
        <v>1441972.9500000002</v>
      </c>
      <c r="I528" s="19">
        <f t="shared" si="137"/>
        <v>53.994594864532473</v>
      </c>
      <c r="J528" s="19">
        <f t="shared" si="138"/>
        <v>75.078064846294282</v>
      </c>
      <c r="K528" s="19">
        <f t="shared" si="139"/>
        <v>42.054602907527496</v>
      </c>
    </row>
    <row r="529" spans="1:11">
      <c r="A529" s="24" t="s">
        <v>47</v>
      </c>
      <c r="B529" s="17" t="s">
        <v>48</v>
      </c>
      <c r="C529" s="18">
        <v>2820869.17</v>
      </c>
      <c r="D529" s="18">
        <v>10329395</v>
      </c>
      <c r="E529" s="18">
        <v>5785959</v>
      </c>
      <c r="F529" s="18">
        <v>4343986.05</v>
      </c>
      <c r="G529" s="18">
        <f t="shared" si="135"/>
        <v>1523116.88</v>
      </c>
      <c r="H529" s="18">
        <f t="shared" si="136"/>
        <v>1441972.9500000002</v>
      </c>
      <c r="I529" s="19">
        <f t="shared" si="137"/>
        <v>53.994594864532473</v>
      </c>
      <c r="J529" s="19">
        <f t="shared" si="138"/>
        <v>75.078064846294282</v>
      </c>
      <c r="K529" s="19">
        <f t="shared" si="139"/>
        <v>42.054602907527496</v>
      </c>
    </row>
    <row r="530" spans="1:11" ht="25.5">
      <c r="A530" s="23" t="s">
        <v>51</v>
      </c>
      <c r="B530" s="17" t="s">
        <v>52</v>
      </c>
      <c r="C530" s="18">
        <v>3786690.91</v>
      </c>
      <c r="D530" s="18">
        <v>4106858</v>
      </c>
      <c r="E530" s="18">
        <v>2949170</v>
      </c>
      <c r="F530" s="18">
        <v>3449508.82</v>
      </c>
      <c r="G530" s="18">
        <f t="shared" si="135"/>
        <v>-337182.09000000032</v>
      </c>
      <c r="H530" s="18">
        <f t="shared" si="136"/>
        <v>-500338.81999999983</v>
      </c>
      <c r="I530" s="19">
        <f t="shared" si="137"/>
        <v>-8.9043995935754907</v>
      </c>
      <c r="J530" s="19">
        <f t="shared" si="138"/>
        <v>116.96541128520906</v>
      </c>
      <c r="K530" s="19">
        <f t="shared" si="139"/>
        <v>83.993866357200559</v>
      </c>
    </row>
    <row r="531" spans="1:11">
      <c r="A531" s="24" t="s">
        <v>53</v>
      </c>
      <c r="B531" s="17" t="s">
        <v>54</v>
      </c>
      <c r="C531" s="18">
        <v>64752.9</v>
      </c>
      <c r="D531" s="18">
        <v>0</v>
      </c>
      <c r="E531" s="18">
        <v>0</v>
      </c>
      <c r="F531" s="18">
        <v>0</v>
      </c>
      <c r="G531" s="18">
        <f t="shared" si="135"/>
        <v>-64752.9</v>
      </c>
      <c r="H531" s="18">
        <f t="shared" si="136"/>
        <v>0</v>
      </c>
      <c r="I531" s="19">
        <f t="shared" si="137"/>
        <v>-100</v>
      </c>
      <c r="J531" s="19">
        <f t="shared" si="138"/>
        <v>0</v>
      </c>
      <c r="K531" s="19">
        <f t="shared" si="139"/>
        <v>0</v>
      </c>
    </row>
    <row r="532" spans="1:11" ht="25.5">
      <c r="A532" s="25" t="s">
        <v>55</v>
      </c>
      <c r="B532" s="17" t="s">
        <v>56</v>
      </c>
      <c r="C532" s="18">
        <v>64752.9</v>
      </c>
      <c r="D532" s="18">
        <v>0</v>
      </c>
      <c r="E532" s="18">
        <v>0</v>
      </c>
      <c r="F532" s="18">
        <v>0</v>
      </c>
      <c r="G532" s="18">
        <f t="shared" si="135"/>
        <v>-64752.9</v>
      </c>
      <c r="H532" s="18">
        <f t="shared" si="136"/>
        <v>0</v>
      </c>
      <c r="I532" s="19">
        <f t="shared" si="137"/>
        <v>-100</v>
      </c>
      <c r="J532" s="19">
        <f t="shared" si="138"/>
        <v>0</v>
      </c>
      <c r="K532" s="19">
        <f t="shared" si="139"/>
        <v>0</v>
      </c>
    </row>
    <row r="533" spans="1:11" ht="25.5">
      <c r="A533" s="26" t="s">
        <v>57</v>
      </c>
      <c r="B533" s="17" t="s">
        <v>58</v>
      </c>
      <c r="C533" s="18">
        <v>64752.9</v>
      </c>
      <c r="D533" s="18">
        <v>0</v>
      </c>
      <c r="E533" s="18">
        <v>0</v>
      </c>
      <c r="F533" s="18">
        <v>0</v>
      </c>
      <c r="G533" s="18">
        <f t="shared" si="135"/>
        <v>-64752.9</v>
      </c>
      <c r="H533" s="18">
        <f t="shared" si="136"/>
        <v>0</v>
      </c>
      <c r="I533" s="19">
        <f t="shared" si="137"/>
        <v>-100</v>
      </c>
      <c r="J533" s="19">
        <f t="shared" si="138"/>
        <v>0</v>
      </c>
      <c r="K533" s="19">
        <f t="shared" si="139"/>
        <v>0</v>
      </c>
    </row>
    <row r="534" spans="1:11" ht="51">
      <c r="A534" s="24" t="s">
        <v>161</v>
      </c>
      <c r="B534" s="17" t="s">
        <v>162</v>
      </c>
      <c r="C534" s="18">
        <v>3721938.01</v>
      </c>
      <c r="D534" s="18">
        <v>4106858</v>
      </c>
      <c r="E534" s="18">
        <v>2949170</v>
      </c>
      <c r="F534" s="18">
        <v>3449508.82</v>
      </c>
      <c r="G534" s="18">
        <f t="shared" si="135"/>
        <v>-272429.18999999994</v>
      </c>
      <c r="H534" s="18">
        <f t="shared" si="136"/>
        <v>-500338.81999999983</v>
      </c>
      <c r="I534" s="19">
        <f t="shared" si="137"/>
        <v>-7.3195520523997146</v>
      </c>
      <c r="J534" s="19">
        <f t="shared" si="138"/>
        <v>116.96541128520906</v>
      </c>
      <c r="K534" s="19">
        <f t="shared" si="139"/>
        <v>83.993866357200559</v>
      </c>
    </row>
    <row r="535" spans="1:11" ht="38.25">
      <c r="A535" s="25" t="s">
        <v>163</v>
      </c>
      <c r="B535" s="17" t="s">
        <v>164</v>
      </c>
      <c r="C535" s="18">
        <v>0</v>
      </c>
      <c r="D535" s="18">
        <v>261243</v>
      </c>
      <c r="E535" s="18">
        <v>32033</v>
      </c>
      <c r="F535" s="18">
        <v>0</v>
      </c>
      <c r="G535" s="18">
        <f t="shared" si="135"/>
        <v>0</v>
      </c>
      <c r="H535" s="18">
        <f t="shared" si="136"/>
        <v>32033</v>
      </c>
      <c r="I535" s="19">
        <f t="shared" si="137"/>
        <v>0</v>
      </c>
      <c r="J535" s="19">
        <f t="shared" si="138"/>
        <v>0</v>
      </c>
      <c r="K535" s="19">
        <f t="shared" si="139"/>
        <v>0</v>
      </c>
    </row>
    <row r="536" spans="1:11" ht="63.75">
      <c r="A536" s="25" t="s">
        <v>249</v>
      </c>
      <c r="B536" s="17" t="s">
        <v>250</v>
      </c>
      <c r="C536" s="18">
        <v>3721938.01</v>
      </c>
      <c r="D536" s="18">
        <v>3845615</v>
      </c>
      <c r="E536" s="18">
        <v>2917137</v>
      </c>
      <c r="F536" s="18">
        <v>3449508.82</v>
      </c>
      <c r="G536" s="18">
        <f t="shared" si="135"/>
        <v>-272429.18999999994</v>
      </c>
      <c r="H536" s="18">
        <f t="shared" si="136"/>
        <v>-532371.81999999983</v>
      </c>
      <c r="I536" s="19">
        <f t="shared" si="137"/>
        <v>-7.3195520523997146</v>
      </c>
      <c r="J536" s="19">
        <f t="shared" si="138"/>
        <v>118.249805202841</v>
      </c>
      <c r="K536" s="19">
        <f t="shared" si="139"/>
        <v>89.699796261456228</v>
      </c>
    </row>
    <row r="537" spans="1:11">
      <c r="A537" s="22" t="s">
        <v>59</v>
      </c>
      <c r="B537" s="17" t="s">
        <v>60</v>
      </c>
      <c r="C537" s="18">
        <v>223313.49</v>
      </c>
      <c r="D537" s="18">
        <v>1591488</v>
      </c>
      <c r="E537" s="18">
        <v>479683</v>
      </c>
      <c r="F537" s="18">
        <v>304044.69</v>
      </c>
      <c r="G537" s="18">
        <f t="shared" si="135"/>
        <v>80731.200000000012</v>
      </c>
      <c r="H537" s="18">
        <f t="shared" si="136"/>
        <v>175638.31</v>
      </c>
      <c r="I537" s="19">
        <f t="shared" si="137"/>
        <v>36.15151059615792</v>
      </c>
      <c r="J537" s="19">
        <f t="shared" si="138"/>
        <v>63.384503932805622</v>
      </c>
      <c r="K537" s="19">
        <f t="shared" si="139"/>
        <v>19.104428685607434</v>
      </c>
    </row>
    <row r="538" spans="1:11">
      <c r="A538" s="23" t="s">
        <v>61</v>
      </c>
      <c r="B538" s="17" t="s">
        <v>62</v>
      </c>
      <c r="C538" s="18">
        <v>223313.49</v>
      </c>
      <c r="D538" s="18">
        <v>1591488</v>
      </c>
      <c r="E538" s="18">
        <v>479683</v>
      </c>
      <c r="F538" s="18">
        <v>304044.69</v>
      </c>
      <c r="G538" s="18">
        <f t="shared" si="135"/>
        <v>80731.200000000012</v>
      </c>
      <c r="H538" s="18">
        <f t="shared" si="136"/>
        <v>175638.31</v>
      </c>
      <c r="I538" s="19">
        <f t="shared" si="137"/>
        <v>36.15151059615792</v>
      </c>
      <c r="J538" s="19">
        <f t="shared" si="138"/>
        <v>63.384503932805622</v>
      </c>
      <c r="K538" s="19">
        <f t="shared" si="139"/>
        <v>19.104428685607434</v>
      </c>
    </row>
    <row r="539" spans="1:11">
      <c r="A539" s="16"/>
      <c r="B539" s="17" t="s">
        <v>63</v>
      </c>
      <c r="C539" s="18">
        <v>13922701.949999999</v>
      </c>
      <c r="D539" s="18">
        <v>0</v>
      </c>
      <c r="E539" s="18">
        <v>0</v>
      </c>
      <c r="F539" s="18">
        <v>17292809.949999999</v>
      </c>
      <c r="G539" s="18">
        <f t="shared" si="135"/>
        <v>3370108</v>
      </c>
      <c r="H539" s="18">
        <f t="shared" si="136"/>
        <v>-17292809.949999999</v>
      </c>
      <c r="I539" s="19">
        <f t="shared" si="137"/>
        <v>24.205847486378175</v>
      </c>
      <c r="J539" s="19">
        <f t="shared" si="138"/>
        <v>0</v>
      </c>
      <c r="K539" s="19">
        <f t="shared" si="139"/>
        <v>0</v>
      </c>
    </row>
    <row r="540" spans="1:11">
      <c r="A540" s="16" t="s">
        <v>64</v>
      </c>
      <c r="B540" s="17" t="s">
        <v>65</v>
      </c>
      <c r="C540" s="18">
        <v>-13922701.949999999</v>
      </c>
      <c r="D540" s="18">
        <v>0</v>
      </c>
      <c r="E540" s="18">
        <v>0</v>
      </c>
      <c r="F540" s="18">
        <v>-17292809.949999999</v>
      </c>
      <c r="G540" s="18">
        <f t="shared" si="135"/>
        <v>-3370108</v>
      </c>
      <c r="H540" s="18">
        <f t="shared" si="136"/>
        <v>17292809.949999999</v>
      </c>
      <c r="I540" s="19">
        <f t="shared" si="137"/>
        <v>24.205847486378175</v>
      </c>
      <c r="J540" s="19">
        <f t="shared" si="138"/>
        <v>0</v>
      </c>
      <c r="K540" s="19">
        <f t="shared" si="139"/>
        <v>0</v>
      </c>
    </row>
    <row r="541" spans="1:11">
      <c r="A541" s="22" t="s">
        <v>66</v>
      </c>
      <c r="B541" s="17" t="s">
        <v>67</v>
      </c>
      <c r="C541" s="18">
        <v>-13922701.949999999</v>
      </c>
      <c r="D541" s="18">
        <v>0</v>
      </c>
      <c r="E541" s="18">
        <v>0</v>
      </c>
      <c r="F541" s="18">
        <v>-17292809.949999999</v>
      </c>
      <c r="G541" s="18">
        <f t="shared" si="135"/>
        <v>-3370108</v>
      </c>
      <c r="H541" s="18">
        <f t="shared" si="136"/>
        <v>17292809.949999999</v>
      </c>
      <c r="I541" s="19">
        <f t="shared" si="137"/>
        <v>24.205847486378175</v>
      </c>
      <c r="J541" s="19">
        <f t="shared" si="138"/>
        <v>0</v>
      </c>
      <c r="K541" s="19">
        <f t="shared" si="139"/>
        <v>0</v>
      </c>
    </row>
    <row r="542" spans="1:11" ht="25.5">
      <c r="A542" s="39" t="s">
        <v>290</v>
      </c>
      <c r="B542" s="28" t="s">
        <v>114</v>
      </c>
      <c r="C542" s="29"/>
      <c r="D542" s="29"/>
      <c r="E542" s="29"/>
      <c r="F542" s="29"/>
      <c r="G542" s="29"/>
      <c r="H542" s="29"/>
      <c r="I542" s="30"/>
      <c r="J542" s="30"/>
      <c r="K542" s="30"/>
    </row>
    <row r="543" spans="1:11">
      <c r="A543" s="16" t="s">
        <v>25</v>
      </c>
      <c r="B543" s="17" t="s">
        <v>26</v>
      </c>
      <c r="C543" s="18">
        <v>24300049</v>
      </c>
      <c r="D543" s="18">
        <v>30157337</v>
      </c>
      <c r="E543" s="18">
        <v>15016952</v>
      </c>
      <c r="F543" s="18">
        <v>30157337</v>
      </c>
      <c r="G543" s="18">
        <f t="shared" ref="G543:G565" si="140">F543-C543</f>
        <v>5857288</v>
      </c>
      <c r="H543" s="18">
        <f t="shared" ref="H543:H565" si="141">E543-F543</f>
        <v>-15140385</v>
      </c>
      <c r="I543" s="19">
        <f t="shared" ref="I543:I565" si="142">IF(ISERROR(F543/C543),0,F543/C543*100-100)</f>
        <v>24.104017238812972</v>
      </c>
      <c r="J543" s="19">
        <f t="shared" ref="J543:J565" si="143">IF(ISERROR(F543/E543),0,F543/E543*100)</f>
        <v>200.82195774482065</v>
      </c>
      <c r="K543" s="19">
        <f t="shared" ref="K543:K565" si="144">IF(ISERROR(F543/D543),0,F543/D543*100)</f>
        <v>100</v>
      </c>
    </row>
    <row r="544" spans="1:11">
      <c r="A544" s="22" t="s">
        <v>29</v>
      </c>
      <c r="B544" s="17" t="s">
        <v>30</v>
      </c>
      <c r="C544" s="18">
        <v>24300049</v>
      </c>
      <c r="D544" s="18">
        <v>30157337</v>
      </c>
      <c r="E544" s="18">
        <v>15016952</v>
      </c>
      <c r="F544" s="18">
        <v>30157337</v>
      </c>
      <c r="G544" s="18">
        <f t="shared" si="140"/>
        <v>5857288</v>
      </c>
      <c r="H544" s="18">
        <f t="shared" si="141"/>
        <v>-15140385</v>
      </c>
      <c r="I544" s="19">
        <f t="shared" si="142"/>
        <v>24.104017238812972</v>
      </c>
      <c r="J544" s="19">
        <f t="shared" si="143"/>
        <v>200.82195774482065</v>
      </c>
      <c r="K544" s="19">
        <f t="shared" si="144"/>
        <v>100</v>
      </c>
    </row>
    <row r="545" spans="1:11">
      <c r="A545" s="23" t="s">
        <v>31</v>
      </c>
      <c r="B545" s="17" t="s">
        <v>32</v>
      </c>
      <c r="C545" s="18">
        <v>24300049</v>
      </c>
      <c r="D545" s="18">
        <v>30157337</v>
      </c>
      <c r="E545" s="18">
        <v>15016952</v>
      </c>
      <c r="F545" s="18">
        <v>30157337</v>
      </c>
      <c r="G545" s="18">
        <f t="shared" si="140"/>
        <v>5857288</v>
      </c>
      <c r="H545" s="18">
        <f t="shared" si="141"/>
        <v>-15140385</v>
      </c>
      <c r="I545" s="19">
        <f t="shared" si="142"/>
        <v>24.104017238812972</v>
      </c>
      <c r="J545" s="19">
        <f t="shared" si="143"/>
        <v>200.82195774482065</v>
      </c>
      <c r="K545" s="19">
        <f t="shared" si="144"/>
        <v>100</v>
      </c>
    </row>
    <row r="546" spans="1:11">
      <c r="A546" s="16" t="s">
        <v>33</v>
      </c>
      <c r="B546" s="17" t="s">
        <v>34</v>
      </c>
      <c r="C546" s="18">
        <v>10823493.26</v>
      </c>
      <c r="D546" s="18">
        <v>30157337</v>
      </c>
      <c r="E546" s="18">
        <v>15016952</v>
      </c>
      <c r="F546" s="18">
        <v>12864527.050000001</v>
      </c>
      <c r="G546" s="18">
        <f t="shared" si="140"/>
        <v>2041033.790000001</v>
      </c>
      <c r="H546" s="18">
        <f t="shared" si="141"/>
        <v>2152424.9499999993</v>
      </c>
      <c r="I546" s="19">
        <f t="shared" si="142"/>
        <v>18.857440393509336</v>
      </c>
      <c r="J546" s="19">
        <f t="shared" si="143"/>
        <v>85.666698874711727</v>
      </c>
      <c r="K546" s="19">
        <f t="shared" si="144"/>
        <v>42.658033930515813</v>
      </c>
    </row>
    <row r="547" spans="1:11">
      <c r="A547" s="22" t="s">
        <v>35</v>
      </c>
      <c r="B547" s="17" t="s">
        <v>36</v>
      </c>
      <c r="C547" s="18">
        <v>10600179.77</v>
      </c>
      <c r="D547" s="18">
        <v>28565849</v>
      </c>
      <c r="E547" s="18">
        <v>14537269</v>
      </c>
      <c r="F547" s="18">
        <v>12560482.359999999</v>
      </c>
      <c r="G547" s="18">
        <f t="shared" si="140"/>
        <v>1960302.5899999999</v>
      </c>
      <c r="H547" s="18">
        <f t="shared" si="141"/>
        <v>1976786.6400000006</v>
      </c>
      <c r="I547" s="19">
        <f t="shared" si="142"/>
        <v>18.493107027749957</v>
      </c>
      <c r="J547" s="19">
        <f t="shared" si="143"/>
        <v>86.401939456441241</v>
      </c>
      <c r="K547" s="19">
        <f t="shared" si="144"/>
        <v>43.970274995152423</v>
      </c>
    </row>
    <row r="548" spans="1:11">
      <c r="A548" s="23" t="s">
        <v>37</v>
      </c>
      <c r="B548" s="17" t="s">
        <v>38</v>
      </c>
      <c r="C548" s="18">
        <v>3992619.69</v>
      </c>
      <c r="D548" s="18">
        <v>14129596</v>
      </c>
      <c r="E548" s="18">
        <v>5802140</v>
      </c>
      <c r="F548" s="18">
        <v>4766987.49</v>
      </c>
      <c r="G548" s="18">
        <f t="shared" si="140"/>
        <v>774367.80000000028</v>
      </c>
      <c r="H548" s="18">
        <f t="shared" si="141"/>
        <v>1035152.5099999998</v>
      </c>
      <c r="I548" s="19">
        <f t="shared" si="142"/>
        <v>19.394980241656825</v>
      </c>
      <c r="J548" s="19">
        <f t="shared" si="143"/>
        <v>82.159125598486085</v>
      </c>
      <c r="K548" s="19">
        <f t="shared" si="144"/>
        <v>33.73760643970288</v>
      </c>
    </row>
    <row r="549" spans="1:11">
      <c r="A549" s="24" t="s">
        <v>39</v>
      </c>
      <c r="B549" s="17" t="s">
        <v>40</v>
      </c>
      <c r="C549" s="18">
        <v>1649055.95</v>
      </c>
      <c r="D549" s="18">
        <v>3714910</v>
      </c>
      <c r="E549" s="18">
        <v>1690608</v>
      </c>
      <c r="F549" s="18">
        <v>1716237.15</v>
      </c>
      <c r="G549" s="18">
        <f t="shared" si="140"/>
        <v>67181.199999999953</v>
      </c>
      <c r="H549" s="18">
        <f t="shared" si="141"/>
        <v>-25629.149999999907</v>
      </c>
      <c r="I549" s="19">
        <f t="shared" si="142"/>
        <v>4.0739187775890713</v>
      </c>
      <c r="J549" s="19">
        <f t="shared" si="143"/>
        <v>101.51597236023962</v>
      </c>
      <c r="K549" s="19">
        <f t="shared" si="144"/>
        <v>46.198619885811496</v>
      </c>
    </row>
    <row r="550" spans="1:11">
      <c r="A550" s="24" t="s">
        <v>41</v>
      </c>
      <c r="B550" s="17" t="s">
        <v>42</v>
      </c>
      <c r="C550" s="18">
        <v>2343563.7400000002</v>
      </c>
      <c r="D550" s="18">
        <v>10414686</v>
      </c>
      <c r="E550" s="18">
        <v>4111532</v>
      </c>
      <c r="F550" s="18">
        <v>3050750.34</v>
      </c>
      <c r="G550" s="18">
        <f t="shared" si="140"/>
        <v>707186.59999999963</v>
      </c>
      <c r="H550" s="18">
        <f t="shared" si="141"/>
        <v>1060781.6600000001</v>
      </c>
      <c r="I550" s="19">
        <f t="shared" si="142"/>
        <v>30.175693023821907</v>
      </c>
      <c r="J550" s="19">
        <f t="shared" si="143"/>
        <v>74.199844242973185</v>
      </c>
      <c r="K550" s="19">
        <f t="shared" si="144"/>
        <v>29.292773109050046</v>
      </c>
    </row>
    <row r="551" spans="1:11">
      <c r="A551" s="25" t="s">
        <v>43</v>
      </c>
      <c r="B551" s="17" t="s">
        <v>44</v>
      </c>
      <c r="C551" s="18">
        <v>218736.6</v>
      </c>
      <c r="D551" s="18">
        <v>0</v>
      </c>
      <c r="E551" s="18">
        <v>0</v>
      </c>
      <c r="F551" s="18">
        <v>144656.6</v>
      </c>
      <c r="G551" s="18">
        <f t="shared" si="140"/>
        <v>-74080</v>
      </c>
      <c r="H551" s="18">
        <f t="shared" si="141"/>
        <v>-144656.6</v>
      </c>
      <c r="I551" s="19">
        <f t="shared" si="142"/>
        <v>-33.86721746612136</v>
      </c>
      <c r="J551" s="19">
        <f t="shared" si="143"/>
        <v>0</v>
      </c>
      <c r="K551" s="19">
        <f t="shared" si="144"/>
        <v>0</v>
      </c>
    </row>
    <row r="552" spans="1:11">
      <c r="A552" s="23" t="s">
        <v>45</v>
      </c>
      <c r="B552" s="17" t="s">
        <v>46</v>
      </c>
      <c r="C552" s="18">
        <v>2820869.17</v>
      </c>
      <c r="D552" s="18">
        <v>10329395</v>
      </c>
      <c r="E552" s="18">
        <v>5785959</v>
      </c>
      <c r="F552" s="18">
        <v>4343986.05</v>
      </c>
      <c r="G552" s="18">
        <f t="shared" si="140"/>
        <v>1523116.88</v>
      </c>
      <c r="H552" s="18">
        <f t="shared" si="141"/>
        <v>1441972.9500000002</v>
      </c>
      <c r="I552" s="19">
        <f t="shared" si="142"/>
        <v>53.994594864532473</v>
      </c>
      <c r="J552" s="19">
        <f t="shared" si="143"/>
        <v>75.078064846294282</v>
      </c>
      <c r="K552" s="19">
        <f t="shared" si="144"/>
        <v>42.054602907527496</v>
      </c>
    </row>
    <row r="553" spans="1:11">
      <c r="A553" s="24" t="s">
        <v>47</v>
      </c>
      <c r="B553" s="17" t="s">
        <v>48</v>
      </c>
      <c r="C553" s="18">
        <v>2820869.17</v>
      </c>
      <c r="D553" s="18">
        <v>10329395</v>
      </c>
      <c r="E553" s="18">
        <v>5785959</v>
      </c>
      <c r="F553" s="18">
        <v>4343986.05</v>
      </c>
      <c r="G553" s="18">
        <f t="shared" si="140"/>
        <v>1523116.88</v>
      </c>
      <c r="H553" s="18">
        <f t="shared" si="141"/>
        <v>1441972.9500000002</v>
      </c>
      <c r="I553" s="19">
        <f t="shared" si="142"/>
        <v>53.994594864532473</v>
      </c>
      <c r="J553" s="19">
        <f t="shared" si="143"/>
        <v>75.078064846294282</v>
      </c>
      <c r="K553" s="19">
        <f t="shared" si="144"/>
        <v>42.054602907527496</v>
      </c>
    </row>
    <row r="554" spans="1:11" ht="25.5">
      <c r="A554" s="23" t="s">
        <v>51</v>
      </c>
      <c r="B554" s="17" t="s">
        <v>52</v>
      </c>
      <c r="C554" s="18">
        <v>3786690.91</v>
      </c>
      <c r="D554" s="18">
        <v>4106858</v>
      </c>
      <c r="E554" s="18">
        <v>2949170</v>
      </c>
      <c r="F554" s="18">
        <v>3449508.82</v>
      </c>
      <c r="G554" s="18">
        <f t="shared" si="140"/>
        <v>-337182.09000000032</v>
      </c>
      <c r="H554" s="18">
        <f t="shared" si="141"/>
        <v>-500338.81999999983</v>
      </c>
      <c r="I554" s="19">
        <f t="shared" si="142"/>
        <v>-8.9043995935754907</v>
      </c>
      <c r="J554" s="19">
        <f t="shared" si="143"/>
        <v>116.96541128520906</v>
      </c>
      <c r="K554" s="19">
        <f t="shared" si="144"/>
        <v>83.993866357200559</v>
      </c>
    </row>
    <row r="555" spans="1:11">
      <c r="A555" s="24" t="s">
        <v>53</v>
      </c>
      <c r="B555" s="17" t="s">
        <v>54</v>
      </c>
      <c r="C555" s="18">
        <v>64752.9</v>
      </c>
      <c r="D555" s="18">
        <v>0</v>
      </c>
      <c r="E555" s="18">
        <v>0</v>
      </c>
      <c r="F555" s="18">
        <v>0</v>
      </c>
      <c r="G555" s="18">
        <f t="shared" si="140"/>
        <v>-64752.9</v>
      </c>
      <c r="H555" s="18">
        <f t="shared" si="141"/>
        <v>0</v>
      </c>
      <c r="I555" s="19">
        <f t="shared" si="142"/>
        <v>-100</v>
      </c>
      <c r="J555" s="19">
        <f t="shared" si="143"/>
        <v>0</v>
      </c>
      <c r="K555" s="19">
        <f t="shared" si="144"/>
        <v>0</v>
      </c>
    </row>
    <row r="556" spans="1:11" ht="25.5">
      <c r="A556" s="25" t="s">
        <v>55</v>
      </c>
      <c r="B556" s="17" t="s">
        <v>56</v>
      </c>
      <c r="C556" s="18">
        <v>64752.9</v>
      </c>
      <c r="D556" s="18">
        <v>0</v>
      </c>
      <c r="E556" s="18">
        <v>0</v>
      </c>
      <c r="F556" s="18">
        <v>0</v>
      </c>
      <c r="G556" s="18">
        <f t="shared" si="140"/>
        <v>-64752.9</v>
      </c>
      <c r="H556" s="18">
        <f t="shared" si="141"/>
        <v>0</v>
      </c>
      <c r="I556" s="19">
        <f t="shared" si="142"/>
        <v>-100</v>
      </c>
      <c r="J556" s="19">
        <f t="shared" si="143"/>
        <v>0</v>
      </c>
      <c r="K556" s="19">
        <f t="shared" si="144"/>
        <v>0</v>
      </c>
    </row>
    <row r="557" spans="1:11" ht="25.5">
      <c r="A557" s="26" t="s">
        <v>57</v>
      </c>
      <c r="B557" s="17" t="s">
        <v>58</v>
      </c>
      <c r="C557" s="18">
        <v>64752.9</v>
      </c>
      <c r="D557" s="18">
        <v>0</v>
      </c>
      <c r="E557" s="18">
        <v>0</v>
      </c>
      <c r="F557" s="18">
        <v>0</v>
      </c>
      <c r="G557" s="18">
        <f t="shared" si="140"/>
        <v>-64752.9</v>
      </c>
      <c r="H557" s="18">
        <f t="shared" si="141"/>
        <v>0</v>
      </c>
      <c r="I557" s="19">
        <f t="shared" si="142"/>
        <v>-100</v>
      </c>
      <c r="J557" s="19">
        <f t="shared" si="143"/>
        <v>0</v>
      </c>
      <c r="K557" s="19">
        <f t="shared" si="144"/>
        <v>0</v>
      </c>
    </row>
    <row r="558" spans="1:11" ht="51">
      <c r="A558" s="24" t="s">
        <v>161</v>
      </c>
      <c r="B558" s="17" t="s">
        <v>162</v>
      </c>
      <c r="C558" s="18">
        <v>3721938.01</v>
      </c>
      <c r="D558" s="18">
        <v>4106858</v>
      </c>
      <c r="E558" s="18">
        <v>2949170</v>
      </c>
      <c r="F558" s="18">
        <v>3449508.82</v>
      </c>
      <c r="G558" s="18">
        <f t="shared" si="140"/>
        <v>-272429.18999999994</v>
      </c>
      <c r="H558" s="18">
        <f t="shared" si="141"/>
        <v>-500338.81999999983</v>
      </c>
      <c r="I558" s="19">
        <f t="shared" si="142"/>
        <v>-7.3195520523997146</v>
      </c>
      <c r="J558" s="19">
        <f t="shared" si="143"/>
        <v>116.96541128520906</v>
      </c>
      <c r="K558" s="19">
        <f t="shared" si="144"/>
        <v>83.993866357200559</v>
      </c>
    </row>
    <row r="559" spans="1:11" ht="38.25">
      <c r="A559" s="25" t="s">
        <v>163</v>
      </c>
      <c r="B559" s="17" t="s">
        <v>164</v>
      </c>
      <c r="C559" s="18">
        <v>0</v>
      </c>
      <c r="D559" s="18">
        <v>261243</v>
      </c>
      <c r="E559" s="18">
        <v>32033</v>
      </c>
      <c r="F559" s="18">
        <v>0</v>
      </c>
      <c r="G559" s="18">
        <f t="shared" si="140"/>
        <v>0</v>
      </c>
      <c r="H559" s="18">
        <f t="shared" si="141"/>
        <v>32033</v>
      </c>
      <c r="I559" s="19">
        <f t="shared" si="142"/>
        <v>0</v>
      </c>
      <c r="J559" s="19">
        <f t="shared" si="143"/>
        <v>0</v>
      </c>
      <c r="K559" s="19">
        <f t="shared" si="144"/>
        <v>0</v>
      </c>
    </row>
    <row r="560" spans="1:11" ht="63.75">
      <c r="A560" s="25" t="s">
        <v>249</v>
      </c>
      <c r="B560" s="17" t="s">
        <v>250</v>
      </c>
      <c r="C560" s="18">
        <v>3721938.01</v>
      </c>
      <c r="D560" s="18">
        <v>3845615</v>
      </c>
      <c r="E560" s="18">
        <v>2917137</v>
      </c>
      <c r="F560" s="18">
        <v>3449508.82</v>
      </c>
      <c r="G560" s="18">
        <f t="shared" si="140"/>
        <v>-272429.18999999994</v>
      </c>
      <c r="H560" s="18">
        <f t="shared" si="141"/>
        <v>-532371.81999999983</v>
      </c>
      <c r="I560" s="19">
        <f t="shared" si="142"/>
        <v>-7.3195520523997146</v>
      </c>
      <c r="J560" s="19">
        <f t="shared" si="143"/>
        <v>118.249805202841</v>
      </c>
      <c r="K560" s="19">
        <f t="shared" si="144"/>
        <v>89.699796261456228</v>
      </c>
    </row>
    <row r="561" spans="1:11">
      <c r="A561" s="22" t="s">
        <v>59</v>
      </c>
      <c r="B561" s="17" t="s">
        <v>60</v>
      </c>
      <c r="C561" s="18">
        <v>223313.49</v>
      </c>
      <c r="D561" s="18">
        <v>1591488</v>
      </c>
      <c r="E561" s="18">
        <v>479683</v>
      </c>
      <c r="F561" s="18">
        <v>304044.69</v>
      </c>
      <c r="G561" s="18">
        <f t="shared" si="140"/>
        <v>80731.200000000012</v>
      </c>
      <c r="H561" s="18">
        <f t="shared" si="141"/>
        <v>175638.31</v>
      </c>
      <c r="I561" s="19">
        <f t="shared" si="142"/>
        <v>36.15151059615792</v>
      </c>
      <c r="J561" s="19">
        <f t="shared" si="143"/>
        <v>63.384503932805622</v>
      </c>
      <c r="K561" s="19">
        <f t="shared" si="144"/>
        <v>19.104428685607434</v>
      </c>
    </row>
    <row r="562" spans="1:11">
      <c r="A562" s="23" t="s">
        <v>61</v>
      </c>
      <c r="B562" s="17" t="s">
        <v>62</v>
      </c>
      <c r="C562" s="18">
        <v>223313.49</v>
      </c>
      <c r="D562" s="18">
        <v>1591488</v>
      </c>
      <c r="E562" s="18">
        <v>479683</v>
      </c>
      <c r="F562" s="18">
        <v>304044.69</v>
      </c>
      <c r="G562" s="18">
        <f t="shared" si="140"/>
        <v>80731.200000000012</v>
      </c>
      <c r="H562" s="18">
        <f t="shared" si="141"/>
        <v>175638.31</v>
      </c>
      <c r="I562" s="19">
        <f t="shared" si="142"/>
        <v>36.15151059615792</v>
      </c>
      <c r="J562" s="19">
        <f t="shared" si="143"/>
        <v>63.384503932805622</v>
      </c>
      <c r="K562" s="19">
        <f t="shared" si="144"/>
        <v>19.104428685607434</v>
      </c>
    </row>
    <row r="563" spans="1:11">
      <c r="A563" s="16"/>
      <c r="B563" s="17" t="s">
        <v>63</v>
      </c>
      <c r="C563" s="18">
        <v>13476555.74</v>
      </c>
      <c r="D563" s="18">
        <v>0</v>
      </c>
      <c r="E563" s="18">
        <v>0</v>
      </c>
      <c r="F563" s="18">
        <v>17292809.949999999</v>
      </c>
      <c r="G563" s="18">
        <f t="shared" si="140"/>
        <v>3816254.209999999</v>
      </c>
      <c r="H563" s="18">
        <f t="shared" si="141"/>
        <v>-17292809.949999999</v>
      </c>
      <c r="I563" s="19">
        <f t="shared" si="142"/>
        <v>28.31772660334056</v>
      </c>
      <c r="J563" s="19">
        <f t="shared" si="143"/>
        <v>0</v>
      </c>
      <c r="K563" s="19">
        <f t="shared" si="144"/>
        <v>0</v>
      </c>
    </row>
    <row r="564" spans="1:11">
      <c r="A564" s="16" t="s">
        <v>64</v>
      </c>
      <c r="B564" s="17" t="s">
        <v>65</v>
      </c>
      <c r="C564" s="18">
        <v>-13476555.74</v>
      </c>
      <c r="D564" s="18">
        <v>0</v>
      </c>
      <c r="E564" s="18">
        <v>0</v>
      </c>
      <c r="F564" s="18">
        <v>-17292809.949999999</v>
      </c>
      <c r="G564" s="18">
        <f t="shared" si="140"/>
        <v>-3816254.209999999</v>
      </c>
      <c r="H564" s="18">
        <f t="shared" si="141"/>
        <v>17292809.949999999</v>
      </c>
      <c r="I564" s="19">
        <f t="shared" si="142"/>
        <v>28.31772660334056</v>
      </c>
      <c r="J564" s="19">
        <f t="shared" si="143"/>
        <v>0</v>
      </c>
      <c r="K564" s="19">
        <f t="shared" si="144"/>
        <v>0</v>
      </c>
    </row>
    <row r="565" spans="1:11">
      <c r="A565" s="22" t="s">
        <v>66</v>
      </c>
      <c r="B565" s="17" t="s">
        <v>67</v>
      </c>
      <c r="C565" s="18">
        <v>-13476555.74</v>
      </c>
      <c r="D565" s="18">
        <v>0</v>
      </c>
      <c r="E565" s="18">
        <v>0</v>
      </c>
      <c r="F565" s="18">
        <v>-17292809.949999999</v>
      </c>
      <c r="G565" s="18">
        <f t="shared" si="140"/>
        <v>-3816254.209999999</v>
      </c>
      <c r="H565" s="18">
        <f t="shared" si="141"/>
        <v>17292809.949999999</v>
      </c>
      <c r="I565" s="19">
        <f t="shared" si="142"/>
        <v>28.31772660334056</v>
      </c>
      <c r="J565" s="19">
        <f t="shared" si="143"/>
        <v>0</v>
      </c>
      <c r="K565" s="19">
        <f t="shared" si="144"/>
        <v>0</v>
      </c>
    </row>
    <row r="566" spans="1:11" ht="25.5">
      <c r="A566" s="39" t="s">
        <v>115</v>
      </c>
      <c r="B566" s="28" t="s">
        <v>116</v>
      </c>
      <c r="C566" s="29"/>
      <c r="D566" s="29"/>
      <c r="E566" s="29"/>
      <c r="F566" s="29"/>
      <c r="G566" s="29"/>
      <c r="H566" s="29"/>
      <c r="I566" s="30"/>
      <c r="J566" s="30"/>
      <c r="K566" s="30"/>
    </row>
    <row r="567" spans="1:11">
      <c r="A567" s="16" t="s">
        <v>25</v>
      </c>
      <c r="B567" s="17" t="s">
        <v>26</v>
      </c>
      <c r="C567" s="18">
        <v>732422</v>
      </c>
      <c r="D567" s="18">
        <v>0</v>
      </c>
      <c r="E567" s="18">
        <v>0</v>
      </c>
      <c r="F567" s="18">
        <v>0</v>
      </c>
      <c r="G567" s="18">
        <f t="shared" ref="G567:G577" si="145">F567-C567</f>
        <v>-732422</v>
      </c>
      <c r="H567" s="18">
        <f t="shared" ref="H567:H577" si="146">E567-F567</f>
        <v>0</v>
      </c>
      <c r="I567" s="19">
        <f t="shared" ref="I567:I577" si="147">IF(ISERROR(F567/C567),0,F567/C567*100-100)</f>
        <v>-100</v>
      </c>
      <c r="J567" s="19">
        <f t="shared" ref="J567:J577" si="148">IF(ISERROR(F567/E567),0,F567/E567*100)</f>
        <v>0</v>
      </c>
      <c r="K567" s="19">
        <f t="shared" ref="K567:K577" si="149">IF(ISERROR(F567/D567),0,F567/D567*100)</f>
        <v>0</v>
      </c>
    </row>
    <row r="568" spans="1:11">
      <c r="A568" s="22" t="s">
        <v>29</v>
      </c>
      <c r="B568" s="17" t="s">
        <v>30</v>
      </c>
      <c r="C568" s="18">
        <v>732422</v>
      </c>
      <c r="D568" s="18">
        <v>0</v>
      </c>
      <c r="E568" s="18">
        <v>0</v>
      </c>
      <c r="F568" s="18">
        <v>0</v>
      </c>
      <c r="G568" s="18">
        <f t="shared" si="145"/>
        <v>-732422</v>
      </c>
      <c r="H568" s="18">
        <f t="shared" si="146"/>
        <v>0</v>
      </c>
      <c r="I568" s="19">
        <f t="shared" si="147"/>
        <v>-100</v>
      </c>
      <c r="J568" s="19">
        <f t="shared" si="148"/>
        <v>0</v>
      </c>
      <c r="K568" s="19">
        <f t="shared" si="149"/>
        <v>0</v>
      </c>
    </row>
    <row r="569" spans="1:11">
      <c r="A569" s="23" t="s">
        <v>31</v>
      </c>
      <c r="B569" s="17" t="s">
        <v>32</v>
      </c>
      <c r="C569" s="18">
        <v>732422</v>
      </c>
      <c r="D569" s="18">
        <v>0</v>
      </c>
      <c r="E569" s="18">
        <v>0</v>
      </c>
      <c r="F569" s="18">
        <v>0</v>
      </c>
      <c r="G569" s="18">
        <f t="shared" si="145"/>
        <v>-732422</v>
      </c>
      <c r="H569" s="18">
        <f t="shared" si="146"/>
        <v>0</v>
      </c>
      <c r="I569" s="19">
        <f t="shared" si="147"/>
        <v>-100</v>
      </c>
      <c r="J569" s="19">
        <f t="shared" si="148"/>
        <v>0</v>
      </c>
      <c r="K569" s="19">
        <f t="shared" si="149"/>
        <v>0</v>
      </c>
    </row>
    <row r="570" spans="1:11">
      <c r="A570" s="16" t="s">
        <v>33</v>
      </c>
      <c r="B570" s="17" t="s">
        <v>34</v>
      </c>
      <c r="C570" s="18">
        <v>286275.78999999998</v>
      </c>
      <c r="D570" s="18">
        <v>0</v>
      </c>
      <c r="E570" s="18">
        <v>0</v>
      </c>
      <c r="F570" s="18">
        <v>0</v>
      </c>
      <c r="G570" s="18">
        <f t="shared" si="145"/>
        <v>-286275.78999999998</v>
      </c>
      <c r="H570" s="18">
        <f t="shared" si="146"/>
        <v>0</v>
      </c>
      <c r="I570" s="19">
        <f t="shared" si="147"/>
        <v>-100</v>
      </c>
      <c r="J570" s="19">
        <f t="shared" si="148"/>
        <v>0</v>
      </c>
      <c r="K570" s="19">
        <f t="shared" si="149"/>
        <v>0</v>
      </c>
    </row>
    <row r="571" spans="1:11">
      <c r="A571" s="22" t="s">
        <v>35</v>
      </c>
      <c r="B571" s="17" t="s">
        <v>36</v>
      </c>
      <c r="C571" s="18">
        <v>286275.78999999998</v>
      </c>
      <c r="D571" s="18">
        <v>0</v>
      </c>
      <c r="E571" s="18">
        <v>0</v>
      </c>
      <c r="F571" s="18">
        <v>0</v>
      </c>
      <c r="G571" s="18">
        <f t="shared" si="145"/>
        <v>-286275.78999999998</v>
      </c>
      <c r="H571" s="18">
        <f t="shared" si="146"/>
        <v>0</v>
      </c>
      <c r="I571" s="19">
        <f t="shared" si="147"/>
        <v>-100</v>
      </c>
      <c r="J571" s="19">
        <f t="shared" si="148"/>
        <v>0</v>
      </c>
      <c r="K571" s="19">
        <f t="shared" si="149"/>
        <v>0</v>
      </c>
    </row>
    <row r="572" spans="1:11">
      <c r="A572" s="23" t="s">
        <v>37</v>
      </c>
      <c r="B572" s="17" t="s">
        <v>38</v>
      </c>
      <c r="C572" s="18">
        <v>286275.78999999998</v>
      </c>
      <c r="D572" s="18">
        <v>0</v>
      </c>
      <c r="E572" s="18">
        <v>0</v>
      </c>
      <c r="F572" s="18">
        <v>0</v>
      </c>
      <c r="G572" s="18">
        <f t="shared" si="145"/>
        <v>-286275.78999999998</v>
      </c>
      <c r="H572" s="18">
        <f t="shared" si="146"/>
        <v>0</v>
      </c>
      <c r="I572" s="19">
        <f t="shared" si="147"/>
        <v>-100</v>
      </c>
      <c r="J572" s="19">
        <f t="shared" si="148"/>
        <v>0</v>
      </c>
      <c r="K572" s="19">
        <f t="shared" si="149"/>
        <v>0</v>
      </c>
    </row>
    <row r="573" spans="1:11">
      <c r="A573" s="24" t="s">
        <v>39</v>
      </c>
      <c r="B573" s="17" t="s">
        <v>40</v>
      </c>
      <c r="C573" s="18">
        <v>285082.75</v>
      </c>
      <c r="D573" s="18">
        <v>0</v>
      </c>
      <c r="E573" s="18">
        <v>0</v>
      </c>
      <c r="F573" s="18">
        <v>0</v>
      </c>
      <c r="G573" s="18">
        <f t="shared" si="145"/>
        <v>-285082.75</v>
      </c>
      <c r="H573" s="18">
        <f t="shared" si="146"/>
        <v>0</v>
      </c>
      <c r="I573" s="19">
        <f t="shared" si="147"/>
        <v>-100</v>
      </c>
      <c r="J573" s="19">
        <f t="shared" si="148"/>
        <v>0</v>
      </c>
      <c r="K573" s="19">
        <f t="shared" si="149"/>
        <v>0</v>
      </c>
    </row>
    <row r="574" spans="1:11">
      <c r="A574" s="24" t="s">
        <v>41</v>
      </c>
      <c r="B574" s="17" t="s">
        <v>42</v>
      </c>
      <c r="C574" s="18">
        <v>1193.04</v>
      </c>
      <c r="D574" s="18">
        <v>0</v>
      </c>
      <c r="E574" s="18">
        <v>0</v>
      </c>
      <c r="F574" s="18">
        <v>0</v>
      </c>
      <c r="G574" s="18">
        <f t="shared" si="145"/>
        <v>-1193.04</v>
      </c>
      <c r="H574" s="18">
        <f t="shared" si="146"/>
        <v>0</v>
      </c>
      <c r="I574" s="19">
        <f t="shared" si="147"/>
        <v>-100</v>
      </c>
      <c r="J574" s="19">
        <f t="shared" si="148"/>
        <v>0</v>
      </c>
      <c r="K574" s="19">
        <f t="shared" si="149"/>
        <v>0</v>
      </c>
    </row>
    <row r="575" spans="1:11">
      <c r="A575" s="16"/>
      <c r="B575" s="17" t="s">
        <v>63</v>
      </c>
      <c r="C575" s="18">
        <v>446146.21</v>
      </c>
      <c r="D575" s="18">
        <v>0</v>
      </c>
      <c r="E575" s="18">
        <v>0</v>
      </c>
      <c r="F575" s="18">
        <v>0</v>
      </c>
      <c r="G575" s="18">
        <f t="shared" si="145"/>
        <v>-446146.21</v>
      </c>
      <c r="H575" s="18">
        <f t="shared" si="146"/>
        <v>0</v>
      </c>
      <c r="I575" s="19">
        <f t="shared" si="147"/>
        <v>-100</v>
      </c>
      <c r="J575" s="19">
        <f t="shared" si="148"/>
        <v>0</v>
      </c>
      <c r="K575" s="19">
        <f t="shared" si="149"/>
        <v>0</v>
      </c>
    </row>
    <row r="576" spans="1:11">
      <c r="A576" s="16" t="s">
        <v>64</v>
      </c>
      <c r="B576" s="17" t="s">
        <v>65</v>
      </c>
      <c r="C576" s="18">
        <v>-446146.21</v>
      </c>
      <c r="D576" s="18">
        <v>0</v>
      </c>
      <c r="E576" s="18">
        <v>0</v>
      </c>
      <c r="F576" s="18">
        <v>0</v>
      </c>
      <c r="G576" s="18">
        <f t="shared" si="145"/>
        <v>446146.21</v>
      </c>
      <c r="H576" s="18">
        <f t="shared" si="146"/>
        <v>0</v>
      </c>
      <c r="I576" s="19">
        <f t="shared" si="147"/>
        <v>-100</v>
      </c>
      <c r="J576" s="19">
        <f t="shared" si="148"/>
        <v>0</v>
      </c>
      <c r="K576" s="19">
        <f t="shared" si="149"/>
        <v>0</v>
      </c>
    </row>
    <row r="577" spans="1:11">
      <c r="A577" s="22" t="s">
        <v>66</v>
      </c>
      <c r="B577" s="17" t="s">
        <v>67</v>
      </c>
      <c r="C577" s="18">
        <v>-446146.21</v>
      </c>
      <c r="D577" s="18">
        <v>0</v>
      </c>
      <c r="E577" s="18">
        <v>0</v>
      </c>
      <c r="F577" s="18">
        <v>0</v>
      </c>
      <c r="G577" s="18">
        <f t="shared" si="145"/>
        <v>446146.21</v>
      </c>
      <c r="H577" s="18">
        <f t="shared" si="146"/>
        <v>0</v>
      </c>
      <c r="I577" s="19">
        <f t="shared" si="147"/>
        <v>-100</v>
      </c>
      <c r="J577" s="19">
        <f t="shared" si="148"/>
        <v>0</v>
      </c>
      <c r="K577" s="19">
        <f t="shared" si="149"/>
        <v>0</v>
      </c>
    </row>
    <row r="578" spans="1:11" ht="25.5">
      <c r="A578" s="27" t="s">
        <v>117</v>
      </c>
      <c r="B578" s="28" t="s">
        <v>118</v>
      </c>
      <c r="C578" s="29"/>
      <c r="D578" s="29"/>
      <c r="E578" s="29"/>
      <c r="F578" s="29"/>
      <c r="G578" s="29"/>
      <c r="H578" s="29"/>
      <c r="I578" s="30"/>
      <c r="J578" s="30"/>
      <c r="K578" s="30"/>
    </row>
    <row r="579" spans="1:11">
      <c r="A579" s="16" t="s">
        <v>25</v>
      </c>
      <c r="B579" s="17" t="s">
        <v>26</v>
      </c>
      <c r="C579" s="18">
        <v>100056</v>
      </c>
      <c r="D579" s="18">
        <v>177116</v>
      </c>
      <c r="E579" s="18">
        <v>0</v>
      </c>
      <c r="F579" s="18">
        <v>177116</v>
      </c>
      <c r="G579" s="18">
        <f t="shared" ref="G579:G596" si="150">F579-C579</f>
        <v>77060</v>
      </c>
      <c r="H579" s="18">
        <f t="shared" ref="H579:H596" si="151">E579-F579</f>
        <v>-177116</v>
      </c>
      <c r="I579" s="19">
        <f t="shared" ref="I579:I596" si="152">IF(ISERROR(F579/C579),0,F579/C579*100-100)</f>
        <v>77.016870552490616</v>
      </c>
      <c r="J579" s="19">
        <f t="shared" ref="J579:J596" si="153">IF(ISERROR(F579/E579),0,F579/E579*100)</f>
        <v>0</v>
      </c>
      <c r="K579" s="19">
        <f t="shared" ref="K579:K596" si="154">IF(ISERROR(F579/D579),0,F579/D579*100)</f>
        <v>100</v>
      </c>
    </row>
    <row r="580" spans="1:11">
      <c r="A580" s="22" t="s">
        <v>91</v>
      </c>
      <c r="B580" s="17" t="s">
        <v>92</v>
      </c>
      <c r="C580" s="18">
        <v>15556</v>
      </c>
      <c r="D580" s="18">
        <v>15556</v>
      </c>
      <c r="E580" s="18">
        <v>0</v>
      </c>
      <c r="F580" s="18">
        <v>15556</v>
      </c>
      <c r="G580" s="18">
        <f t="shared" si="150"/>
        <v>0</v>
      </c>
      <c r="H580" s="18">
        <f t="shared" si="151"/>
        <v>-15556</v>
      </c>
      <c r="I580" s="19">
        <f t="shared" si="152"/>
        <v>0</v>
      </c>
      <c r="J580" s="19">
        <f t="shared" si="153"/>
        <v>0</v>
      </c>
      <c r="K580" s="19">
        <f t="shared" si="154"/>
        <v>100</v>
      </c>
    </row>
    <row r="581" spans="1:11">
      <c r="A581" s="23" t="s">
        <v>93</v>
      </c>
      <c r="B581" s="17" t="s">
        <v>94</v>
      </c>
      <c r="C581" s="18">
        <v>15556</v>
      </c>
      <c r="D581" s="18">
        <v>15556</v>
      </c>
      <c r="E581" s="18">
        <v>0</v>
      </c>
      <c r="F581" s="18">
        <v>15556</v>
      </c>
      <c r="G581" s="18">
        <f t="shared" si="150"/>
        <v>0</v>
      </c>
      <c r="H581" s="18">
        <f t="shared" si="151"/>
        <v>-15556</v>
      </c>
      <c r="I581" s="19">
        <f t="shared" si="152"/>
        <v>0</v>
      </c>
      <c r="J581" s="19">
        <f t="shared" si="153"/>
        <v>0</v>
      </c>
      <c r="K581" s="19">
        <f t="shared" si="154"/>
        <v>100</v>
      </c>
    </row>
    <row r="582" spans="1:11">
      <c r="A582" s="24" t="s">
        <v>95</v>
      </c>
      <c r="B582" s="17" t="s">
        <v>96</v>
      </c>
      <c r="C582" s="18">
        <v>15556</v>
      </c>
      <c r="D582" s="18">
        <v>15556</v>
      </c>
      <c r="E582" s="18">
        <v>0</v>
      </c>
      <c r="F582" s="18">
        <v>15556</v>
      </c>
      <c r="G582" s="18">
        <f t="shared" si="150"/>
        <v>0</v>
      </c>
      <c r="H582" s="18">
        <f t="shared" si="151"/>
        <v>-15556</v>
      </c>
      <c r="I582" s="19">
        <f t="shared" si="152"/>
        <v>0</v>
      </c>
      <c r="J582" s="19">
        <f t="shared" si="153"/>
        <v>0</v>
      </c>
      <c r="K582" s="19">
        <f t="shared" si="154"/>
        <v>100</v>
      </c>
    </row>
    <row r="583" spans="1:11" ht="25.5">
      <c r="A583" s="25" t="s">
        <v>97</v>
      </c>
      <c r="B583" s="17" t="s">
        <v>98</v>
      </c>
      <c r="C583" s="18">
        <v>15556</v>
      </c>
      <c r="D583" s="18">
        <v>15556</v>
      </c>
      <c r="E583" s="18">
        <v>0</v>
      </c>
      <c r="F583" s="18">
        <v>15556</v>
      </c>
      <c r="G583" s="18">
        <f t="shared" si="150"/>
        <v>0</v>
      </c>
      <c r="H583" s="18">
        <f t="shared" si="151"/>
        <v>-15556</v>
      </c>
      <c r="I583" s="19">
        <f t="shared" si="152"/>
        <v>0</v>
      </c>
      <c r="J583" s="19">
        <f t="shared" si="153"/>
        <v>0</v>
      </c>
      <c r="K583" s="19">
        <f t="shared" si="154"/>
        <v>100</v>
      </c>
    </row>
    <row r="584" spans="1:11" ht="25.5">
      <c r="A584" s="26" t="s">
        <v>99</v>
      </c>
      <c r="B584" s="17" t="s">
        <v>100</v>
      </c>
      <c r="C584" s="18">
        <v>15556</v>
      </c>
      <c r="D584" s="18">
        <v>15556</v>
      </c>
      <c r="E584" s="18">
        <v>0</v>
      </c>
      <c r="F584" s="18">
        <v>15556</v>
      </c>
      <c r="G584" s="18">
        <f t="shared" si="150"/>
        <v>0</v>
      </c>
      <c r="H584" s="18">
        <f t="shared" si="151"/>
        <v>-15556</v>
      </c>
      <c r="I584" s="19">
        <f t="shared" si="152"/>
        <v>0</v>
      </c>
      <c r="J584" s="19">
        <f t="shared" si="153"/>
        <v>0</v>
      </c>
      <c r="K584" s="19">
        <f t="shared" si="154"/>
        <v>100</v>
      </c>
    </row>
    <row r="585" spans="1:11">
      <c r="A585" s="22" t="s">
        <v>29</v>
      </c>
      <c r="B585" s="17" t="s">
        <v>30</v>
      </c>
      <c r="C585" s="18">
        <v>84500</v>
      </c>
      <c r="D585" s="18">
        <v>161560</v>
      </c>
      <c r="E585" s="18">
        <v>0</v>
      </c>
      <c r="F585" s="18">
        <v>161560</v>
      </c>
      <c r="G585" s="18">
        <f t="shared" si="150"/>
        <v>77060</v>
      </c>
      <c r="H585" s="18">
        <f t="shared" si="151"/>
        <v>-161560</v>
      </c>
      <c r="I585" s="19">
        <f t="shared" si="152"/>
        <v>91.195266272189343</v>
      </c>
      <c r="J585" s="19">
        <f t="shared" si="153"/>
        <v>0</v>
      </c>
      <c r="K585" s="19">
        <f t="shared" si="154"/>
        <v>100</v>
      </c>
    </row>
    <row r="586" spans="1:11">
      <c r="A586" s="23" t="s">
        <v>31</v>
      </c>
      <c r="B586" s="17" t="s">
        <v>32</v>
      </c>
      <c r="C586" s="18">
        <v>84500</v>
      </c>
      <c r="D586" s="18">
        <v>161560</v>
      </c>
      <c r="E586" s="18">
        <v>0</v>
      </c>
      <c r="F586" s="18">
        <v>161560</v>
      </c>
      <c r="G586" s="18">
        <f t="shared" si="150"/>
        <v>77060</v>
      </c>
      <c r="H586" s="18">
        <f t="shared" si="151"/>
        <v>-161560</v>
      </c>
      <c r="I586" s="19">
        <f t="shared" si="152"/>
        <v>91.195266272189343</v>
      </c>
      <c r="J586" s="19">
        <f t="shared" si="153"/>
        <v>0</v>
      </c>
      <c r="K586" s="19">
        <f t="shared" si="154"/>
        <v>100</v>
      </c>
    </row>
    <row r="587" spans="1:11">
      <c r="A587" s="16" t="s">
        <v>33</v>
      </c>
      <c r="B587" s="17" t="s">
        <v>34</v>
      </c>
      <c r="C587" s="18">
        <v>36043.519999999997</v>
      </c>
      <c r="D587" s="18">
        <v>177116</v>
      </c>
      <c r="E587" s="18">
        <v>0</v>
      </c>
      <c r="F587" s="18">
        <v>40947.980000000003</v>
      </c>
      <c r="G587" s="18">
        <f t="shared" si="150"/>
        <v>4904.4600000000064</v>
      </c>
      <c r="H587" s="18">
        <f t="shared" si="151"/>
        <v>-40947.980000000003</v>
      </c>
      <c r="I587" s="19">
        <f t="shared" si="152"/>
        <v>13.607050587733951</v>
      </c>
      <c r="J587" s="19">
        <f t="shared" si="153"/>
        <v>0</v>
      </c>
      <c r="K587" s="19">
        <f t="shared" si="154"/>
        <v>23.11930034553626</v>
      </c>
    </row>
    <row r="588" spans="1:11">
      <c r="A588" s="22" t="s">
        <v>35</v>
      </c>
      <c r="B588" s="17" t="s">
        <v>36</v>
      </c>
      <c r="C588" s="18">
        <v>36043.519999999997</v>
      </c>
      <c r="D588" s="18">
        <v>171066</v>
      </c>
      <c r="E588" s="18">
        <v>0</v>
      </c>
      <c r="F588" s="18">
        <v>40947.980000000003</v>
      </c>
      <c r="G588" s="18">
        <f t="shared" si="150"/>
        <v>4904.4600000000064</v>
      </c>
      <c r="H588" s="18">
        <f t="shared" si="151"/>
        <v>-40947.980000000003</v>
      </c>
      <c r="I588" s="19">
        <f t="shared" si="152"/>
        <v>13.607050587733951</v>
      </c>
      <c r="J588" s="19">
        <f t="shared" si="153"/>
        <v>0</v>
      </c>
      <c r="K588" s="19">
        <f t="shared" si="154"/>
        <v>23.936948312347283</v>
      </c>
    </row>
    <row r="589" spans="1:11">
      <c r="A589" s="23" t="s">
        <v>37</v>
      </c>
      <c r="B589" s="17" t="s">
        <v>38</v>
      </c>
      <c r="C589" s="18">
        <v>36043.519999999997</v>
      </c>
      <c r="D589" s="18">
        <v>171066</v>
      </c>
      <c r="E589" s="18">
        <v>0</v>
      </c>
      <c r="F589" s="18">
        <v>40947.980000000003</v>
      </c>
      <c r="G589" s="18">
        <f t="shared" si="150"/>
        <v>4904.4600000000064</v>
      </c>
      <c r="H589" s="18">
        <f t="shared" si="151"/>
        <v>-40947.980000000003</v>
      </c>
      <c r="I589" s="19">
        <f t="shared" si="152"/>
        <v>13.607050587733951</v>
      </c>
      <c r="J589" s="19">
        <f t="shared" si="153"/>
        <v>0</v>
      </c>
      <c r="K589" s="19">
        <f t="shared" si="154"/>
        <v>23.936948312347283</v>
      </c>
    </row>
    <row r="590" spans="1:11">
      <c r="A590" s="24" t="s">
        <v>39</v>
      </c>
      <c r="B590" s="17" t="s">
        <v>40</v>
      </c>
      <c r="C590" s="18">
        <v>17654.89</v>
      </c>
      <c r="D590" s="18">
        <v>48080</v>
      </c>
      <c r="E590" s="18">
        <v>0</v>
      </c>
      <c r="F590" s="18">
        <v>20528.009999999998</v>
      </c>
      <c r="G590" s="18">
        <f t="shared" si="150"/>
        <v>2873.119999999999</v>
      </c>
      <c r="H590" s="18">
        <f t="shared" si="151"/>
        <v>-20528.009999999998</v>
      </c>
      <c r="I590" s="19">
        <f t="shared" si="152"/>
        <v>16.273791567095557</v>
      </c>
      <c r="J590" s="19">
        <f t="shared" si="153"/>
        <v>0</v>
      </c>
      <c r="K590" s="19">
        <f t="shared" si="154"/>
        <v>42.695528286189685</v>
      </c>
    </row>
    <row r="591" spans="1:11">
      <c r="A591" s="24" t="s">
        <v>41</v>
      </c>
      <c r="B591" s="17" t="s">
        <v>42</v>
      </c>
      <c r="C591" s="18">
        <v>18388.63</v>
      </c>
      <c r="D591" s="18">
        <v>122986</v>
      </c>
      <c r="E591" s="18">
        <v>0</v>
      </c>
      <c r="F591" s="18">
        <v>20419.97</v>
      </c>
      <c r="G591" s="18">
        <f t="shared" si="150"/>
        <v>2031.3400000000001</v>
      </c>
      <c r="H591" s="18">
        <f t="shared" si="151"/>
        <v>-20419.97</v>
      </c>
      <c r="I591" s="19">
        <f t="shared" si="152"/>
        <v>11.046717455297113</v>
      </c>
      <c r="J591" s="19">
        <f t="shared" si="153"/>
        <v>0</v>
      </c>
      <c r="K591" s="19">
        <f t="shared" si="154"/>
        <v>16.603491454311875</v>
      </c>
    </row>
    <row r="592" spans="1:11">
      <c r="A592" s="22" t="s">
        <v>59</v>
      </c>
      <c r="B592" s="17" t="s">
        <v>60</v>
      </c>
      <c r="C592" s="18">
        <v>0</v>
      </c>
      <c r="D592" s="18">
        <v>6050</v>
      </c>
      <c r="E592" s="18">
        <v>0</v>
      </c>
      <c r="F592" s="18">
        <v>0</v>
      </c>
      <c r="G592" s="18">
        <f t="shared" si="150"/>
        <v>0</v>
      </c>
      <c r="H592" s="18">
        <f t="shared" si="151"/>
        <v>0</v>
      </c>
      <c r="I592" s="19">
        <f t="shared" si="152"/>
        <v>0</v>
      </c>
      <c r="J592" s="19">
        <f t="shared" si="153"/>
        <v>0</v>
      </c>
      <c r="K592" s="19">
        <f t="shared" si="154"/>
        <v>0</v>
      </c>
    </row>
    <row r="593" spans="1:11">
      <c r="A593" s="23" t="s">
        <v>61</v>
      </c>
      <c r="B593" s="17" t="s">
        <v>62</v>
      </c>
      <c r="C593" s="18">
        <v>0</v>
      </c>
      <c r="D593" s="18">
        <v>6050</v>
      </c>
      <c r="E593" s="18">
        <v>0</v>
      </c>
      <c r="F593" s="18">
        <v>0</v>
      </c>
      <c r="G593" s="18">
        <f t="shared" si="150"/>
        <v>0</v>
      </c>
      <c r="H593" s="18">
        <f t="shared" si="151"/>
        <v>0</v>
      </c>
      <c r="I593" s="19">
        <f t="shared" si="152"/>
        <v>0</v>
      </c>
      <c r="J593" s="19">
        <f t="shared" si="153"/>
        <v>0</v>
      </c>
      <c r="K593" s="19">
        <f t="shared" si="154"/>
        <v>0</v>
      </c>
    </row>
    <row r="594" spans="1:11">
      <c r="A594" s="16"/>
      <c r="B594" s="17" t="s">
        <v>63</v>
      </c>
      <c r="C594" s="18">
        <v>64012.480000000003</v>
      </c>
      <c r="D594" s="18">
        <v>0</v>
      </c>
      <c r="E594" s="18">
        <v>0</v>
      </c>
      <c r="F594" s="18">
        <v>136168.01999999999</v>
      </c>
      <c r="G594" s="18">
        <f t="shared" si="150"/>
        <v>72155.539999999979</v>
      </c>
      <c r="H594" s="18">
        <f t="shared" si="151"/>
        <v>-136168.01999999999</v>
      </c>
      <c r="I594" s="19">
        <f t="shared" si="152"/>
        <v>112.72105064512417</v>
      </c>
      <c r="J594" s="19">
        <f t="shared" si="153"/>
        <v>0</v>
      </c>
      <c r="K594" s="19">
        <f t="shared" si="154"/>
        <v>0</v>
      </c>
    </row>
    <row r="595" spans="1:11">
      <c r="A595" s="16" t="s">
        <v>64</v>
      </c>
      <c r="B595" s="17" t="s">
        <v>65</v>
      </c>
      <c r="C595" s="18">
        <v>-64012.480000000003</v>
      </c>
      <c r="D595" s="18">
        <v>0</v>
      </c>
      <c r="E595" s="18">
        <v>0</v>
      </c>
      <c r="F595" s="18">
        <v>-136168.01999999999</v>
      </c>
      <c r="G595" s="18">
        <f t="shared" si="150"/>
        <v>-72155.539999999979</v>
      </c>
      <c r="H595" s="18">
        <f t="shared" si="151"/>
        <v>136168.01999999999</v>
      </c>
      <c r="I595" s="19">
        <f t="shared" si="152"/>
        <v>112.72105064512417</v>
      </c>
      <c r="J595" s="19">
        <f t="shared" si="153"/>
        <v>0</v>
      </c>
      <c r="K595" s="19">
        <f t="shared" si="154"/>
        <v>0</v>
      </c>
    </row>
    <row r="596" spans="1:11">
      <c r="A596" s="22" t="s">
        <v>66</v>
      </c>
      <c r="B596" s="17" t="s">
        <v>67</v>
      </c>
      <c r="C596" s="18">
        <v>-64012.480000000003</v>
      </c>
      <c r="D596" s="18">
        <v>0</v>
      </c>
      <c r="E596" s="18">
        <v>0</v>
      </c>
      <c r="F596" s="18">
        <v>-136168.01999999999</v>
      </c>
      <c r="G596" s="18">
        <f t="shared" si="150"/>
        <v>-72155.539999999979</v>
      </c>
      <c r="H596" s="18">
        <f t="shared" si="151"/>
        <v>136168.01999999999</v>
      </c>
      <c r="I596" s="19">
        <f t="shared" si="152"/>
        <v>112.72105064512417</v>
      </c>
      <c r="J596" s="19">
        <f t="shared" si="153"/>
        <v>0</v>
      </c>
      <c r="K596" s="19">
        <f t="shared" si="154"/>
        <v>0</v>
      </c>
    </row>
    <row r="597" spans="1:11">
      <c r="A597" s="39" t="s">
        <v>174</v>
      </c>
      <c r="B597" s="28" t="s">
        <v>120</v>
      </c>
      <c r="C597" s="29"/>
      <c r="D597" s="29"/>
      <c r="E597" s="29"/>
      <c r="F597" s="29"/>
      <c r="G597" s="29"/>
      <c r="H597" s="29"/>
      <c r="I597" s="30"/>
      <c r="J597" s="30"/>
      <c r="K597" s="30"/>
    </row>
    <row r="598" spans="1:11">
      <c r="A598" s="16" t="s">
        <v>25</v>
      </c>
      <c r="B598" s="17" t="s">
        <v>26</v>
      </c>
      <c r="C598" s="18">
        <v>15556</v>
      </c>
      <c r="D598" s="18">
        <v>15556</v>
      </c>
      <c r="E598" s="18">
        <v>0</v>
      </c>
      <c r="F598" s="18">
        <v>15556</v>
      </c>
      <c r="G598" s="18">
        <f t="shared" ref="G598:G611" si="155">F598-C598</f>
        <v>0</v>
      </c>
      <c r="H598" s="18">
        <f t="shared" ref="H598:H611" si="156">E598-F598</f>
        <v>-15556</v>
      </c>
      <c r="I598" s="19">
        <f t="shared" ref="I598:I611" si="157">IF(ISERROR(F598/C598),0,F598/C598*100-100)</f>
        <v>0</v>
      </c>
      <c r="J598" s="19">
        <f t="shared" ref="J598:J611" si="158">IF(ISERROR(F598/E598),0,F598/E598*100)</f>
        <v>0</v>
      </c>
      <c r="K598" s="19">
        <f t="shared" ref="K598:K611" si="159">IF(ISERROR(F598/D598),0,F598/D598*100)</f>
        <v>100</v>
      </c>
    </row>
    <row r="599" spans="1:11">
      <c r="A599" s="22" t="s">
        <v>91</v>
      </c>
      <c r="B599" s="17" t="s">
        <v>92</v>
      </c>
      <c r="C599" s="18">
        <v>15556</v>
      </c>
      <c r="D599" s="18">
        <v>15556</v>
      </c>
      <c r="E599" s="18">
        <v>0</v>
      </c>
      <c r="F599" s="18">
        <v>15556</v>
      </c>
      <c r="G599" s="18">
        <f t="shared" si="155"/>
        <v>0</v>
      </c>
      <c r="H599" s="18">
        <f t="shared" si="156"/>
        <v>-15556</v>
      </c>
      <c r="I599" s="19">
        <f t="shared" si="157"/>
        <v>0</v>
      </c>
      <c r="J599" s="19">
        <f t="shared" si="158"/>
        <v>0</v>
      </c>
      <c r="K599" s="19">
        <f t="shared" si="159"/>
        <v>100</v>
      </c>
    </row>
    <row r="600" spans="1:11">
      <c r="A600" s="23" t="s">
        <v>93</v>
      </c>
      <c r="B600" s="17" t="s">
        <v>94</v>
      </c>
      <c r="C600" s="18">
        <v>15556</v>
      </c>
      <c r="D600" s="18">
        <v>15556</v>
      </c>
      <c r="E600" s="18">
        <v>0</v>
      </c>
      <c r="F600" s="18">
        <v>15556</v>
      </c>
      <c r="G600" s="18">
        <f t="shared" si="155"/>
        <v>0</v>
      </c>
      <c r="H600" s="18">
        <f t="shared" si="156"/>
        <v>-15556</v>
      </c>
      <c r="I600" s="19">
        <f t="shared" si="157"/>
        <v>0</v>
      </c>
      <c r="J600" s="19">
        <f t="shared" si="158"/>
        <v>0</v>
      </c>
      <c r="K600" s="19">
        <f t="shared" si="159"/>
        <v>100</v>
      </c>
    </row>
    <row r="601" spans="1:11">
      <c r="A601" s="24" t="s">
        <v>95</v>
      </c>
      <c r="B601" s="17" t="s">
        <v>96</v>
      </c>
      <c r="C601" s="18">
        <v>15556</v>
      </c>
      <c r="D601" s="18">
        <v>15556</v>
      </c>
      <c r="E601" s="18">
        <v>0</v>
      </c>
      <c r="F601" s="18">
        <v>15556</v>
      </c>
      <c r="G601" s="18">
        <f t="shared" si="155"/>
        <v>0</v>
      </c>
      <c r="H601" s="18">
        <f t="shared" si="156"/>
        <v>-15556</v>
      </c>
      <c r="I601" s="19">
        <f t="shared" si="157"/>
        <v>0</v>
      </c>
      <c r="J601" s="19">
        <f t="shared" si="158"/>
        <v>0</v>
      </c>
      <c r="K601" s="19">
        <f t="shared" si="159"/>
        <v>100</v>
      </c>
    </row>
    <row r="602" spans="1:11" ht="25.5">
      <c r="A602" s="25" t="s">
        <v>97</v>
      </c>
      <c r="B602" s="17" t="s">
        <v>98</v>
      </c>
      <c r="C602" s="18">
        <v>15556</v>
      </c>
      <c r="D602" s="18">
        <v>15556</v>
      </c>
      <c r="E602" s="18">
        <v>0</v>
      </c>
      <c r="F602" s="18">
        <v>15556</v>
      </c>
      <c r="G602" s="18">
        <f t="shared" si="155"/>
        <v>0</v>
      </c>
      <c r="H602" s="18">
        <f t="shared" si="156"/>
        <v>-15556</v>
      </c>
      <c r="I602" s="19">
        <f t="shared" si="157"/>
        <v>0</v>
      </c>
      <c r="J602" s="19">
        <f t="shared" si="158"/>
        <v>0</v>
      </c>
      <c r="K602" s="19">
        <f t="shared" si="159"/>
        <v>100</v>
      </c>
    </row>
    <row r="603" spans="1:11" ht="25.5">
      <c r="A603" s="26" t="s">
        <v>99</v>
      </c>
      <c r="B603" s="17" t="s">
        <v>100</v>
      </c>
      <c r="C603" s="18">
        <v>15556</v>
      </c>
      <c r="D603" s="18">
        <v>15556</v>
      </c>
      <c r="E603" s="18">
        <v>0</v>
      </c>
      <c r="F603" s="18">
        <v>15556</v>
      </c>
      <c r="G603" s="18">
        <f t="shared" si="155"/>
        <v>0</v>
      </c>
      <c r="H603" s="18">
        <f t="shared" si="156"/>
        <v>-15556</v>
      </c>
      <c r="I603" s="19">
        <f t="shared" si="157"/>
        <v>0</v>
      </c>
      <c r="J603" s="19">
        <f t="shared" si="158"/>
        <v>0</v>
      </c>
      <c r="K603" s="19">
        <f t="shared" si="159"/>
        <v>100</v>
      </c>
    </row>
    <row r="604" spans="1:11">
      <c r="A604" s="16" t="s">
        <v>33</v>
      </c>
      <c r="B604" s="17" t="s">
        <v>34</v>
      </c>
      <c r="C604" s="18">
        <v>4795.95</v>
      </c>
      <c r="D604" s="18">
        <v>15556</v>
      </c>
      <c r="E604" s="18">
        <v>0</v>
      </c>
      <c r="F604" s="18">
        <v>4782.68</v>
      </c>
      <c r="G604" s="18">
        <f t="shared" si="155"/>
        <v>-13.269999999999527</v>
      </c>
      <c r="H604" s="18">
        <f t="shared" si="156"/>
        <v>-4782.68</v>
      </c>
      <c r="I604" s="19">
        <f t="shared" si="157"/>
        <v>-0.27669179203284955</v>
      </c>
      <c r="J604" s="19">
        <f t="shared" si="158"/>
        <v>0</v>
      </c>
      <c r="K604" s="19">
        <f t="shared" si="159"/>
        <v>30.744921573669327</v>
      </c>
    </row>
    <row r="605" spans="1:11">
      <c r="A605" s="22" t="s">
        <v>35</v>
      </c>
      <c r="B605" s="17" t="s">
        <v>36</v>
      </c>
      <c r="C605" s="18">
        <v>4795.95</v>
      </c>
      <c r="D605" s="18">
        <v>15556</v>
      </c>
      <c r="E605" s="18">
        <v>0</v>
      </c>
      <c r="F605" s="18">
        <v>4782.68</v>
      </c>
      <c r="G605" s="18">
        <f t="shared" si="155"/>
        <v>-13.269999999999527</v>
      </c>
      <c r="H605" s="18">
        <f t="shared" si="156"/>
        <v>-4782.68</v>
      </c>
      <c r="I605" s="19">
        <f t="shared" si="157"/>
        <v>-0.27669179203284955</v>
      </c>
      <c r="J605" s="19">
        <f t="shared" si="158"/>
        <v>0</v>
      </c>
      <c r="K605" s="19">
        <f t="shared" si="159"/>
        <v>30.744921573669327</v>
      </c>
    </row>
    <row r="606" spans="1:11">
      <c r="A606" s="23" t="s">
        <v>37</v>
      </c>
      <c r="B606" s="17" t="s">
        <v>38</v>
      </c>
      <c r="C606" s="18">
        <v>4795.95</v>
      </c>
      <c r="D606" s="18">
        <v>15556</v>
      </c>
      <c r="E606" s="18">
        <v>0</v>
      </c>
      <c r="F606" s="18">
        <v>4782.68</v>
      </c>
      <c r="G606" s="18">
        <f t="shared" si="155"/>
        <v>-13.269999999999527</v>
      </c>
      <c r="H606" s="18">
        <f t="shared" si="156"/>
        <v>-4782.68</v>
      </c>
      <c r="I606" s="19">
        <f t="shared" si="157"/>
        <v>-0.27669179203284955</v>
      </c>
      <c r="J606" s="19">
        <f t="shared" si="158"/>
        <v>0</v>
      </c>
      <c r="K606" s="19">
        <f t="shared" si="159"/>
        <v>30.744921573669327</v>
      </c>
    </row>
    <row r="607" spans="1:11">
      <c r="A607" s="24" t="s">
        <v>39</v>
      </c>
      <c r="B607" s="17" t="s">
        <v>40</v>
      </c>
      <c r="C607" s="18">
        <v>4795.95</v>
      </c>
      <c r="D607" s="18">
        <v>13380</v>
      </c>
      <c r="E607" s="18">
        <v>0</v>
      </c>
      <c r="F607" s="18">
        <v>4782.68</v>
      </c>
      <c r="G607" s="18">
        <f t="shared" si="155"/>
        <v>-13.269999999999527</v>
      </c>
      <c r="H607" s="18">
        <f t="shared" si="156"/>
        <v>-4782.68</v>
      </c>
      <c r="I607" s="19">
        <f t="shared" si="157"/>
        <v>-0.27669179203284955</v>
      </c>
      <c r="J607" s="19">
        <f t="shared" si="158"/>
        <v>0</v>
      </c>
      <c r="K607" s="19">
        <f t="shared" si="159"/>
        <v>35.744992526158448</v>
      </c>
    </row>
    <row r="608" spans="1:11">
      <c r="A608" s="24" t="s">
        <v>41</v>
      </c>
      <c r="B608" s="17" t="s">
        <v>42</v>
      </c>
      <c r="C608" s="18">
        <v>0</v>
      </c>
      <c r="D608" s="18">
        <v>2176</v>
      </c>
      <c r="E608" s="18">
        <v>0</v>
      </c>
      <c r="F608" s="18">
        <v>0</v>
      </c>
      <c r="G608" s="18">
        <f t="shared" si="155"/>
        <v>0</v>
      </c>
      <c r="H608" s="18">
        <f t="shared" si="156"/>
        <v>0</v>
      </c>
      <c r="I608" s="19">
        <f t="shared" si="157"/>
        <v>0</v>
      </c>
      <c r="J608" s="19">
        <f t="shared" si="158"/>
        <v>0</v>
      </c>
      <c r="K608" s="19">
        <f t="shared" si="159"/>
        <v>0</v>
      </c>
    </row>
    <row r="609" spans="1:11">
      <c r="A609" s="16"/>
      <c r="B609" s="17" t="s">
        <v>63</v>
      </c>
      <c r="C609" s="18">
        <v>10760.05</v>
      </c>
      <c r="D609" s="18">
        <v>0</v>
      </c>
      <c r="E609" s="18">
        <v>0</v>
      </c>
      <c r="F609" s="18">
        <v>10773.32</v>
      </c>
      <c r="G609" s="18">
        <f t="shared" si="155"/>
        <v>13.270000000000437</v>
      </c>
      <c r="H609" s="18">
        <f t="shared" si="156"/>
        <v>-10773.32</v>
      </c>
      <c r="I609" s="19">
        <f t="shared" si="157"/>
        <v>0.12332656446764645</v>
      </c>
      <c r="J609" s="19">
        <f t="shared" si="158"/>
        <v>0</v>
      </c>
      <c r="K609" s="19">
        <f t="shared" si="159"/>
        <v>0</v>
      </c>
    </row>
    <row r="610" spans="1:11">
      <c r="A610" s="16" t="s">
        <v>64</v>
      </c>
      <c r="B610" s="17" t="s">
        <v>65</v>
      </c>
      <c r="C610" s="18">
        <v>-10760.05</v>
      </c>
      <c r="D610" s="18">
        <v>0</v>
      </c>
      <c r="E610" s="18">
        <v>0</v>
      </c>
      <c r="F610" s="18">
        <v>-10773.32</v>
      </c>
      <c r="G610" s="18">
        <f t="shared" si="155"/>
        <v>-13.270000000000437</v>
      </c>
      <c r="H610" s="18">
        <f t="shared" si="156"/>
        <v>10773.32</v>
      </c>
      <c r="I610" s="19">
        <f t="shared" si="157"/>
        <v>0.12332656446764645</v>
      </c>
      <c r="J610" s="19">
        <f t="shared" si="158"/>
        <v>0</v>
      </c>
      <c r="K610" s="19">
        <f t="shared" si="159"/>
        <v>0</v>
      </c>
    </row>
    <row r="611" spans="1:11">
      <c r="A611" s="22" t="s">
        <v>66</v>
      </c>
      <c r="B611" s="17" t="s">
        <v>67</v>
      </c>
      <c r="C611" s="18">
        <v>-10760.05</v>
      </c>
      <c r="D611" s="18">
        <v>0</v>
      </c>
      <c r="E611" s="18">
        <v>0</v>
      </c>
      <c r="F611" s="18">
        <v>-10773.32</v>
      </c>
      <c r="G611" s="18">
        <f t="shared" si="155"/>
        <v>-13.270000000000437</v>
      </c>
      <c r="H611" s="18">
        <f t="shared" si="156"/>
        <v>10773.32</v>
      </c>
      <c r="I611" s="19">
        <f t="shared" si="157"/>
        <v>0.12332656446764645</v>
      </c>
      <c r="J611" s="19">
        <f t="shared" si="158"/>
        <v>0</v>
      </c>
      <c r="K611" s="19">
        <f t="shared" si="159"/>
        <v>0</v>
      </c>
    </row>
    <row r="612" spans="1:11" ht="25.5">
      <c r="A612" s="39" t="s">
        <v>121</v>
      </c>
      <c r="B612" s="28" t="s">
        <v>122</v>
      </c>
      <c r="C612" s="29"/>
      <c r="D612" s="29"/>
      <c r="E612" s="29"/>
      <c r="F612" s="29"/>
      <c r="G612" s="29"/>
      <c r="H612" s="29"/>
      <c r="I612" s="30"/>
      <c r="J612" s="30"/>
      <c r="K612" s="30"/>
    </row>
    <row r="613" spans="1:11">
      <c r="A613" s="16" t="s">
        <v>25</v>
      </c>
      <c r="B613" s="17" t="s">
        <v>26</v>
      </c>
      <c r="C613" s="18">
        <v>84500</v>
      </c>
      <c r="D613" s="18">
        <v>161560</v>
      </c>
      <c r="E613" s="18">
        <v>0</v>
      </c>
      <c r="F613" s="18">
        <v>161560</v>
      </c>
      <c r="G613" s="18">
        <f t="shared" ref="G613:G625" si="160">F613-C613</f>
        <v>77060</v>
      </c>
      <c r="H613" s="18">
        <f t="shared" ref="H613:H625" si="161">E613-F613</f>
        <v>-161560</v>
      </c>
      <c r="I613" s="19">
        <f t="shared" ref="I613:I625" si="162">IF(ISERROR(F613/C613),0,F613/C613*100-100)</f>
        <v>91.195266272189343</v>
      </c>
      <c r="J613" s="19">
        <f t="shared" ref="J613:J625" si="163">IF(ISERROR(F613/E613),0,F613/E613*100)</f>
        <v>0</v>
      </c>
      <c r="K613" s="19">
        <f t="shared" ref="K613:K625" si="164">IF(ISERROR(F613/D613),0,F613/D613*100)</f>
        <v>100</v>
      </c>
    </row>
    <row r="614" spans="1:11">
      <c r="A614" s="22" t="s">
        <v>29</v>
      </c>
      <c r="B614" s="17" t="s">
        <v>30</v>
      </c>
      <c r="C614" s="18">
        <v>84500</v>
      </c>
      <c r="D614" s="18">
        <v>161560</v>
      </c>
      <c r="E614" s="18">
        <v>0</v>
      </c>
      <c r="F614" s="18">
        <v>161560</v>
      </c>
      <c r="G614" s="18">
        <f t="shared" si="160"/>
        <v>77060</v>
      </c>
      <c r="H614" s="18">
        <f t="shared" si="161"/>
        <v>-161560</v>
      </c>
      <c r="I614" s="19">
        <f t="shared" si="162"/>
        <v>91.195266272189343</v>
      </c>
      <c r="J614" s="19">
        <f t="shared" si="163"/>
        <v>0</v>
      </c>
      <c r="K614" s="19">
        <f t="shared" si="164"/>
        <v>100</v>
      </c>
    </row>
    <row r="615" spans="1:11">
      <c r="A615" s="23" t="s">
        <v>31</v>
      </c>
      <c r="B615" s="17" t="s">
        <v>32</v>
      </c>
      <c r="C615" s="18">
        <v>84500</v>
      </c>
      <c r="D615" s="18">
        <v>161560</v>
      </c>
      <c r="E615" s="18">
        <v>0</v>
      </c>
      <c r="F615" s="18">
        <v>161560</v>
      </c>
      <c r="G615" s="18">
        <f t="shared" si="160"/>
        <v>77060</v>
      </c>
      <c r="H615" s="18">
        <f t="shared" si="161"/>
        <v>-161560</v>
      </c>
      <c r="I615" s="19">
        <f t="shared" si="162"/>
        <v>91.195266272189343</v>
      </c>
      <c r="J615" s="19">
        <f t="shared" si="163"/>
        <v>0</v>
      </c>
      <c r="K615" s="19">
        <f t="shared" si="164"/>
        <v>100</v>
      </c>
    </row>
    <row r="616" spans="1:11">
      <c r="A616" s="16" t="s">
        <v>33</v>
      </c>
      <c r="B616" s="17" t="s">
        <v>34</v>
      </c>
      <c r="C616" s="18">
        <v>31247.57</v>
      </c>
      <c r="D616" s="18">
        <v>161560</v>
      </c>
      <c r="E616" s="18">
        <v>0</v>
      </c>
      <c r="F616" s="18">
        <v>36165.300000000003</v>
      </c>
      <c r="G616" s="18">
        <f t="shared" si="160"/>
        <v>4917.7300000000032</v>
      </c>
      <c r="H616" s="18">
        <f t="shared" si="161"/>
        <v>-36165.300000000003</v>
      </c>
      <c r="I616" s="19">
        <f t="shared" si="162"/>
        <v>15.737959783752785</v>
      </c>
      <c r="J616" s="19">
        <f t="shared" si="163"/>
        <v>0</v>
      </c>
      <c r="K616" s="19">
        <f t="shared" si="164"/>
        <v>22.385058182718495</v>
      </c>
    </row>
    <row r="617" spans="1:11">
      <c r="A617" s="22" t="s">
        <v>35</v>
      </c>
      <c r="B617" s="17" t="s">
        <v>36</v>
      </c>
      <c r="C617" s="18">
        <v>31247.57</v>
      </c>
      <c r="D617" s="18">
        <v>155510</v>
      </c>
      <c r="E617" s="18">
        <v>0</v>
      </c>
      <c r="F617" s="18">
        <v>36165.300000000003</v>
      </c>
      <c r="G617" s="18">
        <f t="shared" si="160"/>
        <v>4917.7300000000032</v>
      </c>
      <c r="H617" s="18">
        <f t="shared" si="161"/>
        <v>-36165.300000000003</v>
      </c>
      <c r="I617" s="19">
        <f t="shared" si="162"/>
        <v>15.737959783752785</v>
      </c>
      <c r="J617" s="19">
        <f t="shared" si="163"/>
        <v>0</v>
      </c>
      <c r="K617" s="19">
        <f t="shared" si="164"/>
        <v>23.255932094399075</v>
      </c>
    </row>
    <row r="618" spans="1:11">
      <c r="A618" s="23" t="s">
        <v>37</v>
      </c>
      <c r="B618" s="17" t="s">
        <v>38</v>
      </c>
      <c r="C618" s="18">
        <v>31247.57</v>
      </c>
      <c r="D618" s="18">
        <v>155510</v>
      </c>
      <c r="E618" s="18">
        <v>0</v>
      </c>
      <c r="F618" s="18">
        <v>36165.300000000003</v>
      </c>
      <c r="G618" s="18">
        <f t="shared" si="160"/>
        <v>4917.7300000000032</v>
      </c>
      <c r="H618" s="18">
        <f t="shared" si="161"/>
        <v>-36165.300000000003</v>
      </c>
      <c r="I618" s="19">
        <f t="shared" si="162"/>
        <v>15.737959783752785</v>
      </c>
      <c r="J618" s="19">
        <f t="shared" si="163"/>
        <v>0</v>
      </c>
      <c r="K618" s="19">
        <f t="shared" si="164"/>
        <v>23.255932094399075</v>
      </c>
    </row>
    <row r="619" spans="1:11">
      <c r="A619" s="24" t="s">
        <v>39</v>
      </c>
      <c r="B619" s="17" t="s">
        <v>40</v>
      </c>
      <c r="C619" s="18">
        <v>12858.94</v>
      </c>
      <c r="D619" s="18">
        <v>34700</v>
      </c>
      <c r="E619" s="18">
        <v>0</v>
      </c>
      <c r="F619" s="18">
        <v>15745.33</v>
      </c>
      <c r="G619" s="18">
        <f t="shared" si="160"/>
        <v>2886.3899999999994</v>
      </c>
      <c r="H619" s="18">
        <f t="shared" si="161"/>
        <v>-15745.33</v>
      </c>
      <c r="I619" s="19">
        <f t="shared" si="162"/>
        <v>22.446562469379288</v>
      </c>
      <c r="J619" s="19">
        <f t="shared" si="163"/>
        <v>0</v>
      </c>
      <c r="K619" s="19">
        <f t="shared" si="164"/>
        <v>45.375590778097987</v>
      </c>
    </row>
    <row r="620" spans="1:11">
      <c r="A620" s="24" t="s">
        <v>41</v>
      </c>
      <c r="B620" s="17" t="s">
        <v>42</v>
      </c>
      <c r="C620" s="18">
        <v>18388.63</v>
      </c>
      <c r="D620" s="18">
        <v>120810</v>
      </c>
      <c r="E620" s="18">
        <v>0</v>
      </c>
      <c r="F620" s="18">
        <v>20419.97</v>
      </c>
      <c r="G620" s="18">
        <f t="shared" si="160"/>
        <v>2031.3400000000001</v>
      </c>
      <c r="H620" s="18">
        <f t="shared" si="161"/>
        <v>-20419.97</v>
      </c>
      <c r="I620" s="19">
        <f t="shared" si="162"/>
        <v>11.046717455297113</v>
      </c>
      <c r="J620" s="19">
        <f t="shared" si="163"/>
        <v>0</v>
      </c>
      <c r="K620" s="19">
        <f t="shared" si="164"/>
        <v>16.902549457826339</v>
      </c>
    </row>
    <row r="621" spans="1:11">
      <c r="A621" s="22" t="s">
        <v>59</v>
      </c>
      <c r="B621" s="17" t="s">
        <v>60</v>
      </c>
      <c r="C621" s="18">
        <v>0</v>
      </c>
      <c r="D621" s="18">
        <v>6050</v>
      </c>
      <c r="E621" s="18">
        <v>0</v>
      </c>
      <c r="F621" s="18">
        <v>0</v>
      </c>
      <c r="G621" s="18">
        <f t="shared" si="160"/>
        <v>0</v>
      </c>
      <c r="H621" s="18">
        <f t="shared" si="161"/>
        <v>0</v>
      </c>
      <c r="I621" s="19">
        <f t="shared" si="162"/>
        <v>0</v>
      </c>
      <c r="J621" s="19">
        <f t="shared" si="163"/>
        <v>0</v>
      </c>
      <c r="K621" s="19">
        <f t="shared" si="164"/>
        <v>0</v>
      </c>
    </row>
    <row r="622" spans="1:11">
      <c r="A622" s="23" t="s">
        <v>61</v>
      </c>
      <c r="B622" s="17" t="s">
        <v>62</v>
      </c>
      <c r="C622" s="18">
        <v>0</v>
      </c>
      <c r="D622" s="18">
        <v>6050</v>
      </c>
      <c r="E622" s="18">
        <v>0</v>
      </c>
      <c r="F622" s="18">
        <v>0</v>
      </c>
      <c r="G622" s="18">
        <f t="shared" si="160"/>
        <v>0</v>
      </c>
      <c r="H622" s="18">
        <f t="shared" si="161"/>
        <v>0</v>
      </c>
      <c r="I622" s="19">
        <f t="shared" si="162"/>
        <v>0</v>
      </c>
      <c r="J622" s="19">
        <f t="shared" si="163"/>
        <v>0</v>
      </c>
      <c r="K622" s="19">
        <f t="shared" si="164"/>
        <v>0</v>
      </c>
    </row>
    <row r="623" spans="1:11">
      <c r="A623" s="16"/>
      <c r="B623" s="17" t="s">
        <v>63</v>
      </c>
      <c r="C623" s="18">
        <v>53252.43</v>
      </c>
      <c r="D623" s="18">
        <v>0</v>
      </c>
      <c r="E623" s="18">
        <v>0</v>
      </c>
      <c r="F623" s="18">
        <v>125394.7</v>
      </c>
      <c r="G623" s="18">
        <f t="shared" si="160"/>
        <v>72142.26999999999</v>
      </c>
      <c r="H623" s="18">
        <f t="shared" si="161"/>
        <v>-125394.7</v>
      </c>
      <c r="I623" s="19">
        <f t="shared" si="162"/>
        <v>135.47225920019051</v>
      </c>
      <c r="J623" s="19">
        <f t="shared" si="163"/>
        <v>0</v>
      </c>
      <c r="K623" s="19">
        <f t="shared" si="164"/>
        <v>0</v>
      </c>
    </row>
    <row r="624" spans="1:11">
      <c r="A624" s="16" t="s">
        <v>64</v>
      </c>
      <c r="B624" s="17" t="s">
        <v>65</v>
      </c>
      <c r="C624" s="18">
        <v>-53252.43</v>
      </c>
      <c r="D624" s="18">
        <v>0</v>
      </c>
      <c r="E624" s="18">
        <v>0</v>
      </c>
      <c r="F624" s="18">
        <v>-125394.7</v>
      </c>
      <c r="G624" s="18">
        <f t="shared" si="160"/>
        <v>-72142.26999999999</v>
      </c>
      <c r="H624" s="18">
        <f t="shared" si="161"/>
        <v>125394.7</v>
      </c>
      <c r="I624" s="19">
        <f t="shared" si="162"/>
        <v>135.47225920019051</v>
      </c>
      <c r="J624" s="19">
        <f t="shared" si="163"/>
        <v>0</v>
      </c>
      <c r="K624" s="19">
        <f t="shared" si="164"/>
        <v>0</v>
      </c>
    </row>
    <row r="625" spans="1:11">
      <c r="A625" s="22" t="s">
        <v>66</v>
      </c>
      <c r="B625" s="17" t="s">
        <v>67</v>
      </c>
      <c r="C625" s="18">
        <v>-53252.43</v>
      </c>
      <c r="D625" s="18">
        <v>0</v>
      </c>
      <c r="E625" s="18">
        <v>0</v>
      </c>
      <c r="F625" s="18">
        <v>-125394.7</v>
      </c>
      <c r="G625" s="18">
        <f t="shared" si="160"/>
        <v>-72142.26999999999</v>
      </c>
      <c r="H625" s="18">
        <f t="shared" si="161"/>
        <v>125394.7</v>
      </c>
      <c r="I625" s="19">
        <f t="shared" si="162"/>
        <v>135.47225920019051</v>
      </c>
      <c r="J625" s="19">
        <f t="shared" si="163"/>
        <v>0</v>
      </c>
      <c r="K625" s="19">
        <f t="shared" si="164"/>
        <v>0</v>
      </c>
    </row>
    <row r="626" spans="1:11" ht="25.5">
      <c r="A626" s="27" t="s">
        <v>176</v>
      </c>
      <c r="B626" s="28" t="s">
        <v>177</v>
      </c>
      <c r="C626" s="29"/>
      <c r="D626" s="29"/>
      <c r="E626" s="29"/>
      <c r="F626" s="29"/>
      <c r="G626" s="29"/>
      <c r="H626" s="29"/>
      <c r="I626" s="30"/>
      <c r="J626" s="30"/>
      <c r="K626" s="30"/>
    </row>
    <row r="627" spans="1:11">
      <c r="A627" s="16" t="s">
        <v>25</v>
      </c>
      <c r="B627" s="17" t="s">
        <v>26</v>
      </c>
      <c r="C627" s="18">
        <v>1408472.78</v>
      </c>
      <c r="D627" s="18">
        <v>2162794</v>
      </c>
      <c r="E627" s="18">
        <v>1386430</v>
      </c>
      <c r="F627" s="18">
        <v>2167595.19</v>
      </c>
      <c r="G627" s="18">
        <f t="shared" ref="G627:G649" si="165">F627-C627</f>
        <v>759122.40999999992</v>
      </c>
      <c r="H627" s="18">
        <f t="shared" ref="H627:H649" si="166">E627-F627</f>
        <v>-781165.19</v>
      </c>
      <c r="I627" s="19">
        <f t="shared" ref="I627:I649" si="167">IF(ISERROR(F627/C627),0,F627/C627*100-100)</f>
        <v>53.896846341609802</v>
      </c>
      <c r="J627" s="19">
        <f t="shared" ref="J627:J649" si="168">IF(ISERROR(F627/E627),0,F627/E627*100)</f>
        <v>156.34364446816645</v>
      </c>
      <c r="K627" s="19">
        <f t="shared" ref="K627:K649" si="169">IF(ISERROR(F627/D627),0,F627/D627*100)</f>
        <v>100.22199016642361</v>
      </c>
    </row>
    <row r="628" spans="1:11">
      <c r="A628" s="22" t="s">
        <v>89</v>
      </c>
      <c r="B628" s="17" t="s">
        <v>90</v>
      </c>
      <c r="C628" s="18">
        <v>85556.78</v>
      </c>
      <c r="D628" s="18">
        <v>330309</v>
      </c>
      <c r="E628" s="18">
        <v>313516</v>
      </c>
      <c r="F628" s="18">
        <v>335110.19</v>
      </c>
      <c r="G628" s="18">
        <f t="shared" si="165"/>
        <v>249553.41</v>
      </c>
      <c r="H628" s="18">
        <f t="shared" si="166"/>
        <v>-21594.190000000002</v>
      </c>
      <c r="I628" s="19">
        <f t="shared" si="167"/>
        <v>291.68162943953712</v>
      </c>
      <c r="J628" s="19">
        <f t="shared" si="168"/>
        <v>106.88774735579682</v>
      </c>
      <c r="K628" s="19">
        <f t="shared" si="169"/>
        <v>101.45354501391122</v>
      </c>
    </row>
    <row r="629" spans="1:11">
      <c r="A629" s="22" t="s">
        <v>29</v>
      </c>
      <c r="B629" s="17" t="s">
        <v>30</v>
      </c>
      <c r="C629" s="18">
        <v>1322916</v>
      </c>
      <c r="D629" s="18">
        <v>1832485</v>
      </c>
      <c r="E629" s="18">
        <v>1072914</v>
      </c>
      <c r="F629" s="18">
        <v>1832485</v>
      </c>
      <c r="G629" s="18">
        <f t="shared" si="165"/>
        <v>509569</v>
      </c>
      <c r="H629" s="18">
        <f t="shared" si="166"/>
        <v>-759571</v>
      </c>
      <c r="I629" s="19">
        <f t="shared" si="167"/>
        <v>38.518620985761743</v>
      </c>
      <c r="J629" s="19">
        <f t="shared" si="168"/>
        <v>170.79514294715142</v>
      </c>
      <c r="K629" s="19">
        <f t="shared" si="169"/>
        <v>100</v>
      </c>
    </row>
    <row r="630" spans="1:11">
      <c r="A630" s="23" t="s">
        <v>31</v>
      </c>
      <c r="B630" s="17" t="s">
        <v>32</v>
      </c>
      <c r="C630" s="18">
        <v>1322916</v>
      </c>
      <c r="D630" s="18">
        <v>1832485</v>
      </c>
      <c r="E630" s="18">
        <v>1072914</v>
      </c>
      <c r="F630" s="18">
        <v>1832485</v>
      </c>
      <c r="G630" s="18">
        <f t="shared" si="165"/>
        <v>509569</v>
      </c>
      <c r="H630" s="18">
        <f t="shared" si="166"/>
        <v>-759571</v>
      </c>
      <c r="I630" s="19">
        <f t="shared" si="167"/>
        <v>38.518620985761743</v>
      </c>
      <c r="J630" s="19">
        <f t="shared" si="168"/>
        <v>170.79514294715142</v>
      </c>
      <c r="K630" s="19">
        <f t="shared" si="169"/>
        <v>100</v>
      </c>
    </row>
    <row r="631" spans="1:11">
      <c r="A631" s="16" t="s">
        <v>33</v>
      </c>
      <c r="B631" s="17" t="s">
        <v>34</v>
      </c>
      <c r="C631" s="18">
        <v>616055.98</v>
      </c>
      <c r="D631" s="18">
        <v>2227280</v>
      </c>
      <c r="E631" s="18">
        <v>1357475</v>
      </c>
      <c r="F631" s="18">
        <v>1107867.55</v>
      </c>
      <c r="G631" s="18">
        <f t="shared" si="165"/>
        <v>491811.57000000007</v>
      </c>
      <c r="H631" s="18">
        <f t="shared" si="166"/>
        <v>249607.44999999995</v>
      </c>
      <c r="I631" s="19">
        <f t="shared" si="167"/>
        <v>79.83228569585512</v>
      </c>
      <c r="J631" s="19">
        <f t="shared" si="168"/>
        <v>81.612372235216128</v>
      </c>
      <c r="K631" s="19">
        <f t="shared" si="169"/>
        <v>49.740829621780833</v>
      </c>
    </row>
    <row r="632" spans="1:11">
      <c r="A632" s="22" t="s">
        <v>35</v>
      </c>
      <c r="B632" s="17" t="s">
        <v>36</v>
      </c>
      <c r="C632" s="18">
        <v>616055.98</v>
      </c>
      <c r="D632" s="18">
        <v>1897280</v>
      </c>
      <c r="E632" s="18">
        <v>1063108</v>
      </c>
      <c r="F632" s="18">
        <v>983600.55</v>
      </c>
      <c r="G632" s="18">
        <f t="shared" si="165"/>
        <v>367544.57000000007</v>
      </c>
      <c r="H632" s="18">
        <f t="shared" si="166"/>
        <v>79507.449999999953</v>
      </c>
      <c r="I632" s="19">
        <f t="shared" si="167"/>
        <v>59.660904517151209</v>
      </c>
      <c r="J632" s="19">
        <f t="shared" si="168"/>
        <v>92.521225501077978</v>
      </c>
      <c r="K632" s="19">
        <f t="shared" si="169"/>
        <v>51.842666870467205</v>
      </c>
    </row>
    <row r="633" spans="1:11">
      <c r="A633" s="23" t="s">
        <v>37</v>
      </c>
      <c r="B633" s="17" t="s">
        <v>38</v>
      </c>
      <c r="C633" s="18">
        <v>594664.41</v>
      </c>
      <c r="D633" s="18">
        <v>1577969</v>
      </c>
      <c r="E633" s="18">
        <v>768797</v>
      </c>
      <c r="F633" s="18">
        <v>721902.22</v>
      </c>
      <c r="G633" s="18">
        <f t="shared" si="165"/>
        <v>127237.80999999994</v>
      </c>
      <c r="H633" s="18">
        <f t="shared" si="166"/>
        <v>46894.780000000028</v>
      </c>
      <c r="I633" s="19">
        <f t="shared" si="167"/>
        <v>21.396573909644246</v>
      </c>
      <c r="J633" s="19">
        <f t="shared" si="168"/>
        <v>93.900238944740934</v>
      </c>
      <c r="K633" s="19">
        <f t="shared" si="169"/>
        <v>45.748821428050867</v>
      </c>
    </row>
    <row r="634" spans="1:11">
      <c r="A634" s="24" t="s">
        <v>39</v>
      </c>
      <c r="B634" s="17" t="s">
        <v>40</v>
      </c>
      <c r="C634" s="18">
        <v>556911.06000000006</v>
      </c>
      <c r="D634" s="18">
        <v>1159268</v>
      </c>
      <c r="E634" s="18">
        <v>576429</v>
      </c>
      <c r="F634" s="18">
        <v>639089.42000000004</v>
      </c>
      <c r="G634" s="18">
        <f t="shared" si="165"/>
        <v>82178.359999999986</v>
      </c>
      <c r="H634" s="18">
        <f t="shared" si="166"/>
        <v>-62660.420000000042</v>
      </c>
      <c r="I634" s="19">
        <f t="shared" si="167"/>
        <v>14.756101270461386</v>
      </c>
      <c r="J634" s="19">
        <f t="shared" si="168"/>
        <v>110.87044891912102</v>
      </c>
      <c r="K634" s="19">
        <f t="shared" si="169"/>
        <v>55.128703630221828</v>
      </c>
    </row>
    <row r="635" spans="1:11">
      <c r="A635" s="24" t="s">
        <v>41</v>
      </c>
      <c r="B635" s="17" t="s">
        <v>42</v>
      </c>
      <c r="C635" s="18">
        <v>37753.35</v>
      </c>
      <c r="D635" s="18">
        <v>418701</v>
      </c>
      <c r="E635" s="18">
        <v>192368</v>
      </c>
      <c r="F635" s="18">
        <v>82812.800000000003</v>
      </c>
      <c r="G635" s="18">
        <f t="shared" si="165"/>
        <v>45059.450000000004</v>
      </c>
      <c r="H635" s="18">
        <f t="shared" si="166"/>
        <v>109555.2</v>
      </c>
      <c r="I635" s="19">
        <f t="shared" si="167"/>
        <v>119.35218993811145</v>
      </c>
      <c r="J635" s="19">
        <f t="shared" si="168"/>
        <v>43.049155784745906</v>
      </c>
      <c r="K635" s="19">
        <f t="shared" si="169"/>
        <v>19.778505425112431</v>
      </c>
    </row>
    <row r="636" spans="1:11">
      <c r="A636" s="25" t="s">
        <v>43</v>
      </c>
      <c r="B636" s="17" t="s">
        <v>44</v>
      </c>
      <c r="C636" s="18">
        <v>316.85000000000002</v>
      </c>
      <c r="D636" s="18">
        <v>0</v>
      </c>
      <c r="E636" s="18">
        <v>0</v>
      </c>
      <c r="F636" s="18">
        <v>243.36</v>
      </c>
      <c r="G636" s="18">
        <f t="shared" si="165"/>
        <v>-73.490000000000009</v>
      </c>
      <c r="H636" s="18">
        <f t="shared" si="166"/>
        <v>-243.36</v>
      </c>
      <c r="I636" s="19">
        <f t="shared" si="167"/>
        <v>-23.193940350323487</v>
      </c>
      <c r="J636" s="19">
        <f t="shared" si="168"/>
        <v>0</v>
      </c>
      <c r="K636" s="19">
        <f t="shared" si="169"/>
        <v>0</v>
      </c>
    </row>
    <row r="637" spans="1:11">
      <c r="A637" s="23" t="s">
        <v>45</v>
      </c>
      <c r="B637" s="17" t="s">
        <v>46</v>
      </c>
      <c r="C637" s="18">
        <v>18391.57</v>
      </c>
      <c r="D637" s="18">
        <v>254311</v>
      </c>
      <c r="E637" s="18">
        <v>254311</v>
      </c>
      <c r="F637" s="18">
        <v>222955.68</v>
      </c>
      <c r="G637" s="18">
        <f t="shared" si="165"/>
        <v>204564.11</v>
      </c>
      <c r="H637" s="18">
        <f t="shared" si="166"/>
        <v>31355.320000000007</v>
      </c>
      <c r="I637" s="19">
        <f t="shared" si="167"/>
        <v>1112.271056793955</v>
      </c>
      <c r="J637" s="19">
        <f t="shared" si="168"/>
        <v>87.670482204859397</v>
      </c>
      <c r="K637" s="19">
        <f t="shared" si="169"/>
        <v>87.670482204859397</v>
      </c>
    </row>
    <row r="638" spans="1:11">
      <c r="A638" s="24" t="s">
        <v>47</v>
      </c>
      <c r="B638" s="17" t="s">
        <v>48</v>
      </c>
      <c r="C638" s="18">
        <v>18391.57</v>
      </c>
      <c r="D638" s="18">
        <v>254311</v>
      </c>
      <c r="E638" s="18">
        <v>254311</v>
      </c>
      <c r="F638" s="18">
        <v>222955.68</v>
      </c>
      <c r="G638" s="18">
        <f t="shared" si="165"/>
        <v>204564.11</v>
      </c>
      <c r="H638" s="18">
        <f t="shared" si="166"/>
        <v>31355.320000000007</v>
      </c>
      <c r="I638" s="19">
        <f t="shared" si="167"/>
        <v>1112.271056793955</v>
      </c>
      <c r="J638" s="19">
        <f t="shared" si="168"/>
        <v>87.670482204859397</v>
      </c>
      <c r="K638" s="19">
        <f t="shared" si="169"/>
        <v>87.670482204859397</v>
      </c>
    </row>
    <row r="639" spans="1:11" ht="25.5">
      <c r="A639" s="23" t="s">
        <v>51</v>
      </c>
      <c r="B639" s="17" t="s">
        <v>52</v>
      </c>
      <c r="C639" s="18">
        <v>3000</v>
      </c>
      <c r="D639" s="18">
        <v>65000</v>
      </c>
      <c r="E639" s="18">
        <v>40000</v>
      </c>
      <c r="F639" s="18">
        <v>38742.65</v>
      </c>
      <c r="G639" s="18">
        <f t="shared" si="165"/>
        <v>35742.65</v>
      </c>
      <c r="H639" s="18">
        <f t="shared" si="166"/>
        <v>1257.3499999999985</v>
      </c>
      <c r="I639" s="19">
        <f t="shared" si="167"/>
        <v>1191.4216666666666</v>
      </c>
      <c r="J639" s="19">
        <f t="shared" si="168"/>
        <v>96.856625000000008</v>
      </c>
      <c r="K639" s="19">
        <f t="shared" si="169"/>
        <v>59.604076923076917</v>
      </c>
    </row>
    <row r="640" spans="1:11">
      <c r="A640" s="24" t="s">
        <v>53</v>
      </c>
      <c r="B640" s="17" t="s">
        <v>54</v>
      </c>
      <c r="C640" s="18">
        <v>3000</v>
      </c>
      <c r="D640" s="18">
        <v>25000</v>
      </c>
      <c r="E640" s="18">
        <v>0</v>
      </c>
      <c r="F640" s="18">
        <v>0</v>
      </c>
      <c r="G640" s="18">
        <f t="shared" si="165"/>
        <v>-3000</v>
      </c>
      <c r="H640" s="18">
        <f t="shared" si="166"/>
        <v>0</v>
      </c>
      <c r="I640" s="19">
        <f t="shared" si="167"/>
        <v>-100</v>
      </c>
      <c r="J640" s="19">
        <f t="shared" si="168"/>
        <v>0</v>
      </c>
      <c r="K640" s="19">
        <f t="shared" si="169"/>
        <v>0</v>
      </c>
    </row>
    <row r="641" spans="1:11" ht="25.5">
      <c r="A641" s="25" t="s">
        <v>55</v>
      </c>
      <c r="B641" s="17" t="s">
        <v>56</v>
      </c>
      <c r="C641" s="18">
        <v>3000</v>
      </c>
      <c r="D641" s="18">
        <v>25000</v>
      </c>
      <c r="E641" s="18">
        <v>0</v>
      </c>
      <c r="F641" s="18">
        <v>0</v>
      </c>
      <c r="G641" s="18">
        <f t="shared" si="165"/>
        <v>-3000</v>
      </c>
      <c r="H641" s="18">
        <f t="shared" si="166"/>
        <v>0</v>
      </c>
      <c r="I641" s="19">
        <f t="shared" si="167"/>
        <v>-100</v>
      </c>
      <c r="J641" s="19">
        <f t="shared" si="168"/>
        <v>0</v>
      </c>
      <c r="K641" s="19">
        <f t="shared" si="169"/>
        <v>0</v>
      </c>
    </row>
    <row r="642" spans="1:11" ht="25.5">
      <c r="A642" s="26" t="s">
        <v>57</v>
      </c>
      <c r="B642" s="17" t="s">
        <v>58</v>
      </c>
      <c r="C642" s="18">
        <v>3000</v>
      </c>
      <c r="D642" s="18">
        <v>25000</v>
      </c>
      <c r="E642" s="18">
        <v>0</v>
      </c>
      <c r="F642" s="18">
        <v>0</v>
      </c>
      <c r="G642" s="18">
        <f t="shared" si="165"/>
        <v>-3000</v>
      </c>
      <c r="H642" s="18">
        <f t="shared" si="166"/>
        <v>0</v>
      </c>
      <c r="I642" s="19">
        <f t="shared" si="167"/>
        <v>-100</v>
      </c>
      <c r="J642" s="19">
        <f t="shared" si="168"/>
        <v>0</v>
      </c>
      <c r="K642" s="19">
        <f t="shared" si="169"/>
        <v>0</v>
      </c>
    </row>
    <row r="643" spans="1:11">
      <c r="A643" s="24" t="s">
        <v>189</v>
      </c>
      <c r="B643" s="17" t="s">
        <v>190</v>
      </c>
      <c r="C643" s="18">
        <v>0</v>
      </c>
      <c r="D643" s="18">
        <v>40000</v>
      </c>
      <c r="E643" s="18">
        <v>40000</v>
      </c>
      <c r="F643" s="18">
        <v>38742.65</v>
      </c>
      <c r="G643" s="18">
        <f t="shared" si="165"/>
        <v>38742.65</v>
      </c>
      <c r="H643" s="18">
        <f t="shared" si="166"/>
        <v>1257.3499999999985</v>
      </c>
      <c r="I643" s="19">
        <f t="shared" si="167"/>
        <v>0</v>
      </c>
      <c r="J643" s="19">
        <f t="shared" si="168"/>
        <v>96.856625000000008</v>
      </c>
      <c r="K643" s="19">
        <f t="shared" si="169"/>
        <v>96.856625000000008</v>
      </c>
    </row>
    <row r="644" spans="1:11">
      <c r="A644" s="22" t="s">
        <v>59</v>
      </c>
      <c r="B644" s="17" t="s">
        <v>60</v>
      </c>
      <c r="C644" s="18">
        <v>0</v>
      </c>
      <c r="D644" s="18">
        <v>330000</v>
      </c>
      <c r="E644" s="18">
        <v>294367</v>
      </c>
      <c r="F644" s="18">
        <v>124267</v>
      </c>
      <c r="G644" s="18">
        <f t="shared" si="165"/>
        <v>124267</v>
      </c>
      <c r="H644" s="18">
        <f t="shared" si="166"/>
        <v>170100</v>
      </c>
      <c r="I644" s="19">
        <f t="shared" si="167"/>
        <v>0</v>
      </c>
      <c r="J644" s="19">
        <f t="shared" si="168"/>
        <v>42.214990131366626</v>
      </c>
      <c r="K644" s="19">
        <f t="shared" si="169"/>
        <v>37.656666666666666</v>
      </c>
    </row>
    <row r="645" spans="1:11">
      <c r="A645" s="23" t="s">
        <v>61</v>
      </c>
      <c r="B645" s="17" t="s">
        <v>62</v>
      </c>
      <c r="C645" s="18">
        <v>0</v>
      </c>
      <c r="D645" s="18">
        <v>330000</v>
      </c>
      <c r="E645" s="18">
        <v>294367</v>
      </c>
      <c r="F645" s="18">
        <v>124267</v>
      </c>
      <c r="G645" s="18">
        <f t="shared" si="165"/>
        <v>124267</v>
      </c>
      <c r="H645" s="18">
        <f t="shared" si="166"/>
        <v>170100</v>
      </c>
      <c r="I645" s="19">
        <f t="shared" si="167"/>
        <v>0</v>
      </c>
      <c r="J645" s="19">
        <f t="shared" si="168"/>
        <v>42.214990131366626</v>
      </c>
      <c r="K645" s="19">
        <f t="shared" si="169"/>
        <v>37.656666666666666</v>
      </c>
    </row>
    <row r="646" spans="1:11">
      <c r="A646" s="16"/>
      <c r="B646" s="17" t="s">
        <v>63</v>
      </c>
      <c r="C646" s="18">
        <v>792416.8</v>
      </c>
      <c r="D646" s="18">
        <v>-64486</v>
      </c>
      <c r="E646" s="18">
        <v>28955</v>
      </c>
      <c r="F646" s="18">
        <v>1059727.6399999999</v>
      </c>
      <c r="G646" s="18">
        <f t="shared" si="165"/>
        <v>267310.83999999985</v>
      </c>
      <c r="H646" s="18">
        <f t="shared" si="166"/>
        <v>-1030772.6399999999</v>
      </c>
      <c r="I646" s="19">
        <f t="shared" si="167"/>
        <v>33.733615945547825</v>
      </c>
      <c r="J646" s="19">
        <f t="shared" si="168"/>
        <v>3659.9124158176478</v>
      </c>
      <c r="K646" s="19">
        <f t="shared" si="169"/>
        <v>-1643.3452842477436</v>
      </c>
    </row>
    <row r="647" spans="1:11">
      <c r="A647" s="16" t="s">
        <v>64</v>
      </c>
      <c r="B647" s="17" t="s">
        <v>65</v>
      </c>
      <c r="C647" s="18">
        <v>-792416.8</v>
      </c>
      <c r="D647" s="18">
        <v>64486</v>
      </c>
      <c r="E647" s="18">
        <v>-28955</v>
      </c>
      <c r="F647" s="18">
        <v>-1059727.6399999999</v>
      </c>
      <c r="G647" s="18">
        <f t="shared" si="165"/>
        <v>-267310.83999999985</v>
      </c>
      <c r="H647" s="18">
        <f t="shared" si="166"/>
        <v>1030772.6399999999</v>
      </c>
      <c r="I647" s="19">
        <f t="shared" si="167"/>
        <v>33.733615945547825</v>
      </c>
      <c r="J647" s="19">
        <f t="shared" si="168"/>
        <v>3659.9124158176478</v>
      </c>
      <c r="K647" s="19">
        <f t="shared" si="169"/>
        <v>-1643.3452842477436</v>
      </c>
    </row>
    <row r="648" spans="1:11">
      <c r="A648" s="22" t="s">
        <v>66</v>
      </c>
      <c r="B648" s="17" t="s">
        <v>67</v>
      </c>
      <c r="C648" s="18">
        <v>-792416.8</v>
      </c>
      <c r="D648" s="18">
        <v>64486</v>
      </c>
      <c r="E648" s="18">
        <v>-28955</v>
      </c>
      <c r="F648" s="18">
        <v>-1059727.6399999999</v>
      </c>
      <c r="G648" s="18">
        <f t="shared" si="165"/>
        <v>-267310.83999999985</v>
      </c>
      <c r="H648" s="18">
        <f t="shared" si="166"/>
        <v>1030772.6399999999</v>
      </c>
      <c r="I648" s="19">
        <f t="shared" si="167"/>
        <v>33.733615945547825</v>
      </c>
      <c r="J648" s="19">
        <f t="shared" si="168"/>
        <v>3659.9124158176478</v>
      </c>
      <c r="K648" s="19">
        <f t="shared" si="169"/>
        <v>-1643.3452842477436</v>
      </c>
    </row>
    <row r="649" spans="1:11" ht="25.5">
      <c r="A649" s="23" t="s">
        <v>105</v>
      </c>
      <c r="B649" s="17" t="s">
        <v>106</v>
      </c>
      <c r="C649" s="18">
        <v>-42800.67</v>
      </c>
      <c r="D649" s="18">
        <v>64486</v>
      </c>
      <c r="E649" s="18">
        <v>-28955</v>
      </c>
      <c r="F649" s="18">
        <v>-47485.03</v>
      </c>
      <c r="G649" s="18">
        <f t="shared" si="165"/>
        <v>-4684.3600000000006</v>
      </c>
      <c r="H649" s="18">
        <f t="shared" si="166"/>
        <v>18530.03</v>
      </c>
      <c r="I649" s="19">
        <f t="shared" si="167"/>
        <v>10.944595026199352</v>
      </c>
      <c r="J649" s="19">
        <f t="shared" si="168"/>
        <v>163.99595924710758</v>
      </c>
      <c r="K649" s="19">
        <f t="shared" si="169"/>
        <v>-73.636184598207365</v>
      </c>
    </row>
    <row r="650" spans="1:11" ht="25.5">
      <c r="A650" s="39" t="s">
        <v>291</v>
      </c>
      <c r="B650" s="28" t="s">
        <v>292</v>
      </c>
      <c r="C650" s="29"/>
      <c r="D650" s="29"/>
      <c r="E650" s="29"/>
      <c r="F650" s="29"/>
      <c r="G650" s="29"/>
      <c r="H650" s="29"/>
      <c r="I650" s="30"/>
      <c r="J650" s="30"/>
      <c r="K650" s="30"/>
    </row>
    <row r="651" spans="1:11">
      <c r="A651" s="16" t="s">
        <v>25</v>
      </c>
      <c r="B651" s="17" t="s">
        <v>26</v>
      </c>
      <c r="C651" s="18">
        <v>0</v>
      </c>
      <c r="D651" s="18">
        <v>40000</v>
      </c>
      <c r="E651" s="18">
        <v>40000</v>
      </c>
      <c r="F651" s="18">
        <v>38742.65</v>
      </c>
      <c r="G651" s="18">
        <f t="shared" ref="G651:G656" si="170">F651-C651</f>
        <v>38742.65</v>
      </c>
      <c r="H651" s="18">
        <f t="shared" ref="H651:H656" si="171">E651-F651</f>
        <v>1257.3499999999985</v>
      </c>
      <c r="I651" s="19">
        <f t="shared" ref="I651:I656" si="172">IF(ISERROR(F651/C651),0,F651/C651*100-100)</f>
        <v>0</v>
      </c>
      <c r="J651" s="19">
        <f t="shared" ref="J651:J656" si="173">IF(ISERROR(F651/E651),0,F651/E651*100)</f>
        <v>96.856625000000008</v>
      </c>
      <c r="K651" s="19">
        <f t="shared" ref="K651:K656" si="174">IF(ISERROR(F651/D651),0,F651/D651*100)</f>
        <v>96.856625000000008</v>
      </c>
    </row>
    <row r="652" spans="1:11">
      <c r="A652" s="22" t="s">
        <v>89</v>
      </c>
      <c r="B652" s="17" t="s">
        <v>90</v>
      </c>
      <c r="C652" s="18">
        <v>0</v>
      </c>
      <c r="D652" s="18">
        <v>40000</v>
      </c>
      <c r="E652" s="18">
        <v>40000</v>
      </c>
      <c r="F652" s="18">
        <v>38742.65</v>
      </c>
      <c r="G652" s="18">
        <f t="shared" si="170"/>
        <v>38742.65</v>
      </c>
      <c r="H652" s="18">
        <f t="shared" si="171"/>
        <v>1257.3499999999985</v>
      </c>
      <c r="I652" s="19">
        <f t="shared" si="172"/>
        <v>0</v>
      </c>
      <c r="J652" s="19">
        <f t="shared" si="173"/>
        <v>96.856625000000008</v>
      </c>
      <c r="K652" s="19">
        <f t="shared" si="174"/>
        <v>96.856625000000008</v>
      </c>
    </row>
    <row r="653" spans="1:11">
      <c r="A653" s="16" t="s">
        <v>33</v>
      </c>
      <c r="B653" s="17" t="s">
        <v>34</v>
      </c>
      <c r="C653" s="18">
        <v>0</v>
      </c>
      <c r="D653" s="18">
        <v>40000</v>
      </c>
      <c r="E653" s="18">
        <v>40000</v>
      </c>
      <c r="F653" s="18">
        <v>38742.65</v>
      </c>
      <c r="G653" s="18">
        <f t="shared" si="170"/>
        <v>38742.65</v>
      </c>
      <c r="H653" s="18">
        <f t="shared" si="171"/>
        <v>1257.3499999999985</v>
      </c>
      <c r="I653" s="19">
        <f t="shared" si="172"/>
        <v>0</v>
      </c>
      <c r="J653" s="19">
        <f t="shared" si="173"/>
        <v>96.856625000000008</v>
      </c>
      <c r="K653" s="19">
        <f t="shared" si="174"/>
        <v>96.856625000000008</v>
      </c>
    </row>
    <row r="654" spans="1:11">
      <c r="A654" s="22" t="s">
        <v>35</v>
      </c>
      <c r="B654" s="17" t="s">
        <v>36</v>
      </c>
      <c r="C654" s="18">
        <v>0</v>
      </c>
      <c r="D654" s="18">
        <v>40000</v>
      </c>
      <c r="E654" s="18">
        <v>40000</v>
      </c>
      <c r="F654" s="18">
        <v>38742.65</v>
      </c>
      <c r="G654" s="18">
        <f t="shared" si="170"/>
        <v>38742.65</v>
      </c>
      <c r="H654" s="18">
        <f t="shared" si="171"/>
        <v>1257.3499999999985</v>
      </c>
      <c r="I654" s="19">
        <f t="shared" si="172"/>
        <v>0</v>
      </c>
      <c r="J654" s="19">
        <f t="shared" si="173"/>
        <v>96.856625000000008</v>
      </c>
      <c r="K654" s="19">
        <f t="shared" si="174"/>
        <v>96.856625000000008</v>
      </c>
    </row>
    <row r="655" spans="1:11" ht="25.5">
      <c r="A655" s="23" t="s">
        <v>51</v>
      </c>
      <c r="B655" s="17" t="s">
        <v>52</v>
      </c>
      <c r="C655" s="18">
        <v>0</v>
      </c>
      <c r="D655" s="18">
        <v>40000</v>
      </c>
      <c r="E655" s="18">
        <v>40000</v>
      </c>
      <c r="F655" s="18">
        <v>38742.65</v>
      </c>
      <c r="G655" s="18">
        <f t="shared" si="170"/>
        <v>38742.65</v>
      </c>
      <c r="H655" s="18">
        <f t="shared" si="171"/>
        <v>1257.3499999999985</v>
      </c>
      <c r="I655" s="19">
        <f t="shared" si="172"/>
        <v>0</v>
      </c>
      <c r="J655" s="19">
        <f t="shared" si="173"/>
        <v>96.856625000000008</v>
      </c>
      <c r="K655" s="19">
        <f t="shared" si="174"/>
        <v>96.856625000000008</v>
      </c>
    </row>
    <row r="656" spans="1:11">
      <c r="A656" s="24" t="s">
        <v>189</v>
      </c>
      <c r="B656" s="17" t="s">
        <v>190</v>
      </c>
      <c r="C656" s="18">
        <v>0</v>
      </c>
      <c r="D656" s="18">
        <v>40000</v>
      </c>
      <c r="E656" s="18">
        <v>40000</v>
      </c>
      <c r="F656" s="18">
        <v>38742.65</v>
      </c>
      <c r="G656" s="18">
        <f t="shared" si="170"/>
        <v>38742.65</v>
      </c>
      <c r="H656" s="18">
        <f t="shared" si="171"/>
        <v>1257.3499999999985</v>
      </c>
      <c r="I656" s="19">
        <f t="shared" si="172"/>
        <v>0</v>
      </c>
      <c r="J656" s="19">
        <f t="shared" si="173"/>
        <v>96.856625000000008</v>
      </c>
      <c r="K656" s="19">
        <f t="shared" si="174"/>
        <v>96.856625000000008</v>
      </c>
    </row>
    <row r="657" spans="1:11">
      <c r="A657" s="39" t="s">
        <v>178</v>
      </c>
      <c r="B657" s="28" t="s">
        <v>293</v>
      </c>
      <c r="C657" s="29"/>
      <c r="D657" s="29"/>
      <c r="E657" s="29"/>
      <c r="F657" s="29"/>
      <c r="G657" s="29"/>
      <c r="H657" s="29"/>
      <c r="I657" s="30"/>
      <c r="J657" s="30"/>
      <c r="K657" s="30"/>
    </row>
    <row r="658" spans="1:11">
      <c r="A658" s="16" t="s">
        <v>25</v>
      </c>
      <c r="B658" s="17" t="s">
        <v>26</v>
      </c>
      <c r="C658" s="18">
        <v>1408472.78</v>
      </c>
      <c r="D658" s="18">
        <v>2122794</v>
      </c>
      <c r="E658" s="18">
        <v>1346430</v>
      </c>
      <c r="F658" s="18">
        <v>2128852.54</v>
      </c>
      <c r="G658" s="18">
        <f t="shared" ref="G658:G679" si="175">F658-C658</f>
        <v>720379.76</v>
      </c>
      <c r="H658" s="18">
        <f t="shared" ref="H658:H679" si="176">E658-F658</f>
        <v>-782422.54</v>
      </c>
      <c r="I658" s="19">
        <f t="shared" ref="I658:I679" si="177">IF(ISERROR(F658/C658),0,F658/C658*100-100)</f>
        <v>51.146161305296914</v>
      </c>
      <c r="J658" s="19">
        <f t="shared" ref="J658:J679" si="178">IF(ISERROR(F658/E658),0,F658/E658*100)</f>
        <v>158.1108962218608</v>
      </c>
      <c r="K658" s="19">
        <f t="shared" ref="K658:K679" si="179">IF(ISERROR(F658/D658),0,F658/D658*100)</f>
        <v>100.28540404768434</v>
      </c>
    </row>
    <row r="659" spans="1:11">
      <c r="A659" s="22" t="s">
        <v>89</v>
      </c>
      <c r="B659" s="17" t="s">
        <v>90</v>
      </c>
      <c r="C659" s="18">
        <v>85556.78</v>
      </c>
      <c r="D659" s="18">
        <v>290309</v>
      </c>
      <c r="E659" s="18">
        <v>273516</v>
      </c>
      <c r="F659" s="18">
        <v>296367.53999999998</v>
      </c>
      <c r="G659" s="18">
        <f t="shared" si="175"/>
        <v>210810.75999999998</v>
      </c>
      <c r="H659" s="18">
        <f t="shared" si="176"/>
        <v>-22851.539999999979</v>
      </c>
      <c r="I659" s="19">
        <f t="shared" si="177"/>
        <v>246.39866063215561</v>
      </c>
      <c r="J659" s="19">
        <f t="shared" si="178"/>
        <v>108.35473610318958</v>
      </c>
      <c r="K659" s="19">
        <f t="shared" si="179"/>
        <v>102.08692806630175</v>
      </c>
    </row>
    <row r="660" spans="1:11">
      <c r="A660" s="22" t="s">
        <v>29</v>
      </c>
      <c r="B660" s="17" t="s">
        <v>30</v>
      </c>
      <c r="C660" s="18">
        <v>1322916</v>
      </c>
      <c r="D660" s="18">
        <v>1832485</v>
      </c>
      <c r="E660" s="18">
        <v>1072914</v>
      </c>
      <c r="F660" s="18">
        <v>1832485</v>
      </c>
      <c r="G660" s="18">
        <f t="shared" si="175"/>
        <v>509569</v>
      </c>
      <c r="H660" s="18">
        <f t="shared" si="176"/>
        <v>-759571</v>
      </c>
      <c r="I660" s="19">
        <f t="shared" si="177"/>
        <v>38.518620985761743</v>
      </c>
      <c r="J660" s="19">
        <f t="shared" si="178"/>
        <v>170.79514294715142</v>
      </c>
      <c r="K660" s="19">
        <f t="shared" si="179"/>
        <v>100</v>
      </c>
    </row>
    <row r="661" spans="1:11">
      <c r="A661" s="23" t="s">
        <v>31</v>
      </c>
      <c r="B661" s="17" t="s">
        <v>32</v>
      </c>
      <c r="C661" s="18">
        <v>1322916</v>
      </c>
      <c r="D661" s="18">
        <v>1832485</v>
      </c>
      <c r="E661" s="18">
        <v>1072914</v>
      </c>
      <c r="F661" s="18">
        <v>1832485</v>
      </c>
      <c r="G661" s="18">
        <f t="shared" si="175"/>
        <v>509569</v>
      </c>
      <c r="H661" s="18">
        <f t="shared" si="176"/>
        <v>-759571</v>
      </c>
      <c r="I661" s="19">
        <f t="shared" si="177"/>
        <v>38.518620985761743</v>
      </c>
      <c r="J661" s="19">
        <f t="shared" si="178"/>
        <v>170.79514294715142</v>
      </c>
      <c r="K661" s="19">
        <f t="shared" si="179"/>
        <v>100</v>
      </c>
    </row>
    <row r="662" spans="1:11">
      <c r="A662" s="16" t="s">
        <v>33</v>
      </c>
      <c r="B662" s="17" t="s">
        <v>34</v>
      </c>
      <c r="C662" s="18">
        <v>616055.98</v>
      </c>
      <c r="D662" s="18">
        <v>2187280</v>
      </c>
      <c r="E662" s="18">
        <v>1317475</v>
      </c>
      <c r="F662" s="18">
        <v>1069124.8999999999</v>
      </c>
      <c r="G662" s="18">
        <f t="shared" si="175"/>
        <v>453068.91999999993</v>
      </c>
      <c r="H662" s="18">
        <f t="shared" si="176"/>
        <v>248350.10000000009</v>
      </c>
      <c r="I662" s="19">
        <f t="shared" si="177"/>
        <v>73.543465968790684</v>
      </c>
      <c r="J662" s="19">
        <f t="shared" si="178"/>
        <v>81.149539839465632</v>
      </c>
      <c r="K662" s="19">
        <f t="shared" si="179"/>
        <v>48.8791969935262</v>
      </c>
    </row>
    <row r="663" spans="1:11">
      <c r="A663" s="22" t="s">
        <v>35</v>
      </c>
      <c r="B663" s="17" t="s">
        <v>36</v>
      </c>
      <c r="C663" s="18">
        <v>616055.98</v>
      </c>
      <c r="D663" s="18">
        <v>1857280</v>
      </c>
      <c r="E663" s="18">
        <v>1023108</v>
      </c>
      <c r="F663" s="18">
        <v>944857.9</v>
      </c>
      <c r="G663" s="18">
        <f t="shared" si="175"/>
        <v>328801.92000000004</v>
      </c>
      <c r="H663" s="18">
        <f t="shared" si="176"/>
        <v>78250.099999999977</v>
      </c>
      <c r="I663" s="19">
        <f t="shared" si="177"/>
        <v>53.372084790086774</v>
      </c>
      <c r="J663" s="19">
        <f t="shared" si="178"/>
        <v>92.351726308464009</v>
      </c>
      <c r="K663" s="19">
        <f t="shared" si="179"/>
        <v>50.873207055478986</v>
      </c>
    </row>
    <row r="664" spans="1:11">
      <c r="A664" s="23" t="s">
        <v>37</v>
      </c>
      <c r="B664" s="17" t="s">
        <v>38</v>
      </c>
      <c r="C664" s="18">
        <v>594664.41</v>
      </c>
      <c r="D664" s="18">
        <v>1577969</v>
      </c>
      <c r="E664" s="18">
        <v>768797</v>
      </c>
      <c r="F664" s="18">
        <v>721902.22</v>
      </c>
      <c r="G664" s="18">
        <f t="shared" si="175"/>
        <v>127237.80999999994</v>
      </c>
      <c r="H664" s="18">
        <f t="shared" si="176"/>
        <v>46894.780000000028</v>
      </c>
      <c r="I664" s="19">
        <f t="shared" si="177"/>
        <v>21.396573909644246</v>
      </c>
      <c r="J664" s="19">
        <f t="shared" si="178"/>
        <v>93.900238944740934</v>
      </c>
      <c r="K664" s="19">
        <f t="shared" si="179"/>
        <v>45.748821428050867</v>
      </c>
    </row>
    <row r="665" spans="1:11">
      <c r="A665" s="24" t="s">
        <v>39</v>
      </c>
      <c r="B665" s="17" t="s">
        <v>40</v>
      </c>
      <c r="C665" s="18">
        <v>556911.06000000006</v>
      </c>
      <c r="D665" s="18">
        <v>1159268</v>
      </c>
      <c r="E665" s="18">
        <v>576429</v>
      </c>
      <c r="F665" s="18">
        <v>639089.42000000004</v>
      </c>
      <c r="G665" s="18">
        <f t="shared" si="175"/>
        <v>82178.359999999986</v>
      </c>
      <c r="H665" s="18">
        <f t="shared" si="176"/>
        <v>-62660.420000000042</v>
      </c>
      <c r="I665" s="19">
        <f t="shared" si="177"/>
        <v>14.756101270461386</v>
      </c>
      <c r="J665" s="19">
        <f t="shared" si="178"/>
        <v>110.87044891912102</v>
      </c>
      <c r="K665" s="19">
        <f t="shared" si="179"/>
        <v>55.128703630221828</v>
      </c>
    </row>
    <row r="666" spans="1:11">
      <c r="A666" s="24" t="s">
        <v>41</v>
      </c>
      <c r="B666" s="17" t="s">
        <v>42</v>
      </c>
      <c r="C666" s="18">
        <v>37753.35</v>
      </c>
      <c r="D666" s="18">
        <v>418701</v>
      </c>
      <c r="E666" s="18">
        <v>192368</v>
      </c>
      <c r="F666" s="18">
        <v>82812.800000000003</v>
      </c>
      <c r="G666" s="18">
        <f t="shared" si="175"/>
        <v>45059.450000000004</v>
      </c>
      <c r="H666" s="18">
        <f t="shared" si="176"/>
        <v>109555.2</v>
      </c>
      <c r="I666" s="19">
        <f t="shared" si="177"/>
        <v>119.35218993811145</v>
      </c>
      <c r="J666" s="19">
        <f t="shared" si="178"/>
        <v>43.049155784745906</v>
      </c>
      <c r="K666" s="19">
        <f t="shared" si="179"/>
        <v>19.778505425112431</v>
      </c>
    </row>
    <row r="667" spans="1:11">
      <c r="A667" s="25" t="s">
        <v>43</v>
      </c>
      <c r="B667" s="17" t="s">
        <v>44</v>
      </c>
      <c r="C667" s="18">
        <v>316.85000000000002</v>
      </c>
      <c r="D667" s="18">
        <v>0</v>
      </c>
      <c r="E667" s="18">
        <v>0</v>
      </c>
      <c r="F667" s="18">
        <v>243.36</v>
      </c>
      <c r="G667" s="18">
        <f t="shared" si="175"/>
        <v>-73.490000000000009</v>
      </c>
      <c r="H667" s="18">
        <f t="shared" si="176"/>
        <v>-243.36</v>
      </c>
      <c r="I667" s="19">
        <f t="shared" si="177"/>
        <v>-23.193940350323487</v>
      </c>
      <c r="J667" s="19">
        <f t="shared" si="178"/>
        <v>0</v>
      </c>
      <c r="K667" s="19">
        <f t="shared" si="179"/>
        <v>0</v>
      </c>
    </row>
    <row r="668" spans="1:11">
      <c r="A668" s="23" t="s">
        <v>45</v>
      </c>
      <c r="B668" s="17" t="s">
        <v>46</v>
      </c>
      <c r="C668" s="18">
        <v>18391.57</v>
      </c>
      <c r="D668" s="18">
        <v>254311</v>
      </c>
      <c r="E668" s="18">
        <v>254311</v>
      </c>
      <c r="F668" s="18">
        <v>222955.68</v>
      </c>
      <c r="G668" s="18">
        <f t="shared" si="175"/>
        <v>204564.11</v>
      </c>
      <c r="H668" s="18">
        <f t="shared" si="176"/>
        <v>31355.320000000007</v>
      </c>
      <c r="I668" s="19">
        <f t="shared" si="177"/>
        <v>1112.271056793955</v>
      </c>
      <c r="J668" s="19">
        <f t="shared" si="178"/>
        <v>87.670482204859397</v>
      </c>
      <c r="K668" s="19">
        <f t="shared" si="179"/>
        <v>87.670482204859397</v>
      </c>
    </row>
    <row r="669" spans="1:11">
      <c r="A669" s="24" t="s">
        <v>47</v>
      </c>
      <c r="B669" s="17" t="s">
        <v>48</v>
      </c>
      <c r="C669" s="18">
        <v>18391.57</v>
      </c>
      <c r="D669" s="18">
        <v>254311</v>
      </c>
      <c r="E669" s="18">
        <v>254311</v>
      </c>
      <c r="F669" s="18">
        <v>222955.68</v>
      </c>
      <c r="G669" s="18">
        <f t="shared" si="175"/>
        <v>204564.11</v>
      </c>
      <c r="H669" s="18">
        <f t="shared" si="176"/>
        <v>31355.320000000007</v>
      </c>
      <c r="I669" s="19">
        <f t="shared" si="177"/>
        <v>1112.271056793955</v>
      </c>
      <c r="J669" s="19">
        <f t="shared" si="178"/>
        <v>87.670482204859397</v>
      </c>
      <c r="K669" s="19">
        <f t="shared" si="179"/>
        <v>87.670482204859397</v>
      </c>
    </row>
    <row r="670" spans="1:11" ht="25.5">
      <c r="A670" s="23" t="s">
        <v>51</v>
      </c>
      <c r="B670" s="17" t="s">
        <v>52</v>
      </c>
      <c r="C670" s="18">
        <v>3000</v>
      </c>
      <c r="D670" s="18">
        <v>25000</v>
      </c>
      <c r="E670" s="18">
        <v>0</v>
      </c>
      <c r="F670" s="18">
        <v>0</v>
      </c>
      <c r="G670" s="18">
        <f t="shared" si="175"/>
        <v>-3000</v>
      </c>
      <c r="H670" s="18">
        <f t="shared" si="176"/>
        <v>0</v>
      </c>
      <c r="I670" s="19">
        <f t="shared" si="177"/>
        <v>-100</v>
      </c>
      <c r="J670" s="19">
        <f t="shared" si="178"/>
        <v>0</v>
      </c>
      <c r="K670" s="19">
        <f t="shared" si="179"/>
        <v>0</v>
      </c>
    </row>
    <row r="671" spans="1:11">
      <c r="A671" s="24" t="s">
        <v>53</v>
      </c>
      <c r="B671" s="17" t="s">
        <v>54</v>
      </c>
      <c r="C671" s="18">
        <v>3000</v>
      </c>
      <c r="D671" s="18">
        <v>25000</v>
      </c>
      <c r="E671" s="18">
        <v>0</v>
      </c>
      <c r="F671" s="18">
        <v>0</v>
      </c>
      <c r="G671" s="18">
        <f t="shared" si="175"/>
        <v>-3000</v>
      </c>
      <c r="H671" s="18">
        <f t="shared" si="176"/>
        <v>0</v>
      </c>
      <c r="I671" s="19">
        <f t="shared" si="177"/>
        <v>-100</v>
      </c>
      <c r="J671" s="19">
        <f t="shared" si="178"/>
        <v>0</v>
      </c>
      <c r="K671" s="19">
        <f t="shared" si="179"/>
        <v>0</v>
      </c>
    </row>
    <row r="672" spans="1:11" ht="25.5">
      <c r="A672" s="25" t="s">
        <v>55</v>
      </c>
      <c r="B672" s="17" t="s">
        <v>56</v>
      </c>
      <c r="C672" s="18">
        <v>3000</v>
      </c>
      <c r="D672" s="18">
        <v>25000</v>
      </c>
      <c r="E672" s="18">
        <v>0</v>
      </c>
      <c r="F672" s="18">
        <v>0</v>
      </c>
      <c r="G672" s="18">
        <f t="shared" si="175"/>
        <v>-3000</v>
      </c>
      <c r="H672" s="18">
        <f t="shared" si="176"/>
        <v>0</v>
      </c>
      <c r="I672" s="19">
        <f t="shared" si="177"/>
        <v>-100</v>
      </c>
      <c r="J672" s="19">
        <f t="shared" si="178"/>
        <v>0</v>
      </c>
      <c r="K672" s="19">
        <f t="shared" si="179"/>
        <v>0</v>
      </c>
    </row>
    <row r="673" spans="1:11" ht="25.5">
      <c r="A673" s="26" t="s">
        <v>57</v>
      </c>
      <c r="B673" s="17" t="s">
        <v>58</v>
      </c>
      <c r="C673" s="18">
        <v>3000</v>
      </c>
      <c r="D673" s="18">
        <v>25000</v>
      </c>
      <c r="E673" s="18">
        <v>0</v>
      </c>
      <c r="F673" s="18">
        <v>0</v>
      </c>
      <c r="G673" s="18">
        <f t="shared" si="175"/>
        <v>-3000</v>
      </c>
      <c r="H673" s="18">
        <f t="shared" si="176"/>
        <v>0</v>
      </c>
      <c r="I673" s="19">
        <f t="shared" si="177"/>
        <v>-100</v>
      </c>
      <c r="J673" s="19">
        <f t="shared" si="178"/>
        <v>0</v>
      </c>
      <c r="K673" s="19">
        <f t="shared" si="179"/>
        <v>0</v>
      </c>
    </row>
    <row r="674" spans="1:11">
      <c r="A674" s="22" t="s">
        <v>59</v>
      </c>
      <c r="B674" s="17" t="s">
        <v>60</v>
      </c>
      <c r="C674" s="18">
        <v>0</v>
      </c>
      <c r="D674" s="18">
        <v>330000</v>
      </c>
      <c r="E674" s="18">
        <v>294367</v>
      </c>
      <c r="F674" s="18">
        <v>124267</v>
      </c>
      <c r="G674" s="18">
        <f t="shared" si="175"/>
        <v>124267</v>
      </c>
      <c r="H674" s="18">
        <f t="shared" si="176"/>
        <v>170100</v>
      </c>
      <c r="I674" s="19">
        <f t="shared" si="177"/>
        <v>0</v>
      </c>
      <c r="J674" s="19">
        <f t="shared" si="178"/>
        <v>42.214990131366626</v>
      </c>
      <c r="K674" s="19">
        <f t="shared" si="179"/>
        <v>37.656666666666666</v>
      </c>
    </row>
    <row r="675" spans="1:11">
      <c r="A675" s="23" t="s">
        <v>61</v>
      </c>
      <c r="B675" s="17" t="s">
        <v>62</v>
      </c>
      <c r="C675" s="18">
        <v>0</v>
      </c>
      <c r="D675" s="18">
        <v>330000</v>
      </c>
      <c r="E675" s="18">
        <v>294367</v>
      </c>
      <c r="F675" s="18">
        <v>124267</v>
      </c>
      <c r="G675" s="18">
        <f t="shared" si="175"/>
        <v>124267</v>
      </c>
      <c r="H675" s="18">
        <f t="shared" si="176"/>
        <v>170100</v>
      </c>
      <c r="I675" s="19">
        <f t="shared" si="177"/>
        <v>0</v>
      </c>
      <c r="J675" s="19">
        <f t="shared" si="178"/>
        <v>42.214990131366626</v>
      </c>
      <c r="K675" s="19">
        <f t="shared" si="179"/>
        <v>37.656666666666666</v>
      </c>
    </row>
    <row r="676" spans="1:11">
      <c r="A676" s="16"/>
      <c r="B676" s="17" t="s">
        <v>63</v>
      </c>
      <c r="C676" s="18">
        <v>792416.8</v>
      </c>
      <c r="D676" s="18">
        <v>-64486</v>
      </c>
      <c r="E676" s="18">
        <v>28955</v>
      </c>
      <c r="F676" s="18">
        <v>1059727.6399999999</v>
      </c>
      <c r="G676" s="18">
        <f t="shared" si="175"/>
        <v>267310.83999999985</v>
      </c>
      <c r="H676" s="18">
        <f t="shared" si="176"/>
        <v>-1030772.6399999999</v>
      </c>
      <c r="I676" s="19">
        <f t="shared" si="177"/>
        <v>33.733615945547825</v>
      </c>
      <c r="J676" s="19">
        <f t="shared" si="178"/>
        <v>3659.9124158176478</v>
      </c>
      <c r="K676" s="19">
        <f t="shared" si="179"/>
        <v>-1643.3452842477436</v>
      </c>
    </row>
    <row r="677" spans="1:11">
      <c r="A677" s="16" t="s">
        <v>64</v>
      </c>
      <c r="B677" s="17" t="s">
        <v>65</v>
      </c>
      <c r="C677" s="18">
        <v>-792416.8</v>
      </c>
      <c r="D677" s="18">
        <v>64486</v>
      </c>
      <c r="E677" s="18">
        <v>-28955</v>
      </c>
      <c r="F677" s="18">
        <v>-1059727.6399999999</v>
      </c>
      <c r="G677" s="18">
        <f t="shared" si="175"/>
        <v>-267310.83999999985</v>
      </c>
      <c r="H677" s="18">
        <f t="shared" si="176"/>
        <v>1030772.6399999999</v>
      </c>
      <c r="I677" s="19">
        <f t="shared" si="177"/>
        <v>33.733615945547825</v>
      </c>
      <c r="J677" s="19">
        <f t="shared" si="178"/>
        <v>3659.9124158176478</v>
      </c>
      <c r="K677" s="19">
        <f t="shared" si="179"/>
        <v>-1643.3452842477436</v>
      </c>
    </row>
    <row r="678" spans="1:11">
      <c r="A678" s="22" t="s">
        <v>66</v>
      </c>
      <c r="B678" s="17" t="s">
        <v>67</v>
      </c>
      <c r="C678" s="18">
        <v>-792416.8</v>
      </c>
      <c r="D678" s="18">
        <v>64486</v>
      </c>
      <c r="E678" s="18">
        <v>-28955</v>
      </c>
      <c r="F678" s="18">
        <v>-1059727.6399999999</v>
      </c>
      <c r="G678" s="18">
        <f t="shared" si="175"/>
        <v>-267310.83999999985</v>
      </c>
      <c r="H678" s="18">
        <f t="shared" si="176"/>
        <v>1030772.6399999999</v>
      </c>
      <c r="I678" s="19">
        <f t="shared" si="177"/>
        <v>33.733615945547825</v>
      </c>
      <c r="J678" s="19">
        <f t="shared" si="178"/>
        <v>3659.9124158176478</v>
      </c>
      <c r="K678" s="19">
        <f t="shared" si="179"/>
        <v>-1643.3452842477436</v>
      </c>
    </row>
    <row r="679" spans="1:11" ht="25.5">
      <c r="A679" s="23" t="s">
        <v>105</v>
      </c>
      <c r="B679" s="17" t="s">
        <v>106</v>
      </c>
      <c r="C679" s="18">
        <v>-42800.67</v>
      </c>
      <c r="D679" s="18">
        <v>64486</v>
      </c>
      <c r="E679" s="18">
        <v>-28955</v>
      </c>
      <c r="F679" s="18">
        <v>-47485.03</v>
      </c>
      <c r="G679" s="18">
        <f t="shared" si="175"/>
        <v>-4684.3600000000006</v>
      </c>
      <c r="H679" s="18">
        <f t="shared" si="176"/>
        <v>18530.03</v>
      </c>
      <c r="I679" s="19">
        <f t="shared" si="177"/>
        <v>10.944595026199352</v>
      </c>
      <c r="J679" s="19">
        <f t="shared" si="178"/>
        <v>163.99595924710758</v>
      </c>
      <c r="K679" s="19">
        <f t="shared" si="179"/>
        <v>-73.636184598207365</v>
      </c>
    </row>
    <row r="680" spans="1:11" ht="25.5">
      <c r="A680" s="27" t="s">
        <v>221</v>
      </c>
      <c r="B680" s="28" t="s">
        <v>222</v>
      </c>
      <c r="C680" s="29"/>
      <c r="D680" s="29"/>
      <c r="E680" s="29"/>
      <c r="F680" s="29"/>
      <c r="G680" s="29"/>
      <c r="H680" s="29"/>
      <c r="I680" s="30"/>
      <c r="J680" s="30"/>
      <c r="K680" s="30"/>
    </row>
    <row r="681" spans="1:11">
      <c r="A681" s="16" t="s">
        <v>25</v>
      </c>
      <c r="B681" s="17" t="s">
        <v>26</v>
      </c>
      <c r="C681" s="18">
        <v>652682.23</v>
      </c>
      <c r="D681" s="18">
        <v>343798</v>
      </c>
      <c r="E681" s="18">
        <v>75060</v>
      </c>
      <c r="F681" s="18">
        <v>218823.96</v>
      </c>
      <c r="G681" s="18">
        <f t="shared" ref="G681:G696" si="180">F681-C681</f>
        <v>-433858.27</v>
      </c>
      <c r="H681" s="18">
        <f t="shared" ref="H681:H696" si="181">E681-F681</f>
        <v>-143763.96</v>
      </c>
      <c r="I681" s="19">
        <f t="shared" ref="I681:I696" si="182">IF(ISERROR(F681/C681),0,F681/C681*100-100)</f>
        <v>-66.473124295110651</v>
      </c>
      <c r="J681" s="19">
        <f t="shared" ref="J681:J696" si="183">IF(ISERROR(F681/E681),0,F681/E681*100)</f>
        <v>291.53205435651478</v>
      </c>
      <c r="K681" s="19">
        <f t="shared" ref="K681:K696" si="184">IF(ISERROR(F681/D681),0,F681/D681*100)</f>
        <v>63.648991558996848</v>
      </c>
    </row>
    <row r="682" spans="1:11">
      <c r="A682" s="22" t="s">
        <v>89</v>
      </c>
      <c r="B682" s="17" t="s">
        <v>90</v>
      </c>
      <c r="C682" s="18">
        <v>206532.23</v>
      </c>
      <c r="D682" s="18">
        <v>199368</v>
      </c>
      <c r="E682" s="18">
        <v>24452</v>
      </c>
      <c r="F682" s="18">
        <v>74393.960000000006</v>
      </c>
      <c r="G682" s="18">
        <f t="shared" si="180"/>
        <v>-132138.27000000002</v>
      </c>
      <c r="H682" s="18">
        <f t="shared" si="181"/>
        <v>-49941.960000000006</v>
      </c>
      <c r="I682" s="19">
        <f t="shared" si="182"/>
        <v>-63.979491239696586</v>
      </c>
      <c r="J682" s="19">
        <f t="shared" si="183"/>
        <v>304.2448879437265</v>
      </c>
      <c r="K682" s="19">
        <f t="shared" si="184"/>
        <v>37.314895068416199</v>
      </c>
    </row>
    <row r="683" spans="1:11">
      <c r="A683" s="22" t="s">
        <v>29</v>
      </c>
      <c r="B683" s="17" t="s">
        <v>30</v>
      </c>
      <c r="C683" s="18">
        <v>446150</v>
      </c>
      <c r="D683" s="18">
        <v>144430</v>
      </c>
      <c r="E683" s="18">
        <v>50608</v>
      </c>
      <c r="F683" s="18">
        <v>144430</v>
      </c>
      <c r="G683" s="18">
        <f t="shared" si="180"/>
        <v>-301720</v>
      </c>
      <c r="H683" s="18">
        <f t="shared" si="181"/>
        <v>-93822</v>
      </c>
      <c r="I683" s="19">
        <f t="shared" si="182"/>
        <v>-67.627479547237471</v>
      </c>
      <c r="J683" s="19">
        <f t="shared" si="183"/>
        <v>285.3896617135631</v>
      </c>
      <c r="K683" s="19">
        <f t="shared" si="184"/>
        <v>100</v>
      </c>
    </row>
    <row r="684" spans="1:11">
      <c r="A684" s="23" t="s">
        <v>31</v>
      </c>
      <c r="B684" s="17" t="s">
        <v>32</v>
      </c>
      <c r="C684" s="18">
        <v>446150</v>
      </c>
      <c r="D684" s="18">
        <v>144430</v>
      </c>
      <c r="E684" s="18">
        <v>50608</v>
      </c>
      <c r="F684" s="18">
        <v>144430</v>
      </c>
      <c r="G684" s="18">
        <f t="shared" si="180"/>
        <v>-301720</v>
      </c>
      <c r="H684" s="18">
        <f t="shared" si="181"/>
        <v>-93822</v>
      </c>
      <c r="I684" s="19">
        <f t="shared" si="182"/>
        <v>-67.627479547237471</v>
      </c>
      <c r="J684" s="19">
        <f t="shared" si="183"/>
        <v>285.3896617135631</v>
      </c>
      <c r="K684" s="19">
        <f t="shared" si="184"/>
        <v>100</v>
      </c>
    </row>
    <row r="685" spans="1:11">
      <c r="A685" s="16" t="s">
        <v>33</v>
      </c>
      <c r="B685" s="17" t="s">
        <v>34</v>
      </c>
      <c r="C685" s="18">
        <v>305374.81</v>
      </c>
      <c r="D685" s="18">
        <v>343798</v>
      </c>
      <c r="E685" s="18">
        <v>75060</v>
      </c>
      <c r="F685" s="18">
        <v>93947.38</v>
      </c>
      <c r="G685" s="18">
        <f t="shared" si="180"/>
        <v>-211427.43</v>
      </c>
      <c r="H685" s="18">
        <f t="shared" si="181"/>
        <v>-18887.380000000005</v>
      </c>
      <c r="I685" s="19">
        <f t="shared" si="182"/>
        <v>-69.235386507485671</v>
      </c>
      <c r="J685" s="19">
        <f t="shared" si="183"/>
        <v>125.16304289901412</v>
      </c>
      <c r="K685" s="19">
        <f t="shared" si="184"/>
        <v>27.326331159576263</v>
      </c>
    </row>
    <row r="686" spans="1:11">
      <c r="A686" s="22" t="s">
        <v>35</v>
      </c>
      <c r="B686" s="17" t="s">
        <v>36</v>
      </c>
      <c r="C686" s="18">
        <v>305374.81</v>
      </c>
      <c r="D686" s="18">
        <v>343798</v>
      </c>
      <c r="E686" s="18">
        <v>75060</v>
      </c>
      <c r="F686" s="18">
        <v>93947.38</v>
      </c>
      <c r="G686" s="18">
        <f t="shared" si="180"/>
        <v>-211427.43</v>
      </c>
      <c r="H686" s="18">
        <f t="shared" si="181"/>
        <v>-18887.380000000005</v>
      </c>
      <c r="I686" s="19">
        <f t="shared" si="182"/>
        <v>-69.235386507485671</v>
      </c>
      <c r="J686" s="19">
        <f t="shared" si="183"/>
        <v>125.16304289901412</v>
      </c>
      <c r="K686" s="19">
        <f t="shared" si="184"/>
        <v>27.326331159576263</v>
      </c>
    </row>
    <row r="687" spans="1:11">
      <c r="A687" s="23" t="s">
        <v>37</v>
      </c>
      <c r="B687" s="17" t="s">
        <v>38</v>
      </c>
      <c r="C687" s="18">
        <v>98842.58</v>
      </c>
      <c r="D687" s="18">
        <v>144430</v>
      </c>
      <c r="E687" s="18">
        <v>50608</v>
      </c>
      <c r="F687" s="18">
        <v>44329.13</v>
      </c>
      <c r="G687" s="18">
        <f t="shared" si="180"/>
        <v>-54513.450000000004</v>
      </c>
      <c r="H687" s="18">
        <f t="shared" si="181"/>
        <v>6278.8700000000026</v>
      </c>
      <c r="I687" s="19">
        <f t="shared" si="182"/>
        <v>-55.151787822616534</v>
      </c>
      <c r="J687" s="19">
        <f t="shared" si="183"/>
        <v>87.593127568763833</v>
      </c>
      <c r="K687" s="19">
        <f t="shared" si="184"/>
        <v>30.692466939001591</v>
      </c>
    </row>
    <row r="688" spans="1:11">
      <c r="A688" s="24" t="s">
        <v>39</v>
      </c>
      <c r="B688" s="17" t="s">
        <v>40</v>
      </c>
      <c r="C688" s="18">
        <v>92879.7</v>
      </c>
      <c r="D688" s="18">
        <v>71052</v>
      </c>
      <c r="E688" s="18">
        <v>40689</v>
      </c>
      <c r="F688" s="18">
        <v>35428.49</v>
      </c>
      <c r="G688" s="18">
        <f t="shared" si="180"/>
        <v>-57451.21</v>
      </c>
      <c r="H688" s="18">
        <f t="shared" si="181"/>
        <v>5260.510000000002</v>
      </c>
      <c r="I688" s="19">
        <f t="shared" si="182"/>
        <v>-61.855507715894866</v>
      </c>
      <c r="J688" s="19">
        <f t="shared" si="183"/>
        <v>87.071419794047529</v>
      </c>
      <c r="K688" s="19">
        <f t="shared" si="184"/>
        <v>49.862762483814663</v>
      </c>
    </row>
    <row r="689" spans="1:11">
      <c r="A689" s="24" t="s">
        <v>41</v>
      </c>
      <c r="B689" s="17" t="s">
        <v>42</v>
      </c>
      <c r="C689" s="18">
        <v>5962.88</v>
      </c>
      <c r="D689" s="18">
        <v>73378</v>
      </c>
      <c r="E689" s="18">
        <v>9919</v>
      </c>
      <c r="F689" s="18">
        <v>8900.64</v>
      </c>
      <c r="G689" s="18">
        <f t="shared" si="180"/>
        <v>2937.7599999999993</v>
      </c>
      <c r="H689" s="18">
        <f t="shared" si="181"/>
        <v>1018.3600000000006</v>
      </c>
      <c r="I689" s="19">
        <f t="shared" si="182"/>
        <v>49.267468069120952</v>
      </c>
      <c r="J689" s="19">
        <f t="shared" si="183"/>
        <v>89.733239237826396</v>
      </c>
      <c r="K689" s="19">
        <f t="shared" si="184"/>
        <v>12.129848183379213</v>
      </c>
    </row>
    <row r="690" spans="1:11" ht="25.5">
      <c r="A690" s="23" t="s">
        <v>75</v>
      </c>
      <c r="B690" s="17" t="s">
        <v>76</v>
      </c>
      <c r="C690" s="18">
        <v>96107.93</v>
      </c>
      <c r="D690" s="18">
        <v>0</v>
      </c>
      <c r="E690" s="18">
        <v>0</v>
      </c>
      <c r="F690" s="18">
        <v>0</v>
      </c>
      <c r="G690" s="18">
        <f t="shared" si="180"/>
        <v>-96107.93</v>
      </c>
      <c r="H690" s="18">
        <f t="shared" si="181"/>
        <v>0</v>
      </c>
      <c r="I690" s="19">
        <f t="shared" si="182"/>
        <v>-100</v>
      </c>
      <c r="J690" s="19">
        <f t="shared" si="183"/>
        <v>0</v>
      </c>
      <c r="K690" s="19">
        <f t="shared" si="184"/>
        <v>0</v>
      </c>
    </row>
    <row r="691" spans="1:11">
      <c r="A691" s="24" t="s">
        <v>77</v>
      </c>
      <c r="B691" s="17" t="s">
        <v>78</v>
      </c>
      <c r="C691" s="18">
        <v>96107.93</v>
      </c>
      <c r="D691" s="18">
        <v>0</v>
      </c>
      <c r="E691" s="18">
        <v>0</v>
      </c>
      <c r="F691" s="18">
        <v>0</v>
      </c>
      <c r="G691" s="18">
        <f t="shared" si="180"/>
        <v>-96107.93</v>
      </c>
      <c r="H691" s="18">
        <f t="shared" si="181"/>
        <v>0</v>
      </c>
      <c r="I691" s="19">
        <f t="shared" si="182"/>
        <v>-100</v>
      </c>
      <c r="J691" s="19">
        <f t="shared" si="183"/>
        <v>0</v>
      </c>
      <c r="K691" s="19">
        <f t="shared" si="184"/>
        <v>0</v>
      </c>
    </row>
    <row r="692" spans="1:11" ht="25.5">
      <c r="A692" s="23" t="s">
        <v>51</v>
      </c>
      <c r="B692" s="17" t="s">
        <v>52</v>
      </c>
      <c r="C692" s="18">
        <v>110424.3</v>
      </c>
      <c r="D692" s="18">
        <v>199368</v>
      </c>
      <c r="E692" s="18">
        <v>24452</v>
      </c>
      <c r="F692" s="18">
        <v>49618.25</v>
      </c>
      <c r="G692" s="18">
        <f t="shared" si="180"/>
        <v>-60806.05</v>
      </c>
      <c r="H692" s="18">
        <f t="shared" si="181"/>
        <v>-25166.25</v>
      </c>
      <c r="I692" s="19">
        <f t="shared" si="182"/>
        <v>-55.065823374021846</v>
      </c>
      <c r="J692" s="19">
        <f t="shared" si="183"/>
        <v>202.92102895468673</v>
      </c>
      <c r="K692" s="19">
        <f t="shared" si="184"/>
        <v>24.887770354319649</v>
      </c>
    </row>
    <row r="693" spans="1:11">
      <c r="A693" s="24" t="s">
        <v>189</v>
      </c>
      <c r="B693" s="17" t="s">
        <v>190</v>
      </c>
      <c r="C693" s="18">
        <v>110424.3</v>
      </c>
      <c r="D693" s="18">
        <v>199368</v>
      </c>
      <c r="E693" s="18">
        <v>24452</v>
      </c>
      <c r="F693" s="18">
        <v>49618.25</v>
      </c>
      <c r="G693" s="18">
        <f t="shared" si="180"/>
        <v>-60806.05</v>
      </c>
      <c r="H693" s="18">
        <f t="shared" si="181"/>
        <v>-25166.25</v>
      </c>
      <c r="I693" s="19">
        <f t="shared" si="182"/>
        <v>-55.065823374021846</v>
      </c>
      <c r="J693" s="19">
        <f t="shared" si="183"/>
        <v>202.92102895468673</v>
      </c>
      <c r="K693" s="19">
        <f t="shared" si="184"/>
        <v>24.887770354319649</v>
      </c>
    </row>
    <row r="694" spans="1:11">
      <c r="A694" s="16"/>
      <c r="B694" s="17" t="s">
        <v>63</v>
      </c>
      <c r="C694" s="18">
        <v>347307.42</v>
      </c>
      <c r="D694" s="18">
        <v>0</v>
      </c>
      <c r="E694" s="18">
        <v>0</v>
      </c>
      <c r="F694" s="18">
        <v>124876.58</v>
      </c>
      <c r="G694" s="18">
        <f t="shared" si="180"/>
        <v>-222430.83999999997</v>
      </c>
      <c r="H694" s="18">
        <f t="shared" si="181"/>
        <v>-124876.58</v>
      </c>
      <c r="I694" s="19">
        <f t="shared" si="182"/>
        <v>-64.044367379193915</v>
      </c>
      <c r="J694" s="19">
        <f t="shared" si="183"/>
        <v>0</v>
      </c>
      <c r="K694" s="19">
        <f t="shared" si="184"/>
        <v>0</v>
      </c>
    </row>
    <row r="695" spans="1:11">
      <c r="A695" s="16" t="s">
        <v>64</v>
      </c>
      <c r="B695" s="17" t="s">
        <v>65</v>
      </c>
      <c r="C695" s="18">
        <v>-347307.42</v>
      </c>
      <c r="D695" s="18">
        <v>0</v>
      </c>
      <c r="E695" s="18">
        <v>0</v>
      </c>
      <c r="F695" s="18">
        <v>-124876.58</v>
      </c>
      <c r="G695" s="18">
        <f t="shared" si="180"/>
        <v>222430.83999999997</v>
      </c>
      <c r="H695" s="18">
        <f t="shared" si="181"/>
        <v>124876.58</v>
      </c>
      <c r="I695" s="19">
        <f t="shared" si="182"/>
        <v>-64.044367379193915</v>
      </c>
      <c r="J695" s="19">
        <f t="shared" si="183"/>
        <v>0</v>
      </c>
      <c r="K695" s="19">
        <f t="shared" si="184"/>
        <v>0</v>
      </c>
    </row>
    <row r="696" spans="1:11">
      <c r="A696" s="22" t="s">
        <v>66</v>
      </c>
      <c r="B696" s="17" t="s">
        <v>67</v>
      </c>
      <c r="C696" s="18">
        <v>-347307.42</v>
      </c>
      <c r="D696" s="18">
        <v>0</v>
      </c>
      <c r="E696" s="18">
        <v>0</v>
      </c>
      <c r="F696" s="18">
        <v>-124876.58</v>
      </c>
      <c r="G696" s="18">
        <f t="shared" si="180"/>
        <v>222430.83999999997</v>
      </c>
      <c r="H696" s="18">
        <f t="shared" si="181"/>
        <v>124876.58</v>
      </c>
      <c r="I696" s="19">
        <f t="shared" si="182"/>
        <v>-64.044367379193915</v>
      </c>
      <c r="J696" s="19">
        <f t="shared" si="183"/>
        <v>0</v>
      </c>
      <c r="K696" s="19">
        <f t="shared" si="184"/>
        <v>0</v>
      </c>
    </row>
    <row r="697" spans="1:11" ht="38.25">
      <c r="A697" s="39" t="s">
        <v>223</v>
      </c>
      <c r="B697" s="28" t="s">
        <v>294</v>
      </c>
      <c r="C697" s="29"/>
      <c r="D697" s="29"/>
      <c r="E697" s="29"/>
      <c r="F697" s="29"/>
      <c r="G697" s="29"/>
      <c r="H697" s="29"/>
      <c r="I697" s="30"/>
      <c r="J697" s="30"/>
      <c r="K697" s="30"/>
    </row>
    <row r="698" spans="1:11">
      <c r="A698" s="16" t="s">
        <v>25</v>
      </c>
      <c r="B698" s="17" t="s">
        <v>26</v>
      </c>
      <c r="C698" s="18">
        <v>110424.3</v>
      </c>
      <c r="D698" s="18">
        <v>199368</v>
      </c>
      <c r="E698" s="18">
        <v>24452</v>
      </c>
      <c r="F698" s="18">
        <v>74393.960000000006</v>
      </c>
      <c r="G698" s="18">
        <f t="shared" ref="G698:G706" si="185">F698-C698</f>
        <v>-36030.339999999997</v>
      </c>
      <c r="H698" s="18">
        <f t="shared" ref="H698:H706" si="186">E698-F698</f>
        <v>-49941.960000000006</v>
      </c>
      <c r="I698" s="19">
        <f t="shared" ref="I698:I706" si="187">IF(ISERROR(F698/C698),0,F698/C698*100-100)</f>
        <v>-32.6289956105676</v>
      </c>
      <c r="J698" s="19">
        <f t="shared" ref="J698:J706" si="188">IF(ISERROR(F698/E698),0,F698/E698*100)</f>
        <v>304.2448879437265</v>
      </c>
      <c r="K698" s="19">
        <f t="shared" ref="K698:K706" si="189">IF(ISERROR(F698/D698),0,F698/D698*100)</f>
        <v>37.314895068416199</v>
      </c>
    </row>
    <row r="699" spans="1:11">
      <c r="A699" s="22" t="s">
        <v>89</v>
      </c>
      <c r="B699" s="17" t="s">
        <v>90</v>
      </c>
      <c r="C699" s="18">
        <v>110424.3</v>
      </c>
      <c r="D699" s="18">
        <v>199368</v>
      </c>
      <c r="E699" s="18">
        <v>24452</v>
      </c>
      <c r="F699" s="18">
        <v>74393.960000000006</v>
      </c>
      <c r="G699" s="18">
        <f t="shared" si="185"/>
        <v>-36030.339999999997</v>
      </c>
      <c r="H699" s="18">
        <f t="shared" si="186"/>
        <v>-49941.960000000006</v>
      </c>
      <c r="I699" s="19">
        <f t="shared" si="187"/>
        <v>-32.6289956105676</v>
      </c>
      <c r="J699" s="19">
        <f t="shared" si="188"/>
        <v>304.2448879437265</v>
      </c>
      <c r="K699" s="19">
        <f t="shared" si="189"/>
        <v>37.314895068416199</v>
      </c>
    </row>
    <row r="700" spans="1:11">
      <c r="A700" s="16" t="s">
        <v>33</v>
      </c>
      <c r="B700" s="17" t="s">
        <v>34</v>
      </c>
      <c r="C700" s="18">
        <v>110424.3</v>
      </c>
      <c r="D700" s="18">
        <v>199368</v>
      </c>
      <c r="E700" s="18">
        <v>24452</v>
      </c>
      <c r="F700" s="18">
        <v>49618.25</v>
      </c>
      <c r="G700" s="18">
        <f t="shared" si="185"/>
        <v>-60806.05</v>
      </c>
      <c r="H700" s="18">
        <f t="shared" si="186"/>
        <v>-25166.25</v>
      </c>
      <c r="I700" s="19">
        <f t="shared" si="187"/>
        <v>-55.065823374021846</v>
      </c>
      <c r="J700" s="19">
        <f t="shared" si="188"/>
        <v>202.92102895468673</v>
      </c>
      <c r="K700" s="19">
        <f t="shared" si="189"/>
        <v>24.887770354319649</v>
      </c>
    </row>
    <row r="701" spans="1:11">
      <c r="A701" s="22" t="s">
        <v>35</v>
      </c>
      <c r="B701" s="17" t="s">
        <v>36</v>
      </c>
      <c r="C701" s="18">
        <v>110424.3</v>
      </c>
      <c r="D701" s="18">
        <v>199368</v>
      </c>
      <c r="E701" s="18">
        <v>24452</v>
      </c>
      <c r="F701" s="18">
        <v>49618.25</v>
      </c>
      <c r="G701" s="18">
        <f t="shared" si="185"/>
        <v>-60806.05</v>
      </c>
      <c r="H701" s="18">
        <f t="shared" si="186"/>
        <v>-25166.25</v>
      </c>
      <c r="I701" s="19">
        <f t="shared" si="187"/>
        <v>-55.065823374021846</v>
      </c>
      <c r="J701" s="19">
        <f t="shared" si="188"/>
        <v>202.92102895468673</v>
      </c>
      <c r="K701" s="19">
        <f t="shared" si="189"/>
        <v>24.887770354319649</v>
      </c>
    </row>
    <row r="702" spans="1:11" ht="25.5">
      <c r="A702" s="23" t="s">
        <v>51</v>
      </c>
      <c r="B702" s="17" t="s">
        <v>52</v>
      </c>
      <c r="C702" s="18">
        <v>110424.3</v>
      </c>
      <c r="D702" s="18">
        <v>199368</v>
      </c>
      <c r="E702" s="18">
        <v>24452</v>
      </c>
      <c r="F702" s="18">
        <v>49618.25</v>
      </c>
      <c r="G702" s="18">
        <f t="shared" si="185"/>
        <v>-60806.05</v>
      </c>
      <c r="H702" s="18">
        <f t="shared" si="186"/>
        <v>-25166.25</v>
      </c>
      <c r="I702" s="19">
        <f t="shared" si="187"/>
        <v>-55.065823374021846</v>
      </c>
      <c r="J702" s="19">
        <f t="shared" si="188"/>
        <v>202.92102895468673</v>
      </c>
      <c r="K702" s="19">
        <f t="shared" si="189"/>
        <v>24.887770354319649</v>
      </c>
    </row>
    <row r="703" spans="1:11">
      <c r="A703" s="24" t="s">
        <v>189</v>
      </c>
      <c r="B703" s="17" t="s">
        <v>190</v>
      </c>
      <c r="C703" s="18">
        <v>110424.3</v>
      </c>
      <c r="D703" s="18">
        <v>199368</v>
      </c>
      <c r="E703" s="18">
        <v>24452</v>
      </c>
      <c r="F703" s="18">
        <v>49618.25</v>
      </c>
      <c r="G703" s="18">
        <f t="shared" si="185"/>
        <v>-60806.05</v>
      </c>
      <c r="H703" s="18">
        <f t="shared" si="186"/>
        <v>-25166.25</v>
      </c>
      <c r="I703" s="19">
        <f t="shared" si="187"/>
        <v>-55.065823374021846</v>
      </c>
      <c r="J703" s="19">
        <f t="shared" si="188"/>
        <v>202.92102895468673</v>
      </c>
      <c r="K703" s="19">
        <f t="shared" si="189"/>
        <v>24.887770354319649</v>
      </c>
    </row>
    <row r="704" spans="1:11">
      <c r="A704" s="16"/>
      <c r="B704" s="17" t="s">
        <v>63</v>
      </c>
      <c r="C704" s="18">
        <v>0</v>
      </c>
      <c r="D704" s="18">
        <v>0</v>
      </c>
      <c r="E704" s="18">
        <v>0</v>
      </c>
      <c r="F704" s="18">
        <v>24775.71</v>
      </c>
      <c r="G704" s="18">
        <f t="shared" si="185"/>
        <v>24775.71</v>
      </c>
      <c r="H704" s="18">
        <f t="shared" si="186"/>
        <v>-24775.71</v>
      </c>
      <c r="I704" s="19">
        <f t="shared" si="187"/>
        <v>0</v>
      </c>
      <c r="J704" s="19">
        <f t="shared" si="188"/>
        <v>0</v>
      </c>
      <c r="K704" s="19">
        <f t="shared" si="189"/>
        <v>0</v>
      </c>
    </row>
    <row r="705" spans="1:11">
      <c r="A705" s="16" t="s">
        <v>64</v>
      </c>
      <c r="B705" s="17" t="s">
        <v>65</v>
      </c>
      <c r="C705" s="18">
        <v>0</v>
      </c>
      <c r="D705" s="18">
        <v>0</v>
      </c>
      <c r="E705" s="18">
        <v>0</v>
      </c>
      <c r="F705" s="18">
        <v>-24775.71</v>
      </c>
      <c r="G705" s="18">
        <f t="shared" si="185"/>
        <v>-24775.71</v>
      </c>
      <c r="H705" s="18">
        <f t="shared" si="186"/>
        <v>24775.71</v>
      </c>
      <c r="I705" s="19">
        <f t="shared" si="187"/>
        <v>0</v>
      </c>
      <c r="J705" s="19">
        <f t="shared" si="188"/>
        <v>0</v>
      </c>
      <c r="K705" s="19">
        <f t="shared" si="189"/>
        <v>0</v>
      </c>
    </row>
    <row r="706" spans="1:11">
      <c r="A706" s="22" t="s">
        <v>66</v>
      </c>
      <c r="B706" s="17" t="s">
        <v>67</v>
      </c>
      <c r="C706" s="18">
        <v>0</v>
      </c>
      <c r="D706" s="18">
        <v>0</v>
      </c>
      <c r="E706" s="18">
        <v>0</v>
      </c>
      <c r="F706" s="18">
        <v>-24775.71</v>
      </c>
      <c r="G706" s="18">
        <f t="shared" si="185"/>
        <v>-24775.71</v>
      </c>
      <c r="H706" s="18">
        <f t="shared" si="186"/>
        <v>24775.71</v>
      </c>
      <c r="I706" s="19">
        <f t="shared" si="187"/>
        <v>0</v>
      </c>
      <c r="J706" s="19">
        <f t="shared" si="188"/>
        <v>0</v>
      </c>
      <c r="K706" s="19">
        <f t="shared" si="189"/>
        <v>0</v>
      </c>
    </row>
    <row r="707" spans="1:11" ht="38.25">
      <c r="A707" s="39" t="s">
        <v>295</v>
      </c>
      <c r="B707" s="28" t="s">
        <v>296</v>
      </c>
      <c r="C707" s="29"/>
      <c r="D707" s="29"/>
      <c r="E707" s="29"/>
      <c r="F707" s="29"/>
      <c r="G707" s="29"/>
      <c r="H707" s="29"/>
      <c r="I707" s="30"/>
      <c r="J707" s="30"/>
      <c r="K707" s="30"/>
    </row>
    <row r="708" spans="1:11">
      <c r="A708" s="16" t="s">
        <v>25</v>
      </c>
      <c r="B708" s="17" t="s">
        <v>26</v>
      </c>
      <c r="C708" s="18">
        <v>96107.93</v>
      </c>
      <c r="D708" s="18">
        <v>0</v>
      </c>
      <c r="E708" s="18">
        <v>0</v>
      </c>
      <c r="F708" s="18">
        <v>0</v>
      </c>
      <c r="G708" s="18">
        <f t="shared" ref="G708:G713" si="190">F708-C708</f>
        <v>-96107.93</v>
      </c>
      <c r="H708" s="18">
        <f t="shared" ref="H708:H713" si="191">E708-F708</f>
        <v>0</v>
      </c>
      <c r="I708" s="19">
        <f t="shared" ref="I708:I713" si="192">IF(ISERROR(F708/C708),0,F708/C708*100-100)</f>
        <v>-100</v>
      </c>
      <c r="J708" s="19">
        <f t="shared" ref="J708:J713" si="193">IF(ISERROR(F708/E708),0,F708/E708*100)</f>
        <v>0</v>
      </c>
      <c r="K708" s="19">
        <f t="shared" ref="K708:K713" si="194">IF(ISERROR(F708/D708),0,F708/D708*100)</f>
        <v>0</v>
      </c>
    </row>
    <row r="709" spans="1:11">
      <c r="A709" s="22" t="s">
        <v>89</v>
      </c>
      <c r="B709" s="17" t="s">
        <v>90</v>
      </c>
      <c r="C709" s="18">
        <v>96107.93</v>
      </c>
      <c r="D709" s="18">
        <v>0</v>
      </c>
      <c r="E709" s="18">
        <v>0</v>
      </c>
      <c r="F709" s="18">
        <v>0</v>
      </c>
      <c r="G709" s="18">
        <f t="shared" si="190"/>
        <v>-96107.93</v>
      </c>
      <c r="H709" s="18">
        <f t="shared" si="191"/>
        <v>0</v>
      </c>
      <c r="I709" s="19">
        <f t="shared" si="192"/>
        <v>-100</v>
      </c>
      <c r="J709" s="19">
        <f t="shared" si="193"/>
        <v>0</v>
      </c>
      <c r="K709" s="19">
        <f t="shared" si="194"/>
        <v>0</v>
      </c>
    </row>
    <row r="710" spans="1:11">
      <c r="A710" s="16" t="s">
        <v>33</v>
      </c>
      <c r="B710" s="17" t="s">
        <v>34</v>
      </c>
      <c r="C710" s="18">
        <v>96107.93</v>
      </c>
      <c r="D710" s="18">
        <v>0</v>
      </c>
      <c r="E710" s="18">
        <v>0</v>
      </c>
      <c r="F710" s="18">
        <v>0</v>
      </c>
      <c r="G710" s="18">
        <f t="shared" si="190"/>
        <v>-96107.93</v>
      </c>
      <c r="H710" s="18">
        <f t="shared" si="191"/>
        <v>0</v>
      </c>
      <c r="I710" s="19">
        <f t="shared" si="192"/>
        <v>-100</v>
      </c>
      <c r="J710" s="19">
        <f t="shared" si="193"/>
        <v>0</v>
      </c>
      <c r="K710" s="19">
        <f t="shared" si="194"/>
        <v>0</v>
      </c>
    </row>
    <row r="711" spans="1:11">
      <c r="A711" s="22" t="s">
        <v>35</v>
      </c>
      <c r="B711" s="17" t="s">
        <v>36</v>
      </c>
      <c r="C711" s="18">
        <v>96107.93</v>
      </c>
      <c r="D711" s="18">
        <v>0</v>
      </c>
      <c r="E711" s="18">
        <v>0</v>
      </c>
      <c r="F711" s="18">
        <v>0</v>
      </c>
      <c r="G711" s="18">
        <f t="shared" si="190"/>
        <v>-96107.93</v>
      </c>
      <c r="H711" s="18">
        <f t="shared" si="191"/>
        <v>0</v>
      </c>
      <c r="I711" s="19">
        <f t="shared" si="192"/>
        <v>-100</v>
      </c>
      <c r="J711" s="19">
        <f t="shared" si="193"/>
        <v>0</v>
      </c>
      <c r="K711" s="19">
        <f t="shared" si="194"/>
        <v>0</v>
      </c>
    </row>
    <row r="712" spans="1:11" ht="25.5">
      <c r="A712" s="23" t="s">
        <v>75</v>
      </c>
      <c r="B712" s="17" t="s">
        <v>76</v>
      </c>
      <c r="C712" s="18">
        <v>96107.93</v>
      </c>
      <c r="D712" s="18">
        <v>0</v>
      </c>
      <c r="E712" s="18">
        <v>0</v>
      </c>
      <c r="F712" s="18">
        <v>0</v>
      </c>
      <c r="G712" s="18">
        <f t="shared" si="190"/>
        <v>-96107.93</v>
      </c>
      <c r="H712" s="18">
        <f t="shared" si="191"/>
        <v>0</v>
      </c>
      <c r="I712" s="19">
        <f t="shared" si="192"/>
        <v>-100</v>
      </c>
      <c r="J712" s="19">
        <f t="shared" si="193"/>
        <v>0</v>
      </c>
      <c r="K712" s="19">
        <f t="shared" si="194"/>
        <v>0</v>
      </c>
    </row>
    <row r="713" spans="1:11">
      <c r="A713" s="24" t="s">
        <v>77</v>
      </c>
      <c r="B713" s="17" t="s">
        <v>78</v>
      </c>
      <c r="C713" s="18">
        <v>96107.93</v>
      </c>
      <c r="D713" s="18">
        <v>0</v>
      </c>
      <c r="E713" s="18">
        <v>0</v>
      </c>
      <c r="F713" s="18">
        <v>0</v>
      </c>
      <c r="G713" s="18">
        <f t="shared" si="190"/>
        <v>-96107.93</v>
      </c>
      <c r="H713" s="18">
        <f t="shared" si="191"/>
        <v>0</v>
      </c>
      <c r="I713" s="19">
        <f t="shared" si="192"/>
        <v>-100</v>
      </c>
      <c r="J713" s="19">
        <f t="shared" si="193"/>
        <v>0</v>
      </c>
      <c r="K713" s="19">
        <f t="shared" si="194"/>
        <v>0</v>
      </c>
    </row>
    <row r="714" spans="1:11" ht="25.5">
      <c r="A714" s="39" t="s">
        <v>225</v>
      </c>
      <c r="B714" s="28" t="s">
        <v>226</v>
      </c>
      <c r="C714" s="29"/>
      <c r="D714" s="29"/>
      <c r="E714" s="29"/>
      <c r="F714" s="29"/>
      <c r="G714" s="29"/>
      <c r="H714" s="29"/>
      <c r="I714" s="30"/>
      <c r="J714" s="30"/>
      <c r="K714" s="30"/>
    </row>
    <row r="715" spans="1:11">
      <c r="A715" s="16" t="s">
        <v>25</v>
      </c>
      <c r="B715" s="17" t="s">
        <v>26</v>
      </c>
      <c r="C715" s="18">
        <v>446150</v>
      </c>
      <c r="D715" s="18">
        <v>144430</v>
      </c>
      <c r="E715" s="18">
        <v>50608</v>
      </c>
      <c r="F715" s="18">
        <v>144430</v>
      </c>
      <c r="G715" s="18">
        <f t="shared" ref="G715:G725" si="195">F715-C715</f>
        <v>-301720</v>
      </c>
      <c r="H715" s="18">
        <f t="shared" ref="H715:H725" si="196">E715-F715</f>
        <v>-93822</v>
      </c>
      <c r="I715" s="19">
        <f t="shared" ref="I715:I725" si="197">IF(ISERROR(F715/C715),0,F715/C715*100-100)</f>
        <v>-67.627479547237471</v>
      </c>
      <c r="J715" s="19">
        <f t="shared" ref="J715:J725" si="198">IF(ISERROR(F715/E715),0,F715/E715*100)</f>
        <v>285.3896617135631</v>
      </c>
      <c r="K715" s="19">
        <f t="shared" ref="K715:K725" si="199">IF(ISERROR(F715/D715),0,F715/D715*100)</f>
        <v>100</v>
      </c>
    </row>
    <row r="716" spans="1:11">
      <c r="A716" s="22" t="s">
        <v>29</v>
      </c>
      <c r="B716" s="17" t="s">
        <v>30</v>
      </c>
      <c r="C716" s="18">
        <v>446150</v>
      </c>
      <c r="D716" s="18">
        <v>144430</v>
      </c>
      <c r="E716" s="18">
        <v>50608</v>
      </c>
      <c r="F716" s="18">
        <v>144430</v>
      </c>
      <c r="G716" s="18">
        <f t="shared" si="195"/>
        <v>-301720</v>
      </c>
      <c r="H716" s="18">
        <f t="shared" si="196"/>
        <v>-93822</v>
      </c>
      <c r="I716" s="19">
        <f t="shared" si="197"/>
        <v>-67.627479547237471</v>
      </c>
      <c r="J716" s="19">
        <f t="shared" si="198"/>
        <v>285.3896617135631</v>
      </c>
      <c r="K716" s="19">
        <f t="shared" si="199"/>
        <v>100</v>
      </c>
    </row>
    <row r="717" spans="1:11">
      <c r="A717" s="23" t="s">
        <v>31</v>
      </c>
      <c r="B717" s="17" t="s">
        <v>32</v>
      </c>
      <c r="C717" s="18">
        <v>446150</v>
      </c>
      <c r="D717" s="18">
        <v>144430</v>
      </c>
      <c r="E717" s="18">
        <v>50608</v>
      </c>
      <c r="F717" s="18">
        <v>144430</v>
      </c>
      <c r="G717" s="18">
        <f t="shared" si="195"/>
        <v>-301720</v>
      </c>
      <c r="H717" s="18">
        <f t="shared" si="196"/>
        <v>-93822</v>
      </c>
      <c r="I717" s="19">
        <f t="shared" si="197"/>
        <v>-67.627479547237471</v>
      </c>
      <c r="J717" s="19">
        <f t="shared" si="198"/>
        <v>285.3896617135631</v>
      </c>
      <c r="K717" s="19">
        <f t="shared" si="199"/>
        <v>100</v>
      </c>
    </row>
    <row r="718" spans="1:11">
      <c r="A718" s="16" t="s">
        <v>33</v>
      </c>
      <c r="B718" s="17" t="s">
        <v>34</v>
      </c>
      <c r="C718" s="18">
        <v>98842.58</v>
      </c>
      <c r="D718" s="18">
        <v>144430</v>
      </c>
      <c r="E718" s="18">
        <v>50608</v>
      </c>
      <c r="F718" s="18">
        <v>44329.13</v>
      </c>
      <c r="G718" s="18">
        <f t="shared" si="195"/>
        <v>-54513.450000000004</v>
      </c>
      <c r="H718" s="18">
        <f t="shared" si="196"/>
        <v>6278.8700000000026</v>
      </c>
      <c r="I718" s="19">
        <f t="shared" si="197"/>
        <v>-55.151787822616534</v>
      </c>
      <c r="J718" s="19">
        <f t="shared" si="198"/>
        <v>87.593127568763833</v>
      </c>
      <c r="K718" s="19">
        <f t="shared" si="199"/>
        <v>30.692466939001591</v>
      </c>
    </row>
    <row r="719" spans="1:11">
      <c r="A719" s="22" t="s">
        <v>35</v>
      </c>
      <c r="B719" s="17" t="s">
        <v>36</v>
      </c>
      <c r="C719" s="18">
        <v>98842.58</v>
      </c>
      <c r="D719" s="18">
        <v>144430</v>
      </c>
      <c r="E719" s="18">
        <v>50608</v>
      </c>
      <c r="F719" s="18">
        <v>44329.13</v>
      </c>
      <c r="G719" s="18">
        <f t="shared" si="195"/>
        <v>-54513.450000000004</v>
      </c>
      <c r="H719" s="18">
        <f t="shared" si="196"/>
        <v>6278.8700000000026</v>
      </c>
      <c r="I719" s="19">
        <f t="shared" si="197"/>
        <v>-55.151787822616534</v>
      </c>
      <c r="J719" s="19">
        <f t="shared" si="198"/>
        <v>87.593127568763833</v>
      </c>
      <c r="K719" s="19">
        <f t="shared" si="199"/>
        <v>30.692466939001591</v>
      </c>
    </row>
    <row r="720" spans="1:11">
      <c r="A720" s="23" t="s">
        <v>37</v>
      </c>
      <c r="B720" s="17" t="s">
        <v>38</v>
      </c>
      <c r="C720" s="18">
        <v>98842.58</v>
      </c>
      <c r="D720" s="18">
        <v>144430</v>
      </c>
      <c r="E720" s="18">
        <v>50608</v>
      </c>
      <c r="F720" s="18">
        <v>44329.13</v>
      </c>
      <c r="G720" s="18">
        <f t="shared" si="195"/>
        <v>-54513.450000000004</v>
      </c>
      <c r="H720" s="18">
        <f t="shared" si="196"/>
        <v>6278.8700000000026</v>
      </c>
      <c r="I720" s="19">
        <f t="shared" si="197"/>
        <v>-55.151787822616534</v>
      </c>
      <c r="J720" s="19">
        <f t="shared" si="198"/>
        <v>87.593127568763833</v>
      </c>
      <c r="K720" s="19">
        <f t="shared" si="199"/>
        <v>30.692466939001591</v>
      </c>
    </row>
    <row r="721" spans="1:11">
      <c r="A721" s="24" t="s">
        <v>39</v>
      </c>
      <c r="B721" s="17" t="s">
        <v>40</v>
      </c>
      <c r="C721" s="18">
        <v>92879.7</v>
      </c>
      <c r="D721" s="18">
        <v>71052</v>
      </c>
      <c r="E721" s="18">
        <v>40689</v>
      </c>
      <c r="F721" s="18">
        <v>35428.49</v>
      </c>
      <c r="G721" s="18">
        <f t="shared" si="195"/>
        <v>-57451.21</v>
      </c>
      <c r="H721" s="18">
        <f t="shared" si="196"/>
        <v>5260.510000000002</v>
      </c>
      <c r="I721" s="19">
        <f t="shared" si="197"/>
        <v>-61.855507715894866</v>
      </c>
      <c r="J721" s="19">
        <f t="shared" si="198"/>
        <v>87.071419794047529</v>
      </c>
      <c r="K721" s="19">
        <f t="shared" si="199"/>
        <v>49.862762483814663</v>
      </c>
    </row>
    <row r="722" spans="1:11">
      <c r="A722" s="24" t="s">
        <v>41</v>
      </c>
      <c r="B722" s="17" t="s">
        <v>42</v>
      </c>
      <c r="C722" s="18">
        <v>5962.88</v>
      </c>
      <c r="D722" s="18">
        <v>73378</v>
      </c>
      <c r="E722" s="18">
        <v>9919</v>
      </c>
      <c r="F722" s="18">
        <v>8900.64</v>
      </c>
      <c r="G722" s="18">
        <f t="shared" si="195"/>
        <v>2937.7599999999993</v>
      </c>
      <c r="H722" s="18">
        <f t="shared" si="196"/>
        <v>1018.3600000000006</v>
      </c>
      <c r="I722" s="19">
        <f t="shared" si="197"/>
        <v>49.267468069120952</v>
      </c>
      <c r="J722" s="19">
        <f t="shared" si="198"/>
        <v>89.733239237826396</v>
      </c>
      <c r="K722" s="19">
        <f t="shared" si="199"/>
        <v>12.129848183379213</v>
      </c>
    </row>
    <row r="723" spans="1:11">
      <c r="A723" s="16"/>
      <c r="B723" s="17" t="s">
        <v>63</v>
      </c>
      <c r="C723" s="18">
        <v>347307.42</v>
      </c>
      <c r="D723" s="18">
        <v>0</v>
      </c>
      <c r="E723" s="18">
        <v>0</v>
      </c>
      <c r="F723" s="18">
        <v>100100.87</v>
      </c>
      <c r="G723" s="18">
        <f t="shared" si="195"/>
        <v>-247206.55</v>
      </c>
      <c r="H723" s="18">
        <f t="shared" si="196"/>
        <v>-100100.87</v>
      </c>
      <c r="I723" s="19">
        <f t="shared" si="197"/>
        <v>-71.178021477341318</v>
      </c>
      <c r="J723" s="19">
        <f t="shared" si="198"/>
        <v>0</v>
      </c>
      <c r="K723" s="19">
        <f t="shared" si="199"/>
        <v>0</v>
      </c>
    </row>
    <row r="724" spans="1:11">
      <c r="A724" s="16" t="s">
        <v>64</v>
      </c>
      <c r="B724" s="17" t="s">
        <v>65</v>
      </c>
      <c r="C724" s="18">
        <v>-347307.42</v>
      </c>
      <c r="D724" s="18">
        <v>0</v>
      </c>
      <c r="E724" s="18">
        <v>0</v>
      </c>
      <c r="F724" s="18">
        <v>-100100.87</v>
      </c>
      <c r="G724" s="18">
        <f t="shared" si="195"/>
        <v>247206.55</v>
      </c>
      <c r="H724" s="18">
        <f t="shared" si="196"/>
        <v>100100.87</v>
      </c>
      <c r="I724" s="19">
        <f t="shared" si="197"/>
        <v>-71.178021477341318</v>
      </c>
      <c r="J724" s="19">
        <f t="shared" si="198"/>
        <v>0</v>
      </c>
      <c r="K724" s="19">
        <f t="shared" si="199"/>
        <v>0</v>
      </c>
    </row>
    <row r="725" spans="1:11">
      <c r="A725" s="22" t="s">
        <v>66</v>
      </c>
      <c r="B725" s="17" t="s">
        <v>67</v>
      </c>
      <c r="C725" s="18">
        <v>-347307.42</v>
      </c>
      <c r="D725" s="18">
        <v>0</v>
      </c>
      <c r="E725" s="18">
        <v>0</v>
      </c>
      <c r="F725" s="18">
        <v>-100100.87</v>
      </c>
      <c r="G725" s="18">
        <f t="shared" si="195"/>
        <v>247206.55</v>
      </c>
      <c r="H725" s="18">
        <f t="shared" si="196"/>
        <v>100100.87</v>
      </c>
      <c r="I725" s="19">
        <f t="shared" si="197"/>
        <v>-71.178021477341318</v>
      </c>
      <c r="J725" s="19">
        <f t="shared" si="198"/>
        <v>0</v>
      </c>
      <c r="K725" s="19">
        <f t="shared" si="199"/>
        <v>0</v>
      </c>
    </row>
    <row r="726" spans="1:11" ht="25.5">
      <c r="A726" s="27" t="s">
        <v>123</v>
      </c>
      <c r="B726" s="28" t="s">
        <v>124</v>
      </c>
      <c r="C726" s="29"/>
      <c r="D726" s="29"/>
      <c r="E726" s="29"/>
      <c r="F726" s="29"/>
      <c r="G726" s="29"/>
      <c r="H726" s="29"/>
      <c r="I726" s="30"/>
      <c r="J726" s="30"/>
      <c r="K726" s="30"/>
    </row>
    <row r="727" spans="1:11">
      <c r="A727" s="16" t="s">
        <v>25</v>
      </c>
      <c r="B727" s="17" t="s">
        <v>26</v>
      </c>
      <c r="C727" s="18">
        <v>50000</v>
      </c>
      <c r="D727" s="18">
        <v>1247855</v>
      </c>
      <c r="E727" s="18">
        <v>66475</v>
      </c>
      <c r="F727" s="18">
        <v>1247855</v>
      </c>
      <c r="G727" s="18">
        <f t="shared" ref="G727:G742" si="200">F727-C727</f>
        <v>1197855</v>
      </c>
      <c r="H727" s="18">
        <f t="shared" ref="H727:H742" si="201">E727-F727</f>
        <v>-1181380</v>
      </c>
      <c r="I727" s="19">
        <f t="shared" ref="I727:I742" si="202">IF(ISERROR(F727/C727),0,F727/C727*100-100)</f>
        <v>2395.71</v>
      </c>
      <c r="J727" s="19">
        <f t="shared" ref="J727:J742" si="203">IF(ISERROR(F727/E727),0,F727/E727*100)</f>
        <v>1877.1793907484018</v>
      </c>
      <c r="K727" s="19">
        <f t="shared" ref="K727:K742" si="204">IF(ISERROR(F727/D727),0,F727/D727*100)</f>
        <v>100</v>
      </c>
    </row>
    <row r="728" spans="1:11">
      <c r="A728" s="22" t="s">
        <v>91</v>
      </c>
      <c r="B728" s="17" t="s">
        <v>92</v>
      </c>
      <c r="C728" s="18">
        <v>50000</v>
      </c>
      <c r="D728" s="18">
        <v>99713</v>
      </c>
      <c r="E728" s="18">
        <v>66475</v>
      </c>
      <c r="F728" s="18">
        <v>99713</v>
      </c>
      <c r="G728" s="18">
        <f t="shared" si="200"/>
        <v>49713</v>
      </c>
      <c r="H728" s="18">
        <f t="shared" si="201"/>
        <v>-33238</v>
      </c>
      <c r="I728" s="19">
        <f t="shared" si="202"/>
        <v>99.425999999999988</v>
      </c>
      <c r="J728" s="19">
        <f t="shared" si="203"/>
        <v>150.00075216246708</v>
      </c>
      <c r="K728" s="19">
        <f t="shared" si="204"/>
        <v>100</v>
      </c>
    </row>
    <row r="729" spans="1:11">
      <c r="A729" s="23" t="s">
        <v>93</v>
      </c>
      <c r="B729" s="17" t="s">
        <v>94</v>
      </c>
      <c r="C729" s="18">
        <v>50000</v>
      </c>
      <c r="D729" s="18">
        <v>99713</v>
      </c>
      <c r="E729" s="18">
        <v>66475</v>
      </c>
      <c r="F729" s="18">
        <v>99713</v>
      </c>
      <c r="G729" s="18">
        <f t="shared" si="200"/>
        <v>49713</v>
      </c>
      <c r="H729" s="18">
        <f t="shared" si="201"/>
        <v>-33238</v>
      </c>
      <c r="I729" s="19">
        <f t="shared" si="202"/>
        <v>99.425999999999988</v>
      </c>
      <c r="J729" s="19">
        <f t="shared" si="203"/>
        <v>150.00075216246708</v>
      </c>
      <c r="K729" s="19">
        <f t="shared" si="204"/>
        <v>100</v>
      </c>
    </row>
    <row r="730" spans="1:11">
      <c r="A730" s="24" t="s">
        <v>95</v>
      </c>
      <c r="B730" s="17" t="s">
        <v>96</v>
      </c>
      <c r="C730" s="18">
        <v>50000</v>
      </c>
      <c r="D730" s="18">
        <v>99713</v>
      </c>
      <c r="E730" s="18">
        <v>66475</v>
      </c>
      <c r="F730" s="18">
        <v>99713</v>
      </c>
      <c r="G730" s="18">
        <f t="shared" si="200"/>
        <v>49713</v>
      </c>
      <c r="H730" s="18">
        <f t="shared" si="201"/>
        <v>-33238</v>
      </c>
      <c r="I730" s="19">
        <f t="shared" si="202"/>
        <v>99.425999999999988</v>
      </c>
      <c r="J730" s="19">
        <f t="shared" si="203"/>
        <v>150.00075216246708</v>
      </c>
      <c r="K730" s="19">
        <f t="shared" si="204"/>
        <v>100</v>
      </c>
    </row>
    <row r="731" spans="1:11" ht="25.5">
      <c r="A731" s="25" t="s">
        <v>97</v>
      </c>
      <c r="B731" s="17" t="s">
        <v>98</v>
      </c>
      <c r="C731" s="18">
        <v>50000</v>
      </c>
      <c r="D731" s="18">
        <v>99713</v>
      </c>
      <c r="E731" s="18">
        <v>66475</v>
      </c>
      <c r="F731" s="18">
        <v>99713</v>
      </c>
      <c r="G731" s="18">
        <f t="shared" si="200"/>
        <v>49713</v>
      </c>
      <c r="H731" s="18">
        <f t="shared" si="201"/>
        <v>-33238</v>
      </c>
      <c r="I731" s="19">
        <f t="shared" si="202"/>
        <v>99.425999999999988</v>
      </c>
      <c r="J731" s="19">
        <f t="shared" si="203"/>
        <v>150.00075216246708</v>
      </c>
      <c r="K731" s="19">
        <f t="shared" si="204"/>
        <v>100</v>
      </c>
    </row>
    <row r="732" spans="1:11" ht="25.5">
      <c r="A732" s="26" t="s">
        <v>101</v>
      </c>
      <c r="B732" s="17" t="s">
        <v>102</v>
      </c>
      <c r="C732" s="18">
        <v>50000</v>
      </c>
      <c r="D732" s="18">
        <v>99713</v>
      </c>
      <c r="E732" s="18">
        <v>66475</v>
      </c>
      <c r="F732" s="18">
        <v>99713</v>
      </c>
      <c r="G732" s="18">
        <f t="shared" si="200"/>
        <v>49713</v>
      </c>
      <c r="H732" s="18">
        <f t="shared" si="201"/>
        <v>-33238</v>
      </c>
      <c r="I732" s="19">
        <f t="shared" si="202"/>
        <v>99.425999999999988</v>
      </c>
      <c r="J732" s="19">
        <f t="shared" si="203"/>
        <v>150.00075216246708</v>
      </c>
      <c r="K732" s="19">
        <f t="shared" si="204"/>
        <v>100</v>
      </c>
    </row>
    <row r="733" spans="1:11">
      <c r="A733" s="22" t="s">
        <v>29</v>
      </c>
      <c r="B733" s="17" t="s">
        <v>30</v>
      </c>
      <c r="C733" s="18">
        <v>0</v>
      </c>
      <c r="D733" s="18">
        <v>1148142</v>
      </c>
      <c r="E733" s="18">
        <v>0</v>
      </c>
      <c r="F733" s="18">
        <v>1148142</v>
      </c>
      <c r="G733" s="18">
        <f t="shared" si="200"/>
        <v>1148142</v>
      </c>
      <c r="H733" s="18">
        <f t="shared" si="201"/>
        <v>-1148142</v>
      </c>
      <c r="I733" s="19">
        <f t="shared" si="202"/>
        <v>0</v>
      </c>
      <c r="J733" s="19">
        <f t="shared" si="203"/>
        <v>0</v>
      </c>
      <c r="K733" s="19">
        <f t="shared" si="204"/>
        <v>100</v>
      </c>
    </row>
    <row r="734" spans="1:11">
      <c r="A734" s="23" t="s">
        <v>31</v>
      </c>
      <c r="B734" s="17" t="s">
        <v>32</v>
      </c>
      <c r="C734" s="18">
        <v>0</v>
      </c>
      <c r="D734" s="18">
        <v>1148142</v>
      </c>
      <c r="E734" s="18">
        <v>0</v>
      </c>
      <c r="F734" s="18">
        <v>1148142</v>
      </c>
      <c r="G734" s="18">
        <f t="shared" si="200"/>
        <v>1148142</v>
      </c>
      <c r="H734" s="18">
        <f t="shared" si="201"/>
        <v>-1148142</v>
      </c>
      <c r="I734" s="19">
        <f t="shared" si="202"/>
        <v>0</v>
      </c>
      <c r="J734" s="19">
        <f t="shared" si="203"/>
        <v>0</v>
      </c>
      <c r="K734" s="19">
        <f t="shared" si="204"/>
        <v>100</v>
      </c>
    </row>
    <row r="735" spans="1:11">
      <c r="A735" s="16" t="s">
        <v>33</v>
      </c>
      <c r="B735" s="17" t="s">
        <v>34</v>
      </c>
      <c r="C735" s="18">
        <v>939.88</v>
      </c>
      <c r="D735" s="18">
        <v>1247855</v>
      </c>
      <c r="E735" s="18">
        <v>66475</v>
      </c>
      <c r="F735" s="18">
        <v>193533.53</v>
      </c>
      <c r="G735" s="18">
        <f t="shared" si="200"/>
        <v>192593.65</v>
      </c>
      <c r="H735" s="18">
        <f t="shared" si="201"/>
        <v>-127058.53</v>
      </c>
      <c r="I735" s="19">
        <f t="shared" si="202"/>
        <v>20491.302081116737</v>
      </c>
      <c r="J735" s="19">
        <f t="shared" si="203"/>
        <v>291.13731477999249</v>
      </c>
      <c r="K735" s="19">
        <f t="shared" si="204"/>
        <v>15.509296352540961</v>
      </c>
    </row>
    <row r="736" spans="1:11">
      <c r="A736" s="22" t="s">
        <v>35</v>
      </c>
      <c r="B736" s="17" t="s">
        <v>36</v>
      </c>
      <c r="C736" s="18">
        <v>939.88</v>
      </c>
      <c r="D736" s="18">
        <v>1247855</v>
      </c>
      <c r="E736" s="18">
        <v>66475</v>
      </c>
      <c r="F736" s="18">
        <v>193533.53</v>
      </c>
      <c r="G736" s="18">
        <f t="shared" si="200"/>
        <v>192593.65</v>
      </c>
      <c r="H736" s="18">
        <f t="shared" si="201"/>
        <v>-127058.53</v>
      </c>
      <c r="I736" s="19">
        <f t="shared" si="202"/>
        <v>20491.302081116737</v>
      </c>
      <c r="J736" s="19">
        <f t="shared" si="203"/>
        <v>291.13731477999249</v>
      </c>
      <c r="K736" s="19">
        <f t="shared" si="204"/>
        <v>15.509296352540961</v>
      </c>
    </row>
    <row r="737" spans="1:11">
      <c r="A737" s="23" t="s">
        <v>37</v>
      </c>
      <c r="B737" s="17" t="s">
        <v>38</v>
      </c>
      <c r="C737" s="18">
        <v>939.88</v>
      </c>
      <c r="D737" s="18">
        <v>1247855</v>
      </c>
      <c r="E737" s="18">
        <v>66475</v>
      </c>
      <c r="F737" s="18">
        <v>193533.53</v>
      </c>
      <c r="G737" s="18">
        <f t="shared" si="200"/>
        <v>192593.65</v>
      </c>
      <c r="H737" s="18">
        <f t="shared" si="201"/>
        <v>-127058.53</v>
      </c>
      <c r="I737" s="19">
        <f t="shared" si="202"/>
        <v>20491.302081116737</v>
      </c>
      <c r="J737" s="19">
        <f t="shared" si="203"/>
        <v>291.13731477999249</v>
      </c>
      <c r="K737" s="19">
        <f t="shared" si="204"/>
        <v>15.509296352540961</v>
      </c>
    </row>
    <row r="738" spans="1:11">
      <c r="A738" s="24" t="s">
        <v>39</v>
      </c>
      <c r="B738" s="17" t="s">
        <v>40</v>
      </c>
      <c r="C738" s="18">
        <v>0</v>
      </c>
      <c r="D738" s="18">
        <v>1116951</v>
      </c>
      <c r="E738" s="18">
        <v>0</v>
      </c>
      <c r="F738" s="18">
        <v>178057.93</v>
      </c>
      <c r="G738" s="18">
        <f t="shared" si="200"/>
        <v>178057.93</v>
      </c>
      <c r="H738" s="18">
        <f t="shared" si="201"/>
        <v>-178057.93</v>
      </c>
      <c r="I738" s="19">
        <f t="shared" si="202"/>
        <v>0</v>
      </c>
      <c r="J738" s="19">
        <f t="shared" si="203"/>
        <v>0</v>
      </c>
      <c r="K738" s="19">
        <f t="shared" si="204"/>
        <v>15.941427153026408</v>
      </c>
    </row>
    <row r="739" spans="1:11">
      <c r="A739" s="24" t="s">
        <v>41</v>
      </c>
      <c r="B739" s="17" t="s">
        <v>42</v>
      </c>
      <c r="C739" s="18">
        <v>939.88</v>
      </c>
      <c r="D739" s="18">
        <v>130904</v>
      </c>
      <c r="E739" s="18">
        <v>66475</v>
      </c>
      <c r="F739" s="18">
        <v>15475.6</v>
      </c>
      <c r="G739" s="18">
        <f t="shared" si="200"/>
        <v>14535.720000000001</v>
      </c>
      <c r="H739" s="18">
        <f t="shared" si="201"/>
        <v>50999.4</v>
      </c>
      <c r="I739" s="19">
        <f t="shared" si="202"/>
        <v>1546.550623483849</v>
      </c>
      <c r="J739" s="19">
        <f t="shared" si="203"/>
        <v>23.280330951485524</v>
      </c>
      <c r="K739" s="19">
        <f t="shared" si="204"/>
        <v>11.822098637169223</v>
      </c>
    </row>
    <row r="740" spans="1:11">
      <c r="A740" s="16"/>
      <c r="B740" s="17" t="s">
        <v>63</v>
      </c>
      <c r="C740" s="18">
        <v>49060.12</v>
      </c>
      <c r="D740" s="18">
        <v>0</v>
      </c>
      <c r="E740" s="18">
        <v>0</v>
      </c>
      <c r="F740" s="18">
        <v>1054321.47</v>
      </c>
      <c r="G740" s="18">
        <f t="shared" si="200"/>
        <v>1005261.35</v>
      </c>
      <c r="H740" s="18">
        <f t="shared" si="201"/>
        <v>-1054321.47</v>
      </c>
      <c r="I740" s="19">
        <f t="shared" si="202"/>
        <v>2049.0397292138705</v>
      </c>
      <c r="J740" s="19">
        <f t="shared" si="203"/>
        <v>0</v>
      </c>
      <c r="K740" s="19">
        <f t="shared" si="204"/>
        <v>0</v>
      </c>
    </row>
    <row r="741" spans="1:11">
      <c r="A741" s="16" t="s">
        <v>64</v>
      </c>
      <c r="B741" s="17" t="s">
        <v>65</v>
      </c>
      <c r="C741" s="18">
        <v>-49060.12</v>
      </c>
      <c r="D741" s="18">
        <v>0</v>
      </c>
      <c r="E741" s="18">
        <v>0</v>
      </c>
      <c r="F741" s="18">
        <v>-1054321.47</v>
      </c>
      <c r="G741" s="18">
        <f t="shared" si="200"/>
        <v>-1005261.35</v>
      </c>
      <c r="H741" s="18">
        <f t="shared" si="201"/>
        <v>1054321.47</v>
      </c>
      <c r="I741" s="19">
        <f t="shared" si="202"/>
        <v>2049.0397292138705</v>
      </c>
      <c r="J741" s="19">
        <f t="shared" si="203"/>
        <v>0</v>
      </c>
      <c r="K741" s="19">
        <f t="shared" si="204"/>
        <v>0</v>
      </c>
    </row>
    <row r="742" spans="1:11">
      <c r="A742" s="22" t="s">
        <v>66</v>
      </c>
      <c r="B742" s="17" t="s">
        <v>67</v>
      </c>
      <c r="C742" s="18">
        <v>-49060.12</v>
      </c>
      <c r="D742" s="18">
        <v>0</v>
      </c>
      <c r="E742" s="18">
        <v>0</v>
      </c>
      <c r="F742" s="18">
        <v>-1054321.47</v>
      </c>
      <c r="G742" s="18">
        <f t="shared" si="200"/>
        <v>-1005261.35</v>
      </c>
      <c r="H742" s="18">
        <f t="shared" si="201"/>
        <v>1054321.47</v>
      </c>
      <c r="I742" s="19">
        <f t="shared" si="202"/>
        <v>2049.0397292138705</v>
      </c>
      <c r="J742" s="19">
        <f t="shared" si="203"/>
        <v>0</v>
      </c>
      <c r="K742" s="19">
        <f t="shared" si="204"/>
        <v>0</v>
      </c>
    </row>
    <row r="743" spans="1:11" ht="38.25">
      <c r="A743" s="39" t="s">
        <v>244</v>
      </c>
      <c r="B743" s="28" t="s">
        <v>126</v>
      </c>
      <c r="C743" s="29"/>
      <c r="D743" s="29"/>
      <c r="E743" s="29"/>
      <c r="F743" s="29"/>
      <c r="G743" s="29"/>
      <c r="H743" s="29"/>
      <c r="I743" s="30"/>
      <c r="J743" s="30"/>
      <c r="K743" s="30"/>
    </row>
    <row r="744" spans="1:11">
      <c r="A744" s="16" t="s">
        <v>25</v>
      </c>
      <c r="B744" s="17" t="s">
        <v>26</v>
      </c>
      <c r="C744" s="18">
        <v>50000</v>
      </c>
      <c r="D744" s="18">
        <v>99713</v>
      </c>
      <c r="E744" s="18">
        <v>66475</v>
      </c>
      <c r="F744" s="18">
        <v>99713</v>
      </c>
      <c r="G744" s="18">
        <f t="shared" ref="G744:G756" si="205">F744-C744</f>
        <v>49713</v>
      </c>
      <c r="H744" s="18">
        <f t="shared" ref="H744:H756" si="206">E744-F744</f>
        <v>-33238</v>
      </c>
      <c r="I744" s="19">
        <f t="shared" ref="I744:I756" si="207">IF(ISERROR(F744/C744),0,F744/C744*100-100)</f>
        <v>99.425999999999988</v>
      </c>
      <c r="J744" s="19">
        <f t="shared" ref="J744:J756" si="208">IF(ISERROR(F744/E744),0,F744/E744*100)</f>
        <v>150.00075216246708</v>
      </c>
      <c r="K744" s="19">
        <f t="shared" ref="K744:K756" si="209">IF(ISERROR(F744/D744),0,F744/D744*100)</f>
        <v>100</v>
      </c>
    </row>
    <row r="745" spans="1:11">
      <c r="A745" s="22" t="s">
        <v>91</v>
      </c>
      <c r="B745" s="17" t="s">
        <v>92</v>
      </c>
      <c r="C745" s="18">
        <v>50000</v>
      </c>
      <c r="D745" s="18">
        <v>99713</v>
      </c>
      <c r="E745" s="18">
        <v>66475</v>
      </c>
      <c r="F745" s="18">
        <v>99713</v>
      </c>
      <c r="G745" s="18">
        <f t="shared" si="205"/>
        <v>49713</v>
      </c>
      <c r="H745" s="18">
        <f t="shared" si="206"/>
        <v>-33238</v>
      </c>
      <c r="I745" s="19">
        <f t="shared" si="207"/>
        <v>99.425999999999988</v>
      </c>
      <c r="J745" s="19">
        <f t="shared" si="208"/>
        <v>150.00075216246708</v>
      </c>
      <c r="K745" s="19">
        <f t="shared" si="209"/>
        <v>100</v>
      </c>
    </row>
    <row r="746" spans="1:11">
      <c r="A746" s="23" t="s">
        <v>93</v>
      </c>
      <c r="B746" s="17" t="s">
        <v>94</v>
      </c>
      <c r="C746" s="18">
        <v>50000</v>
      </c>
      <c r="D746" s="18">
        <v>99713</v>
      </c>
      <c r="E746" s="18">
        <v>66475</v>
      </c>
      <c r="F746" s="18">
        <v>99713</v>
      </c>
      <c r="G746" s="18">
        <f t="shared" si="205"/>
        <v>49713</v>
      </c>
      <c r="H746" s="18">
        <f t="shared" si="206"/>
        <v>-33238</v>
      </c>
      <c r="I746" s="19">
        <f t="shared" si="207"/>
        <v>99.425999999999988</v>
      </c>
      <c r="J746" s="19">
        <f t="shared" si="208"/>
        <v>150.00075216246708</v>
      </c>
      <c r="K746" s="19">
        <f t="shared" si="209"/>
        <v>100</v>
      </c>
    </row>
    <row r="747" spans="1:11">
      <c r="A747" s="24" t="s">
        <v>95</v>
      </c>
      <c r="B747" s="17" t="s">
        <v>96</v>
      </c>
      <c r="C747" s="18">
        <v>50000</v>
      </c>
      <c r="D747" s="18">
        <v>99713</v>
      </c>
      <c r="E747" s="18">
        <v>66475</v>
      </c>
      <c r="F747" s="18">
        <v>99713</v>
      </c>
      <c r="G747" s="18">
        <f t="shared" si="205"/>
        <v>49713</v>
      </c>
      <c r="H747" s="18">
        <f t="shared" si="206"/>
        <v>-33238</v>
      </c>
      <c r="I747" s="19">
        <f t="shared" si="207"/>
        <v>99.425999999999988</v>
      </c>
      <c r="J747" s="19">
        <f t="shared" si="208"/>
        <v>150.00075216246708</v>
      </c>
      <c r="K747" s="19">
        <f t="shared" si="209"/>
        <v>100</v>
      </c>
    </row>
    <row r="748" spans="1:11" ht="25.5">
      <c r="A748" s="25" t="s">
        <v>97</v>
      </c>
      <c r="B748" s="17" t="s">
        <v>98</v>
      </c>
      <c r="C748" s="18">
        <v>50000</v>
      </c>
      <c r="D748" s="18">
        <v>99713</v>
      </c>
      <c r="E748" s="18">
        <v>66475</v>
      </c>
      <c r="F748" s="18">
        <v>99713</v>
      </c>
      <c r="G748" s="18">
        <f t="shared" si="205"/>
        <v>49713</v>
      </c>
      <c r="H748" s="18">
        <f t="shared" si="206"/>
        <v>-33238</v>
      </c>
      <c r="I748" s="19">
        <f t="shared" si="207"/>
        <v>99.425999999999988</v>
      </c>
      <c r="J748" s="19">
        <f t="shared" si="208"/>
        <v>150.00075216246708</v>
      </c>
      <c r="K748" s="19">
        <f t="shared" si="209"/>
        <v>100</v>
      </c>
    </row>
    <row r="749" spans="1:11" ht="25.5">
      <c r="A749" s="26" t="s">
        <v>101</v>
      </c>
      <c r="B749" s="17" t="s">
        <v>102</v>
      </c>
      <c r="C749" s="18">
        <v>50000</v>
      </c>
      <c r="D749" s="18">
        <v>99713</v>
      </c>
      <c r="E749" s="18">
        <v>66475</v>
      </c>
      <c r="F749" s="18">
        <v>99713</v>
      </c>
      <c r="G749" s="18">
        <f t="shared" si="205"/>
        <v>49713</v>
      </c>
      <c r="H749" s="18">
        <f t="shared" si="206"/>
        <v>-33238</v>
      </c>
      <c r="I749" s="19">
        <f t="shared" si="207"/>
        <v>99.425999999999988</v>
      </c>
      <c r="J749" s="19">
        <f t="shared" si="208"/>
        <v>150.00075216246708</v>
      </c>
      <c r="K749" s="19">
        <f t="shared" si="209"/>
        <v>100</v>
      </c>
    </row>
    <row r="750" spans="1:11">
      <c r="A750" s="16" t="s">
        <v>33</v>
      </c>
      <c r="B750" s="17" t="s">
        <v>34</v>
      </c>
      <c r="C750" s="18">
        <v>939.88</v>
      </c>
      <c r="D750" s="18">
        <v>99713</v>
      </c>
      <c r="E750" s="18">
        <v>66475</v>
      </c>
      <c r="F750" s="18">
        <v>15475.6</v>
      </c>
      <c r="G750" s="18">
        <f t="shared" si="205"/>
        <v>14535.720000000001</v>
      </c>
      <c r="H750" s="18">
        <f t="shared" si="206"/>
        <v>50999.4</v>
      </c>
      <c r="I750" s="19">
        <f t="shared" si="207"/>
        <v>1546.550623483849</v>
      </c>
      <c r="J750" s="19">
        <f t="shared" si="208"/>
        <v>23.280330951485524</v>
      </c>
      <c r="K750" s="19">
        <f t="shared" si="209"/>
        <v>15.520142809864309</v>
      </c>
    </row>
    <row r="751" spans="1:11">
      <c r="A751" s="22" t="s">
        <v>35</v>
      </c>
      <c r="B751" s="17" t="s">
        <v>36</v>
      </c>
      <c r="C751" s="18">
        <v>939.88</v>
      </c>
      <c r="D751" s="18">
        <v>99713</v>
      </c>
      <c r="E751" s="18">
        <v>66475</v>
      </c>
      <c r="F751" s="18">
        <v>15475.6</v>
      </c>
      <c r="G751" s="18">
        <f t="shared" si="205"/>
        <v>14535.720000000001</v>
      </c>
      <c r="H751" s="18">
        <f t="shared" si="206"/>
        <v>50999.4</v>
      </c>
      <c r="I751" s="19">
        <f t="shared" si="207"/>
        <v>1546.550623483849</v>
      </c>
      <c r="J751" s="19">
        <f t="shared" si="208"/>
        <v>23.280330951485524</v>
      </c>
      <c r="K751" s="19">
        <f t="shared" si="209"/>
        <v>15.520142809864309</v>
      </c>
    </row>
    <row r="752" spans="1:11">
      <c r="A752" s="23" t="s">
        <v>37</v>
      </c>
      <c r="B752" s="17" t="s">
        <v>38</v>
      </c>
      <c r="C752" s="18">
        <v>939.88</v>
      </c>
      <c r="D752" s="18">
        <v>99713</v>
      </c>
      <c r="E752" s="18">
        <v>66475</v>
      </c>
      <c r="F752" s="18">
        <v>15475.6</v>
      </c>
      <c r="G752" s="18">
        <f t="shared" si="205"/>
        <v>14535.720000000001</v>
      </c>
      <c r="H752" s="18">
        <f t="shared" si="206"/>
        <v>50999.4</v>
      </c>
      <c r="I752" s="19">
        <f t="shared" si="207"/>
        <v>1546.550623483849</v>
      </c>
      <c r="J752" s="19">
        <f t="shared" si="208"/>
        <v>23.280330951485524</v>
      </c>
      <c r="K752" s="19">
        <f t="shared" si="209"/>
        <v>15.520142809864309</v>
      </c>
    </row>
    <row r="753" spans="1:11">
      <c r="A753" s="24" t="s">
        <v>41</v>
      </c>
      <c r="B753" s="17" t="s">
        <v>42</v>
      </c>
      <c r="C753" s="18">
        <v>939.88</v>
      </c>
      <c r="D753" s="18">
        <v>99713</v>
      </c>
      <c r="E753" s="18">
        <v>66475</v>
      </c>
      <c r="F753" s="18">
        <v>15475.6</v>
      </c>
      <c r="G753" s="18">
        <f t="shared" si="205"/>
        <v>14535.720000000001</v>
      </c>
      <c r="H753" s="18">
        <f t="shared" si="206"/>
        <v>50999.4</v>
      </c>
      <c r="I753" s="19">
        <f t="shared" si="207"/>
        <v>1546.550623483849</v>
      </c>
      <c r="J753" s="19">
        <f t="shared" si="208"/>
        <v>23.280330951485524</v>
      </c>
      <c r="K753" s="19">
        <f t="shared" si="209"/>
        <v>15.520142809864309</v>
      </c>
    </row>
    <row r="754" spans="1:11">
      <c r="A754" s="16"/>
      <c r="B754" s="17" t="s">
        <v>63</v>
      </c>
      <c r="C754" s="18">
        <v>49060.12</v>
      </c>
      <c r="D754" s="18">
        <v>0</v>
      </c>
      <c r="E754" s="18">
        <v>0</v>
      </c>
      <c r="F754" s="18">
        <v>84237.4</v>
      </c>
      <c r="G754" s="18">
        <f t="shared" si="205"/>
        <v>35177.279999999992</v>
      </c>
      <c r="H754" s="18">
        <f t="shared" si="206"/>
        <v>-84237.4</v>
      </c>
      <c r="I754" s="19">
        <f t="shared" si="207"/>
        <v>71.702392900791892</v>
      </c>
      <c r="J754" s="19">
        <f t="shared" si="208"/>
        <v>0</v>
      </c>
      <c r="K754" s="19">
        <f t="shared" si="209"/>
        <v>0</v>
      </c>
    </row>
    <row r="755" spans="1:11">
      <c r="A755" s="16" t="s">
        <v>64</v>
      </c>
      <c r="B755" s="17" t="s">
        <v>65</v>
      </c>
      <c r="C755" s="18">
        <v>-49060.12</v>
      </c>
      <c r="D755" s="18">
        <v>0</v>
      </c>
      <c r="E755" s="18">
        <v>0</v>
      </c>
      <c r="F755" s="18">
        <v>-84237.4</v>
      </c>
      <c r="G755" s="18">
        <f t="shared" si="205"/>
        <v>-35177.279999999992</v>
      </c>
      <c r="H755" s="18">
        <f t="shared" si="206"/>
        <v>84237.4</v>
      </c>
      <c r="I755" s="19">
        <f t="shared" si="207"/>
        <v>71.702392900791892</v>
      </c>
      <c r="J755" s="19">
        <f t="shared" si="208"/>
        <v>0</v>
      </c>
      <c r="K755" s="19">
        <f t="shared" si="209"/>
        <v>0</v>
      </c>
    </row>
    <row r="756" spans="1:11">
      <c r="A756" s="22" t="s">
        <v>66</v>
      </c>
      <c r="B756" s="17" t="s">
        <v>67</v>
      </c>
      <c r="C756" s="18">
        <v>-49060.12</v>
      </c>
      <c r="D756" s="18">
        <v>0</v>
      </c>
      <c r="E756" s="18">
        <v>0</v>
      </c>
      <c r="F756" s="18">
        <v>-84237.4</v>
      </c>
      <c r="G756" s="18">
        <f t="shared" si="205"/>
        <v>-35177.279999999992</v>
      </c>
      <c r="H756" s="18">
        <f t="shared" si="206"/>
        <v>84237.4</v>
      </c>
      <c r="I756" s="19">
        <f t="shared" si="207"/>
        <v>71.702392900791892</v>
      </c>
      <c r="J756" s="19">
        <f t="shared" si="208"/>
        <v>0</v>
      </c>
      <c r="K756" s="19">
        <f t="shared" si="209"/>
        <v>0</v>
      </c>
    </row>
    <row r="757" spans="1:11" ht="25.5">
      <c r="A757" s="39" t="s">
        <v>297</v>
      </c>
      <c r="B757" s="28" t="s">
        <v>298</v>
      </c>
      <c r="C757" s="29"/>
      <c r="D757" s="29"/>
      <c r="E757" s="29"/>
      <c r="F757" s="29"/>
      <c r="G757" s="29"/>
      <c r="H757" s="29"/>
      <c r="I757" s="30"/>
      <c r="J757" s="30"/>
      <c r="K757" s="30"/>
    </row>
    <row r="758" spans="1:11">
      <c r="A758" s="16" t="s">
        <v>25</v>
      </c>
      <c r="B758" s="17" t="s">
        <v>26</v>
      </c>
      <c r="C758" s="18">
        <v>0</v>
      </c>
      <c r="D758" s="18">
        <v>1148142</v>
      </c>
      <c r="E758" s="18">
        <v>0</v>
      </c>
      <c r="F758" s="18">
        <v>1148142</v>
      </c>
      <c r="G758" s="18">
        <f t="shared" ref="G758:G768" si="210">F758-C758</f>
        <v>1148142</v>
      </c>
      <c r="H758" s="18">
        <f t="shared" ref="H758:H768" si="211">E758-F758</f>
        <v>-1148142</v>
      </c>
      <c r="I758" s="19">
        <f t="shared" ref="I758:I768" si="212">IF(ISERROR(F758/C758),0,F758/C758*100-100)</f>
        <v>0</v>
      </c>
      <c r="J758" s="19">
        <f t="shared" ref="J758:J768" si="213">IF(ISERROR(F758/E758),0,F758/E758*100)</f>
        <v>0</v>
      </c>
      <c r="K758" s="19">
        <f t="shared" ref="K758:K768" si="214">IF(ISERROR(F758/D758),0,F758/D758*100)</f>
        <v>100</v>
      </c>
    </row>
    <row r="759" spans="1:11">
      <c r="A759" s="22" t="s">
        <v>29</v>
      </c>
      <c r="B759" s="17" t="s">
        <v>30</v>
      </c>
      <c r="C759" s="18">
        <v>0</v>
      </c>
      <c r="D759" s="18">
        <v>1148142</v>
      </c>
      <c r="E759" s="18">
        <v>0</v>
      </c>
      <c r="F759" s="18">
        <v>1148142</v>
      </c>
      <c r="G759" s="18">
        <f t="shared" si="210"/>
        <v>1148142</v>
      </c>
      <c r="H759" s="18">
        <f t="shared" si="211"/>
        <v>-1148142</v>
      </c>
      <c r="I759" s="19">
        <f t="shared" si="212"/>
        <v>0</v>
      </c>
      <c r="J759" s="19">
        <f t="shared" si="213"/>
        <v>0</v>
      </c>
      <c r="K759" s="19">
        <f t="shared" si="214"/>
        <v>100</v>
      </c>
    </row>
    <row r="760" spans="1:11">
      <c r="A760" s="23" t="s">
        <v>31</v>
      </c>
      <c r="B760" s="17" t="s">
        <v>32</v>
      </c>
      <c r="C760" s="18">
        <v>0</v>
      </c>
      <c r="D760" s="18">
        <v>1148142</v>
      </c>
      <c r="E760" s="18">
        <v>0</v>
      </c>
      <c r="F760" s="18">
        <v>1148142</v>
      </c>
      <c r="G760" s="18">
        <f t="shared" si="210"/>
        <v>1148142</v>
      </c>
      <c r="H760" s="18">
        <f t="shared" si="211"/>
        <v>-1148142</v>
      </c>
      <c r="I760" s="19">
        <f t="shared" si="212"/>
        <v>0</v>
      </c>
      <c r="J760" s="19">
        <f t="shared" si="213"/>
        <v>0</v>
      </c>
      <c r="K760" s="19">
        <f t="shared" si="214"/>
        <v>100</v>
      </c>
    </row>
    <row r="761" spans="1:11">
      <c r="A761" s="16" t="s">
        <v>33</v>
      </c>
      <c r="B761" s="17" t="s">
        <v>34</v>
      </c>
      <c r="C761" s="18">
        <v>0</v>
      </c>
      <c r="D761" s="18">
        <v>1148142</v>
      </c>
      <c r="E761" s="18">
        <v>0</v>
      </c>
      <c r="F761" s="18">
        <v>178057.93</v>
      </c>
      <c r="G761" s="18">
        <f t="shared" si="210"/>
        <v>178057.93</v>
      </c>
      <c r="H761" s="18">
        <f t="shared" si="211"/>
        <v>-178057.93</v>
      </c>
      <c r="I761" s="19">
        <f t="shared" si="212"/>
        <v>0</v>
      </c>
      <c r="J761" s="19">
        <f t="shared" si="213"/>
        <v>0</v>
      </c>
      <c r="K761" s="19">
        <f t="shared" si="214"/>
        <v>15.508354367316935</v>
      </c>
    </row>
    <row r="762" spans="1:11">
      <c r="A762" s="22" t="s">
        <v>35</v>
      </c>
      <c r="B762" s="17" t="s">
        <v>36</v>
      </c>
      <c r="C762" s="18">
        <v>0</v>
      </c>
      <c r="D762" s="18">
        <v>1148142</v>
      </c>
      <c r="E762" s="18">
        <v>0</v>
      </c>
      <c r="F762" s="18">
        <v>178057.93</v>
      </c>
      <c r="G762" s="18">
        <f t="shared" si="210"/>
        <v>178057.93</v>
      </c>
      <c r="H762" s="18">
        <f t="shared" si="211"/>
        <v>-178057.93</v>
      </c>
      <c r="I762" s="19">
        <f t="shared" si="212"/>
        <v>0</v>
      </c>
      <c r="J762" s="19">
        <f t="shared" si="213"/>
        <v>0</v>
      </c>
      <c r="K762" s="19">
        <f t="shared" si="214"/>
        <v>15.508354367316935</v>
      </c>
    </row>
    <row r="763" spans="1:11">
      <c r="A763" s="23" t="s">
        <v>37</v>
      </c>
      <c r="B763" s="17" t="s">
        <v>38</v>
      </c>
      <c r="C763" s="18">
        <v>0</v>
      </c>
      <c r="D763" s="18">
        <v>1148142</v>
      </c>
      <c r="E763" s="18">
        <v>0</v>
      </c>
      <c r="F763" s="18">
        <v>178057.93</v>
      </c>
      <c r="G763" s="18">
        <f t="shared" si="210"/>
        <v>178057.93</v>
      </c>
      <c r="H763" s="18">
        <f t="shared" si="211"/>
        <v>-178057.93</v>
      </c>
      <c r="I763" s="19">
        <f t="shared" si="212"/>
        <v>0</v>
      </c>
      <c r="J763" s="19">
        <f t="shared" si="213"/>
        <v>0</v>
      </c>
      <c r="K763" s="19">
        <f t="shared" si="214"/>
        <v>15.508354367316935</v>
      </c>
    </row>
    <row r="764" spans="1:11">
      <c r="A764" s="24" t="s">
        <v>39</v>
      </c>
      <c r="B764" s="17" t="s">
        <v>40</v>
      </c>
      <c r="C764" s="18">
        <v>0</v>
      </c>
      <c r="D764" s="18">
        <v>1116951</v>
      </c>
      <c r="E764" s="18">
        <v>0</v>
      </c>
      <c r="F764" s="18">
        <v>178057.93</v>
      </c>
      <c r="G764" s="18">
        <f t="shared" si="210"/>
        <v>178057.93</v>
      </c>
      <c r="H764" s="18">
        <f t="shared" si="211"/>
        <v>-178057.93</v>
      </c>
      <c r="I764" s="19">
        <f t="shared" si="212"/>
        <v>0</v>
      </c>
      <c r="J764" s="19">
        <f t="shared" si="213"/>
        <v>0</v>
      </c>
      <c r="K764" s="19">
        <f t="shared" si="214"/>
        <v>15.941427153026408</v>
      </c>
    </row>
    <row r="765" spans="1:11">
      <c r="A765" s="24" t="s">
        <v>41</v>
      </c>
      <c r="B765" s="17" t="s">
        <v>42</v>
      </c>
      <c r="C765" s="18">
        <v>0</v>
      </c>
      <c r="D765" s="18">
        <v>31191</v>
      </c>
      <c r="E765" s="18">
        <v>0</v>
      </c>
      <c r="F765" s="18">
        <v>0</v>
      </c>
      <c r="G765" s="18">
        <f t="shared" si="210"/>
        <v>0</v>
      </c>
      <c r="H765" s="18">
        <f t="shared" si="211"/>
        <v>0</v>
      </c>
      <c r="I765" s="19">
        <f t="shared" si="212"/>
        <v>0</v>
      </c>
      <c r="J765" s="19">
        <f t="shared" si="213"/>
        <v>0</v>
      </c>
      <c r="K765" s="19">
        <f t="shared" si="214"/>
        <v>0</v>
      </c>
    </row>
    <row r="766" spans="1:11">
      <c r="A766" s="16"/>
      <c r="B766" s="17" t="s">
        <v>63</v>
      </c>
      <c r="C766" s="18">
        <v>0</v>
      </c>
      <c r="D766" s="18">
        <v>0</v>
      </c>
      <c r="E766" s="18">
        <v>0</v>
      </c>
      <c r="F766" s="18">
        <v>970084.07</v>
      </c>
      <c r="G766" s="18">
        <f t="shared" si="210"/>
        <v>970084.07</v>
      </c>
      <c r="H766" s="18">
        <f t="shared" si="211"/>
        <v>-970084.07</v>
      </c>
      <c r="I766" s="19">
        <f t="shared" si="212"/>
        <v>0</v>
      </c>
      <c r="J766" s="19">
        <f t="shared" si="213"/>
        <v>0</v>
      </c>
      <c r="K766" s="19">
        <f t="shared" si="214"/>
        <v>0</v>
      </c>
    </row>
    <row r="767" spans="1:11">
      <c r="A767" s="16" t="s">
        <v>64</v>
      </c>
      <c r="B767" s="17" t="s">
        <v>65</v>
      </c>
      <c r="C767" s="18">
        <v>0</v>
      </c>
      <c r="D767" s="18">
        <v>0</v>
      </c>
      <c r="E767" s="18">
        <v>0</v>
      </c>
      <c r="F767" s="18">
        <v>-970084.07</v>
      </c>
      <c r="G767" s="18">
        <f t="shared" si="210"/>
        <v>-970084.07</v>
      </c>
      <c r="H767" s="18">
        <f t="shared" si="211"/>
        <v>970084.07</v>
      </c>
      <c r="I767" s="19">
        <f t="shared" si="212"/>
        <v>0</v>
      </c>
      <c r="J767" s="19">
        <f t="shared" si="213"/>
        <v>0</v>
      </c>
      <c r="K767" s="19">
        <f t="shared" si="214"/>
        <v>0</v>
      </c>
    </row>
    <row r="768" spans="1:11">
      <c r="A768" s="22" t="s">
        <v>66</v>
      </c>
      <c r="B768" s="17" t="s">
        <v>67</v>
      </c>
      <c r="C768" s="18">
        <v>0</v>
      </c>
      <c r="D768" s="18">
        <v>0</v>
      </c>
      <c r="E768" s="18">
        <v>0</v>
      </c>
      <c r="F768" s="18">
        <v>-970084.07</v>
      </c>
      <c r="G768" s="18">
        <f t="shared" si="210"/>
        <v>-970084.07</v>
      </c>
      <c r="H768" s="18">
        <f t="shared" si="211"/>
        <v>970084.07</v>
      </c>
      <c r="I768" s="19">
        <f t="shared" si="212"/>
        <v>0</v>
      </c>
      <c r="J768" s="19">
        <f t="shared" si="213"/>
        <v>0</v>
      </c>
      <c r="K768" s="19">
        <f t="shared" si="214"/>
        <v>0</v>
      </c>
    </row>
    <row r="769" spans="1:11" ht="38.25">
      <c r="A769" s="27" t="s">
        <v>129</v>
      </c>
      <c r="B769" s="28" t="s">
        <v>130</v>
      </c>
      <c r="C769" s="29"/>
      <c r="D769" s="29"/>
      <c r="E769" s="29"/>
      <c r="F769" s="29"/>
      <c r="G769" s="29"/>
      <c r="H769" s="29"/>
      <c r="I769" s="30"/>
      <c r="J769" s="30"/>
      <c r="K769" s="30"/>
    </row>
    <row r="770" spans="1:11">
      <c r="A770" s="16" t="s">
        <v>25</v>
      </c>
      <c r="B770" s="17" t="s">
        <v>26</v>
      </c>
      <c r="C770" s="18">
        <v>267549.81</v>
      </c>
      <c r="D770" s="18">
        <v>5349873</v>
      </c>
      <c r="E770" s="18">
        <v>164314</v>
      </c>
      <c r="F770" s="18">
        <v>5314137.87</v>
      </c>
      <c r="G770" s="18">
        <f t="shared" ref="G770:G793" si="215">F770-C770</f>
        <v>5046588.0600000005</v>
      </c>
      <c r="H770" s="18">
        <f t="shared" ref="H770:H793" si="216">E770-F770</f>
        <v>-5149823.87</v>
      </c>
      <c r="I770" s="19">
        <f t="shared" ref="I770:I793" si="217">IF(ISERROR(F770/C770),0,F770/C770*100-100)</f>
        <v>1886.2237502616804</v>
      </c>
      <c r="J770" s="19">
        <f t="shared" ref="J770:J793" si="218">IF(ISERROR(F770/E770),0,F770/E770*100)</f>
        <v>3234.1357827087168</v>
      </c>
      <c r="K770" s="19">
        <f t="shared" ref="K770:K793" si="219">IF(ISERROR(F770/D770),0,F770/D770*100)</f>
        <v>99.332037788560584</v>
      </c>
    </row>
    <row r="771" spans="1:11">
      <c r="A771" s="22" t="s">
        <v>91</v>
      </c>
      <c r="B771" s="17" t="s">
        <v>92</v>
      </c>
      <c r="C771" s="18">
        <v>15465.81</v>
      </c>
      <c r="D771" s="18">
        <v>46271</v>
      </c>
      <c r="E771" s="18">
        <v>27041</v>
      </c>
      <c r="F771" s="18">
        <v>10535.87</v>
      </c>
      <c r="G771" s="18">
        <f t="shared" si="215"/>
        <v>-4929.9399999999987</v>
      </c>
      <c r="H771" s="18">
        <f t="shared" si="216"/>
        <v>16505.129999999997</v>
      </c>
      <c r="I771" s="19">
        <f t="shared" si="217"/>
        <v>-31.876377635571615</v>
      </c>
      <c r="J771" s="19">
        <f t="shared" si="218"/>
        <v>38.962575348544803</v>
      </c>
      <c r="K771" s="19">
        <f t="shared" si="219"/>
        <v>22.7699206846621</v>
      </c>
    </row>
    <row r="772" spans="1:11">
      <c r="A772" s="23" t="s">
        <v>93</v>
      </c>
      <c r="B772" s="17" t="s">
        <v>94</v>
      </c>
      <c r="C772" s="18">
        <v>15465.81</v>
      </c>
      <c r="D772" s="18">
        <v>46271</v>
      </c>
      <c r="E772" s="18">
        <v>27041</v>
      </c>
      <c r="F772" s="18">
        <v>10535.87</v>
      </c>
      <c r="G772" s="18">
        <f t="shared" si="215"/>
        <v>-4929.9399999999987</v>
      </c>
      <c r="H772" s="18">
        <f t="shared" si="216"/>
        <v>16505.129999999997</v>
      </c>
      <c r="I772" s="19">
        <f t="shared" si="217"/>
        <v>-31.876377635571615</v>
      </c>
      <c r="J772" s="19">
        <f t="shared" si="218"/>
        <v>38.962575348544803</v>
      </c>
      <c r="K772" s="19">
        <f t="shared" si="219"/>
        <v>22.7699206846621</v>
      </c>
    </row>
    <row r="773" spans="1:11">
      <c r="A773" s="24" t="s">
        <v>95</v>
      </c>
      <c r="B773" s="17" t="s">
        <v>96</v>
      </c>
      <c r="C773" s="18">
        <v>15465.81</v>
      </c>
      <c r="D773" s="18">
        <v>46271</v>
      </c>
      <c r="E773" s="18">
        <v>27041</v>
      </c>
      <c r="F773" s="18">
        <v>10535.87</v>
      </c>
      <c r="G773" s="18">
        <f t="shared" si="215"/>
        <v>-4929.9399999999987</v>
      </c>
      <c r="H773" s="18">
        <f t="shared" si="216"/>
        <v>16505.129999999997</v>
      </c>
      <c r="I773" s="19">
        <f t="shared" si="217"/>
        <v>-31.876377635571615</v>
      </c>
      <c r="J773" s="19">
        <f t="shared" si="218"/>
        <v>38.962575348544803</v>
      </c>
      <c r="K773" s="19">
        <f t="shared" si="219"/>
        <v>22.7699206846621</v>
      </c>
    </row>
    <row r="774" spans="1:11" ht="25.5">
      <c r="A774" s="25" t="s">
        <v>97</v>
      </c>
      <c r="B774" s="17" t="s">
        <v>98</v>
      </c>
      <c r="C774" s="18">
        <v>15465.81</v>
      </c>
      <c r="D774" s="18">
        <v>46271</v>
      </c>
      <c r="E774" s="18">
        <v>27041</v>
      </c>
      <c r="F774" s="18">
        <v>10535.87</v>
      </c>
      <c r="G774" s="18">
        <f t="shared" si="215"/>
        <v>-4929.9399999999987</v>
      </c>
      <c r="H774" s="18">
        <f t="shared" si="216"/>
        <v>16505.129999999997</v>
      </c>
      <c r="I774" s="19">
        <f t="shared" si="217"/>
        <v>-31.876377635571615</v>
      </c>
      <c r="J774" s="19">
        <f t="shared" si="218"/>
        <v>38.962575348544803</v>
      </c>
      <c r="K774" s="19">
        <f t="shared" si="219"/>
        <v>22.7699206846621</v>
      </c>
    </row>
    <row r="775" spans="1:11" ht="25.5">
      <c r="A775" s="26" t="s">
        <v>99</v>
      </c>
      <c r="B775" s="17" t="s">
        <v>100</v>
      </c>
      <c r="C775" s="18">
        <v>15465.81</v>
      </c>
      <c r="D775" s="18">
        <v>46271</v>
      </c>
      <c r="E775" s="18">
        <v>27041</v>
      </c>
      <c r="F775" s="18">
        <v>10535.87</v>
      </c>
      <c r="G775" s="18">
        <f t="shared" si="215"/>
        <v>-4929.9399999999987</v>
      </c>
      <c r="H775" s="18">
        <f t="shared" si="216"/>
        <v>16505.129999999997</v>
      </c>
      <c r="I775" s="19">
        <f t="shared" si="217"/>
        <v>-31.876377635571615</v>
      </c>
      <c r="J775" s="19">
        <f t="shared" si="218"/>
        <v>38.962575348544803</v>
      </c>
      <c r="K775" s="19">
        <f t="shared" si="219"/>
        <v>22.7699206846621</v>
      </c>
    </row>
    <row r="776" spans="1:11">
      <c r="A776" s="22" t="s">
        <v>29</v>
      </c>
      <c r="B776" s="17" t="s">
        <v>30</v>
      </c>
      <c r="C776" s="18">
        <v>252084</v>
      </c>
      <c r="D776" s="18">
        <v>5303602</v>
      </c>
      <c r="E776" s="18">
        <v>137273</v>
      </c>
      <c r="F776" s="18">
        <v>5303602</v>
      </c>
      <c r="G776" s="18">
        <f t="shared" si="215"/>
        <v>5051518</v>
      </c>
      <c r="H776" s="18">
        <f t="shared" si="216"/>
        <v>-5166329</v>
      </c>
      <c r="I776" s="19">
        <f t="shared" si="217"/>
        <v>2003.9026673648464</v>
      </c>
      <c r="J776" s="19">
        <f t="shared" si="218"/>
        <v>3863.5434499136759</v>
      </c>
      <c r="K776" s="19">
        <f t="shared" si="219"/>
        <v>100</v>
      </c>
    </row>
    <row r="777" spans="1:11">
      <c r="A777" s="23" t="s">
        <v>31</v>
      </c>
      <c r="B777" s="17" t="s">
        <v>32</v>
      </c>
      <c r="C777" s="18">
        <v>252084</v>
      </c>
      <c r="D777" s="18">
        <v>5303602</v>
      </c>
      <c r="E777" s="18">
        <v>137273</v>
      </c>
      <c r="F777" s="18">
        <v>5303602</v>
      </c>
      <c r="G777" s="18">
        <f t="shared" si="215"/>
        <v>5051518</v>
      </c>
      <c r="H777" s="18">
        <f t="shared" si="216"/>
        <v>-5166329</v>
      </c>
      <c r="I777" s="19">
        <f t="shared" si="217"/>
        <v>2003.9026673648464</v>
      </c>
      <c r="J777" s="19">
        <f t="shared" si="218"/>
        <v>3863.5434499136759</v>
      </c>
      <c r="K777" s="19">
        <f t="shared" si="219"/>
        <v>100</v>
      </c>
    </row>
    <row r="778" spans="1:11">
      <c r="A778" s="16" t="s">
        <v>33</v>
      </c>
      <c r="B778" s="17" t="s">
        <v>34</v>
      </c>
      <c r="C778" s="18">
        <v>113303.43</v>
      </c>
      <c r="D778" s="18">
        <v>5349873</v>
      </c>
      <c r="E778" s="18">
        <v>164314</v>
      </c>
      <c r="F778" s="18">
        <v>1057198.52</v>
      </c>
      <c r="G778" s="18">
        <f t="shared" si="215"/>
        <v>943895.09000000008</v>
      </c>
      <c r="H778" s="18">
        <f t="shared" si="216"/>
        <v>-892884.52</v>
      </c>
      <c r="I778" s="19">
        <f t="shared" si="217"/>
        <v>833.06841637539128</v>
      </c>
      <c r="J778" s="19">
        <f t="shared" si="218"/>
        <v>643.40136567790933</v>
      </c>
      <c r="K778" s="19">
        <f t="shared" si="219"/>
        <v>19.761189097386051</v>
      </c>
    </row>
    <row r="779" spans="1:11">
      <c r="A779" s="22" t="s">
        <v>35</v>
      </c>
      <c r="B779" s="17" t="s">
        <v>36</v>
      </c>
      <c r="C779" s="18">
        <v>112100.59</v>
      </c>
      <c r="D779" s="18">
        <v>5336540</v>
      </c>
      <c r="E779" s="18">
        <v>164314</v>
      </c>
      <c r="F779" s="18">
        <v>1057198.52</v>
      </c>
      <c r="G779" s="18">
        <f t="shared" si="215"/>
        <v>945097.93</v>
      </c>
      <c r="H779" s="18">
        <f t="shared" si="216"/>
        <v>-892884.52</v>
      </c>
      <c r="I779" s="19">
        <f t="shared" si="217"/>
        <v>843.08024605401283</v>
      </c>
      <c r="J779" s="19">
        <f t="shared" si="218"/>
        <v>643.40136567790933</v>
      </c>
      <c r="K779" s="19">
        <f t="shared" si="219"/>
        <v>19.810561150108498</v>
      </c>
    </row>
    <row r="780" spans="1:11">
      <c r="A780" s="23" t="s">
        <v>37</v>
      </c>
      <c r="B780" s="17" t="s">
        <v>38</v>
      </c>
      <c r="C780" s="18">
        <v>112100.59</v>
      </c>
      <c r="D780" s="18">
        <v>626661</v>
      </c>
      <c r="E780" s="18">
        <v>164314</v>
      </c>
      <c r="F780" s="18">
        <v>238006.21</v>
      </c>
      <c r="G780" s="18">
        <f t="shared" si="215"/>
        <v>125905.62</v>
      </c>
      <c r="H780" s="18">
        <f t="shared" si="216"/>
        <v>-73692.209999999992</v>
      </c>
      <c r="I780" s="19">
        <f t="shared" si="217"/>
        <v>112.31485935979464</v>
      </c>
      <c r="J780" s="19">
        <f t="shared" si="218"/>
        <v>144.84840610051486</v>
      </c>
      <c r="K780" s="19">
        <f t="shared" si="219"/>
        <v>37.980057798394981</v>
      </c>
    </row>
    <row r="781" spans="1:11">
      <c r="A781" s="24" t="s">
        <v>39</v>
      </c>
      <c r="B781" s="17" t="s">
        <v>40</v>
      </c>
      <c r="C781" s="18">
        <v>107365.72</v>
      </c>
      <c r="D781" s="18">
        <v>408507</v>
      </c>
      <c r="E781" s="18">
        <v>101942</v>
      </c>
      <c r="F781" s="18">
        <v>178796.53</v>
      </c>
      <c r="G781" s="18">
        <f t="shared" si="215"/>
        <v>71430.81</v>
      </c>
      <c r="H781" s="18">
        <f t="shared" si="216"/>
        <v>-76854.53</v>
      </c>
      <c r="I781" s="19">
        <f t="shared" si="217"/>
        <v>66.530369283603733</v>
      </c>
      <c r="J781" s="19">
        <f t="shared" si="218"/>
        <v>175.39044750936807</v>
      </c>
      <c r="K781" s="19">
        <f t="shared" si="219"/>
        <v>43.7682903842529</v>
      </c>
    </row>
    <row r="782" spans="1:11">
      <c r="A782" s="24" t="s">
        <v>41</v>
      </c>
      <c r="B782" s="17" t="s">
        <v>42</v>
      </c>
      <c r="C782" s="18">
        <v>4734.87</v>
      </c>
      <c r="D782" s="18">
        <v>218154</v>
      </c>
      <c r="E782" s="18">
        <v>62372</v>
      </c>
      <c r="F782" s="18">
        <v>59209.68</v>
      </c>
      <c r="G782" s="18">
        <f t="shared" si="215"/>
        <v>54474.81</v>
      </c>
      <c r="H782" s="18">
        <f t="shared" si="216"/>
        <v>3162.3199999999997</v>
      </c>
      <c r="I782" s="19">
        <f t="shared" si="217"/>
        <v>1150.5027593154616</v>
      </c>
      <c r="J782" s="19">
        <f t="shared" si="218"/>
        <v>94.929904444301926</v>
      </c>
      <c r="K782" s="19">
        <f t="shared" si="219"/>
        <v>27.141230506889631</v>
      </c>
    </row>
    <row r="783" spans="1:11">
      <c r="A783" s="25" t="s">
        <v>43</v>
      </c>
      <c r="B783" s="17" t="s">
        <v>44</v>
      </c>
      <c r="C783" s="18">
        <v>950.55</v>
      </c>
      <c r="D783" s="18">
        <v>0</v>
      </c>
      <c r="E783" s="18">
        <v>0</v>
      </c>
      <c r="F783" s="18">
        <v>1987.14</v>
      </c>
      <c r="G783" s="18">
        <f t="shared" si="215"/>
        <v>1036.5900000000001</v>
      </c>
      <c r="H783" s="18">
        <f t="shared" si="216"/>
        <v>-1987.14</v>
      </c>
      <c r="I783" s="19">
        <f t="shared" si="217"/>
        <v>109.05160170427649</v>
      </c>
      <c r="J783" s="19">
        <f t="shared" si="218"/>
        <v>0</v>
      </c>
      <c r="K783" s="19">
        <f t="shared" si="219"/>
        <v>0</v>
      </c>
    </row>
    <row r="784" spans="1:11">
      <c r="A784" s="23" t="s">
        <v>45</v>
      </c>
      <c r="B784" s="17" t="s">
        <v>46</v>
      </c>
      <c r="C784" s="18">
        <v>0</v>
      </c>
      <c r="D784" s="18">
        <v>4257805</v>
      </c>
      <c r="E784" s="18">
        <v>0</v>
      </c>
      <c r="F784" s="18">
        <v>669192.31000000006</v>
      </c>
      <c r="G784" s="18">
        <f t="shared" si="215"/>
        <v>669192.31000000006</v>
      </c>
      <c r="H784" s="18">
        <f t="shared" si="216"/>
        <v>-669192.31000000006</v>
      </c>
      <c r="I784" s="19">
        <f t="shared" si="217"/>
        <v>0</v>
      </c>
      <c r="J784" s="19">
        <f t="shared" si="218"/>
        <v>0</v>
      </c>
      <c r="K784" s="19">
        <f t="shared" si="219"/>
        <v>15.716837901219058</v>
      </c>
    </row>
    <row r="785" spans="1:11">
      <c r="A785" s="24" t="s">
        <v>47</v>
      </c>
      <c r="B785" s="17" t="s">
        <v>48</v>
      </c>
      <c r="C785" s="18">
        <v>0</v>
      </c>
      <c r="D785" s="18">
        <v>4257805</v>
      </c>
      <c r="E785" s="18">
        <v>0</v>
      </c>
      <c r="F785" s="18">
        <v>669192.31000000006</v>
      </c>
      <c r="G785" s="18">
        <f t="shared" si="215"/>
        <v>669192.31000000006</v>
      </c>
      <c r="H785" s="18">
        <f t="shared" si="216"/>
        <v>-669192.31000000006</v>
      </c>
      <c r="I785" s="19">
        <f t="shared" si="217"/>
        <v>0</v>
      </c>
      <c r="J785" s="19">
        <f t="shared" si="218"/>
        <v>0</v>
      </c>
      <c r="K785" s="19">
        <f t="shared" si="219"/>
        <v>15.716837901219058</v>
      </c>
    </row>
    <row r="786" spans="1:11" ht="25.5">
      <c r="A786" s="23" t="s">
        <v>51</v>
      </c>
      <c r="B786" s="17" t="s">
        <v>52</v>
      </c>
      <c r="C786" s="18">
        <v>0</v>
      </c>
      <c r="D786" s="18">
        <v>452074</v>
      </c>
      <c r="E786" s="18">
        <v>0</v>
      </c>
      <c r="F786" s="18">
        <v>150000</v>
      </c>
      <c r="G786" s="18">
        <f t="shared" si="215"/>
        <v>150000</v>
      </c>
      <c r="H786" s="18">
        <f t="shared" si="216"/>
        <v>-150000</v>
      </c>
      <c r="I786" s="19">
        <f t="shared" si="217"/>
        <v>0</v>
      </c>
      <c r="J786" s="19">
        <f t="shared" si="218"/>
        <v>0</v>
      </c>
      <c r="K786" s="19">
        <f t="shared" si="219"/>
        <v>33.180408517189662</v>
      </c>
    </row>
    <row r="787" spans="1:11" ht="51">
      <c r="A787" s="24" t="s">
        <v>161</v>
      </c>
      <c r="B787" s="17" t="s">
        <v>162</v>
      </c>
      <c r="C787" s="18">
        <v>0</v>
      </c>
      <c r="D787" s="18">
        <v>452074</v>
      </c>
      <c r="E787" s="18">
        <v>0</v>
      </c>
      <c r="F787" s="18">
        <v>150000</v>
      </c>
      <c r="G787" s="18">
        <f t="shared" si="215"/>
        <v>150000</v>
      </c>
      <c r="H787" s="18">
        <f t="shared" si="216"/>
        <v>-150000</v>
      </c>
      <c r="I787" s="19">
        <f t="shared" si="217"/>
        <v>0</v>
      </c>
      <c r="J787" s="19">
        <f t="shared" si="218"/>
        <v>0</v>
      </c>
      <c r="K787" s="19">
        <f t="shared" si="219"/>
        <v>33.180408517189662</v>
      </c>
    </row>
    <row r="788" spans="1:11" ht="63.75">
      <c r="A788" s="25" t="s">
        <v>249</v>
      </c>
      <c r="B788" s="17" t="s">
        <v>250</v>
      </c>
      <c r="C788" s="18">
        <v>0</v>
      </c>
      <c r="D788" s="18">
        <v>452074</v>
      </c>
      <c r="E788" s="18">
        <v>0</v>
      </c>
      <c r="F788" s="18">
        <v>150000</v>
      </c>
      <c r="G788" s="18">
        <f t="shared" si="215"/>
        <v>150000</v>
      </c>
      <c r="H788" s="18">
        <f t="shared" si="216"/>
        <v>-150000</v>
      </c>
      <c r="I788" s="19">
        <f t="shared" si="217"/>
        <v>0</v>
      </c>
      <c r="J788" s="19">
        <f t="shared" si="218"/>
        <v>0</v>
      </c>
      <c r="K788" s="19">
        <f t="shared" si="219"/>
        <v>33.180408517189662</v>
      </c>
    </row>
    <row r="789" spans="1:11">
      <c r="A789" s="22" t="s">
        <v>59</v>
      </c>
      <c r="B789" s="17" t="s">
        <v>60</v>
      </c>
      <c r="C789" s="18">
        <v>1202.8399999999999</v>
      </c>
      <c r="D789" s="18">
        <v>13333</v>
      </c>
      <c r="E789" s="18">
        <v>0</v>
      </c>
      <c r="F789" s="18">
        <v>0</v>
      </c>
      <c r="G789" s="18">
        <f t="shared" si="215"/>
        <v>-1202.8399999999999</v>
      </c>
      <c r="H789" s="18">
        <f t="shared" si="216"/>
        <v>0</v>
      </c>
      <c r="I789" s="19">
        <f t="shared" si="217"/>
        <v>-100</v>
      </c>
      <c r="J789" s="19">
        <f t="shared" si="218"/>
        <v>0</v>
      </c>
      <c r="K789" s="19">
        <f t="shared" si="219"/>
        <v>0</v>
      </c>
    </row>
    <row r="790" spans="1:11">
      <c r="A790" s="23" t="s">
        <v>61</v>
      </c>
      <c r="B790" s="17" t="s">
        <v>62</v>
      </c>
      <c r="C790" s="18">
        <v>1202.8399999999999</v>
      </c>
      <c r="D790" s="18">
        <v>13333</v>
      </c>
      <c r="E790" s="18">
        <v>0</v>
      </c>
      <c r="F790" s="18">
        <v>0</v>
      </c>
      <c r="G790" s="18">
        <f t="shared" si="215"/>
        <v>-1202.8399999999999</v>
      </c>
      <c r="H790" s="18">
        <f t="shared" si="216"/>
        <v>0</v>
      </c>
      <c r="I790" s="19">
        <f t="shared" si="217"/>
        <v>-100</v>
      </c>
      <c r="J790" s="19">
        <f t="shared" si="218"/>
        <v>0</v>
      </c>
      <c r="K790" s="19">
        <f t="shared" si="219"/>
        <v>0</v>
      </c>
    </row>
    <row r="791" spans="1:11">
      <c r="A791" s="16"/>
      <c r="B791" s="17" t="s">
        <v>63</v>
      </c>
      <c r="C791" s="18">
        <v>154246.38</v>
      </c>
      <c r="D791" s="18">
        <v>0</v>
      </c>
      <c r="E791" s="18">
        <v>0</v>
      </c>
      <c r="F791" s="18">
        <v>4256939.3499999996</v>
      </c>
      <c r="G791" s="18">
        <f t="shared" si="215"/>
        <v>4102692.9699999997</v>
      </c>
      <c r="H791" s="18">
        <f t="shared" si="216"/>
        <v>-4256939.3499999996</v>
      </c>
      <c r="I791" s="19">
        <f t="shared" si="217"/>
        <v>2659.8309600523521</v>
      </c>
      <c r="J791" s="19">
        <f t="shared" si="218"/>
        <v>0</v>
      </c>
      <c r="K791" s="19">
        <f t="shared" si="219"/>
        <v>0</v>
      </c>
    </row>
    <row r="792" spans="1:11">
      <c r="A792" s="16" t="s">
        <v>64</v>
      </c>
      <c r="B792" s="17" t="s">
        <v>65</v>
      </c>
      <c r="C792" s="18">
        <v>-154246.38</v>
      </c>
      <c r="D792" s="18">
        <v>0</v>
      </c>
      <c r="E792" s="18">
        <v>0</v>
      </c>
      <c r="F792" s="18">
        <v>-4256939.3499999996</v>
      </c>
      <c r="G792" s="18">
        <f t="shared" si="215"/>
        <v>-4102692.9699999997</v>
      </c>
      <c r="H792" s="18">
        <f t="shared" si="216"/>
        <v>4256939.3499999996</v>
      </c>
      <c r="I792" s="19">
        <f t="shared" si="217"/>
        <v>2659.8309600523521</v>
      </c>
      <c r="J792" s="19">
        <f t="shared" si="218"/>
        <v>0</v>
      </c>
      <c r="K792" s="19">
        <f t="shared" si="219"/>
        <v>0</v>
      </c>
    </row>
    <row r="793" spans="1:11">
      <c r="A793" s="22" t="s">
        <v>66</v>
      </c>
      <c r="B793" s="17" t="s">
        <v>67</v>
      </c>
      <c r="C793" s="18">
        <v>-154246.38</v>
      </c>
      <c r="D793" s="18">
        <v>0</v>
      </c>
      <c r="E793" s="18">
        <v>0</v>
      </c>
      <c r="F793" s="18">
        <v>-4256939.3499999996</v>
      </c>
      <c r="G793" s="18">
        <f t="shared" si="215"/>
        <v>-4102692.9699999997</v>
      </c>
      <c r="H793" s="18">
        <f t="shared" si="216"/>
        <v>4256939.3499999996</v>
      </c>
      <c r="I793" s="19">
        <f t="shared" si="217"/>
        <v>2659.8309600523521</v>
      </c>
      <c r="J793" s="19">
        <f t="shared" si="218"/>
        <v>0</v>
      </c>
      <c r="K793" s="19">
        <f t="shared" si="219"/>
        <v>0</v>
      </c>
    </row>
    <row r="794" spans="1:11" ht="25.5">
      <c r="A794" s="39" t="s">
        <v>131</v>
      </c>
      <c r="B794" s="28" t="s">
        <v>132</v>
      </c>
      <c r="C794" s="29"/>
      <c r="D794" s="29"/>
      <c r="E794" s="29"/>
      <c r="F794" s="29"/>
      <c r="G794" s="29"/>
      <c r="H794" s="29"/>
      <c r="I794" s="30"/>
      <c r="J794" s="30"/>
      <c r="K794" s="30"/>
    </row>
    <row r="795" spans="1:11">
      <c r="A795" s="16" t="s">
        <v>25</v>
      </c>
      <c r="B795" s="17" t="s">
        <v>26</v>
      </c>
      <c r="C795" s="18">
        <v>267549.81</v>
      </c>
      <c r="D795" s="18">
        <v>5349873</v>
      </c>
      <c r="E795" s="18">
        <v>164314</v>
      </c>
      <c r="F795" s="18">
        <v>5314137.87</v>
      </c>
      <c r="G795" s="18">
        <f t="shared" ref="G795:G818" si="220">F795-C795</f>
        <v>5046588.0600000005</v>
      </c>
      <c r="H795" s="18">
        <f t="shared" ref="H795:H818" si="221">E795-F795</f>
        <v>-5149823.87</v>
      </c>
      <c r="I795" s="19">
        <f t="shared" ref="I795:I818" si="222">IF(ISERROR(F795/C795),0,F795/C795*100-100)</f>
        <v>1886.2237502616804</v>
      </c>
      <c r="J795" s="19">
        <f t="shared" ref="J795:J818" si="223">IF(ISERROR(F795/E795),0,F795/E795*100)</f>
        <v>3234.1357827087168</v>
      </c>
      <c r="K795" s="19">
        <f t="shared" ref="K795:K818" si="224">IF(ISERROR(F795/D795),0,F795/D795*100)</f>
        <v>99.332037788560584</v>
      </c>
    </row>
    <row r="796" spans="1:11">
      <c r="A796" s="22" t="s">
        <v>91</v>
      </c>
      <c r="B796" s="17" t="s">
        <v>92</v>
      </c>
      <c r="C796" s="18">
        <v>15465.81</v>
      </c>
      <c r="D796" s="18">
        <v>46271</v>
      </c>
      <c r="E796" s="18">
        <v>27041</v>
      </c>
      <c r="F796" s="18">
        <v>10535.87</v>
      </c>
      <c r="G796" s="18">
        <f t="shared" si="220"/>
        <v>-4929.9399999999987</v>
      </c>
      <c r="H796" s="18">
        <f t="shared" si="221"/>
        <v>16505.129999999997</v>
      </c>
      <c r="I796" s="19">
        <f t="shared" si="222"/>
        <v>-31.876377635571615</v>
      </c>
      <c r="J796" s="19">
        <f t="shared" si="223"/>
        <v>38.962575348544803</v>
      </c>
      <c r="K796" s="19">
        <f t="shared" si="224"/>
        <v>22.7699206846621</v>
      </c>
    </row>
    <row r="797" spans="1:11">
      <c r="A797" s="23" t="s">
        <v>93</v>
      </c>
      <c r="B797" s="17" t="s">
        <v>94</v>
      </c>
      <c r="C797" s="18">
        <v>15465.81</v>
      </c>
      <c r="D797" s="18">
        <v>46271</v>
      </c>
      <c r="E797" s="18">
        <v>27041</v>
      </c>
      <c r="F797" s="18">
        <v>10535.87</v>
      </c>
      <c r="G797" s="18">
        <f t="shared" si="220"/>
        <v>-4929.9399999999987</v>
      </c>
      <c r="H797" s="18">
        <f t="shared" si="221"/>
        <v>16505.129999999997</v>
      </c>
      <c r="I797" s="19">
        <f t="shared" si="222"/>
        <v>-31.876377635571615</v>
      </c>
      <c r="J797" s="19">
        <f t="shared" si="223"/>
        <v>38.962575348544803</v>
      </c>
      <c r="K797" s="19">
        <f t="shared" si="224"/>
        <v>22.7699206846621</v>
      </c>
    </row>
    <row r="798" spans="1:11">
      <c r="A798" s="24" t="s">
        <v>95</v>
      </c>
      <c r="B798" s="17" t="s">
        <v>96</v>
      </c>
      <c r="C798" s="18">
        <v>15465.81</v>
      </c>
      <c r="D798" s="18">
        <v>46271</v>
      </c>
      <c r="E798" s="18">
        <v>27041</v>
      </c>
      <c r="F798" s="18">
        <v>10535.87</v>
      </c>
      <c r="G798" s="18">
        <f t="shared" si="220"/>
        <v>-4929.9399999999987</v>
      </c>
      <c r="H798" s="18">
        <f t="shared" si="221"/>
        <v>16505.129999999997</v>
      </c>
      <c r="I798" s="19">
        <f t="shared" si="222"/>
        <v>-31.876377635571615</v>
      </c>
      <c r="J798" s="19">
        <f t="shared" si="223"/>
        <v>38.962575348544803</v>
      </c>
      <c r="K798" s="19">
        <f t="shared" si="224"/>
        <v>22.7699206846621</v>
      </c>
    </row>
    <row r="799" spans="1:11" ht="25.5">
      <c r="A799" s="25" t="s">
        <v>97</v>
      </c>
      <c r="B799" s="17" t="s">
        <v>98</v>
      </c>
      <c r="C799" s="18">
        <v>15465.81</v>
      </c>
      <c r="D799" s="18">
        <v>46271</v>
      </c>
      <c r="E799" s="18">
        <v>27041</v>
      </c>
      <c r="F799" s="18">
        <v>10535.87</v>
      </c>
      <c r="G799" s="18">
        <f t="shared" si="220"/>
        <v>-4929.9399999999987</v>
      </c>
      <c r="H799" s="18">
        <f t="shared" si="221"/>
        <v>16505.129999999997</v>
      </c>
      <c r="I799" s="19">
        <f t="shared" si="222"/>
        <v>-31.876377635571615</v>
      </c>
      <c r="J799" s="19">
        <f t="shared" si="223"/>
        <v>38.962575348544803</v>
      </c>
      <c r="K799" s="19">
        <f t="shared" si="224"/>
        <v>22.7699206846621</v>
      </c>
    </row>
    <row r="800" spans="1:11" ht="25.5">
      <c r="A800" s="26" t="s">
        <v>99</v>
      </c>
      <c r="B800" s="17" t="s">
        <v>100</v>
      </c>
      <c r="C800" s="18">
        <v>15465.81</v>
      </c>
      <c r="D800" s="18">
        <v>46271</v>
      </c>
      <c r="E800" s="18">
        <v>27041</v>
      </c>
      <c r="F800" s="18">
        <v>10535.87</v>
      </c>
      <c r="G800" s="18">
        <f t="shared" si="220"/>
        <v>-4929.9399999999987</v>
      </c>
      <c r="H800" s="18">
        <f t="shared" si="221"/>
        <v>16505.129999999997</v>
      </c>
      <c r="I800" s="19">
        <f t="shared" si="222"/>
        <v>-31.876377635571615</v>
      </c>
      <c r="J800" s="19">
        <f t="shared" si="223"/>
        <v>38.962575348544803</v>
      </c>
      <c r="K800" s="19">
        <f t="shared" si="224"/>
        <v>22.7699206846621</v>
      </c>
    </row>
    <row r="801" spans="1:11">
      <c r="A801" s="22" t="s">
        <v>29</v>
      </c>
      <c r="B801" s="17" t="s">
        <v>30</v>
      </c>
      <c r="C801" s="18">
        <v>252084</v>
      </c>
      <c r="D801" s="18">
        <v>5303602</v>
      </c>
      <c r="E801" s="18">
        <v>137273</v>
      </c>
      <c r="F801" s="18">
        <v>5303602</v>
      </c>
      <c r="G801" s="18">
        <f t="shared" si="220"/>
        <v>5051518</v>
      </c>
      <c r="H801" s="18">
        <f t="shared" si="221"/>
        <v>-5166329</v>
      </c>
      <c r="I801" s="19">
        <f t="shared" si="222"/>
        <v>2003.9026673648464</v>
      </c>
      <c r="J801" s="19">
        <f t="shared" si="223"/>
        <v>3863.5434499136759</v>
      </c>
      <c r="K801" s="19">
        <f t="shared" si="224"/>
        <v>100</v>
      </c>
    </row>
    <row r="802" spans="1:11">
      <c r="A802" s="23" t="s">
        <v>31</v>
      </c>
      <c r="B802" s="17" t="s">
        <v>32</v>
      </c>
      <c r="C802" s="18">
        <v>252084</v>
      </c>
      <c r="D802" s="18">
        <v>5303602</v>
      </c>
      <c r="E802" s="18">
        <v>137273</v>
      </c>
      <c r="F802" s="18">
        <v>5303602</v>
      </c>
      <c r="G802" s="18">
        <f t="shared" si="220"/>
        <v>5051518</v>
      </c>
      <c r="H802" s="18">
        <f t="shared" si="221"/>
        <v>-5166329</v>
      </c>
      <c r="I802" s="19">
        <f t="shared" si="222"/>
        <v>2003.9026673648464</v>
      </c>
      <c r="J802" s="19">
        <f t="shared" si="223"/>
        <v>3863.5434499136759</v>
      </c>
      <c r="K802" s="19">
        <f t="shared" si="224"/>
        <v>100</v>
      </c>
    </row>
    <row r="803" spans="1:11">
      <c r="A803" s="16" t="s">
        <v>33</v>
      </c>
      <c r="B803" s="17" t="s">
        <v>34</v>
      </c>
      <c r="C803" s="18">
        <v>113303.43</v>
      </c>
      <c r="D803" s="18">
        <v>5349873</v>
      </c>
      <c r="E803" s="18">
        <v>164314</v>
      </c>
      <c r="F803" s="18">
        <v>1057198.52</v>
      </c>
      <c r="G803" s="18">
        <f t="shared" si="220"/>
        <v>943895.09000000008</v>
      </c>
      <c r="H803" s="18">
        <f t="shared" si="221"/>
        <v>-892884.52</v>
      </c>
      <c r="I803" s="19">
        <f t="shared" si="222"/>
        <v>833.06841637539128</v>
      </c>
      <c r="J803" s="19">
        <f t="shared" si="223"/>
        <v>643.40136567790933</v>
      </c>
      <c r="K803" s="19">
        <f t="shared" si="224"/>
        <v>19.761189097386051</v>
      </c>
    </row>
    <row r="804" spans="1:11">
      <c r="A804" s="22" t="s">
        <v>35</v>
      </c>
      <c r="B804" s="17" t="s">
        <v>36</v>
      </c>
      <c r="C804" s="18">
        <v>112100.59</v>
      </c>
      <c r="D804" s="18">
        <v>5336540</v>
      </c>
      <c r="E804" s="18">
        <v>164314</v>
      </c>
      <c r="F804" s="18">
        <v>1057198.52</v>
      </c>
      <c r="G804" s="18">
        <f t="shared" si="220"/>
        <v>945097.93</v>
      </c>
      <c r="H804" s="18">
        <f t="shared" si="221"/>
        <v>-892884.52</v>
      </c>
      <c r="I804" s="19">
        <f t="shared" si="222"/>
        <v>843.08024605401283</v>
      </c>
      <c r="J804" s="19">
        <f t="shared" si="223"/>
        <v>643.40136567790933</v>
      </c>
      <c r="K804" s="19">
        <f t="shared" si="224"/>
        <v>19.810561150108498</v>
      </c>
    </row>
    <row r="805" spans="1:11">
      <c r="A805" s="23" t="s">
        <v>37</v>
      </c>
      <c r="B805" s="17" t="s">
        <v>38</v>
      </c>
      <c r="C805" s="18">
        <v>112100.59</v>
      </c>
      <c r="D805" s="18">
        <v>626661</v>
      </c>
      <c r="E805" s="18">
        <v>164314</v>
      </c>
      <c r="F805" s="18">
        <v>238006.21</v>
      </c>
      <c r="G805" s="18">
        <f t="shared" si="220"/>
        <v>125905.62</v>
      </c>
      <c r="H805" s="18">
        <f t="shared" si="221"/>
        <v>-73692.209999999992</v>
      </c>
      <c r="I805" s="19">
        <f t="shared" si="222"/>
        <v>112.31485935979464</v>
      </c>
      <c r="J805" s="19">
        <f t="shared" si="223"/>
        <v>144.84840610051486</v>
      </c>
      <c r="K805" s="19">
        <f t="shared" si="224"/>
        <v>37.980057798394981</v>
      </c>
    </row>
    <row r="806" spans="1:11">
      <c r="A806" s="24" t="s">
        <v>39</v>
      </c>
      <c r="B806" s="17" t="s">
        <v>40</v>
      </c>
      <c r="C806" s="18">
        <v>107365.72</v>
      </c>
      <c r="D806" s="18">
        <v>408507</v>
      </c>
      <c r="E806" s="18">
        <v>101942</v>
      </c>
      <c r="F806" s="18">
        <v>178796.53</v>
      </c>
      <c r="G806" s="18">
        <f t="shared" si="220"/>
        <v>71430.81</v>
      </c>
      <c r="H806" s="18">
        <f t="shared" si="221"/>
        <v>-76854.53</v>
      </c>
      <c r="I806" s="19">
        <f t="shared" si="222"/>
        <v>66.530369283603733</v>
      </c>
      <c r="J806" s="19">
        <f t="shared" si="223"/>
        <v>175.39044750936807</v>
      </c>
      <c r="K806" s="19">
        <f t="shared" si="224"/>
        <v>43.7682903842529</v>
      </c>
    </row>
    <row r="807" spans="1:11">
      <c r="A807" s="24" t="s">
        <v>41</v>
      </c>
      <c r="B807" s="17" t="s">
        <v>42</v>
      </c>
      <c r="C807" s="18">
        <v>4734.87</v>
      </c>
      <c r="D807" s="18">
        <v>218154</v>
      </c>
      <c r="E807" s="18">
        <v>62372</v>
      </c>
      <c r="F807" s="18">
        <v>59209.68</v>
      </c>
      <c r="G807" s="18">
        <f t="shared" si="220"/>
        <v>54474.81</v>
      </c>
      <c r="H807" s="18">
        <f t="shared" si="221"/>
        <v>3162.3199999999997</v>
      </c>
      <c r="I807" s="19">
        <f t="shared" si="222"/>
        <v>1150.5027593154616</v>
      </c>
      <c r="J807" s="19">
        <f t="shared" si="223"/>
        <v>94.929904444301926</v>
      </c>
      <c r="K807" s="19">
        <f t="shared" si="224"/>
        <v>27.141230506889631</v>
      </c>
    </row>
    <row r="808" spans="1:11">
      <c r="A808" s="25" t="s">
        <v>43</v>
      </c>
      <c r="B808" s="17" t="s">
        <v>44</v>
      </c>
      <c r="C808" s="18">
        <v>950.55</v>
      </c>
      <c r="D808" s="18">
        <v>0</v>
      </c>
      <c r="E808" s="18">
        <v>0</v>
      </c>
      <c r="F808" s="18">
        <v>1987.14</v>
      </c>
      <c r="G808" s="18">
        <f t="shared" si="220"/>
        <v>1036.5900000000001</v>
      </c>
      <c r="H808" s="18">
        <f t="shared" si="221"/>
        <v>-1987.14</v>
      </c>
      <c r="I808" s="19">
        <f t="shared" si="222"/>
        <v>109.05160170427649</v>
      </c>
      <c r="J808" s="19">
        <f t="shared" si="223"/>
        <v>0</v>
      </c>
      <c r="K808" s="19">
        <f t="shared" si="224"/>
        <v>0</v>
      </c>
    </row>
    <row r="809" spans="1:11">
      <c r="A809" s="23" t="s">
        <v>45</v>
      </c>
      <c r="B809" s="17" t="s">
        <v>46</v>
      </c>
      <c r="C809" s="18">
        <v>0</v>
      </c>
      <c r="D809" s="18">
        <v>4257805</v>
      </c>
      <c r="E809" s="18">
        <v>0</v>
      </c>
      <c r="F809" s="18">
        <v>669192.31000000006</v>
      </c>
      <c r="G809" s="18">
        <f t="shared" si="220"/>
        <v>669192.31000000006</v>
      </c>
      <c r="H809" s="18">
        <f t="shared" si="221"/>
        <v>-669192.31000000006</v>
      </c>
      <c r="I809" s="19">
        <f t="shared" si="222"/>
        <v>0</v>
      </c>
      <c r="J809" s="19">
        <f t="shared" si="223"/>
        <v>0</v>
      </c>
      <c r="K809" s="19">
        <f t="shared" si="224"/>
        <v>15.716837901219058</v>
      </c>
    </row>
    <row r="810" spans="1:11">
      <c r="A810" s="24" t="s">
        <v>47</v>
      </c>
      <c r="B810" s="17" t="s">
        <v>48</v>
      </c>
      <c r="C810" s="18">
        <v>0</v>
      </c>
      <c r="D810" s="18">
        <v>4257805</v>
      </c>
      <c r="E810" s="18">
        <v>0</v>
      </c>
      <c r="F810" s="18">
        <v>669192.31000000006</v>
      </c>
      <c r="G810" s="18">
        <f t="shared" si="220"/>
        <v>669192.31000000006</v>
      </c>
      <c r="H810" s="18">
        <f t="shared" si="221"/>
        <v>-669192.31000000006</v>
      </c>
      <c r="I810" s="19">
        <f t="shared" si="222"/>
        <v>0</v>
      </c>
      <c r="J810" s="19">
        <f t="shared" si="223"/>
        <v>0</v>
      </c>
      <c r="K810" s="19">
        <f t="shared" si="224"/>
        <v>15.716837901219058</v>
      </c>
    </row>
    <row r="811" spans="1:11" ht="25.5">
      <c r="A811" s="23" t="s">
        <v>51</v>
      </c>
      <c r="B811" s="17" t="s">
        <v>52</v>
      </c>
      <c r="C811" s="18">
        <v>0</v>
      </c>
      <c r="D811" s="18">
        <v>452074</v>
      </c>
      <c r="E811" s="18">
        <v>0</v>
      </c>
      <c r="F811" s="18">
        <v>150000</v>
      </c>
      <c r="G811" s="18">
        <f t="shared" si="220"/>
        <v>150000</v>
      </c>
      <c r="H811" s="18">
        <f t="shared" si="221"/>
        <v>-150000</v>
      </c>
      <c r="I811" s="19">
        <f t="shared" si="222"/>
        <v>0</v>
      </c>
      <c r="J811" s="19">
        <f t="shared" si="223"/>
        <v>0</v>
      </c>
      <c r="K811" s="19">
        <f t="shared" si="224"/>
        <v>33.180408517189662</v>
      </c>
    </row>
    <row r="812" spans="1:11" ht="51">
      <c r="A812" s="24" t="s">
        <v>161</v>
      </c>
      <c r="B812" s="17" t="s">
        <v>162</v>
      </c>
      <c r="C812" s="18">
        <v>0</v>
      </c>
      <c r="D812" s="18">
        <v>452074</v>
      </c>
      <c r="E812" s="18">
        <v>0</v>
      </c>
      <c r="F812" s="18">
        <v>150000</v>
      </c>
      <c r="G812" s="18">
        <f t="shared" si="220"/>
        <v>150000</v>
      </c>
      <c r="H812" s="18">
        <f t="shared" si="221"/>
        <v>-150000</v>
      </c>
      <c r="I812" s="19">
        <f t="shared" si="222"/>
        <v>0</v>
      </c>
      <c r="J812" s="19">
        <f t="shared" si="223"/>
        <v>0</v>
      </c>
      <c r="K812" s="19">
        <f t="shared" si="224"/>
        <v>33.180408517189662</v>
      </c>
    </row>
    <row r="813" spans="1:11" ht="63.75">
      <c r="A813" s="25" t="s">
        <v>249</v>
      </c>
      <c r="B813" s="17" t="s">
        <v>250</v>
      </c>
      <c r="C813" s="18">
        <v>0</v>
      </c>
      <c r="D813" s="18">
        <v>452074</v>
      </c>
      <c r="E813" s="18">
        <v>0</v>
      </c>
      <c r="F813" s="18">
        <v>150000</v>
      </c>
      <c r="G813" s="18">
        <f t="shared" si="220"/>
        <v>150000</v>
      </c>
      <c r="H813" s="18">
        <f t="shared" si="221"/>
        <v>-150000</v>
      </c>
      <c r="I813" s="19">
        <f t="shared" si="222"/>
        <v>0</v>
      </c>
      <c r="J813" s="19">
        <f t="shared" si="223"/>
        <v>0</v>
      </c>
      <c r="K813" s="19">
        <f t="shared" si="224"/>
        <v>33.180408517189662</v>
      </c>
    </row>
    <row r="814" spans="1:11">
      <c r="A814" s="22" t="s">
        <v>59</v>
      </c>
      <c r="B814" s="17" t="s">
        <v>60</v>
      </c>
      <c r="C814" s="18">
        <v>1202.8399999999999</v>
      </c>
      <c r="D814" s="18">
        <v>13333</v>
      </c>
      <c r="E814" s="18">
        <v>0</v>
      </c>
      <c r="F814" s="18">
        <v>0</v>
      </c>
      <c r="G814" s="18">
        <f t="shared" si="220"/>
        <v>-1202.8399999999999</v>
      </c>
      <c r="H814" s="18">
        <f t="shared" si="221"/>
        <v>0</v>
      </c>
      <c r="I814" s="19">
        <f t="shared" si="222"/>
        <v>-100</v>
      </c>
      <c r="J814" s="19">
        <f t="shared" si="223"/>
        <v>0</v>
      </c>
      <c r="K814" s="19">
        <f t="shared" si="224"/>
        <v>0</v>
      </c>
    </row>
    <row r="815" spans="1:11">
      <c r="A815" s="23" t="s">
        <v>61</v>
      </c>
      <c r="B815" s="17" t="s">
        <v>62</v>
      </c>
      <c r="C815" s="18">
        <v>1202.8399999999999</v>
      </c>
      <c r="D815" s="18">
        <v>13333</v>
      </c>
      <c r="E815" s="18">
        <v>0</v>
      </c>
      <c r="F815" s="18">
        <v>0</v>
      </c>
      <c r="G815" s="18">
        <f t="shared" si="220"/>
        <v>-1202.8399999999999</v>
      </c>
      <c r="H815" s="18">
        <f t="shared" si="221"/>
        <v>0</v>
      </c>
      <c r="I815" s="19">
        <f t="shared" si="222"/>
        <v>-100</v>
      </c>
      <c r="J815" s="19">
        <f t="shared" si="223"/>
        <v>0</v>
      </c>
      <c r="K815" s="19">
        <f t="shared" si="224"/>
        <v>0</v>
      </c>
    </row>
    <row r="816" spans="1:11">
      <c r="A816" s="16"/>
      <c r="B816" s="17" t="s">
        <v>63</v>
      </c>
      <c r="C816" s="18">
        <v>154246.38</v>
      </c>
      <c r="D816" s="18">
        <v>0</v>
      </c>
      <c r="E816" s="18">
        <v>0</v>
      </c>
      <c r="F816" s="18">
        <v>4256939.3499999996</v>
      </c>
      <c r="G816" s="18">
        <f t="shared" si="220"/>
        <v>4102692.9699999997</v>
      </c>
      <c r="H816" s="18">
        <f t="shared" si="221"/>
        <v>-4256939.3499999996</v>
      </c>
      <c r="I816" s="19">
        <f t="shared" si="222"/>
        <v>2659.8309600523521</v>
      </c>
      <c r="J816" s="19">
        <f t="shared" si="223"/>
        <v>0</v>
      </c>
      <c r="K816" s="19">
        <f t="shared" si="224"/>
        <v>0</v>
      </c>
    </row>
    <row r="817" spans="1:11">
      <c r="A817" s="16" t="s">
        <v>64</v>
      </c>
      <c r="B817" s="17" t="s">
        <v>65</v>
      </c>
      <c r="C817" s="18">
        <v>-154246.38</v>
      </c>
      <c r="D817" s="18">
        <v>0</v>
      </c>
      <c r="E817" s="18">
        <v>0</v>
      </c>
      <c r="F817" s="18">
        <v>-4256939.3499999996</v>
      </c>
      <c r="G817" s="18">
        <f t="shared" si="220"/>
        <v>-4102692.9699999997</v>
      </c>
      <c r="H817" s="18">
        <f t="shared" si="221"/>
        <v>4256939.3499999996</v>
      </c>
      <c r="I817" s="19">
        <f t="shared" si="222"/>
        <v>2659.8309600523521</v>
      </c>
      <c r="J817" s="19">
        <f t="shared" si="223"/>
        <v>0</v>
      </c>
      <c r="K817" s="19">
        <f t="shared" si="224"/>
        <v>0</v>
      </c>
    </row>
    <row r="818" spans="1:11">
      <c r="A818" s="22" t="s">
        <v>66</v>
      </c>
      <c r="B818" s="17" t="s">
        <v>67</v>
      </c>
      <c r="C818" s="18">
        <v>-154246.38</v>
      </c>
      <c r="D818" s="18">
        <v>0</v>
      </c>
      <c r="E818" s="18">
        <v>0</v>
      </c>
      <c r="F818" s="18">
        <v>-4256939.3499999996</v>
      </c>
      <c r="G818" s="18">
        <f t="shared" si="220"/>
        <v>-4102692.9699999997</v>
      </c>
      <c r="H818" s="18">
        <f t="shared" si="221"/>
        <v>4256939.3499999996</v>
      </c>
      <c r="I818" s="19">
        <f t="shared" si="222"/>
        <v>2659.8309600523521</v>
      </c>
      <c r="J818" s="19">
        <f t="shared" si="223"/>
        <v>0</v>
      </c>
      <c r="K818" s="19">
        <f t="shared" si="224"/>
        <v>0</v>
      </c>
    </row>
    <row r="819" spans="1:11" ht="25.5">
      <c r="A819" s="27" t="s">
        <v>137</v>
      </c>
      <c r="B819" s="28" t="s">
        <v>138</v>
      </c>
      <c r="C819" s="29"/>
      <c r="D819" s="29"/>
      <c r="E819" s="29"/>
      <c r="F819" s="29"/>
      <c r="G819" s="29"/>
      <c r="H819" s="29"/>
      <c r="I819" s="30"/>
      <c r="J819" s="30"/>
      <c r="K819" s="30"/>
    </row>
    <row r="820" spans="1:11">
      <c r="A820" s="16" t="s">
        <v>25</v>
      </c>
      <c r="B820" s="17" t="s">
        <v>26</v>
      </c>
      <c r="C820" s="18">
        <v>0</v>
      </c>
      <c r="D820" s="18">
        <v>357823</v>
      </c>
      <c r="E820" s="18">
        <v>0</v>
      </c>
      <c r="F820" s="18">
        <v>357823</v>
      </c>
      <c r="G820" s="18">
        <f t="shared" ref="G820:G830" si="225">F820-C820</f>
        <v>357823</v>
      </c>
      <c r="H820" s="18">
        <f t="shared" ref="H820:H830" si="226">E820-F820</f>
        <v>-357823</v>
      </c>
      <c r="I820" s="19">
        <f t="shared" ref="I820:I830" si="227">IF(ISERROR(F820/C820),0,F820/C820*100-100)</f>
        <v>0</v>
      </c>
      <c r="J820" s="19">
        <f t="shared" ref="J820:J830" si="228">IF(ISERROR(F820/E820),0,F820/E820*100)</f>
        <v>0</v>
      </c>
      <c r="K820" s="19">
        <f t="shared" ref="K820:K830" si="229">IF(ISERROR(F820/D820),0,F820/D820*100)</f>
        <v>100</v>
      </c>
    </row>
    <row r="821" spans="1:11">
      <c r="A821" s="22" t="s">
        <v>29</v>
      </c>
      <c r="B821" s="17" t="s">
        <v>30</v>
      </c>
      <c r="C821" s="18">
        <v>0</v>
      </c>
      <c r="D821" s="18">
        <v>357823</v>
      </c>
      <c r="E821" s="18">
        <v>0</v>
      </c>
      <c r="F821" s="18">
        <v>357823</v>
      </c>
      <c r="G821" s="18">
        <f t="shared" si="225"/>
        <v>357823</v>
      </c>
      <c r="H821" s="18">
        <f t="shared" si="226"/>
        <v>-357823</v>
      </c>
      <c r="I821" s="19">
        <f t="shared" si="227"/>
        <v>0</v>
      </c>
      <c r="J821" s="19">
        <f t="shared" si="228"/>
        <v>0</v>
      </c>
      <c r="K821" s="19">
        <f t="shared" si="229"/>
        <v>100</v>
      </c>
    </row>
    <row r="822" spans="1:11">
      <c r="A822" s="23" t="s">
        <v>31</v>
      </c>
      <c r="B822" s="17" t="s">
        <v>32</v>
      </c>
      <c r="C822" s="18">
        <v>0</v>
      </c>
      <c r="D822" s="18">
        <v>357823</v>
      </c>
      <c r="E822" s="18">
        <v>0</v>
      </c>
      <c r="F822" s="18">
        <v>357823</v>
      </c>
      <c r="G822" s="18">
        <f t="shared" si="225"/>
        <v>357823</v>
      </c>
      <c r="H822" s="18">
        <f t="shared" si="226"/>
        <v>-357823</v>
      </c>
      <c r="I822" s="19">
        <f t="shared" si="227"/>
        <v>0</v>
      </c>
      <c r="J822" s="19">
        <f t="shared" si="228"/>
        <v>0</v>
      </c>
      <c r="K822" s="19">
        <f t="shared" si="229"/>
        <v>100</v>
      </c>
    </row>
    <row r="823" spans="1:11">
      <c r="A823" s="16" t="s">
        <v>33</v>
      </c>
      <c r="B823" s="17" t="s">
        <v>34</v>
      </c>
      <c r="C823" s="18">
        <v>0</v>
      </c>
      <c r="D823" s="18">
        <v>357823</v>
      </c>
      <c r="E823" s="18">
        <v>0</v>
      </c>
      <c r="F823" s="18">
        <v>25108.9</v>
      </c>
      <c r="G823" s="18">
        <f t="shared" si="225"/>
        <v>25108.9</v>
      </c>
      <c r="H823" s="18">
        <f t="shared" si="226"/>
        <v>-25108.9</v>
      </c>
      <c r="I823" s="19">
        <f t="shared" si="227"/>
        <v>0</v>
      </c>
      <c r="J823" s="19">
        <f t="shared" si="228"/>
        <v>0</v>
      </c>
      <c r="K823" s="19">
        <f t="shared" si="229"/>
        <v>7.0171285803316161</v>
      </c>
    </row>
    <row r="824" spans="1:11">
      <c r="A824" s="22" t="s">
        <v>35</v>
      </c>
      <c r="B824" s="17" t="s">
        <v>36</v>
      </c>
      <c r="C824" s="18">
        <v>0</v>
      </c>
      <c r="D824" s="18">
        <v>357823</v>
      </c>
      <c r="E824" s="18">
        <v>0</v>
      </c>
      <c r="F824" s="18">
        <v>25108.9</v>
      </c>
      <c r="G824" s="18">
        <f t="shared" si="225"/>
        <v>25108.9</v>
      </c>
      <c r="H824" s="18">
        <f t="shared" si="226"/>
        <v>-25108.9</v>
      </c>
      <c r="I824" s="19">
        <f t="shared" si="227"/>
        <v>0</v>
      </c>
      <c r="J824" s="19">
        <f t="shared" si="228"/>
        <v>0</v>
      </c>
      <c r="K824" s="19">
        <f t="shared" si="229"/>
        <v>7.0171285803316161</v>
      </c>
    </row>
    <row r="825" spans="1:11">
      <c r="A825" s="23" t="s">
        <v>37</v>
      </c>
      <c r="B825" s="17" t="s">
        <v>38</v>
      </c>
      <c r="C825" s="18">
        <v>0</v>
      </c>
      <c r="D825" s="18">
        <v>357823</v>
      </c>
      <c r="E825" s="18">
        <v>0</v>
      </c>
      <c r="F825" s="18">
        <v>25108.9</v>
      </c>
      <c r="G825" s="18">
        <f t="shared" si="225"/>
        <v>25108.9</v>
      </c>
      <c r="H825" s="18">
        <f t="shared" si="226"/>
        <v>-25108.9</v>
      </c>
      <c r="I825" s="19">
        <f t="shared" si="227"/>
        <v>0</v>
      </c>
      <c r="J825" s="19">
        <f t="shared" si="228"/>
        <v>0</v>
      </c>
      <c r="K825" s="19">
        <f t="shared" si="229"/>
        <v>7.0171285803316161</v>
      </c>
    </row>
    <row r="826" spans="1:11">
      <c r="A826" s="24" t="s">
        <v>39</v>
      </c>
      <c r="B826" s="17" t="s">
        <v>40</v>
      </c>
      <c r="C826" s="18">
        <v>0</v>
      </c>
      <c r="D826" s="18">
        <v>310942</v>
      </c>
      <c r="E826" s="18">
        <v>0</v>
      </c>
      <c r="F826" s="18">
        <v>25108.9</v>
      </c>
      <c r="G826" s="18">
        <f t="shared" si="225"/>
        <v>25108.9</v>
      </c>
      <c r="H826" s="18">
        <f t="shared" si="226"/>
        <v>-25108.9</v>
      </c>
      <c r="I826" s="19">
        <f t="shared" si="227"/>
        <v>0</v>
      </c>
      <c r="J826" s="19">
        <f t="shared" si="228"/>
        <v>0</v>
      </c>
      <c r="K826" s="19">
        <f t="shared" si="229"/>
        <v>8.0751072547291791</v>
      </c>
    </row>
    <row r="827" spans="1:11">
      <c r="A827" s="24" t="s">
        <v>41</v>
      </c>
      <c r="B827" s="17" t="s">
        <v>42</v>
      </c>
      <c r="C827" s="18">
        <v>0</v>
      </c>
      <c r="D827" s="18">
        <v>46881</v>
      </c>
      <c r="E827" s="18">
        <v>0</v>
      </c>
      <c r="F827" s="18">
        <v>0</v>
      </c>
      <c r="G827" s="18">
        <f t="shared" si="225"/>
        <v>0</v>
      </c>
      <c r="H827" s="18">
        <f t="shared" si="226"/>
        <v>0</v>
      </c>
      <c r="I827" s="19">
        <f t="shared" si="227"/>
        <v>0</v>
      </c>
      <c r="J827" s="19">
        <f t="shared" si="228"/>
        <v>0</v>
      </c>
      <c r="K827" s="19">
        <f t="shared" si="229"/>
        <v>0</v>
      </c>
    </row>
    <row r="828" spans="1:11">
      <c r="A828" s="16"/>
      <c r="B828" s="17" t="s">
        <v>63</v>
      </c>
      <c r="C828" s="18">
        <v>0</v>
      </c>
      <c r="D828" s="18">
        <v>0</v>
      </c>
      <c r="E828" s="18">
        <v>0</v>
      </c>
      <c r="F828" s="18">
        <v>332714.09999999998</v>
      </c>
      <c r="G828" s="18">
        <f t="shared" si="225"/>
        <v>332714.09999999998</v>
      </c>
      <c r="H828" s="18">
        <f t="shared" si="226"/>
        <v>-332714.09999999998</v>
      </c>
      <c r="I828" s="19">
        <f t="shared" si="227"/>
        <v>0</v>
      </c>
      <c r="J828" s="19">
        <f t="shared" si="228"/>
        <v>0</v>
      </c>
      <c r="K828" s="19">
        <f t="shared" si="229"/>
        <v>0</v>
      </c>
    </row>
    <row r="829" spans="1:11">
      <c r="A829" s="16" t="s">
        <v>64</v>
      </c>
      <c r="B829" s="17" t="s">
        <v>65</v>
      </c>
      <c r="C829" s="18">
        <v>0</v>
      </c>
      <c r="D829" s="18">
        <v>0</v>
      </c>
      <c r="E829" s="18">
        <v>0</v>
      </c>
      <c r="F829" s="18">
        <v>-332714.09999999998</v>
      </c>
      <c r="G829" s="18">
        <f t="shared" si="225"/>
        <v>-332714.09999999998</v>
      </c>
      <c r="H829" s="18">
        <f t="shared" si="226"/>
        <v>332714.09999999998</v>
      </c>
      <c r="I829" s="19">
        <f t="shared" si="227"/>
        <v>0</v>
      </c>
      <c r="J829" s="19">
        <f t="shared" si="228"/>
        <v>0</v>
      </c>
      <c r="K829" s="19">
        <f t="shared" si="229"/>
        <v>0</v>
      </c>
    </row>
    <row r="830" spans="1:11">
      <c r="A830" s="22" t="s">
        <v>66</v>
      </c>
      <c r="B830" s="17" t="s">
        <v>67</v>
      </c>
      <c r="C830" s="18">
        <v>0</v>
      </c>
      <c r="D830" s="18">
        <v>0</v>
      </c>
      <c r="E830" s="18">
        <v>0</v>
      </c>
      <c r="F830" s="18">
        <v>-332714.09999999998</v>
      </c>
      <c r="G830" s="18">
        <f t="shared" si="225"/>
        <v>-332714.09999999998</v>
      </c>
      <c r="H830" s="18">
        <f t="shared" si="226"/>
        <v>332714.09999999998</v>
      </c>
      <c r="I830" s="19">
        <f t="shared" si="227"/>
        <v>0</v>
      </c>
      <c r="J830" s="19">
        <f t="shared" si="228"/>
        <v>0</v>
      </c>
      <c r="K830" s="19">
        <f t="shared" si="229"/>
        <v>0</v>
      </c>
    </row>
    <row r="831" spans="1:11" ht="25.5">
      <c r="A831" s="39" t="s">
        <v>139</v>
      </c>
      <c r="B831" s="28" t="s">
        <v>299</v>
      </c>
      <c r="C831" s="29"/>
      <c r="D831" s="29"/>
      <c r="E831" s="29"/>
      <c r="F831" s="29"/>
      <c r="G831" s="29"/>
      <c r="H831" s="29"/>
      <c r="I831" s="30"/>
      <c r="J831" s="30"/>
      <c r="K831" s="30"/>
    </row>
    <row r="832" spans="1:11">
      <c r="A832" s="16" t="s">
        <v>25</v>
      </c>
      <c r="B832" s="17" t="s">
        <v>26</v>
      </c>
      <c r="C832" s="18">
        <v>0</v>
      </c>
      <c r="D832" s="18">
        <v>357823</v>
      </c>
      <c r="E832" s="18">
        <v>0</v>
      </c>
      <c r="F832" s="18">
        <v>357823</v>
      </c>
      <c r="G832" s="18">
        <f t="shared" ref="G832:G842" si="230">F832-C832</f>
        <v>357823</v>
      </c>
      <c r="H832" s="18">
        <f t="shared" ref="H832:H842" si="231">E832-F832</f>
        <v>-357823</v>
      </c>
      <c r="I832" s="19">
        <f t="shared" ref="I832:I842" si="232">IF(ISERROR(F832/C832),0,F832/C832*100-100)</f>
        <v>0</v>
      </c>
      <c r="J832" s="19">
        <f t="shared" ref="J832:J842" si="233">IF(ISERROR(F832/E832),0,F832/E832*100)</f>
        <v>0</v>
      </c>
      <c r="K832" s="19">
        <f t="shared" ref="K832:K842" si="234">IF(ISERROR(F832/D832),0,F832/D832*100)</f>
        <v>100</v>
      </c>
    </row>
    <row r="833" spans="1:11">
      <c r="A833" s="22" t="s">
        <v>29</v>
      </c>
      <c r="B833" s="17" t="s">
        <v>30</v>
      </c>
      <c r="C833" s="18">
        <v>0</v>
      </c>
      <c r="D833" s="18">
        <v>357823</v>
      </c>
      <c r="E833" s="18">
        <v>0</v>
      </c>
      <c r="F833" s="18">
        <v>357823</v>
      </c>
      <c r="G833" s="18">
        <f t="shared" si="230"/>
        <v>357823</v>
      </c>
      <c r="H833" s="18">
        <f t="shared" si="231"/>
        <v>-357823</v>
      </c>
      <c r="I833" s="19">
        <f t="shared" si="232"/>
        <v>0</v>
      </c>
      <c r="J833" s="19">
        <f t="shared" si="233"/>
        <v>0</v>
      </c>
      <c r="K833" s="19">
        <f t="shared" si="234"/>
        <v>100</v>
      </c>
    </row>
    <row r="834" spans="1:11">
      <c r="A834" s="23" t="s">
        <v>31</v>
      </c>
      <c r="B834" s="17" t="s">
        <v>32</v>
      </c>
      <c r="C834" s="18">
        <v>0</v>
      </c>
      <c r="D834" s="18">
        <v>357823</v>
      </c>
      <c r="E834" s="18">
        <v>0</v>
      </c>
      <c r="F834" s="18">
        <v>357823</v>
      </c>
      <c r="G834" s="18">
        <f t="shared" si="230"/>
        <v>357823</v>
      </c>
      <c r="H834" s="18">
        <f t="shared" si="231"/>
        <v>-357823</v>
      </c>
      <c r="I834" s="19">
        <f t="shared" si="232"/>
        <v>0</v>
      </c>
      <c r="J834" s="19">
        <f t="shared" si="233"/>
        <v>0</v>
      </c>
      <c r="K834" s="19">
        <f t="shared" si="234"/>
        <v>100</v>
      </c>
    </row>
    <row r="835" spans="1:11">
      <c r="A835" s="16" t="s">
        <v>33</v>
      </c>
      <c r="B835" s="17" t="s">
        <v>34</v>
      </c>
      <c r="C835" s="18">
        <v>0</v>
      </c>
      <c r="D835" s="18">
        <v>357823</v>
      </c>
      <c r="E835" s="18">
        <v>0</v>
      </c>
      <c r="F835" s="18">
        <v>25108.9</v>
      </c>
      <c r="G835" s="18">
        <f t="shared" si="230"/>
        <v>25108.9</v>
      </c>
      <c r="H835" s="18">
        <f t="shared" si="231"/>
        <v>-25108.9</v>
      </c>
      <c r="I835" s="19">
        <f t="shared" si="232"/>
        <v>0</v>
      </c>
      <c r="J835" s="19">
        <f t="shared" si="233"/>
        <v>0</v>
      </c>
      <c r="K835" s="19">
        <f t="shared" si="234"/>
        <v>7.0171285803316161</v>
      </c>
    </row>
    <row r="836" spans="1:11">
      <c r="A836" s="22" t="s">
        <v>35</v>
      </c>
      <c r="B836" s="17" t="s">
        <v>36</v>
      </c>
      <c r="C836" s="18">
        <v>0</v>
      </c>
      <c r="D836" s="18">
        <v>357823</v>
      </c>
      <c r="E836" s="18">
        <v>0</v>
      </c>
      <c r="F836" s="18">
        <v>25108.9</v>
      </c>
      <c r="G836" s="18">
        <f t="shared" si="230"/>
        <v>25108.9</v>
      </c>
      <c r="H836" s="18">
        <f t="shared" si="231"/>
        <v>-25108.9</v>
      </c>
      <c r="I836" s="19">
        <f t="shared" si="232"/>
        <v>0</v>
      </c>
      <c r="J836" s="19">
        <f t="shared" si="233"/>
        <v>0</v>
      </c>
      <c r="K836" s="19">
        <f t="shared" si="234"/>
        <v>7.0171285803316161</v>
      </c>
    </row>
    <row r="837" spans="1:11">
      <c r="A837" s="23" t="s">
        <v>37</v>
      </c>
      <c r="B837" s="17" t="s">
        <v>38</v>
      </c>
      <c r="C837" s="18">
        <v>0</v>
      </c>
      <c r="D837" s="18">
        <v>357823</v>
      </c>
      <c r="E837" s="18">
        <v>0</v>
      </c>
      <c r="F837" s="18">
        <v>25108.9</v>
      </c>
      <c r="G837" s="18">
        <f t="shared" si="230"/>
        <v>25108.9</v>
      </c>
      <c r="H837" s="18">
        <f t="shared" si="231"/>
        <v>-25108.9</v>
      </c>
      <c r="I837" s="19">
        <f t="shared" si="232"/>
        <v>0</v>
      </c>
      <c r="J837" s="19">
        <f t="shared" si="233"/>
        <v>0</v>
      </c>
      <c r="K837" s="19">
        <f t="shared" si="234"/>
        <v>7.0171285803316161</v>
      </c>
    </row>
    <row r="838" spans="1:11">
      <c r="A838" s="24" t="s">
        <v>39</v>
      </c>
      <c r="B838" s="17" t="s">
        <v>40</v>
      </c>
      <c r="C838" s="18">
        <v>0</v>
      </c>
      <c r="D838" s="18">
        <v>310942</v>
      </c>
      <c r="E838" s="18">
        <v>0</v>
      </c>
      <c r="F838" s="18">
        <v>25108.9</v>
      </c>
      <c r="G838" s="18">
        <f t="shared" si="230"/>
        <v>25108.9</v>
      </c>
      <c r="H838" s="18">
        <f t="shared" si="231"/>
        <v>-25108.9</v>
      </c>
      <c r="I838" s="19">
        <f t="shared" si="232"/>
        <v>0</v>
      </c>
      <c r="J838" s="19">
        <f t="shared" si="233"/>
        <v>0</v>
      </c>
      <c r="K838" s="19">
        <f t="shared" si="234"/>
        <v>8.0751072547291791</v>
      </c>
    </row>
    <row r="839" spans="1:11">
      <c r="A839" s="24" t="s">
        <v>41</v>
      </c>
      <c r="B839" s="17" t="s">
        <v>42</v>
      </c>
      <c r="C839" s="18">
        <v>0</v>
      </c>
      <c r="D839" s="18">
        <v>46881</v>
      </c>
      <c r="E839" s="18">
        <v>0</v>
      </c>
      <c r="F839" s="18">
        <v>0</v>
      </c>
      <c r="G839" s="18">
        <f t="shared" si="230"/>
        <v>0</v>
      </c>
      <c r="H839" s="18">
        <f t="shared" si="231"/>
        <v>0</v>
      </c>
      <c r="I839" s="19">
        <f t="shared" si="232"/>
        <v>0</v>
      </c>
      <c r="J839" s="19">
        <f t="shared" si="233"/>
        <v>0</v>
      </c>
      <c r="K839" s="19">
        <f t="shared" si="234"/>
        <v>0</v>
      </c>
    </row>
    <row r="840" spans="1:11">
      <c r="A840" s="16"/>
      <c r="B840" s="17" t="s">
        <v>63</v>
      </c>
      <c r="C840" s="18">
        <v>0</v>
      </c>
      <c r="D840" s="18">
        <v>0</v>
      </c>
      <c r="E840" s="18">
        <v>0</v>
      </c>
      <c r="F840" s="18">
        <v>332714.09999999998</v>
      </c>
      <c r="G840" s="18">
        <f t="shared" si="230"/>
        <v>332714.09999999998</v>
      </c>
      <c r="H840" s="18">
        <f t="shared" si="231"/>
        <v>-332714.09999999998</v>
      </c>
      <c r="I840" s="19">
        <f t="shared" si="232"/>
        <v>0</v>
      </c>
      <c r="J840" s="19">
        <f t="shared" si="233"/>
        <v>0</v>
      </c>
      <c r="K840" s="19">
        <f t="shared" si="234"/>
        <v>0</v>
      </c>
    </row>
    <row r="841" spans="1:11">
      <c r="A841" s="16" t="s">
        <v>64</v>
      </c>
      <c r="B841" s="17" t="s">
        <v>65</v>
      </c>
      <c r="C841" s="18">
        <v>0</v>
      </c>
      <c r="D841" s="18">
        <v>0</v>
      </c>
      <c r="E841" s="18">
        <v>0</v>
      </c>
      <c r="F841" s="18">
        <v>-332714.09999999998</v>
      </c>
      <c r="G841" s="18">
        <f t="shared" si="230"/>
        <v>-332714.09999999998</v>
      </c>
      <c r="H841" s="18">
        <f t="shared" si="231"/>
        <v>332714.09999999998</v>
      </c>
      <c r="I841" s="19">
        <f t="shared" si="232"/>
        <v>0</v>
      </c>
      <c r="J841" s="19">
        <f t="shared" si="233"/>
        <v>0</v>
      </c>
      <c r="K841" s="19">
        <f t="shared" si="234"/>
        <v>0</v>
      </c>
    </row>
    <row r="842" spans="1:11">
      <c r="A842" s="22" t="s">
        <v>66</v>
      </c>
      <c r="B842" s="17" t="s">
        <v>67</v>
      </c>
      <c r="C842" s="18">
        <v>0</v>
      </c>
      <c r="D842" s="18">
        <v>0</v>
      </c>
      <c r="E842" s="18">
        <v>0</v>
      </c>
      <c r="F842" s="18">
        <v>-332714.09999999998</v>
      </c>
      <c r="G842" s="18">
        <f t="shared" si="230"/>
        <v>-332714.09999999998</v>
      </c>
      <c r="H842" s="18">
        <f t="shared" si="231"/>
        <v>332714.09999999998</v>
      </c>
      <c r="I842" s="19">
        <f t="shared" si="232"/>
        <v>0</v>
      </c>
      <c r="J842" s="19">
        <f t="shared" si="233"/>
        <v>0</v>
      </c>
      <c r="K842" s="19">
        <f t="shared" si="234"/>
        <v>0</v>
      </c>
    </row>
    <row r="847" spans="1:11" ht="15.75">
      <c r="A847" s="32"/>
      <c r="E847" s="35"/>
      <c r="K847" s="37"/>
    </row>
    <row r="849" spans="1:1" ht="15.75">
      <c r="A849"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6"/>
  <sheetViews>
    <sheetView zoomScaleNormal="100" workbookViewId="0">
      <selection activeCell="A914" sqref="A914:K917"/>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300</v>
      </c>
      <c r="B13" s="21" t="s">
        <v>301</v>
      </c>
      <c r="C13" s="18"/>
      <c r="D13" s="18"/>
      <c r="E13" s="18"/>
      <c r="F13" s="18"/>
      <c r="G13" s="18"/>
      <c r="H13" s="18"/>
      <c r="I13" s="19"/>
      <c r="J13" s="19"/>
      <c r="K13" s="19"/>
    </row>
    <row r="14" spans="1:11">
      <c r="A14" s="16" t="s">
        <v>25</v>
      </c>
      <c r="B14" s="17" t="s">
        <v>26</v>
      </c>
      <c r="C14" s="18">
        <v>2241039861.4899998</v>
      </c>
      <c r="D14" s="18">
        <v>1236312798</v>
      </c>
      <c r="E14" s="18">
        <v>595522862</v>
      </c>
      <c r="F14" s="18">
        <v>1234821575.4000001</v>
      </c>
      <c r="G14" s="18">
        <f t="shared" ref="G14:G45" si="0">F14-C14</f>
        <v>-1006218286.0899997</v>
      </c>
      <c r="H14" s="18">
        <f t="shared" ref="H14:H45" si="1">E14-F14</f>
        <v>-639298713.4000001</v>
      </c>
      <c r="I14" s="19">
        <f t="shared" ref="I14:I45" si="2">IF(ISERROR(F14/C14),0,F14/C14*100-100)</f>
        <v>-44.899615726647333</v>
      </c>
      <c r="J14" s="19">
        <f t="shared" ref="J14:J45" si="3">IF(ISERROR(F14/E14),0,F14/E14*100)</f>
        <v>207.35082633989626</v>
      </c>
      <c r="K14" s="19">
        <f t="shared" ref="K14:K45" si="4">IF(ISERROR(F14/D14),0,F14/D14*100)</f>
        <v>99.879381447606761</v>
      </c>
    </row>
    <row r="15" spans="1:11" ht="25.5">
      <c r="A15" s="22" t="s">
        <v>27</v>
      </c>
      <c r="B15" s="17" t="s">
        <v>28</v>
      </c>
      <c r="C15" s="18">
        <v>155578.45000000001</v>
      </c>
      <c r="D15" s="18">
        <v>405418</v>
      </c>
      <c r="E15" s="18">
        <v>151250</v>
      </c>
      <c r="F15" s="18">
        <v>160988.82999999999</v>
      </c>
      <c r="G15" s="18">
        <f t="shared" si="0"/>
        <v>5410.3799999999756</v>
      </c>
      <c r="H15" s="18">
        <f t="shared" si="1"/>
        <v>-9738.8299999999872</v>
      </c>
      <c r="I15" s="19">
        <f t="shared" si="2"/>
        <v>3.4775896019017836</v>
      </c>
      <c r="J15" s="19">
        <f t="shared" si="3"/>
        <v>106.43889586776858</v>
      </c>
      <c r="K15" s="19">
        <f t="shared" si="4"/>
        <v>39.709344429699719</v>
      </c>
    </row>
    <row r="16" spans="1:11">
      <c r="A16" s="22" t="s">
        <v>89</v>
      </c>
      <c r="B16" s="17" t="s">
        <v>90</v>
      </c>
      <c r="C16" s="18">
        <v>1346124.04</v>
      </c>
      <c r="D16" s="18">
        <v>3209638</v>
      </c>
      <c r="E16" s="18">
        <v>195896</v>
      </c>
      <c r="F16" s="18">
        <v>1962844.57</v>
      </c>
      <c r="G16" s="18">
        <f t="shared" si="0"/>
        <v>616720.53</v>
      </c>
      <c r="H16" s="18">
        <f t="shared" si="1"/>
        <v>-1766948.57</v>
      </c>
      <c r="I16" s="19">
        <f t="shared" si="2"/>
        <v>45.814539498157984</v>
      </c>
      <c r="J16" s="19">
        <f t="shared" si="3"/>
        <v>1001.9829756605545</v>
      </c>
      <c r="K16" s="19">
        <f t="shared" si="4"/>
        <v>61.154702492929111</v>
      </c>
    </row>
    <row r="17" spans="1:11">
      <c r="A17" s="22" t="s">
        <v>91</v>
      </c>
      <c r="B17" s="17" t="s">
        <v>92</v>
      </c>
      <c r="C17" s="18">
        <v>77445</v>
      </c>
      <c r="D17" s="18">
        <v>73140</v>
      </c>
      <c r="E17" s="18">
        <v>35012</v>
      </c>
      <c r="F17" s="18">
        <v>73140</v>
      </c>
      <c r="G17" s="18">
        <f t="shared" si="0"/>
        <v>-4305</v>
      </c>
      <c r="H17" s="18">
        <f t="shared" si="1"/>
        <v>-38128</v>
      </c>
      <c r="I17" s="19">
        <f t="shared" si="2"/>
        <v>-5.5587836529149683</v>
      </c>
      <c r="J17" s="19">
        <f t="shared" si="3"/>
        <v>208.89980578087511</v>
      </c>
      <c r="K17" s="19">
        <f t="shared" si="4"/>
        <v>100</v>
      </c>
    </row>
    <row r="18" spans="1:11">
      <c r="A18" s="23" t="s">
        <v>93</v>
      </c>
      <c r="B18" s="17" t="s">
        <v>94</v>
      </c>
      <c r="C18" s="18">
        <v>77445</v>
      </c>
      <c r="D18" s="18">
        <v>73140</v>
      </c>
      <c r="E18" s="18">
        <v>35012</v>
      </c>
      <c r="F18" s="18">
        <v>73140</v>
      </c>
      <c r="G18" s="18">
        <f t="shared" si="0"/>
        <v>-4305</v>
      </c>
      <c r="H18" s="18">
        <f t="shared" si="1"/>
        <v>-38128</v>
      </c>
      <c r="I18" s="19">
        <f t="shared" si="2"/>
        <v>-5.5587836529149683</v>
      </c>
      <c r="J18" s="19">
        <f t="shared" si="3"/>
        <v>208.89980578087511</v>
      </c>
      <c r="K18" s="19">
        <f t="shared" si="4"/>
        <v>100</v>
      </c>
    </row>
    <row r="19" spans="1:11">
      <c r="A19" s="24" t="s">
        <v>95</v>
      </c>
      <c r="B19" s="17" t="s">
        <v>96</v>
      </c>
      <c r="C19" s="18">
        <v>77445</v>
      </c>
      <c r="D19" s="18">
        <v>73140</v>
      </c>
      <c r="E19" s="18">
        <v>35012</v>
      </c>
      <c r="F19" s="18">
        <v>73140</v>
      </c>
      <c r="G19" s="18">
        <f t="shared" si="0"/>
        <v>-4305</v>
      </c>
      <c r="H19" s="18">
        <f t="shared" si="1"/>
        <v>-38128</v>
      </c>
      <c r="I19" s="19">
        <f t="shared" si="2"/>
        <v>-5.5587836529149683</v>
      </c>
      <c r="J19" s="19">
        <f t="shared" si="3"/>
        <v>208.89980578087511</v>
      </c>
      <c r="K19" s="19">
        <f t="shared" si="4"/>
        <v>100</v>
      </c>
    </row>
    <row r="20" spans="1:11" ht="25.5">
      <c r="A20" s="25" t="s">
        <v>97</v>
      </c>
      <c r="B20" s="17" t="s">
        <v>98</v>
      </c>
      <c r="C20" s="18">
        <v>77445</v>
      </c>
      <c r="D20" s="18">
        <v>73140</v>
      </c>
      <c r="E20" s="18">
        <v>35012</v>
      </c>
      <c r="F20" s="18">
        <v>73140</v>
      </c>
      <c r="G20" s="18">
        <f t="shared" si="0"/>
        <v>-4305</v>
      </c>
      <c r="H20" s="18">
        <f t="shared" si="1"/>
        <v>-38128</v>
      </c>
      <c r="I20" s="19">
        <f t="shared" si="2"/>
        <v>-5.5587836529149683</v>
      </c>
      <c r="J20" s="19">
        <f t="shared" si="3"/>
        <v>208.89980578087511</v>
      </c>
      <c r="K20" s="19">
        <f t="shared" si="4"/>
        <v>100</v>
      </c>
    </row>
    <row r="21" spans="1:11" ht="25.5">
      <c r="A21" s="26" t="s">
        <v>99</v>
      </c>
      <c r="B21" s="17" t="s">
        <v>100</v>
      </c>
      <c r="C21" s="18">
        <v>27445</v>
      </c>
      <c r="D21" s="18">
        <v>0</v>
      </c>
      <c r="E21" s="18">
        <v>0</v>
      </c>
      <c r="F21" s="18">
        <v>0</v>
      </c>
      <c r="G21" s="18">
        <f t="shared" si="0"/>
        <v>-27445</v>
      </c>
      <c r="H21" s="18">
        <f t="shared" si="1"/>
        <v>0</v>
      </c>
      <c r="I21" s="19">
        <f t="shared" si="2"/>
        <v>-100</v>
      </c>
      <c r="J21" s="19">
        <f t="shared" si="3"/>
        <v>0</v>
      </c>
      <c r="K21" s="19">
        <f t="shared" si="4"/>
        <v>0</v>
      </c>
    </row>
    <row r="22" spans="1:11" ht="25.5">
      <c r="A22" s="26" t="s">
        <v>101</v>
      </c>
      <c r="B22" s="17" t="s">
        <v>102</v>
      </c>
      <c r="C22" s="18">
        <v>50000</v>
      </c>
      <c r="D22" s="18">
        <v>73140</v>
      </c>
      <c r="E22" s="18">
        <v>35012</v>
      </c>
      <c r="F22" s="18">
        <v>73140</v>
      </c>
      <c r="G22" s="18">
        <f t="shared" si="0"/>
        <v>23140</v>
      </c>
      <c r="H22" s="18">
        <f t="shared" si="1"/>
        <v>-38128</v>
      </c>
      <c r="I22" s="19">
        <f t="shared" si="2"/>
        <v>46.28</v>
      </c>
      <c r="J22" s="19">
        <f t="shared" si="3"/>
        <v>208.89980578087511</v>
      </c>
      <c r="K22" s="19">
        <f t="shared" si="4"/>
        <v>100</v>
      </c>
    </row>
    <row r="23" spans="1:11">
      <c r="A23" s="22" t="s">
        <v>29</v>
      </c>
      <c r="B23" s="17" t="s">
        <v>30</v>
      </c>
      <c r="C23" s="18">
        <v>2239460714</v>
      </c>
      <c r="D23" s="18">
        <v>1232624602</v>
      </c>
      <c r="E23" s="18">
        <v>595140704</v>
      </c>
      <c r="F23" s="18">
        <v>1232624602</v>
      </c>
      <c r="G23" s="18">
        <f t="shared" si="0"/>
        <v>-1006836112</v>
      </c>
      <c r="H23" s="18">
        <f t="shared" si="1"/>
        <v>-637483898</v>
      </c>
      <c r="I23" s="19">
        <f t="shared" si="2"/>
        <v>-44.95886468138329</v>
      </c>
      <c r="J23" s="19">
        <f t="shared" si="3"/>
        <v>207.11482069961056</v>
      </c>
      <c r="K23" s="19">
        <f t="shared" si="4"/>
        <v>100</v>
      </c>
    </row>
    <row r="24" spans="1:11">
      <c r="A24" s="23" t="s">
        <v>31</v>
      </c>
      <c r="B24" s="17" t="s">
        <v>32</v>
      </c>
      <c r="C24" s="18">
        <v>2239460714</v>
      </c>
      <c r="D24" s="18">
        <v>1232624602</v>
      </c>
      <c r="E24" s="18">
        <v>595140704</v>
      </c>
      <c r="F24" s="18">
        <v>1232624602</v>
      </c>
      <c r="G24" s="18">
        <f t="shared" si="0"/>
        <v>-1006836112</v>
      </c>
      <c r="H24" s="18">
        <f t="shared" si="1"/>
        <v>-637483898</v>
      </c>
      <c r="I24" s="19">
        <f t="shared" si="2"/>
        <v>-44.95886468138329</v>
      </c>
      <c r="J24" s="19">
        <f t="shared" si="3"/>
        <v>207.11482069961056</v>
      </c>
      <c r="K24" s="19">
        <f t="shared" si="4"/>
        <v>100</v>
      </c>
    </row>
    <row r="25" spans="1:11">
      <c r="A25" s="16" t="s">
        <v>33</v>
      </c>
      <c r="B25" s="17" t="s">
        <v>34</v>
      </c>
      <c r="C25" s="18">
        <v>1206240488.96</v>
      </c>
      <c r="D25" s="18">
        <v>1211825742</v>
      </c>
      <c r="E25" s="18">
        <v>592927862</v>
      </c>
      <c r="F25" s="18">
        <v>613926902.91999996</v>
      </c>
      <c r="G25" s="18">
        <f t="shared" si="0"/>
        <v>-592313586.04000008</v>
      </c>
      <c r="H25" s="18">
        <f t="shared" si="1"/>
        <v>-20999040.919999957</v>
      </c>
      <c r="I25" s="19">
        <f t="shared" si="2"/>
        <v>-49.104104153449754</v>
      </c>
      <c r="J25" s="19">
        <f t="shared" si="3"/>
        <v>103.54158444320163</v>
      </c>
      <c r="K25" s="19">
        <f t="shared" si="4"/>
        <v>50.661318838364799</v>
      </c>
    </row>
    <row r="26" spans="1:11">
      <c r="A26" s="22" t="s">
        <v>35</v>
      </c>
      <c r="B26" s="17" t="s">
        <v>36</v>
      </c>
      <c r="C26" s="18">
        <v>1126202950.02</v>
      </c>
      <c r="D26" s="18">
        <v>1089796411</v>
      </c>
      <c r="E26" s="18">
        <v>526574046</v>
      </c>
      <c r="F26" s="18">
        <v>562512575.40999997</v>
      </c>
      <c r="G26" s="18">
        <f t="shared" si="0"/>
        <v>-563690374.61000001</v>
      </c>
      <c r="H26" s="18">
        <f t="shared" si="1"/>
        <v>-35938529.409999967</v>
      </c>
      <c r="I26" s="19">
        <f t="shared" si="2"/>
        <v>-50.052290717227258</v>
      </c>
      <c r="J26" s="19">
        <f t="shared" si="3"/>
        <v>106.82497166030092</v>
      </c>
      <c r="K26" s="19">
        <f t="shared" si="4"/>
        <v>51.616299130021638</v>
      </c>
    </row>
    <row r="27" spans="1:11">
      <c r="A27" s="23" t="s">
        <v>37</v>
      </c>
      <c r="B27" s="17" t="s">
        <v>38</v>
      </c>
      <c r="C27" s="18">
        <v>71296078.260000005</v>
      </c>
      <c r="D27" s="18">
        <v>173722149</v>
      </c>
      <c r="E27" s="18">
        <v>72065177</v>
      </c>
      <c r="F27" s="18">
        <v>72621751.670000002</v>
      </c>
      <c r="G27" s="18">
        <f t="shared" si="0"/>
        <v>1325673.4099999964</v>
      </c>
      <c r="H27" s="18">
        <f t="shared" si="1"/>
        <v>-556574.67000000179</v>
      </c>
      <c r="I27" s="19">
        <f t="shared" si="2"/>
        <v>1.8593917678972218</v>
      </c>
      <c r="J27" s="19">
        <f t="shared" si="3"/>
        <v>100.77232124192244</v>
      </c>
      <c r="K27" s="19">
        <f t="shared" si="4"/>
        <v>41.803392421768862</v>
      </c>
    </row>
    <row r="28" spans="1:11">
      <c r="A28" s="24" t="s">
        <v>39</v>
      </c>
      <c r="B28" s="17" t="s">
        <v>40</v>
      </c>
      <c r="C28" s="18">
        <v>52781671.340000004</v>
      </c>
      <c r="D28" s="18">
        <v>125104789</v>
      </c>
      <c r="E28" s="18">
        <v>51137724</v>
      </c>
      <c r="F28" s="18">
        <v>53606708.990000002</v>
      </c>
      <c r="G28" s="18">
        <f t="shared" si="0"/>
        <v>825037.64999999851</v>
      </c>
      <c r="H28" s="18">
        <f t="shared" si="1"/>
        <v>-2468984.9900000021</v>
      </c>
      <c r="I28" s="19">
        <f t="shared" si="2"/>
        <v>1.563113916354439</v>
      </c>
      <c r="J28" s="19">
        <f t="shared" si="3"/>
        <v>104.82810887320679</v>
      </c>
      <c r="K28" s="19">
        <f t="shared" si="4"/>
        <v>42.849445987235555</v>
      </c>
    </row>
    <row r="29" spans="1:11">
      <c r="A29" s="24" t="s">
        <v>41</v>
      </c>
      <c r="B29" s="17" t="s">
        <v>42</v>
      </c>
      <c r="C29" s="18">
        <v>18514406.920000002</v>
      </c>
      <c r="D29" s="18">
        <v>48617360</v>
      </c>
      <c r="E29" s="18">
        <v>20927453</v>
      </c>
      <c r="F29" s="18">
        <v>19015042.68</v>
      </c>
      <c r="G29" s="18">
        <f t="shared" si="0"/>
        <v>500635.75999999791</v>
      </c>
      <c r="H29" s="18">
        <f t="shared" si="1"/>
        <v>1912410.3200000003</v>
      </c>
      <c r="I29" s="19">
        <f t="shared" si="2"/>
        <v>2.7040334706006206</v>
      </c>
      <c r="J29" s="19">
        <f t="shared" si="3"/>
        <v>90.861714896695744</v>
      </c>
      <c r="K29" s="19">
        <f t="shared" si="4"/>
        <v>39.111631483075179</v>
      </c>
    </row>
    <row r="30" spans="1:11">
      <c r="A30" s="25" t="s">
        <v>43</v>
      </c>
      <c r="B30" s="17" t="s">
        <v>44</v>
      </c>
      <c r="C30" s="18">
        <v>193595.38</v>
      </c>
      <c r="D30" s="18">
        <v>0</v>
      </c>
      <c r="E30" s="18">
        <v>0</v>
      </c>
      <c r="F30" s="18">
        <v>190930.04</v>
      </c>
      <c r="G30" s="18">
        <f t="shared" si="0"/>
        <v>-2665.3399999999965</v>
      </c>
      <c r="H30" s="18">
        <f t="shared" si="1"/>
        <v>-190930.04</v>
      </c>
      <c r="I30" s="19">
        <f t="shared" si="2"/>
        <v>-1.3767580610653027</v>
      </c>
      <c r="J30" s="19">
        <f t="shared" si="3"/>
        <v>0</v>
      </c>
      <c r="K30" s="19">
        <f t="shared" si="4"/>
        <v>0</v>
      </c>
    </row>
    <row r="31" spans="1:11">
      <c r="A31" s="23" t="s">
        <v>302</v>
      </c>
      <c r="B31" s="17" t="s">
        <v>303</v>
      </c>
      <c r="C31" s="18">
        <v>167474244.16999999</v>
      </c>
      <c r="D31" s="18">
        <v>165876684</v>
      </c>
      <c r="E31" s="18">
        <v>105605034</v>
      </c>
      <c r="F31" s="18">
        <v>110668694.98</v>
      </c>
      <c r="G31" s="18">
        <f t="shared" si="0"/>
        <v>-56805549.189999983</v>
      </c>
      <c r="H31" s="18">
        <f t="shared" si="1"/>
        <v>-5063660.9800000042</v>
      </c>
      <c r="I31" s="19">
        <f t="shared" si="2"/>
        <v>-33.918976300820162</v>
      </c>
      <c r="J31" s="19">
        <f t="shared" si="3"/>
        <v>104.79490492849044</v>
      </c>
      <c r="K31" s="19">
        <f t="shared" si="4"/>
        <v>66.717450766016043</v>
      </c>
    </row>
    <row r="32" spans="1:11">
      <c r="A32" s="23" t="s">
        <v>45</v>
      </c>
      <c r="B32" s="17" t="s">
        <v>46</v>
      </c>
      <c r="C32" s="18">
        <v>668810055.53999996</v>
      </c>
      <c r="D32" s="18">
        <v>336847540</v>
      </c>
      <c r="E32" s="18">
        <v>135638995</v>
      </c>
      <c r="F32" s="18">
        <v>154238813.41</v>
      </c>
      <c r="G32" s="18">
        <f t="shared" si="0"/>
        <v>-514571242.13</v>
      </c>
      <c r="H32" s="18">
        <f t="shared" si="1"/>
        <v>-18599818.409999996</v>
      </c>
      <c r="I32" s="19">
        <f t="shared" si="2"/>
        <v>-76.938323200678113</v>
      </c>
      <c r="J32" s="19">
        <f t="shared" si="3"/>
        <v>113.71273682026322</v>
      </c>
      <c r="K32" s="19">
        <f t="shared" si="4"/>
        <v>45.788908955665818</v>
      </c>
    </row>
    <row r="33" spans="1:11">
      <c r="A33" s="24" t="s">
        <v>47</v>
      </c>
      <c r="B33" s="17" t="s">
        <v>48</v>
      </c>
      <c r="C33" s="18">
        <v>98458646.170000002</v>
      </c>
      <c r="D33" s="18">
        <v>328503259</v>
      </c>
      <c r="E33" s="18">
        <v>135408695</v>
      </c>
      <c r="F33" s="18">
        <v>146316361.09999999</v>
      </c>
      <c r="G33" s="18">
        <f t="shared" si="0"/>
        <v>47857714.929999992</v>
      </c>
      <c r="H33" s="18">
        <f t="shared" si="1"/>
        <v>-10907666.099999994</v>
      </c>
      <c r="I33" s="19">
        <f t="shared" si="2"/>
        <v>48.606919546068326</v>
      </c>
      <c r="J33" s="19">
        <f t="shared" si="3"/>
        <v>108.05536609004318</v>
      </c>
      <c r="K33" s="19">
        <f t="shared" si="4"/>
        <v>44.540307315489983</v>
      </c>
    </row>
    <row r="34" spans="1:11">
      <c r="A34" s="24" t="s">
        <v>49</v>
      </c>
      <c r="B34" s="17" t="s">
        <v>50</v>
      </c>
      <c r="C34" s="18">
        <v>570351409.37</v>
      </c>
      <c r="D34" s="18">
        <v>8344281</v>
      </c>
      <c r="E34" s="18">
        <v>230300</v>
      </c>
      <c r="F34" s="18">
        <v>7922452.3099999996</v>
      </c>
      <c r="G34" s="18">
        <f t="shared" si="0"/>
        <v>-562428957.06000006</v>
      </c>
      <c r="H34" s="18">
        <f t="shared" si="1"/>
        <v>-7692152.3099999996</v>
      </c>
      <c r="I34" s="19">
        <f t="shared" si="2"/>
        <v>-98.610952444432286</v>
      </c>
      <c r="J34" s="19">
        <f t="shared" si="3"/>
        <v>3440.0574511506725</v>
      </c>
      <c r="K34" s="19">
        <f t="shared" si="4"/>
        <v>94.944696972693038</v>
      </c>
    </row>
    <row r="35" spans="1:11" ht="25.5">
      <c r="A35" s="23" t="s">
        <v>75</v>
      </c>
      <c r="B35" s="17" t="s">
        <v>76</v>
      </c>
      <c r="C35" s="18">
        <v>203330207.84999999</v>
      </c>
      <c r="D35" s="18">
        <v>381429332</v>
      </c>
      <c r="E35" s="18">
        <v>198562949</v>
      </c>
      <c r="F35" s="18">
        <v>209662017.71000001</v>
      </c>
      <c r="G35" s="18">
        <f t="shared" si="0"/>
        <v>6331809.8600000143</v>
      </c>
      <c r="H35" s="18">
        <f t="shared" si="1"/>
        <v>-11099068.710000008</v>
      </c>
      <c r="I35" s="19">
        <f t="shared" si="2"/>
        <v>3.1140527159993354</v>
      </c>
      <c r="J35" s="19">
        <f t="shared" si="3"/>
        <v>105.5896977587697</v>
      </c>
      <c r="K35" s="19">
        <f t="shared" si="4"/>
        <v>54.96746058061418</v>
      </c>
    </row>
    <row r="36" spans="1:11">
      <c r="A36" s="24" t="s">
        <v>232</v>
      </c>
      <c r="B36" s="17" t="s">
        <v>233</v>
      </c>
      <c r="C36" s="18">
        <v>201528326.66999999</v>
      </c>
      <c r="D36" s="18">
        <v>371868566</v>
      </c>
      <c r="E36" s="18">
        <v>196446861</v>
      </c>
      <c r="F36" s="18">
        <v>200929028.41999999</v>
      </c>
      <c r="G36" s="18">
        <f t="shared" si="0"/>
        <v>-599298.25</v>
      </c>
      <c r="H36" s="18">
        <f t="shared" si="1"/>
        <v>-4482167.4199999869</v>
      </c>
      <c r="I36" s="19">
        <f t="shared" si="2"/>
        <v>-0.29737668143364715</v>
      </c>
      <c r="J36" s="19">
        <f t="shared" si="3"/>
        <v>102.28161824382624</v>
      </c>
      <c r="K36" s="19">
        <f t="shared" si="4"/>
        <v>54.03227021344955</v>
      </c>
    </row>
    <row r="37" spans="1:11">
      <c r="A37" s="24" t="s">
        <v>77</v>
      </c>
      <c r="B37" s="17" t="s">
        <v>78</v>
      </c>
      <c r="C37" s="18">
        <v>1801881.18</v>
      </c>
      <c r="D37" s="18">
        <v>9560766</v>
      </c>
      <c r="E37" s="18">
        <v>2116088</v>
      </c>
      <c r="F37" s="18">
        <v>8732989.2899999991</v>
      </c>
      <c r="G37" s="18">
        <f t="shared" si="0"/>
        <v>6931108.1099999994</v>
      </c>
      <c r="H37" s="18">
        <f t="shared" si="1"/>
        <v>-6616901.2899999991</v>
      </c>
      <c r="I37" s="19">
        <f t="shared" si="2"/>
        <v>384.65955396681591</v>
      </c>
      <c r="J37" s="19">
        <f t="shared" si="3"/>
        <v>412.69499614382761</v>
      </c>
      <c r="K37" s="19">
        <f t="shared" si="4"/>
        <v>91.341941534810061</v>
      </c>
    </row>
    <row r="38" spans="1:11" ht="25.5">
      <c r="A38" s="23" t="s">
        <v>51</v>
      </c>
      <c r="B38" s="17" t="s">
        <v>52</v>
      </c>
      <c r="C38" s="18">
        <v>15292364.199999999</v>
      </c>
      <c r="D38" s="18">
        <v>31920706</v>
      </c>
      <c r="E38" s="18">
        <v>14701891</v>
      </c>
      <c r="F38" s="18">
        <v>15321297.640000001</v>
      </c>
      <c r="G38" s="18">
        <f t="shared" si="0"/>
        <v>28933.440000001341</v>
      </c>
      <c r="H38" s="18">
        <f t="shared" si="1"/>
        <v>-619406.6400000006</v>
      </c>
      <c r="I38" s="19">
        <f t="shared" si="2"/>
        <v>0.18920187631943008</v>
      </c>
      <c r="J38" s="19">
        <f t="shared" si="3"/>
        <v>104.21310864024227</v>
      </c>
      <c r="K38" s="19">
        <f t="shared" si="4"/>
        <v>47.997991147188287</v>
      </c>
    </row>
    <row r="39" spans="1:11">
      <c r="A39" s="24" t="s">
        <v>53</v>
      </c>
      <c r="B39" s="17" t="s">
        <v>54</v>
      </c>
      <c r="C39" s="18">
        <v>87951.8</v>
      </c>
      <c r="D39" s="18">
        <v>60600</v>
      </c>
      <c r="E39" s="18">
        <v>60278</v>
      </c>
      <c r="F39" s="18">
        <v>59226.14</v>
      </c>
      <c r="G39" s="18">
        <f t="shared" si="0"/>
        <v>-28725.660000000003</v>
      </c>
      <c r="H39" s="18">
        <f t="shared" si="1"/>
        <v>1051.8600000000006</v>
      </c>
      <c r="I39" s="19">
        <f t="shared" si="2"/>
        <v>-32.660684602248054</v>
      </c>
      <c r="J39" s="19">
        <f t="shared" si="3"/>
        <v>98.25498523507747</v>
      </c>
      <c r="K39" s="19">
        <f t="shared" si="4"/>
        <v>97.732904290429047</v>
      </c>
    </row>
    <row r="40" spans="1:11" ht="25.5">
      <c r="A40" s="25" t="s">
        <v>79</v>
      </c>
      <c r="B40" s="17" t="s">
        <v>80</v>
      </c>
      <c r="C40" s="18">
        <v>245.18</v>
      </c>
      <c r="D40" s="18">
        <v>600</v>
      </c>
      <c r="E40" s="18">
        <v>278</v>
      </c>
      <c r="F40" s="18">
        <v>89.14</v>
      </c>
      <c r="G40" s="18">
        <f t="shared" si="0"/>
        <v>-156.04000000000002</v>
      </c>
      <c r="H40" s="18">
        <f t="shared" si="1"/>
        <v>188.86</v>
      </c>
      <c r="I40" s="19">
        <f t="shared" si="2"/>
        <v>-63.643037768170323</v>
      </c>
      <c r="J40" s="19">
        <f t="shared" si="3"/>
        <v>32.064748201438846</v>
      </c>
      <c r="K40" s="19">
        <f t="shared" si="4"/>
        <v>14.856666666666667</v>
      </c>
    </row>
    <row r="41" spans="1:11" ht="25.5">
      <c r="A41" s="25" t="s">
        <v>55</v>
      </c>
      <c r="B41" s="17" t="s">
        <v>56</v>
      </c>
      <c r="C41" s="18">
        <v>87706.62</v>
      </c>
      <c r="D41" s="18">
        <v>60000</v>
      </c>
      <c r="E41" s="18">
        <v>60000</v>
      </c>
      <c r="F41" s="18">
        <v>59137</v>
      </c>
      <c r="G41" s="18">
        <f t="shared" si="0"/>
        <v>-28569.619999999995</v>
      </c>
      <c r="H41" s="18">
        <f t="shared" si="1"/>
        <v>863</v>
      </c>
      <c r="I41" s="19">
        <f t="shared" si="2"/>
        <v>-32.574074796178436</v>
      </c>
      <c r="J41" s="19">
        <f t="shared" si="3"/>
        <v>98.561666666666667</v>
      </c>
      <c r="K41" s="19">
        <f t="shared" si="4"/>
        <v>98.561666666666667</v>
      </c>
    </row>
    <row r="42" spans="1:11" ht="25.5">
      <c r="A42" s="26" t="s">
        <v>57</v>
      </c>
      <c r="B42" s="17" t="s">
        <v>58</v>
      </c>
      <c r="C42" s="18">
        <v>87706.62</v>
      </c>
      <c r="D42" s="18">
        <v>60000</v>
      </c>
      <c r="E42" s="18">
        <v>60000</v>
      </c>
      <c r="F42" s="18">
        <v>59137</v>
      </c>
      <c r="G42" s="18">
        <f t="shared" si="0"/>
        <v>-28569.619999999995</v>
      </c>
      <c r="H42" s="18">
        <f t="shared" si="1"/>
        <v>863</v>
      </c>
      <c r="I42" s="19">
        <f t="shared" si="2"/>
        <v>-32.574074796178436</v>
      </c>
      <c r="J42" s="19">
        <f t="shared" si="3"/>
        <v>98.561666666666667</v>
      </c>
      <c r="K42" s="19">
        <f t="shared" si="4"/>
        <v>98.561666666666667</v>
      </c>
    </row>
    <row r="43" spans="1:11" ht="51">
      <c r="A43" s="24" t="s">
        <v>161</v>
      </c>
      <c r="B43" s="17" t="s">
        <v>162</v>
      </c>
      <c r="C43" s="18">
        <v>15197362.4</v>
      </c>
      <c r="D43" s="18">
        <v>31860106</v>
      </c>
      <c r="E43" s="18">
        <v>14641613</v>
      </c>
      <c r="F43" s="18">
        <v>15262071.5</v>
      </c>
      <c r="G43" s="18">
        <f t="shared" si="0"/>
        <v>64709.099999999627</v>
      </c>
      <c r="H43" s="18">
        <f t="shared" si="1"/>
        <v>-620458.5</v>
      </c>
      <c r="I43" s="19">
        <f t="shared" si="2"/>
        <v>0.42579164921407653</v>
      </c>
      <c r="J43" s="19">
        <f t="shared" si="3"/>
        <v>104.2376376154731</v>
      </c>
      <c r="K43" s="19">
        <f t="shared" si="4"/>
        <v>47.903392097942174</v>
      </c>
    </row>
    <row r="44" spans="1:11" ht="38.25">
      <c r="A44" s="25" t="s">
        <v>163</v>
      </c>
      <c r="B44" s="17" t="s">
        <v>164</v>
      </c>
      <c r="C44" s="18">
        <v>1853931.63</v>
      </c>
      <c r="D44" s="18">
        <v>5342786</v>
      </c>
      <c r="E44" s="18">
        <v>1729456</v>
      </c>
      <c r="F44" s="18">
        <v>1791938.1</v>
      </c>
      <c r="G44" s="18">
        <f t="shared" si="0"/>
        <v>-61993.529999999795</v>
      </c>
      <c r="H44" s="18">
        <f t="shared" si="1"/>
        <v>-62482.100000000093</v>
      </c>
      <c r="I44" s="19">
        <f t="shared" si="2"/>
        <v>-3.3438951575576681</v>
      </c>
      <c r="J44" s="19">
        <f t="shared" si="3"/>
        <v>103.61281813471983</v>
      </c>
      <c r="K44" s="19">
        <f t="shared" si="4"/>
        <v>33.539394989804947</v>
      </c>
    </row>
    <row r="45" spans="1:11" ht="63.75">
      <c r="A45" s="25" t="s">
        <v>249</v>
      </c>
      <c r="B45" s="17" t="s">
        <v>250</v>
      </c>
      <c r="C45" s="18">
        <v>13343430.77</v>
      </c>
      <c r="D45" s="18">
        <v>26517320</v>
      </c>
      <c r="E45" s="18">
        <v>12912157</v>
      </c>
      <c r="F45" s="18">
        <v>13470133.4</v>
      </c>
      <c r="G45" s="18">
        <f t="shared" si="0"/>
        <v>126702.63000000082</v>
      </c>
      <c r="H45" s="18">
        <f t="shared" si="1"/>
        <v>-557976.40000000037</v>
      </c>
      <c r="I45" s="19">
        <f t="shared" si="2"/>
        <v>0.94955062295423431</v>
      </c>
      <c r="J45" s="19">
        <f t="shared" si="3"/>
        <v>104.32132601857305</v>
      </c>
      <c r="K45" s="19">
        <f t="shared" si="4"/>
        <v>50.797491601715407</v>
      </c>
    </row>
    <row r="46" spans="1:11" ht="25.5">
      <c r="A46" s="24" t="s">
        <v>165</v>
      </c>
      <c r="B46" s="17" t="s">
        <v>166</v>
      </c>
      <c r="C46" s="18">
        <v>7050</v>
      </c>
      <c r="D46" s="18">
        <v>0</v>
      </c>
      <c r="E46" s="18">
        <v>0</v>
      </c>
      <c r="F46" s="18">
        <v>0</v>
      </c>
      <c r="G46" s="18">
        <f t="shared" ref="G46:G63" si="5">F46-C46</f>
        <v>-7050</v>
      </c>
      <c r="H46" s="18">
        <f t="shared" ref="H46:H63" si="6">E46-F46</f>
        <v>0</v>
      </c>
      <c r="I46" s="19">
        <f t="shared" ref="I46:I63" si="7">IF(ISERROR(F46/C46),0,F46/C46*100-100)</f>
        <v>-100</v>
      </c>
      <c r="J46" s="19">
        <f t="shared" ref="J46:J63" si="8">IF(ISERROR(F46/E46),0,F46/E46*100)</f>
        <v>0</v>
      </c>
      <c r="K46" s="19">
        <f t="shared" ref="K46:K63" si="9">IF(ISERROR(F46/D46),0,F46/D46*100)</f>
        <v>0</v>
      </c>
    </row>
    <row r="47" spans="1:11" ht="38.25">
      <c r="A47" s="25" t="s">
        <v>187</v>
      </c>
      <c r="B47" s="17" t="s">
        <v>188</v>
      </c>
      <c r="C47" s="18">
        <v>7050</v>
      </c>
      <c r="D47" s="18">
        <v>0</v>
      </c>
      <c r="E47" s="18">
        <v>0</v>
      </c>
      <c r="F47" s="18">
        <v>0</v>
      </c>
      <c r="G47" s="18">
        <f t="shared" si="5"/>
        <v>-7050</v>
      </c>
      <c r="H47" s="18">
        <f t="shared" si="6"/>
        <v>0</v>
      </c>
      <c r="I47" s="19">
        <f t="shared" si="7"/>
        <v>-100</v>
      </c>
      <c r="J47" s="19">
        <f t="shared" si="8"/>
        <v>0</v>
      </c>
      <c r="K47" s="19">
        <f t="shared" si="9"/>
        <v>0</v>
      </c>
    </row>
    <row r="48" spans="1:11">
      <c r="A48" s="22" t="s">
        <v>59</v>
      </c>
      <c r="B48" s="17" t="s">
        <v>60</v>
      </c>
      <c r="C48" s="18">
        <v>80037538.939999998</v>
      </c>
      <c r="D48" s="18">
        <v>122029331</v>
      </c>
      <c r="E48" s="18">
        <v>66353816</v>
      </c>
      <c r="F48" s="18">
        <v>51414327.509999998</v>
      </c>
      <c r="G48" s="18">
        <f t="shared" si="5"/>
        <v>-28623211.43</v>
      </c>
      <c r="H48" s="18">
        <f t="shared" si="6"/>
        <v>14939488.490000002</v>
      </c>
      <c r="I48" s="19">
        <f t="shared" si="7"/>
        <v>-35.762233333357912</v>
      </c>
      <c r="J48" s="19">
        <f t="shared" si="8"/>
        <v>77.485110291169988</v>
      </c>
      <c r="K48" s="19">
        <f t="shared" si="9"/>
        <v>42.132761925901242</v>
      </c>
    </row>
    <row r="49" spans="1:11">
      <c r="A49" s="23" t="s">
        <v>61</v>
      </c>
      <c r="B49" s="17" t="s">
        <v>62</v>
      </c>
      <c r="C49" s="18">
        <v>4574233.8499999996</v>
      </c>
      <c r="D49" s="18">
        <v>20640124</v>
      </c>
      <c r="E49" s="18">
        <v>5069810</v>
      </c>
      <c r="F49" s="18">
        <v>5308500.5599999996</v>
      </c>
      <c r="G49" s="18">
        <f t="shared" si="5"/>
        <v>734266.71</v>
      </c>
      <c r="H49" s="18">
        <f t="shared" si="6"/>
        <v>-238690.55999999959</v>
      </c>
      <c r="I49" s="19">
        <f t="shared" si="7"/>
        <v>16.052233752762774</v>
      </c>
      <c r="J49" s="19">
        <f t="shared" si="8"/>
        <v>104.7080770285277</v>
      </c>
      <c r="K49" s="19">
        <f t="shared" si="9"/>
        <v>25.719324942040071</v>
      </c>
    </row>
    <row r="50" spans="1:11">
      <c r="A50" s="23" t="s">
        <v>191</v>
      </c>
      <c r="B50" s="17" t="s">
        <v>192</v>
      </c>
      <c r="C50" s="18">
        <v>75463305.090000004</v>
      </c>
      <c r="D50" s="18">
        <v>101389207</v>
      </c>
      <c r="E50" s="18">
        <v>61284006</v>
      </c>
      <c r="F50" s="18">
        <v>46105826.950000003</v>
      </c>
      <c r="G50" s="18">
        <f t="shared" si="5"/>
        <v>-29357478.140000001</v>
      </c>
      <c r="H50" s="18">
        <f t="shared" si="6"/>
        <v>15178179.049999997</v>
      </c>
      <c r="I50" s="19">
        <f t="shared" si="7"/>
        <v>-38.902984841423674</v>
      </c>
      <c r="J50" s="19">
        <f t="shared" si="8"/>
        <v>75.233050120777037</v>
      </c>
      <c r="K50" s="19">
        <f t="shared" si="9"/>
        <v>45.474097602913503</v>
      </c>
    </row>
    <row r="51" spans="1:11" ht="51">
      <c r="A51" s="24" t="s">
        <v>304</v>
      </c>
      <c r="B51" s="17" t="s">
        <v>305</v>
      </c>
      <c r="C51" s="18">
        <v>75463305.090000004</v>
      </c>
      <c r="D51" s="18">
        <v>101389207</v>
      </c>
      <c r="E51" s="18">
        <v>61284006</v>
      </c>
      <c r="F51" s="18">
        <v>46105826.950000003</v>
      </c>
      <c r="G51" s="18">
        <f t="shared" si="5"/>
        <v>-29357478.140000001</v>
      </c>
      <c r="H51" s="18">
        <f t="shared" si="6"/>
        <v>15178179.049999997</v>
      </c>
      <c r="I51" s="19">
        <f t="shared" si="7"/>
        <v>-38.902984841423674</v>
      </c>
      <c r="J51" s="19">
        <f t="shared" si="8"/>
        <v>75.233050120777037</v>
      </c>
      <c r="K51" s="19">
        <f t="shared" si="9"/>
        <v>45.474097602913503</v>
      </c>
    </row>
    <row r="52" spans="1:11" ht="38.25">
      <c r="A52" s="25" t="s">
        <v>306</v>
      </c>
      <c r="B52" s="17" t="s">
        <v>307</v>
      </c>
      <c r="C52" s="18">
        <v>66352993.799999997</v>
      </c>
      <c r="D52" s="18">
        <v>87935925</v>
      </c>
      <c r="E52" s="18">
        <v>52216458</v>
      </c>
      <c r="F52" s="18">
        <v>38716543.609999999</v>
      </c>
      <c r="G52" s="18">
        <f t="shared" si="5"/>
        <v>-27636450.189999998</v>
      </c>
      <c r="H52" s="18">
        <f t="shared" si="6"/>
        <v>13499914.390000001</v>
      </c>
      <c r="I52" s="19">
        <f t="shared" si="7"/>
        <v>-41.650645445330305</v>
      </c>
      <c r="J52" s="19">
        <f t="shared" si="8"/>
        <v>74.146246399937738</v>
      </c>
      <c r="K52" s="19">
        <f t="shared" si="9"/>
        <v>44.02813026644116</v>
      </c>
    </row>
    <row r="53" spans="1:11" ht="63.75">
      <c r="A53" s="25" t="s">
        <v>308</v>
      </c>
      <c r="B53" s="17" t="s">
        <v>309</v>
      </c>
      <c r="C53" s="18">
        <v>9110311.2899999991</v>
      </c>
      <c r="D53" s="18">
        <v>13453282</v>
      </c>
      <c r="E53" s="18">
        <v>9067548</v>
      </c>
      <c r="F53" s="18">
        <v>7389283.3399999999</v>
      </c>
      <c r="G53" s="18">
        <f t="shared" si="5"/>
        <v>-1721027.9499999993</v>
      </c>
      <c r="H53" s="18">
        <f t="shared" si="6"/>
        <v>1678264.6600000001</v>
      </c>
      <c r="I53" s="19">
        <f t="shared" si="7"/>
        <v>-18.890989508658151</v>
      </c>
      <c r="J53" s="19">
        <f t="shared" si="8"/>
        <v>81.491527147140559</v>
      </c>
      <c r="K53" s="19">
        <f t="shared" si="9"/>
        <v>54.925506950645939</v>
      </c>
    </row>
    <row r="54" spans="1:11">
      <c r="A54" s="16"/>
      <c r="B54" s="17" t="s">
        <v>63</v>
      </c>
      <c r="C54" s="18">
        <v>1034799372.53</v>
      </c>
      <c r="D54" s="18">
        <v>24487056</v>
      </c>
      <c r="E54" s="18">
        <v>2595000</v>
      </c>
      <c r="F54" s="18">
        <v>620894672.48000002</v>
      </c>
      <c r="G54" s="18">
        <f t="shared" si="5"/>
        <v>-413904700.04999995</v>
      </c>
      <c r="H54" s="18">
        <f t="shared" si="6"/>
        <v>-618299672.48000002</v>
      </c>
      <c r="I54" s="19">
        <f t="shared" si="7"/>
        <v>-39.998545712106178</v>
      </c>
      <c r="J54" s="19">
        <f t="shared" si="8"/>
        <v>23926.576974181116</v>
      </c>
      <c r="K54" s="19">
        <f t="shared" si="9"/>
        <v>2535.6035959569822</v>
      </c>
    </row>
    <row r="55" spans="1:11">
      <c r="A55" s="16" t="s">
        <v>64</v>
      </c>
      <c r="B55" s="17" t="s">
        <v>65</v>
      </c>
      <c r="C55" s="18">
        <v>-1034799372.53</v>
      </c>
      <c r="D55" s="18">
        <v>-24487056</v>
      </c>
      <c r="E55" s="18">
        <v>-2595000</v>
      </c>
      <c r="F55" s="18">
        <v>-620894672.48000002</v>
      </c>
      <c r="G55" s="18">
        <f t="shared" si="5"/>
        <v>413904700.04999995</v>
      </c>
      <c r="H55" s="18">
        <f t="shared" si="6"/>
        <v>618299672.48000002</v>
      </c>
      <c r="I55" s="19">
        <f t="shared" si="7"/>
        <v>-39.998545712106178</v>
      </c>
      <c r="J55" s="19">
        <f t="shared" si="8"/>
        <v>23926.576974181116</v>
      </c>
      <c r="K55" s="19">
        <f t="shared" si="9"/>
        <v>2535.6035959569822</v>
      </c>
    </row>
    <row r="56" spans="1:11">
      <c r="A56" s="22" t="s">
        <v>310</v>
      </c>
      <c r="B56" s="17" t="s">
        <v>311</v>
      </c>
      <c r="C56" s="18">
        <v>0</v>
      </c>
      <c r="D56" s="18">
        <v>-404457337</v>
      </c>
      <c r="E56" s="18">
        <v>0</v>
      </c>
      <c r="F56" s="18">
        <v>0</v>
      </c>
      <c r="G56" s="18">
        <f t="shared" si="5"/>
        <v>0</v>
      </c>
      <c r="H56" s="18">
        <f t="shared" si="6"/>
        <v>0</v>
      </c>
      <c r="I56" s="19">
        <f t="shared" si="7"/>
        <v>0</v>
      </c>
      <c r="J56" s="19">
        <f t="shared" si="8"/>
        <v>0</v>
      </c>
      <c r="K56" s="19">
        <f t="shared" si="9"/>
        <v>0</v>
      </c>
    </row>
    <row r="57" spans="1:11">
      <c r="A57" s="23" t="s">
        <v>312</v>
      </c>
      <c r="B57" s="17" t="s">
        <v>313</v>
      </c>
      <c r="C57" s="18">
        <v>0</v>
      </c>
      <c r="D57" s="18">
        <v>-541849549</v>
      </c>
      <c r="E57" s="18">
        <v>0</v>
      </c>
      <c r="F57" s="18">
        <v>0</v>
      </c>
      <c r="G57" s="18">
        <f t="shared" si="5"/>
        <v>0</v>
      </c>
      <c r="H57" s="18">
        <f t="shared" si="6"/>
        <v>0</v>
      </c>
      <c r="I57" s="19">
        <f t="shared" si="7"/>
        <v>0</v>
      </c>
      <c r="J57" s="19">
        <f t="shared" si="8"/>
        <v>0</v>
      </c>
      <c r="K57" s="19">
        <f t="shared" si="9"/>
        <v>0</v>
      </c>
    </row>
    <row r="58" spans="1:11">
      <c r="A58" s="23" t="s">
        <v>314</v>
      </c>
      <c r="B58" s="17" t="s">
        <v>315</v>
      </c>
      <c r="C58" s="18">
        <v>0</v>
      </c>
      <c r="D58" s="18">
        <v>137392212</v>
      </c>
      <c r="E58" s="18">
        <v>0</v>
      </c>
      <c r="F58" s="18">
        <v>0</v>
      </c>
      <c r="G58" s="18">
        <f t="shared" si="5"/>
        <v>0</v>
      </c>
      <c r="H58" s="18">
        <f t="shared" si="6"/>
        <v>0</v>
      </c>
      <c r="I58" s="19">
        <f t="shared" si="7"/>
        <v>0</v>
      </c>
      <c r="J58" s="19">
        <f t="shared" si="8"/>
        <v>0</v>
      </c>
      <c r="K58" s="19">
        <f t="shared" si="9"/>
        <v>0</v>
      </c>
    </row>
    <row r="59" spans="1:11">
      <c r="A59" s="22" t="s">
        <v>66</v>
      </c>
      <c r="B59" s="17" t="s">
        <v>67</v>
      </c>
      <c r="C59" s="18">
        <v>-1034029372.53</v>
      </c>
      <c r="D59" s="18">
        <v>405468916</v>
      </c>
      <c r="E59" s="18">
        <v>0</v>
      </c>
      <c r="F59" s="18">
        <v>-603464491.34000003</v>
      </c>
      <c r="G59" s="18">
        <f t="shared" si="5"/>
        <v>430564881.18999994</v>
      </c>
      <c r="H59" s="18">
        <f t="shared" si="6"/>
        <v>603464491.34000003</v>
      </c>
      <c r="I59" s="19">
        <f t="shared" si="7"/>
        <v>-41.639521335503268</v>
      </c>
      <c r="J59" s="19">
        <f t="shared" si="8"/>
        <v>0</v>
      </c>
      <c r="K59" s="19">
        <f t="shared" si="9"/>
        <v>-148.83125870492131</v>
      </c>
    </row>
    <row r="60" spans="1:11" ht="25.5">
      <c r="A60" s="23" t="s">
        <v>81</v>
      </c>
      <c r="B60" s="17" t="s">
        <v>82</v>
      </c>
      <c r="C60" s="18">
        <v>-555518.4</v>
      </c>
      <c r="D60" s="18">
        <v>350200</v>
      </c>
      <c r="E60" s="18">
        <v>0</v>
      </c>
      <c r="F60" s="18">
        <v>-350199.86</v>
      </c>
      <c r="G60" s="18">
        <f t="shared" si="5"/>
        <v>205318.54000000004</v>
      </c>
      <c r="H60" s="18">
        <f t="shared" si="6"/>
        <v>350199.86</v>
      </c>
      <c r="I60" s="19">
        <f t="shared" si="7"/>
        <v>-36.959809072030744</v>
      </c>
      <c r="J60" s="19">
        <f t="shared" si="8"/>
        <v>0</v>
      </c>
      <c r="K60" s="19">
        <f t="shared" si="9"/>
        <v>-99.999960022844078</v>
      </c>
    </row>
    <row r="61" spans="1:11" ht="25.5">
      <c r="A61" s="23" t="s">
        <v>105</v>
      </c>
      <c r="B61" s="17" t="s">
        <v>106</v>
      </c>
      <c r="C61" s="18">
        <v>-1594374</v>
      </c>
      <c r="D61" s="18">
        <v>661379</v>
      </c>
      <c r="E61" s="18">
        <v>0</v>
      </c>
      <c r="F61" s="18">
        <v>-661375.01</v>
      </c>
      <c r="G61" s="18">
        <f t="shared" si="5"/>
        <v>932998.99</v>
      </c>
      <c r="H61" s="18">
        <f t="shared" si="6"/>
        <v>661375.01</v>
      </c>
      <c r="I61" s="19">
        <f t="shared" si="7"/>
        <v>-58.518201501027988</v>
      </c>
      <c r="J61" s="19">
        <f t="shared" si="8"/>
        <v>0</v>
      </c>
      <c r="K61" s="19">
        <f t="shared" si="9"/>
        <v>-99.999396715045378</v>
      </c>
    </row>
    <row r="62" spans="1:11" ht="25.5">
      <c r="A62" s="23" t="s">
        <v>316</v>
      </c>
      <c r="B62" s="17" t="s">
        <v>317</v>
      </c>
      <c r="C62" s="18">
        <v>0</v>
      </c>
      <c r="D62" s="18">
        <v>404457337</v>
      </c>
      <c r="E62" s="18">
        <v>0</v>
      </c>
      <c r="F62" s="18">
        <v>0</v>
      </c>
      <c r="G62" s="18">
        <f t="shared" si="5"/>
        <v>0</v>
      </c>
      <c r="H62" s="18">
        <f t="shared" si="6"/>
        <v>0</v>
      </c>
      <c r="I62" s="19">
        <f t="shared" si="7"/>
        <v>0</v>
      </c>
      <c r="J62" s="19">
        <f t="shared" si="8"/>
        <v>0</v>
      </c>
      <c r="K62" s="19">
        <f t="shared" si="9"/>
        <v>0</v>
      </c>
    </row>
    <row r="63" spans="1:11">
      <c r="A63" s="22" t="s">
        <v>318</v>
      </c>
      <c r="B63" s="17" t="s">
        <v>319</v>
      </c>
      <c r="C63" s="18">
        <v>-770000</v>
      </c>
      <c r="D63" s="18">
        <v>-25498635</v>
      </c>
      <c r="E63" s="18">
        <v>-2595000</v>
      </c>
      <c r="F63" s="18">
        <v>-17430181.140000001</v>
      </c>
      <c r="G63" s="18">
        <f t="shared" si="5"/>
        <v>-16660181.140000001</v>
      </c>
      <c r="H63" s="18">
        <f t="shared" si="6"/>
        <v>14835181.140000001</v>
      </c>
      <c r="I63" s="19">
        <f t="shared" si="7"/>
        <v>2163.6598883116885</v>
      </c>
      <c r="J63" s="19">
        <f t="shared" si="8"/>
        <v>671.68328092485558</v>
      </c>
      <c r="K63" s="19">
        <f t="shared" si="9"/>
        <v>68.357310656041008</v>
      </c>
    </row>
    <row r="64" spans="1:11">
      <c r="A64" s="16"/>
      <c r="B64" s="17"/>
      <c r="C64" s="18"/>
      <c r="D64" s="18"/>
      <c r="E64" s="18"/>
      <c r="F64" s="18"/>
      <c r="G64" s="18"/>
      <c r="H64" s="18"/>
      <c r="I64" s="19"/>
      <c r="J64" s="19"/>
      <c r="K64" s="19"/>
    </row>
    <row r="65" spans="1:11">
      <c r="A65" s="27"/>
      <c r="B65" s="28" t="s">
        <v>68</v>
      </c>
      <c r="C65" s="29"/>
      <c r="D65" s="29"/>
      <c r="E65" s="29"/>
      <c r="F65" s="29"/>
      <c r="G65" s="29"/>
      <c r="H65" s="29"/>
      <c r="I65" s="30"/>
      <c r="J65" s="30"/>
      <c r="K65" s="30"/>
    </row>
    <row r="66" spans="1:11">
      <c r="A66" s="16" t="s">
        <v>25</v>
      </c>
      <c r="B66" s="17" t="s">
        <v>26</v>
      </c>
      <c r="C66" s="18">
        <v>1836976278.45</v>
      </c>
      <c r="D66" s="18">
        <v>860680240</v>
      </c>
      <c r="E66" s="18">
        <v>403201045</v>
      </c>
      <c r="F66" s="18">
        <v>860435810.83000004</v>
      </c>
      <c r="G66" s="18">
        <f t="shared" ref="G66:G105" si="10">F66-C66</f>
        <v>-976540467.62</v>
      </c>
      <c r="H66" s="18">
        <f t="shared" ref="H66:H105" si="11">E66-F66</f>
        <v>-457234765.83000004</v>
      </c>
      <c r="I66" s="19">
        <f t="shared" ref="I66:I105" si="12">IF(ISERROR(F66/C66),0,F66/C66*100-100)</f>
        <v>-53.160211107569836</v>
      </c>
      <c r="J66" s="19">
        <f t="shared" ref="J66:J105" si="13">IF(ISERROR(F66/E66),0,F66/E66*100)</f>
        <v>213.40118571121263</v>
      </c>
      <c r="K66" s="19">
        <f t="shared" ref="K66:K105" si="14">IF(ISERROR(F66/D66),0,F66/D66*100)</f>
        <v>99.971600466858632</v>
      </c>
    </row>
    <row r="67" spans="1:11" ht="25.5">
      <c r="A67" s="22" t="s">
        <v>27</v>
      </c>
      <c r="B67" s="17" t="s">
        <v>28</v>
      </c>
      <c r="C67" s="18">
        <v>155578.45000000001</v>
      </c>
      <c r="D67" s="18">
        <v>405418</v>
      </c>
      <c r="E67" s="18">
        <v>151250</v>
      </c>
      <c r="F67" s="18">
        <v>160988.82999999999</v>
      </c>
      <c r="G67" s="18">
        <f t="shared" si="10"/>
        <v>5410.3799999999756</v>
      </c>
      <c r="H67" s="18">
        <f t="shared" si="11"/>
        <v>-9738.8299999999872</v>
      </c>
      <c r="I67" s="19">
        <f t="shared" si="12"/>
        <v>3.4775896019017836</v>
      </c>
      <c r="J67" s="19">
        <f t="shared" si="13"/>
        <v>106.43889586776858</v>
      </c>
      <c r="K67" s="19">
        <f t="shared" si="14"/>
        <v>39.709344429699719</v>
      </c>
    </row>
    <row r="68" spans="1:11">
      <c r="A68" s="22" t="s">
        <v>91</v>
      </c>
      <c r="B68" s="17" t="s">
        <v>92</v>
      </c>
      <c r="C68" s="18">
        <v>27445</v>
      </c>
      <c r="D68" s="18">
        <v>0</v>
      </c>
      <c r="E68" s="18">
        <v>0</v>
      </c>
      <c r="F68" s="18">
        <v>0</v>
      </c>
      <c r="G68" s="18">
        <f t="shared" si="10"/>
        <v>-27445</v>
      </c>
      <c r="H68" s="18">
        <f t="shared" si="11"/>
        <v>0</v>
      </c>
      <c r="I68" s="19">
        <f t="shared" si="12"/>
        <v>-100</v>
      </c>
      <c r="J68" s="19">
        <f t="shared" si="13"/>
        <v>0</v>
      </c>
      <c r="K68" s="19">
        <f t="shared" si="14"/>
        <v>0</v>
      </c>
    </row>
    <row r="69" spans="1:11">
      <c r="A69" s="23" t="s">
        <v>93</v>
      </c>
      <c r="B69" s="17" t="s">
        <v>94</v>
      </c>
      <c r="C69" s="18">
        <v>27445</v>
      </c>
      <c r="D69" s="18">
        <v>0</v>
      </c>
      <c r="E69" s="18">
        <v>0</v>
      </c>
      <c r="F69" s="18">
        <v>0</v>
      </c>
      <c r="G69" s="18">
        <f t="shared" si="10"/>
        <v>-27445</v>
      </c>
      <c r="H69" s="18">
        <f t="shared" si="11"/>
        <v>0</v>
      </c>
      <c r="I69" s="19">
        <f t="shared" si="12"/>
        <v>-100</v>
      </c>
      <c r="J69" s="19">
        <f t="shared" si="13"/>
        <v>0</v>
      </c>
      <c r="K69" s="19">
        <f t="shared" si="14"/>
        <v>0</v>
      </c>
    </row>
    <row r="70" spans="1:11">
      <c r="A70" s="24" t="s">
        <v>95</v>
      </c>
      <c r="B70" s="17" t="s">
        <v>96</v>
      </c>
      <c r="C70" s="18">
        <v>27445</v>
      </c>
      <c r="D70" s="18">
        <v>0</v>
      </c>
      <c r="E70" s="18">
        <v>0</v>
      </c>
      <c r="F70" s="18">
        <v>0</v>
      </c>
      <c r="G70" s="18">
        <f t="shared" si="10"/>
        <v>-27445</v>
      </c>
      <c r="H70" s="18">
        <f t="shared" si="11"/>
        <v>0</v>
      </c>
      <c r="I70" s="19">
        <f t="shared" si="12"/>
        <v>-100</v>
      </c>
      <c r="J70" s="19">
        <f t="shared" si="13"/>
        <v>0</v>
      </c>
      <c r="K70" s="19">
        <f t="shared" si="14"/>
        <v>0</v>
      </c>
    </row>
    <row r="71" spans="1:11" ht="25.5">
      <c r="A71" s="25" t="s">
        <v>97</v>
      </c>
      <c r="B71" s="17" t="s">
        <v>98</v>
      </c>
      <c r="C71" s="18">
        <v>27445</v>
      </c>
      <c r="D71" s="18">
        <v>0</v>
      </c>
      <c r="E71" s="18">
        <v>0</v>
      </c>
      <c r="F71" s="18">
        <v>0</v>
      </c>
      <c r="G71" s="18">
        <f t="shared" si="10"/>
        <v>-27445</v>
      </c>
      <c r="H71" s="18">
        <f t="shared" si="11"/>
        <v>0</v>
      </c>
      <c r="I71" s="19">
        <f t="shared" si="12"/>
        <v>-100</v>
      </c>
      <c r="J71" s="19">
        <f t="shared" si="13"/>
        <v>0</v>
      </c>
      <c r="K71" s="19">
        <f t="shared" si="14"/>
        <v>0</v>
      </c>
    </row>
    <row r="72" spans="1:11" ht="25.5">
      <c r="A72" s="26" t="s">
        <v>99</v>
      </c>
      <c r="B72" s="17" t="s">
        <v>100</v>
      </c>
      <c r="C72" s="18">
        <v>27445</v>
      </c>
      <c r="D72" s="18">
        <v>0</v>
      </c>
      <c r="E72" s="18">
        <v>0</v>
      </c>
      <c r="F72" s="18">
        <v>0</v>
      </c>
      <c r="G72" s="18">
        <f t="shared" si="10"/>
        <v>-27445</v>
      </c>
      <c r="H72" s="18">
        <f t="shared" si="11"/>
        <v>0</v>
      </c>
      <c r="I72" s="19">
        <f t="shared" si="12"/>
        <v>-100</v>
      </c>
      <c r="J72" s="19">
        <f t="shared" si="13"/>
        <v>0</v>
      </c>
      <c r="K72" s="19">
        <f t="shared" si="14"/>
        <v>0</v>
      </c>
    </row>
    <row r="73" spans="1:11">
      <c r="A73" s="22" t="s">
        <v>29</v>
      </c>
      <c r="B73" s="17" t="s">
        <v>30</v>
      </c>
      <c r="C73" s="18">
        <v>1836793255</v>
      </c>
      <c r="D73" s="18">
        <v>860274822</v>
      </c>
      <c r="E73" s="18">
        <v>403049795</v>
      </c>
      <c r="F73" s="18">
        <v>860274822</v>
      </c>
      <c r="G73" s="18">
        <f t="shared" si="10"/>
        <v>-976518433</v>
      </c>
      <c r="H73" s="18">
        <f t="shared" si="11"/>
        <v>-457225027</v>
      </c>
      <c r="I73" s="19">
        <f t="shared" si="12"/>
        <v>-53.164308522027973</v>
      </c>
      <c r="J73" s="19">
        <f t="shared" si="13"/>
        <v>213.44132478717674</v>
      </c>
      <c r="K73" s="19">
        <f t="shared" si="14"/>
        <v>100</v>
      </c>
    </row>
    <row r="74" spans="1:11">
      <c r="A74" s="23" t="s">
        <v>31</v>
      </c>
      <c r="B74" s="17" t="s">
        <v>32</v>
      </c>
      <c r="C74" s="18">
        <v>1836793255</v>
      </c>
      <c r="D74" s="18">
        <v>860274822</v>
      </c>
      <c r="E74" s="18">
        <v>403049795</v>
      </c>
      <c r="F74" s="18">
        <v>860274822</v>
      </c>
      <c r="G74" s="18">
        <f t="shared" si="10"/>
        <v>-976518433</v>
      </c>
      <c r="H74" s="18">
        <f t="shared" si="11"/>
        <v>-457225027</v>
      </c>
      <c r="I74" s="19">
        <f t="shared" si="12"/>
        <v>-53.164308522027973</v>
      </c>
      <c r="J74" s="19">
        <f t="shared" si="13"/>
        <v>213.44132478717674</v>
      </c>
      <c r="K74" s="19">
        <f t="shared" si="14"/>
        <v>100</v>
      </c>
    </row>
    <row r="75" spans="1:11">
      <c r="A75" s="16" t="s">
        <v>33</v>
      </c>
      <c r="B75" s="17" t="s">
        <v>34</v>
      </c>
      <c r="C75" s="18">
        <v>1023807675.77</v>
      </c>
      <c r="D75" s="18">
        <v>835531805</v>
      </c>
      <c r="E75" s="18">
        <v>400606045</v>
      </c>
      <c r="F75" s="18">
        <v>462325605.85000002</v>
      </c>
      <c r="G75" s="18">
        <f t="shared" si="10"/>
        <v>-561482069.91999996</v>
      </c>
      <c r="H75" s="18">
        <f t="shared" si="11"/>
        <v>-61719560.850000024</v>
      </c>
      <c r="I75" s="19">
        <f t="shared" si="12"/>
        <v>-54.842533730538058</v>
      </c>
      <c r="J75" s="19">
        <f t="shared" si="13"/>
        <v>115.40654755971045</v>
      </c>
      <c r="K75" s="19">
        <f t="shared" si="14"/>
        <v>55.333094812590659</v>
      </c>
    </row>
    <row r="76" spans="1:11">
      <c r="A76" s="22" t="s">
        <v>35</v>
      </c>
      <c r="B76" s="17" t="s">
        <v>36</v>
      </c>
      <c r="C76" s="18">
        <v>1020411960.39</v>
      </c>
      <c r="D76" s="18">
        <v>822853546</v>
      </c>
      <c r="E76" s="18">
        <v>396728148</v>
      </c>
      <c r="F76" s="18">
        <v>460136813.60000002</v>
      </c>
      <c r="G76" s="18">
        <f t="shared" si="10"/>
        <v>-560275146.78999996</v>
      </c>
      <c r="H76" s="18">
        <f t="shared" si="11"/>
        <v>-63408665.600000024</v>
      </c>
      <c r="I76" s="19">
        <f t="shared" si="12"/>
        <v>-54.906760067361773</v>
      </c>
      <c r="J76" s="19">
        <f t="shared" si="13"/>
        <v>115.98290061334393</v>
      </c>
      <c r="K76" s="19">
        <f t="shared" si="14"/>
        <v>55.919648865437352</v>
      </c>
    </row>
    <row r="77" spans="1:11">
      <c r="A77" s="23" t="s">
        <v>37</v>
      </c>
      <c r="B77" s="17" t="s">
        <v>38</v>
      </c>
      <c r="C77" s="18">
        <v>63981984.909999996</v>
      </c>
      <c r="D77" s="18">
        <v>151539974</v>
      </c>
      <c r="E77" s="18">
        <v>71702107</v>
      </c>
      <c r="F77" s="18">
        <v>65187081.990000002</v>
      </c>
      <c r="G77" s="18">
        <f t="shared" si="10"/>
        <v>1205097.0800000057</v>
      </c>
      <c r="H77" s="18">
        <f t="shared" si="11"/>
        <v>6515025.0099999979</v>
      </c>
      <c r="I77" s="19">
        <f t="shared" si="12"/>
        <v>1.8834943643826421</v>
      </c>
      <c r="J77" s="19">
        <f t="shared" si="13"/>
        <v>90.913760721145891</v>
      </c>
      <c r="K77" s="19">
        <f t="shared" si="14"/>
        <v>43.016426801023471</v>
      </c>
    </row>
    <row r="78" spans="1:11">
      <c r="A78" s="24" t="s">
        <v>39</v>
      </c>
      <c r="B78" s="17" t="s">
        <v>40</v>
      </c>
      <c r="C78" s="18">
        <v>46545739.890000001</v>
      </c>
      <c r="D78" s="18">
        <v>106905029</v>
      </c>
      <c r="E78" s="18">
        <v>50953122</v>
      </c>
      <c r="F78" s="18">
        <v>47180778.5</v>
      </c>
      <c r="G78" s="18">
        <f t="shared" si="10"/>
        <v>635038.6099999994</v>
      </c>
      <c r="H78" s="18">
        <f t="shared" si="11"/>
        <v>3772343.5</v>
      </c>
      <c r="I78" s="19">
        <f t="shared" si="12"/>
        <v>1.3643323997013681</v>
      </c>
      <c r="J78" s="19">
        <f t="shared" si="13"/>
        <v>92.596442863697334</v>
      </c>
      <c r="K78" s="19">
        <f t="shared" si="14"/>
        <v>44.133357374609574</v>
      </c>
    </row>
    <row r="79" spans="1:11">
      <c r="A79" s="24" t="s">
        <v>41</v>
      </c>
      <c r="B79" s="17" t="s">
        <v>42</v>
      </c>
      <c r="C79" s="18">
        <v>17436245.02</v>
      </c>
      <c r="D79" s="18">
        <v>44634945</v>
      </c>
      <c r="E79" s="18">
        <v>20748985</v>
      </c>
      <c r="F79" s="18">
        <v>18006303.489999998</v>
      </c>
      <c r="G79" s="18">
        <f t="shared" si="10"/>
        <v>570058.46999999881</v>
      </c>
      <c r="H79" s="18">
        <f t="shared" si="11"/>
        <v>2742681.5100000016</v>
      </c>
      <c r="I79" s="19">
        <f t="shared" si="12"/>
        <v>3.269387814555941</v>
      </c>
      <c r="J79" s="19">
        <f t="shared" si="13"/>
        <v>86.781611196885038</v>
      </c>
      <c r="K79" s="19">
        <f t="shared" si="14"/>
        <v>40.341269581490465</v>
      </c>
    </row>
    <row r="80" spans="1:11">
      <c r="A80" s="25" t="s">
        <v>43</v>
      </c>
      <c r="B80" s="17" t="s">
        <v>44</v>
      </c>
      <c r="C80" s="18">
        <v>89106.48</v>
      </c>
      <c r="D80" s="18">
        <v>0</v>
      </c>
      <c r="E80" s="18">
        <v>0</v>
      </c>
      <c r="F80" s="18">
        <v>179093.61</v>
      </c>
      <c r="G80" s="18">
        <f t="shared" si="10"/>
        <v>89987.12999999999</v>
      </c>
      <c r="H80" s="18">
        <f t="shared" si="11"/>
        <v>-179093.61</v>
      </c>
      <c r="I80" s="19">
        <f t="shared" si="12"/>
        <v>100.98831196115029</v>
      </c>
      <c r="J80" s="19">
        <f t="shared" si="13"/>
        <v>0</v>
      </c>
      <c r="K80" s="19">
        <f t="shared" si="14"/>
        <v>0</v>
      </c>
    </row>
    <row r="81" spans="1:11">
      <c r="A81" s="23" t="s">
        <v>302</v>
      </c>
      <c r="B81" s="17" t="s">
        <v>303</v>
      </c>
      <c r="C81" s="18">
        <v>167474244.16999999</v>
      </c>
      <c r="D81" s="18">
        <v>165876684</v>
      </c>
      <c r="E81" s="18">
        <v>105605034</v>
      </c>
      <c r="F81" s="18">
        <v>110668694.98</v>
      </c>
      <c r="G81" s="18">
        <f t="shared" si="10"/>
        <v>-56805549.189999983</v>
      </c>
      <c r="H81" s="18">
        <f t="shared" si="11"/>
        <v>-5063660.9800000042</v>
      </c>
      <c r="I81" s="19">
        <f t="shared" si="12"/>
        <v>-33.918976300820162</v>
      </c>
      <c r="J81" s="19">
        <f t="shared" si="13"/>
        <v>104.79490492849044</v>
      </c>
      <c r="K81" s="19">
        <f t="shared" si="14"/>
        <v>66.717450766016043</v>
      </c>
    </row>
    <row r="82" spans="1:11">
      <c r="A82" s="23" t="s">
        <v>45</v>
      </c>
      <c r="B82" s="17" t="s">
        <v>46</v>
      </c>
      <c r="C82" s="18">
        <v>585530521.65999997</v>
      </c>
      <c r="D82" s="18">
        <v>126389038</v>
      </c>
      <c r="E82" s="18">
        <v>20797780</v>
      </c>
      <c r="F82" s="18">
        <v>76278750</v>
      </c>
      <c r="G82" s="18">
        <f t="shared" si="10"/>
        <v>-509251771.65999997</v>
      </c>
      <c r="H82" s="18">
        <f t="shared" si="11"/>
        <v>-55480970</v>
      </c>
      <c r="I82" s="19">
        <f t="shared" si="12"/>
        <v>-86.972711553319712</v>
      </c>
      <c r="J82" s="19">
        <f t="shared" si="13"/>
        <v>366.76390460904963</v>
      </c>
      <c r="K82" s="19">
        <f t="shared" si="14"/>
        <v>60.352346379913101</v>
      </c>
    </row>
    <row r="83" spans="1:11">
      <c r="A83" s="24" t="s">
        <v>47</v>
      </c>
      <c r="B83" s="17" t="s">
        <v>48</v>
      </c>
      <c r="C83" s="18">
        <v>15179112.289999999</v>
      </c>
      <c r="D83" s="18">
        <v>118044757</v>
      </c>
      <c r="E83" s="18">
        <v>20567480</v>
      </c>
      <c r="F83" s="18">
        <v>68356297.689999998</v>
      </c>
      <c r="G83" s="18">
        <f t="shared" si="10"/>
        <v>53177185.399999999</v>
      </c>
      <c r="H83" s="18">
        <f t="shared" si="11"/>
        <v>-47788817.689999998</v>
      </c>
      <c r="I83" s="19">
        <f t="shared" si="12"/>
        <v>350.3313262596597</v>
      </c>
      <c r="J83" s="19">
        <f t="shared" si="13"/>
        <v>332.35135121074626</v>
      </c>
      <c r="K83" s="19">
        <f t="shared" si="14"/>
        <v>57.907101871538437</v>
      </c>
    </row>
    <row r="84" spans="1:11">
      <c r="A84" s="24" t="s">
        <v>49</v>
      </c>
      <c r="B84" s="17" t="s">
        <v>50</v>
      </c>
      <c r="C84" s="18">
        <v>570351409.37</v>
      </c>
      <c r="D84" s="18">
        <v>8344281</v>
      </c>
      <c r="E84" s="18">
        <v>230300</v>
      </c>
      <c r="F84" s="18">
        <v>7922452.3099999996</v>
      </c>
      <c r="G84" s="18">
        <f t="shared" si="10"/>
        <v>-562428957.06000006</v>
      </c>
      <c r="H84" s="18">
        <f t="shared" si="11"/>
        <v>-7692152.3099999996</v>
      </c>
      <c r="I84" s="19">
        <f t="shared" si="12"/>
        <v>-98.610952444432286</v>
      </c>
      <c r="J84" s="19">
        <f t="shared" si="13"/>
        <v>3440.0574511506725</v>
      </c>
      <c r="K84" s="19">
        <f t="shared" si="14"/>
        <v>94.944696972693038</v>
      </c>
    </row>
    <row r="85" spans="1:11" ht="25.5">
      <c r="A85" s="23" t="s">
        <v>75</v>
      </c>
      <c r="B85" s="17" t="s">
        <v>76</v>
      </c>
      <c r="C85" s="18">
        <v>203330207.84999999</v>
      </c>
      <c r="D85" s="18">
        <v>378987250</v>
      </c>
      <c r="E85" s="18">
        <v>198562949</v>
      </c>
      <c r="F85" s="18">
        <v>207943060.49000001</v>
      </c>
      <c r="G85" s="18">
        <f t="shared" si="10"/>
        <v>4612852.6400000155</v>
      </c>
      <c r="H85" s="18">
        <f t="shared" si="11"/>
        <v>-9380111.4900000095</v>
      </c>
      <c r="I85" s="19">
        <f t="shared" si="12"/>
        <v>2.2686509244130662</v>
      </c>
      <c r="J85" s="19">
        <f t="shared" si="13"/>
        <v>104.7239988815839</v>
      </c>
      <c r="K85" s="19">
        <f t="shared" si="14"/>
        <v>54.868088699553873</v>
      </c>
    </row>
    <row r="86" spans="1:11">
      <c r="A86" s="24" t="s">
        <v>232</v>
      </c>
      <c r="B86" s="17" t="s">
        <v>233</v>
      </c>
      <c r="C86" s="18">
        <v>201528326.66999999</v>
      </c>
      <c r="D86" s="18">
        <v>371790000</v>
      </c>
      <c r="E86" s="18">
        <v>196446861</v>
      </c>
      <c r="F86" s="18">
        <v>200850463.03</v>
      </c>
      <c r="G86" s="18">
        <f t="shared" si="10"/>
        <v>-677863.63999998569</v>
      </c>
      <c r="H86" s="18">
        <f t="shared" si="11"/>
        <v>-4403602.0300000012</v>
      </c>
      <c r="I86" s="19">
        <f t="shared" si="12"/>
        <v>-0.33636146898096797</v>
      </c>
      <c r="J86" s="19">
        <f t="shared" si="13"/>
        <v>102.24162504179692</v>
      </c>
      <c r="K86" s="19">
        <f t="shared" si="14"/>
        <v>54.022556558810088</v>
      </c>
    </row>
    <row r="87" spans="1:11">
      <c r="A87" s="24" t="s">
        <v>77</v>
      </c>
      <c r="B87" s="17" t="s">
        <v>78</v>
      </c>
      <c r="C87" s="18">
        <v>1801881.18</v>
      </c>
      <c r="D87" s="18">
        <v>7197250</v>
      </c>
      <c r="E87" s="18">
        <v>2116088</v>
      </c>
      <c r="F87" s="18">
        <v>7092597.46</v>
      </c>
      <c r="G87" s="18">
        <f t="shared" si="10"/>
        <v>5290716.28</v>
      </c>
      <c r="H87" s="18">
        <f t="shared" si="11"/>
        <v>-4976509.46</v>
      </c>
      <c r="I87" s="19">
        <f t="shared" si="12"/>
        <v>293.62181806016758</v>
      </c>
      <c r="J87" s="19">
        <f t="shared" si="13"/>
        <v>335.17497665503515</v>
      </c>
      <c r="K87" s="19">
        <f t="shared" si="14"/>
        <v>98.545937128764464</v>
      </c>
    </row>
    <row r="88" spans="1:11" ht="25.5">
      <c r="A88" s="23" t="s">
        <v>51</v>
      </c>
      <c r="B88" s="17" t="s">
        <v>52</v>
      </c>
      <c r="C88" s="18">
        <v>95001.8</v>
      </c>
      <c r="D88" s="18">
        <v>60600</v>
      </c>
      <c r="E88" s="18">
        <v>60278</v>
      </c>
      <c r="F88" s="18">
        <v>59226.14</v>
      </c>
      <c r="G88" s="18">
        <f t="shared" si="10"/>
        <v>-35775.660000000003</v>
      </c>
      <c r="H88" s="18">
        <f t="shared" si="11"/>
        <v>1051.8600000000006</v>
      </c>
      <c r="I88" s="19">
        <f t="shared" si="12"/>
        <v>-37.657875956034516</v>
      </c>
      <c r="J88" s="19">
        <f t="shared" si="13"/>
        <v>98.25498523507747</v>
      </c>
      <c r="K88" s="19">
        <f t="shared" si="14"/>
        <v>97.732904290429047</v>
      </c>
    </row>
    <row r="89" spans="1:11">
      <c r="A89" s="24" t="s">
        <v>53</v>
      </c>
      <c r="B89" s="17" t="s">
        <v>54</v>
      </c>
      <c r="C89" s="18">
        <v>87951.8</v>
      </c>
      <c r="D89" s="18">
        <v>60600</v>
      </c>
      <c r="E89" s="18">
        <v>60278</v>
      </c>
      <c r="F89" s="18">
        <v>59226.14</v>
      </c>
      <c r="G89" s="18">
        <f t="shared" si="10"/>
        <v>-28725.660000000003</v>
      </c>
      <c r="H89" s="18">
        <f t="shared" si="11"/>
        <v>1051.8600000000006</v>
      </c>
      <c r="I89" s="19">
        <f t="shared" si="12"/>
        <v>-32.660684602248054</v>
      </c>
      <c r="J89" s="19">
        <f t="shared" si="13"/>
        <v>98.25498523507747</v>
      </c>
      <c r="K89" s="19">
        <f t="shared" si="14"/>
        <v>97.732904290429047</v>
      </c>
    </row>
    <row r="90" spans="1:11" ht="25.5">
      <c r="A90" s="25" t="s">
        <v>79</v>
      </c>
      <c r="B90" s="17" t="s">
        <v>80</v>
      </c>
      <c r="C90" s="18">
        <v>245.18</v>
      </c>
      <c r="D90" s="18">
        <v>600</v>
      </c>
      <c r="E90" s="18">
        <v>278</v>
      </c>
      <c r="F90" s="18">
        <v>89.14</v>
      </c>
      <c r="G90" s="18">
        <f t="shared" si="10"/>
        <v>-156.04000000000002</v>
      </c>
      <c r="H90" s="18">
        <f t="shared" si="11"/>
        <v>188.86</v>
      </c>
      <c r="I90" s="19">
        <f t="shared" si="12"/>
        <v>-63.643037768170323</v>
      </c>
      <c r="J90" s="19">
        <f t="shared" si="13"/>
        <v>32.064748201438846</v>
      </c>
      <c r="K90" s="19">
        <f t="shared" si="14"/>
        <v>14.856666666666667</v>
      </c>
    </row>
    <row r="91" spans="1:11" ht="25.5">
      <c r="A91" s="25" t="s">
        <v>55</v>
      </c>
      <c r="B91" s="17" t="s">
        <v>56</v>
      </c>
      <c r="C91" s="18">
        <v>87706.62</v>
      </c>
      <c r="D91" s="18">
        <v>60000</v>
      </c>
      <c r="E91" s="18">
        <v>60000</v>
      </c>
      <c r="F91" s="18">
        <v>59137</v>
      </c>
      <c r="G91" s="18">
        <f t="shared" si="10"/>
        <v>-28569.619999999995</v>
      </c>
      <c r="H91" s="18">
        <f t="shared" si="11"/>
        <v>863</v>
      </c>
      <c r="I91" s="19">
        <f t="shared" si="12"/>
        <v>-32.574074796178436</v>
      </c>
      <c r="J91" s="19">
        <f t="shared" si="13"/>
        <v>98.561666666666667</v>
      </c>
      <c r="K91" s="19">
        <f t="shared" si="14"/>
        <v>98.561666666666667</v>
      </c>
    </row>
    <row r="92" spans="1:11" ht="25.5">
      <c r="A92" s="26" t="s">
        <v>57</v>
      </c>
      <c r="B92" s="17" t="s">
        <v>58</v>
      </c>
      <c r="C92" s="18">
        <v>87706.62</v>
      </c>
      <c r="D92" s="18">
        <v>60000</v>
      </c>
      <c r="E92" s="18">
        <v>60000</v>
      </c>
      <c r="F92" s="18">
        <v>59137</v>
      </c>
      <c r="G92" s="18">
        <f t="shared" si="10"/>
        <v>-28569.619999999995</v>
      </c>
      <c r="H92" s="18">
        <f t="shared" si="11"/>
        <v>863</v>
      </c>
      <c r="I92" s="19">
        <f t="shared" si="12"/>
        <v>-32.574074796178436</v>
      </c>
      <c r="J92" s="19">
        <f t="shared" si="13"/>
        <v>98.561666666666667</v>
      </c>
      <c r="K92" s="19">
        <f t="shared" si="14"/>
        <v>98.561666666666667</v>
      </c>
    </row>
    <row r="93" spans="1:11" ht="25.5">
      <c r="A93" s="24" t="s">
        <v>165</v>
      </c>
      <c r="B93" s="17" t="s">
        <v>166</v>
      </c>
      <c r="C93" s="18">
        <v>7050</v>
      </c>
      <c r="D93" s="18">
        <v>0</v>
      </c>
      <c r="E93" s="18">
        <v>0</v>
      </c>
      <c r="F93" s="18">
        <v>0</v>
      </c>
      <c r="G93" s="18">
        <f t="shared" si="10"/>
        <v>-7050</v>
      </c>
      <c r="H93" s="18">
        <f t="shared" si="11"/>
        <v>0</v>
      </c>
      <c r="I93" s="19">
        <f t="shared" si="12"/>
        <v>-100</v>
      </c>
      <c r="J93" s="19">
        <f t="shared" si="13"/>
        <v>0</v>
      </c>
      <c r="K93" s="19">
        <f t="shared" si="14"/>
        <v>0</v>
      </c>
    </row>
    <row r="94" spans="1:11" ht="38.25">
      <c r="A94" s="25" t="s">
        <v>187</v>
      </c>
      <c r="B94" s="17" t="s">
        <v>188</v>
      </c>
      <c r="C94" s="18">
        <v>7050</v>
      </c>
      <c r="D94" s="18">
        <v>0</v>
      </c>
      <c r="E94" s="18">
        <v>0</v>
      </c>
      <c r="F94" s="18">
        <v>0</v>
      </c>
      <c r="G94" s="18">
        <f t="shared" si="10"/>
        <v>-7050</v>
      </c>
      <c r="H94" s="18">
        <f t="shared" si="11"/>
        <v>0</v>
      </c>
      <c r="I94" s="19">
        <f t="shared" si="12"/>
        <v>-100</v>
      </c>
      <c r="J94" s="19">
        <f t="shared" si="13"/>
        <v>0</v>
      </c>
      <c r="K94" s="19">
        <f t="shared" si="14"/>
        <v>0</v>
      </c>
    </row>
    <row r="95" spans="1:11">
      <c r="A95" s="22" t="s">
        <v>59</v>
      </c>
      <c r="B95" s="17" t="s">
        <v>60</v>
      </c>
      <c r="C95" s="18">
        <v>3395715.38</v>
      </c>
      <c r="D95" s="18">
        <v>12678259</v>
      </c>
      <c r="E95" s="18">
        <v>3877897</v>
      </c>
      <c r="F95" s="18">
        <v>2188792.25</v>
      </c>
      <c r="G95" s="18">
        <f t="shared" si="10"/>
        <v>-1206923.1299999999</v>
      </c>
      <c r="H95" s="18">
        <f t="shared" si="11"/>
        <v>1689104.75</v>
      </c>
      <c r="I95" s="19">
        <f t="shared" si="12"/>
        <v>-35.542529185705789</v>
      </c>
      <c r="J95" s="19">
        <f t="shared" si="13"/>
        <v>56.442763951698559</v>
      </c>
      <c r="K95" s="19">
        <f t="shared" si="14"/>
        <v>17.264138948415553</v>
      </c>
    </row>
    <row r="96" spans="1:11">
      <c r="A96" s="23" t="s">
        <v>61</v>
      </c>
      <c r="B96" s="17" t="s">
        <v>62</v>
      </c>
      <c r="C96" s="18">
        <v>3395715.38</v>
      </c>
      <c r="D96" s="18">
        <v>12678259</v>
      </c>
      <c r="E96" s="18">
        <v>3877897</v>
      </c>
      <c r="F96" s="18">
        <v>2188792.25</v>
      </c>
      <c r="G96" s="18">
        <f t="shared" si="10"/>
        <v>-1206923.1299999999</v>
      </c>
      <c r="H96" s="18">
        <f t="shared" si="11"/>
        <v>1689104.75</v>
      </c>
      <c r="I96" s="19">
        <f t="shared" si="12"/>
        <v>-35.542529185705789</v>
      </c>
      <c r="J96" s="19">
        <f t="shared" si="13"/>
        <v>56.442763951698559</v>
      </c>
      <c r="K96" s="19">
        <f t="shared" si="14"/>
        <v>17.264138948415553</v>
      </c>
    </row>
    <row r="97" spans="1:11">
      <c r="A97" s="16"/>
      <c r="B97" s="17" t="s">
        <v>63</v>
      </c>
      <c r="C97" s="18">
        <v>813168602.67999995</v>
      </c>
      <c r="D97" s="18">
        <v>25148435</v>
      </c>
      <c r="E97" s="18">
        <v>2595000</v>
      </c>
      <c r="F97" s="18">
        <v>398110204.98000002</v>
      </c>
      <c r="G97" s="18">
        <f t="shared" si="10"/>
        <v>-415058397.69999993</v>
      </c>
      <c r="H97" s="18">
        <f t="shared" si="11"/>
        <v>-395515204.98000002</v>
      </c>
      <c r="I97" s="19">
        <f t="shared" si="12"/>
        <v>-51.042108159620462</v>
      </c>
      <c r="J97" s="19">
        <f t="shared" si="13"/>
        <v>15341.433717919077</v>
      </c>
      <c r="K97" s="19">
        <f t="shared" si="14"/>
        <v>1583.0416683185258</v>
      </c>
    </row>
    <row r="98" spans="1:11">
      <c r="A98" s="16" t="s">
        <v>64</v>
      </c>
      <c r="B98" s="17" t="s">
        <v>65</v>
      </c>
      <c r="C98" s="18">
        <v>-813168602.67999995</v>
      </c>
      <c r="D98" s="18">
        <v>-25148435</v>
      </c>
      <c r="E98" s="18">
        <v>-2595000</v>
      </c>
      <c r="F98" s="18">
        <v>-398110204.98000002</v>
      </c>
      <c r="G98" s="18">
        <f t="shared" si="10"/>
        <v>415058397.69999993</v>
      </c>
      <c r="H98" s="18">
        <f t="shared" si="11"/>
        <v>395515204.98000002</v>
      </c>
      <c r="I98" s="19">
        <f t="shared" si="12"/>
        <v>-51.042108159620462</v>
      </c>
      <c r="J98" s="19">
        <f t="shared" si="13"/>
        <v>15341.433717919077</v>
      </c>
      <c r="K98" s="19">
        <f t="shared" si="14"/>
        <v>1583.0416683185258</v>
      </c>
    </row>
    <row r="99" spans="1:11">
      <c r="A99" s="22" t="s">
        <v>310</v>
      </c>
      <c r="B99" s="17" t="s">
        <v>311</v>
      </c>
      <c r="C99" s="18">
        <v>0</v>
      </c>
      <c r="D99" s="18">
        <v>-404457337</v>
      </c>
      <c r="E99" s="18">
        <v>0</v>
      </c>
      <c r="F99" s="18">
        <v>0</v>
      </c>
      <c r="G99" s="18">
        <f t="shared" si="10"/>
        <v>0</v>
      </c>
      <c r="H99" s="18">
        <f t="shared" si="11"/>
        <v>0</v>
      </c>
      <c r="I99" s="19">
        <f t="shared" si="12"/>
        <v>0</v>
      </c>
      <c r="J99" s="19">
        <f t="shared" si="13"/>
        <v>0</v>
      </c>
      <c r="K99" s="19">
        <f t="shared" si="14"/>
        <v>0</v>
      </c>
    </row>
    <row r="100" spans="1:11">
      <c r="A100" s="23" t="s">
        <v>312</v>
      </c>
      <c r="B100" s="17" t="s">
        <v>313</v>
      </c>
      <c r="C100" s="18">
        <v>0</v>
      </c>
      <c r="D100" s="18">
        <v>-541849549</v>
      </c>
      <c r="E100" s="18">
        <v>0</v>
      </c>
      <c r="F100" s="18">
        <v>0</v>
      </c>
      <c r="G100" s="18">
        <f t="shared" si="10"/>
        <v>0</v>
      </c>
      <c r="H100" s="18">
        <f t="shared" si="11"/>
        <v>0</v>
      </c>
      <c r="I100" s="19">
        <f t="shared" si="12"/>
        <v>0</v>
      </c>
      <c r="J100" s="19">
        <f t="shared" si="13"/>
        <v>0</v>
      </c>
      <c r="K100" s="19">
        <f t="shared" si="14"/>
        <v>0</v>
      </c>
    </row>
    <row r="101" spans="1:11">
      <c r="A101" s="23" t="s">
        <v>314</v>
      </c>
      <c r="B101" s="17" t="s">
        <v>315</v>
      </c>
      <c r="C101" s="18">
        <v>0</v>
      </c>
      <c r="D101" s="18">
        <v>137392212</v>
      </c>
      <c r="E101" s="18">
        <v>0</v>
      </c>
      <c r="F101" s="18">
        <v>0</v>
      </c>
      <c r="G101" s="18">
        <f t="shared" si="10"/>
        <v>0</v>
      </c>
      <c r="H101" s="18">
        <f t="shared" si="11"/>
        <v>0</v>
      </c>
      <c r="I101" s="19">
        <f t="shared" si="12"/>
        <v>0</v>
      </c>
      <c r="J101" s="19">
        <f t="shared" si="13"/>
        <v>0</v>
      </c>
      <c r="K101" s="19">
        <f t="shared" si="14"/>
        <v>0</v>
      </c>
    </row>
    <row r="102" spans="1:11">
      <c r="A102" s="22" t="s">
        <v>66</v>
      </c>
      <c r="B102" s="17" t="s">
        <v>67</v>
      </c>
      <c r="C102" s="18">
        <v>-812398602.67999995</v>
      </c>
      <c r="D102" s="18">
        <v>404807537</v>
      </c>
      <c r="E102" s="18">
        <v>0</v>
      </c>
      <c r="F102" s="18">
        <v>-380680023.83999997</v>
      </c>
      <c r="G102" s="18">
        <f t="shared" si="10"/>
        <v>431718578.83999997</v>
      </c>
      <c r="H102" s="18">
        <f t="shared" si="11"/>
        <v>380680023.83999997</v>
      </c>
      <c r="I102" s="19">
        <f t="shared" si="12"/>
        <v>-53.141226168510769</v>
      </c>
      <c r="J102" s="19">
        <f t="shared" si="13"/>
        <v>0</v>
      </c>
      <c r="K102" s="19">
        <f t="shared" si="14"/>
        <v>-94.039756932687737</v>
      </c>
    </row>
    <row r="103" spans="1:11" ht="25.5">
      <c r="A103" s="23" t="s">
        <v>81</v>
      </c>
      <c r="B103" s="17" t="s">
        <v>82</v>
      </c>
      <c r="C103" s="18">
        <v>-555518.4</v>
      </c>
      <c r="D103" s="18">
        <v>350200</v>
      </c>
      <c r="E103" s="18">
        <v>0</v>
      </c>
      <c r="F103" s="18">
        <v>-350199.86</v>
      </c>
      <c r="G103" s="18">
        <f t="shared" si="10"/>
        <v>205318.54000000004</v>
      </c>
      <c r="H103" s="18">
        <f t="shared" si="11"/>
        <v>350199.86</v>
      </c>
      <c r="I103" s="19">
        <f t="shared" si="12"/>
        <v>-36.959809072030744</v>
      </c>
      <c r="J103" s="19">
        <f t="shared" si="13"/>
        <v>0</v>
      </c>
      <c r="K103" s="19">
        <f t="shared" si="14"/>
        <v>-99.999960022844078</v>
      </c>
    </row>
    <row r="104" spans="1:11" ht="25.5">
      <c r="A104" s="23" t="s">
        <v>316</v>
      </c>
      <c r="B104" s="17" t="s">
        <v>317</v>
      </c>
      <c r="C104" s="18">
        <v>0</v>
      </c>
      <c r="D104" s="18">
        <v>404457337</v>
      </c>
      <c r="E104" s="18">
        <v>0</v>
      </c>
      <c r="F104" s="18">
        <v>0</v>
      </c>
      <c r="G104" s="18">
        <f t="shared" si="10"/>
        <v>0</v>
      </c>
      <c r="H104" s="18">
        <f t="shared" si="11"/>
        <v>0</v>
      </c>
      <c r="I104" s="19">
        <f t="shared" si="12"/>
        <v>0</v>
      </c>
      <c r="J104" s="19">
        <f t="shared" si="13"/>
        <v>0</v>
      </c>
      <c r="K104" s="19">
        <f t="shared" si="14"/>
        <v>0</v>
      </c>
    </row>
    <row r="105" spans="1:11">
      <c r="A105" s="22" t="s">
        <v>318</v>
      </c>
      <c r="B105" s="17" t="s">
        <v>319</v>
      </c>
      <c r="C105" s="18">
        <v>-770000</v>
      </c>
      <c r="D105" s="18">
        <v>-25498635</v>
      </c>
      <c r="E105" s="18">
        <v>-2595000</v>
      </c>
      <c r="F105" s="18">
        <v>-17430181.140000001</v>
      </c>
      <c r="G105" s="18">
        <f t="shared" si="10"/>
        <v>-16660181.140000001</v>
      </c>
      <c r="H105" s="18">
        <f t="shared" si="11"/>
        <v>14835181.140000001</v>
      </c>
      <c r="I105" s="19">
        <f t="shared" si="12"/>
        <v>2163.6598883116885</v>
      </c>
      <c r="J105" s="19">
        <f t="shared" si="13"/>
        <v>671.68328092485558</v>
      </c>
      <c r="K105" s="19">
        <f t="shared" si="14"/>
        <v>68.357310656041008</v>
      </c>
    </row>
    <row r="106" spans="1:11">
      <c r="A106" s="27" t="s">
        <v>268</v>
      </c>
      <c r="B106" s="28" t="s">
        <v>320</v>
      </c>
      <c r="C106" s="29"/>
      <c r="D106" s="29"/>
      <c r="E106" s="29"/>
      <c r="F106" s="29"/>
      <c r="G106" s="29"/>
      <c r="H106" s="29"/>
      <c r="I106" s="30"/>
      <c r="J106" s="30"/>
      <c r="K106" s="30"/>
    </row>
    <row r="107" spans="1:11">
      <c r="A107" s="16" t="s">
        <v>25</v>
      </c>
      <c r="B107" s="17" t="s">
        <v>26</v>
      </c>
      <c r="C107" s="18">
        <v>212559</v>
      </c>
      <c r="D107" s="18">
        <v>247532</v>
      </c>
      <c r="E107" s="18">
        <v>108149</v>
      </c>
      <c r="F107" s="18">
        <v>247532</v>
      </c>
      <c r="G107" s="18">
        <f t="shared" ref="G107:G123" si="15">F107-C107</f>
        <v>34973</v>
      </c>
      <c r="H107" s="18">
        <f t="shared" ref="H107:H123" si="16">E107-F107</f>
        <v>-139383</v>
      </c>
      <c r="I107" s="19">
        <f t="shared" ref="I107:I123" si="17">IF(ISERROR(F107/C107),0,F107/C107*100-100)</f>
        <v>16.453314138662662</v>
      </c>
      <c r="J107" s="19">
        <f t="shared" ref="J107:J123" si="18">IF(ISERROR(F107/E107),0,F107/E107*100)</f>
        <v>228.88052594106281</v>
      </c>
      <c r="K107" s="19">
        <f t="shared" ref="K107:K123" si="19">IF(ISERROR(F107/D107),0,F107/D107*100)</f>
        <v>100</v>
      </c>
    </row>
    <row r="108" spans="1:11">
      <c r="A108" s="22" t="s">
        <v>29</v>
      </c>
      <c r="B108" s="17" t="s">
        <v>30</v>
      </c>
      <c r="C108" s="18">
        <v>212559</v>
      </c>
      <c r="D108" s="18">
        <v>247532</v>
      </c>
      <c r="E108" s="18">
        <v>108149</v>
      </c>
      <c r="F108" s="18">
        <v>247532</v>
      </c>
      <c r="G108" s="18">
        <f t="shared" si="15"/>
        <v>34973</v>
      </c>
      <c r="H108" s="18">
        <f t="shared" si="16"/>
        <v>-139383</v>
      </c>
      <c r="I108" s="19">
        <f t="shared" si="17"/>
        <v>16.453314138662662</v>
      </c>
      <c r="J108" s="19">
        <f t="shared" si="18"/>
        <v>228.88052594106281</v>
      </c>
      <c r="K108" s="19">
        <f t="shared" si="19"/>
        <v>100</v>
      </c>
    </row>
    <row r="109" spans="1:11">
      <c r="A109" s="23" t="s">
        <v>31</v>
      </c>
      <c r="B109" s="17" t="s">
        <v>32</v>
      </c>
      <c r="C109" s="18">
        <v>212559</v>
      </c>
      <c r="D109" s="18">
        <v>247532</v>
      </c>
      <c r="E109" s="18">
        <v>108149</v>
      </c>
      <c r="F109" s="18">
        <v>247532</v>
      </c>
      <c r="G109" s="18">
        <f t="shared" si="15"/>
        <v>34973</v>
      </c>
      <c r="H109" s="18">
        <f t="shared" si="16"/>
        <v>-139383</v>
      </c>
      <c r="I109" s="19">
        <f t="shared" si="17"/>
        <v>16.453314138662662</v>
      </c>
      <c r="J109" s="19">
        <f t="shared" si="18"/>
        <v>228.88052594106281</v>
      </c>
      <c r="K109" s="19">
        <f t="shared" si="19"/>
        <v>100</v>
      </c>
    </row>
    <row r="110" spans="1:11">
      <c r="A110" s="16" t="s">
        <v>33</v>
      </c>
      <c r="B110" s="17" t="s">
        <v>34</v>
      </c>
      <c r="C110" s="18">
        <v>73754.740000000005</v>
      </c>
      <c r="D110" s="18">
        <v>247532</v>
      </c>
      <c r="E110" s="18">
        <v>108149</v>
      </c>
      <c r="F110" s="18">
        <v>86288.76</v>
      </c>
      <c r="G110" s="18">
        <f t="shared" si="15"/>
        <v>12534.01999999999</v>
      </c>
      <c r="H110" s="18">
        <f t="shared" si="16"/>
        <v>21860.240000000005</v>
      </c>
      <c r="I110" s="19">
        <f t="shared" si="17"/>
        <v>16.994189119234889</v>
      </c>
      <c r="J110" s="19">
        <f t="shared" si="18"/>
        <v>79.786923596149748</v>
      </c>
      <c r="K110" s="19">
        <f t="shared" si="19"/>
        <v>34.859638349789115</v>
      </c>
    </row>
    <row r="111" spans="1:11">
      <c r="A111" s="22" t="s">
        <v>35</v>
      </c>
      <c r="B111" s="17" t="s">
        <v>36</v>
      </c>
      <c r="C111" s="18">
        <v>73754.740000000005</v>
      </c>
      <c r="D111" s="18">
        <v>245532</v>
      </c>
      <c r="E111" s="18">
        <v>107149</v>
      </c>
      <c r="F111" s="18">
        <v>86288.76</v>
      </c>
      <c r="G111" s="18">
        <f t="shared" si="15"/>
        <v>12534.01999999999</v>
      </c>
      <c r="H111" s="18">
        <f t="shared" si="16"/>
        <v>20860.240000000005</v>
      </c>
      <c r="I111" s="19">
        <f t="shared" si="17"/>
        <v>16.994189119234889</v>
      </c>
      <c r="J111" s="19">
        <f t="shared" si="18"/>
        <v>80.531558857292168</v>
      </c>
      <c r="K111" s="19">
        <f t="shared" si="19"/>
        <v>35.143590244856064</v>
      </c>
    </row>
    <row r="112" spans="1:11">
      <c r="A112" s="23" t="s">
        <v>37</v>
      </c>
      <c r="B112" s="17" t="s">
        <v>38</v>
      </c>
      <c r="C112" s="18">
        <v>66704.740000000005</v>
      </c>
      <c r="D112" s="18">
        <v>245532</v>
      </c>
      <c r="E112" s="18">
        <v>107149</v>
      </c>
      <c r="F112" s="18">
        <v>86288.76</v>
      </c>
      <c r="G112" s="18">
        <f t="shared" si="15"/>
        <v>19584.01999999999</v>
      </c>
      <c r="H112" s="18">
        <f t="shared" si="16"/>
        <v>20860.240000000005</v>
      </c>
      <c r="I112" s="19">
        <f t="shared" si="17"/>
        <v>29.35926292494355</v>
      </c>
      <c r="J112" s="19">
        <f t="shared" si="18"/>
        <v>80.531558857292168</v>
      </c>
      <c r="K112" s="19">
        <f t="shared" si="19"/>
        <v>35.143590244856064</v>
      </c>
    </row>
    <row r="113" spans="1:11">
      <c r="A113" s="24" t="s">
        <v>39</v>
      </c>
      <c r="B113" s="17" t="s">
        <v>40</v>
      </c>
      <c r="C113" s="18">
        <v>61017.43</v>
      </c>
      <c r="D113" s="18">
        <v>195221</v>
      </c>
      <c r="E113" s="18">
        <v>81993</v>
      </c>
      <c r="F113" s="18">
        <v>64007.5</v>
      </c>
      <c r="G113" s="18">
        <f t="shared" si="15"/>
        <v>2990.0699999999997</v>
      </c>
      <c r="H113" s="18">
        <f t="shared" si="16"/>
        <v>17985.5</v>
      </c>
      <c r="I113" s="19">
        <f t="shared" si="17"/>
        <v>4.9003538824890001</v>
      </c>
      <c r="J113" s="19">
        <f t="shared" si="18"/>
        <v>78.064590879709243</v>
      </c>
      <c r="K113" s="19">
        <f t="shared" si="19"/>
        <v>32.787200147525112</v>
      </c>
    </row>
    <row r="114" spans="1:11">
      <c r="A114" s="24" t="s">
        <v>41</v>
      </c>
      <c r="B114" s="17" t="s">
        <v>42</v>
      </c>
      <c r="C114" s="18">
        <v>5687.31</v>
      </c>
      <c r="D114" s="18">
        <v>50311</v>
      </c>
      <c r="E114" s="18">
        <v>25156</v>
      </c>
      <c r="F114" s="18">
        <v>22281.26</v>
      </c>
      <c r="G114" s="18">
        <f t="shared" si="15"/>
        <v>16593.949999999997</v>
      </c>
      <c r="H114" s="18">
        <f t="shared" si="16"/>
        <v>2874.7400000000016</v>
      </c>
      <c r="I114" s="19">
        <f t="shared" si="17"/>
        <v>291.7715053338045</v>
      </c>
      <c r="J114" s="19">
        <f t="shared" si="18"/>
        <v>88.572348545078711</v>
      </c>
      <c r="K114" s="19">
        <f t="shared" si="19"/>
        <v>44.287054520880119</v>
      </c>
    </row>
    <row r="115" spans="1:11">
      <c r="A115" s="25" t="s">
        <v>43</v>
      </c>
      <c r="B115" s="17" t="s">
        <v>44</v>
      </c>
      <c r="C115" s="18">
        <v>143</v>
      </c>
      <c r="D115" s="18">
        <v>0</v>
      </c>
      <c r="E115" s="18">
        <v>0</v>
      </c>
      <c r="F115" s="18">
        <v>0</v>
      </c>
      <c r="G115" s="18">
        <f t="shared" si="15"/>
        <v>-143</v>
      </c>
      <c r="H115" s="18">
        <f t="shared" si="16"/>
        <v>0</v>
      </c>
      <c r="I115" s="19">
        <f t="shared" si="17"/>
        <v>-100</v>
      </c>
      <c r="J115" s="19">
        <f t="shared" si="18"/>
        <v>0</v>
      </c>
      <c r="K115" s="19">
        <f t="shared" si="19"/>
        <v>0</v>
      </c>
    </row>
    <row r="116" spans="1:11" ht="25.5">
      <c r="A116" s="23" t="s">
        <v>51</v>
      </c>
      <c r="B116" s="17" t="s">
        <v>52</v>
      </c>
      <c r="C116" s="18">
        <v>7050</v>
      </c>
      <c r="D116" s="18">
        <v>0</v>
      </c>
      <c r="E116" s="18">
        <v>0</v>
      </c>
      <c r="F116" s="18">
        <v>0</v>
      </c>
      <c r="G116" s="18">
        <f t="shared" si="15"/>
        <v>-7050</v>
      </c>
      <c r="H116" s="18">
        <f t="shared" si="16"/>
        <v>0</v>
      </c>
      <c r="I116" s="19">
        <f t="shared" si="17"/>
        <v>-100</v>
      </c>
      <c r="J116" s="19">
        <f t="shared" si="18"/>
        <v>0</v>
      </c>
      <c r="K116" s="19">
        <f t="shared" si="19"/>
        <v>0</v>
      </c>
    </row>
    <row r="117" spans="1:11" ht="25.5">
      <c r="A117" s="24" t="s">
        <v>165</v>
      </c>
      <c r="B117" s="17" t="s">
        <v>166</v>
      </c>
      <c r="C117" s="18">
        <v>7050</v>
      </c>
      <c r="D117" s="18">
        <v>0</v>
      </c>
      <c r="E117" s="18">
        <v>0</v>
      </c>
      <c r="F117" s="18">
        <v>0</v>
      </c>
      <c r="G117" s="18">
        <f t="shared" si="15"/>
        <v>-7050</v>
      </c>
      <c r="H117" s="18">
        <f t="shared" si="16"/>
        <v>0</v>
      </c>
      <c r="I117" s="19">
        <f t="shared" si="17"/>
        <v>-100</v>
      </c>
      <c r="J117" s="19">
        <f t="shared" si="18"/>
        <v>0</v>
      </c>
      <c r="K117" s="19">
        <f t="shared" si="19"/>
        <v>0</v>
      </c>
    </row>
    <row r="118" spans="1:11" ht="38.25">
      <c r="A118" s="25" t="s">
        <v>187</v>
      </c>
      <c r="B118" s="17" t="s">
        <v>188</v>
      </c>
      <c r="C118" s="18">
        <v>7050</v>
      </c>
      <c r="D118" s="18">
        <v>0</v>
      </c>
      <c r="E118" s="18">
        <v>0</v>
      </c>
      <c r="F118" s="18">
        <v>0</v>
      </c>
      <c r="G118" s="18">
        <f t="shared" si="15"/>
        <v>-7050</v>
      </c>
      <c r="H118" s="18">
        <f t="shared" si="16"/>
        <v>0</v>
      </c>
      <c r="I118" s="19">
        <f t="shared" si="17"/>
        <v>-100</v>
      </c>
      <c r="J118" s="19">
        <f t="shared" si="18"/>
        <v>0</v>
      </c>
      <c r="K118" s="19">
        <f t="shared" si="19"/>
        <v>0</v>
      </c>
    </row>
    <row r="119" spans="1:11">
      <c r="A119" s="22" t="s">
        <v>59</v>
      </c>
      <c r="B119" s="17" t="s">
        <v>60</v>
      </c>
      <c r="C119" s="18">
        <v>0</v>
      </c>
      <c r="D119" s="18">
        <v>2000</v>
      </c>
      <c r="E119" s="18">
        <v>1000</v>
      </c>
      <c r="F119" s="18">
        <v>0</v>
      </c>
      <c r="G119" s="18">
        <f t="shared" si="15"/>
        <v>0</v>
      </c>
      <c r="H119" s="18">
        <f t="shared" si="16"/>
        <v>1000</v>
      </c>
      <c r="I119" s="19">
        <f t="shared" si="17"/>
        <v>0</v>
      </c>
      <c r="J119" s="19">
        <f t="shared" si="18"/>
        <v>0</v>
      </c>
      <c r="K119" s="19">
        <f t="shared" si="19"/>
        <v>0</v>
      </c>
    </row>
    <row r="120" spans="1:11">
      <c r="A120" s="23" t="s">
        <v>61</v>
      </c>
      <c r="B120" s="17" t="s">
        <v>62</v>
      </c>
      <c r="C120" s="18">
        <v>0</v>
      </c>
      <c r="D120" s="18">
        <v>2000</v>
      </c>
      <c r="E120" s="18">
        <v>1000</v>
      </c>
      <c r="F120" s="18">
        <v>0</v>
      </c>
      <c r="G120" s="18">
        <f t="shared" si="15"/>
        <v>0</v>
      </c>
      <c r="H120" s="18">
        <f t="shared" si="16"/>
        <v>1000</v>
      </c>
      <c r="I120" s="19">
        <f t="shared" si="17"/>
        <v>0</v>
      </c>
      <c r="J120" s="19">
        <f t="shared" si="18"/>
        <v>0</v>
      </c>
      <c r="K120" s="19">
        <f t="shared" si="19"/>
        <v>0</v>
      </c>
    </row>
    <row r="121" spans="1:11">
      <c r="A121" s="16"/>
      <c r="B121" s="17" t="s">
        <v>63</v>
      </c>
      <c r="C121" s="18">
        <v>138804.26</v>
      </c>
      <c r="D121" s="18">
        <v>0</v>
      </c>
      <c r="E121" s="18">
        <v>0</v>
      </c>
      <c r="F121" s="18">
        <v>161243.24</v>
      </c>
      <c r="G121" s="18">
        <f t="shared" si="15"/>
        <v>22438.979999999981</v>
      </c>
      <c r="H121" s="18">
        <f t="shared" si="16"/>
        <v>-161243.24</v>
      </c>
      <c r="I121" s="19">
        <f t="shared" si="17"/>
        <v>16.165915945231063</v>
      </c>
      <c r="J121" s="19">
        <f t="shared" si="18"/>
        <v>0</v>
      </c>
      <c r="K121" s="19">
        <f t="shared" si="19"/>
        <v>0</v>
      </c>
    </row>
    <row r="122" spans="1:11">
      <c r="A122" s="16" t="s">
        <v>64</v>
      </c>
      <c r="B122" s="17" t="s">
        <v>65</v>
      </c>
      <c r="C122" s="18">
        <v>-138804.26</v>
      </c>
      <c r="D122" s="18">
        <v>0</v>
      </c>
      <c r="E122" s="18">
        <v>0</v>
      </c>
      <c r="F122" s="18">
        <v>-161243.24</v>
      </c>
      <c r="G122" s="18">
        <f t="shared" si="15"/>
        <v>-22438.979999999981</v>
      </c>
      <c r="H122" s="18">
        <f t="shared" si="16"/>
        <v>161243.24</v>
      </c>
      <c r="I122" s="19">
        <f t="shared" si="17"/>
        <v>16.165915945231063</v>
      </c>
      <c r="J122" s="19">
        <f t="shared" si="18"/>
        <v>0</v>
      </c>
      <c r="K122" s="19">
        <f t="shared" si="19"/>
        <v>0</v>
      </c>
    </row>
    <row r="123" spans="1:11">
      <c r="A123" s="22" t="s">
        <v>66</v>
      </c>
      <c r="B123" s="17" t="s">
        <v>67</v>
      </c>
      <c r="C123" s="18">
        <v>-138804.26</v>
      </c>
      <c r="D123" s="18">
        <v>0</v>
      </c>
      <c r="E123" s="18">
        <v>0</v>
      </c>
      <c r="F123" s="18">
        <v>-161243.24</v>
      </c>
      <c r="G123" s="18">
        <f t="shared" si="15"/>
        <v>-22438.979999999981</v>
      </c>
      <c r="H123" s="18">
        <f t="shared" si="16"/>
        <v>161243.24</v>
      </c>
      <c r="I123" s="19">
        <f t="shared" si="17"/>
        <v>16.165915945231063</v>
      </c>
      <c r="J123" s="19">
        <f t="shared" si="18"/>
        <v>0</v>
      </c>
      <c r="K123" s="19">
        <f t="shared" si="19"/>
        <v>0</v>
      </c>
    </row>
    <row r="124" spans="1:11">
      <c r="A124" s="27" t="s">
        <v>213</v>
      </c>
      <c r="B124" s="28" t="s">
        <v>321</v>
      </c>
      <c r="C124" s="29"/>
      <c r="D124" s="29"/>
      <c r="E124" s="29"/>
      <c r="F124" s="29"/>
      <c r="G124" s="29"/>
      <c r="H124" s="29"/>
      <c r="I124" s="30"/>
      <c r="J124" s="30"/>
      <c r="K124" s="30"/>
    </row>
    <row r="125" spans="1:11">
      <c r="A125" s="16" t="s">
        <v>25</v>
      </c>
      <c r="B125" s="17" t="s">
        <v>26</v>
      </c>
      <c r="C125" s="18">
        <v>239148466</v>
      </c>
      <c r="D125" s="18">
        <v>180089118</v>
      </c>
      <c r="E125" s="18">
        <v>111398511</v>
      </c>
      <c r="F125" s="18">
        <v>180089118</v>
      </c>
      <c r="G125" s="18">
        <f t="shared" ref="G125:G139" si="20">F125-C125</f>
        <v>-59059348</v>
      </c>
      <c r="H125" s="18">
        <f t="shared" ref="H125:H139" si="21">E125-F125</f>
        <v>-68690607</v>
      </c>
      <c r="I125" s="19">
        <f t="shared" ref="I125:I139" si="22">IF(ISERROR(F125/C125),0,F125/C125*100-100)</f>
        <v>-24.695683391922742</v>
      </c>
      <c r="J125" s="19">
        <f t="shared" ref="J125:J139" si="23">IF(ISERROR(F125/E125),0,F125/E125*100)</f>
        <v>161.66205129977007</v>
      </c>
      <c r="K125" s="19">
        <f t="shared" ref="K125:K139" si="24">IF(ISERROR(F125/D125),0,F125/D125*100)</f>
        <v>100</v>
      </c>
    </row>
    <row r="126" spans="1:11">
      <c r="A126" s="22" t="s">
        <v>29</v>
      </c>
      <c r="B126" s="17" t="s">
        <v>30</v>
      </c>
      <c r="C126" s="18">
        <v>239148466</v>
      </c>
      <c r="D126" s="18">
        <v>180089118</v>
      </c>
      <c r="E126" s="18">
        <v>111398511</v>
      </c>
      <c r="F126" s="18">
        <v>180089118</v>
      </c>
      <c r="G126" s="18">
        <f t="shared" si="20"/>
        <v>-59059348</v>
      </c>
      <c r="H126" s="18">
        <f t="shared" si="21"/>
        <v>-68690607</v>
      </c>
      <c r="I126" s="19">
        <f t="shared" si="22"/>
        <v>-24.695683391922742</v>
      </c>
      <c r="J126" s="19">
        <f t="shared" si="23"/>
        <v>161.66205129977007</v>
      </c>
      <c r="K126" s="19">
        <f t="shared" si="24"/>
        <v>100</v>
      </c>
    </row>
    <row r="127" spans="1:11">
      <c r="A127" s="23" t="s">
        <v>31</v>
      </c>
      <c r="B127" s="17" t="s">
        <v>32</v>
      </c>
      <c r="C127" s="18">
        <v>239148466</v>
      </c>
      <c r="D127" s="18">
        <v>180089118</v>
      </c>
      <c r="E127" s="18">
        <v>111398511</v>
      </c>
      <c r="F127" s="18">
        <v>180089118</v>
      </c>
      <c r="G127" s="18">
        <f t="shared" si="20"/>
        <v>-59059348</v>
      </c>
      <c r="H127" s="18">
        <f t="shared" si="21"/>
        <v>-68690607</v>
      </c>
      <c r="I127" s="19">
        <f t="shared" si="22"/>
        <v>-24.695683391922742</v>
      </c>
      <c r="J127" s="19">
        <f t="shared" si="23"/>
        <v>161.66205129977007</v>
      </c>
      <c r="K127" s="19">
        <f t="shared" si="24"/>
        <v>100</v>
      </c>
    </row>
    <row r="128" spans="1:11">
      <c r="A128" s="16" t="s">
        <v>33</v>
      </c>
      <c r="B128" s="17" t="s">
        <v>34</v>
      </c>
      <c r="C128" s="18">
        <v>172871844.22</v>
      </c>
      <c r="D128" s="18">
        <v>180089118</v>
      </c>
      <c r="E128" s="18">
        <v>111398511</v>
      </c>
      <c r="F128" s="18">
        <v>115425280.48999999</v>
      </c>
      <c r="G128" s="18">
        <f t="shared" si="20"/>
        <v>-57446563.730000004</v>
      </c>
      <c r="H128" s="18">
        <f t="shared" si="21"/>
        <v>-4026769.4899999946</v>
      </c>
      <c r="I128" s="19">
        <f t="shared" si="22"/>
        <v>-33.230723018661394</v>
      </c>
      <c r="J128" s="19">
        <f t="shared" si="23"/>
        <v>103.61474265127295</v>
      </c>
      <c r="K128" s="19">
        <f t="shared" si="24"/>
        <v>64.093423173964354</v>
      </c>
    </row>
    <row r="129" spans="1:11">
      <c r="A129" s="22" t="s">
        <v>35</v>
      </c>
      <c r="B129" s="17" t="s">
        <v>36</v>
      </c>
      <c r="C129" s="18">
        <v>172337064.06</v>
      </c>
      <c r="D129" s="18">
        <v>178742960</v>
      </c>
      <c r="E129" s="18">
        <v>111166850</v>
      </c>
      <c r="F129" s="18">
        <v>115249627.31</v>
      </c>
      <c r="G129" s="18">
        <f t="shared" si="20"/>
        <v>-57087436.75</v>
      </c>
      <c r="H129" s="18">
        <f t="shared" si="21"/>
        <v>-4082777.3100000024</v>
      </c>
      <c r="I129" s="19">
        <f t="shared" si="22"/>
        <v>-33.125455084998265</v>
      </c>
      <c r="J129" s="19">
        <f t="shared" si="23"/>
        <v>103.67265719052037</v>
      </c>
      <c r="K129" s="19">
        <f t="shared" si="24"/>
        <v>64.47785541315865</v>
      </c>
    </row>
    <row r="130" spans="1:11">
      <c r="A130" s="23" t="s">
        <v>37</v>
      </c>
      <c r="B130" s="17" t="s">
        <v>38</v>
      </c>
      <c r="C130" s="18">
        <v>4862819.8899999997</v>
      </c>
      <c r="D130" s="18">
        <v>12866276</v>
      </c>
      <c r="E130" s="18">
        <v>5561816</v>
      </c>
      <c r="F130" s="18">
        <v>4580932.33</v>
      </c>
      <c r="G130" s="18">
        <f t="shared" si="20"/>
        <v>-281887.55999999959</v>
      </c>
      <c r="H130" s="18">
        <f t="shared" si="21"/>
        <v>980883.66999999993</v>
      </c>
      <c r="I130" s="19">
        <f t="shared" si="22"/>
        <v>-5.796792116024676</v>
      </c>
      <c r="J130" s="19">
        <f t="shared" si="23"/>
        <v>82.363967632154683</v>
      </c>
      <c r="K130" s="19">
        <f t="shared" si="24"/>
        <v>35.604182049258078</v>
      </c>
    </row>
    <row r="131" spans="1:11">
      <c r="A131" s="24" t="s">
        <v>39</v>
      </c>
      <c r="B131" s="17" t="s">
        <v>40</v>
      </c>
      <c r="C131" s="18">
        <v>2670362.73</v>
      </c>
      <c r="D131" s="18">
        <v>6534906</v>
      </c>
      <c r="E131" s="18">
        <v>3221248</v>
      </c>
      <c r="F131" s="18">
        <v>2732946.93</v>
      </c>
      <c r="G131" s="18">
        <f t="shared" si="20"/>
        <v>62584.200000000186</v>
      </c>
      <c r="H131" s="18">
        <f t="shared" si="21"/>
        <v>488301.06999999983</v>
      </c>
      <c r="I131" s="19">
        <f t="shared" si="22"/>
        <v>2.3436591327800755</v>
      </c>
      <c r="J131" s="19">
        <f t="shared" si="23"/>
        <v>84.841245691111027</v>
      </c>
      <c r="K131" s="19">
        <f t="shared" si="24"/>
        <v>41.82075350433503</v>
      </c>
    </row>
    <row r="132" spans="1:11">
      <c r="A132" s="24" t="s">
        <v>41</v>
      </c>
      <c r="B132" s="17" t="s">
        <v>42</v>
      </c>
      <c r="C132" s="18">
        <v>2192457.16</v>
      </c>
      <c r="D132" s="18">
        <v>6331370</v>
      </c>
      <c r="E132" s="18">
        <v>2340568</v>
      </c>
      <c r="F132" s="18">
        <v>1847985.4</v>
      </c>
      <c r="G132" s="18">
        <f t="shared" si="20"/>
        <v>-344471.76000000024</v>
      </c>
      <c r="H132" s="18">
        <f t="shared" si="21"/>
        <v>492582.60000000009</v>
      </c>
      <c r="I132" s="19">
        <f t="shared" si="22"/>
        <v>-15.711675752879941</v>
      </c>
      <c r="J132" s="19">
        <f t="shared" si="23"/>
        <v>78.954570001811518</v>
      </c>
      <c r="K132" s="19">
        <f t="shared" si="24"/>
        <v>29.187765049270535</v>
      </c>
    </row>
    <row r="133" spans="1:11">
      <c r="A133" s="25" t="s">
        <v>43</v>
      </c>
      <c r="B133" s="17" t="s">
        <v>44</v>
      </c>
      <c r="C133" s="18">
        <v>10424.02</v>
      </c>
      <c r="D133" s="18">
        <v>0</v>
      </c>
      <c r="E133" s="18">
        <v>0</v>
      </c>
      <c r="F133" s="18">
        <v>13297.95</v>
      </c>
      <c r="G133" s="18">
        <f t="shared" si="20"/>
        <v>2873.9300000000003</v>
      </c>
      <c r="H133" s="18">
        <f t="shared" si="21"/>
        <v>-13297.95</v>
      </c>
      <c r="I133" s="19">
        <f t="shared" si="22"/>
        <v>27.570265598108975</v>
      </c>
      <c r="J133" s="19">
        <f t="shared" si="23"/>
        <v>0</v>
      </c>
      <c r="K133" s="19">
        <f t="shared" si="24"/>
        <v>0</v>
      </c>
    </row>
    <row r="134" spans="1:11">
      <c r="A134" s="23" t="s">
        <v>302</v>
      </c>
      <c r="B134" s="17" t="s">
        <v>303</v>
      </c>
      <c r="C134" s="18">
        <v>167474244.16999999</v>
      </c>
      <c r="D134" s="18">
        <v>165876684</v>
      </c>
      <c r="E134" s="18">
        <v>105605034</v>
      </c>
      <c r="F134" s="18">
        <v>110668694.98</v>
      </c>
      <c r="G134" s="18">
        <f t="shared" si="20"/>
        <v>-56805549.189999983</v>
      </c>
      <c r="H134" s="18">
        <f t="shared" si="21"/>
        <v>-5063660.9800000042</v>
      </c>
      <c r="I134" s="19">
        <f t="shared" si="22"/>
        <v>-33.918976300820162</v>
      </c>
      <c r="J134" s="19">
        <f t="shared" si="23"/>
        <v>104.79490492849044</v>
      </c>
      <c r="K134" s="19">
        <f t="shared" si="24"/>
        <v>66.717450766016043</v>
      </c>
    </row>
    <row r="135" spans="1:11">
      <c r="A135" s="22" t="s">
        <v>59</v>
      </c>
      <c r="B135" s="17" t="s">
        <v>60</v>
      </c>
      <c r="C135" s="18">
        <v>534780.16000000003</v>
      </c>
      <c r="D135" s="18">
        <v>1346158</v>
      </c>
      <c r="E135" s="18">
        <v>231661</v>
      </c>
      <c r="F135" s="18">
        <v>175653.18</v>
      </c>
      <c r="G135" s="18">
        <f t="shared" si="20"/>
        <v>-359126.98000000004</v>
      </c>
      <c r="H135" s="18">
        <f t="shared" si="21"/>
        <v>56007.820000000007</v>
      </c>
      <c r="I135" s="19">
        <f t="shared" si="22"/>
        <v>-67.154133017948908</v>
      </c>
      <c r="J135" s="19">
        <f t="shared" si="23"/>
        <v>75.823371219152122</v>
      </c>
      <c r="K135" s="19">
        <f t="shared" si="24"/>
        <v>13.04848167897082</v>
      </c>
    </row>
    <row r="136" spans="1:11">
      <c r="A136" s="23" t="s">
        <v>61</v>
      </c>
      <c r="B136" s="17" t="s">
        <v>62</v>
      </c>
      <c r="C136" s="18">
        <v>534780.16000000003</v>
      </c>
      <c r="D136" s="18">
        <v>1346158</v>
      </c>
      <c r="E136" s="18">
        <v>231661</v>
      </c>
      <c r="F136" s="18">
        <v>175653.18</v>
      </c>
      <c r="G136" s="18">
        <f t="shared" si="20"/>
        <v>-359126.98000000004</v>
      </c>
      <c r="H136" s="18">
        <f t="shared" si="21"/>
        <v>56007.820000000007</v>
      </c>
      <c r="I136" s="19">
        <f t="shared" si="22"/>
        <v>-67.154133017948908</v>
      </c>
      <c r="J136" s="19">
        <f t="shared" si="23"/>
        <v>75.823371219152122</v>
      </c>
      <c r="K136" s="19">
        <f t="shared" si="24"/>
        <v>13.04848167897082</v>
      </c>
    </row>
    <row r="137" spans="1:11">
      <c r="A137" s="16"/>
      <c r="B137" s="17" t="s">
        <v>63</v>
      </c>
      <c r="C137" s="18">
        <v>66276621.780000001</v>
      </c>
      <c r="D137" s="18">
        <v>0</v>
      </c>
      <c r="E137" s="18">
        <v>0</v>
      </c>
      <c r="F137" s="18">
        <v>64663837.509999998</v>
      </c>
      <c r="G137" s="18">
        <f t="shared" si="20"/>
        <v>-1612784.2700000033</v>
      </c>
      <c r="H137" s="18">
        <f t="shared" si="21"/>
        <v>-64663837.509999998</v>
      </c>
      <c r="I137" s="19">
        <f t="shared" si="22"/>
        <v>-2.4334135124652505</v>
      </c>
      <c r="J137" s="19">
        <f t="shared" si="23"/>
        <v>0</v>
      </c>
      <c r="K137" s="19">
        <f t="shared" si="24"/>
        <v>0</v>
      </c>
    </row>
    <row r="138" spans="1:11">
      <c r="A138" s="16" t="s">
        <v>64</v>
      </c>
      <c r="B138" s="17" t="s">
        <v>65</v>
      </c>
      <c r="C138" s="18">
        <v>-66276621.780000001</v>
      </c>
      <c r="D138" s="18">
        <v>0</v>
      </c>
      <c r="E138" s="18">
        <v>0</v>
      </c>
      <c r="F138" s="18">
        <v>-64663837.509999998</v>
      </c>
      <c r="G138" s="18">
        <f t="shared" si="20"/>
        <v>1612784.2700000033</v>
      </c>
      <c r="H138" s="18">
        <f t="shared" si="21"/>
        <v>64663837.509999998</v>
      </c>
      <c r="I138" s="19">
        <f t="shared" si="22"/>
        <v>-2.4334135124652505</v>
      </c>
      <c r="J138" s="19">
        <f t="shared" si="23"/>
        <v>0</v>
      </c>
      <c r="K138" s="19">
        <f t="shared" si="24"/>
        <v>0</v>
      </c>
    </row>
    <row r="139" spans="1:11">
      <c r="A139" s="22" t="s">
        <v>66</v>
      </c>
      <c r="B139" s="17" t="s">
        <v>67</v>
      </c>
      <c r="C139" s="18">
        <v>-66276621.780000001</v>
      </c>
      <c r="D139" s="18">
        <v>0</v>
      </c>
      <c r="E139" s="18">
        <v>0</v>
      </c>
      <c r="F139" s="18">
        <v>-64663837.509999998</v>
      </c>
      <c r="G139" s="18">
        <f t="shared" si="20"/>
        <v>1612784.2700000033</v>
      </c>
      <c r="H139" s="18">
        <f t="shared" si="21"/>
        <v>64663837.509999998</v>
      </c>
      <c r="I139" s="19">
        <f t="shared" si="22"/>
        <v>-2.4334135124652505</v>
      </c>
      <c r="J139" s="19">
        <f t="shared" si="23"/>
        <v>0</v>
      </c>
      <c r="K139" s="19">
        <f t="shared" si="24"/>
        <v>0</v>
      </c>
    </row>
    <row r="140" spans="1:11">
      <c r="A140" s="39" t="s">
        <v>322</v>
      </c>
      <c r="B140" s="28" t="s">
        <v>323</v>
      </c>
      <c r="C140" s="29"/>
      <c r="D140" s="29"/>
      <c r="E140" s="29"/>
      <c r="F140" s="29"/>
      <c r="G140" s="29"/>
      <c r="H140" s="29"/>
      <c r="I140" s="30"/>
      <c r="J140" s="30"/>
      <c r="K140" s="30"/>
    </row>
    <row r="141" spans="1:11">
      <c r="A141" s="16" t="s">
        <v>25</v>
      </c>
      <c r="B141" s="17" t="s">
        <v>26</v>
      </c>
      <c r="C141" s="18">
        <v>9943278</v>
      </c>
      <c r="D141" s="18">
        <v>11342242</v>
      </c>
      <c r="E141" s="18">
        <v>4289808</v>
      </c>
      <c r="F141" s="18">
        <v>11342242</v>
      </c>
      <c r="G141" s="18">
        <f t="shared" ref="G141:G154" si="25">F141-C141</f>
        <v>1398964</v>
      </c>
      <c r="H141" s="18">
        <f t="shared" ref="H141:H154" si="26">E141-F141</f>
        <v>-7052434</v>
      </c>
      <c r="I141" s="19">
        <f t="shared" ref="I141:I154" si="27">IF(ISERROR(F141/C141),0,F141/C141*100-100)</f>
        <v>14.069444704251467</v>
      </c>
      <c r="J141" s="19">
        <f t="shared" ref="J141:J154" si="28">IF(ISERROR(F141/E141),0,F141/E141*100)</f>
        <v>264.39975868383851</v>
      </c>
      <c r="K141" s="19">
        <f t="shared" ref="K141:K154" si="29">IF(ISERROR(F141/D141),0,F141/D141*100)</f>
        <v>100</v>
      </c>
    </row>
    <row r="142" spans="1:11">
      <c r="A142" s="22" t="s">
        <v>29</v>
      </c>
      <c r="B142" s="17" t="s">
        <v>30</v>
      </c>
      <c r="C142" s="18">
        <v>9943278</v>
      </c>
      <c r="D142" s="18">
        <v>11342242</v>
      </c>
      <c r="E142" s="18">
        <v>4289808</v>
      </c>
      <c r="F142" s="18">
        <v>11342242</v>
      </c>
      <c r="G142" s="18">
        <f t="shared" si="25"/>
        <v>1398964</v>
      </c>
      <c r="H142" s="18">
        <f t="shared" si="26"/>
        <v>-7052434</v>
      </c>
      <c r="I142" s="19">
        <f t="shared" si="27"/>
        <v>14.069444704251467</v>
      </c>
      <c r="J142" s="19">
        <f t="shared" si="28"/>
        <v>264.39975868383851</v>
      </c>
      <c r="K142" s="19">
        <f t="shared" si="29"/>
        <v>100</v>
      </c>
    </row>
    <row r="143" spans="1:11">
      <c r="A143" s="23" t="s">
        <v>31</v>
      </c>
      <c r="B143" s="17" t="s">
        <v>32</v>
      </c>
      <c r="C143" s="18">
        <v>9943278</v>
      </c>
      <c r="D143" s="18">
        <v>11342242</v>
      </c>
      <c r="E143" s="18">
        <v>4289808</v>
      </c>
      <c r="F143" s="18">
        <v>11342242</v>
      </c>
      <c r="G143" s="18">
        <f t="shared" si="25"/>
        <v>1398964</v>
      </c>
      <c r="H143" s="18">
        <f t="shared" si="26"/>
        <v>-7052434</v>
      </c>
      <c r="I143" s="19">
        <f t="shared" si="27"/>
        <v>14.069444704251467</v>
      </c>
      <c r="J143" s="19">
        <f t="shared" si="28"/>
        <v>264.39975868383851</v>
      </c>
      <c r="K143" s="19">
        <f t="shared" si="29"/>
        <v>100</v>
      </c>
    </row>
    <row r="144" spans="1:11">
      <c r="A144" s="16" t="s">
        <v>33</v>
      </c>
      <c r="B144" s="17" t="s">
        <v>34</v>
      </c>
      <c r="C144" s="18">
        <v>3914357.92</v>
      </c>
      <c r="D144" s="18">
        <v>11342242</v>
      </c>
      <c r="E144" s="18">
        <v>4289808</v>
      </c>
      <c r="F144" s="18">
        <v>3743677.52</v>
      </c>
      <c r="G144" s="18">
        <f t="shared" si="25"/>
        <v>-170680.39999999991</v>
      </c>
      <c r="H144" s="18">
        <f t="shared" si="26"/>
        <v>546130.48</v>
      </c>
      <c r="I144" s="19">
        <f t="shared" si="27"/>
        <v>-4.3603677407200365</v>
      </c>
      <c r="J144" s="19">
        <f t="shared" si="28"/>
        <v>87.269116007056724</v>
      </c>
      <c r="K144" s="19">
        <f t="shared" si="29"/>
        <v>33.006503652452487</v>
      </c>
    </row>
    <row r="145" spans="1:11">
      <c r="A145" s="22" t="s">
        <v>35</v>
      </c>
      <c r="B145" s="17" t="s">
        <v>36</v>
      </c>
      <c r="C145" s="18">
        <v>3379577.76</v>
      </c>
      <c r="D145" s="18">
        <v>9996084</v>
      </c>
      <c r="E145" s="18">
        <v>4058147</v>
      </c>
      <c r="F145" s="18">
        <v>3568024.34</v>
      </c>
      <c r="G145" s="18">
        <f t="shared" si="25"/>
        <v>188446.58000000007</v>
      </c>
      <c r="H145" s="18">
        <f t="shared" si="26"/>
        <v>490122.66000000015</v>
      </c>
      <c r="I145" s="19">
        <f t="shared" si="27"/>
        <v>5.5760391795216577</v>
      </c>
      <c r="J145" s="19">
        <f t="shared" si="28"/>
        <v>87.922501082390554</v>
      </c>
      <c r="K145" s="19">
        <f t="shared" si="29"/>
        <v>35.694221257044255</v>
      </c>
    </row>
    <row r="146" spans="1:11">
      <c r="A146" s="23" t="s">
        <v>37</v>
      </c>
      <c r="B146" s="17" t="s">
        <v>38</v>
      </c>
      <c r="C146" s="18">
        <v>3379577.76</v>
      </c>
      <c r="D146" s="18">
        <v>9996084</v>
      </c>
      <c r="E146" s="18">
        <v>4058147</v>
      </c>
      <c r="F146" s="18">
        <v>3568024.34</v>
      </c>
      <c r="G146" s="18">
        <f t="shared" si="25"/>
        <v>188446.58000000007</v>
      </c>
      <c r="H146" s="18">
        <f t="shared" si="26"/>
        <v>490122.66000000015</v>
      </c>
      <c r="I146" s="19">
        <f t="shared" si="27"/>
        <v>5.5760391795216577</v>
      </c>
      <c r="J146" s="19">
        <f t="shared" si="28"/>
        <v>87.922501082390554</v>
      </c>
      <c r="K146" s="19">
        <f t="shared" si="29"/>
        <v>35.694221257044255</v>
      </c>
    </row>
    <row r="147" spans="1:11">
      <c r="A147" s="24" t="s">
        <v>39</v>
      </c>
      <c r="B147" s="17" t="s">
        <v>40</v>
      </c>
      <c r="C147" s="18">
        <v>2670362.73</v>
      </c>
      <c r="D147" s="18">
        <v>6534906</v>
      </c>
      <c r="E147" s="18">
        <v>3221248</v>
      </c>
      <c r="F147" s="18">
        <v>2732946.93</v>
      </c>
      <c r="G147" s="18">
        <f t="shared" si="25"/>
        <v>62584.200000000186</v>
      </c>
      <c r="H147" s="18">
        <f t="shared" si="26"/>
        <v>488301.06999999983</v>
      </c>
      <c r="I147" s="19">
        <f t="shared" si="27"/>
        <v>2.3436591327800755</v>
      </c>
      <c r="J147" s="19">
        <f t="shared" si="28"/>
        <v>84.841245691111027</v>
      </c>
      <c r="K147" s="19">
        <f t="shared" si="29"/>
        <v>41.82075350433503</v>
      </c>
    </row>
    <row r="148" spans="1:11">
      <c r="A148" s="24" t="s">
        <v>41</v>
      </c>
      <c r="B148" s="17" t="s">
        <v>42</v>
      </c>
      <c r="C148" s="18">
        <v>709215.03</v>
      </c>
      <c r="D148" s="18">
        <v>3461178</v>
      </c>
      <c r="E148" s="18">
        <v>836899</v>
      </c>
      <c r="F148" s="18">
        <v>835077.41</v>
      </c>
      <c r="G148" s="18">
        <f t="shared" si="25"/>
        <v>125862.38</v>
      </c>
      <c r="H148" s="18">
        <f t="shared" si="26"/>
        <v>1821.5899999999674</v>
      </c>
      <c r="I148" s="19">
        <f t="shared" si="27"/>
        <v>17.746716394321197</v>
      </c>
      <c r="J148" s="19">
        <f t="shared" si="28"/>
        <v>99.782340521377137</v>
      </c>
      <c r="K148" s="19">
        <f t="shared" si="29"/>
        <v>24.126970933017603</v>
      </c>
    </row>
    <row r="149" spans="1:11">
      <c r="A149" s="25" t="s">
        <v>43</v>
      </c>
      <c r="B149" s="17" t="s">
        <v>44</v>
      </c>
      <c r="C149" s="18">
        <v>10424.02</v>
      </c>
      <c r="D149" s="18">
        <v>0</v>
      </c>
      <c r="E149" s="18">
        <v>0</v>
      </c>
      <c r="F149" s="18">
        <v>13297.95</v>
      </c>
      <c r="G149" s="18">
        <f t="shared" si="25"/>
        <v>2873.9300000000003</v>
      </c>
      <c r="H149" s="18">
        <f t="shared" si="26"/>
        <v>-13297.95</v>
      </c>
      <c r="I149" s="19">
        <f t="shared" si="27"/>
        <v>27.570265598108975</v>
      </c>
      <c r="J149" s="19">
        <f t="shared" si="28"/>
        <v>0</v>
      </c>
      <c r="K149" s="19">
        <f t="shared" si="29"/>
        <v>0</v>
      </c>
    </row>
    <row r="150" spans="1:11">
      <c r="A150" s="22" t="s">
        <v>59</v>
      </c>
      <c r="B150" s="17" t="s">
        <v>60</v>
      </c>
      <c r="C150" s="18">
        <v>534780.16000000003</v>
      </c>
      <c r="D150" s="18">
        <v>1346158</v>
      </c>
      <c r="E150" s="18">
        <v>231661</v>
      </c>
      <c r="F150" s="18">
        <v>175653.18</v>
      </c>
      <c r="G150" s="18">
        <f t="shared" si="25"/>
        <v>-359126.98000000004</v>
      </c>
      <c r="H150" s="18">
        <f t="shared" si="26"/>
        <v>56007.820000000007</v>
      </c>
      <c r="I150" s="19">
        <f t="shared" si="27"/>
        <v>-67.154133017948908</v>
      </c>
      <c r="J150" s="19">
        <f t="shared" si="28"/>
        <v>75.823371219152122</v>
      </c>
      <c r="K150" s="19">
        <f t="shared" si="29"/>
        <v>13.04848167897082</v>
      </c>
    </row>
    <row r="151" spans="1:11">
      <c r="A151" s="23" t="s">
        <v>61</v>
      </c>
      <c r="B151" s="17" t="s">
        <v>62</v>
      </c>
      <c r="C151" s="18">
        <v>534780.16000000003</v>
      </c>
      <c r="D151" s="18">
        <v>1346158</v>
      </c>
      <c r="E151" s="18">
        <v>231661</v>
      </c>
      <c r="F151" s="18">
        <v>175653.18</v>
      </c>
      <c r="G151" s="18">
        <f t="shared" si="25"/>
        <v>-359126.98000000004</v>
      </c>
      <c r="H151" s="18">
        <f t="shared" si="26"/>
        <v>56007.820000000007</v>
      </c>
      <c r="I151" s="19">
        <f t="shared" si="27"/>
        <v>-67.154133017948908</v>
      </c>
      <c r="J151" s="19">
        <f t="shared" si="28"/>
        <v>75.823371219152122</v>
      </c>
      <c r="K151" s="19">
        <f t="shared" si="29"/>
        <v>13.04848167897082</v>
      </c>
    </row>
    <row r="152" spans="1:11">
      <c r="A152" s="16"/>
      <c r="B152" s="17" t="s">
        <v>63</v>
      </c>
      <c r="C152" s="18">
        <v>6028920.0800000001</v>
      </c>
      <c r="D152" s="18">
        <v>0</v>
      </c>
      <c r="E152" s="18">
        <v>0</v>
      </c>
      <c r="F152" s="18">
        <v>7598564.4800000004</v>
      </c>
      <c r="G152" s="18">
        <f t="shared" si="25"/>
        <v>1569644.4000000004</v>
      </c>
      <c r="H152" s="18">
        <f t="shared" si="26"/>
        <v>-7598564.4800000004</v>
      </c>
      <c r="I152" s="19">
        <f t="shared" si="27"/>
        <v>26.035249749072804</v>
      </c>
      <c r="J152" s="19">
        <f t="shared" si="28"/>
        <v>0</v>
      </c>
      <c r="K152" s="19">
        <f t="shared" si="29"/>
        <v>0</v>
      </c>
    </row>
    <row r="153" spans="1:11">
      <c r="A153" s="16" t="s">
        <v>64</v>
      </c>
      <c r="B153" s="17" t="s">
        <v>65</v>
      </c>
      <c r="C153" s="18">
        <v>-6028920.0800000001</v>
      </c>
      <c r="D153" s="18">
        <v>0</v>
      </c>
      <c r="E153" s="18">
        <v>0</v>
      </c>
      <c r="F153" s="18">
        <v>-7598564.4800000004</v>
      </c>
      <c r="G153" s="18">
        <f t="shared" si="25"/>
        <v>-1569644.4000000004</v>
      </c>
      <c r="H153" s="18">
        <f t="shared" si="26"/>
        <v>7598564.4800000004</v>
      </c>
      <c r="I153" s="19">
        <f t="shared" si="27"/>
        <v>26.035249749072804</v>
      </c>
      <c r="J153" s="19">
        <f t="shared" si="28"/>
        <v>0</v>
      </c>
      <c r="K153" s="19">
        <f t="shared" si="29"/>
        <v>0</v>
      </c>
    </row>
    <row r="154" spans="1:11">
      <c r="A154" s="22" t="s">
        <v>66</v>
      </c>
      <c r="B154" s="17" t="s">
        <v>67</v>
      </c>
      <c r="C154" s="18">
        <v>-6028920.0800000001</v>
      </c>
      <c r="D154" s="18">
        <v>0</v>
      </c>
      <c r="E154" s="18">
        <v>0</v>
      </c>
      <c r="F154" s="18">
        <v>-7598564.4800000004</v>
      </c>
      <c r="G154" s="18">
        <f t="shared" si="25"/>
        <v>-1569644.4000000004</v>
      </c>
      <c r="H154" s="18">
        <f t="shared" si="26"/>
        <v>7598564.4800000004</v>
      </c>
      <c r="I154" s="19">
        <f t="shared" si="27"/>
        <v>26.035249749072804</v>
      </c>
      <c r="J154" s="19">
        <f t="shared" si="28"/>
        <v>0</v>
      </c>
      <c r="K154" s="19">
        <f t="shared" si="29"/>
        <v>0</v>
      </c>
    </row>
    <row r="155" spans="1:11">
      <c r="A155" s="39" t="s">
        <v>324</v>
      </c>
      <c r="B155" s="28" t="s">
        <v>325</v>
      </c>
      <c r="C155" s="29"/>
      <c r="D155" s="29"/>
      <c r="E155" s="29"/>
      <c r="F155" s="29"/>
      <c r="G155" s="29"/>
      <c r="H155" s="29"/>
      <c r="I155" s="30"/>
      <c r="J155" s="30"/>
      <c r="K155" s="30"/>
    </row>
    <row r="156" spans="1:11">
      <c r="A156" s="16" t="s">
        <v>25</v>
      </c>
      <c r="B156" s="17" t="s">
        <v>26</v>
      </c>
      <c r="C156" s="18">
        <v>229205188</v>
      </c>
      <c r="D156" s="18">
        <v>168746876</v>
      </c>
      <c r="E156" s="18">
        <v>107108703</v>
      </c>
      <c r="F156" s="18">
        <v>168746876</v>
      </c>
      <c r="G156" s="18">
        <f t="shared" ref="G156:G166" si="30">F156-C156</f>
        <v>-60458312</v>
      </c>
      <c r="H156" s="18">
        <f t="shared" ref="H156:H166" si="31">E156-F156</f>
        <v>-61638173</v>
      </c>
      <c r="I156" s="19">
        <f t="shared" ref="I156:I166" si="32">IF(ISERROR(F156/C156),0,F156/C156*100-100)</f>
        <v>-26.377375018230381</v>
      </c>
      <c r="J156" s="19">
        <f t="shared" ref="J156:J166" si="33">IF(ISERROR(F156/E156),0,F156/E156*100)</f>
        <v>157.54730593647466</v>
      </c>
      <c r="K156" s="19">
        <f t="shared" ref="K156:K166" si="34">IF(ISERROR(F156/D156),0,F156/D156*100)</f>
        <v>100</v>
      </c>
    </row>
    <row r="157" spans="1:11">
      <c r="A157" s="22" t="s">
        <v>29</v>
      </c>
      <c r="B157" s="17" t="s">
        <v>30</v>
      </c>
      <c r="C157" s="18">
        <v>229205188</v>
      </c>
      <c r="D157" s="18">
        <v>168746876</v>
      </c>
      <c r="E157" s="18">
        <v>107108703</v>
      </c>
      <c r="F157" s="18">
        <v>168746876</v>
      </c>
      <c r="G157" s="18">
        <f t="shared" si="30"/>
        <v>-60458312</v>
      </c>
      <c r="H157" s="18">
        <f t="shared" si="31"/>
        <v>-61638173</v>
      </c>
      <c r="I157" s="19">
        <f t="shared" si="32"/>
        <v>-26.377375018230381</v>
      </c>
      <c r="J157" s="19">
        <f t="shared" si="33"/>
        <v>157.54730593647466</v>
      </c>
      <c r="K157" s="19">
        <f t="shared" si="34"/>
        <v>100</v>
      </c>
    </row>
    <row r="158" spans="1:11">
      <c r="A158" s="23" t="s">
        <v>31</v>
      </c>
      <c r="B158" s="17" t="s">
        <v>32</v>
      </c>
      <c r="C158" s="18">
        <v>229205188</v>
      </c>
      <c r="D158" s="18">
        <v>168746876</v>
      </c>
      <c r="E158" s="18">
        <v>107108703</v>
      </c>
      <c r="F158" s="18">
        <v>168746876</v>
      </c>
      <c r="G158" s="18">
        <f t="shared" si="30"/>
        <v>-60458312</v>
      </c>
      <c r="H158" s="18">
        <f t="shared" si="31"/>
        <v>-61638173</v>
      </c>
      <c r="I158" s="19">
        <f t="shared" si="32"/>
        <v>-26.377375018230381</v>
      </c>
      <c r="J158" s="19">
        <f t="shared" si="33"/>
        <v>157.54730593647466</v>
      </c>
      <c r="K158" s="19">
        <f t="shared" si="34"/>
        <v>100</v>
      </c>
    </row>
    <row r="159" spans="1:11">
      <c r="A159" s="16" t="s">
        <v>33</v>
      </c>
      <c r="B159" s="17" t="s">
        <v>34</v>
      </c>
      <c r="C159" s="18">
        <v>168957486.30000001</v>
      </c>
      <c r="D159" s="18">
        <v>168746876</v>
      </c>
      <c r="E159" s="18">
        <v>107108703</v>
      </c>
      <c r="F159" s="18">
        <v>111681602.97</v>
      </c>
      <c r="G159" s="18">
        <f t="shared" si="30"/>
        <v>-57275883.330000013</v>
      </c>
      <c r="H159" s="18">
        <f t="shared" si="31"/>
        <v>-4572899.9699999988</v>
      </c>
      <c r="I159" s="19">
        <f t="shared" si="32"/>
        <v>-33.899583015990927</v>
      </c>
      <c r="J159" s="19">
        <f t="shared" si="33"/>
        <v>104.26940093747564</v>
      </c>
      <c r="K159" s="19">
        <f t="shared" si="34"/>
        <v>66.182915866246901</v>
      </c>
    </row>
    <row r="160" spans="1:11">
      <c r="A160" s="22" t="s">
        <v>35</v>
      </c>
      <c r="B160" s="17" t="s">
        <v>36</v>
      </c>
      <c r="C160" s="18">
        <v>168957486.30000001</v>
      </c>
      <c r="D160" s="18">
        <v>168746876</v>
      </c>
      <c r="E160" s="18">
        <v>107108703</v>
      </c>
      <c r="F160" s="18">
        <v>111681602.97</v>
      </c>
      <c r="G160" s="18">
        <f t="shared" si="30"/>
        <v>-57275883.330000013</v>
      </c>
      <c r="H160" s="18">
        <f t="shared" si="31"/>
        <v>-4572899.9699999988</v>
      </c>
      <c r="I160" s="19">
        <f t="shared" si="32"/>
        <v>-33.899583015990927</v>
      </c>
      <c r="J160" s="19">
        <f t="shared" si="33"/>
        <v>104.26940093747564</v>
      </c>
      <c r="K160" s="19">
        <f t="shared" si="34"/>
        <v>66.182915866246901</v>
      </c>
    </row>
    <row r="161" spans="1:11">
      <c r="A161" s="23" t="s">
        <v>37</v>
      </c>
      <c r="B161" s="17" t="s">
        <v>38</v>
      </c>
      <c r="C161" s="18">
        <v>1483242.13</v>
      </c>
      <c r="D161" s="18">
        <v>2870192</v>
      </c>
      <c r="E161" s="18">
        <v>1503669</v>
      </c>
      <c r="F161" s="18">
        <v>1012907.99</v>
      </c>
      <c r="G161" s="18">
        <f t="shared" si="30"/>
        <v>-470334.1399999999</v>
      </c>
      <c r="H161" s="18">
        <f t="shared" si="31"/>
        <v>490761.01</v>
      </c>
      <c r="I161" s="19">
        <f t="shared" si="32"/>
        <v>-31.709869244342457</v>
      </c>
      <c r="J161" s="19">
        <f t="shared" si="33"/>
        <v>67.362430827529195</v>
      </c>
      <c r="K161" s="19">
        <f t="shared" si="34"/>
        <v>35.29060041976286</v>
      </c>
    </row>
    <row r="162" spans="1:11">
      <c r="A162" s="24" t="s">
        <v>41</v>
      </c>
      <c r="B162" s="17" t="s">
        <v>42</v>
      </c>
      <c r="C162" s="18">
        <v>1483242.13</v>
      </c>
      <c r="D162" s="18">
        <v>2870192</v>
      </c>
      <c r="E162" s="18">
        <v>1503669</v>
      </c>
      <c r="F162" s="18">
        <v>1012907.99</v>
      </c>
      <c r="G162" s="18">
        <f t="shared" si="30"/>
        <v>-470334.1399999999</v>
      </c>
      <c r="H162" s="18">
        <f t="shared" si="31"/>
        <v>490761.01</v>
      </c>
      <c r="I162" s="19">
        <f t="shared" si="32"/>
        <v>-31.709869244342457</v>
      </c>
      <c r="J162" s="19">
        <f t="shared" si="33"/>
        <v>67.362430827529195</v>
      </c>
      <c r="K162" s="19">
        <f t="shared" si="34"/>
        <v>35.29060041976286</v>
      </c>
    </row>
    <row r="163" spans="1:11">
      <c r="A163" s="23" t="s">
        <v>302</v>
      </c>
      <c r="B163" s="17" t="s">
        <v>303</v>
      </c>
      <c r="C163" s="18">
        <v>167474244.16999999</v>
      </c>
      <c r="D163" s="18">
        <v>165876684</v>
      </c>
      <c r="E163" s="18">
        <v>105605034</v>
      </c>
      <c r="F163" s="18">
        <v>110668694.98</v>
      </c>
      <c r="G163" s="18">
        <f t="shared" si="30"/>
        <v>-56805549.189999983</v>
      </c>
      <c r="H163" s="18">
        <f t="shared" si="31"/>
        <v>-5063660.9800000042</v>
      </c>
      <c r="I163" s="19">
        <f t="shared" si="32"/>
        <v>-33.918976300820162</v>
      </c>
      <c r="J163" s="19">
        <f t="shared" si="33"/>
        <v>104.79490492849044</v>
      </c>
      <c r="K163" s="19">
        <f t="shared" si="34"/>
        <v>66.717450766016043</v>
      </c>
    </row>
    <row r="164" spans="1:11">
      <c r="A164" s="16"/>
      <c r="B164" s="17" t="s">
        <v>63</v>
      </c>
      <c r="C164" s="18">
        <v>60247701.700000003</v>
      </c>
      <c r="D164" s="18">
        <v>0</v>
      </c>
      <c r="E164" s="18">
        <v>0</v>
      </c>
      <c r="F164" s="18">
        <v>57065273.030000001</v>
      </c>
      <c r="G164" s="18">
        <f t="shared" si="30"/>
        <v>-3182428.6700000018</v>
      </c>
      <c r="H164" s="18">
        <f t="shared" si="31"/>
        <v>-57065273.030000001</v>
      </c>
      <c r="I164" s="19">
        <f t="shared" si="32"/>
        <v>-5.2822407829708169</v>
      </c>
      <c r="J164" s="19">
        <f t="shared" si="33"/>
        <v>0</v>
      </c>
      <c r="K164" s="19">
        <f t="shared" si="34"/>
        <v>0</v>
      </c>
    </row>
    <row r="165" spans="1:11">
      <c r="A165" s="16" t="s">
        <v>64</v>
      </c>
      <c r="B165" s="17" t="s">
        <v>65</v>
      </c>
      <c r="C165" s="18">
        <v>-60247701.700000003</v>
      </c>
      <c r="D165" s="18">
        <v>0</v>
      </c>
      <c r="E165" s="18">
        <v>0</v>
      </c>
      <c r="F165" s="18">
        <v>-57065273.030000001</v>
      </c>
      <c r="G165" s="18">
        <f t="shared" si="30"/>
        <v>3182428.6700000018</v>
      </c>
      <c r="H165" s="18">
        <f t="shared" si="31"/>
        <v>57065273.030000001</v>
      </c>
      <c r="I165" s="19">
        <f t="shared" si="32"/>
        <v>-5.2822407829708169</v>
      </c>
      <c r="J165" s="19">
        <f t="shared" si="33"/>
        <v>0</v>
      </c>
      <c r="K165" s="19">
        <f t="shared" si="34"/>
        <v>0</v>
      </c>
    </row>
    <row r="166" spans="1:11">
      <c r="A166" s="22" t="s">
        <v>66</v>
      </c>
      <c r="B166" s="17" t="s">
        <v>67</v>
      </c>
      <c r="C166" s="18">
        <v>-60247701.700000003</v>
      </c>
      <c r="D166" s="18">
        <v>0</v>
      </c>
      <c r="E166" s="18">
        <v>0</v>
      </c>
      <c r="F166" s="18">
        <v>-57065273.030000001</v>
      </c>
      <c r="G166" s="18">
        <f t="shared" si="30"/>
        <v>3182428.6700000018</v>
      </c>
      <c r="H166" s="18">
        <f t="shared" si="31"/>
        <v>57065273.030000001</v>
      </c>
      <c r="I166" s="19">
        <f t="shared" si="32"/>
        <v>-5.2822407829708169</v>
      </c>
      <c r="J166" s="19">
        <f t="shared" si="33"/>
        <v>0</v>
      </c>
      <c r="K166" s="19">
        <f t="shared" si="34"/>
        <v>0</v>
      </c>
    </row>
    <row r="167" spans="1:11">
      <c r="A167" s="27" t="s">
        <v>283</v>
      </c>
      <c r="B167" s="28" t="s">
        <v>326</v>
      </c>
      <c r="C167" s="29"/>
      <c r="D167" s="29"/>
      <c r="E167" s="29"/>
      <c r="F167" s="29"/>
      <c r="G167" s="29"/>
      <c r="H167" s="29"/>
      <c r="I167" s="30"/>
      <c r="J167" s="30"/>
      <c r="K167" s="30"/>
    </row>
    <row r="168" spans="1:11">
      <c r="A168" s="16" t="s">
        <v>25</v>
      </c>
      <c r="B168" s="17" t="s">
        <v>26</v>
      </c>
      <c r="C168" s="18">
        <v>1866959</v>
      </c>
      <c r="D168" s="18">
        <v>2422665</v>
      </c>
      <c r="E168" s="18">
        <v>855513</v>
      </c>
      <c r="F168" s="18">
        <v>2422665</v>
      </c>
      <c r="G168" s="18">
        <f t="shared" ref="G168:G187" si="35">F168-C168</f>
        <v>555706</v>
      </c>
      <c r="H168" s="18">
        <f t="shared" ref="H168:H187" si="36">E168-F168</f>
        <v>-1567152</v>
      </c>
      <c r="I168" s="19">
        <f t="shared" ref="I168:I187" si="37">IF(ISERROR(F168/C168),0,F168/C168*100-100)</f>
        <v>29.76530282668233</v>
      </c>
      <c r="J168" s="19">
        <f t="shared" ref="J168:J187" si="38">IF(ISERROR(F168/E168),0,F168/E168*100)</f>
        <v>283.18272194577992</v>
      </c>
      <c r="K168" s="19">
        <f t="shared" ref="K168:K187" si="39">IF(ISERROR(F168/D168),0,F168/D168*100)</f>
        <v>100</v>
      </c>
    </row>
    <row r="169" spans="1:11">
      <c r="A169" s="22" t="s">
        <v>29</v>
      </c>
      <c r="B169" s="17" t="s">
        <v>30</v>
      </c>
      <c r="C169" s="18">
        <v>1866959</v>
      </c>
      <c r="D169" s="18">
        <v>2422665</v>
      </c>
      <c r="E169" s="18">
        <v>855513</v>
      </c>
      <c r="F169" s="18">
        <v>2422665</v>
      </c>
      <c r="G169" s="18">
        <f t="shared" si="35"/>
        <v>555706</v>
      </c>
      <c r="H169" s="18">
        <f t="shared" si="36"/>
        <v>-1567152</v>
      </c>
      <c r="I169" s="19">
        <f t="shared" si="37"/>
        <v>29.76530282668233</v>
      </c>
      <c r="J169" s="19">
        <f t="shared" si="38"/>
        <v>283.18272194577992</v>
      </c>
      <c r="K169" s="19">
        <f t="shared" si="39"/>
        <v>100</v>
      </c>
    </row>
    <row r="170" spans="1:11">
      <c r="A170" s="23" t="s">
        <v>31</v>
      </c>
      <c r="B170" s="17" t="s">
        <v>32</v>
      </c>
      <c r="C170" s="18">
        <v>1866959</v>
      </c>
      <c r="D170" s="18">
        <v>2422665</v>
      </c>
      <c r="E170" s="18">
        <v>855513</v>
      </c>
      <c r="F170" s="18">
        <v>2422665</v>
      </c>
      <c r="G170" s="18">
        <f t="shared" si="35"/>
        <v>555706</v>
      </c>
      <c r="H170" s="18">
        <f t="shared" si="36"/>
        <v>-1567152</v>
      </c>
      <c r="I170" s="19">
        <f t="shared" si="37"/>
        <v>29.76530282668233</v>
      </c>
      <c r="J170" s="19">
        <f t="shared" si="38"/>
        <v>283.18272194577992</v>
      </c>
      <c r="K170" s="19">
        <f t="shared" si="39"/>
        <v>100</v>
      </c>
    </row>
    <row r="171" spans="1:11">
      <c r="A171" s="16" t="s">
        <v>33</v>
      </c>
      <c r="B171" s="17" t="s">
        <v>34</v>
      </c>
      <c r="C171" s="18">
        <v>631711.31999999995</v>
      </c>
      <c r="D171" s="18">
        <v>2422665</v>
      </c>
      <c r="E171" s="18">
        <v>855513</v>
      </c>
      <c r="F171" s="18">
        <v>661451.11</v>
      </c>
      <c r="G171" s="18">
        <f t="shared" si="35"/>
        <v>29739.790000000037</v>
      </c>
      <c r="H171" s="18">
        <f t="shared" si="36"/>
        <v>194061.89</v>
      </c>
      <c r="I171" s="19">
        <f t="shared" si="37"/>
        <v>4.7078133727285376</v>
      </c>
      <c r="J171" s="19">
        <f t="shared" si="38"/>
        <v>77.316313136094948</v>
      </c>
      <c r="K171" s="19">
        <f t="shared" si="39"/>
        <v>27.302623763500112</v>
      </c>
    </row>
    <row r="172" spans="1:11">
      <c r="A172" s="22" t="s">
        <v>35</v>
      </c>
      <c r="B172" s="17" t="s">
        <v>36</v>
      </c>
      <c r="C172" s="18">
        <v>631711.31999999995</v>
      </c>
      <c r="D172" s="18">
        <v>2300995</v>
      </c>
      <c r="E172" s="18">
        <v>845513</v>
      </c>
      <c r="F172" s="18">
        <v>659853.91</v>
      </c>
      <c r="G172" s="18">
        <f t="shared" si="35"/>
        <v>28142.590000000084</v>
      </c>
      <c r="H172" s="18">
        <f t="shared" si="36"/>
        <v>185659.08999999997</v>
      </c>
      <c r="I172" s="19">
        <f t="shared" si="37"/>
        <v>4.4549763648370515</v>
      </c>
      <c r="J172" s="19">
        <f t="shared" si="38"/>
        <v>78.041840870572059</v>
      </c>
      <c r="K172" s="19">
        <f t="shared" si="39"/>
        <v>28.676894560831297</v>
      </c>
    </row>
    <row r="173" spans="1:11">
      <c r="A173" s="23" t="s">
        <v>37</v>
      </c>
      <c r="B173" s="17" t="s">
        <v>38</v>
      </c>
      <c r="C173" s="18">
        <v>624697.69999999995</v>
      </c>
      <c r="D173" s="18">
        <v>2300345</v>
      </c>
      <c r="E173" s="18">
        <v>845213</v>
      </c>
      <c r="F173" s="18">
        <v>659783.91</v>
      </c>
      <c r="G173" s="18">
        <f t="shared" si="35"/>
        <v>35086.210000000079</v>
      </c>
      <c r="H173" s="18">
        <f t="shared" si="36"/>
        <v>185429.08999999997</v>
      </c>
      <c r="I173" s="19">
        <f t="shared" si="37"/>
        <v>5.616510193650484</v>
      </c>
      <c r="J173" s="19">
        <f t="shared" si="38"/>
        <v>78.061259114566397</v>
      </c>
      <c r="K173" s="19">
        <f t="shared" si="39"/>
        <v>28.681954663322241</v>
      </c>
    </row>
    <row r="174" spans="1:11">
      <c r="A174" s="24" t="s">
        <v>39</v>
      </c>
      <c r="B174" s="17" t="s">
        <v>40</v>
      </c>
      <c r="C174" s="18">
        <v>529843.76</v>
      </c>
      <c r="D174" s="18">
        <v>1542699</v>
      </c>
      <c r="E174" s="18">
        <v>620000</v>
      </c>
      <c r="F174" s="18">
        <v>581281.07999999996</v>
      </c>
      <c r="G174" s="18">
        <f t="shared" si="35"/>
        <v>51437.319999999949</v>
      </c>
      <c r="H174" s="18">
        <f t="shared" si="36"/>
        <v>38718.920000000042</v>
      </c>
      <c r="I174" s="19">
        <f t="shared" si="37"/>
        <v>9.7080165669970313</v>
      </c>
      <c r="J174" s="19">
        <f t="shared" si="38"/>
        <v>93.755012903225804</v>
      </c>
      <c r="K174" s="19">
        <f t="shared" si="39"/>
        <v>37.679487703045119</v>
      </c>
    </row>
    <row r="175" spans="1:11">
      <c r="A175" s="24" t="s">
        <v>41</v>
      </c>
      <c r="B175" s="17" t="s">
        <v>42</v>
      </c>
      <c r="C175" s="18">
        <v>94853.94</v>
      </c>
      <c r="D175" s="18">
        <v>757646</v>
      </c>
      <c r="E175" s="18">
        <v>225213</v>
      </c>
      <c r="F175" s="18">
        <v>78502.83</v>
      </c>
      <c r="G175" s="18">
        <f t="shared" si="35"/>
        <v>-16351.11</v>
      </c>
      <c r="H175" s="18">
        <f t="shared" si="36"/>
        <v>146710.16999999998</v>
      </c>
      <c r="I175" s="19">
        <f t="shared" si="37"/>
        <v>-17.238198012649761</v>
      </c>
      <c r="J175" s="19">
        <f t="shared" si="38"/>
        <v>34.857148566024165</v>
      </c>
      <c r="K175" s="19">
        <f t="shared" si="39"/>
        <v>10.361412849800566</v>
      </c>
    </row>
    <row r="176" spans="1:11">
      <c r="A176" s="25" t="s">
        <v>43</v>
      </c>
      <c r="B176" s="17" t="s">
        <v>44</v>
      </c>
      <c r="C176" s="18">
        <v>622</v>
      </c>
      <c r="D176" s="18">
        <v>0</v>
      </c>
      <c r="E176" s="18">
        <v>0</v>
      </c>
      <c r="F176" s="18">
        <v>8975.08</v>
      </c>
      <c r="G176" s="18">
        <f t="shared" si="35"/>
        <v>8353.08</v>
      </c>
      <c r="H176" s="18">
        <f t="shared" si="36"/>
        <v>-8975.08</v>
      </c>
      <c r="I176" s="19">
        <f t="shared" si="37"/>
        <v>1342.9389067524114</v>
      </c>
      <c r="J176" s="19">
        <f t="shared" si="38"/>
        <v>0</v>
      </c>
      <c r="K176" s="19">
        <f t="shared" si="39"/>
        <v>0</v>
      </c>
    </row>
    <row r="177" spans="1:11">
      <c r="A177" s="23" t="s">
        <v>45</v>
      </c>
      <c r="B177" s="17" t="s">
        <v>46</v>
      </c>
      <c r="C177" s="18">
        <v>75</v>
      </c>
      <c r="D177" s="18">
        <v>650</v>
      </c>
      <c r="E177" s="18">
        <v>300</v>
      </c>
      <c r="F177" s="18">
        <v>70</v>
      </c>
      <c r="G177" s="18">
        <f t="shared" si="35"/>
        <v>-5</v>
      </c>
      <c r="H177" s="18">
        <f t="shared" si="36"/>
        <v>230</v>
      </c>
      <c r="I177" s="19">
        <f t="shared" si="37"/>
        <v>-6.6666666666666714</v>
      </c>
      <c r="J177" s="19">
        <f t="shared" si="38"/>
        <v>23.333333333333332</v>
      </c>
      <c r="K177" s="19">
        <f t="shared" si="39"/>
        <v>10.76923076923077</v>
      </c>
    </row>
    <row r="178" spans="1:11">
      <c r="A178" s="24" t="s">
        <v>49</v>
      </c>
      <c r="B178" s="17" t="s">
        <v>50</v>
      </c>
      <c r="C178" s="18">
        <v>75</v>
      </c>
      <c r="D178" s="18">
        <v>650</v>
      </c>
      <c r="E178" s="18">
        <v>300</v>
      </c>
      <c r="F178" s="18">
        <v>70</v>
      </c>
      <c r="G178" s="18">
        <f t="shared" si="35"/>
        <v>-5</v>
      </c>
      <c r="H178" s="18">
        <f t="shared" si="36"/>
        <v>230</v>
      </c>
      <c r="I178" s="19">
        <f t="shared" si="37"/>
        <v>-6.6666666666666714</v>
      </c>
      <c r="J178" s="19">
        <f t="shared" si="38"/>
        <v>23.333333333333332</v>
      </c>
      <c r="K178" s="19">
        <f t="shared" si="39"/>
        <v>10.76923076923077</v>
      </c>
    </row>
    <row r="179" spans="1:11" ht="25.5">
      <c r="A179" s="23" t="s">
        <v>51</v>
      </c>
      <c r="B179" s="17" t="s">
        <v>52</v>
      </c>
      <c r="C179" s="18">
        <v>6938.62</v>
      </c>
      <c r="D179" s="18">
        <v>0</v>
      </c>
      <c r="E179" s="18">
        <v>0</v>
      </c>
      <c r="F179" s="18">
        <v>0</v>
      </c>
      <c r="G179" s="18">
        <f t="shared" si="35"/>
        <v>-6938.62</v>
      </c>
      <c r="H179" s="18">
        <f t="shared" si="36"/>
        <v>0</v>
      </c>
      <c r="I179" s="19">
        <f t="shared" si="37"/>
        <v>-100</v>
      </c>
      <c r="J179" s="19">
        <f t="shared" si="38"/>
        <v>0</v>
      </c>
      <c r="K179" s="19">
        <f t="shared" si="39"/>
        <v>0</v>
      </c>
    </row>
    <row r="180" spans="1:11">
      <c r="A180" s="24" t="s">
        <v>53</v>
      </c>
      <c r="B180" s="17" t="s">
        <v>54</v>
      </c>
      <c r="C180" s="18">
        <v>6938.62</v>
      </c>
      <c r="D180" s="18">
        <v>0</v>
      </c>
      <c r="E180" s="18">
        <v>0</v>
      </c>
      <c r="F180" s="18">
        <v>0</v>
      </c>
      <c r="G180" s="18">
        <f t="shared" si="35"/>
        <v>-6938.62</v>
      </c>
      <c r="H180" s="18">
        <f t="shared" si="36"/>
        <v>0</v>
      </c>
      <c r="I180" s="19">
        <f t="shared" si="37"/>
        <v>-100</v>
      </c>
      <c r="J180" s="19">
        <f t="shared" si="38"/>
        <v>0</v>
      </c>
      <c r="K180" s="19">
        <f t="shared" si="39"/>
        <v>0</v>
      </c>
    </row>
    <row r="181" spans="1:11" ht="25.5">
      <c r="A181" s="25" t="s">
        <v>55</v>
      </c>
      <c r="B181" s="17" t="s">
        <v>56</v>
      </c>
      <c r="C181" s="18">
        <v>6938.62</v>
      </c>
      <c r="D181" s="18">
        <v>0</v>
      </c>
      <c r="E181" s="18">
        <v>0</v>
      </c>
      <c r="F181" s="18">
        <v>0</v>
      </c>
      <c r="G181" s="18">
        <f t="shared" si="35"/>
        <v>-6938.62</v>
      </c>
      <c r="H181" s="18">
        <f t="shared" si="36"/>
        <v>0</v>
      </c>
      <c r="I181" s="19">
        <f t="shared" si="37"/>
        <v>-100</v>
      </c>
      <c r="J181" s="19">
        <f t="shared" si="38"/>
        <v>0</v>
      </c>
      <c r="K181" s="19">
        <f t="shared" si="39"/>
        <v>0</v>
      </c>
    </row>
    <row r="182" spans="1:11" ht="25.5">
      <c r="A182" s="26" t="s">
        <v>57</v>
      </c>
      <c r="B182" s="17" t="s">
        <v>58</v>
      </c>
      <c r="C182" s="18">
        <v>6938.62</v>
      </c>
      <c r="D182" s="18">
        <v>0</v>
      </c>
      <c r="E182" s="18">
        <v>0</v>
      </c>
      <c r="F182" s="18">
        <v>0</v>
      </c>
      <c r="G182" s="18">
        <f t="shared" si="35"/>
        <v>-6938.62</v>
      </c>
      <c r="H182" s="18">
        <f t="shared" si="36"/>
        <v>0</v>
      </c>
      <c r="I182" s="19">
        <f t="shared" si="37"/>
        <v>-100</v>
      </c>
      <c r="J182" s="19">
        <f t="shared" si="38"/>
        <v>0</v>
      </c>
      <c r="K182" s="19">
        <f t="shared" si="39"/>
        <v>0</v>
      </c>
    </row>
    <row r="183" spans="1:11">
      <c r="A183" s="22" t="s">
        <v>59</v>
      </c>
      <c r="B183" s="17" t="s">
        <v>60</v>
      </c>
      <c r="C183" s="18">
        <v>0</v>
      </c>
      <c r="D183" s="18">
        <v>121670</v>
      </c>
      <c r="E183" s="18">
        <v>10000</v>
      </c>
      <c r="F183" s="18">
        <v>1597.2</v>
      </c>
      <c r="G183" s="18">
        <f t="shared" si="35"/>
        <v>1597.2</v>
      </c>
      <c r="H183" s="18">
        <f t="shared" si="36"/>
        <v>8402.7999999999993</v>
      </c>
      <c r="I183" s="19">
        <f t="shared" si="37"/>
        <v>0</v>
      </c>
      <c r="J183" s="19">
        <f t="shared" si="38"/>
        <v>15.972</v>
      </c>
      <c r="K183" s="19">
        <f t="shared" si="39"/>
        <v>1.3127311580504644</v>
      </c>
    </row>
    <row r="184" spans="1:11">
      <c r="A184" s="23" t="s">
        <v>61</v>
      </c>
      <c r="B184" s="17" t="s">
        <v>62</v>
      </c>
      <c r="C184" s="18">
        <v>0</v>
      </c>
      <c r="D184" s="18">
        <v>121670</v>
      </c>
      <c r="E184" s="18">
        <v>10000</v>
      </c>
      <c r="F184" s="18">
        <v>1597.2</v>
      </c>
      <c r="G184" s="18">
        <f t="shared" si="35"/>
        <v>1597.2</v>
      </c>
      <c r="H184" s="18">
        <f t="shared" si="36"/>
        <v>8402.7999999999993</v>
      </c>
      <c r="I184" s="19">
        <f t="shared" si="37"/>
        <v>0</v>
      </c>
      <c r="J184" s="19">
        <f t="shared" si="38"/>
        <v>15.972</v>
      </c>
      <c r="K184" s="19">
        <f t="shared" si="39"/>
        <v>1.3127311580504644</v>
      </c>
    </row>
    <row r="185" spans="1:11">
      <c r="A185" s="16"/>
      <c r="B185" s="17" t="s">
        <v>63</v>
      </c>
      <c r="C185" s="18">
        <v>1235247.68</v>
      </c>
      <c r="D185" s="18">
        <v>0</v>
      </c>
      <c r="E185" s="18">
        <v>0</v>
      </c>
      <c r="F185" s="18">
        <v>1761213.89</v>
      </c>
      <c r="G185" s="18">
        <f t="shared" si="35"/>
        <v>525966.21</v>
      </c>
      <c r="H185" s="18">
        <f t="shared" si="36"/>
        <v>-1761213.89</v>
      </c>
      <c r="I185" s="19">
        <f t="shared" si="37"/>
        <v>42.579817676726975</v>
      </c>
      <c r="J185" s="19">
        <f t="shared" si="38"/>
        <v>0</v>
      </c>
      <c r="K185" s="19">
        <f t="shared" si="39"/>
        <v>0</v>
      </c>
    </row>
    <row r="186" spans="1:11">
      <c r="A186" s="16" t="s">
        <v>64</v>
      </c>
      <c r="B186" s="17" t="s">
        <v>65</v>
      </c>
      <c r="C186" s="18">
        <v>-1235247.68</v>
      </c>
      <c r="D186" s="18">
        <v>0</v>
      </c>
      <c r="E186" s="18">
        <v>0</v>
      </c>
      <c r="F186" s="18">
        <v>-1761213.89</v>
      </c>
      <c r="G186" s="18">
        <f t="shared" si="35"/>
        <v>-525966.21</v>
      </c>
      <c r="H186" s="18">
        <f t="shared" si="36"/>
        <v>1761213.89</v>
      </c>
      <c r="I186" s="19">
        <f t="shared" si="37"/>
        <v>42.579817676726975</v>
      </c>
      <c r="J186" s="19">
        <f t="shared" si="38"/>
        <v>0</v>
      </c>
      <c r="K186" s="19">
        <f t="shared" si="39"/>
        <v>0</v>
      </c>
    </row>
    <row r="187" spans="1:11">
      <c r="A187" s="22" t="s">
        <v>66</v>
      </c>
      <c r="B187" s="17" t="s">
        <v>67</v>
      </c>
      <c r="C187" s="18">
        <v>-1235247.68</v>
      </c>
      <c r="D187" s="18">
        <v>0</v>
      </c>
      <c r="E187" s="18">
        <v>0</v>
      </c>
      <c r="F187" s="18">
        <v>-1761213.89</v>
      </c>
      <c r="G187" s="18">
        <f t="shared" si="35"/>
        <v>-525966.21</v>
      </c>
      <c r="H187" s="18">
        <f t="shared" si="36"/>
        <v>1761213.89</v>
      </c>
      <c r="I187" s="19">
        <f t="shared" si="37"/>
        <v>42.579817676726975</v>
      </c>
      <c r="J187" s="19">
        <f t="shared" si="38"/>
        <v>0</v>
      </c>
      <c r="K187" s="19">
        <f t="shared" si="39"/>
        <v>0</v>
      </c>
    </row>
    <row r="188" spans="1:11">
      <c r="A188" s="27" t="s">
        <v>215</v>
      </c>
      <c r="B188" s="28" t="s">
        <v>327</v>
      </c>
      <c r="C188" s="29"/>
      <c r="D188" s="29"/>
      <c r="E188" s="29"/>
      <c r="F188" s="29"/>
      <c r="G188" s="29"/>
      <c r="H188" s="29"/>
      <c r="I188" s="30"/>
      <c r="J188" s="30"/>
      <c r="K188" s="30"/>
    </row>
    <row r="189" spans="1:11">
      <c r="A189" s="16" t="s">
        <v>25</v>
      </c>
      <c r="B189" s="17" t="s">
        <v>26</v>
      </c>
      <c r="C189" s="18">
        <v>125356209.87</v>
      </c>
      <c r="D189" s="18">
        <v>127583512</v>
      </c>
      <c r="E189" s="18">
        <v>61531030</v>
      </c>
      <c r="F189" s="18">
        <v>127392742.84999999</v>
      </c>
      <c r="G189" s="18">
        <f t="shared" ref="G189:G209" si="40">F189-C189</f>
        <v>2036532.9799999893</v>
      </c>
      <c r="H189" s="18">
        <f t="shared" ref="H189:H209" si="41">E189-F189</f>
        <v>-65861712.849999994</v>
      </c>
      <c r="I189" s="19">
        <f t="shared" ref="I189:I209" si="42">IF(ISERROR(F189/C189),0,F189/C189*100-100)</f>
        <v>1.6245968046672488</v>
      </c>
      <c r="J189" s="19">
        <f t="shared" ref="J189:J209" si="43">IF(ISERROR(F189/E189),0,F189/E189*100)</f>
        <v>207.03820958303476</v>
      </c>
      <c r="K189" s="19">
        <f t="shared" ref="K189:K209" si="44">IF(ISERROR(F189/D189),0,F189/D189*100)</f>
        <v>99.850475075494074</v>
      </c>
    </row>
    <row r="190" spans="1:11" ht="25.5">
      <c r="A190" s="22" t="s">
        <v>27</v>
      </c>
      <c r="B190" s="17" t="s">
        <v>28</v>
      </c>
      <c r="C190" s="18">
        <v>154568.87</v>
      </c>
      <c r="D190" s="18">
        <v>301396</v>
      </c>
      <c r="E190" s="18">
        <v>79240</v>
      </c>
      <c r="F190" s="18">
        <v>110626.85</v>
      </c>
      <c r="G190" s="18">
        <f t="shared" si="40"/>
        <v>-43942.01999999999</v>
      </c>
      <c r="H190" s="18">
        <f t="shared" si="41"/>
        <v>-31386.850000000006</v>
      </c>
      <c r="I190" s="19">
        <f t="shared" si="42"/>
        <v>-28.428764472432249</v>
      </c>
      <c r="J190" s="19">
        <f t="shared" si="43"/>
        <v>139.60985613326605</v>
      </c>
      <c r="K190" s="19">
        <f t="shared" si="44"/>
        <v>36.704816918605424</v>
      </c>
    </row>
    <row r="191" spans="1:11">
      <c r="A191" s="22" t="s">
        <v>29</v>
      </c>
      <c r="B191" s="17" t="s">
        <v>30</v>
      </c>
      <c r="C191" s="18">
        <v>125201641</v>
      </c>
      <c r="D191" s="18">
        <v>127282116</v>
      </c>
      <c r="E191" s="18">
        <v>61451790</v>
      </c>
      <c r="F191" s="18">
        <v>127282116</v>
      </c>
      <c r="G191" s="18">
        <f t="shared" si="40"/>
        <v>2080475</v>
      </c>
      <c r="H191" s="18">
        <f t="shared" si="41"/>
        <v>-65830326</v>
      </c>
      <c r="I191" s="19">
        <f t="shared" si="42"/>
        <v>1.661699466063709</v>
      </c>
      <c r="J191" s="19">
        <f t="shared" si="43"/>
        <v>207.12515615899881</v>
      </c>
      <c r="K191" s="19">
        <f t="shared" si="44"/>
        <v>100</v>
      </c>
    </row>
    <row r="192" spans="1:11">
      <c r="A192" s="23" t="s">
        <v>31</v>
      </c>
      <c r="B192" s="17" t="s">
        <v>32</v>
      </c>
      <c r="C192" s="18">
        <v>125201641</v>
      </c>
      <c r="D192" s="18">
        <v>127282116</v>
      </c>
      <c r="E192" s="18">
        <v>61451790</v>
      </c>
      <c r="F192" s="18">
        <v>127282116</v>
      </c>
      <c r="G192" s="18">
        <f t="shared" si="40"/>
        <v>2080475</v>
      </c>
      <c r="H192" s="18">
        <f t="shared" si="41"/>
        <v>-65830326</v>
      </c>
      <c r="I192" s="19">
        <f t="shared" si="42"/>
        <v>1.661699466063709</v>
      </c>
      <c r="J192" s="19">
        <f t="shared" si="43"/>
        <v>207.12515615899881</v>
      </c>
      <c r="K192" s="19">
        <f t="shared" si="44"/>
        <v>100</v>
      </c>
    </row>
    <row r="193" spans="1:11">
      <c r="A193" s="16" t="s">
        <v>33</v>
      </c>
      <c r="B193" s="17" t="s">
        <v>34</v>
      </c>
      <c r="C193" s="18">
        <v>55084965.07</v>
      </c>
      <c r="D193" s="18">
        <v>127911872</v>
      </c>
      <c r="E193" s="18">
        <v>61531030</v>
      </c>
      <c r="F193" s="18">
        <v>54037012.25</v>
      </c>
      <c r="G193" s="18">
        <f t="shared" si="40"/>
        <v>-1047952.8200000003</v>
      </c>
      <c r="H193" s="18">
        <f t="shared" si="41"/>
        <v>7494017.75</v>
      </c>
      <c r="I193" s="19">
        <f t="shared" si="42"/>
        <v>-1.9024298529885613</v>
      </c>
      <c r="J193" s="19">
        <f t="shared" si="43"/>
        <v>87.820750359615303</v>
      </c>
      <c r="K193" s="19">
        <f t="shared" si="44"/>
        <v>42.245501848335074</v>
      </c>
    </row>
    <row r="194" spans="1:11">
      <c r="A194" s="22" t="s">
        <v>35</v>
      </c>
      <c r="B194" s="17" t="s">
        <v>36</v>
      </c>
      <c r="C194" s="18">
        <v>52275255.780000001</v>
      </c>
      <c r="D194" s="18">
        <v>117098209</v>
      </c>
      <c r="E194" s="18">
        <v>57977336</v>
      </c>
      <c r="F194" s="18">
        <v>52126114.390000001</v>
      </c>
      <c r="G194" s="18">
        <f t="shared" si="40"/>
        <v>-149141.3900000006</v>
      </c>
      <c r="H194" s="18">
        <f t="shared" si="41"/>
        <v>5851221.6099999994</v>
      </c>
      <c r="I194" s="19">
        <f t="shared" si="42"/>
        <v>-0.28530016309754558</v>
      </c>
      <c r="J194" s="19">
        <f t="shared" si="43"/>
        <v>89.907743242980331</v>
      </c>
      <c r="K194" s="19">
        <f t="shared" si="44"/>
        <v>44.514869044666597</v>
      </c>
    </row>
    <row r="195" spans="1:11">
      <c r="A195" s="23" t="s">
        <v>37</v>
      </c>
      <c r="B195" s="17" t="s">
        <v>38</v>
      </c>
      <c r="C195" s="18">
        <v>52038668.530000001</v>
      </c>
      <c r="D195" s="18">
        <v>116657209</v>
      </c>
      <c r="E195" s="18">
        <v>57747336</v>
      </c>
      <c r="F195" s="18">
        <v>51876543.520000003</v>
      </c>
      <c r="G195" s="18">
        <f t="shared" si="40"/>
        <v>-162125.00999999791</v>
      </c>
      <c r="H195" s="18">
        <f t="shared" si="41"/>
        <v>5870792.4799999967</v>
      </c>
      <c r="I195" s="19">
        <f t="shared" si="42"/>
        <v>-0.31154719092502603</v>
      </c>
      <c r="J195" s="19">
        <f t="shared" si="43"/>
        <v>89.833656603657005</v>
      </c>
      <c r="K195" s="19">
        <f t="shared" si="44"/>
        <v>44.469213659997649</v>
      </c>
    </row>
    <row r="196" spans="1:11">
      <c r="A196" s="24" t="s">
        <v>39</v>
      </c>
      <c r="B196" s="17" t="s">
        <v>40</v>
      </c>
      <c r="C196" s="18">
        <v>37850969.829999998</v>
      </c>
      <c r="D196" s="18">
        <v>83092859</v>
      </c>
      <c r="E196" s="18">
        <v>41047276</v>
      </c>
      <c r="F196" s="18">
        <v>37009133.799999997</v>
      </c>
      <c r="G196" s="18">
        <f t="shared" si="40"/>
        <v>-841836.03000000119</v>
      </c>
      <c r="H196" s="18">
        <f t="shared" si="41"/>
        <v>4038142.200000003</v>
      </c>
      <c r="I196" s="19">
        <f t="shared" si="42"/>
        <v>-2.2240804760906769</v>
      </c>
      <c r="J196" s="19">
        <f t="shared" si="43"/>
        <v>90.162216367293155</v>
      </c>
      <c r="K196" s="19">
        <f t="shared" si="44"/>
        <v>44.539487803639055</v>
      </c>
    </row>
    <row r="197" spans="1:11">
      <c r="A197" s="24" t="s">
        <v>41</v>
      </c>
      <c r="B197" s="17" t="s">
        <v>42</v>
      </c>
      <c r="C197" s="18">
        <v>14187698.699999999</v>
      </c>
      <c r="D197" s="18">
        <v>33564350</v>
      </c>
      <c r="E197" s="18">
        <v>16700060</v>
      </c>
      <c r="F197" s="18">
        <v>14867409.720000001</v>
      </c>
      <c r="G197" s="18">
        <f t="shared" si="40"/>
        <v>679711.02000000142</v>
      </c>
      <c r="H197" s="18">
        <f t="shared" si="41"/>
        <v>1832650.2799999993</v>
      </c>
      <c r="I197" s="19">
        <f t="shared" si="42"/>
        <v>4.7908475812218967</v>
      </c>
      <c r="J197" s="19">
        <f t="shared" si="43"/>
        <v>89.026085654782079</v>
      </c>
      <c r="K197" s="19">
        <f t="shared" si="44"/>
        <v>44.295240992302851</v>
      </c>
    </row>
    <row r="198" spans="1:11">
      <c r="A198" s="25" t="s">
        <v>43</v>
      </c>
      <c r="B198" s="17" t="s">
        <v>44</v>
      </c>
      <c r="C198" s="18">
        <v>57897.83</v>
      </c>
      <c r="D198" s="18">
        <v>0</v>
      </c>
      <c r="E198" s="18">
        <v>0</v>
      </c>
      <c r="F198" s="18">
        <v>126919.97</v>
      </c>
      <c r="G198" s="18">
        <f t="shared" si="40"/>
        <v>69022.14</v>
      </c>
      <c r="H198" s="18">
        <f t="shared" si="41"/>
        <v>-126919.97</v>
      </c>
      <c r="I198" s="19">
        <f t="shared" si="42"/>
        <v>119.21369073763213</v>
      </c>
      <c r="J198" s="19">
        <f t="shared" si="43"/>
        <v>0</v>
      </c>
      <c r="K198" s="19">
        <f t="shared" si="44"/>
        <v>0</v>
      </c>
    </row>
    <row r="199" spans="1:11">
      <c r="A199" s="23" t="s">
        <v>45</v>
      </c>
      <c r="B199" s="17" t="s">
        <v>46</v>
      </c>
      <c r="C199" s="18">
        <v>236527.19</v>
      </c>
      <c r="D199" s="18">
        <v>441000</v>
      </c>
      <c r="E199" s="18">
        <v>230000</v>
      </c>
      <c r="F199" s="18">
        <v>249570.87</v>
      </c>
      <c r="G199" s="18">
        <f t="shared" si="40"/>
        <v>13043.679999999993</v>
      </c>
      <c r="H199" s="18">
        <f t="shared" si="41"/>
        <v>-19570.869999999995</v>
      </c>
      <c r="I199" s="19">
        <f t="shared" si="42"/>
        <v>5.5146640857653466</v>
      </c>
      <c r="J199" s="19">
        <f t="shared" si="43"/>
        <v>108.50907391304348</v>
      </c>
      <c r="K199" s="19">
        <f t="shared" si="44"/>
        <v>56.592034013605442</v>
      </c>
    </row>
    <row r="200" spans="1:11">
      <c r="A200" s="24" t="s">
        <v>49</v>
      </c>
      <c r="B200" s="17" t="s">
        <v>50</v>
      </c>
      <c r="C200" s="18">
        <v>236527.19</v>
      </c>
      <c r="D200" s="18">
        <v>441000</v>
      </c>
      <c r="E200" s="18">
        <v>230000</v>
      </c>
      <c r="F200" s="18">
        <v>249570.87</v>
      </c>
      <c r="G200" s="18">
        <f t="shared" si="40"/>
        <v>13043.679999999993</v>
      </c>
      <c r="H200" s="18">
        <f t="shared" si="41"/>
        <v>-19570.869999999995</v>
      </c>
      <c r="I200" s="19">
        <f t="shared" si="42"/>
        <v>5.5146640857653466</v>
      </c>
      <c r="J200" s="19">
        <f t="shared" si="43"/>
        <v>108.50907391304348</v>
      </c>
      <c r="K200" s="19">
        <f t="shared" si="44"/>
        <v>56.592034013605442</v>
      </c>
    </row>
    <row r="201" spans="1:11" ht="25.5">
      <c r="A201" s="23" t="s">
        <v>51</v>
      </c>
      <c r="B201" s="17" t="s">
        <v>52</v>
      </c>
      <c r="C201" s="18">
        <v>60.06</v>
      </c>
      <c r="D201" s="18">
        <v>0</v>
      </c>
      <c r="E201" s="18">
        <v>0</v>
      </c>
      <c r="F201" s="18">
        <v>0</v>
      </c>
      <c r="G201" s="18">
        <f t="shared" si="40"/>
        <v>-60.06</v>
      </c>
      <c r="H201" s="18">
        <f t="shared" si="41"/>
        <v>0</v>
      </c>
      <c r="I201" s="19">
        <f t="shared" si="42"/>
        <v>-100</v>
      </c>
      <c r="J201" s="19">
        <f t="shared" si="43"/>
        <v>0</v>
      </c>
      <c r="K201" s="19">
        <f t="shared" si="44"/>
        <v>0</v>
      </c>
    </row>
    <row r="202" spans="1:11">
      <c r="A202" s="24" t="s">
        <v>53</v>
      </c>
      <c r="B202" s="17" t="s">
        <v>54</v>
      </c>
      <c r="C202" s="18">
        <v>60.06</v>
      </c>
      <c r="D202" s="18">
        <v>0</v>
      </c>
      <c r="E202" s="18">
        <v>0</v>
      </c>
      <c r="F202" s="18">
        <v>0</v>
      </c>
      <c r="G202" s="18">
        <f t="shared" si="40"/>
        <v>-60.06</v>
      </c>
      <c r="H202" s="18">
        <f t="shared" si="41"/>
        <v>0</v>
      </c>
      <c r="I202" s="19">
        <f t="shared" si="42"/>
        <v>-100</v>
      </c>
      <c r="J202" s="19">
        <f t="shared" si="43"/>
        <v>0</v>
      </c>
      <c r="K202" s="19">
        <f t="shared" si="44"/>
        <v>0</v>
      </c>
    </row>
    <row r="203" spans="1:11" ht="25.5">
      <c r="A203" s="25" t="s">
        <v>79</v>
      </c>
      <c r="B203" s="17" t="s">
        <v>80</v>
      </c>
      <c r="C203" s="18">
        <v>60.06</v>
      </c>
      <c r="D203" s="18">
        <v>0</v>
      </c>
      <c r="E203" s="18">
        <v>0</v>
      </c>
      <c r="F203" s="18">
        <v>0</v>
      </c>
      <c r="G203" s="18">
        <f t="shared" si="40"/>
        <v>-60.06</v>
      </c>
      <c r="H203" s="18">
        <f t="shared" si="41"/>
        <v>0</v>
      </c>
      <c r="I203" s="19">
        <f t="shared" si="42"/>
        <v>-100</v>
      </c>
      <c r="J203" s="19">
        <f t="shared" si="43"/>
        <v>0</v>
      </c>
      <c r="K203" s="19">
        <f t="shared" si="44"/>
        <v>0</v>
      </c>
    </row>
    <row r="204" spans="1:11">
      <c r="A204" s="22" t="s">
        <v>59</v>
      </c>
      <c r="B204" s="17" t="s">
        <v>60</v>
      </c>
      <c r="C204" s="18">
        <v>2809709.29</v>
      </c>
      <c r="D204" s="18">
        <v>10813663</v>
      </c>
      <c r="E204" s="18">
        <v>3553694</v>
      </c>
      <c r="F204" s="18">
        <v>1910897.86</v>
      </c>
      <c r="G204" s="18">
        <f t="shared" si="40"/>
        <v>-898811.42999999993</v>
      </c>
      <c r="H204" s="18">
        <f t="shared" si="41"/>
        <v>1642796.14</v>
      </c>
      <c r="I204" s="19">
        <f t="shared" si="42"/>
        <v>-31.989481374423605</v>
      </c>
      <c r="J204" s="19">
        <f t="shared" si="43"/>
        <v>53.772155396609847</v>
      </c>
      <c r="K204" s="19">
        <f t="shared" si="44"/>
        <v>17.671143071501305</v>
      </c>
    </row>
    <row r="205" spans="1:11">
      <c r="A205" s="23" t="s">
        <v>61</v>
      </c>
      <c r="B205" s="17" t="s">
        <v>62</v>
      </c>
      <c r="C205" s="18">
        <v>2809709.29</v>
      </c>
      <c r="D205" s="18">
        <v>10813663</v>
      </c>
      <c r="E205" s="18">
        <v>3553694</v>
      </c>
      <c r="F205" s="18">
        <v>1910897.86</v>
      </c>
      <c r="G205" s="18">
        <f t="shared" si="40"/>
        <v>-898811.42999999993</v>
      </c>
      <c r="H205" s="18">
        <f t="shared" si="41"/>
        <v>1642796.14</v>
      </c>
      <c r="I205" s="19">
        <f t="shared" si="42"/>
        <v>-31.989481374423605</v>
      </c>
      <c r="J205" s="19">
        <f t="shared" si="43"/>
        <v>53.772155396609847</v>
      </c>
      <c r="K205" s="19">
        <f t="shared" si="44"/>
        <v>17.671143071501305</v>
      </c>
    </row>
    <row r="206" spans="1:11">
      <c r="A206" s="16"/>
      <c r="B206" s="17" t="s">
        <v>63</v>
      </c>
      <c r="C206" s="18">
        <v>70271244.799999997</v>
      </c>
      <c r="D206" s="18">
        <v>-328360</v>
      </c>
      <c r="E206" s="18">
        <v>0</v>
      </c>
      <c r="F206" s="18">
        <v>73355730.599999994</v>
      </c>
      <c r="G206" s="18">
        <f t="shared" si="40"/>
        <v>3084485.799999997</v>
      </c>
      <c r="H206" s="18">
        <f t="shared" si="41"/>
        <v>-73355730.599999994</v>
      </c>
      <c r="I206" s="19">
        <f t="shared" si="42"/>
        <v>4.3893996879929915</v>
      </c>
      <c r="J206" s="19">
        <f t="shared" si="43"/>
        <v>0</v>
      </c>
      <c r="K206" s="19">
        <f t="shared" si="44"/>
        <v>-22340.032464368374</v>
      </c>
    </row>
    <row r="207" spans="1:11">
      <c r="A207" s="16" t="s">
        <v>64</v>
      </c>
      <c r="B207" s="17" t="s">
        <v>65</v>
      </c>
      <c r="C207" s="18">
        <v>-70271244.799999997</v>
      </c>
      <c r="D207" s="18">
        <v>328360</v>
      </c>
      <c r="E207" s="18">
        <v>0</v>
      </c>
      <c r="F207" s="18">
        <v>-73355730.599999994</v>
      </c>
      <c r="G207" s="18">
        <f t="shared" si="40"/>
        <v>-3084485.799999997</v>
      </c>
      <c r="H207" s="18">
        <f t="shared" si="41"/>
        <v>73355730.599999994</v>
      </c>
      <c r="I207" s="19">
        <f t="shared" si="42"/>
        <v>4.3893996879929915</v>
      </c>
      <c r="J207" s="19">
        <f t="shared" si="43"/>
        <v>0</v>
      </c>
      <c r="K207" s="19">
        <f t="shared" si="44"/>
        <v>-22340.032464368374</v>
      </c>
    </row>
    <row r="208" spans="1:11">
      <c r="A208" s="22" t="s">
        <v>66</v>
      </c>
      <c r="B208" s="17" t="s">
        <v>67</v>
      </c>
      <c r="C208" s="18">
        <v>-70271244.799999997</v>
      </c>
      <c r="D208" s="18">
        <v>328360</v>
      </c>
      <c r="E208" s="18">
        <v>0</v>
      </c>
      <c r="F208" s="18">
        <v>-73355730.599999994</v>
      </c>
      <c r="G208" s="18">
        <f t="shared" si="40"/>
        <v>-3084485.799999997</v>
      </c>
      <c r="H208" s="18">
        <f t="shared" si="41"/>
        <v>73355730.599999994</v>
      </c>
      <c r="I208" s="19">
        <f t="shared" si="42"/>
        <v>4.3893996879929915</v>
      </c>
      <c r="J208" s="19">
        <f t="shared" si="43"/>
        <v>0</v>
      </c>
      <c r="K208" s="19">
        <f t="shared" si="44"/>
        <v>-22340.032464368374</v>
      </c>
    </row>
    <row r="209" spans="1:11" ht="25.5">
      <c r="A209" s="23" t="s">
        <v>81</v>
      </c>
      <c r="B209" s="17" t="s">
        <v>82</v>
      </c>
      <c r="C209" s="18">
        <v>-465127.4</v>
      </c>
      <c r="D209" s="18">
        <v>328360</v>
      </c>
      <c r="E209" s="18">
        <v>0</v>
      </c>
      <c r="F209" s="18">
        <v>-328360</v>
      </c>
      <c r="G209" s="18">
        <f t="shared" si="40"/>
        <v>136767.40000000002</v>
      </c>
      <c r="H209" s="18">
        <f t="shared" si="41"/>
        <v>328360</v>
      </c>
      <c r="I209" s="19">
        <f t="shared" si="42"/>
        <v>-29.404287943475268</v>
      </c>
      <c r="J209" s="19">
        <f t="shared" si="43"/>
        <v>0</v>
      </c>
      <c r="K209" s="19">
        <f t="shared" si="44"/>
        <v>-100</v>
      </c>
    </row>
    <row r="210" spans="1:11">
      <c r="A210" s="27" t="s">
        <v>328</v>
      </c>
      <c r="B210" s="28" t="s">
        <v>329</v>
      </c>
      <c r="C210" s="29"/>
      <c r="D210" s="29"/>
      <c r="E210" s="29"/>
      <c r="F210" s="29"/>
      <c r="G210" s="29"/>
      <c r="H210" s="29"/>
      <c r="I210" s="30"/>
      <c r="J210" s="30"/>
      <c r="K210" s="30"/>
    </row>
    <row r="211" spans="1:11">
      <c r="A211" s="16" t="s">
        <v>25</v>
      </c>
      <c r="B211" s="17" t="s">
        <v>26</v>
      </c>
      <c r="C211" s="18">
        <v>1456056</v>
      </c>
      <c r="D211" s="18">
        <v>1760579</v>
      </c>
      <c r="E211" s="18">
        <v>865000</v>
      </c>
      <c r="F211" s="18">
        <v>1710579</v>
      </c>
      <c r="G211" s="18">
        <f t="shared" ref="G211:G226" si="45">F211-C211</f>
        <v>254523</v>
      </c>
      <c r="H211" s="18">
        <f t="shared" ref="H211:H226" si="46">E211-F211</f>
        <v>-845579</v>
      </c>
      <c r="I211" s="19">
        <f t="shared" ref="I211:I226" si="47">IF(ISERROR(F211/C211),0,F211/C211*100-100)</f>
        <v>17.480302955380836</v>
      </c>
      <c r="J211" s="19">
        <f t="shared" ref="J211:J226" si="48">IF(ISERROR(F211/E211),0,F211/E211*100)</f>
        <v>197.75479768786127</v>
      </c>
      <c r="K211" s="19">
        <f t="shared" ref="K211:K226" si="49">IF(ISERROR(F211/D211),0,F211/D211*100)</f>
        <v>97.160025196256456</v>
      </c>
    </row>
    <row r="212" spans="1:11" ht="25.5">
      <c r="A212" s="22" t="s">
        <v>27</v>
      </c>
      <c r="B212" s="17" t="s">
        <v>28</v>
      </c>
      <c r="C212" s="18">
        <v>0</v>
      </c>
      <c r="D212" s="18">
        <v>100000</v>
      </c>
      <c r="E212" s="18">
        <v>70000</v>
      </c>
      <c r="F212" s="18">
        <v>50000</v>
      </c>
      <c r="G212" s="18">
        <f t="shared" si="45"/>
        <v>50000</v>
      </c>
      <c r="H212" s="18">
        <f t="shared" si="46"/>
        <v>20000</v>
      </c>
      <c r="I212" s="19">
        <f t="shared" si="47"/>
        <v>0</v>
      </c>
      <c r="J212" s="19">
        <f t="shared" si="48"/>
        <v>71.428571428571431</v>
      </c>
      <c r="K212" s="19">
        <f t="shared" si="49"/>
        <v>50</v>
      </c>
    </row>
    <row r="213" spans="1:11">
      <c r="A213" s="22" t="s">
        <v>29</v>
      </c>
      <c r="B213" s="17" t="s">
        <v>30</v>
      </c>
      <c r="C213" s="18">
        <v>1456056</v>
      </c>
      <c r="D213" s="18">
        <v>1660579</v>
      </c>
      <c r="E213" s="18">
        <v>795000</v>
      </c>
      <c r="F213" s="18">
        <v>1660579</v>
      </c>
      <c r="G213" s="18">
        <f t="shared" si="45"/>
        <v>204523</v>
      </c>
      <c r="H213" s="18">
        <f t="shared" si="46"/>
        <v>-865579</v>
      </c>
      <c r="I213" s="19">
        <f t="shared" si="47"/>
        <v>14.046369095694118</v>
      </c>
      <c r="J213" s="19">
        <f t="shared" si="48"/>
        <v>208.87786163522014</v>
      </c>
      <c r="K213" s="19">
        <f t="shared" si="49"/>
        <v>100</v>
      </c>
    </row>
    <row r="214" spans="1:11">
      <c r="A214" s="23" t="s">
        <v>31</v>
      </c>
      <c r="B214" s="17" t="s">
        <v>32</v>
      </c>
      <c r="C214" s="18">
        <v>1456056</v>
      </c>
      <c r="D214" s="18">
        <v>1660579</v>
      </c>
      <c r="E214" s="18">
        <v>795000</v>
      </c>
      <c r="F214" s="18">
        <v>1660579</v>
      </c>
      <c r="G214" s="18">
        <f t="shared" si="45"/>
        <v>204523</v>
      </c>
      <c r="H214" s="18">
        <f t="shared" si="46"/>
        <v>-865579</v>
      </c>
      <c r="I214" s="19">
        <f t="shared" si="47"/>
        <v>14.046369095694118</v>
      </c>
      <c r="J214" s="19">
        <f t="shared" si="48"/>
        <v>208.87786163522014</v>
      </c>
      <c r="K214" s="19">
        <f t="shared" si="49"/>
        <v>100</v>
      </c>
    </row>
    <row r="215" spans="1:11">
      <c r="A215" s="16" t="s">
        <v>33</v>
      </c>
      <c r="B215" s="17" t="s">
        <v>34</v>
      </c>
      <c r="C215" s="18">
        <v>841832.56</v>
      </c>
      <c r="D215" s="18">
        <v>1782419</v>
      </c>
      <c r="E215" s="18">
        <v>865000</v>
      </c>
      <c r="F215" s="18">
        <v>963871.43</v>
      </c>
      <c r="G215" s="18">
        <f t="shared" si="45"/>
        <v>122038.87</v>
      </c>
      <c r="H215" s="18">
        <f t="shared" si="46"/>
        <v>-98871.430000000051</v>
      </c>
      <c r="I215" s="19">
        <f t="shared" si="47"/>
        <v>14.496810387091699</v>
      </c>
      <c r="J215" s="19">
        <f t="shared" si="48"/>
        <v>111.43022312138729</v>
      </c>
      <c r="K215" s="19">
        <f t="shared" si="49"/>
        <v>54.076590857705177</v>
      </c>
    </row>
    <row r="216" spans="1:11">
      <c r="A216" s="22" t="s">
        <v>35</v>
      </c>
      <c r="B216" s="17" t="s">
        <v>36</v>
      </c>
      <c r="C216" s="18">
        <v>838952.76</v>
      </c>
      <c r="D216" s="18">
        <v>1718390</v>
      </c>
      <c r="E216" s="18">
        <v>835000</v>
      </c>
      <c r="F216" s="18">
        <v>935674.38</v>
      </c>
      <c r="G216" s="18">
        <f t="shared" si="45"/>
        <v>96721.62</v>
      </c>
      <c r="H216" s="18">
        <f t="shared" si="46"/>
        <v>-100674.38</v>
      </c>
      <c r="I216" s="19">
        <f t="shared" si="47"/>
        <v>11.528851755610177</v>
      </c>
      <c r="J216" s="19">
        <f t="shared" si="48"/>
        <v>112.05681197604791</v>
      </c>
      <c r="K216" s="19">
        <f t="shared" si="49"/>
        <v>54.450641588929173</v>
      </c>
    </row>
    <row r="217" spans="1:11">
      <c r="A217" s="23" t="s">
        <v>37</v>
      </c>
      <c r="B217" s="17" t="s">
        <v>38</v>
      </c>
      <c r="C217" s="18">
        <v>838952.76</v>
      </c>
      <c r="D217" s="18">
        <v>1718390</v>
      </c>
      <c r="E217" s="18">
        <v>835000</v>
      </c>
      <c r="F217" s="18">
        <v>935674.38</v>
      </c>
      <c r="G217" s="18">
        <f t="shared" si="45"/>
        <v>96721.62</v>
      </c>
      <c r="H217" s="18">
        <f t="shared" si="46"/>
        <v>-100674.38</v>
      </c>
      <c r="I217" s="19">
        <f t="shared" si="47"/>
        <v>11.528851755610177</v>
      </c>
      <c r="J217" s="19">
        <f t="shared" si="48"/>
        <v>112.05681197604791</v>
      </c>
      <c r="K217" s="19">
        <f t="shared" si="49"/>
        <v>54.450641588929173</v>
      </c>
    </row>
    <row r="218" spans="1:11">
      <c r="A218" s="24" t="s">
        <v>39</v>
      </c>
      <c r="B218" s="17" t="s">
        <v>40</v>
      </c>
      <c r="C218" s="18">
        <v>623602.68999999994</v>
      </c>
      <c r="D218" s="18">
        <v>1238453</v>
      </c>
      <c r="E218" s="18">
        <v>623645</v>
      </c>
      <c r="F218" s="18">
        <v>742767.07</v>
      </c>
      <c r="G218" s="18">
        <f t="shared" si="45"/>
        <v>119164.38</v>
      </c>
      <c r="H218" s="18">
        <f t="shared" si="46"/>
        <v>-119122.06999999995</v>
      </c>
      <c r="I218" s="19">
        <f t="shared" si="47"/>
        <v>19.109022765761324</v>
      </c>
      <c r="J218" s="19">
        <f t="shared" si="48"/>
        <v>119.1009420423478</v>
      </c>
      <c r="K218" s="19">
        <f t="shared" si="49"/>
        <v>59.975394302407913</v>
      </c>
    </row>
    <row r="219" spans="1:11">
      <c r="A219" s="24" t="s">
        <v>41</v>
      </c>
      <c r="B219" s="17" t="s">
        <v>42</v>
      </c>
      <c r="C219" s="18">
        <v>215350.07</v>
      </c>
      <c r="D219" s="18">
        <v>479937</v>
      </c>
      <c r="E219" s="18">
        <v>211355</v>
      </c>
      <c r="F219" s="18">
        <v>192907.31</v>
      </c>
      <c r="G219" s="18">
        <f t="shared" si="45"/>
        <v>-22442.760000000009</v>
      </c>
      <c r="H219" s="18">
        <f t="shared" si="46"/>
        <v>18447.690000000002</v>
      </c>
      <c r="I219" s="19">
        <f t="shared" si="47"/>
        <v>-10.421524357990691</v>
      </c>
      <c r="J219" s="19">
        <f t="shared" si="48"/>
        <v>91.271704005109882</v>
      </c>
      <c r="K219" s="19">
        <f t="shared" si="49"/>
        <v>40.194298418334071</v>
      </c>
    </row>
    <row r="220" spans="1:11">
      <c r="A220" s="25" t="s">
        <v>43</v>
      </c>
      <c r="B220" s="17" t="s">
        <v>44</v>
      </c>
      <c r="C220" s="18">
        <v>11122.4</v>
      </c>
      <c r="D220" s="18">
        <v>0</v>
      </c>
      <c r="E220" s="18">
        <v>0</v>
      </c>
      <c r="F220" s="18">
        <v>11596.49</v>
      </c>
      <c r="G220" s="18">
        <f t="shared" si="45"/>
        <v>474.09000000000015</v>
      </c>
      <c r="H220" s="18">
        <f t="shared" si="46"/>
        <v>-11596.49</v>
      </c>
      <c r="I220" s="19">
        <f t="shared" si="47"/>
        <v>4.2624793210098488</v>
      </c>
      <c r="J220" s="19">
        <f t="shared" si="48"/>
        <v>0</v>
      </c>
      <c r="K220" s="19">
        <f t="shared" si="49"/>
        <v>0</v>
      </c>
    </row>
    <row r="221" spans="1:11">
      <c r="A221" s="22" t="s">
        <v>59</v>
      </c>
      <c r="B221" s="17" t="s">
        <v>60</v>
      </c>
      <c r="C221" s="18">
        <v>2879.8</v>
      </c>
      <c r="D221" s="18">
        <v>64029</v>
      </c>
      <c r="E221" s="18">
        <v>30000</v>
      </c>
      <c r="F221" s="18">
        <v>28197.05</v>
      </c>
      <c r="G221" s="18">
        <f t="shared" si="45"/>
        <v>25317.25</v>
      </c>
      <c r="H221" s="18">
        <f t="shared" si="46"/>
        <v>1802.9500000000007</v>
      </c>
      <c r="I221" s="19">
        <f t="shared" si="47"/>
        <v>879.13223140495859</v>
      </c>
      <c r="J221" s="19">
        <f t="shared" si="48"/>
        <v>93.990166666666667</v>
      </c>
      <c r="K221" s="19">
        <f t="shared" si="49"/>
        <v>44.037935935279329</v>
      </c>
    </row>
    <row r="222" spans="1:11">
      <c r="A222" s="23" t="s">
        <v>61</v>
      </c>
      <c r="B222" s="17" t="s">
        <v>62</v>
      </c>
      <c r="C222" s="18">
        <v>2879.8</v>
      </c>
      <c r="D222" s="18">
        <v>64029</v>
      </c>
      <c r="E222" s="18">
        <v>30000</v>
      </c>
      <c r="F222" s="18">
        <v>28197.05</v>
      </c>
      <c r="G222" s="18">
        <f t="shared" si="45"/>
        <v>25317.25</v>
      </c>
      <c r="H222" s="18">
        <f t="shared" si="46"/>
        <v>1802.9500000000007</v>
      </c>
      <c r="I222" s="19">
        <f t="shared" si="47"/>
        <v>879.13223140495859</v>
      </c>
      <c r="J222" s="19">
        <f t="shared" si="48"/>
        <v>93.990166666666667</v>
      </c>
      <c r="K222" s="19">
        <f t="shared" si="49"/>
        <v>44.037935935279329</v>
      </c>
    </row>
    <row r="223" spans="1:11">
      <c r="A223" s="16"/>
      <c r="B223" s="17" t="s">
        <v>63</v>
      </c>
      <c r="C223" s="18">
        <v>614223.43999999994</v>
      </c>
      <c r="D223" s="18">
        <v>-21840</v>
      </c>
      <c r="E223" s="18">
        <v>0</v>
      </c>
      <c r="F223" s="18">
        <v>746707.57</v>
      </c>
      <c r="G223" s="18">
        <f t="shared" si="45"/>
        <v>132484.13</v>
      </c>
      <c r="H223" s="18">
        <f t="shared" si="46"/>
        <v>-746707.57</v>
      </c>
      <c r="I223" s="19">
        <f t="shared" si="47"/>
        <v>21.569370586052528</v>
      </c>
      <c r="J223" s="19">
        <f t="shared" si="48"/>
        <v>0</v>
      </c>
      <c r="K223" s="19">
        <f t="shared" si="49"/>
        <v>-3418.9907051282048</v>
      </c>
    </row>
    <row r="224" spans="1:11">
      <c r="A224" s="16" t="s">
        <v>64</v>
      </c>
      <c r="B224" s="17" t="s">
        <v>65</v>
      </c>
      <c r="C224" s="18">
        <v>-614223.43999999994</v>
      </c>
      <c r="D224" s="18">
        <v>21840</v>
      </c>
      <c r="E224" s="18">
        <v>0</v>
      </c>
      <c r="F224" s="18">
        <v>-746707.57</v>
      </c>
      <c r="G224" s="18">
        <f t="shared" si="45"/>
        <v>-132484.13</v>
      </c>
      <c r="H224" s="18">
        <f t="shared" si="46"/>
        <v>746707.57</v>
      </c>
      <c r="I224" s="19">
        <f t="shared" si="47"/>
        <v>21.569370586052528</v>
      </c>
      <c r="J224" s="19">
        <f t="shared" si="48"/>
        <v>0</v>
      </c>
      <c r="K224" s="19">
        <f t="shared" si="49"/>
        <v>-3418.9907051282048</v>
      </c>
    </row>
    <row r="225" spans="1:11">
      <c r="A225" s="22" t="s">
        <v>66</v>
      </c>
      <c r="B225" s="17" t="s">
        <v>67</v>
      </c>
      <c r="C225" s="18">
        <v>-614223.43999999994</v>
      </c>
      <c r="D225" s="18">
        <v>21840</v>
      </c>
      <c r="E225" s="18">
        <v>0</v>
      </c>
      <c r="F225" s="18">
        <v>-746707.57</v>
      </c>
      <c r="G225" s="18">
        <f t="shared" si="45"/>
        <v>-132484.13</v>
      </c>
      <c r="H225" s="18">
        <f t="shared" si="46"/>
        <v>746707.57</v>
      </c>
      <c r="I225" s="19">
        <f t="shared" si="47"/>
        <v>21.569370586052528</v>
      </c>
      <c r="J225" s="19">
        <f t="shared" si="48"/>
        <v>0</v>
      </c>
      <c r="K225" s="19">
        <f t="shared" si="49"/>
        <v>-3418.9907051282048</v>
      </c>
    </row>
    <row r="226" spans="1:11" ht="25.5">
      <c r="A226" s="23" t="s">
        <v>81</v>
      </c>
      <c r="B226" s="17" t="s">
        <v>82</v>
      </c>
      <c r="C226" s="18">
        <v>-84875.68</v>
      </c>
      <c r="D226" s="18">
        <v>21840</v>
      </c>
      <c r="E226" s="18">
        <v>0</v>
      </c>
      <c r="F226" s="18">
        <v>-21839.86</v>
      </c>
      <c r="G226" s="18">
        <f t="shared" si="45"/>
        <v>63035.819999999992</v>
      </c>
      <c r="H226" s="18">
        <f t="shared" si="46"/>
        <v>21839.86</v>
      </c>
      <c r="I226" s="19">
        <f t="shared" si="47"/>
        <v>-74.268412341438676</v>
      </c>
      <c r="J226" s="19">
        <f t="shared" si="48"/>
        <v>0</v>
      </c>
      <c r="K226" s="19">
        <f t="shared" si="49"/>
        <v>-99.999358974358969</v>
      </c>
    </row>
    <row r="227" spans="1:11" ht="25.5">
      <c r="A227" s="39" t="s">
        <v>330</v>
      </c>
      <c r="B227" s="28" t="s">
        <v>331</v>
      </c>
      <c r="C227" s="29"/>
      <c r="D227" s="29"/>
      <c r="E227" s="29"/>
      <c r="F227" s="29"/>
      <c r="G227" s="29"/>
      <c r="H227" s="29"/>
      <c r="I227" s="30"/>
      <c r="J227" s="30"/>
      <c r="K227" s="30"/>
    </row>
    <row r="228" spans="1:11">
      <c r="A228" s="16" t="s">
        <v>25</v>
      </c>
      <c r="B228" s="17" t="s">
        <v>26</v>
      </c>
      <c r="C228" s="18">
        <v>1456056</v>
      </c>
      <c r="D228" s="18">
        <v>1660579</v>
      </c>
      <c r="E228" s="18">
        <v>795000</v>
      </c>
      <c r="F228" s="18">
        <v>1660579</v>
      </c>
      <c r="G228" s="18">
        <f t="shared" ref="G228:G241" si="50">F228-C228</f>
        <v>204523</v>
      </c>
      <c r="H228" s="18">
        <f t="shared" ref="H228:H241" si="51">E228-F228</f>
        <v>-865579</v>
      </c>
      <c r="I228" s="19">
        <f t="shared" ref="I228:I241" si="52">IF(ISERROR(F228/C228),0,F228/C228*100-100)</f>
        <v>14.046369095694118</v>
      </c>
      <c r="J228" s="19">
        <f t="shared" ref="J228:J241" si="53">IF(ISERROR(F228/E228),0,F228/E228*100)</f>
        <v>208.87786163522014</v>
      </c>
      <c r="K228" s="19">
        <f t="shared" ref="K228:K241" si="54">IF(ISERROR(F228/D228),0,F228/D228*100)</f>
        <v>100</v>
      </c>
    </row>
    <row r="229" spans="1:11">
      <c r="A229" s="22" t="s">
        <v>29</v>
      </c>
      <c r="B229" s="17" t="s">
        <v>30</v>
      </c>
      <c r="C229" s="18">
        <v>1456056</v>
      </c>
      <c r="D229" s="18">
        <v>1660579</v>
      </c>
      <c r="E229" s="18">
        <v>795000</v>
      </c>
      <c r="F229" s="18">
        <v>1660579</v>
      </c>
      <c r="G229" s="18">
        <f t="shared" si="50"/>
        <v>204523</v>
      </c>
      <c r="H229" s="18">
        <f t="shared" si="51"/>
        <v>-865579</v>
      </c>
      <c r="I229" s="19">
        <f t="shared" si="52"/>
        <v>14.046369095694118</v>
      </c>
      <c r="J229" s="19">
        <f t="shared" si="53"/>
        <v>208.87786163522014</v>
      </c>
      <c r="K229" s="19">
        <f t="shared" si="54"/>
        <v>100</v>
      </c>
    </row>
    <row r="230" spans="1:11">
      <c r="A230" s="23" t="s">
        <v>31</v>
      </c>
      <c r="B230" s="17" t="s">
        <v>32</v>
      </c>
      <c r="C230" s="18">
        <v>1456056</v>
      </c>
      <c r="D230" s="18">
        <v>1660579</v>
      </c>
      <c r="E230" s="18">
        <v>795000</v>
      </c>
      <c r="F230" s="18">
        <v>1660579</v>
      </c>
      <c r="G230" s="18">
        <f t="shared" si="50"/>
        <v>204523</v>
      </c>
      <c r="H230" s="18">
        <f t="shared" si="51"/>
        <v>-865579</v>
      </c>
      <c r="I230" s="19">
        <f t="shared" si="52"/>
        <v>14.046369095694118</v>
      </c>
      <c r="J230" s="19">
        <f t="shared" si="53"/>
        <v>208.87786163522014</v>
      </c>
      <c r="K230" s="19">
        <f t="shared" si="54"/>
        <v>100</v>
      </c>
    </row>
    <row r="231" spans="1:11">
      <c r="A231" s="16" t="s">
        <v>33</v>
      </c>
      <c r="B231" s="17" t="s">
        <v>34</v>
      </c>
      <c r="C231" s="18">
        <v>812529.71</v>
      </c>
      <c r="D231" s="18">
        <v>1660579</v>
      </c>
      <c r="E231" s="18">
        <v>795000</v>
      </c>
      <c r="F231" s="18">
        <v>925476.85</v>
      </c>
      <c r="G231" s="18">
        <f t="shared" si="50"/>
        <v>112947.14000000001</v>
      </c>
      <c r="H231" s="18">
        <f t="shared" si="51"/>
        <v>-130476.84999999998</v>
      </c>
      <c r="I231" s="19">
        <f t="shared" si="52"/>
        <v>13.900678167202045</v>
      </c>
      <c r="J231" s="19">
        <f t="shared" si="53"/>
        <v>116.41218238993712</v>
      </c>
      <c r="K231" s="19">
        <f t="shared" si="54"/>
        <v>55.732178354658224</v>
      </c>
    </row>
    <row r="232" spans="1:11">
      <c r="A232" s="22" t="s">
        <v>35</v>
      </c>
      <c r="B232" s="17" t="s">
        <v>36</v>
      </c>
      <c r="C232" s="18">
        <v>809649.91</v>
      </c>
      <c r="D232" s="18">
        <v>1596550</v>
      </c>
      <c r="E232" s="18">
        <v>765000</v>
      </c>
      <c r="F232" s="18">
        <v>897279.8</v>
      </c>
      <c r="G232" s="18">
        <f t="shared" si="50"/>
        <v>87629.890000000014</v>
      </c>
      <c r="H232" s="18">
        <f t="shared" si="51"/>
        <v>-132279.80000000005</v>
      </c>
      <c r="I232" s="19">
        <f t="shared" si="52"/>
        <v>10.823182824784112</v>
      </c>
      <c r="J232" s="19">
        <f t="shared" si="53"/>
        <v>117.29147712418302</v>
      </c>
      <c r="K232" s="19">
        <f t="shared" si="54"/>
        <v>56.201171275562935</v>
      </c>
    </row>
    <row r="233" spans="1:11">
      <c r="A233" s="23" t="s">
        <v>37</v>
      </c>
      <c r="B233" s="17" t="s">
        <v>38</v>
      </c>
      <c r="C233" s="18">
        <v>809649.91</v>
      </c>
      <c r="D233" s="18">
        <v>1596550</v>
      </c>
      <c r="E233" s="18">
        <v>765000</v>
      </c>
      <c r="F233" s="18">
        <v>897279.8</v>
      </c>
      <c r="G233" s="18">
        <f t="shared" si="50"/>
        <v>87629.890000000014</v>
      </c>
      <c r="H233" s="18">
        <f t="shared" si="51"/>
        <v>-132279.80000000005</v>
      </c>
      <c r="I233" s="19">
        <f t="shared" si="52"/>
        <v>10.823182824784112</v>
      </c>
      <c r="J233" s="19">
        <f t="shared" si="53"/>
        <v>117.29147712418302</v>
      </c>
      <c r="K233" s="19">
        <f t="shared" si="54"/>
        <v>56.201171275562935</v>
      </c>
    </row>
    <row r="234" spans="1:11">
      <c r="A234" s="24" t="s">
        <v>39</v>
      </c>
      <c r="B234" s="17" t="s">
        <v>40</v>
      </c>
      <c r="C234" s="18">
        <v>594487.39</v>
      </c>
      <c r="D234" s="18">
        <v>1160803</v>
      </c>
      <c r="E234" s="18">
        <v>580000</v>
      </c>
      <c r="F234" s="18">
        <v>717266.44</v>
      </c>
      <c r="G234" s="18">
        <f t="shared" si="50"/>
        <v>122779.04999999993</v>
      </c>
      <c r="H234" s="18">
        <f t="shared" si="51"/>
        <v>-137266.43999999994</v>
      </c>
      <c r="I234" s="19">
        <f t="shared" si="52"/>
        <v>20.65292755831203</v>
      </c>
      <c r="J234" s="19">
        <f t="shared" si="53"/>
        <v>123.66662758620689</v>
      </c>
      <c r="K234" s="19">
        <f t="shared" si="54"/>
        <v>61.790539824586943</v>
      </c>
    </row>
    <row r="235" spans="1:11">
      <c r="A235" s="24" t="s">
        <v>41</v>
      </c>
      <c r="B235" s="17" t="s">
        <v>42</v>
      </c>
      <c r="C235" s="18">
        <v>215162.52</v>
      </c>
      <c r="D235" s="18">
        <v>435747</v>
      </c>
      <c r="E235" s="18">
        <v>185000</v>
      </c>
      <c r="F235" s="18">
        <v>180013.36</v>
      </c>
      <c r="G235" s="18">
        <f t="shared" si="50"/>
        <v>-35149.160000000003</v>
      </c>
      <c r="H235" s="18">
        <f t="shared" si="51"/>
        <v>4986.640000000014</v>
      </c>
      <c r="I235" s="19">
        <f t="shared" si="52"/>
        <v>-16.336097941221368</v>
      </c>
      <c r="J235" s="19">
        <f t="shared" si="53"/>
        <v>97.304518918918916</v>
      </c>
      <c r="K235" s="19">
        <f t="shared" si="54"/>
        <v>41.311439895168519</v>
      </c>
    </row>
    <row r="236" spans="1:11">
      <c r="A236" s="25" t="s">
        <v>43</v>
      </c>
      <c r="B236" s="17" t="s">
        <v>44</v>
      </c>
      <c r="C236" s="18">
        <v>11122.4</v>
      </c>
      <c r="D236" s="18">
        <v>0</v>
      </c>
      <c r="E236" s="18">
        <v>0</v>
      </c>
      <c r="F236" s="18">
        <v>11596.49</v>
      </c>
      <c r="G236" s="18">
        <f t="shared" si="50"/>
        <v>474.09000000000015</v>
      </c>
      <c r="H236" s="18">
        <f t="shared" si="51"/>
        <v>-11596.49</v>
      </c>
      <c r="I236" s="19">
        <f t="shared" si="52"/>
        <v>4.2624793210098488</v>
      </c>
      <c r="J236" s="19">
        <f t="shared" si="53"/>
        <v>0</v>
      </c>
      <c r="K236" s="19">
        <f t="shared" si="54"/>
        <v>0</v>
      </c>
    </row>
    <row r="237" spans="1:11">
      <c r="A237" s="22" t="s">
        <v>59</v>
      </c>
      <c r="B237" s="17" t="s">
        <v>60</v>
      </c>
      <c r="C237" s="18">
        <v>2879.8</v>
      </c>
      <c r="D237" s="18">
        <v>64029</v>
      </c>
      <c r="E237" s="18">
        <v>30000</v>
      </c>
      <c r="F237" s="18">
        <v>28197.05</v>
      </c>
      <c r="G237" s="18">
        <f t="shared" si="50"/>
        <v>25317.25</v>
      </c>
      <c r="H237" s="18">
        <f t="shared" si="51"/>
        <v>1802.9500000000007</v>
      </c>
      <c r="I237" s="19">
        <f t="shared" si="52"/>
        <v>879.13223140495859</v>
      </c>
      <c r="J237" s="19">
        <f t="shared" si="53"/>
        <v>93.990166666666667</v>
      </c>
      <c r="K237" s="19">
        <f t="shared" si="54"/>
        <v>44.037935935279329</v>
      </c>
    </row>
    <row r="238" spans="1:11">
      <c r="A238" s="23" t="s">
        <v>61</v>
      </c>
      <c r="B238" s="17" t="s">
        <v>62</v>
      </c>
      <c r="C238" s="18">
        <v>2879.8</v>
      </c>
      <c r="D238" s="18">
        <v>64029</v>
      </c>
      <c r="E238" s="18">
        <v>30000</v>
      </c>
      <c r="F238" s="18">
        <v>28197.05</v>
      </c>
      <c r="G238" s="18">
        <f t="shared" si="50"/>
        <v>25317.25</v>
      </c>
      <c r="H238" s="18">
        <f t="shared" si="51"/>
        <v>1802.9500000000007</v>
      </c>
      <c r="I238" s="19">
        <f t="shared" si="52"/>
        <v>879.13223140495859</v>
      </c>
      <c r="J238" s="19">
        <f t="shared" si="53"/>
        <v>93.990166666666667</v>
      </c>
      <c r="K238" s="19">
        <f t="shared" si="54"/>
        <v>44.037935935279329</v>
      </c>
    </row>
    <row r="239" spans="1:11">
      <c r="A239" s="16"/>
      <c r="B239" s="17" t="s">
        <v>63</v>
      </c>
      <c r="C239" s="18">
        <v>643526.29</v>
      </c>
      <c r="D239" s="18">
        <v>0</v>
      </c>
      <c r="E239" s="18">
        <v>0</v>
      </c>
      <c r="F239" s="18">
        <v>735102.15</v>
      </c>
      <c r="G239" s="18">
        <f t="shared" si="50"/>
        <v>91575.859999999986</v>
      </c>
      <c r="H239" s="18">
        <f t="shared" si="51"/>
        <v>-735102.15</v>
      </c>
      <c r="I239" s="19">
        <f t="shared" si="52"/>
        <v>14.230321499374952</v>
      </c>
      <c r="J239" s="19">
        <f t="shared" si="53"/>
        <v>0</v>
      </c>
      <c r="K239" s="19">
        <f t="shared" si="54"/>
        <v>0</v>
      </c>
    </row>
    <row r="240" spans="1:11">
      <c r="A240" s="16" t="s">
        <v>64</v>
      </c>
      <c r="B240" s="17" t="s">
        <v>65</v>
      </c>
      <c r="C240" s="18">
        <v>-643526.29</v>
      </c>
      <c r="D240" s="18">
        <v>0</v>
      </c>
      <c r="E240" s="18">
        <v>0</v>
      </c>
      <c r="F240" s="18">
        <v>-735102.15</v>
      </c>
      <c r="G240" s="18">
        <f t="shared" si="50"/>
        <v>-91575.859999999986</v>
      </c>
      <c r="H240" s="18">
        <f t="shared" si="51"/>
        <v>735102.15</v>
      </c>
      <c r="I240" s="19">
        <f t="shared" si="52"/>
        <v>14.230321499374952</v>
      </c>
      <c r="J240" s="19">
        <f t="shared" si="53"/>
        <v>0</v>
      </c>
      <c r="K240" s="19">
        <f t="shared" si="54"/>
        <v>0</v>
      </c>
    </row>
    <row r="241" spans="1:11">
      <c r="A241" s="22" t="s">
        <v>66</v>
      </c>
      <c r="B241" s="17" t="s">
        <v>67</v>
      </c>
      <c r="C241" s="18">
        <v>-643526.29</v>
      </c>
      <c r="D241" s="18">
        <v>0</v>
      </c>
      <c r="E241" s="18">
        <v>0</v>
      </c>
      <c r="F241" s="18">
        <v>-735102.15</v>
      </c>
      <c r="G241" s="18">
        <f t="shared" si="50"/>
        <v>-91575.859999999986</v>
      </c>
      <c r="H241" s="18">
        <f t="shared" si="51"/>
        <v>735102.15</v>
      </c>
      <c r="I241" s="19">
        <f t="shared" si="52"/>
        <v>14.230321499374952</v>
      </c>
      <c r="J241" s="19">
        <f t="shared" si="53"/>
        <v>0</v>
      </c>
      <c r="K241" s="19">
        <f t="shared" si="54"/>
        <v>0</v>
      </c>
    </row>
    <row r="242" spans="1:11" ht="25.5">
      <c r="A242" s="39" t="s">
        <v>332</v>
      </c>
      <c r="B242" s="28" t="s">
        <v>333</v>
      </c>
      <c r="C242" s="29"/>
      <c r="D242" s="29"/>
      <c r="E242" s="29"/>
      <c r="F242" s="29"/>
      <c r="G242" s="29"/>
      <c r="H242" s="29"/>
      <c r="I242" s="30"/>
      <c r="J242" s="30"/>
      <c r="K242" s="30"/>
    </row>
    <row r="243" spans="1:11">
      <c r="A243" s="16" t="s">
        <v>25</v>
      </c>
      <c r="B243" s="17" t="s">
        <v>26</v>
      </c>
      <c r="C243" s="18">
        <v>0</v>
      </c>
      <c r="D243" s="18">
        <v>100000</v>
      </c>
      <c r="E243" s="18">
        <v>70000</v>
      </c>
      <c r="F243" s="18">
        <v>50000</v>
      </c>
      <c r="G243" s="18">
        <f t="shared" ref="G243:G253" si="55">F243-C243</f>
        <v>50000</v>
      </c>
      <c r="H243" s="18">
        <f t="shared" ref="H243:H253" si="56">E243-F243</f>
        <v>20000</v>
      </c>
      <c r="I243" s="19">
        <f t="shared" ref="I243:I253" si="57">IF(ISERROR(F243/C243),0,F243/C243*100-100)</f>
        <v>0</v>
      </c>
      <c r="J243" s="19">
        <f t="shared" ref="J243:J253" si="58">IF(ISERROR(F243/E243),0,F243/E243*100)</f>
        <v>71.428571428571431</v>
      </c>
      <c r="K243" s="19">
        <f t="shared" ref="K243:K253" si="59">IF(ISERROR(F243/D243),0,F243/D243*100)</f>
        <v>50</v>
      </c>
    </row>
    <row r="244" spans="1:11" ht="25.5">
      <c r="A244" s="22" t="s">
        <v>27</v>
      </c>
      <c r="B244" s="17" t="s">
        <v>28</v>
      </c>
      <c r="C244" s="18">
        <v>0</v>
      </c>
      <c r="D244" s="18">
        <v>100000</v>
      </c>
      <c r="E244" s="18">
        <v>70000</v>
      </c>
      <c r="F244" s="18">
        <v>50000</v>
      </c>
      <c r="G244" s="18">
        <f t="shared" si="55"/>
        <v>50000</v>
      </c>
      <c r="H244" s="18">
        <f t="shared" si="56"/>
        <v>20000</v>
      </c>
      <c r="I244" s="19">
        <f t="shared" si="57"/>
        <v>0</v>
      </c>
      <c r="J244" s="19">
        <f t="shared" si="58"/>
        <v>71.428571428571431</v>
      </c>
      <c r="K244" s="19">
        <f t="shared" si="59"/>
        <v>50</v>
      </c>
    </row>
    <row r="245" spans="1:11">
      <c r="A245" s="16" t="s">
        <v>33</v>
      </c>
      <c r="B245" s="17" t="s">
        <v>34</v>
      </c>
      <c r="C245" s="18">
        <v>29302.85</v>
      </c>
      <c r="D245" s="18">
        <v>121840</v>
      </c>
      <c r="E245" s="18">
        <v>70000</v>
      </c>
      <c r="F245" s="18">
        <v>38394.58</v>
      </c>
      <c r="G245" s="18">
        <f t="shared" si="55"/>
        <v>9091.7300000000032</v>
      </c>
      <c r="H245" s="18">
        <f t="shared" si="56"/>
        <v>31605.42</v>
      </c>
      <c r="I245" s="19">
        <f t="shared" si="57"/>
        <v>31.026777258867327</v>
      </c>
      <c r="J245" s="19">
        <f t="shared" si="58"/>
        <v>54.849400000000003</v>
      </c>
      <c r="K245" s="19">
        <f t="shared" si="59"/>
        <v>31.512294812869339</v>
      </c>
    </row>
    <row r="246" spans="1:11">
      <c r="A246" s="22" t="s">
        <v>35</v>
      </c>
      <c r="B246" s="17" t="s">
        <v>36</v>
      </c>
      <c r="C246" s="18">
        <v>29302.85</v>
      </c>
      <c r="D246" s="18">
        <v>121840</v>
      </c>
      <c r="E246" s="18">
        <v>70000</v>
      </c>
      <c r="F246" s="18">
        <v>38394.58</v>
      </c>
      <c r="G246" s="18">
        <f t="shared" si="55"/>
        <v>9091.7300000000032</v>
      </c>
      <c r="H246" s="18">
        <f t="shared" si="56"/>
        <v>31605.42</v>
      </c>
      <c r="I246" s="19">
        <f t="shared" si="57"/>
        <v>31.026777258867327</v>
      </c>
      <c r="J246" s="19">
        <f t="shared" si="58"/>
        <v>54.849400000000003</v>
      </c>
      <c r="K246" s="19">
        <f t="shared" si="59"/>
        <v>31.512294812869339</v>
      </c>
    </row>
    <row r="247" spans="1:11">
      <c r="A247" s="23" t="s">
        <v>37</v>
      </c>
      <c r="B247" s="17" t="s">
        <v>38</v>
      </c>
      <c r="C247" s="18">
        <v>29302.85</v>
      </c>
      <c r="D247" s="18">
        <v>121840</v>
      </c>
      <c r="E247" s="18">
        <v>70000</v>
      </c>
      <c r="F247" s="18">
        <v>38394.58</v>
      </c>
      <c r="G247" s="18">
        <f t="shared" si="55"/>
        <v>9091.7300000000032</v>
      </c>
      <c r="H247" s="18">
        <f t="shared" si="56"/>
        <v>31605.42</v>
      </c>
      <c r="I247" s="19">
        <f t="shared" si="57"/>
        <v>31.026777258867327</v>
      </c>
      <c r="J247" s="19">
        <f t="shared" si="58"/>
        <v>54.849400000000003</v>
      </c>
      <c r="K247" s="19">
        <f t="shared" si="59"/>
        <v>31.512294812869339</v>
      </c>
    </row>
    <row r="248" spans="1:11">
      <c r="A248" s="24" t="s">
        <v>39</v>
      </c>
      <c r="B248" s="17" t="s">
        <v>40</v>
      </c>
      <c r="C248" s="18">
        <v>29115.3</v>
      </c>
      <c r="D248" s="18">
        <v>77650</v>
      </c>
      <c r="E248" s="18">
        <v>43645</v>
      </c>
      <c r="F248" s="18">
        <v>25500.63</v>
      </c>
      <c r="G248" s="18">
        <f t="shared" si="55"/>
        <v>-3614.6699999999983</v>
      </c>
      <c r="H248" s="18">
        <f t="shared" si="56"/>
        <v>18144.37</v>
      </c>
      <c r="I248" s="19">
        <f t="shared" si="57"/>
        <v>-12.415018907584667</v>
      </c>
      <c r="J248" s="19">
        <f t="shared" si="58"/>
        <v>58.427379997708783</v>
      </c>
      <c r="K248" s="19">
        <f t="shared" si="59"/>
        <v>32.840476497102387</v>
      </c>
    </row>
    <row r="249" spans="1:11">
      <c r="A249" s="24" t="s">
        <v>41</v>
      </c>
      <c r="B249" s="17" t="s">
        <v>42</v>
      </c>
      <c r="C249" s="18">
        <v>187.55</v>
      </c>
      <c r="D249" s="18">
        <v>44190</v>
      </c>
      <c r="E249" s="18">
        <v>26355</v>
      </c>
      <c r="F249" s="18">
        <v>12893.95</v>
      </c>
      <c r="G249" s="18">
        <f t="shared" si="55"/>
        <v>12706.400000000001</v>
      </c>
      <c r="H249" s="18">
        <f t="shared" si="56"/>
        <v>13461.05</v>
      </c>
      <c r="I249" s="19">
        <f t="shared" si="57"/>
        <v>6774.9400159957349</v>
      </c>
      <c r="J249" s="19">
        <f t="shared" si="58"/>
        <v>48.924113071523436</v>
      </c>
      <c r="K249" s="19">
        <f t="shared" si="59"/>
        <v>29.178434034849516</v>
      </c>
    </row>
    <row r="250" spans="1:11">
      <c r="A250" s="16"/>
      <c r="B250" s="17" t="s">
        <v>63</v>
      </c>
      <c r="C250" s="18">
        <v>-29302.85</v>
      </c>
      <c r="D250" s="18">
        <v>-21840</v>
      </c>
      <c r="E250" s="18">
        <v>0</v>
      </c>
      <c r="F250" s="18">
        <v>11605.42</v>
      </c>
      <c r="G250" s="18">
        <f t="shared" si="55"/>
        <v>40908.269999999997</v>
      </c>
      <c r="H250" s="18">
        <f t="shared" si="56"/>
        <v>-11605.42</v>
      </c>
      <c r="I250" s="19">
        <f t="shared" si="57"/>
        <v>-139.60508960732489</v>
      </c>
      <c r="J250" s="19">
        <f t="shared" si="58"/>
        <v>0</v>
      </c>
      <c r="K250" s="19">
        <f t="shared" si="59"/>
        <v>-53.138369963369968</v>
      </c>
    </row>
    <row r="251" spans="1:11">
      <c r="A251" s="16" t="s">
        <v>64</v>
      </c>
      <c r="B251" s="17" t="s">
        <v>65</v>
      </c>
      <c r="C251" s="18">
        <v>29302.85</v>
      </c>
      <c r="D251" s="18">
        <v>21840</v>
      </c>
      <c r="E251" s="18">
        <v>0</v>
      </c>
      <c r="F251" s="18">
        <v>-11605.42</v>
      </c>
      <c r="G251" s="18">
        <f t="shared" si="55"/>
        <v>-40908.269999999997</v>
      </c>
      <c r="H251" s="18">
        <f t="shared" si="56"/>
        <v>11605.42</v>
      </c>
      <c r="I251" s="19">
        <f t="shared" si="57"/>
        <v>-139.60508960732489</v>
      </c>
      <c r="J251" s="19">
        <f t="shared" si="58"/>
        <v>0</v>
      </c>
      <c r="K251" s="19">
        <f t="shared" si="59"/>
        <v>-53.138369963369968</v>
      </c>
    </row>
    <row r="252" spans="1:11">
      <c r="A252" s="22" t="s">
        <v>66</v>
      </c>
      <c r="B252" s="17" t="s">
        <v>67</v>
      </c>
      <c r="C252" s="18">
        <v>29302.85</v>
      </c>
      <c r="D252" s="18">
        <v>21840</v>
      </c>
      <c r="E252" s="18">
        <v>0</v>
      </c>
      <c r="F252" s="18">
        <v>-11605.42</v>
      </c>
      <c r="G252" s="18">
        <f t="shared" si="55"/>
        <v>-40908.269999999997</v>
      </c>
      <c r="H252" s="18">
        <f t="shared" si="56"/>
        <v>11605.42</v>
      </c>
      <c r="I252" s="19">
        <f t="shared" si="57"/>
        <v>-139.60508960732489</v>
      </c>
      <c r="J252" s="19">
        <f t="shared" si="58"/>
        <v>0</v>
      </c>
      <c r="K252" s="19">
        <f t="shared" si="59"/>
        <v>-53.138369963369968</v>
      </c>
    </row>
    <row r="253" spans="1:11" ht="25.5">
      <c r="A253" s="23" t="s">
        <v>81</v>
      </c>
      <c r="B253" s="17" t="s">
        <v>82</v>
      </c>
      <c r="C253" s="18">
        <v>-84875.68</v>
      </c>
      <c r="D253" s="18">
        <v>21840</v>
      </c>
      <c r="E253" s="18">
        <v>0</v>
      </c>
      <c r="F253" s="18">
        <v>-21839.86</v>
      </c>
      <c r="G253" s="18">
        <f t="shared" si="55"/>
        <v>63035.819999999992</v>
      </c>
      <c r="H253" s="18">
        <f t="shared" si="56"/>
        <v>21839.86</v>
      </c>
      <c r="I253" s="19">
        <f t="shared" si="57"/>
        <v>-74.268412341438676</v>
      </c>
      <c r="J253" s="19">
        <f t="shared" si="58"/>
        <v>0</v>
      </c>
      <c r="K253" s="19">
        <f t="shared" si="59"/>
        <v>-99.999358974358969</v>
      </c>
    </row>
    <row r="254" spans="1:11">
      <c r="A254" s="27" t="s">
        <v>334</v>
      </c>
      <c r="B254" s="28" t="s">
        <v>335</v>
      </c>
      <c r="C254" s="29"/>
      <c r="D254" s="29"/>
      <c r="E254" s="29"/>
      <c r="F254" s="29"/>
      <c r="G254" s="29"/>
      <c r="H254" s="29"/>
      <c r="I254" s="30"/>
      <c r="J254" s="30"/>
      <c r="K254" s="30"/>
    </row>
    <row r="255" spans="1:11">
      <c r="A255" s="16" t="s">
        <v>25</v>
      </c>
      <c r="B255" s="17" t="s">
        <v>26</v>
      </c>
      <c r="C255" s="18">
        <v>891206.39</v>
      </c>
      <c r="D255" s="18">
        <v>1040244</v>
      </c>
      <c r="E255" s="18">
        <v>428309</v>
      </c>
      <c r="F255" s="18">
        <v>1036583.98</v>
      </c>
      <c r="G255" s="18">
        <f t="shared" ref="G255:G277" si="60">F255-C255</f>
        <v>145377.58999999997</v>
      </c>
      <c r="H255" s="18">
        <f t="shared" ref="H255:H277" si="61">E255-F255</f>
        <v>-608274.98</v>
      </c>
      <c r="I255" s="19">
        <f t="shared" ref="I255:I277" si="62">IF(ISERROR(F255/C255),0,F255/C255*100-100)</f>
        <v>16.312449240854292</v>
      </c>
      <c r="J255" s="19">
        <f t="shared" ref="J255:J277" si="63">IF(ISERROR(F255/E255),0,F255/E255*100)</f>
        <v>242.0177908939574</v>
      </c>
      <c r="K255" s="19">
        <f t="shared" ref="K255:K277" si="64">IF(ISERROR(F255/D255),0,F255/D255*100)</f>
        <v>99.648157547652289</v>
      </c>
    </row>
    <row r="256" spans="1:11" ht="25.5">
      <c r="A256" s="22" t="s">
        <v>27</v>
      </c>
      <c r="B256" s="17" t="s">
        <v>28</v>
      </c>
      <c r="C256" s="18">
        <v>985.39</v>
      </c>
      <c r="D256" s="18">
        <v>4022</v>
      </c>
      <c r="E256" s="18">
        <v>2010</v>
      </c>
      <c r="F256" s="18">
        <v>361.98</v>
      </c>
      <c r="G256" s="18">
        <f t="shared" si="60"/>
        <v>-623.41</v>
      </c>
      <c r="H256" s="18">
        <f t="shared" si="61"/>
        <v>1648.02</v>
      </c>
      <c r="I256" s="19">
        <f t="shared" si="62"/>
        <v>-63.265306122448976</v>
      </c>
      <c r="J256" s="19">
        <f t="shared" si="63"/>
        <v>18.008955223880598</v>
      </c>
      <c r="K256" s="19">
        <f t="shared" si="64"/>
        <v>9.0000000000000018</v>
      </c>
    </row>
    <row r="257" spans="1:11">
      <c r="A257" s="22" t="s">
        <v>91</v>
      </c>
      <c r="B257" s="17" t="s">
        <v>92</v>
      </c>
      <c r="C257" s="18">
        <v>27445</v>
      </c>
      <c r="D257" s="18">
        <v>0</v>
      </c>
      <c r="E257" s="18">
        <v>0</v>
      </c>
      <c r="F257" s="18">
        <v>0</v>
      </c>
      <c r="G257" s="18">
        <f t="shared" si="60"/>
        <v>-27445</v>
      </c>
      <c r="H257" s="18">
        <f t="shared" si="61"/>
        <v>0</v>
      </c>
      <c r="I257" s="19">
        <f t="shared" si="62"/>
        <v>-100</v>
      </c>
      <c r="J257" s="19">
        <f t="shared" si="63"/>
        <v>0</v>
      </c>
      <c r="K257" s="19">
        <f t="shared" si="64"/>
        <v>0</v>
      </c>
    </row>
    <row r="258" spans="1:11">
      <c r="A258" s="23" t="s">
        <v>93</v>
      </c>
      <c r="B258" s="17" t="s">
        <v>94</v>
      </c>
      <c r="C258" s="18">
        <v>27445</v>
      </c>
      <c r="D258" s="18">
        <v>0</v>
      </c>
      <c r="E258" s="18">
        <v>0</v>
      </c>
      <c r="F258" s="18">
        <v>0</v>
      </c>
      <c r="G258" s="18">
        <f t="shared" si="60"/>
        <v>-27445</v>
      </c>
      <c r="H258" s="18">
        <f t="shared" si="61"/>
        <v>0</v>
      </c>
      <c r="I258" s="19">
        <f t="shared" si="62"/>
        <v>-100</v>
      </c>
      <c r="J258" s="19">
        <f t="shared" si="63"/>
        <v>0</v>
      </c>
      <c r="K258" s="19">
        <f t="shared" si="64"/>
        <v>0</v>
      </c>
    </row>
    <row r="259" spans="1:11">
      <c r="A259" s="24" t="s">
        <v>95</v>
      </c>
      <c r="B259" s="17" t="s">
        <v>96</v>
      </c>
      <c r="C259" s="18">
        <v>27445</v>
      </c>
      <c r="D259" s="18">
        <v>0</v>
      </c>
      <c r="E259" s="18">
        <v>0</v>
      </c>
      <c r="F259" s="18">
        <v>0</v>
      </c>
      <c r="G259" s="18">
        <f t="shared" si="60"/>
        <v>-27445</v>
      </c>
      <c r="H259" s="18">
        <f t="shared" si="61"/>
        <v>0</v>
      </c>
      <c r="I259" s="19">
        <f t="shared" si="62"/>
        <v>-100</v>
      </c>
      <c r="J259" s="19">
        <f t="shared" si="63"/>
        <v>0</v>
      </c>
      <c r="K259" s="19">
        <f t="shared" si="64"/>
        <v>0</v>
      </c>
    </row>
    <row r="260" spans="1:11" ht="25.5">
      <c r="A260" s="25" t="s">
        <v>97</v>
      </c>
      <c r="B260" s="17" t="s">
        <v>98</v>
      </c>
      <c r="C260" s="18">
        <v>27445</v>
      </c>
      <c r="D260" s="18">
        <v>0</v>
      </c>
      <c r="E260" s="18">
        <v>0</v>
      </c>
      <c r="F260" s="18">
        <v>0</v>
      </c>
      <c r="G260" s="18">
        <f t="shared" si="60"/>
        <v>-27445</v>
      </c>
      <c r="H260" s="18">
        <f t="shared" si="61"/>
        <v>0</v>
      </c>
      <c r="I260" s="19">
        <f t="shared" si="62"/>
        <v>-100</v>
      </c>
      <c r="J260" s="19">
        <f t="shared" si="63"/>
        <v>0</v>
      </c>
      <c r="K260" s="19">
        <f t="shared" si="64"/>
        <v>0</v>
      </c>
    </row>
    <row r="261" spans="1:11" ht="25.5">
      <c r="A261" s="26" t="s">
        <v>99</v>
      </c>
      <c r="B261" s="17" t="s">
        <v>100</v>
      </c>
      <c r="C261" s="18">
        <v>27445</v>
      </c>
      <c r="D261" s="18">
        <v>0</v>
      </c>
      <c r="E261" s="18">
        <v>0</v>
      </c>
      <c r="F261" s="18">
        <v>0</v>
      </c>
      <c r="G261" s="18">
        <f t="shared" si="60"/>
        <v>-27445</v>
      </c>
      <c r="H261" s="18">
        <f t="shared" si="61"/>
        <v>0</v>
      </c>
      <c r="I261" s="19">
        <f t="shared" si="62"/>
        <v>-100</v>
      </c>
      <c r="J261" s="19">
        <f t="shared" si="63"/>
        <v>0</v>
      </c>
      <c r="K261" s="19">
        <f t="shared" si="64"/>
        <v>0</v>
      </c>
    </row>
    <row r="262" spans="1:11">
      <c r="A262" s="22" t="s">
        <v>29</v>
      </c>
      <c r="B262" s="17" t="s">
        <v>30</v>
      </c>
      <c r="C262" s="18">
        <v>862776</v>
      </c>
      <c r="D262" s="18">
        <v>1036222</v>
      </c>
      <c r="E262" s="18">
        <v>426299</v>
      </c>
      <c r="F262" s="18">
        <v>1036222</v>
      </c>
      <c r="G262" s="18">
        <f t="shared" si="60"/>
        <v>173446</v>
      </c>
      <c r="H262" s="18">
        <f t="shared" si="61"/>
        <v>-609923</v>
      </c>
      <c r="I262" s="19">
        <f t="shared" si="62"/>
        <v>20.103248120021888</v>
      </c>
      <c r="J262" s="19">
        <f t="shared" si="63"/>
        <v>243.0739926671186</v>
      </c>
      <c r="K262" s="19">
        <f t="shared" si="64"/>
        <v>100</v>
      </c>
    </row>
    <row r="263" spans="1:11">
      <c r="A263" s="23" t="s">
        <v>31</v>
      </c>
      <c r="B263" s="17" t="s">
        <v>32</v>
      </c>
      <c r="C263" s="18">
        <v>862776</v>
      </c>
      <c r="D263" s="18">
        <v>1036222</v>
      </c>
      <c r="E263" s="18">
        <v>426299</v>
      </c>
      <c r="F263" s="18">
        <v>1036222</v>
      </c>
      <c r="G263" s="18">
        <f t="shared" si="60"/>
        <v>173446</v>
      </c>
      <c r="H263" s="18">
        <f t="shared" si="61"/>
        <v>-609923</v>
      </c>
      <c r="I263" s="19">
        <f t="shared" si="62"/>
        <v>20.103248120021888</v>
      </c>
      <c r="J263" s="19">
        <f t="shared" si="63"/>
        <v>243.0739926671186</v>
      </c>
      <c r="K263" s="19">
        <f t="shared" si="64"/>
        <v>100</v>
      </c>
    </row>
    <row r="264" spans="1:11">
      <c r="A264" s="16" t="s">
        <v>33</v>
      </c>
      <c r="B264" s="17" t="s">
        <v>34</v>
      </c>
      <c r="C264" s="18">
        <v>384131.53</v>
      </c>
      <c r="D264" s="18">
        <v>1040244</v>
      </c>
      <c r="E264" s="18">
        <v>428309</v>
      </c>
      <c r="F264" s="18">
        <v>331654.32</v>
      </c>
      <c r="G264" s="18">
        <f t="shared" si="60"/>
        <v>-52477.210000000021</v>
      </c>
      <c r="H264" s="18">
        <f t="shared" si="61"/>
        <v>96654.68</v>
      </c>
      <c r="I264" s="19">
        <f t="shared" si="62"/>
        <v>-13.661260766592108</v>
      </c>
      <c r="J264" s="19">
        <f t="shared" si="63"/>
        <v>77.433423066057443</v>
      </c>
      <c r="K264" s="19">
        <f t="shared" si="64"/>
        <v>31.882358369767093</v>
      </c>
    </row>
    <row r="265" spans="1:11">
      <c r="A265" s="22" t="s">
        <v>35</v>
      </c>
      <c r="B265" s="17" t="s">
        <v>36</v>
      </c>
      <c r="C265" s="18">
        <v>361042.88</v>
      </c>
      <c r="D265" s="18">
        <v>978088</v>
      </c>
      <c r="E265" s="18">
        <v>425463</v>
      </c>
      <c r="F265" s="18">
        <v>331654.32</v>
      </c>
      <c r="G265" s="18">
        <f t="shared" si="60"/>
        <v>-29388.559999999998</v>
      </c>
      <c r="H265" s="18">
        <f t="shared" si="61"/>
        <v>93808.68</v>
      </c>
      <c r="I265" s="19">
        <f t="shared" si="62"/>
        <v>-8.1399084784610665</v>
      </c>
      <c r="J265" s="19">
        <f t="shared" si="63"/>
        <v>77.951389427517796</v>
      </c>
      <c r="K265" s="19">
        <f t="shared" si="64"/>
        <v>33.908433596976963</v>
      </c>
    </row>
    <row r="266" spans="1:11">
      <c r="A266" s="23" t="s">
        <v>37</v>
      </c>
      <c r="B266" s="17" t="s">
        <v>38</v>
      </c>
      <c r="C266" s="18">
        <v>344391.38</v>
      </c>
      <c r="D266" s="18">
        <v>891366</v>
      </c>
      <c r="E266" s="18">
        <v>397963</v>
      </c>
      <c r="F266" s="18">
        <v>313586.09999999998</v>
      </c>
      <c r="G266" s="18">
        <f t="shared" si="60"/>
        <v>-30805.280000000028</v>
      </c>
      <c r="H266" s="18">
        <f t="shared" si="61"/>
        <v>84376.900000000023</v>
      </c>
      <c r="I266" s="19">
        <f t="shared" si="62"/>
        <v>-8.9448464128225424</v>
      </c>
      <c r="J266" s="19">
        <f t="shared" si="63"/>
        <v>78.797802810814062</v>
      </c>
      <c r="K266" s="19">
        <f t="shared" si="64"/>
        <v>35.180397277885852</v>
      </c>
    </row>
    <row r="267" spans="1:11">
      <c r="A267" s="24" t="s">
        <v>39</v>
      </c>
      <c r="B267" s="17" t="s">
        <v>40</v>
      </c>
      <c r="C267" s="18">
        <v>285440.87</v>
      </c>
      <c r="D267" s="18">
        <v>704646</v>
      </c>
      <c r="E267" s="18">
        <v>308960</v>
      </c>
      <c r="F267" s="18">
        <v>240042.53</v>
      </c>
      <c r="G267" s="18">
        <f t="shared" si="60"/>
        <v>-45398.34</v>
      </c>
      <c r="H267" s="18">
        <f t="shared" si="61"/>
        <v>68917.47</v>
      </c>
      <c r="I267" s="19">
        <f t="shared" si="62"/>
        <v>-15.904639023837049</v>
      </c>
      <c r="J267" s="19">
        <f t="shared" si="63"/>
        <v>77.693724106680477</v>
      </c>
      <c r="K267" s="19">
        <f t="shared" si="64"/>
        <v>34.065691141367438</v>
      </c>
    </row>
    <row r="268" spans="1:11">
      <c r="A268" s="24" t="s">
        <v>41</v>
      </c>
      <c r="B268" s="17" t="s">
        <v>42</v>
      </c>
      <c r="C268" s="18">
        <v>58950.51</v>
      </c>
      <c r="D268" s="18">
        <v>186720</v>
      </c>
      <c r="E268" s="18">
        <v>89003</v>
      </c>
      <c r="F268" s="18">
        <v>73543.570000000007</v>
      </c>
      <c r="G268" s="18">
        <f t="shared" si="60"/>
        <v>14593.060000000005</v>
      </c>
      <c r="H268" s="18">
        <f t="shared" si="61"/>
        <v>15459.429999999993</v>
      </c>
      <c r="I268" s="19">
        <f t="shared" si="62"/>
        <v>24.754764632231343</v>
      </c>
      <c r="J268" s="19">
        <f t="shared" si="63"/>
        <v>82.630439423390229</v>
      </c>
      <c r="K268" s="19">
        <f t="shared" si="64"/>
        <v>39.387087617823482</v>
      </c>
    </row>
    <row r="269" spans="1:11">
      <c r="A269" s="25" t="s">
        <v>43</v>
      </c>
      <c r="B269" s="17" t="s">
        <v>44</v>
      </c>
      <c r="C269" s="18">
        <v>1376.45</v>
      </c>
      <c r="D269" s="18">
        <v>0</v>
      </c>
      <c r="E269" s="18">
        <v>0</v>
      </c>
      <c r="F269" s="18">
        <v>263</v>
      </c>
      <c r="G269" s="18">
        <f t="shared" si="60"/>
        <v>-1113.45</v>
      </c>
      <c r="H269" s="18">
        <f t="shared" si="61"/>
        <v>-263</v>
      </c>
      <c r="I269" s="19">
        <f t="shared" si="62"/>
        <v>-80.892876602855168</v>
      </c>
      <c r="J269" s="19">
        <f t="shared" si="63"/>
        <v>0</v>
      </c>
      <c r="K269" s="19">
        <f t="shared" si="64"/>
        <v>0</v>
      </c>
    </row>
    <row r="270" spans="1:11">
      <c r="A270" s="23" t="s">
        <v>45</v>
      </c>
      <c r="B270" s="17" t="s">
        <v>46</v>
      </c>
      <c r="C270" s="18">
        <v>16651.5</v>
      </c>
      <c r="D270" s="18">
        <v>86722</v>
      </c>
      <c r="E270" s="18">
        <v>27500</v>
      </c>
      <c r="F270" s="18">
        <v>18068.22</v>
      </c>
      <c r="G270" s="18">
        <f t="shared" si="60"/>
        <v>1416.7200000000012</v>
      </c>
      <c r="H270" s="18">
        <f t="shared" si="61"/>
        <v>9431.7799999999988</v>
      </c>
      <c r="I270" s="19">
        <f t="shared" si="62"/>
        <v>8.5080623367264252</v>
      </c>
      <c r="J270" s="19">
        <f t="shared" si="63"/>
        <v>65.702618181818181</v>
      </c>
      <c r="K270" s="19">
        <f t="shared" si="64"/>
        <v>20.834644034962295</v>
      </c>
    </row>
    <row r="271" spans="1:11">
      <c r="A271" s="24" t="s">
        <v>47</v>
      </c>
      <c r="B271" s="17" t="s">
        <v>48</v>
      </c>
      <c r="C271" s="18">
        <v>16651.5</v>
      </c>
      <c r="D271" s="18">
        <v>86722</v>
      </c>
      <c r="E271" s="18">
        <v>27500</v>
      </c>
      <c r="F271" s="18">
        <v>18068.22</v>
      </c>
      <c r="G271" s="18">
        <f t="shared" si="60"/>
        <v>1416.7200000000012</v>
      </c>
      <c r="H271" s="18">
        <f t="shared" si="61"/>
        <v>9431.7799999999988</v>
      </c>
      <c r="I271" s="19">
        <f t="shared" si="62"/>
        <v>8.5080623367264252</v>
      </c>
      <c r="J271" s="19">
        <f t="shared" si="63"/>
        <v>65.702618181818181</v>
      </c>
      <c r="K271" s="19">
        <f t="shared" si="64"/>
        <v>20.834644034962295</v>
      </c>
    </row>
    <row r="272" spans="1:11">
      <c r="A272" s="22" t="s">
        <v>59</v>
      </c>
      <c r="B272" s="17" t="s">
        <v>60</v>
      </c>
      <c r="C272" s="18">
        <v>23088.65</v>
      </c>
      <c r="D272" s="18">
        <v>62156</v>
      </c>
      <c r="E272" s="18">
        <v>2846</v>
      </c>
      <c r="F272" s="18">
        <v>0</v>
      </c>
      <c r="G272" s="18">
        <f t="shared" si="60"/>
        <v>-23088.65</v>
      </c>
      <c r="H272" s="18">
        <f t="shared" si="61"/>
        <v>2846</v>
      </c>
      <c r="I272" s="19">
        <f t="shared" si="62"/>
        <v>-100</v>
      </c>
      <c r="J272" s="19">
        <f t="shared" si="63"/>
        <v>0</v>
      </c>
      <c r="K272" s="19">
        <f t="shared" si="64"/>
        <v>0</v>
      </c>
    </row>
    <row r="273" spans="1:11">
      <c r="A273" s="23" t="s">
        <v>61</v>
      </c>
      <c r="B273" s="17" t="s">
        <v>62</v>
      </c>
      <c r="C273" s="18">
        <v>23088.65</v>
      </c>
      <c r="D273" s="18">
        <v>62156</v>
      </c>
      <c r="E273" s="18">
        <v>2846</v>
      </c>
      <c r="F273" s="18">
        <v>0</v>
      </c>
      <c r="G273" s="18">
        <f t="shared" si="60"/>
        <v>-23088.65</v>
      </c>
      <c r="H273" s="18">
        <f t="shared" si="61"/>
        <v>2846</v>
      </c>
      <c r="I273" s="19">
        <f t="shared" si="62"/>
        <v>-100</v>
      </c>
      <c r="J273" s="19">
        <f t="shared" si="63"/>
        <v>0</v>
      </c>
      <c r="K273" s="19">
        <f t="shared" si="64"/>
        <v>0</v>
      </c>
    </row>
    <row r="274" spans="1:11">
      <c r="A274" s="16"/>
      <c r="B274" s="17" t="s">
        <v>63</v>
      </c>
      <c r="C274" s="18">
        <v>507074.86</v>
      </c>
      <c r="D274" s="18">
        <v>0</v>
      </c>
      <c r="E274" s="18">
        <v>0</v>
      </c>
      <c r="F274" s="18">
        <v>704929.66</v>
      </c>
      <c r="G274" s="18">
        <f t="shared" si="60"/>
        <v>197854.80000000005</v>
      </c>
      <c r="H274" s="18">
        <f t="shared" si="61"/>
        <v>-704929.66</v>
      </c>
      <c r="I274" s="19">
        <f t="shared" si="62"/>
        <v>39.018854139209367</v>
      </c>
      <c r="J274" s="19">
        <f t="shared" si="63"/>
        <v>0</v>
      </c>
      <c r="K274" s="19">
        <f t="shared" si="64"/>
        <v>0</v>
      </c>
    </row>
    <row r="275" spans="1:11">
      <c r="A275" s="16" t="s">
        <v>64</v>
      </c>
      <c r="B275" s="17" t="s">
        <v>65</v>
      </c>
      <c r="C275" s="18">
        <v>-507074.86</v>
      </c>
      <c r="D275" s="18">
        <v>0</v>
      </c>
      <c r="E275" s="18">
        <v>0</v>
      </c>
      <c r="F275" s="18">
        <v>-704929.66</v>
      </c>
      <c r="G275" s="18">
        <f t="shared" si="60"/>
        <v>-197854.80000000005</v>
      </c>
      <c r="H275" s="18">
        <f t="shared" si="61"/>
        <v>704929.66</v>
      </c>
      <c r="I275" s="19">
        <f t="shared" si="62"/>
        <v>39.018854139209367</v>
      </c>
      <c r="J275" s="19">
        <f t="shared" si="63"/>
        <v>0</v>
      </c>
      <c r="K275" s="19">
        <f t="shared" si="64"/>
        <v>0</v>
      </c>
    </row>
    <row r="276" spans="1:11">
      <c r="A276" s="22" t="s">
        <v>66</v>
      </c>
      <c r="B276" s="17" t="s">
        <v>67</v>
      </c>
      <c r="C276" s="18">
        <v>-507074.86</v>
      </c>
      <c r="D276" s="18">
        <v>0</v>
      </c>
      <c r="E276" s="18">
        <v>0</v>
      </c>
      <c r="F276" s="18">
        <v>-704929.66</v>
      </c>
      <c r="G276" s="18">
        <f t="shared" si="60"/>
        <v>-197854.80000000005</v>
      </c>
      <c r="H276" s="18">
        <f t="shared" si="61"/>
        <v>704929.66</v>
      </c>
      <c r="I276" s="19">
        <f t="shared" si="62"/>
        <v>39.018854139209367</v>
      </c>
      <c r="J276" s="19">
        <f t="shared" si="63"/>
        <v>0</v>
      </c>
      <c r="K276" s="19">
        <f t="shared" si="64"/>
        <v>0</v>
      </c>
    </row>
    <row r="277" spans="1:11" ht="25.5">
      <c r="A277" s="23" t="s">
        <v>81</v>
      </c>
      <c r="B277" s="17" t="s">
        <v>82</v>
      </c>
      <c r="C277" s="18">
        <v>-5515.32</v>
      </c>
      <c r="D277" s="18">
        <v>0</v>
      </c>
      <c r="E277" s="18">
        <v>0</v>
      </c>
      <c r="F277" s="18">
        <v>0</v>
      </c>
      <c r="G277" s="18">
        <f t="shared" si="60"/>
        <v>5515.32</v>
      </c>
      <c r="H277" s="18">
        <f t="shared" si="61"/>
        <v>0</v>
      </c>
      <c r="I277" s="19">
        <f t="shared" si="62"/>
        <v>-100</v>
      </c>
      <c r="J277" s="19">
        <f t="shared" si="63"/>
        <v>0</v>
      </c>
      <c r="K277" s="19">
        <f t="shared" si="64"/>
        <v>0</v>
      </c>
    </row>
    <row r="278" spans="1:11">
      <c r="A278" s="39" t="s">
        <v>336</v>
      </c>
      <c r="B278" s="28" t="s">
        <v>337</v>
      </c>
      <c r="C278" s="29"/>
      <c r="D278" s="29"/>
      <c r="E278" s="29"/>
      <c r="F278" s="29"/>
      <c r="G278" s="29"/>
      <c r="H278" s="29"/>
      <c r="I278" s="30"/>
      <c r="J278" s="30"/>
      <c r="K278" s="30"/>
    </row>
    <row r="279" spans="1:11">
      <c r="A279" s="16" t="s">
        <v>25</v>
      </c>
      <c r="B279" s="17" t="s">
        <v>26</v>
      </c>
      <c r="C279" s="18">
        <v>804484.39</v>
      </c>
      <c r="D279" s="18">
        <v>953522</v>
      </c>
      <c r="E279" s="18">
        <v>400809</v>
      </c>
      <c r="F279" s="18">
        <v>949861.98</v>
      </c>
      <c r="G279" s="18">
        <f t="shared" ref="G279:G299" si="65">F279-C279</f>
        <v>145377.58999999997</v>
      </c>
      <c r="H279" s="18">
        <f t="shared" ref="H279:H299" si="66">E279-F279</f>
        <v>-549052.98</v>
      </c>
      <c r="I279" s="19">
        <f t="shared" ref="I279:I299" si="67">IF(ISERROR(F279/C279),0,F279/C279*100-100)</f>
        <v>18.070902531744593</v>
      </c>
      <c r="J279" s="19">
        <f t="shared" ref="J279:J299" si="68">IF(ISERROR(F279/E279),0,F279/E279*100)</f>
        <v>236.98619042985564</v>
      </c>
      <c r="K279" s="19">
        <f t="shared" ref="K279:K299" si="69">IF(ISERROR(F279/D279),0,F279/D279*100)</f>
        <v>99.616157781362148</v>
      </c>
    </row>
    <row r="280" spans="1:11" ht="25.5">
      <c r="A280" s="22" t="s">
        <v>27</v>
      </c>
      <c r="B280" s="17" t="s">
        <v>28</v>
      </c>
      <c r="C280" s="18">
        <v>985.39</v>
      </c>
      <c r="D280" s="18">
        <v>4022</v>
      </c>
      <c r="E280" s="18">
        <v>2010</v>
      </c>
      <c r="F280" s="18">
        <v>361.98</v>
      </c>
      <c r="G280" s="18">
        <f t="shared" si="65"/>
        <v>-623.41</v>
      </c>
      <c r="H280" s="18">
        <f t="shared" si="66"/>
        <v>1648.02</v>
      </c>
      <c r="I280" s="19">
        <f t="shared" si="67"/>
        <v>-63.265306122448976</v>
      </c>
      <c r="J280" s="19">
        <f t="shared" si="68"/>
        <v>18.008955223880598</v>
      </c>
      <c r="K280" s="19">
        <f t="shared" si="69"/>
        <v>9.0000000000000018</v>
      </c>
    </row>
    <row r="281" spans="1:11">
      <c r="A281" s="22" t="s">
        <v>91</v>
      </c>
      <c r="B281" s="17" t="s">
        <v>92</v>
      </c>
      <c r="C281" s="18">
        <v>27445</v>
      </c>
      <c r="D281" s="18">
        <v>0</v>
      </c>
      <c r="E281" s="18">
        <v>0</v>
      </c>
      <c r="F281" s="18">
        <v>0</v>
      </c>
      <c r="G281" s="18">
        <f t="shared" si="65"/>
        <v>-27445</v>
      </c>
      <c r="H281" s="18">
        <f t="shared" si="66"/>
        <v>0</v>
      </c>
      <c r="I281" s="19">
        <f t="shared" si="67"/>
        <v>-100</v>
      </c>
      <c r="J281" s="19">
        <f t="shared" si="68"/>
        <v>0</v>
      </c>
      <c r="K281" s="19">
        <f t="shared" si="69"/>
        <v>0</v>
      </c>
    </row>
    <row r="282" spans="1:11">
      <c r="A282" s="23" t="s">
        <v>93</v>
      </c>
      <c r="B282" s="17" t="s">
        <v>94</v>
      </c>
      <c r="C282" s="18">
        <v>27445</v>
      </c>
      <c r="D282" s="18">
        <v>0</v>
      </c>
      <c r="E282" s="18">
        <v>0</v>
      </c>
      <c r="F282" s="18">
        <v>0</v>
      </c>
      <c r="G282" s="18">
        <f t="shared" si="65"/>
        <v>-27445</v>
      </c>
      <c r="H282" s="18">
        <f t="shared" si="66"/>
        <v>0</v>
      </c>
      <c r="I282" s="19">
        <f t="shared" si="67"/>
        <v>-100</v>
      </c>
      <c r="J282" s="19">
        <f t="shared" si="68"/>
        <v>0</v>
      </c>
      <c r="K282" s="19">
        <f t="shared" si="69"/>
        <v>0</v>
      </c>
    </row>
    <row r="283" spans="1:11">
      <c r="A283" s="24" t="s">
        <v>95</v>
      </c>
      <c r="B283" s="17" t="s">
        <v>96</v>
      </c>
      <c r="C283" s="18">
        <v>27445</v>
      </c>
      <c r="D283" s="18">
        <v>0</v>
      </c>
      <c r="E283" s="18">
        <v>0</v>
      </c>
      <c r="F283" s="18">
        <v>0</v>
      </c>
      <c r="G283" s="18">
        <f t="shared" si="65"/>
        <v>-27445</v>
      </c>
      <c r="H283" s="18">
        <f t="shared" si="66"/>
        <v>0</v>
      </c>
      <c r="I283" s="19">
        <f t="shared" si="67"/>
        <v>-100</v>
      </c>
      <c r="J283" s="19">
        <f t="shared" si="68"/>
        <v>0</v>
      </c>
      <c r="K283" s="19">
        <f t="shared" si="69"/>
        <v>0</v>
      </c>
    </row>
    <row r="284" spans="1:11" ht="25.5">
      <c r="A284" s="25" t="s">
        <v>97</v>
      </c>
      <c r="B284" s="17" t="s">
        <v>98</v>
      </c>
      <c r="C284" s="18">
        <v>27445</v>
      </c>
      <c r="D284" s="18">
        <v>0</v>
      </c>
      <c r="E284" s="18">
        <v>0</v>
      </c>
      <c r="F284" s="18">
        <v>0</v>
      </c>
      <c r="G284" s="18">
        <f t="shared" si="65"/>
        <v>-27445</v>
      </c>
      <c r="H284" s="18">
        <f t="shared" si="66"/>
        <v>0</v>
      </c>
      <c r="I284" s="19">
        <f t="shared" si="67"/>
        <v>-100</v>
      </c>
      <c r="J284" s="19">
        <f t="shared" si="68"/>
        <v>0</v>
      </c>
      <c r="K284" s="19">
        <f t="shared" si="69"/>
        <v>0</v>
      </c>
    </row>
    <row r="285" spans="1:11" ht="25.5">
      <c r="A285" s="26" t="s">
        <v>99</v>
      </c>
      <c r="B285" s="17" t="s">
        <v>100</v>
      </c>
      <c r="C285" s="18">
        <v>27445</v>
      </c>
      <c r="D285" s="18">
        <v>0</v>
      </c>
      <c r="E285" s="18">
        <v>0</v>
      </c>
      <c r="F285" s="18">
        <v>0</v>
      </c>
      <c r="G285" s="18">
        <f t="shared" si="65"/>
        <v>-27445</v>
      </c>
      <c r="H285" s="18">
        <f t="shared" si="66"/>
        <v>0</v>
      </c>
      <c r="I285" s="19">
        <f t="shared" si="67"/>
        <v>-100</v>
      </c>
      <c r="J285" s="19">
        <f t="shared" si="68"/>
        <v>0</v>
      </c>
      <c r="K285" s="19">
        <f t="shared" si="69"/>
        <v>0</v>
      </c>
    </row>
    <row r="286" spans="1:11">
      <c r="A286" s="22" t="s">
        <v>29</v>
      </c>
      <c r="B286" s="17" t="s">
        <v>30</v>
      </c>
      <c r="C286" s="18">
        <v>776054</v>
      </c>
      <c r="D286" s="18">
        <v>949500</v>
      </c>
      <c r="E286" s="18">
        <v>398799</v>
      </c>
      <c r="F286" s="18">
        <v>949500</v>
      </c>
      <c r="G286" s="18">
        <f t="shared" si="65"/>
        <v>173446</v>
      </c>
      <c r="H286" s="18">
        <f t="shared" si="66"/>
        <v>-550701</v>
      </c>
      <c r="I286" s="19">
        <f t="shared" si="67"/>
        <v>22.349733394841081</v>
      </c>
      <c r="J286" s="19">
        <f t="shared" si="68"/>
        <v>238.08986481911941</v>
      </c>
      <c r="K286" s="19">
        <f t="shared" si="69"/>
        <v>100</v>
      </c>
    </row>
    <row r="287" spans="1:11">
      <c r="A287" s="23" t="s">
        <v>31</v>
      </c>
      <c r="B287" s="17" t="s">
        <v>32</v>
      </c>
      <c r="C287" s="18">
        <v>776054</v>
      </c>
      <c r="D287" s="18">
        <v>949500</v>
      </c>
      <c r="E287" s="18">
        <v>398799</v>
      </c>
      <c r="F287" s="18">
        <v>949500</v>
      </c>
      <c r="G287" s="18">
        <f t="shared" si="65"/>
        <v>173446</v>
      </c>
      <c r="H287" s="18">
        <f t="shared" si="66"/>
        <v>-550701</v>
      </c>
      <c r="I287" s="19">
        <f t="shared" si="67"/>
        <v>22.349733394841081</v>
      </c>
      <c r="J287" s="19">
        <f t="shared" si="68"/>
        <v>238.08986481911941</v>
      </c>
      <c r="K287" s="19">
        <f t="shared" si="69"/>
        <v>100</v>
      </c>
    </row>
    <row r="288" spans="1:11">
      <c r="A288" s="16" t="s">
        <v>33</v>
      </c>
      <c r="B288" s="17" t="s">
        <v>34</v>
      </c>
      <c r="C288" s="18">
        <v>367480.03</v>
      </c>
      <c r="D288" s="18">
        <v>953522</v>
      </c>
      <c r="E288" s="18">
        <v>400809</v>
      </c>
      <c r="F288" s="18">
        <v>313586.09999999998</v>
      </c>
      <c r="G288" s="18">
        <f t="shared" si="65"/>
        <v>-53893.930000000051</v>
      </c>
      <c r="H288" s="18">
        <f t="shared" si="66"/>
        <v>87222.900000000023</v>
      </c>
      <c r="I288" s="19">
        <f t="shared" si="67"/>
        <v>-14.665811908200837</v>
      </c>
      <c r="J288" s="19">
        <f t="shared" si="68"/>
        <v>78.238288062393806</v>
      </c>
      <c r="K288" s="19">
        <f t="shared" si="69"/>
        <v>32.887138419459646</v>
      </c>
    </row>
    <row r="289" spans="1:11">
      <c r="A289" s="22" t="s">
        <v>35</v>
      </c>
      <c r="B289" s="17" t="s">
        <v>36</v>
      </c>
      <c r="C289" s="18">
        <v>344391.38</v>
      </c>
      <c r="D289" s="18">
        <v>891366</v>
      </c>
      <c r="E289" s="18">
        <v>397963</v>
      </c>
      <c r="F289" s="18">
        <v>313586.09999999998</v>
      </c>
      <c r="G289" s="18">
        <f t="shared" si="65"/>
        <v>-30805.280000000028</v>
      </c>
      <c r="H289" s="18">
        <f t="shared" si="66"/>
        <v>84376.900000000023</v>
      </c>
      <c r="I289" s="19">
        <f t="shared" si="67"/>
        <v>-8.9448464128225424</v>
      </c>
      <c r="J289" s="19">
        <f t="shared" si="68"/>
        <v>78.797802810814062</v>
      </c>
      <c r="K289" s="19">
        <f t="shared" si="69"/>
        <v>35.180397277885852</v>
      </c>
    </row>
    <row r="290" spans="1:11">
      <c r="A290" s="23" t="s">
        <v>37</v>
      </c>
      <c r="B290" s="17" t="s">
        <v>38</v>
      </c>
      <c r="C290" s="18">
        <v>344391.38</v>
      </c>
      <c r="D290" s="18">
        <v>891366</v>
      </c>
      <c r="E290" s="18">
        <v>397963</v>
      </c>
      <c r="F290" s="18">
        <v>313586.09999999998</v>
      </c>
      <c r="G290" s="18">
        <f t="shared" si="65"/>
        <v>-30805.280000000028</v>
      </c>
      <c r="H290" s="18">
        <f t="shared" si="66"/>
        <v>84376.900000000023</v>
      </c>
      <c r="I290" s="19">
        <f t="shared" si="67"/>
        <v>-8.9448464128225424</v>
      </c>
      <c r="J290" s="19">
        <f t="shared" si="68"/>
        <v>78.797802810814062</v>
      </c>
      <c r="K290" s="19">
        <f t="shared" si="69"/>
        <v>35.180397277885852</v>
      </c>
    </row>
    <row r="291" spans="1:11">
      <c r="A291" s="24" t="s">
        <v>39</v>
      </c>
      <c r="B291" s="17" t="s">
        <v>40</v>
      </c>
      <c r="C291" s="18">
        <v>285440.87</v>
      </c>
      <c r="D291" s="18">
        <v>704646</v>
      </c>
      <c r="E291" s="18">
        <v>308960</v>
      </c>
      <c r="F291" s="18">
        <v>240042.53</v>
      </c>
      <c r="G291" s="18">
        <f t="shared" si="65"/>
        <v>-45398.34</v>
      </c>
      <c r="H291" s="18">
        <f t="shared" si="66"/>
        <v>68917.47</v>
      </c>
      <c r="I291" s="19">
        <f t="shared" si="67"/>
        <v>-15.904639023837049</v>
      </c>
      <c r="J291" s="19">
        <f t="shared" si="68"/>
        <v>77.693724106680477</v>
      </c>
      <c r="K291" s="19">
        <f t="shared" si="69"/>
        <v>34.065691141367438</v>
      </c>
    </row>
    <row r="292" spans="1:11">
      <c r="A292" s="24" t="s">
        <v>41</v>
      </c>
      <c r="B292" s="17" t="s">
        <v>42</v>
      </c>
      <c r="C292" s="18">
        <v>58950.51</v>
      </c>
      <c r="D292" s="18">
        <v>186720</v>
      </c>
      <c r="E292" s="18">
        <v>89003</v>
      </c>
      <c r="F292" s="18">
        <v>73543.570000000007</v>
      </c>
      <c r="G292" s="18">
        <f t="shared" si="65"/>
        <v>14593.060000000005</v>
      </c>
      <c r="H292" s="18">
        <f t="shared" si="66"/>
        <v>15459.429999999993</v>
      </c>
      <c r="I292" s="19">
        <f t="shared" si="67"/>
        <v>24.754764632231343</v>
      </c>
      <c r="J292" s="19">
        <f t="shared" si="68"/>
        <v>82.630439423390229</v>
      </c>
      <c r="K292" s="19">
        <f t="shared" si="69"/>
        <v>39.387087617823482</v>
      </c>
    </row>
    <row r="293" spans="1:11">
      <c r="A293" s="25" t="s">
        <v>43</v>
      </c>
      <c r="B293" s="17" t="s">
        <v>44</v>
      </c>
      <c r="C293" s="18">
        <v>1376.45</v>
      </c>
      <c r="D293" s="18">
        <v>0</v>
      </c>
      <c r="E293" s="18">
        <v>0</v>
      </c>
      <c r="F293" s="18">
        <v>263</v>
      </c>
      <c r="G293" s="18">
        <f t="shared" si="65"/>
        <v>-1113.45</v>
      </c>
      <c r="H293" s="18">
        <f t="shared" si="66"/>
        <v>-263</v>
      </c>
      <c r="I293" s="19">
        <f t="shared" si="67"/>
        <v>-80.892876602855168</v>
      </c>
      <c r="J293" s="19">
        <f t="shared" si="68"/>
        <v>0</v>
      </c>
      <c r="K293" s="19">
        <f t="shared" si="69"/>
        <v>0</v>
      </c>
    </row>
    <row r="294" spans="1:11">
      <c r="A294" s="22" t="s">
        <v>59</v>
      </c>
      <c r="B294" s="17" t="s">
        <v>60</v>
      </c>
      <c r="C294" s="18">
        <v>23088.65</v>
      </c>
      <c r="D294" s="18">
        <v>62156</v>
      </c>
      <c r="E294" s="18">
        <v>2846</v>
      </c>
      <c r="F294" s="18">
        <v>0</v>
      </c>
      <c r="G294" s="18">
        <f t="shared" si="65"/>
        <v>-23088.65</v>
      </c>
      <c r="H294" s="18">
        <f t="shared" si="66"/>
        <v>2846</v>
      </c>
      <c r="I294" s="19">
        <f t="shared" si="67"/>
        <v>-100</v>
      </c>
      <c r="J294" s="19">
        <f t="shared" si="68"/>
        <v>0</v>
      </c>
      <c r="K294" s="19">
        <f t="shared" si="69"/>
        <v>0</v>
      </c>
    </row>
    <row r="295" spans="1:11">
      <c r="A295" s="23" t="s">
        <v>61</v>
      </c>
      <c r="B295" s="17" t="s">
        <v>62</v>
      </c>
      <c r="C295" s="18">
        <v>23088.65</v>
      </c>
      <c r="D295" s="18">
        <v>62156</v>
      </c>
      <c r="E295" s="18">
        <v>2846</v>
      </c>
      <c r="F295" s="18">
        <v>0</v>
      </c>
      <c r="G295" s="18">
        <f t="shared" si="65"/>
        <v>-23088.65</v>
      </c>
      <c r="H295" s="18">
        <f t="shared" si="66"/>
        <v>2846</v>
      </c>
      <c r="I295" s="19">
        <f t="shared" si="67"/>
        <v>-100</v>
      </c>
      <c r="J295" s="19">
        <f t="shared" si="68"/>
        <v>0</v>
      </c>
      <c r="K295" s="19">
        <f t="shared" si="69"/>
        <v>0</v>
      </c>
    </row>
    <row r="296" spans="1:11">
      <c r="A296" s="16"/>
      <c r="B296" s="17" t="s">
        <v>63</v>
      </c>
      <c r="C296" s="18">
        <v>437004.36</v>
      </c>
      <c r="D296" s="18">
        <v>0</v>
      </c>
      <c r="E296" s="18">
        <v>0</v>
      </c>
      <c r="F296" s="18">
        <v>636275.88</v>
      </c>
      <c r="G296" s="18">
        <f t="shared" si="65"/>
        <v>199271.52000000002</v>
      </c>
      <c r="H296" s="18">
        <f t="shared" si="66"/>
        <v>-636275.88</v>
      </c>
      <c r="I296" s="19">
        <f t="shared" si="67"/>
        <v>45.599435209296331</v>
      </c>
      <c r="J296" s="19">
        <f t="shared" si="68"/>
        <v>0</v>
      </c>
      <c r="K296" s="19">
        <f t="shared" si="69"/>
        <v>0</v>
      </c>
    </row>
    <row r="297" spans="1:11">
      <c r="A297" s="16" t="s">
        <v>64</v>
      </c>
      <c r="B297" s="17" t="s">
        <v>65</v>
      </c>
      <c r="C297" s="18">
        <v>-437004.36</v>
      </c>
      <c r="D297" s="18">
        <v>0</v>
      </c>
      <c r="E297" s="18">
        <v>0</v>
      </c>
      <c r="F297" s="18">
        <v>-636275.88</v>
      </c>
      <c r="G297" s="18">
        <f t="shared" si="65"/>
        <v>-199271.52000000002</v>
      </c>
      <c r="H297" s="18">
        <f t="shared" si="66"/>
        <v>636275.88</v>
      </c>
      <c r="I297" s="19">
        <f t="shared" si="67"/>
        <v>45.599435209296331</v>
      </c>
      <c r="J297" s="19">
        <f t="shared" si="68"/>
        <v>0</v>
      </c>
      <c r="K297" s="19">
        <f t="shared" si="69"/>
        <v>0</v>
      </c>
    </row>
    <row r="298" spans="1:11">
      <c r="A298" s="22" t="s">
        <v>66</v>
      </c>
      <c r="B298" s="17" t="s">
        <v>67</v>
      </c>
      <c r="C298" s="18">
        <v>-437004.36</v>
      </c>
      <c r="D298" s="18">
        <v>0</v>
      </c>
      <c r="E298" s="18">
        <v>0</v>
      </c>
      <c r="F298" s="18">
        <v>-636275.88</v>
      </c>
      <c r="G298" s="18">
        <f t="shared" si="65"/>
        <v>-199271.52000000002</v>
      </c>
      <c r="H298" s="18">
        <f t="shared" si="66"/>
        <v>636275.88</v>
      </c>
      <c r="I298" s="19">
        <f t="shared" si="67"/>
        <v>45.599435209296331</v>
      </c>
      <c r="J298" s="19">
        <f t="shared" si="68"/>
        <v>0</v>
      </c>
      <c r="K298" s="19">
        <f t="shared" si="69"/>
        <v>0</v>
      </c>
    </row>
    <row r="299" spans="1:11" ht="25.5">
      <c r="A299" s="23" t="s">
        <v>81</v>
      </c>
      <c r="B299" s="17" t="s">
        <v>82</v>
      </c>
      <c r="C299" s="18">
        <v>-5515.32</v>
      </c>
      <c r="D299" s="18">
        <v>0</v>
      </c>
      <c r="E299" s="18">
        <v>0</v>
      </c>
      <c r="F299" s="18">
        <v>0</v>
      </c>
      <c r="G299" s="18">
        <f t="shared" si="65"/>
        <v>5515.32</v>
      </c>
      <c r="H299" s="18">
        <f t="shared" si="66"/>
        <v>0</v>
      </c>
      <c r="I299" s="19">
        <f t="shared" si="67"/>
        <v>-100</v>
      </c>
      <c r="J299" s="19">
        <f t="shared" si="68"/>
        <v>0</v>
      </c>
      <c r="K299" s="19">
        <f t="shared" si="69"/>
        <v>0</v>
      </c>
    </row>
    <row r="300" spans="1:11">
      <c r="A300" s="39" t="s">
        <v>338</v>
      </c>
      <c r="B300" s="28" t="s">
        <v>339</v>
      </c>
      <c r="C300" s="29"/>
      <c r="D300" s="29"/>
      <c r="E300" s="29"/>
      <c r="F300" s="29"/>
      <c r="G300" s="29"/>
      <c r="H300" s="29"/>
      <c r="I300" s="30"/>
      <c r="J300" s="30"/>
      <c r="K300" s="30"/>
    </row>
    <row r="301" spans="1:11">
      <c r="A301" s="16" t="s">
        <v>25</v>
      </c>
      <c r="B301" s="17" t="s">
        <v>26</v>
      </c>
      <c r="C301" s="18">
        <v>86722</v>
      </c>
      <c r="D301" s="18">
        <v>86722</v>
      </c>
      <c r="E301" s="18">
        <v>27500</v>
      </c>
      <c r="F301" s="18">
        <v>86722</v>
      </c>
      <c r="G301" s="18">
        <f t="shared" ref="G301:G310" si="70">F301-C301</f>
        <v>0</v>
      </c>
      <c r="H301" s="18">
        <f t="shared" ref="H301:H310" si="71">E301-F301</f>
        <v>-59222</v>
      </c>
      <c r="I301" s="19">
        <f t="shared" ref="I301:I310" si="72">IF(ISERROR(F301/C301),0,F301/C301*100-100)</f>
        <v>0</v>
      </c>
      <c r="J301" s="19">
        <f t="shared" ref="J301:J310" si="73">IF(ISERROR(F301/E301),0,F301/E301*100)</f>
        <v>315.35272727272729</v>
      </c>
      <c r="K301" s="19">
        <f t="shared" ref="K301:K310" si="74">IF(ISERROR(F301/D301),0,F301/D301*100)</f>
        <v>100</v>
      </c>
    </row>
    <row r="302" spans="1:11">
      <c r="A302" s="22" t="s">
        <v>29</v>
      </c>
      <c r="B302" s="17" t="s">
        <v>30</v>
      </c>
      <c r="C302" s="18">
        <v>86722</v>
      </c>
      <c r="D302" s="18">
        <v>86722</v>
      </c>
      <c r="E302" s="18">
        <v>27500</v>
      </c>
      <c r="F302" s="18">
        <v>86722</v>
      </c>
      <c r="G302" s="18">
        <f t="shared" si="70"/>
        <v>0</v>
      </c>
      <c r="H302" s="18">
        <f t="shared" si="71"/>
        <v>-59222</v>
      </c>
      <c r="I302" s="19">
        <f t="shared" si="72"/>
        <v>0</v>
      </c>
      <c r="J302" s="19">
        <f t="shared" si="73"/>
        <v>315.35272727272729</v>
      </c>
      <c r="K302" s="19">
        <f t="shared" si="74"/>
        <v>100</v>
      </c>
    </row>
    <row r="303" spans="1:11">
      <c r="A303" s="23" t="s">
        <v>31</v>
      </c>
      <c r="B303" s="17" t="s">
        <v>32</v>
      </c>
      <c r="C303" s="18">
        <v>86722</v>
      </c>
      <c r="D303" s="18">
        <v>86722</v>
      </c>
      <c r="E303" s="18">
        <v>27500</v>
      </c>
      <c r="F303" s="18">
        <v>86722</v>
      </c>
      <c r="G303" s="18">
        <f t="shared" si="70"/>
        <v>0</v>
      </c>
      <c r="H303" s="18">
        <f t="shared" si="71"/>
        <v>-59222</v>
      </c>
      <c r="I303" s="19">
        <f t="shared" si="72"/>
        <v>0</v>
      </c>
      <c r="J303" s="19">
        <f t="shared" si="73"/>
        <v>315.35272727272729</v>
      </c>
      <c r="K303" s="19">
        <f t="shared" si="74"/>
        <v>100</v>
      </c>
    </row>
    <row r="304" spans="1:11">
      <c r="A304" s="16" t="s">
        <v>33</v>
      </c>
      <c r="B304" s="17" t="s">
        <v>34</v>
      </c>
      <c r="C304" s="18">
        <v>16651.5</v>
      </c>
      <c r="D304" s="18">
        <v>86722</v>
      </c>
      <c r="E304" s="18">
        <v>27500</v>
      </c>
      <c r="F304" s="18">
        <v>18068.22</v>
      </c>
      <c r="G304" s="18">
        <f t="shared" si="70"/>
        <v>1416.7200000000012</v>
      </c>
      <c r="H304" s="18">
        <f t="shared" si="71"/>
        <v>9431.7799999999988</v>
      </c>
      <c r="I304" s="19">
        <f t="shared" si="72"/>
        <v>8.5080623367264252</v>
      </c>
      <c r="J304" s="19">
        <f t="shared" si="73"/>
        <v>65.702618181818181</v>
      </c>
      <c r="K304" s="19">
        <f t="shared" si="74"/>
        <v>20.834644034962295</v>
      </c>
    </row>
    <row r="305" spans="1:11">
      <c r="A305" s="22" t="s">
        <v>35</v>
      </c>
      <c r="B305" s="17" t="s">
        <v>36</v>
      </c>
      <c r="C305" s="18">
        <v>16651.5</v>
      </c>
      <c r="D305" s="18">
        <v>86722</v>
      </c>
      <c r="E305" s="18">
        <v>27500</v>
      </c>
      <c r="F305" s="18">
        <v>18068.22</v>
      </c>
      <c r="G305" s="18">
        <f t="shared" si="70"/>
        <v>1416.7200000000012</v>
      </c>
      <c r="H305" s="18">
        <f t="shared" si="71"/>
        <v>9431.7799999999988</v>
      </c>
      <c r="I305" s="19">
        <f t="shared" si="72"/>
        <v>8.5080623367264252</v>
      </c>
      <c r="J305" s="19">
        <f t="shared" si="73"/>
        <v>65.702618181818181</v>
      </c>
      <c r="K305" s="19">
        <f t="shared" si="74"/>
        <v>20.834644034962295</v>
      </c>
    </row>
    <row r="306" spans="1:11">
      <c r="A306" s="23" t="s">
        <v>45</v>
      </c>
      <c r="B306" s="17" t="s">
        <v>46</v>
      </c>
      <c r="C306" s="18">
        <v>16651.5</v>
      </c>
      <c r="D306" s="18">
        <v>86722</v>
      </c>
      <c r="E306" s="18">
        <v>27500</v>
      </c>
      <c r="F306" s="18">
        <v>18068.22</v>
      </c>
      <c r="G306" s="18">
        <f t="shared" si="70"/>
        <v>1416.7200000000012</v>
      </c>
      <c r="H306" s="18">
        <f t="shared" si="71"/>
        <v>9431.7799999999988</v>
      </c>
      <c r="I306" s="19">
        <f t="shared" si="72"/>
        <v>8.5080623367264252</v>
      </c>
      <c r="J306" s="19">
        <f t="shared" si="73"/>
        <v>65.702618181818181</v>
      </c>
      <c r="K306" s="19">
        <f t="shared" si="74"/>
        <v>20.834644034962295</v>
      </c>
    </row>
    <row r="307" spans="1:11">
      <c r="A307" s="24" t="s">
        <v>47</v>
      </c>
      <c r="B307" s="17" t="s">
        <v>48</v>
      </c>
      <c r="C307" s="18">
        <v>16651.5</v>
      </c>
      <c r="D307" s="18">
        <v>86722</v>
      </c>
      <c r="E307" s="18">
        <v>27500</v>
      </c>
      <c r="F307" s="18">
        <v>18068.22</v>
      </c>
      <c r="G307" s="18">
        <f t="shared" si="70"/>
        <v>1416.7200000000012</v>
      </c>
      <c r="H307" s="18">
        <f t="shared" si="71"/>
        <v>9431.7799999999988</v>
      </c>
      <c r="I307" s="19">
        <f t="shared" si="72"/>
        <v>8.5080623367264252</v>
      </c>
      <c r="J307" s="19">
        <f t="shared" si="73"/>
        <v>65.702618181818181</v>
      </c>
      <c r="K307" s="19">
        <f t="shared" si="74"/>
        <v>20.834644034962295</v>
      </c>
    </row>
    <row r="308" spans="1:11">
      <c r="A308" s="16"/>
      <c r="B308" s="17" t="s">
        <v>63</v>
      </c>
      <c r="C308" s="18">
        <v>70070.5</v>
      </c>
      <c r="D308" s="18">
        <v>0</v>
      </c>
      <c r="E308" s="18">
        <v>0</v>
      </c>
      <c r="F308" s="18">
        <v>68653.78</v>
      </c>
      <c r="G308" s="18">
        <f t="shared" si="70"/>
        <v>-1416.7200000000012</v>
      </c>
      <c r="H308" s="18">
        <f t="shared" si="71"/>
        <v>-68653.78</v>
      </c>
      <c r="I308" s="19">
        <f t="shared" si="72"/>
        <v>-2.0218494230810506</v>
      </c>
      <c r="J308" s="19">
        <f t="shared" si="73"/>
        <v>0</v>
      </c>
      <c r="K308" s="19">
        <f t="shared" si="74"/>
        <v>0</v>
      </c>
    </row>
    <row r="309" spans="1:11">
      <c r="A309" s="16" t="s">
        <v>64</v>
      </c>
      <c r="B309" s="17" t="s">
        <v>65</v>
      </c>
      <c r="C309" s="18">
        <v>-70070.5</v>
      </c>
      <c r="D309" s="18">
        <v>0</v>
      </c>
      <c r="E309" s="18">
        <v>0</v>
      </c>
      <c r="F309" s="18">
        <v>-68653.78</v>
      </c>
      <c r="G309" s="18">
        <f t="shared" si="70"/>
        <v>1416.7200000000012</v>
      </c>
      <c r="H309" s="18">
        <f t="shared" si="71"/>
        <v>68653.78</v>
      </c>
      <c r="I309" s="19">
        <f t="shared" si="72"/>
        <v>-2.0218494230810506</v>
      </c>
      <c r="J309" s="19">
        <f t="shared" si="73"/>
        <v>0</v>
      </c>
      <c r="K309" s="19">
        <f t="shared" si="74"/>
        <v>0</v>
      </c>
    </row>
    <row r="310" spans="1:11">
      <c r="A310" s="22" t="s">
        <v>66</v>
      </c>
      <c r="B310" s="17" t="s">
        <v>67</v>
      </c>
      <c r="C310" s="18">
        <v>-70070.5</v>
      </c>
      <c r="D310" s="18">
        <v>0</v>
      </c>
      <c r="E310" s="18">
        <v>0</v>
      </c>
      <c r="F310" s="18">
        <v>-68653.78</v>
      </c>
      <c r="G310" s="18">
        <f t="shared" si="70"/>
        <v>1416.7200000000012</v>
      </c>
      <c r="H310" s="18">
        <f t="shared" si="71"/>
        <v>68653.78</v>
      </c>
      <c r="I310" s="19">
        <f t="shared" si="72"/>
        <v>-2.0218494230810506</v>
      </c>
      <c r="J310" s="19">
        <f t="shared" si="73"/>
        <v>0</v>
      </c>
      <c r="K310" s="19">
        <f t="shared" si="74"/>
        <v>0</v>
      </c>
    </row>
    <row r="311" spans="1:11" ht="25.5">
      <c r="A311" s="27" t="s">
        <v>340</v>
      </c>
      <c r="B311" s="28" t="s">
        <v>341</v>
      </c>
      <c r="C311" s="29"/>
      <c r="D311" s="29"/>
      <c r="E311" s="29"/>
      <c r="F311" s="29"/>
      <c r="G311" s="29"/>
      <c r="H311" s="29"/>
      <c r="I311" s="30"/>
      <c r="J311" s="30"/>
      <c r="K311" s="30"/>
    </row>
    <row r="312" spans="1:11">
      <c r="A312" s="16" t="s">
        <v>25</v>
      </c>
      <c r="B312" s="17" t="s">
        <v>26</v>
      </c>
      <c r="C312" s="18">
        <v>826957801</v>
      </c>
      <c r="D312" s="18">
        <v>457036014</v>
      </c>
      <c r="E312" s="18">
        <v>221606929</v>
      </c>
      <c r="F312" s="18">
        <v>457036014</v>
      </c>
      <c r="G312" s="18">
        <f t="shared" ref="G312:G325" si="75">F312-C312</f>
        <v>-369921787</v>
      </c>
      <c r="H312" s="18">
        <f t="shared" ref="H312:H325" si="76">E312-F312</f>
        <v>-235429085</v>
      </c>
      <c r="I312" s="19">
        <f t="shared" ref="I312:I325" si="77">IF(ISERROR(F312/C312),0,F312/C312*100-100)</f>
        <v>-44.732849312585422</v>
      </c>
      <c r="J312" s="19">
        <f t="shared" ref="J312:J325" si="78">IF(ISERROR(F312/E312),0,F312/E312*100)</f>
        <v>206.23723999171526</v>
      </c>
      <c r="K312" s="19">
        <f t="shared" ref="K312:K325" si="79">IF(ISERROR(F312/D312),0,F312/D312*100)</f>
        <v>100</v>
      </c>
    </row>
    <row r="313" spans="1:11">
      <c r="A313" s="22" t="s">
        <v>29</v>
      </c>
      <c r="B313" s="17" t="s">
        <v>30</v>
      </c>
      <c r="C313" s="18">
        <v>826957801</v>
      </c>
      <c r="D313" s="18">
        <v>457036014</v>
      </c>
      <c r="E313" s="18">
        <v>221606929</v>
      </c>
      <c r="F313" s="18">
        <v>457036014</v>
      </c>
      <c r="G313" s="18">
        <f t="shared" si="75"/>
        <v>-369921787</v>
      </c>
      <c r="H313" s="18">
        <f t="shared" si="76"/>
        <v>-235429085</v>
      </c>
      <c r="I313" s="19">
        <f t="shared" si="77"/>
        <v>-44.732849312585422</v>
      </c>
      <c r="J313" s="19">
        <f t="shared" si="78"/>
        <v>206.23723999171526</v>
      </c>
      <c r="K313" s="19">
        <f t="shared" si="79"/>
        <v>100</v>
      </c>
    </row>
    <row r="314" spans="1:11">
      <c r="A314" s="23" t="s">
        <v>31</v>
      </c>
      <c r="B314" s="17" t="s">
        <v>32</v>
      </c>
      <c r="C314" s="18">
        <v>826957801</v>
      </c>
      <c r="D314" s="18">
        <v>457036014</v>
      </c>
      <c r="E314" s="18">
        <v>221606929</v>
      </c>
      <c r="F314" s="18">
        <v>457036014</v>
      </c>
      <c r="G314" s="18">
        <f t="shared" si="75"/>
        <v>-369921787</v>
      </c>
      <c r="H314" s="18">
        <f t="shared" si="76"/>
        <v>-235429085</v>
      </c>
      <c r="I314" s="19">
        <f t="shared" si="77"/>
        <v>-44.732849312585422</v>
      </c>
      <c r="J314" s="19">
        <f t="shared" si="78"/>
        <v>206.23723999171526</v>
      </c>
      <c r="K314" s="19">
        <f t="shared" si="79"/>
        <v>100</v>
      </c>
    </row>
    <row r="315" spans="1:11">
      <c r="A315" s="16" t="s">
        <v>33</v>
      </c>
      <c r="B315" s="17" t="s">
        <v>34</v>
      </c>
      <c r="C315" s="18">
        <v>218407220.63999999</v>
      </c>
      <c r="D315" s="18">
        <v>431537379</v>
      </c>
      <c r="E315" s="18">
        <v>219011929</v>
      </c>
      <c r="F315" s="18">
        <v>214802420.06</v>
      </c>
      <c r="G315" s="18">
        <f t="shared" si="75"/>
        <v>-3604800.5799999833</v>
      </c>
      <c r="H315" s="18">
        <f t="shared" si="76"/>
        <v>4209508.9399999976</v>
      </c>
      <c r="I315" s="19">
        <f t="shared" si="77"/>
        <v>-1.6504951482083925</v>
      </c>
      <c r="J315" s="19">
        <f t="shared" si="78"/>
        <v>98.077954493519854</v>
      </c>
      <c r="K315" s="19">
        <f t="shared" si="79"/>
        <v>49.776086733844672</v>
      </c>
    </row>
    <row r="316" spans="1:11">
      <c r="A316" s="22" t="s">
        <v>35</v>
      </c>
      <c r="B316" s="17" t="s">
        <v>36</v>
      </c>
      <c r="C316" s="18">
        <v>218407220.63999999</v>
      </c>
      <c r="D316" s="18">
        <v>431537379</v>
      </c>
      <c r="E316" s="18">
        <v>219011929</v>
      </c>
      <c r="F316" s="18">
        <v>214802420.06</v>
      </c>
      <c r="G316" s="18">
        <f t="shared" si="75"/>
        <v>-3604800.5799999833</v>
      </c>
      <c r="H316" s="18">
        <f t="shared" si="76"/>
        <v>4209508.9399999976</v>
      </c>
      <c r="I316" s="19">
        <f t="shared" si="77"/>
        <v>-1.6504951482083925</v>
      </c>
      <c r="J316" s="19">
        <f t="shared" si="78"/>
        <v>98.077954493519854</v>
      </c>
      <c r="K316" s="19">
        <f t="shared" si="79"/>
        <v>49.776086733844672</v>
      </c>
    </row>
    <row r="317" spans="1:11">
      <c r="A317" s="23" t="s">
        <v>45</v>
      </c>
      <c r="B317" s="17" t="s">
        <v>46</v>
      </c>
      <c r="C317" s="18">
        <v>15162460.789999999</v>
      </c>
      <c r="D317" s="18">
        <v>57669929</v>
      </c>
      <c r="E317" s="18">
        <v>20539980</v>
      </c>
      <c r="F317" s="18">
        <v>11943098.640000001</v>
      </c>
      <c r="G317" s="18">
        <f t="shared" si="75"/>
        <v>-3219362.1499999985</v>
      </c>
      <c r="H317" s="18">
        <f t="shared" si="76"/>
        <v>8596881.3599999994</v>
      </c>
      <c r="I317" s="19">
        <f t="shared" si="77"/>
        <v>-21.23245160919555</v>
      </c>
      <c r="J317" s="19">
        <f t="shared" si="78"/>
        <v>58.14561961598794</v>
      </c>
      <c r="K317" s="19">
        <f t="shared" si="79"/>
        <v>20.70940409862478</v>
      </c>
    </row>
    <row r="318" spans="1:11">
      <c r="A318" s="24" t="s">
        <v>47</v>
      </c>
      <c r="B318" s="17" t="s">
        <v>48</v>
      </c>
      <c r="C318" s="18">
        <v>15162460.789999999</v>
      </c>
      <c r="D318" s="18">
        <v>57669929</v>
      </c>
      <c r="E318" s="18">
        <v>20539980</v>
      </c>
      <c r="F318" s="18">
        <v>11943098.640000001</v>
      </c>
      <c r="G318" s="18">
        <f t="shared" si="75"/>
        <v>-3219362.1499999985</v>
      </c>
      <c r="H318" s="18">
        <f t="shared" si="76"/>
        <v>8596881.3599999994</v>
      </c>
      <c r="I318" s="19">
        <f t="shared" si="77"/>
        <v>-21.23245160919555</v>
      </c>
      <c r="J318" s="19">
        <f t="shared" si="78"/>
        <v>58.14561961598794</v>
      </c>
      <c r="K318" s="19">
        <f t="shared" si="79"/>
        <v>20.70940409862478</v>
      </c>
    </row>
    <row r="319" spans="1:11" ht="25.5">
      <c r="A319" s="23" t="s">
        <v>75</v>
      </c>
      <c r="B319" s="17" t="s">
        <v>76</v>
      </c>
      <c r="C319" s="18">
        <v>203244759.84999999</v>
      </c>
      <c r="D319" s="18">
        <v>373867450</v>
      </c>
      <c r="E319" s="18">
        <v>198471949</v>
      </c>
      <c r="F319" s="18">
        <v>202859321.41999999</v>
      </c>
      <c r="G319" s="18">
        <f t="shared" si="75"/>
        <v>-385438.43000000715</v>
      </c>
      <c r="H319" s="18">
        <f t="shared" si="76"/>
        <v>-4387372.4199999869</v>
      </c>
      <c r="I319" s="19">
        <f t="shared" si="77"/>
        <v>-0.18964249326008087</v>
      </c>
      <c r="J319" s="19">
        <f t="shared" si="78"/>
        <v>102.21057557105966</v>
      </c>
      <c r="K319" s="19">
        <f t="shared" si="79"/>
        <v>54.25969054540586</v>
      </c>
    </row>
    <row r="320" spans="1:11">
      <c r="A320" s="24" t="s">
        <v>232</v>
      </c>
      <c r="B320" s="17" t="s">
        <v>233</v>
      </c>
      <c r="C320" s="18">
        <v>201528326.66999999</v>
      </c>
      <c r="D320" s="18">
        <v>371790000</v>
      </c>
      <c r="E320" s="18">
        <v>196446861</v>
      </c>
      <c r="F320" s="18">
        <v>200850463.03</v>
      </c>
      <c r="G320" s="18">
        <f t="shared" si="75"/>
        <v>-677863.63999998569</v>
      </c>
      <c r="H320" s="18">
        <f t="shared" si="76"/>
        <v>-4403602.0300000012</v>
      </c>
      <c r="I320" s="19">
        <f t="shared" si="77"/>
        <v>-0.33636146898096797</v>
      </c>
      <c r="J320" s="19">
        <f t="shared" si="78"/>
        <v>102.24162504179692</v>
      </c>
      <c r="K320" s="19">
        <f t="shared" si="79"/>
        <v>54.022556558810088</v>
      </c>
    </row>
    <row r="321" spans="1:11">
      <c r="A321" s="24" t="s">
        <v>77</v>
      </c>
      <c r="B321" s="17" t="s">
        <v>78</v>
      </c>
      <c r="C321" s="18">
        <v>1716433.18</v>
      </c>
      <c r="D321" s="18">
        <v>2077450</v>
      </c>
      <c r="E321" s="18">
        <v>2025088</v>
      </c>
      <c r="F321" s="18">
        <v>2008858.39</v>
      </c>
      <c r="G321" s="18">
        <f t="shared" si="75"/>
        <v>292425.20999999996</v>
      </c>
      <c r="H321" s="18">
        <f t="shared" si="76"/>
        <v>16229.610000000102</v>
      </c>
      <c r="I321" s="19">
        <f t="shared" si="77"/>
        <v>17.036795455096026</v>
      </c>
      <c r="J321" s="19">
        <f t="shared" si="78"/>
        <v>99.19857260523986</v>
      </c>
      <c r="K321" s="19">
        <f t="shared" si="79"/>
        <v>96.698278658932821</v>
      </c>
    </row>
    <row r="322" spans="1:11">
      <c r="A322" s="16"/>
      <c r="B322" s="17" t="s">
        <v>63</v>
      </c>
      <c r="C322" s="18">
        <v>608550580.36000001</v>
      </c>
      <c r="D322" s="18">
        <v>25498635</v>
      </c>
      <c r="E322" s="18">
        <v>2595000</v>
      </c>
      <c r="F322" s="18">
        <v>242233593.94</v>
      </c>
      <c r="G322" s="18">
        <f t="shared" si="75"/>
        <v>-366316986.42000002</v>
      </c>
      <c r="H322" s="18">
        <f t="shared" si="76"/>
        <v>-239638593.94</v>
      </c>
      <c r="I322" s="19">
        <f t="shared" si="77"/>
        <v>-60.19499417834718</v>
      </c>
      <c r="J322" s="19">
        <f t="shared" si="78"/>
        <v>9334.6278974951838</v>
      </c>
      <c r="K322" s="19">
        <f t="shared" si="79"/>
        <v>949.98651472912172</v>
      </c>
    </row>
    <row r="323" spans="1:11">
      <c r="A323" s="16" t="s">
        <v>64</v>
      </c>
      <c r="B323" s="17" t="s">
        <v>65</v>
      </c>
      <c r="C323" s="18">
        <v>-608550580.36000001</v>
      </c>
      <c r="D323" s="18">
        <v>-25498635</v>
      </c>
      <c r="E323" s="18">
        <v>-2595000</v>
      </c>
      <c r="F323" s="18">
        <v>-242233593.94</v>
      </c>
      <c r="G323" s="18">
        <f t="shared" si="75"/>
        <v>366316986.42000002</v>
      </c>
      <c r="H323" s="18">
        <f t="shared" si="76"/>
        <v>239638593.94</v>
      </c>
      <c r="I323" s="19">
        <f t="shared" si="77"/>
        <v>-60.19499417834718</v>
      </c>
      <c r="J323" s="19">
        <f t="shared" si="78"/>
        <v>9334.6278974951838</v>
      </c>
      <c r="K323" s="19">
        <f t="shared" si="79"/>
        <v>949.98651472912172</v>
      </c>
    </row>
    <row r="324" spans="1:11">
      <c r="A324" s="22" t="s">
        <v>66</v>
      </c>
      <c r="B324" s="17" t="s">
        <v>67</v>
      </c>
      <c r="C324" s="18">
        <v>-607780580.36000001</v>
      </c>
      <c r="D324" s="18">
        <v>0</v>
      </c>
      <c r="E324" s="18">
        <v>0</v>
      </c>
      <c r="F324" s="18">
        <v>-224803412.80000001</v>
      </c>
      <c r="G324" s="18">
        <f t="shared" si="75"/>
        <v>382977167.56</v>
      </c>
      <c r="H324" s="18">
        <f t="shared" si="76"/>
        <v>224803412.80000001</v>
      </c>
      <c r="I324" s="19">
        <f t="shared" si="77"/>
        <v>-63.01240611096118</v>
      </c>
      <c r="J324" s="19">
        <f t="shared" si="78"/>
        <v>0</v>
      </c>
      <c r="K324" s="19">
        <f t="shared" si="79"/>
        <v>0</v>
      </c>
    </row>
    <row r="325" spans="1:11">
      <c r="A325" s="22" t="s">
        <v>318</v>
      </c>
      <c r="B325" s="17" t="s">
        <v>319</v>
      </c>
      <c r="C325" s="18">
        <v>-770000</v>
      </c>
      <c r="D325" s="18">
        <v>-25498635</v>
      </c>
      <c r="E325" s="18">
        <v>-2595000</v>
      </c>
      <c r="F325" s="18">
        <v>-17430181.140000001</v>
      </c>
      <c r="G325" s="18">
        <f t="shared" si="75"/>
        <v>-16660181.140000001</v>
      </c>
      <c r="H325" s="18">
        <f t="shared" si="76"/>
        <v>14835181.140000001</v>
      </c>
      <c r="I325" s="19">
        <f t="shared" si="77"/>
        <v>2163.6598883116885</v>
      </c>
      <c r="J325" s="19">
        <f t="shared" si="78"/>
        <v>671.68328092485558</v>
      </c>
      <c r="K325" s="19">
        <f t="shared" si="79"/>
        <v>68.357310656041008</v>
      </c>
    </row>
    <row r="326" spans="1:11">
      <c r="A326" s="39" t="s">
        <v>342</v>
      </c>
      <c r="B326" s="28" t="s">
        <v>343</v>
      </c>
      <c r="C326" s="29"/>
      <c r="D326" s="29"/>
      <c r="E326" s="29"/>
      <c r="F326" s="29"/>
      <c r="G326" s="29"/>
      <c r="H326" s="29"/>
      <c r="I326" s="30"/>
      <c r="J326" s="30"/>
      <c r="K326" s="30"/>
    </row>
    <row r="327" spans="1:11">
      <c r="A327" s="16" t="s">
        <v>25</v>
      </c>
      <c r="B327" s="17" t="s">
        <v>26</v>
      </c>
      <c r="C327" s="18">
        <v>355970000</v>
      </c>
      <c r="D327" s="18">
        <v>373760000</v>
      </c>
      <c r="E327" s="18">
        <v>198416861</v>
      </c>
      <c r="F327" s="18">
        <v>373760000</v>
      </c>
      <c r="G327" s="18">
        <f t="shared" ref="G327:G337" si="80">F327-C327</f>
        <v>17790000</v>
      </c>
      <c r="H327" s="18">
        <f t="shared" ref="H327:H337" si="81">E327-F327</f>
        <v>-175343139</v>
      </c>
      <c r="I327" s="19">
        <f t="shared" ref="I327:I337" si="82">IF(ISERROR(F327/C327),0,F327/C327*100-100)</f>
        <v>4.9976121583279394</v>
      </c>
      <c r="J327" s="19">
        <f t="shared" ref="J327:J337" si="83">IF(ISERROR(F327/E327),0,F327/E327*100)</f>
        <v>188.37108808005988</v>
      </c>
      <c r="K327" s="19">
        <f t="shared" ref="K327:K337" si="84">IF(ISERROR(F327/D327),0,F327/D327*100)</f>
        <v>100</v>
      </c>
    </row>
    <row r="328" spans="1:11">
      <c r="A328" s="22" t="s">
        <v>29</v>
      </c>
      <c r="B328" s="17" t="s">
        <v>30</v>
      </c>
      <c r="C328" s="18">
        <v>355970000</v>
      </c>
      <c r="D328" s="18">
        <v>373760000</v>
      </c>
      <c r="E328" s="18">
        <v>198416861</v>
      </c>
      <c r="F328" s="18">
        <v>373760000</v>
      </c>
      <c r="G328" s="18">
        <f t="shared" si="80"/>
        <v>17790000</v>
      </c>
      <c r="H328" s="18">
        <f t="shared" si="81"/>
        <v>-175343139</v>
      </c>
      <c r="I328" s="19">
        <f t="shared" si="82"/>
        <v>4.9976121583279394</v>
      </c>
      <c r="J328" s="19">
        <f t="shared" si="83"/>
        <v>188.37108808005988</v>
      </c>
      <c r="K328" s="19">
        <f t="shared" si="84"/>
        <v>100</v>
      </c>
    </row>
    <row r="329" spans="1:11">
      <c r="A329" s="23" t="s">
        <v>31</v>
      </c>
      <c r="B329" s="17" t="s">
        <v>32</v>
      </c>
      <c r="C329" s="18">
        <v>355970000</v>
      </c>
      <c r="D329" s="18">
        <v>373760000</v>
      </c>
      <c r="E329" s="18">
        <v>198416861</v>
      </c>
      <c r="F329" s="18">
        <v>373760000</v>
      </c>
      <c r="G329" s="18">
        <f t="shared" si="80"/>
        <v>17790000</v>
      </c>
      <c r="H329" s="18">
        <f t="shared" si="81"/>
        <v>-175343139</v>
      </c>
      <c r="I329" s="19">
        <f t="shared" si="82"/>
        <v>4.9976121583279394</v>
      </c>
      <c r="J329" s="19">
        <f t="shared" si="83"/>
        <v>188.37108808005988</v>
      </c>
      <c r="K329" s="19">
        <f t="shared" si="84"/>
        <v>100</v>
      </c>
    </row>
    <row r="330" spans="1:11">
      <c r="A330" s="16" t="s">
        <v>33</v>
      </c>
      <c r="B330" s="17" t="s">
        <v>34</v>
      </c>
      <c r="C330" s="18">
        <v>203198326.66999999</v>
      </c>
      <c r="D330" s="18">
        <v>373760000</v>
      </c>
      <c r="E330" s="18">
        <v>198416861</v>
      </c>
      <c r="F330" s="18">
        <v>202820463.03</v>
      </c>
      <c r="G330" s="18">
        <f t="shared" si="80"/>
        <v>-377863.63999998569</v>
      </c>
      <c r="H330" s="18">
        <f t="shared" si="81"/>
        <v>-4403602.0300000012</v>
      </c>
      <c r="I330" s="19">
        <f t="shared" si="82"/>
        <v>-0.18595804709239871</v>
      </c>
      <c r="J330" s="19">
        <f t="shared" si="83"/>
        <v>102.21936886200412</v>
      </c>
      <c r="K330" s="19">
        <f t="shared" si="84"/>
        <v>54.264892719927225</v>
      </c>
    </row>
    <row r="331" spans="1:11">
      <c r="A331" s="22" t="s">
        <v>35</v>
      </c>
      <c r="B331" s="17" t="s">
        <v>36</v>
      </c>
      <c r="C331" s="18">
        <v>203198326.66999999</v>
      </c>
      <c r="D331" s="18">
        <v>373760000</v>
      </c>
      <c r="E331" s="18">
        <v>198416861</v>
      </c>
      <c r="F331" s="18">
        <v>202820463.03</v>
      </c>
      <c r="G331" s="18">
        <f t="shared" si="80"/>
        <v>-377863.63999998569</v>
      </c>
      <c r="H331" s="18">
        <f t="shared" si="81"/>
        <v>-4403602.0300000012</v>
      </c>
      <c r="I331" s="19">
        <f t="shared" si="82"/>
        <v>-0.18595804709239871</v>
      </c>
      <c r="J331" s="19">
        <f t="shared" si="83"/>
        <v>102.21936886200412</v>
      </c>
      <c r="K331" s="19">
        <f t="shared" si="84"/>
        <v>54.264892719927225</v>
      </c>
    </row>
    <row r="332" spans="1:11" ht="25.5">
      <c r="A332" s="23" t="s">
        <v>75</v>
      </c>
      <c r="B332" s="17" t="s">
        <v>76</v>
      </c>
      <c r="C332" s="18">
        <v>203198326.66999999</v>
      </c>
      <c r="D332" s="18">
        <v>373760000</v>
      </c>
      <c r="E332" s="18">
        <v>198416861</v>
      </c>
      <c r="F332" s="18">
        <v>202820463.03</v>
      </c>
      <c r="G332" s="18">
        <f t="shared" si="80"/>
        <v>-377863.63999998569</v>
      </c>
      <c r="H332" s="18">
        <f t="shared" si="81"/>
        <v>-4403602.0300000012</v>
      </c>
      <c r="I332" s="19">
        <f t="shared" si="82"/>
        <v>-0.18595804709239871</v>
      </c>
      <c r="J332" s="19">
        <f t="shared" si="83"/>
        <v>102.21936886200412</v>
      </c>
      <c r="K332" s="19">
        <f t="shared" si="84"/>
        <v>54.264892719927225</v>
      </c>
    </row>
    <row r="333" spans="1:11">
      <c r="A333" s="24" t="s">
        <v>232</v>
      </c>
      <c r="B333" s="17" t="s">
        <v>233</v>
      </c>
      <c r="C333" s="18">
        <v>201528326.66999999</v>
      </c>
      <c r="D333" s="18">
        <v>371790000</v>
      </c>
      <c r="E333" s="18">
        <v>196446861</v>
      </c>
      <c r="F333" s="18">
        <v>200850463.03</v>
      </c>
      <c r="G333" s="18">
        <f t="shared" si="80"/>
        <v>-677863.63999998569</v>
      </c>
      <c r="H333" s="18">
        <f t="shared" si="81"/>
        <v>-4403602.0300000012</v>
      </c>
      <c r="I333" s="19">
        <f t="shared" si="82"/>
        <v>-0.33636146898096797</v>
      </c>
      <c r="J333" s="19">
        <f t="shared" si="83"/>
        <v>102.24162504179692</v>
      </c>
      <c r="K333" s="19">
        <f t="shared" si="84"/>
        <v>54.022556558810088</v>
      </c>
    </row>
    <row r="334" spans="1:11">
      <c r="A334" s="24" t="s">
        <v>77</v>
      </c>
      <c r="B334" s="17" t="s">
        <v>78</v>
      </c>
      <c r="C334" s="18">
        <v>1670000</v>
      </c>
      <c r="D334" s="18">
        <v>1970000</v>
      </c>
      <c r="E334" s="18">
        <v>1970000</v>
      </c>
      <c r="F334" s="18">
        <v>1970000</v>
      </c>
      <c r="G334" s="18">
        <f t="shared" si="80"/>
        <v>300000</v>
      </c>
      <c r="H334" s="18">
        <f t="shared" si="81"/>
        <v>0</v>
      </c>
      <c r="I334" s="19">
        <f t="shared" si="82"/>
        <v>17.964071856287433</v>
      </c>
      <c r="J334" s="19">
        <f t="shared" si="83"/>
        <v>100</v>
      </c>
      <c r="K334" s="19">
        <f t="shared" si="84"/>
        <v>100</v>
      </c>
    </row>
    <row r="335" spans="1:11">
      <c r="A335" s="16"/>
      <c r="B335" s="17" t="s">
        <v>63</v>
      </c>
      <c r="C335" s="18">
        <v>152771673.33000001</v>
      </c>
      <c r="D335" s="18">
        <v>0</v>
      </c>
      <c r="E335" s="18">
        <v>0</v>
      </c>
      <c r="F335" s="18">
        <v>170939536.97</v>
      </c>
      <c r="G335" s="18">
        <f t="shared" si="80"/>
        <v>18167863.639999986</v>
      </c>
      <c r="H335" s="18">
        <f t="shared" si="81"/>
        <v>-170939536.97</v>
      </c>
      <c r="I335" s="19">
        <f t="shared" si="82"/>
        <v>11.892167732401433</v>
      </c>
      <c r="J335" s="19">
        <f t="shared" si="83"/>
        <v>0</v>
      </c>
      <c r="K335" s="19">
        <f t="shared" si="84"/>
        <v>0</v>
      </c>
    </row>
    <row r="336" spans="1:11">
      <c r="A336" s="16" t="s">
        <v>64</v>
      </c>
      <c r="B336" s="17" t="s">
        <v>65</v>
      </c>
      <c r="C336" s="18">
        <v>-152771673.33000001</v>
      </c>
      <c r="D336" s="18">
        <v>0</v>
      </c>
      <c r="E336" s="18">
        <v>0</v>
      </c>
      <c r="F336" s="18">
        <v>-170939536.97</v>
      </c>
      <c r="G336" s="18">
        <f t="shared" si="80"/>
        <v>-18167863.639999986</v>
      </c>
      <c r="H336" s="18">
        <f t="shared" si="81"/>
        <v>170939536.97</v>
      </c>
      <c r="I336" s="19">
        <f t="shared" si="82"/>
        <v>11.892167732401433</v>
      </c>
      <c r="J336" s="19">
        <f t="shared" si="83"/>
        <v>0</v>
      </c>
      <c r="K336" s="19">
        <f t="shared" si="84"/>
        <v>0</v>
      </c>
    </row>
    <row r="337" spans="1:11">
      <c r="A337" s="22" t="s">
        <v>66</v>
      </c>
      <c r="B337" s="17" t="s">
        <v>67</v>
      </c>
      <c r="C337" s="18">
        <v>-152771673.33000001</v>
      </c>
      <c r="D337" s="18">
        <v>0</v>
      </c>
      <c r="E337" s="18">
        <v>0</v>
      </c>
      <c r="F337" s="18">
        <v>-170939536.97</v>
      </c>
      <c r="G337" s="18">
        <f t="shared" si="80"/>
        <v>-18167863.639999986</v>
      </c>
      <c r="H337" s="18">
        <f t="shared" si="81"/>
        <v>170939536.97</v>
      </c>
      <c r="I337" s="19">
        <f t="shared" si="82"/>
        <v>11.892167732401433</v>
      </c>
      <c r="J337" s="19">
        <f t="shared" si="83"/>
        <v>0</v>
      </c>
      <c r="K337" s="19">
        <f t="shared" si="84"/>
        <v>0</v>
      </c>
    </row>
    <row r="338" spans="1:11">
      <c r="A338" s="39" t="s">
        <v>344</v>
      </c>
      <c r="B338" s="28" t="s">
        <v>86</v>
      </c>
      <c r="C338" s="29"/>
      <c r="D338" s="29"/>
      <c r="E338" s="29"/>
      <c r="F338" s="29"/>
      <c r="G338" s="29"/>
      <c r="H338" s="29"/>
      <c r="I338" s="30"/>
      <c r="J338" s="30"/>
      <c r="K338" s="30"/>
    </row>
    <row r="339" spans="1:11">
      <c r="A339" s="16" t="s">
        <v>25</v>
      </c>
      <c r="B339" s="17" t="s">
        <v>26</v>
      </c>
      <c r="C339" s="18">
        <v>432156881</v>
      </c>
      <c r="D339" s="18">
        <v>25606085</v>
      </c>
      <c r="E339" s="18">
        <v>2650088</v>
      </c>
      <c r="F339" s="18">
        <v>25606085</v>
      </c>
      <c r="G339" s="18">
        <f t="shared" ref="G339:G349" si="85">F339-C339</f>
        <v>-406550796</v>
      </c>
      <c r="H339" s="18">
        <f t="shared" ref="H339:H349" si="86">E339-F339</f>
        <v>-22955997</v>
      </c>
      <c r="I339" s="19">
        <f t="shared" ref="I339:I349" si="87">IF(ISERROR(F339/C339),0,F339/C339*100-100)</f>
        <v>-94.074817242120929</v>
      </c>
      <c r="J339" s="19">
        <f t="shared" ref="J339:J349" si="88">IF(ISERROR(F339/E339),0,F339/E339*100)</f>
        <v>966.23527218718777</v>
      </c>
      <c r="K339" s="19">
        <f t="shared" ref="K339:K349" si="89">IF(ISERROR(F339/D339),0,F339/D339*100)</f>
        <v>100</v>
      </c>
    </row>
    <row r="340" spans="1:11">
      <c r="A340" s="22" t="s">
        <v>29</v>
      </c>
      <c r="B340" s="17" t="s">
        <v>30</v>
      </c>
      <c r="C340" s="18">
        <v>432156881</v>
      </c>
      <c r="D340" s="18">
        <v>25606085</v>
      </c>
      <c r="E340" s="18">
        <v>2650088</v>
      </c>
      <c r="F340" s="18">
        <v>25606085</v>
      </c>
      <c r="G340" s="18">
        <f t="shared" si="85"/>
        <v>-406550796</v>
      </c>
      <c r="H340" s="18">
        <f t="shared" si="86"/>
        <v>-22955997</v>
      </c>
      <c r="I340" s="19">
        <f t="shared" si="87"/>
        <v>-94.074817242120929</v>
      </c>
      <c r="J340" s="19">
        <f t="shared" si="88"/>
        <v>966.23527218718777</v>
      </c>
      <c r="K340" s="19">
        <f t="shared" si="89"/>
        <v>100</v>
      </c>
    </row>
    <row r="341" spans="1:11">
      <c r="A341" s="23" t="s">
        <v>31</v>
      </c>
      <c r="B341" s="17" t="s">
        <v>32</v>
      </c>
      <c r="C341" s="18">
        <v>432156881</v>
      </c>
      <c r="D341" s="18">
        <v>25606085</v>
      </c>
      <c r="E341" s="18">
        <v>2650088</v>
      </c>
      <c r="F341" s="18">
        <v>25606085</v>
      </c>
      <c r="G341" s="18">
        <f t="shared" si="85"/>
        <v>-406550796</v>
      </c>
      <c r="H341" s="18">
        <f t="shared" si="86"/>
        <v>-22955997</v>
      </c>
      <c r="I341" s="19">
        <f t="shared" si="87"/>
        <v>-94.074817242120929</v>
      </c>
      <c r="J341" s="19">
        <f t="shared" si="88"/>
        <v>966.23527218718777</v>
      </c>
      <c r="K341" s="19">
        <f t="shared" si="89"/>
        <v>100</v>
      </c>
    </row>
    <row r="342" spans="1:11">
      <c r="A342" s="16" t="s">
        <v>33</v>
      </c>
      <c r="B342" s="17" t="s">
        <v>34</v>
      </c>
      <c r="C342" s="18">
        <v>46433.18</v>
      </c>
      <c r="D342" s="18">
        <v>107450</v>
      </c>
      <c r="E342" s="18">
        <v>55088</v>
      </c>
      <c r="F342" s="18">
        <v>38858.39</v>
      </c>
      <c r="G342" s="18">
        <f t="shared" si="85"/>
        <v>-7574.7900000000009</v>
      </c>
      <c r="H342" s="18">
        <f t="shared" si="86"/>
        <v>16229.61</v>
      </c>
      <c r="I342" s="19">
        <f t="shared" si="87"/>
        <v>-16.313313023144232</v>
      </c>
      <c r="J342" s="19">
        <f t="shared" si="88"/>
        <v>70.538756171943078</v>
      </c>
      <c r="K342" s="19">
        <f t="shared" si="89"/>
        <v>36.164160074453235</v>
      </c>
    </row>
    <row r="343" spans="1:11">
      <c r="A343" s="22" t="s">
        <v>35</v>
      </c>
      <c r="B343" s="17" t="s">
        <v>36</v>
      </c>
      <c r="C343" s="18">
        <v>46433.18</v>
      </c>
      <c r="D343" s="18">
        <v>107450</v>
      </c>
      <c r="E343" s="18">
        <v>55088</v>
      </c>
      <c r="F343" s="18">
        <v>38858.39</v>
      </c>
      <c r="G343" s="18">
        <f t="shared" si="85"/>
        <v>-7574.7900000000009</v>
      </c>
      <c r="H343" s="18">
        <f t="shared" si="86"/>
        <v>16229.61</v>
      </c>
      <c r="I343" s="19">
        <f t="shared" si="87"/>
        <v>-16.313313023144232</v>
      </c>
      <c r="J343" s="19">
        <f t="shared" si="88"/>
        <v>70.538756171943078</v>
      </c>
      <c r="K343" s="19">
        <f t="shared" si="89"/>
        <v>36.164160074453235</v>
      </c>
    </row>
    <row r="344" spans="1:11" ht="25.5">
      <c r="A344" s="23" t="s">
        <v>75</v>
      </c>
      <c r="B344" s="17" t="s">
        <v>76</v>
      </c>
      <c r="C344" s="18">
        <v>46433.18</v>
      </c>
      <c r="D344" s="18">
        <v>107450</v>
      </c>
      <c r="E344" s="18">
        <v>55088</v>
      </c>
      <c r="F344" s="18">
        <v>38858.39</v>
      </c>
      <c r="G344" s="18">
        <f t="shared" si="85"/>
        <v>-7574.7900000000009</v>
      </c>
      <c r="H344" s="18">
        <f t="shared" si="86"/>
        <v>16229.61</v>
      </c>
      <c r="I344" s="19">
        <f t="shared" si="87"/>
        <v>-16.313313023144232</v>
      </c>
      <c r="J344" s="19">
        <f t="shared" si="88"/>
        <v>70.538756171943078</v>
      </c>
      <c r="K344" s="19">
        <f t="shared" si="89"/>
        <v>36.164160074453235</v>
      </c>
    </row>
    <row r="345" spans="1:11">
      <c r="A345" s="24" t="s">
        <v>77</v>
      </c>
      <c r="B345" s="17" t="s">
        <v>78</v>
      </c>
      <c r="C345" s="18">
        <v>46433.18</v>
      </c>
      <c r="D345" s="18">
        <v>107450</v>
      </c>
      <c r="E345" s="18">
        <v>55088</v>
      </c>
      <c r="F345" s="18">
        <v>38858.39</v>
      </c>
      <c r="G345" s="18">
        <f t="shared" si="85"/>
        <v>-7574.7900000000009</v>
      </c>
      <c r="H345" s="18">
        <f t="shared" si="86"/>
        <v>16229.61</v>
      </c>
      <c r="I345" s="19">
        <f t="shared" si="87"/>
        <v>-16.313313023144232</v>
      </c>
      <c r="J345" s="19">
        <f t="shared" si="88"/>
        <v>70.538756171943078</v>
      </c>
      <c r="K345" s="19">
        <f t="shared" si="89"/>
        <v>36.164160074453235</v>
      </c>
    </row>
    <row r="346" spans="1:11">
      <c r="A346" s="16"/>
      <c r="B346" s="17" t="s">
        <v>63</v>
      </c>
      <c r="C346" s="18">
        <v>432110447.81999999</v>
      </c>
      <c r="D346" s="18">
        <v>25498635</v>
      </c>
      <c r="E346" s="18">
        <v>2595000</v>
      </c>
      <c r="F346" s="18">
        <v>25567226.609999999</v>
      </c>
      <c r="G346" s="18">
        <f t="shared" si="85"/>
        <v>-406543221.20999998</v>
      </c>
      <c r="H346" s="18">
        <f t="shared" si="86"/>
        <v>-22972226.609999999</v>
      </c>
      <c r="I346" s="19">
        <f t="shared" si="87"/>
        <v>-94.083173239854105</v>
      </c>
      <c r="J346" s="19">
        <f t="shared" si="88"/>
        <v>985.24958034682084</v>
      </c>
      <c r="K346" s="19">
        <f t="shared" si="89"/>
        <v>100.26900110535328</v>
      </c>
    </row>
    <row r="347" spans="1:11">
      <c r="A347" s="16" t="s">
        <v>64</v>
      </c>
      <c r="B347" s="17" t="s">
        <v>65</v>
      </c>
      <c r="C347" s="18">
        <v>-432110447.81999999</v>
      </c>
      <c r="D347" s="18">
        <v>-25498635</v>
      </c>
      <c r="E347" s="18">
        <v>-2595000</v>
      </c>
      <c r="F347" s="18">
        <v>-25567226.609999999</v>
      </c>
      <c r="G347" s="18">
        <f t="shared" si="85"/>
        <v>406543221.20999998</v>
      </c>
      <c r="H347" s="18">
        <f t="shared" si="86"/>
        <v>22972226.609999999</v>
      </c>
      <c r="I347" s="19">
        <f t="shared" si="87"/>
        <v>-94.083173239854105</v>
      </c>
      <c r="J347" s="19">
        <f t="shared" si="88"/>
        <v>985.24958034682084</v>
      </c>
      <c r="K347" s="19">
        <f t="shared" si="89"/>
        <v>100.26900110535328</v>
      </c>
    </row>
    <row r="348" spans="1:11">
      <c r="A348" s="22" t="s">
        <v>66</v>
      </c>
      <c r="B348" s="17" t="s">
        <v>67</v>
      </c>
      <c r="C348" s="18">
        <v>-431340447.81999999</v>
      </c>
      <c r="D348" s="18">
        <v>0</v>
      </c>
      <c r="E348" s="18">
        <v>0</v>
      </c>
      <c r="F348" s="18">
        <v>-8137045.4699999997</v>
      </c>
      <c r="G348" s="18">
        <f t="shared" si="85"/>
        <v>423203402.34999996</v>
      </c>
      <c r="H348" s="18">
        <f t="shared" si="86"/>
        <v>8137045.4699999997</v>
      </c>
      <c r="I348" s="19">
        <f t="shared" si="87"/>
        <v>-98.113544530515341</v>
      </c>
      <c r="J348" s="19">
        <f t="shared" si="88"/>
        <v>0</v>
      </c>
      <c r="K348" s="19">
        <f t="shared" si="89"/>
        <v>0</v>
      </c>
    </row>
    <row r="349" spans="1:11">
      <c r="A349" s="22" t="s">
        <v>318</v>
      </c>
      <c r="B349" s="17" t="s">
        <v>319</v>
      </c>
      <c r="C349" s="18">
        <v>-770000</v>
      </c>
      <c r="D349" s="18">
        <v>-25498635</v>
      </c>
      <c r="E349" s="18">
        <v>-2595000</v>
      </c>
      <c r="F349" s="18">
        <v>-17430181.140000001</v>
      </c>
      <c r="G349" s="18">
        <f t="shared" si="85"/>
        <v>-16660181.140000001</v>
      </c>
      <c r="H349" s="18">
        <f t="shared" si="86"/>
        <v>14835181.140000001</v>
      </c>
      <c r="I349" s="19">
        <f t="shared" si="87"/>
        <v>2163.6598883116885</v>
      </c>
      <c r="J349" s="19">
        <f t="shared" si="88"/>
        <v>671.68328092485558</v>
      </c>
      <c r="K349" s="19">
        <f t="shared" si="89"/>
        <v>68.357310656041008</v>
      </c>
    </row>
    <row r="350" spans="1:11" ht="25.5">
      <c r="A350" s="39" t="s">
        <v>345</v>
      </c>
      <c r="B350" s="28" t="s">
        <v>346</v>
      </c>
      <c r="C350" s="29"/>
      <c r="D350" s="29"/>
      <c r="E350" s="29"/>
      <c r="F350" s="29"/>
      <c r="G350" s="29"/>
      <c r="H350" s="29"/>
      <c r="I350" s="30"/>
      <c r="J350" s="30"/>
      <c r="K350" s="30"/>
    </row>
    <row r="351" spans="1:11">
      <c r="A351" s="16" t="s">
        <v>25</v>
      </c>
      <c r="B351" s="17" t="s">
        <v>26</v>
      </c>
      <c r="C351" s="18">
        <v>38830920</v>
      </c>
      <c r="D351" s="18">
        <v>57669929</v>
      </c>
      <c r="E351" s="18">
        <v>20539980</v>
      </c>
      <c r="F351" s="18">
        <v>57669929</v>
      </c>
      <c r="G351" s="18">
        <f t="shared" ref="G351:G360" si="90">F351-C351</f>
        <v>18839009</v>
      </c>
      <c r="H351" s="18">
        <f t="shared" ref="H351:H360" si="91">E351-F351</f>
        <v>-37129949</v>
      </c>
      <c r="I351" s="19">
        <f t="shared" ref="I351:I360" si="92">IF(ISERROR(F351/C351),0,F351/C351*100-100)</f>
        <v>48.515484567452944</v>
      </c>
      <c r="J351" s="19">
        <f t="shared" ref="J351:J360" si="93">IF(ISERROR(F351/E351),0,F351/E351*100)</f>
        <v>280.76915848993036</v>
      </c>
      <c r="K351" s="19">
        <f t="shared" ref="K351:K360" si="94">IF(ISERROR(F351/D351),0,F351/D351*100)</f>
        <v>100</v>
      </c>
    </row>
    <row r="352" spans="1:11">
      <c r="A352" s="22" t="s">
        <v>29</v>
      </c>
      <c r="B352" s="17" t="s">
        <v>30</v>
      </c>
      <c r="C352" s="18">
        <v>38830920</v>
      </c>
      <c r="D352" s="18">
        <v>57669929</v>
      </c>
      <c r="E352" s="18">
        <v>20539980</v>
      </c>
      <c r="F352" s="18">
        <v>57669929</v>
      </c>
      <c r="G352" s="18">
        <f t="shared" si="90"/>
        <v>18839009</v>
      </c>
      <c r="H352" s="18">
        <f t="shared" si="91"/>
        <v>-37129949</v>
      </c>
      <c r="I352" s="19">
        <f t="shared" si="92"/>
        <v>48.515484567452944</v>
      </c>
      <c r="J352" s="19">
        <f t="shared" si="93"/>
        <v>280.76915848993036</v>
      </c>
      <c r="K352" s="19">
        <f t="shared" si="94"/>
        <v>100</v>
      </c>
    </row>
    <row r="353" spans="1:11">
      <c r="A353" s="23" t="s">
        <v>31</v>
      </c>
      <c r="B353" s="17" t="s">
        <v>32</v>
      </c>
      <c r="C353" s="18">
        <v>38830920</v>
      </c>
      <c r="D353" s="18">
        <v>57669929</v>
      </c>
      <c r="E353" s="18">
        <v>20539980</v>
      </c>
      <c r="F353" s="18">
        <v>57669929</v>
      </c>
      <c r="G353" s="18">
        <f t="shared" si="90"/>
        <v>18839009</v>
      </c>
      <c r="H353" s="18">
        <f t="shared" si="91"/>
        <v>-37129949</v>
      </c>
      <c r="I353" s="19">
        <f t="shared" si="92"/>
        <v>48.515484567452944</v>
      </c>
      <c r="J353" s="19">
        <f t="shared" si="93"/>
        <v>280.76915848993036</v>
      </c>
      <c r="K353" s="19">
        <f t="shared" si="94"/>
        <v>100</v>
      </c>
    </row>
    <row r="354" spans="1:11">
      <c r="A354" s="16" t="s">
        <v>33</v>
      </c>
      <c r="B354" s="17" t="s">
        <v>34</v>
      </c>
      <c r="C354" s="18">
        <v>15162460.789999999</v>
      </c>
      <c r="D354" s="18">
        <v>57669929</v>
      </c>
      <c r="E354" s="18">
        <v>20539980</v>
      </c>
      <c r="F354" s="18">
        <v>11943098.640000001</v>
      </c>
      <c r="G354" s="18">
        <f t="shared" si="90"/>
        <v>-3219362.1499999985</v>
      </c>
      <c r="H354" s="18">
        <f t="shared" si="91"/>
        <v>8596881.3599999994</v>
      </c>
      <c r="I354" s="19">
        <f t="shared" si="92"/>
        <v>-21.23245160919555</v>
      </c>
      <c r="J354" s="19">
        <f t="shared" si="93"/>
        <v>58.14561961598794</v>
      </c>
      <c r="K354" s="19">
        <f t="shared" si="94"/>
        <v>20.70940409862478</v>
      </c>
    </row>
    <row r="355" spans="1:11">
      <c r="A355" s="22" t="s">
        <v>35</v>
      </c>
      <c r="B355" s="17" t="s">
        <v>36</v>
      </c>
      <c r="C355" s="18">
        <v>15162460.789999999</v>
      </c>
      <c r="D355" s="18">
        <v>57669929</v>
      </c>
      <c r="E355" s="18">
        <v>20539980</v>
      </c>
      <c r="F355" s="18">
        <v>11943098.640000001</v>
      </c>
      <c r="G355" s="18">
        <f t="shared" si="90"/>
        <v>-3219362.1499999985</v>
      </c>
      <c r="H355" s="18">
        <f t="shared" si="91"/>
        <v>8596881.3599999994</v>
      </c>
      <c r="I355" s="19">
        <f t="shared" si="92"/>
        <v>-21.23245160919555</v>
      </c>
      <c r="J355" s="19">
        <f t="shared" si="93"/>
        <v>58.14561961598794</v>
      </c>
      <c r="K355" s="19">
        <f t="shared" si="94"/>
        <v>20.70940409862478</v>
      </c>
    </row>
    <row r="356" spans="1:11">
      <c r="A356" s="23" t="s">
        <v>45</v>
      </c>
      <c r="B356" s="17" t="s">
        <v>46</v>
      </c>
      <c r="C356" s="18">
        <v>15162460.789999999</v>
      </c>
      <c r="D356" s="18">
        <v>57669929</v>
      </c>
      <c r="E356" s="18">
        <v>20539980</v>
      </c>
      <c r="F356" s="18">
        <v>11943098.640000001</v>
      </c>
      <c r="G356" s="18">
        <f t="shared" si="90"/>
        <v>-3219362.1499999985</v>
      </c>
      <c r="H356" s="18">
        <f t="shared" si="91"/>
        <v>8596881.3599999994</v>
      </c>
      <c r="I356" s="19">
        <f t="shared" si="92"/>
        <v>-21.23245160919555</v>
      </c>
      <c r="J356" s="19">
        <f t="shared" si="93"/>
        <v>58.14561961598794</v>
      </c>
      <c r="K356" s="19">
        <f t="shared" si="94"/>
        <v>20.70940409862478</v>
      </c>
    </row>
    <row r="357" spans="1:11">
      <c r="A357" s="24" t="s">
        <v>47</v>
      </c>
      <c r="B357" s="17" t="s">
        <v>48</v>
      </c>
      <c r="C357" s="18">
        <v>15162460.789999999</v>
      </c>
      <c r="D357" s="18">
        <v>57669929</v>
      </c>
      <c r="E357" s="18">
        <v>20539980</v>
      </c>
      <c r="F357" s="18">
        <v>11943098.640000001</v>
      </c>
      <c r="G357" s="18">
        <f t="shared" si="90"/>
        <v>-3219362.1499999985</v>
      </c>
      <c r="H357" s="18">
        <f t="shared" si="91"/>
        <v>8596881.3599999994</v>
      </c>
      <c r="I357" s="19">
        <f t="shared" si="92"/>
        <v>-21.23245160919555</v>
      </c>
      <c r="J357" s="19">
        <f t="shared" si="93"/>
        <v>58.14561961598794</v>
      </c>
      <c r="K357" s="19">
        <f t="shared" si="94"/>
        <v>20.70940409862478</v>
      </c>
    </row>
    <row r="358" spans="1:11">
      <c r="A358" s="16"/>
      <c r="B358" s="17" t="s">
        <v>63</v>
      </c>
      <c r="C358" s="18">
        <v>23668459.210000001</v>
      </c>
      <c r="D358" s="18">
        <v>0</v>
      </c>
      <c r="E358" s="18">
        <v>0</v>
      </c>
      <c r="F358" s="18">
        <v>45726830.359999999</v>
      </c>
      <c r="G358" s="18">
        <f t="shared" si="90"/>
        <v>22058371.149999999</v>
      </c>
      <c r="H358" s="18">
        <f t="shared" si="91"/>
        <v>-45726830.359999999</v>
      </c>
      <c r="I358" s="19">
        <f t="shared" si="92"/>
        <v>93.197326257216872</v>
      </c>
      <c r="J358" s="19">
        <f t="shared" si="93"/>
        <v>0</v>
      </c>
      <c r="K358" s="19">
        <f t="shared" si="94"/>
        <v>0</v>
      </c>
    </row>
    <row r="359" spans="1:11">
      <c r="A359" s="16" t="s">
        <v>64</v>
      </c>
      <c r="B359" s="17" t="s">
        <v>65</v>
      </c>
      <c r="C359" s="18">
        <v>-23668459.210000001</v>
      </c>
      <c r="D359" s="18">
        <v>0</v>
      </c>
      <c r="E359" s="18">
        <v>0</v>
      </c>
      <c r="F359" s="18">
        <v>-45726830.359999999</v>
      </c>
      <c r="G359" s="18">
        <f t="shared" si="90"/>
        <v>-22058371.149999999</v>
      </c>
      <c r="H359" s="18">
        <f t="shared" si="91"/>
        <v>45726830.359999999</v>
      </c>
      <c r="I359" s="19">
        <f t="shared" si="92"/>
        <v>93.197326257216872</v>
      </c>
      <c r="J359" s="19">
        <f t="shared" si="93"/>
        <v>0</v>
      </c>
      <c r="K359" s="19">
        <f t="shared" si="94"/>
        <v>0</v>
      </c>
    </row>
    <row r="360" spans="1:11">
      <c r="A360" s="22" t="s">
        <v>66</v>
      </c>
      <c r="B360" s="17" t="s">
        <v>67</v>
      </c>
      <c r="C360" s="18">
        <v>-23668459.210000001</v>
      </c>
      <c r="D360" s="18">
        <v>0</v>
      </c>
      <c r="E360" s="18">
        <v>0</v>
      </c>
      <c r="F360" s="18">
        <v>-45726830.359999999</v>
      </c>
      <c r="G360" s="18">
        <f t="shared" si="90"/>
        <v>-22058371.149999999</v>
      </c>
      <c r="H360" s="18">
        <f t="shared" si="91"/>
        <v>45726830.359999999</v>
      </c>
      <c r="I360" s="19">
        <f t="shared" si="92"/>
        <v>93.197326257216872</v>
      </c>
      <c r="J360" s="19">
        <f t="shared" si="93"/>
        <v>0</v>
      </c>
      <c r="K360" s="19">
        <f t="shared" si="94"/>
        <v>0</v>
      </c>
    </row>
    <row r="361" spans="1:11">
      <c r="A361" s="27" t="s">
        <v>347</v>
      </c>
      <c r="B361" s="28" t="s">
        <v>348</v>
      </c>
      <c r="C361" s="29"/>
      <c r="D361" s="29"/>
      <c r="E361" s="29"/>
      <c r="F361" s="29"/>
      <c r="G361" s="29"/>
      <c r="H361" s="29"/>
      <c r="I361" s="30"/>
      <c r="J361" s="30"/>
      <c r="K361" s="30"/>
    </row>
    <row r="362" spans="1:11">
      <c r="A362" s="22" t="s">
        <v>310</v>
      </c>
      <c r="B362" s="17" t="s">
        <v>311</v>
      </c>
      <c r="C362" s="18">
        <v>0</v>
      </c>
      <c r="D362" s="18">
        <v>-404457337</v>
      </c>
      <c r="E362" s="18">
        <v>0</v>
      </c>
      <c r="F362" s="18">
        <v>0</v>
      </c>
      <c r="G362" s="18">
        <f>F362-C362</f>
        <v>0</v>
      </c>
      <c r="H362" s="18">
        <f>E362-F362</f>
        <v>0</v>
      </c>
      <c r="I362" s="19">
        <f>IF(ISERROR(F362/C362),0,F362/C362*100-100)</f>
        <v>0</v>
      </c>
      <c r="J362" s="19">
        <f>IF(ISERROR(F362/E362),0,F362/E362*100)</f>
        <v>0</v>
      </c>
      <c r="K362" s="19">
        <f>IF(ISERROR(F362/D362),0,F362/D362*100)</f>
        <v>0</v>
      </c>
    </row>
    <row r="363" spans="1:11">
      <c r="A363" s="23" t="s">
        <v>312</v>
      </c>
      <c r="B363" s="17" t="s">
        <v>313</v>
      </c>
      <c r="C363" s="18">
        <v>0</v>
      </c>
      <c r="D363" s="18">
        <v>-541849549</v>
      </c>
      <c r="E363" s="18">
        <v>0</v>
      </c>
      <c r="F363" s="18">
        <v>0</v>
      </c>
      <c r="G363" s="18">
        <f>F363-C363</f>
        <v>0</v>
      </c>
      <c r="H363" s="18">
        <f>E363-F363</f>
        <v>0</v>
      </c>
      <c r="I363" s="19">
        <f>IF(ISERROR(F363/C363),0,F363/C363*100-100)</f>
        <v>0</v>
      </c>
      <c r="J363" s="19">
        <f>IF(ISERROR(F363/E363),0,F363/E363*100)</f>
        <v>0</v>
      </c>
      <c r="K363" s="19">
        <f>IF(ISERROR(F363/D363),0,F363/D363*100)</f>
        <v>0</v>
      </c>
    </row>
    <row r="364" spans="1:11">
      <c r="A364" s="23" t="s">
        <v>314</v>
      </c>
      <c r="B364" s="17" t="s">
        <v>315</v>
      </c>
      <c r="C364" s="18">
        <v>0</v>
      </c>
      <c r="D364" s="18">
        <v>137392212</v>
      </c>
      <c r="E364" s="18">
        <v>0</v>
      </c>
      <c r="F364" s="18">
        <v>0</v>
      </c>
      <c r="G364" s="18">
        <f>F364-C364</f>
        <v>0</v>
      </c>
      <c r="H364" s="18">
        <f>E364-F364</f>
        <v>0</v>
      </c>
      <c r="I364" s="19">
        <f>IF(ISERROR(F364/C364),0,F364/C364*100-100)</f>
        <v>0</v>
      </c>
      <c r="J364" s="19">
        <f>IF(ISERROR(F364/E364),0,F364/E364*100)</f>
        <v>0</v>
      </c>
      <c r="K364" s="19">
        <f>IF(ISERROR(F364/D364),0,F364/D364*100)</f>
        <v>0</v>
      </c>
    </row>
    <row r="365" spans="1:11">
      <c r="A365" s="22" t="s">
        <v>66</v>
      </c>
      <c r="B365" s="17" t="s">
        <v>67</v>
      </c>
      <c r="C365" s="18">
        <v>0</v>
      </c>
      <c r="D365" s="18">
        <v>404457337</v>
      </c>
      <c r="E365" s="18">
        <v>0</v>
      </c>
      <c r="F365" s="18">
        <v>0</v>
      </c>
      <c r="G365" s="18">
        <f>F365-C365</f>
        <v>0</v>
      </c>
      <c r="H365" s="18">
        <f>E365-F365</f>
        <v>0</v>
      </c>
      <c r="I365" s="19">
        <f>IF(ISERROR(F365/C365),0,F365/C365*100-100)</f>
        <v>0</v>
      </c>
      <c r="J365" s="19">
        <f>IF(ISERROR(F365/E365),0,F365/E365*100)</f>
        <v>0</v>
      </c>
      <c r="K365" s="19">
        <f>IF(ISERROR(F365/D365),0,F365/D365*100)</f>
        <v>0</v>
      </c>
    </row>
    <row r="366" spans="1:11" ht="25.5">
      <c r="A366" s="23" t="s">
        <v>316</v>
      </c>
      <c r="B366" s="17" t="s">
        <v>317</v>
      </c>
      <c r="C366" s="18">
        <v>0</v>
      </c>
      <c r="D366" s="18">
        <v>404457337</v>
      </c>
      <c r="E366" s="18">
        <v>0</v>
      </c>
      <c r="F366" s="18">
        <v>0</v>
      </c>
      <c r="G366" s="18">
        <f>F366-C366</f>
        <v>0</v>
      </c>
      <c r="H366" s="18">
        <f>E366-F366</f>
        <v>0</v>
      </c>
      <c r="I366" s="19">
        <f>IF(ISERROR(F366/C366),0,F366/C366*100-100)</f>
        <v>0</v>
      </c>
      <c r="J366" s="19">
        <f>IF(ISERROR(F366/E366),0,F366/E366*100)</f>
        <v>0</v>
      </c>
      <c r="K366" s="19">
        <f>IF(ISERROR(F366/D366),0,F366/D366*100)</f>
        <v>0</v>
      </c>
    </row>
    <row r="367" spans="1:11">
      <c r="A367" s="27" t="s">
        <v>219</v>
      </c>
      <c r="B367" s="28" t="s">
        <v>220</v>
      </c>
      <c r="C367" s="29"/>
      <c r="D367" s="29"/>
      <c r="E367" s="29"/>
      <c r="F367" s="29"/>
      <c r="G367" s="29"/>
      <c r="H367" s="29"/>
      <c r="I367" s="30"/>
      <c r="J367" s="30"/>
      <c r="K367" s="30"/>
    </row>
    <row r="368" spans="1:11">
      <c r="A368" s="16" t="s">
        <v>25</v>
      </c>
      <c r="B368" s="17" t="s">
        <v>26</v>
      </c>
      <c r="C368" s="18">
        <v>13186860.189999999</v>
      </c>
      <c r="D368" s="18">
        <v>16493908</v>
      </c>
      <c r="E368" s="18">
        <v>6407604</v>
      </c>
      <c r="F368" s="18">
        <v>16493908</v>
      </c>
      <c r="G368" s="18">
        <f t="shared" ref="G368:G391" si="95">F368-C368</f>
        <v>3307047.8100000005</v>
      </c>
      <c r="H368" s="18">
        <f t="shared" ref="H368:H391" si="96">E368-F368</f>
        <v>-10086304</v>
      </c>
      <c r="I368" s="19">
        <f t="shared" ref="I368:I391" si="97">IF(ISERROR(F368/C368),0,F368/C368*100-100)</f>
        <v>25.078356502997096</v>
      </c>
      <c r="J368" s="19">
        <f t="shared" ref="J368:J391" si="98">IF(ISERROR(F368/E368),0,F368/E368*100)</f>
        <v>257.41147549068262</v>
      </c>
      <c r="K368" s="19">
        <f t="shared" ref="K368:K391" si="99">IF(ISERROR(F368/D368),0,F368/D368*100)</f>
        <v>100</v>
      </c>
    </row>
    <row r="369" spans="1:11" ht="25.5">
      <c r="A369" s="22" t="s">
        <v>27</v>
      </c>
      <c r="B369" s="17" t="s">
        <v>28</v>
      </c>
      <c r="C369" s="18">
        <v>24.19</v>
      </c>
      <c r="D369" s="18">
        <v>0</v>
      </c>
      <c r="E369" s="18">
        <v>0</v>
      </c>
      <c r="F369" s="18">
        <v>0</v>
      </c>
      <c r="G369" s="18">
        <f t="shared" si="95"/>
        <v>-24.19</v>
      </c>
      <c r="H369" s="18">
        <f t="shared" si="96"/>
        <v>0</v>
      </c>
      <c r="I369" s="19">
        <f t="shared" si="97"/>
        <v>-100</v>
      </c>
      <c r="J369" s="19">
        <f t="shared" si="98"/>
        <v>0</v>
      </c>
      <c r="K369" s="19">
        <f t="shared" si="99"/>
        <v>0</v>
      </c>
    </row>
    <row r="370" spans="1:11">
      <c r="A370" s="22" t="s">
        <v>29</v>
      </c>
      <c r="B370" s="17" t="s">
        <v>30</v>
      </c>
      <c r="C370" s="18">
        <v>13186836</v>
      </c>
      <c r="D370" s="18">
        <v>16493908</v>
      </c>
      <c r="E370" s="18">
        <v>6407604</v>
      </c>
      <c r="F370" s="18">
        <v>16493908</v>
      </c>
      <c r="G370" s="18">
        <f t="shared" si="95"/>
        <v>3307072</v>
      </c>
      <c r="H370" s="18">
        <f t="shared" si="96"/>
        <v>-10086304</v>
      </c>
      <c r="I370" s="19">
        <f t="shared" si="97"/>
        <v>25.078585947379636</v>
      </c>
      <c r="J370" s="19">
        <f t="shared" si="98"/>
        <v>257.41147549068262</v>
      </c>
      <c r="K370" s="19">
        <f t="shared" si="99"/>
        <v>100</v>
      </c>
    </row>
    <row r="371" spans="1:11">
      <c r="A371" s="23" t="s">
        <v>31</v>
      </c>
      <c r="B371" s="17" t="s">
        <v>32</v>
      </c>
      <c r="C371" s="18">
        <v>13186836</v>
      </c>
      <c r="D371" s="18">
        <v>16493908</v>
      </c>
      <c r="E371" s="18">
        <v>6407604</v>
      </c>
      <c r="F371" s="18">
        <v>16493908</v>
      </c>
      <c r="G371" s="18">
        <f t="shared" si="95"/>
        <v>3307072</v>
      </c>
      <c r="H371" s="18">
        <f t="shared" si="96"/>
        <v>-10086304</v>
      </c>
      <c r="I371" s="19">
        <f t="shared" si="97"/>
        <v>25.078585947379636</v>
      </c>
      <c r="J371" s="19">
        <f t="shared" si="98"/>
        <v>257.41147549068262</v>
      </c>
      <c r="K371" s="19">
        <f t="shared" si="99"/>
        <v>100</v>
      </c>
    </row>
    <row r="372" spans="1:11">
      <c r="A372" s="16" t="s">
        <v>33</v>
      </c>
      <c r="B372" s="17" t="s">
        <v>34</v>
      </c>
      <c r="C372" s="18">
        <v>5114561.88</v>
      </c>
      <c r="D372" s="18">
        <v>16493908</v>
      </c>
      <c r="E372" s="18">
        <v>6407604</v>
      </c>
      <c r="F372" s="18">
        <v>5934009.8099999996</v>
      </c>
      <c r="G372" s="18">
        <f t="shared" si="95"/>
        <v>819447.9299999997</v>
      </c>
      <c r="H372" s="18">
        <f t="shared" si="96"/>
        <v>473594.19000000041</v>
      </c>
      <c r="I372" s="19">
        <f t="shared" si="97"/>
        <v>16.021859725744477</v>
      </c>
      <c r="J372" s="19">
        <f t="shared" si="98"/>
        <v>92.608872364771599</v>
      </c>
      <c r="K372" s="19">
        <f t="shared" si="99"/>
        <v>35.976978954896552</v>
      </c>
    </row>
    <row r="373" spans="1:11">
      <c r="A373" s="22" t="s">
        <v>35</v>
      </c>
      <c r="B373" s="17" t="s">
        <v>36</v>
      </c>
      <c r="C373" s="18">
        <v>5089304.4000000004</v>
      </c>
      <c r="D373" s="18">
        <v>16225325</v>
      </c>
      <c r="E373" s="18">
        <v>6358908</v>
      </c>
      <c r="F373" s="18">
        <v>5861562.8499999996</v>
      </c>
      <c r="G373" s="18">
        <f t="shared" si="95"/>
        <v>772258.44999999925</v>
      </c>
      <c r="H373" s="18">
        <f t="shared" si="96"/>
        <v>497345.15000000037</v>
      </c>
      <c r="I373" s="19">
        <f t="shared" si="97"/>
        <v>15.174145409734166</v>
      </c>
      <c r="J373" s="19">
        <f t="shared" si="98"/>
        <v>92.178764813077962</v>
      </c>
      <c r="K373" s="19">
        <f t="shared" si="99"/>
        <v>36.126011959698801</v>
      </c>
    </row>
    <row r="374" spans="1:11">
      <c r="A374" s="23" t="s">
        <v>37</v>
      </c>
      <c r="B374" s="17" t="s">
        <v>38</v>
      </c>
      <c r="C374" s="18">
        <v>4922724.82</v>
      </c>
      <c r="D374" s="18">
        <v>15844925</v>
      </c>
      <c r="E374" s="18">
        <v>6207630</v>
      </c>
      <c r="F374" s="18">
        <v>5718597.6399999997</v>
      </c>
      <c r="G374" s="18">
        <f t="shared" si="95"/>
        <v>795872.81999999937</v>
      </c>
      <c r="H374" s="18">
        <f t="shared" si="96"/>
        <v>489032.36000000034</v>
      </c>
      <c r="I374" s="19">
        <f t="shared" si="97"/>
        <v>16.16732295834484</v>
      </c>
      <c r="J374" s="19">
        <f t="shared" si="98"/>
        <v>92.122076219104542</v>
      </c>
      <c r="K374" s="19">
        <f t="shared" si="99"/>
        <v>36.091036341289083</v>
      </c>
    </row>
    <row r="375" spans="1:11">
      <c r="A375" s="24" t="s">
        <v>39</v>
      </c>
      <c r="B375" s="17" t="s">
        <v>40</v>
      </c>
      <c r="C375" s="18">
        <v>4447506.9800000004</v>
      </c>
      <c r="D375" s="18">
        <v>12614017</v>
      </c>
      <c r="E375" s="18">
        <v>5050000</v>
      </c>
      <c r="F375" s="18">
        <v>4828627.24</v>
      </c>
      <c r="G375" s="18">
        <f t="shared" si="95"/>
        <v>381120.25999999978</v>
      </c>
      <c r="H375" s="18">
        <f t="shared" si="96"/>
        <v>221372.75999999978</v>
      </c>
      <c r="I375" s="19">
        <f t="shared" si="97"/>
        <v>8.5693009974770149</v>
      </c>
      <c r="J375" s="19">
        <f t="shared" si="98"/>
        <v>95.616380990099017</v>
      </c>
      <c r="K375" s="19">
        <f t="shared" si="99"/>
        <v>38.279853594616213</v>
      </c>
    </row>
    <row r="376" spans="1:11">
      <c r="A376" s="24" t="s">
        <v>41</v>
      </c>
      <c r="B376" s="17" t="s">
        <v>42</v>
      </c>
      <c r="C376" s="18">
        <v>475217.84</v>
      </c>
      <c r="D376" s="18">
        <v>3230908</v>
      </c>
      <c r="E376" s="18">
        <v>1157630</v>
      </c>
      <c r="F376" s="18">
        <v>889970.4</v>
      </c>
      <c r="G376" s="18">
        <f t="shared" si="95"/>
        <v>414752.56</v>
      </c>
      <c r="H376" s="18">
        <f t="shared" si="96"/>
        <v>267659.59999999998</v>
      </c>
      <c r="I376" s="19">
        <f t="shared" si="97"/>
        <v>87.276302589986926</v>
      </c>
      <c r="J376" s="19">
        <f t="shared" si="98"/>
        <v>76.878657256636401</v>
      </c>
      <c r="K376" s="19">
        <f t="shared" si="99"/>
        <v>27.545519711486676</v>
      </c>
    </row>
    <row r="377" spans="1:11">
      <c r="A377" s="25" t="s">
        <v>43</v>
      </c>
      <c r="B377" s="17" t="s">
        <v>44</v>
      </c>
      <c r="C377" s="18">
        <v>7520.78</v>
      </c>
      <c r="D377" s="18">
        <v>0</v>
      </c>
      <c r="E377" s="18">
        <v>0</v>
      </c>
      <c r="F377" s="18">
        <v>18041.12</v>
      </c>
      <c r="G377" s="18">
        <f t="shared" si="95"/>
        <v>10520.34</v>
      </c>
      <c r="H377" s="18">
        <f t="shared" si="96"/>
        <v>-18041.12</v>
      </c>
      <c r="I377" s="19">
        <f t="shared" si="97"/>
        <v>139.88362909166335</v>
      </c>
      <c r="J377" s="19">
        <f t="shared" si="98"/>
        <v>0</v>
      </c>
      <c r="K377" s="19">
        <f t="shared" si="99"/>
        <v>0</v>
      </c>
    </row>
    <row r="378" spans="1:11">
      <c r="A378" s="23" t="s">
        <v>45</v>
      </c>
      <c r="B378" s="17" t="s">
        <v>46</v>
      </c>
      <c r="C378" s="18">
        <v>178.46</v>
      </c>
      <c r="D378" s="18">
        <v>200000</v>
      </c>
      <c r="E378" s="18">
        <v>0</v>
      </c>
      <c r="F378" s="18">
        <v>0</v>
      </c>
      <c r="G378" s="18">
        <f t="shared" si="95"/>
        <v>-178.46</v>
      </c>
      <c r="H378" s="18">
        <f t="shared" si="96"/>
        <v>0</v>
      </c>
      <c r="I378" s="19">
        <f t="shared" si="97"/>
        <v>-100</v>
      </c>
      <c r="J378" s="19">
        <f t="shared" si="98"/>
        <v>0</v>
      </c>
      <c r="K378" s="19">
        <f t="shared" si="99"/>
        <v>0</v>
      </c>
    </row>
    <row r="379" spans="1:11">
      <c r="A379" s="24" t="s">
        <v>49</v>
      </c>
      <c r="B379" s="17" t="s">
        <v>50</v>
      </c>
      <c r="C379" s="18">
        <v>178.46</v>
      </c>
      <c r="D379" s="18">
        <v>200000</v>
      </c>
      <c r="E379" s="18">
        <v>0</v>
      </c>
      <c r="F379" s="18">
        <v>0</v>
      </c>
      <c r="G379" s="18">
        <f t="shared" si="95"/>
        <v>-178.46</v>
      </c>
      <c r="H379" s="18">
        <f t="shared" si="96"/>
        <v>0</v>
      </c>
      <c r="I379" s="19">
        <f t="shared" si="97"/>
        <v>-100</v>
      </c>
      <c r="J379" s="19">
        <f t="shared" si="98"/>
        <v>0</v>
      </c>
      <c r="K379" s="19">
        <f t="shared" si="99"/>
        <v>0</v>
      </c>
    </row>
    <row r="380" spans="1:11" ht="25.5">
      <c r="A380" s="23" t="s">
        <v>75</v>
      </c>
      <c r="B380" s="17" t="s">
        <v>76</v>
      </c>
      <c r="C380" s="18">
        <v>85448</v>
      </c>
      <c r="D380" s="18">
        <v>119800</v>
      </c>
      <c r="E380" s="18">
        <v>91000</v>
      </c>
      <c r="F380" s="18">
        <v>83739.070000000007</v>
      </c>
      <c r="G380" s="18">
        <f t="shared" si="95"/>
        <v>-1708.929999999993</v>
      </c>
      <c r="H380" s="18">
        <f t="shared" si="96"/>
        <v>7260.929999999993</v>
      </c>
      <c r="I380" s="19">
        <f t="shared" si="97"/>
        <v>-1.9999648909278136</v>
      </c>
      <c r="J380" s="19">
        <f t="shared" si="98"/>
        <v>92.020956043956048</v>
      </c>
      <c r="K380" s="19">
        <f t="shared" si="99"/>
        <v>69.899056761268781</v>
      </c>
    </row>
    <row r="381" spans="1:11">
      <c r="A381" s="24" t="s">
        <v>77</v>
      </c>
      <c r="B381" s="17" t="s">
        <v>78</v>
      </c>
      <c r="C381" s="18">
        <v>85448</v>
      </c>
      <c r="D381" s="18">
        <v>119800</v>
      </c>
      <c r="E381" s="18">
        <v>91000</v>
      </c>
      <c r="F381" s="18">
        <v>83739.070000000007</v>
      </c>
      <c r="G381" s="18">
        <f t="shared" si="95"/>
        <v>-1708.929999999993</v>
      </c>
      <c r="H381" s="18">
        <f t="shared" si="96"/>
        <v>7260.929999999993</v>
      </c>
      <c r="I381" s="19">
        <f t="shared" si="97"/>
        <v>-1.9999648909278136</v>
      </c>
      <c r="J381" s="19">
        <f t="shared" si="98"/>
        <v>92.020956043956048</v>
      </c>
      <c r="K381" s="19">
        <f t="shared" si="99"/>
        <v>69.899056761268781</v>
      </c>
    </row>
    <row r="382" spans="1:11" ht="25.5">
      <c r="A382" s="23" t="s">
        <v>51</v>
      </c>
      <c r="B382" s="17" t="s">
        <v>52</v>
      </c>
      <c r="C382" s="18">
        <v>80953.119999999995</v>
      </c>
      <c r="D382" s="18">
        <v>60600</v>
      </c>
      <c r="E382" s="18">
        <v>60278</v>
      </c>
      <c r="F382" s="18">
        <v>59226.14</v>
      </c>
      <c r="G382" s="18">
        <f t="shared" si="95"/>
        <v>-21726.979999999996</v>
      </c>
      <c r="H382" s="18">
        <f t="shared" si="96"/>
        <v>1051.8600000000006</v>
      </c>
      <c r="I382" s="19">
        <f t="shared" si="97"/>
        <v>-26.838965564267312</v>
      </c>
      <c r="J382" s="19">
        <f t="shared" si="98"/>
        <v>98.25498523507747</v>
      </c>
      <c r="K382" s="19">
        <f t="shared" si="99"/>
        <v>97.732904290429047</v>
      </c>
    </row>
    <row r="383" spans="1:11">
      <c r="A383" s="24" t="s">
        <v>53</v>
      </c>
      <c r="B383" s="17" t="s">
        <v>54</v>
      </c>
      <c r="C383" s="18">
        <v>80953.119999999995</v>
      </c>
      <c r="D383" s="18">
        <v>60600</v>
      </c>
      <c r="E383" s="18">
        <v>60278</v>
      </c>
      <c r="F383" s="18">
        <v>59226.14</v>
      </c>
      <c r="G383" s="18">
        <f t="shared" si="95"/>
        <v>-21726.979999999996</v>
      </c>
      <c r="H383" s="18">
        <f t="shared" si="96"/>
        <v>1051.8600000000006</v>
      </c>
      <c r="I383" s="19">
        <f t="shared" si="97"/>
        <v>-26.838965564267312</v>
      </c>
      <c r="J383" s="19">
        <f t="shared" si="98"/>
        <v>98.25498523507747</v>
      </c>
      <c r="K383" s="19">
        <f t="shared" si="99"/>
        <v>97.732904290429047</v>
      </c>
    </row>
    <row r="384" spans="1:11" ht="25.5">
      <c r="A384" s="25" t="s">
        <v>79</v>
      </c>
      <c r="B384" s="17" t="s">
        <v>80</v>
      </c>
      <c r="C384" s="18">
        <v>185.12</v>
      </c>
      <c r="D384" s="18">
        <v>600</v>
      </c>
      <c r="E384" s="18">
        <v>278</v>
      </c>
      <c r="F384" s="18">
        <v>89.14</v>
      </c>
      <c r="G384" s="18">
        <f t="shared" si="95"/>
        <v>-95.98</v>
      </c>
      <c r="H384" s="18">
        <f t="shared" si="96"/>
        <v>188.86</v>
      </c>
      <c r="I384" s="19">
        <f t="shared" si="97"/>
        <v>-51.847450302506481</v>
      </c>
      <c r="J384" s="19">
        <f t="shared" si="98"/>
        <v>32.064748201438846</v>
      </c>
      <c r="K384" s="19">
        <f t="shared" si="99"/>
        <v>14.856666666666667</v>
      </c>
    </row>
    <row r="385" spans="1:11" ht="25.5">
      <c r="A385" s="25" t="s">
        <v>55</v>
      </c>
      <c r="B385" s="17" t="s">
        <v>56</v>
      </c>
      <c r="C385" s="18">
        <v>80768</v>
      </c>
      <c r="D385" s="18">
        <v>60000</v>
      </c>
      <c r="E385" s="18">
        <v>60000</v>
      </c>
      <c r="F385" s="18">
        <v>59137</v>
      </c>
      <c r="G385" s="18">
        <f t="shared" si="95"/>
        <v>-21631</v>
      </c>
      <c r="H385" s="18">
        <f t="shared" si="96"/>
        <v>863</v>
      </c>
      <c r="I385" s="19">
        <f t="shared" si="97"/>
        <v>-26.781646196513478</v>
      </c>
      <c r="J385" s="19">
        <f t="shared" si="98"/>
        <v>98.561666666666667</v>
      </c>
      <c r="K385" s="19">
        <f t="shared" si="99"/>
        <v>98.561666666666667</v>
      </c>
    </row>
    <row r="386" spans="1:11" ht="25.5">
      <c r="A386" s="26" t="s">
        <v>57</v>
      </c>
      <c r="B386" s="17" t="s">
        <v>58</v>
      </c>
      <c r="C386" s="18">
        <v>80768</v>
      </c>
      <c r="D386" s="18">
        <v>60000</v>
      </c>
      <c r="E386" s="18">
        <v>60000</v>
      </c>
      <c r="F386" s="18">
        <v>59137</v>
      </c>
      <c r="G386" s="18">
        <f t="shared" si="95"/>
        <v>-21631</v>
      </c>
      <c r="H386" s="18">
        <f t="shared" si="96"/>
        <v>863</v>
      </c>
      <c r="I386" s="19">
        <f t="shared" si="97"/>
        <v>-26.781646196513478</v>
      </c>
      <c r="J386" s="19">
        <f t="shared" si="98"/>
        <v>98.561666666666667</v>
      </c>
      <c r="K386" s="19">
        <f t="shared" si="99"/>
        <v>98.561666666666667</v>
      </c>
    </row>
    <row r="387" spans="1:11">
      <c r="A387" s="22" t="s">
        <v>59</v>
      </c>
      <c r="B387" s="17" t="s">
        <v>60</v>
      </c>
      <c r="C387" s="18">
        <v>25257.48</v>
      </c>
      <c r="D387" s="18">
        <v>268583</v>
      </c>
      <c r="E387" s="18">
        <v>48696</v>
      </c>
      <c r="F387" s="18">
        <v>72446.960000000006</v>
      </c>
      <c r="G387" s="18">
        <f t="shared" si="95"/>
        <v>47189.48000000001</v>
      </c>
      <c r="H387" s="18">
        <f t="shared" si="96"/>
        <v>-23750.960000000006</v>
      </c>
      <c r="I387" s="19">
        <f t="shared" si="97"/>
        <v>186.83368253681681</v>
      </c>
      <c r="J387" s="19">
        <f t="shared" si="98"/>
        <v>148.77394447182522</v>
      </c>
      <c r="K387" s="19">
        <f t="shared" si="99"/>
        <v>26.973769747154513</v>
      </c>
    </row>
    <row r="388" spans="1:11">
      <c r="A388" s="23" t="s">
        <v>61</v>
      </c>
      <c r="B388" s="17" t="s">
        <v>62</v>
      </c>
      <c r="C388" s="18">
        <v>25257.48</v>
      </c>
      <c r="D388" s="18">
        <v>268583</v>
      </c>
      <c r="E388" s="18">
        <v>48696</v>
      </c>
      <c r="F388" s="18">
        <v>72446.960000000006</v>
      </c>
      <c r="G388" s="18">
        <f t="shared" si="95"/>
        <v>47189.48000000001</v>
      </c>
      <c r="H388" s="18">
        <f t="shared" si="96"/>
        <v>-23750.960000000006</v>
      </c>
      <c r="I388" s="19">
        <f t="shared" si="97"/>
        <v>186.83368253681681</v>
      </c>
      <c r="J388" s="19">
        <f t="shared" si="98"/>
        <v>148.77394447182522</v>
      </c>
      <c r="K388" s="19">
        <f t="shared" si="99"/>
        <v>26.973769747154513</v>
      </c>
    </row>
    <row r="389" spans="1:11">
      <c r="A389" s="16"/>
      <c r="B389" s="17" t="s">
        <v>63</v>
      </c>
      <c r="C389" s="18">
        <v>8072298.3099999996</v>
      </c>
      <c r="D389" s="18">
        <v>0</v>
      </c>
      <c r="E389" s="18">
        <v>0</v>
      </c>
      <c r="F389" s="18">
        <v>10559898.189999999</v>
      </c>
      <c r="G389" s="18">
        <f t="shared" si="95"/>
        <v>2487599.88</v>
      </c>
      <c r="H389" s="18">
        <f t="shared" si="96"/>
        <v>-10559898.189999999</v>
      </c>
      <c r="I389" s="19">
        <f t="shared" si="97"/>
        <v>30.816500883253411</v>
      </c>
      <c r="J389" s="19">
        <f t="shared" si="98"/>
        <v>0</v>
      </c>
      <c r="K389" s="19">
        <f t="shared" si="99"/>
        <v>0</v>
      </c>
    </row>
    <row r="390" spans="1:11">
      <c r="A390" s="16" t="s">
        <v>64</v>
      </c>
      <c r="B390" s="17" t="s">
        <v>65</v>
      </c>
      <c r="C390" s="18">
        <v>-8072298.3099999996</v>
      </c>
      <c r="D390" s="18">
        <v>0</v>
      </c>
      <c r="E390" s="18">
        <v>0</v>
      </c>
      <c r="F390" s="18">
        <v>-10559898.189999999</v>
      </c>
      <c r="G390" s="18">
        <f t="shared" si="95"/>
        <v>-2487599.88</v>
      </c>
      <c r="H390" s="18">
        <f t="shared" si="96"/>
        <v>10559898.189999999</v>
      </c>
      <c r="I390" s="19">
        <f t="shared" si="97"/>
        <v>30.816500883253411</v>
      </c>
      <c r="J390" s="19">
        <f t="shared" si="98"/>
        <v>0</v>
      </c>
      <c r="K390" s="19">
        <f t="shared" si="99"/>
        <v>0</v>
      </c>
    </row>
    <row r="391" spans="1:11">
      <c r="A391" s="22" t="s">
        <v>66</v>
      </c>
      <c r="B391" s="17" t="s">
        <v>67</v>
      </c>
      <c r="C391" s="18">
        <v>-8072298.3099999996</v>
      </c>
      <c r="D391" s="18">
        <v>0</v>
      </c>
      <c r="E391" s="18">
        <v>0</v>
      </c>
      <c r="F391" s="18">
        <v>-10559898.189999999</v>
      </c>
      <c r="G391" s="18">
        <f t="shared" si="95"/>
        <v>-2487599.88</v>
      </c>
      <c r="H391" s="18">
        <f t="shared" si="96"/>
        <v>10559898.189999999</v>
      </c>
      <c r="I391" s="19">
        <f t="shared" si="97"/>
        <v>30.816500883253411</v>
      </c>
      <c r="J391" s="19">
        <f t="shared" si="98"/>
        <v>0</v>
      </c>
      <c r="K391" s="19">
        <f t="shared" si="99"/>
        <v>0</v>
      </c>
    </row>
    <row r="392" spans="1:11">
      <c r="A392" s="27" t="s">
        <v>71</v>
      </c>
      <c r="B392" s="28" t="s">
        <v>72</v>
      </c>
      <c r="C392" s="29"/>
      <c r="D392" s="29"/>
      <c r="E392" s="29"/>
      <c r="F392" s="29"/>
      <c r="G392" s="29"/>
      <c r="H392" s="29"/>
      <c r="I392" s="30"/>
      <c r="J392" s="30"/>
      <c r="K392" s="30"/>
    </row>
    <row r="393" spans="1:11">
      <c r="A393" s="16" t="s">
        <v>25</v>
      </c>
      <c r="B393" s="17" t="s">
        <v>26</v>
      </c>
      <c r="C393" s="18">
        <v>627900161</v>
      </c>
      <c r="D393" s="18">
        <v>74006668</v>
      </c>
      <c r="E393" s="18">
        <v>0</v>
      </c>
      <c r="F393" s="18">
        <v>74006668</v>
      </c>
      <c r="G393" s="18">
        <f t="shared" ref="G393:G408" si="100">F393-C393</f>
        <v>-553893493</v>
      </c>
      <c r="H393" s="18">
        <f t="shared" ref="H393:H408" si="101">E393-F393</f>
        <v>-74006668</v>
      </c>
      <c r="I393" s="19">
        <f t="shared" ref="I393:I408" si="102">IF(ISERROR(F393/C393),0,F393/C393*100-100)</f>
        <v>-88.213624936465024</v>
      </c>
      <c r="J393" s="19">
        <f t="shared" ref="J393:J408" si="103">IF(ISERROR(F393/E393),0,F393/E393*100)</f>
        <v>0</v>
      </c>
      <c r="K393" s="19">
        <f t="shared" ref="K393:K408" si="104">IF(ISERROR(F393/D393),0,F393/D393*100)</f>
        <v>100</v>
      </c>
    </row>
    <row r="394" spans="1:11">
      <c r="A394" s="22" t="s">
        <v>29</v>
      </c>
      <c r="B394" s="17" t="s">
        <v>30</v>
      </c>
      <c r="C394" s="18">
        <v>627900161</v>
      </c>
      <c r="D394" s="18">
        <v>74006668</v>
      </c>
      <c r="E394" s="18">
        <v>0</v>
      </c>
      <c r="F394" s="18">
        <v>74006668</v>
      </c>
      <c r="G394" s="18">
        <f t="shared" si="100"/>
        <v>-553893493</v>
      </c>
      <c r="H394" s="18">
        <f t="shared" si="101"/>
        <v>-74006668</v>
      </c>
      <c r="I394" s="19">
        <f t="shared" si="102"/>
        <v>-88.213624936465024</v>
      </c>
      <c r="J394" s="19">
        <f t="shared" si="103"/>
        <v>0</v>
      </c>
      <c r="K394" s="19">
        <f t="shared" si="104"/>
        <v>100</v>
      </c>
    </row>
    <row r="395" spans="1:11">
      <c r="A395" s="23" t="s">
        <v>31</v>
      </c>
      <c r="B395" s="17" t="s">
        <v>32</v>
      </c>
      <c r="C395" s="18">
        <v>627900161</v>
      </c>
      <c r="D395" s="18">
        <v>74006668</v>
      </c>
      <c r="E395" s="18">
        <v>0</v>
      </c>
      <c r="F395" s="18">
        <v>74006668</v>
      </c>
      <c r="G395" s="18">
        <f t="shared" si="100"/>
        <v>-553893493</v>
      </c>
      <c r="H395" s="18">
        <f t="shared" si="101"/>
        <v>-74006668</v>
      </c>
      <c r="I395" s="19">
        <f t="shared" si="102"/>
        <v>-88.213624936465024</v>
      </c>
      <c r="J395" s="19">
        <f t="shared" si="103"/>
        <v>0</v>
      </c>
      <c r="K395" s="19">
        <f t="shared" si="104"/>
        <v>100</v>
      </c>
    </row>
    <row r="396" spans="1:11">
      <c r="A396" s="16" t="s">
        <v>33</v>
      </c>
      <c r="B396" s="17" t="s">
        <v>34</v>
      </c>
      <c r="C396" s="18">
        <v>570397653.80999994</v>
      </c>
      <c r="D396" s="18">
        <v>74006668</v>
      </c>
      <c r="E396" s="18">
        <v>0</v>
      </c>
      <c r="F396" s="18">
        <v>70083617.620000005</v>
      </c>
      <c r="G396" s="18">
        <f t="shared" si="100"/>
        <v>-500314036.18999994</v>
      </c>
      <c r="H396" s="18">
        <f t="shared" si="101"/>
        <v>-70083617.620000005</v>
      </c>
      <c r="I396" s="19">
        <f t="shared" si="102"/>
        <v>-87.71320022937104</v>
      </c>
      <c r="J396" s="19">
        <f t="shared" si="103"/>
        <v>0</v>
      </c>
      <c r="K396" s="19">
        <f t="shared" si="104"/>
        <v>94.699058225402084</v>
      </c>
    </row>
    <row r="397" spans="1:11">
      <c r="A397" s="22" t="s">
        <v>35</v>
      </c>
      <c r="B397" s="17" t="s">
        <v>36</v>
      </c>
      <c r="C397" s="18">
        <v>570397653.80999994</v>
      </c>
      <c r="D397" s="18">
        <v>74006668</v>
      </c>
      <c r="E397" s="18">
        <v>0</v>
      </c>
      <c r="F397" s="18">
        <v>70083617.620000005</v>
      </c>
      <c r="G397" s="18">
        <f t="shared" si="100"/>
        <v>-500314036.18999994</v>
      </c>
      <c r="H397" s="18">
        <f t="shared" si="101"/>
        <v>-70083617.620000005</v>
      </c>
      <c r="I397" s="19">
        <f t="shared" si="102"/>
        <v>-87.71320022937104</v>
      </c>
      <c r="J397" s="19">
        <f t="shared" si="103"/>
        <v>0</v>
      </c>
      <c r="K397" s="19">
        <f t="shared" si="104"/>
        <v>94.699058225402084</v>
      </c>
    </row>
    <row r="398" spans="1:11">
      <c r="A398" s="23" t="s">
        <v>37</v>
      </c>
      <c r="B398" s="17" t="s">
        <v>38</v>
      </c>
      <c r="C398" s="18">
        <v>283025.09000000003</v>
      </c>
      <c r="D398" s="18">
        <v>1015931</v>
      </c>
      <c r="E398" s="18">
        <v>0</v>
      </c>
      <c r="F398" s="18">
        <v>1015675.35</v>
      </c>
      <c r="G398" s="18">
        <f t="shared" si="100"/>
        <v>732650.26</v>
      </c>
      <c r="H398" s="18">
        <f t="shared" si="101"/>
        <v>-1015675.35</v>
      </c>
      <c r="I398" s="19">
        <f t="shared" si="102"/>
        <v>258.86406749309748</v>
      </c>
      <c r="J398" s="19">
        <f t="shared" si="103"/>
        <v>0</v>
      </c>
      <c r="K398" s="19">
        <f t="shared" si="104"/>
        <v>99.974835889445245</v>
      </c>
    </row>
    <row r="399" spans="1:11">
      <c r="A399" s="24" t="s">
        <v>39</v>
      </c>
      <c r="B399" s="17" t="s">
        <v>40</v>
      </c>
      <c r="C399" s="18">
        <v>76995.600000000006</v>
      </c>
      <c r="D399" s="18">
        <v>982228</v>
      </c>
      <c r="E399" s="18">
        <v>0</v>
      </c>
      <c r="F399" s="18">
        <v>981972.35</v>
      </c>
      <c r="G399" s="18">
        <f t="shared" si="100"/>
        <v>904976.75</v>
      </c>
      <c r="H399" s="18">
        <f t="shared" si="101"/>
        <v>-981972.35</v>
      </c>
      <c r="I399" s="19">
        <f t="shared" si="102"/>
        <v>1175.3616440419971</v>
      </c>
      <c r="J399" s="19">
        <f t="shared" si="103"/>
        <v>0</v>
      </c>
      <c r="K399" s="19">
        <f t="shared" si="104"/>
        <v>99.973972438171174</v>
      </c>
    </row>
    <row r="400" spans="1:11">
      <c r="A400" s="24" t="s">
        <v>41</v>
      </c>
      <c r="B400" s="17" t="s">
        <v>42</v>
      </c>
      <c r="C400" s="18">
        <v>206029.49</v>
      </c>
      <c r="D400" s="18">
        <v>33703</v>
      </c>
      <c r="E400" s="18">
        <v>0</v>
      </c>
      <c r="F400" s="18">
        <v>33703</v>
      </c>
      <c r="G400" s="18">
        <f t="shared" si="100"/>
        <v>-172326.49</v>
      </c>
      <c r="H400" s="18">
        <f t="shared" si="101"/>
        <v>-33703</v>
      </c>
      <c r="I400" s="19">
        <f t="shared" si="102"/>
        <v>-83.641662171759975</v>
      </c>
      <c r="J400" s="19">
        <f t="shared" si="103"/>
        <v>0</v>
      </c>
      <c r="K400" s="19">
        <f t="shared" si="104"/>
        <v>100</v>
      </c>
    </row>
    <row r="401" spans="1:11">
      <c r="A401" s="23" t="s">
        <v>45</v>
      </c>
      <c r="B401" s="17" t="s">
        <v>46</v>
      </c>
      <c r="C401" s="18">
        <v>570114628.72000003</v>
      </c>
      <c r="D401" s="18">
        <v>67990737</v>
      </c>
      <c r="E401" s="18">
        <v>0</v>
      </c>
      <c r="F401" s="18">
        <v>64067942.270000003</v>
      </c>
      <c r="G401" s="18">
        <f t="shared" si="100"/>
        <v>-506046686.45000005</v>
      </c>
      <c r="H401" s="18">
        <f t="shared" si="101"/>
        <v>-64067942.270000003</v>
      </c>
      <c r="I401" s="19">
        <f t="shared" si="102"/>
        <v>-88.762270069469551</v>
      </c>
      <c r="J401" s="19">
        <f t="shared" si="103"/>
        <v>0</v>
      </c>
      <c r="K401" s="19">
        <f t="shared" si="104"/>
        <v>94.230398282048327</v>
      </c>
    </row>
    <row r="402" spans="1:11">
      <c r="A402" s="24" t="s">
        <v>47</v>
      </c>
      <c r="B402" s="17" t="s">
        <v>48</v>
      </c>
      <c r="C402" s="18">
        <v>0</v>
      </c>
      <c r="D402" s="18">
        <v>60288106</v>
      </c>
      <c r="E402" s="18">
        <v>0</v>
      </c>
      <c r="F402" s="18">
        <v>56395130.829999998</v>
      </c>
      <c r="G402" s="18">
        <f t="shared" si="100"/>
        <v>56395130.829999998</v>
      </c>
      <c r="H402" s="18">
        <f t="shared" si="101"/>
        <v>-56395130.829999998</v>
      </c>
      <c r="I402" s="19">
        <f t="shared" si="102"/>
        <v>0</v>
      </c>
      <c r="J402" s="19">
        <f t="shared" si="103"/>
        <v>0</v>
      </c>
      <c r="K402" s="19">
        <f t="shared" si="104"/>
        <v>93.54271442861382</v>
      </c>
    </row>
    <row r="403" spans="1:11">
      <c r="A403" s="24" t="s">
        <v>49</v>
      </c>
      <c r="B403" s="17" t="s">
        <v>50</v>
      </c>
      <c r="C403" s="18">
        <v>570114628.72000003</v>
      </c>
      <c r="D403" s="18">
        <v>7702631</v>
      </c>
      <c r="E403" s="18">
        <v>0</v>
      </c>
      <c r="F403" s="18">
        <v>7672811.4400000004</v>
      </c>
      <c r="G403" s="18">
        <f t="shared" si="100"/>
        <v>-562441817.27999997</v>
      </c>
      <c r="H403" s="18">
        <f t="shared" si="101"/>
        <v>-7672811.4400000004</v>
      </c>
      <c r="I403" s="19">
        <f t="shared" si="102"/>
        <v>-98.65416338162963</v>
      </c>
      <c r="J403" s="19">
        <f t="shared" si="103"/>
        <v>0</v>
      </c>
      <c r="K403" s="19">
        <f t="shared" si="104"/>
        <v>99.612865266426496</v>
      </c>
    </row>
    <row r="404" spans="1:11" ht="25.5">
      <c r="A404" s="23" t="s">
        <v>75</v>
      </c>
      <c r="B404" s="17" t="s">
        <v>76</v>
      </c>
      <c r="C404" s="18">
        <v>0</v>
      </c>
      <c r="D404" s="18">
        <v>5000000</v>
      </c>
      <c r="E404" s="18">
        <v>0</v>
      </c>
      <c r="F404" s="18">
        <v>5000000</v>
      </c>
      <c r="G404" s="18">
        <f t="shared" si="100"/>
        <v>5000000</v>
      </c>
      <c r="H404" s="18">
        <f t="shared" si="101"/>
        <v>-5000000</v>
      </c>
      <c r="I404" s="19">
        <f t="shared" si="102"/>
        <v>0</v>
      </c>
      <c r="J404" s="19">
        <f t="shared" si="103"/>
        <v>0</v>
      </c>
      <c r="K404" s="19">
        <f t="shared" si="104"/>
        <v>100</v>
      </c>
    </row>
    <row r="405" spans="1:11">
      <c r="A405" s="24" t="s">
        <v>77</v>
      </c>
      <c r="B405" s="17" t="s">
        <v>78</v>
      </c>
      <c r="C405" s="18">
        <v>0</v>
      </c>
      <c r="D405" s="18">
        <v>5000000</v>
      </c>
      <c r="E405" s="18">
        <v>0</v>
      </c>
      <c r="F405" s="18">
        <v>5000000</v>
      </c>
      <c r="G405" s="18">
        <f t="shared" si="100"/>
        <v>5000000</v>
      </c>
      <c r="H405" s="18">
        <f t="shared" si="101"/>
        <v>-5000000</v>
      </c>
      <c r="I405" s="19">
        <f t="shared" si="102"/>
        <v>0</v>
      </c>
      <c r="J405" s="19">
        <f t="shared" si="103"/>
        <v>0</v>
      </c>
      <c r="K405" s="19">
        <f t="shared" si="104"/>
        <v>100</v>
      </c>
    </row>
    <row r="406" spans="1:11">
      <c r="A406" s="16"/>
      <c r="B406" s="17" t="s">
        <v>63</v>
      </c>
      <c r="C406" s="18">
        <v>57502507.189999998</v>
      </c>
      <c r="D406" s="18">
        <v>0</v>
      </c>
      <c r="E406" s="18">
        <v>0</v>
      </c>
      <c r="F406" s="18">
        <v>3923050.38</v>
      </c>
      <c r="G406" s="18">
        <f t="shared" si="100"/>
        <v>-53579456.809999995</v>
      </c>
      <c r="H406" s="18">
        <f t="shared" si="101"/>
        <v>-3923050.38</v>
      </c>
      <c r="I406" s="19">
        <f t="shared" si="102"/>
        <v>-93.177601166089261</v>
      </c>
      <c r="J406" s="19">
        <f t="shared" si="103"/>
        <v>0</v>
      </c>
      <c r="K406" s="19">
        <f t="shared" si="104"/>
        <v>0</v>
      </c>
    </row>
    <row r="407" spans="1:11">
      <c r="A407" s="16" t="s">
        <v>64</v>
      </c>
      <c r="B407" s="17" t="s">
        <v>65</v>
      </c>
      <c r="C407" s="18">
        <v>-57502507.189999998</v>
      </c>
      <c r="D407" s="18">
        <v>0</v>
      </c>
      <c r="E407" s="18">
        <v>0</v>
      </c>
      <c r="F407" s="18">
        <v>-3923050.38</v>
      </c>
      <c r="G407" s="18">
        <f t="shared" si="100"/>
        <v>53579456.809999995</v>
      </c>
      <c r="H407" s="18">
        <f t="shared" si="101"/>
        <v>3923050.38</v>
      </c>
      <c r="I407" s="19">
        <f t="shared" si="102"/>
        <v>-93.177601166089261</v>
      </c>
      <c r="J407" s="19">
        <f t="shared" si="103"/>
        <v>0</v>
      </c>
      <c r="K407" s="19">
        <f t="shared" si="104"/>
        <v>0</v>
      </c>
    </row>
    <row r="408" spans="1:11">
      <c r="A408" s="22" t="s">
        <v>66</v>
      </c>
      <c r="B408" s="17" t="s">
        <v>67</v>
      </c>
      <c r="C408" s="18">
        <v>-57502507.189999998</v>
      </c>
      <c r="D408" s="18">
        <v>0</v>
      </c>
      <c r="E408" s="18">
        <v>0</v>
      </c>
      <c r="F408" s="18">
        <v>-3923050.38</v>
      </c>
      <c r="G408" s="18">
        <f t="shared" si="100"/>
        <v>53579456.809999995</v>
      </c>
      <c r="H408" s="18">
        <f t="shared" si="101"/>
        <v>3923050.38</v>
      </c>
      <c r="I408" s="19">
        <f t="shared" si="102"/>
        <v>-93.177601166089261</v>
      </c>
      <c r="J408" s="19">
        <f t="shared" si="103"/>
        <v>0</v>
      </c>
      <c r="K408" s="19">
        <f t="shared" si="104"/>
        <v>0</v>
      </c>
    </row>
    <row r="409" spans="1:11">
      <c r="A409" s="16"/>
      <c r="B409" s="17"/>
      <c r="C409" s="18"/>
      <c r="D409" s="18"/>
      <c r="E409" s="18"/>
      <c r="F409" s="18"/>
      <c r="G409" s="18"/>
      <c r="H409" s="18"/>
      <c r="I409" s="19"/>
      <c r="J409" s="19"/>
      <c r="K409" s="19"/>
    </row>
    <row r="410" spans="1:11" ht="38.25">
      <c r="A410" s="27"/>
      <c r="B410" s="28" t="s">
        <v>110</v>
      </c>
      <c r="C410" s="29"/>
      <c r="D410" s="29"/>
      <c r="E410" s="29"/>
      <c r="F410" s="29"/>
      <c r="G410" s="29"/>
      <c r="H410" s="29"/>
      <c r="I410" s="30"/>
      <c r="J410" s="30"/>
      <c r="K410" s="30"/>
    </row>
    <row r="411" spans="1:11">
      <c r="A411" s="16" t="s">
        <v>25</v>
      </c>
      <c r="B411" s="17" t="s">
        <v>26</v>
      </c>
      <c r="C411" s="18">
        <v>404063583.04000002</v>
      </c>
      <c r="D411" s="18">
        <v>375632558</v>
      </c>
      <c r="E411" s="18">
        <v>192321817</v>
      </c>
      <c r="F411" s="18">
        <v>374385764.56999999</v>
      </c>
      <c r="G411" s="18">
        <f t="shared" ref="G411:G444" si="105">F411-C411</f>
        <v>-29677818.470000029</v>
      </c>
      <c r="H411" s="18">
        <f t="shared" ref="H411:H444" si="106">E411-F411</f>
        <v>-182063947.56999999</v>
      </c>
      <c r="I411" s="19">
        <f t="shared" ref="I411:I444" si="107">IF(ISERROR(F411/C411),0,F411/C411*100-100)</f>
        <v>-7.3448387124414722</v>
      </c>
      <c r="J411" s="19">
        <f t="shared" ref="J411:J444" si="108">IF(ISERROR(F411/E411),0,F411/E411*100)</f>
        <v>194.66629964815692</v>
      </c>
      <c r="K411" s="19">
        <f t="shared" ref="K411:K444" si="109">IF(ISERROR(F411/D411),0,F411/D411*100)</f>
        <v>99.668081638972311</v>
      </c>
    </row>
    <row r="412" spans="1:11">
      <c r="A412" s="22" t="s">
        <v>89</v>
      </c>
      <c r="B412" s="17" t="s">
        <v>90</v>
      </c>
      <c r="C412" s="18">
        <v>1346124.04</v>
      </c>
      <c r="D412" s="18">
        <v>3209638</v>
      </c>
      <c r="E412" s="18">
        <v>195896</v>
      </c>
      <c r="F412" s="18">
        <v>1962844.57</v>
      </c>
      <c r="G412" s="18">
        <f t="shared" si="105"/>
        <v>616720.53</v>
      </c>
      <c r="H412" s="18">
        <f t="shared" si="106"/>
        <v>-1766948.57</v>
      </c>
      <c r="I412" s="19">
        <f t="shared" si="107"/>
        <v>45.814539498157984</v>
      </c>
      <c r="J412" s="19">
        <f t="shared" si="108"/>
        <v>1001.9829756605545</v>
      </c>
      <c r="K412" s="19">
        <f t="shared" si="109"/>
        <v>61.154702492929111</v>
      </c>
    </row>
    <row r="413" spans="1:11">
      <c r="A413" s="22" t="s">
        <v>91</v>
      </c>
      <c r="B413" s="17" t="s">
        <v>92</v>
      </c>
      <c r="C413" s="18">
        <v>50000</v>
      </c>
      <c r="D413" s="18">
        <v>73140</v>
      </c>
      <c r="E413" s="18">
        <v>35012</v>
      </c>
      <c r="F413" s="18">
        <v>73140</v>
      </c>
      <c r="G413" s="18">
        <f t="shared" si="105"/>
        <v>23140</v>
      </c>
      <c r="H413" s="18">
        <f t="shared" si="106"/>
        <v>-38128</v>
      </c>
      <c r="I413" s="19">
        <f t="shared" si="107"/>
        <v>46.28</v>
      </c>
      <c r="J413" s="19">
        <f t="shared" si="108"/>
        <v>208.89980578087511</v>
      </c>
      <c r="K413" s="19">
        <f t="shared" si="109"/>
        <v>100</v>
      </c>
    </row>
    <row r="414" spans="1:11">
      <c r="A414" s="23" t="s">
        <v>93</v>
      </c>
      <c r="B414" s="17" t="s">
        <v>94</v>
      </c>
      <c r="C414" s="18">
        <v>50000</v>
      </c>
      <c r="D414" s="18">
        <v>73140</v>
      </c>
      <c r="E414" s="18">
        <v>35012</v>
      </c>
      <c r="F414" s="18">
        <v>73140</v>
      </c>
      <c r="G414" s="18">
        <f t="shared" si="105"/>
        <v>23140</v>
      </c>
      <c r="H414" s="18">
        <f t="shared" si="106"/>
        <v>-38128</v>
      </c>
      <c r="I414" s="19">
        <f t="shared" si="107"/>
        <v>46.28</v>
      </c>
      <c r="J414" s="19">
        <f t="shared" si="108"/>
        <v>208.89980578087511</v>
      </c>
      <c r="K414" s="19">
        <f t="shared" si="109"/>
        <v>100</v>
      </c>
    </row>
    <row r="415" spans="1:11">
      <c r="A415" s="24" t="s">
        <v>95</v>
      </c>
      <c r="B415" s="17" t="s">
        <v>96</v>
      </c>
      <c r="C415" s="18">
        <v>50000</v>
      </c>
      <c r="D415" s="18">
        <v>73140</v>
      </c>
      <c r="E415" s="18">
        <v>35012</v>
      </c>
      <c r="F415" s="18">
        <v>73140</v>
      </c>
      <c r="G415" s="18">
        <f t="shared" si="105"/>
        <v>23140</v>
      </c>
      <c r="H415" s="18">
        <f t="shared" si="106"/>
        <v>-38128</v>
      </c>
      <c r="I415" s="19">
        <f t="shared" si="107"/>
        <v>46.28</v>
      </c>
      <c r="J415" s="19">
        <f t="shared" si="108"/>
        <v>208.89980578087511</v>
      </c>
      <c r="K415" s="19">
        <f t="shared" si="109"/>
        <v>100</v>
      </c>
    </row>
    <row r="416" spans="1:11" ht="25.5">
      <c r="A416" s="25" t="s">
        <v>97</v>
      </c>
      <c r="B416" s="17" t="s">
        <v>98</v>
      </c>
      <c r="C416" s="18">
        <v>50000</v>
      </c>
      <c r="D416" s="18">
        <v>73140</v>
      </c>
      <c r="E416" s="18">
        <v>35012</v>
      </c>
      <c r="F416" s="18">
        <v>73140</v>
      </c>
      <c r="G416" s="18">
        <f t="shared" si="105"/>
        <v>23140</v>
      </c>
      <c r="H416" s="18">
        <f t="shared" si="106"/>
        <v>-38128</v>
      </c>
      <c r="I416" s="19">
        <f t="shared" si="107"/>
        <v>46.28</v>
      </c>
      <c r="J416" s="19">
        <f t="shared" si="108"/>
        <v>208.89980578087511</v>
      </c>
      <c r="K416" s="19">
        <f t="shared" si="109"/>
        <v>100</v>
      </c>
    </row>
    <row r="417" spans="1:11" ht="25.5">
      <c r="A417" s="26" t="s">
        <v>101</v>
      </c>
      <c r="B417" s="17" t="s">
        <v>102</v>
      </c>
      <c r="C417" s="18">
        <v>50000</v>
      </c>
      <c r="D417" s="18">
        <v>73140</v>
      </c>
      <c r="E417" s="18">
        <v>35012</v>
      </c>
      <c r="F417" s="18">
        <v>73140</v>
      </c>
      <c r="G417" s="18">
        <f t="shared" si="105"/>
        <v>23140</v>
      </c>
      <c r="H417" s="18">
        <f t="shared" si="106"/>
        <v>-38128</v>
      </c>
      <c r="I417" s="19">
        <f t="shared" si="107"/>
        <v>46.28</v>
      </c>
      <c r="J417" s="19">
        <f t="shared" si="108"/>
        <v>208.89980578087511</v>
      </c>
      <c r="K417" s="19">
        <f t="shared" si="109"/>
        <v>100</v>
      </c>
    </row>
    <row r="418" spans="1:11">
      <c r="A418" s="22" t="s">
        <v>29</v>
      </c>
      <c r="B418" s="17" t="s">
        <v>30</v>
      </c>
      <c r="C418" s="18">
        <v>402667459</v>
      </c>
      <c r="D418" s="18">
        <v>372349780</v>
      </c>
      <c r="E418" s="18">
        <v>192090909</v>
      </c>
      <c r="F418" s="18">
        <v>372349780</v>
      </c>
      <c r="G418" s="18">
        <f t="shared" si="105"/>
        <v>-30317679</v>
      </c>
      <c r="H418" s="18">
        <f t="shared" si="106"/>
        <v>-180258871</v>
      </c>
      <c r="I418" s="19">
        <f t="shared" si="107"/>
        <v>-7.5292101018771405</v>
      </c>
      <c r="J418" s="19">
        <f t="shared" si="108"/>
        <v>193.84039668425953</v>
      </c>
      <c r="K418" s="19">
        <f t="shared" si="109"/>
        <v>100</v>
      </c>
    </row>
    <row r="419" spans="1:11">
      <c r="A419" s="23" t="s">
        <v>31</v>
      </c>
      <c r="B419" s="17" t="s">
        <v>32</v>
      </c>
      <c r="C419" s="18">
        <v>402667459</v>
      </c>
      <c r="D419" s="18">
        <v>372349780</v>
      </c>
      <c r="E419" s="18">
        <v>192090909</v>
      </c>
      <c r="F419" s="18">
        <v>372349780</v>
      </c>
      <c r="G419" s="18">
        <f t="shared" si="105"/>
        <v>-30317679</v>
      </c>
      <c r="H419" s="18">
        <f t="shared" si="106"/>
        <v>-180258871</v>
      </c>
      <c r="I419" s="19">
        <f t="shared" si="107"/>
        <v>-7.5292101018771405</v>
      </c>
      <c r="J419" s="19">
        <f t="shared" si="108"/>
        <v>193.84039668425953</v>
      </c>
      <c r="K419" s="19">
        <f t="shared" si="109"/>
        <v>100</v>
      </c>
    </row>
    <row r="420" spans="1:11">
      <c r="A420" s="16" t="s">
        <v>33</v>
      </c>
      <c r="B420" s="17" t="s">
        <v>34</v>
      </c>
      <c r="C420" s="18">
        <v>182432813.19</v>
      </c>
      <c r="D420" s="18">
        <v>376293937</v>
      </c>
      <c r="E420" s="18">
        <v>192321817</v>
      </c>
      <c r="F420" s="18">
        <v>151601297.06999999</v>
      </c>
      <c r="G420" s="18">
        <f t="shared" si="105"/>
        <v>-30831516.120000005</v>
      </c>
      <c r="H420" s="18">
        <f t="shared" si="106"/>
        <v>40720519.930000007</v>
      </c>
      <c r="I420" s="19">
        <f t="shared" si="107"/>
        <v>-16.900203193100808</v>
      </c>
      <c r="J420" s="19">
        <f t="shared" si="108"/>
        <v>78.826884767836816</v>
      </c>
      <c r="K420" s="19">
        <f t="shared" si="109"/>
        <v>40.287998865631472</v>
      </c>
    </row>
    <row r="421" spans="1:11">
      <c r="A421" s="22" t="s">
        <v>35</v>
      </c>
      <c r="B421" s="17" t="s">
        <v>36</v>
      </c>
      <c r="C421" s="18">
        <v>105790989.63</v>
      </c>
      <c r="D421" s="18">
        <v>266942865</v>
      </c>
      <c r="E421" s="18">
        <v>129845898</v>
      </c>
      <c r="F421" s="18">
        <v>102375761.81</v>
      </c>
      <c r="G421" s="18">
        <f t="shared" si="105"/>
        <v>-3415227.8199999928</v>
      </c>
      <c r="H421" s="18">
        <f t="shared" si="106"/>
        <v>27470136.189999998</v>
      </c>
      <c r="I421" s="19">
        <f t="shared" si="107"/>
        <v>-3.2282785442735928</v>
      </c>
      <c r="J421" s="19">
        <f t="shared" si="108"/>
        <v>78.844047741885532</v>
      </c>
      <c r="K421" s="19">
        <f t="shared" si="109"/>
        <v>38.351188674775031</v>
      </c>
    </row>
    <row r="422" spans="1:11">
      <c r="A422" s="23" t="s">
        <v>37</v>
      </c>
      <c r="B422" s="17" t="s">
        <v>38</v>
      </c>
      <c r="C422" s="18">
        <v>7314093.3499999996</v>
      </c>
      <c r="D422" s="18">
        <v>22182175</v>
      </c>
      <c r="E422" s="18">
        <v>363070</v>
      </c>
      <c r="F422" s="18">
        <v>7434669.6799999997</v>
      </c>
      <c r="G422" s="18">
        <f t="shared" si="105"/>
        <v>120576.33000000007</v>
      </c>
      <c r="H422" s="18">
        <f t="shared" si="106"/>
        <v>-7071599.6799999997</v>
      </c>
      <c r="I422" s="19">
        <f t="shared" si="107"/>
        <v>1.6485478682056964</v>
      </c>
      <c r="J422" s="19">
        <f t="shared" si="108"/>
        <v>2047.7234913377586</v>
      </c>
      <c r="K422" s="19">
        <f t="shared" si="109"/>
        <v>33.516414328171159</v>
      </c>
    </row>
    <row r="423" spans="1:11">
      <c r="A423" s="24" t="s">
        <v>39</v>
      </c>
      <c r="B423" s="17" t="s">
        <v>40</v>
      </c>
      <c r="C423" s="18">
        <v>6235931.4500000002</v>
      </c>
      <c r="D423" s="18">
        <v>18199760</v>
      </c>
      <c r="E423" s="18">
        <v>184602</v>
      </c>
      <c r="F423" s="18">
        <v>6425930.4900000002</v>
      </c>
      <c r="G423" s="18">
        <f t="shared" si="105"/>
        <v>189999.04000000004</v>
      </c>
      <c r="H423" s="18">
        <f t="shared" si="106"/>
        <v>-6241328.4900000002</v>
      </c>
      <c r="I423" s="19">
        <f t="shared" si="107"/>
        <v>3.0468429860626571</v>
      </c>
      <c r="J423" s="19">
        <f t="shared" si="108"/>
        <v>3480.9647186921056</v>
      </c>
      <c r="K423" s="19">
        <f t="shared" si="109"/>
        <v>35.307775981661301</v>
      </c>
    </row>
    <row r="424" spans="1:11">
      <c r="A424" s="24" t="s">
        <v>41</v>
      </c>
      <c r="B424" s="17" t="s">
        <v>42</v>
      </c>
      <c r="C424" s="18">
        <v>1078161.8999999999</v>
      </c>
      <c r="D424" s="18">
        <v>3982415</v>
      </c>
      <c r="E424" s="18">
        <v>178468</v>
      </c>
      <c r="F424" s="18">
        <v>1008739.19</v>
      </c>
      <c r="G424" s="18">
        <f t="shared" si="105"/>
        <v>-69422.709999999963</v>
      </c>
      <c r="H424" s="18">
        <f t="shared" si="106"/>
        <v>-830271.19</v>
      </c>
      <c r="I424" s="19">
        <f t="shared" si="107"/>
        <v>-6.4389875027117967</v>
      </c>
      <c r="J424" s="19">
        <f t="shared" si="108"/>
        <v>565.22132259004411</v>
      </c>
      <c r="K424" s="19">
        <f t="shared" si="109"/>
        <v>25.329836041698318</v>
      </c>
    </row>
    <row r="425" spans="1:11">
      <c r="A425" s="25" t="s">
        <v>43</v>
      </c>
      <c r="B425" s="17" t="s">
        <v>44</v>
      </c>
      <c r="C425" s="18">
        <v>104488.9</v>
      </c>
      <c r="D425" s="18">
        <v>0</v>
      </c>
      <c r="E425" s="18">
        <v>0</v>
      </c>
      <c r="F425" s="18">
        <v>11836.43</v>
      </c>
      <c r="G425" s="18">
        <f t="shared" si="105"/>
        <v>-92652.47</v>
      </c>
      <c r="H425" s="18">
        <f t="shared" si="106"/>
        <v>-11836.43</v>
      </c>
      <c r="I425" s="19">
        <f t="shared" si="107"/>
        <v>-88.672069473408186</v>
      </c>
      <c r="J425" s="19">
        <f t="shared" si="108"/>
        <v>0</v>
      </c>
      <c r="K425" s="19">
        <f t="shared" si="109"/>
        <v>0</v>
      </c>
    </row>
    <row r="426" spans="1:11">
      <c r="A426" s="23" t="s">
        <v>45</v>
      </c>
      <c r="B426" s="17" t="s">
        <v>46</v>
      </c>
      <c r="C426" s="18">
        <v>83279533.879999995</v>
      </c>
      <c r="D426" s="18">
        <v>210458502</v>
      </c>
      <c r="E426" s="18">
        <v>114841215</v>
      </c>
      <c r="F426" s="18">
        <v>77960063.409999996</v>
      </c>
      <c r="G426" s="18">
        <f t="shared" si="105"/>
        <v>-5319470.4699999988</v>
      </c>
      <c r="H426" s="18">
        <f t="shared" si="106"/>
        <v>36881151.590000004</v>
      </c>
      <c r="I426" s="19">
        <f t="shared" si="107"/>
        <v>-6.3874882845345695</v>
      </c>
      <c r="J426" s="19">
        <f t="shared" si="108"/>
        <v>67.885091088595672</v>
      </c>
      <c r="K426" s="19">
        <f t="shared" si="109"/>
        <v>37.042962232050854</v>
      </c>
    </row>
    <row r="427" spans="1:11">
      <c r="A427" s="24" t="s">
        <v>47</v>
      </c>
      <c r="B427" s="17" t="s">
        <v>48</v>
      </c>
      <c r="C427" s="18">
        <v>83279533.879999995</v>
      </c>
      <c r="D427" s="18">
        <v>210458502</v>
      </c>
      <c r="E427" s="18">
        <v>114841215</v>
      </c>
      <c r="F427" s="18">
        <v>77960063.409999996</v>
      </c>
      <c r="G427" s="18">
        <f t="shared" si="105"/>
        <v>-5319470.4699999988</v>
      </c>
      <c r="H427" s="18">
        <f t="shared" si="106"/>
        <v>36881151.590000004</v>
      </c>
      <c r="I427" s="19">
        <f t="shared" si="107"/>
        <v>-6.3874882845345695</v>
      </c>
      <c r="J427" s="19">
        <f t="shared" si="108"/>
        <v>67.885091088595672</v>
      </c>
      <c r="K427" s="19">
        <f t="shared" si="109"/>
        <v>37.042962232050854</v>
      </c>
    </row>
    <row r="428" spans="1:11" ht="25.5">
      <c r="A428" s="23" t="s">
        <v>75</v>
      </c>
      <c r="B428" s="17" t="s">
        <v>76</v>
      </c>
      <c r="C428" s="18">
        <v>0</v>
      </c>
      <c r="D428" s="18">
        <v>2442082</v>
      </c>
      <c r="E428" s="18">
        <v>0</v>
      </c>
      <c r="F428" s="18">
        <v>1718957.22</v>
      </c>
      <c r="G428" s="18">
        <f t="shared" si="105"/>
        <v>1718957.22</v>
      </c>
      <c r="H428" s="18">
        <f t="shared" si="106"/>
        <v>-1718957.22</v>
      </c>
      <c r="I428" s="19">
        <f t="shared" si="107"/>
        <v>0</v>
      </c>
      <c r="J428" s="19">
        <f t="shared" si="108"/>
        <v>0</v>
      </c>
      <c r="K428" s="19">
        <f t="shared" si="109"/>
        <v>70.389004955607547</v>
      </c>
    </row>
    <row r="429" spans="1:11">
      <c r="A429" s="24" t="s">
        <v>232</v>
      </c>
      <c r="B429" s="17" t="s">
        <v>233</v>
      </c>
      <c r="C429" s="18">
        <v>0</v>
      </c>
      <c r="D429" s="18">
        <v>78566</v>
      </c>
      <c r="E429" s="18">
        <v>0</v>
      </c>
      <c r="F429" s="18">
        <v>78565.39</v>
      </c>
      <c r="G429" s="18">
        <f t="shared" si="105"/>
        <v>78565.39</v>
      </c>
      <c r="H429" s="18">
        <f t="shared" si="106"/>
        <v>-78565.39</v>
      </c>
      <c r="I429" s="19">
        <f t="shared" si="107"/>
        <v>0</v>
      </c>
      <c r="J429" s="19">
        <f t="shared" si="108"/>
        <v>0</v>
      </c>
      <c r="K429" s="19">
        <f t="shared" si="109"/>
        <v>99.999223582720262</v>
      </c>
    </row>
    <row r="430" spans="1:11">
      <c r="A430" s="24" t="s">
        <v>77</v>
      </c>
      <c r="B430" s="17" t="s">
        <v>78</v>
      </c>
      <c r="C430" s="18">
        <v>0</v>
      </c>
      <c r="D430" s="18">
        <v>2363516</v>
      </c>
      <c r="E430" s="18">
        <v>0</v>
      </c>
      <c r="F430" s="18">
        <v>1640391.83</v>
      </c>
      <c r="G430" s="18">
        <f t="shared" si="105"/>
        <v>1640391.83</v>
      </c>
      <c r="H430" s="18">
        <f t="shared" si="106"/>
        <v>-1640391.83</v>
      </c>
      <c r="I430" s="19">
        <f t="shared" si="107"/>
        <v>0</v>
      </c>
      <c r="J430" s="19">
        <f t="shared" si="108"/>
        <v>0</v>
      </c>
      <c r="K430" s="19">
        <f t="shared" si="109"/>
        <v>69.404727109949761</v>
      </c>
    </row>
    <row r="431" spans="1:11" ht="25.5">
      <c r="A431" s="23" t="s">
        <v>51</v>
      </c>
      <c r="B431" s="17" t="s">
        <v>52</v>
      </c>
      <c r="C431" s="18">
        <v>15197362.4</v>
      </c>
      <c r="D431" s="18">
        <v>31860106</v>
      </c>
      <c r="E431" s="18">
        <v>14641613</v>
      </c>
      <c r="F431" s="18">
        <v>15262071.5</v>
      </c>
      <c r="G431" s="18">
        <f t="shared" si="105"/>
        <v>64709.099999999627</v>
      </c>
      <c r="H431" s="18">
        <f t="shared" si="106"/>
        <v>-620458.5</v>
      </c>
      <c r="I431" s="19">
        <f t="shared" si="107"/>
        <v>0.42579164921407653</v>
      </c>
      <c r="J431" s="19">
        <f t="shared" si="108"/>
        <v>104.2376376154731</v>
      </c>
      <c r="K431" s="19">
        <f t="shared" si="109"/>
        <v>47.903392097942174</v>
      </c>
    </row>
    <row r="432" spans="1:11" ht="51">
      <c r="A432" s="24" t="s">
        <v>161</v>
      </c>
      <c r="B432" s="17" t="s">
        <v>162</v>
      </c>
      <c r="C432" s="18">
        <v>15197362.4</v>
      </c>
      <c r="D432" s="18">
        <v>31860106</v>
      </c>
      <c r="E432" s="18">
        <v>14641613</v>
      </c>
      <c r="F432" s="18">
        <v>15262071.5</v>
      </c>
      <c r="G432" s="18">
        <f t="shared" si="105"/>
        <v>64709.099999999627</v>
      </c>
      <c r="H432" s="18">
        <f t="shared" si="106"/>
        <v>-620458.5</v>
      </c>
      <c r="I432" s="19">
        <f t="shared" si="107"/>
        <v>0.42579164921407653</v>
      </c>
      <c r="J432" s="19">
        <f t="shared" si="108"/>
        <v>104.2376376154731</v>
      </c>
      <c r="K432" s="19">
        <f t="shared" si="109"/>
        <v>47.903392097942174</v>
      </c>
    </row>
    <row r="433" spans="1:11" ht="38.25">
      <c r="A433" s="25" t="s">
        <v>163</v>
      </c>
      <c r="B433" s="17" t="s">
        <v>164</v>
      </c>
      <c r="C433" s="18">
        <v>1853931.63</v>
      </c>
      <c r="D433" s="18">
        <v>5342786</v>
      </c>
      <c r="E433" s="18">
        <v>1729456</v>
      </c>
      <c r="F433" s="18">
        <v>1791938.1</v>
      </c>
      <c r="G433" s="18">
        <f t="shared" si="105"/>
        <v>-61993.529999999795</v>
      </c>
      <c r="H433" s="18">
        <f t="shared" si="106"/>
        <v>-62482.100000000093</v>
      </c>
      <c r="I433" s="19">
        <f t="shared" si="107"/>
        <v>-3.3438951575576681</v>
      </c>
      <c r="J433" s="19">
        <f t="shared" si="108"/>
        <v>103.61281813471983</v>
      </c>
      <c r="K433" s="19">
        <f t="shared" si="109"/>
        <v>33.539394989804947</v>
      </c>
    </row>
    <row r="434" spans="1:11" ht="63.75">
      <c r="A434" s="25" t="s">
        <v>249</v>
      </c>
      <c r="B434" s="17" t="s">
        <v>250</v>
      </c>
      <c r="C434" s="18">
        <v>13343430.77</v>
      </c>
      <c r="D434" s="18">
        <v>26517320</v>
      </c>
      <c r="E434" s="18">
        <v>12912157</v>
      </c>
      <c r="F434" s="18">
        <v>13470133.4</v>
      </c>
      <c r="G434" s="18">
        <f t="shared" si="105"/>
        <v>126702.63000000082</v>
      </c>
      <c r="H434" s="18">
        <f t="shared" si="106"/>
        <v>-557976.40000000037</v>
      </c>
      <c r="I434" s="19">
        <f t="shared" si="107"/>
        <v>0.94955062295423431</v>
      </c>
      <c r="J434" s="19">
        <f t="shared" si="108"/>
        <v>104.32132601857305</v>
      </c>
      <c r="K434" s="19">
        <f t="shared" si="109"/>
        <v>50.797491601715407</v>
      </c>
    </row>
    <row r="435" spans="1:11">
      <c r="A435" s="22" t="s">
        <v>59</v>
      </c>
      <c r="B435" s="17" t="s">
        <v>60</v>
      </c>
      <c r="C435" s="18">
        <v>76641823.560000002</v>
      </c>
      <c r="D435" s="18">
        <v>109351072</v>
      </c>
      <c r="E435" s="18">
        <v>62475919</v>
      </c>
      <c r="F435" s="18">
        <v>49225535.259999998</v>
      </c>
      <c r="G435" s="18">
        <f t="shared" si="105"/>
        <v>-27416288.300000004</v>
      </c>
      <c r="H435" s="18">
        <f t="shared" si="106"/>
        <v>13250383.740000002</v>
      </c>
      <c r="I435" s="19">
        <f t="shared" si="107"/>
        <v>-35.771967610526417</v>
      </c>
      <c r="J435" s="19">
        <f t="shared" si="108"/>
        <v>78.791214355726396</v>
      </c>
      <c r="K435" s="19">
        <f t="shared" si="109"/>
        <v>45.016051840808657</v>
      </c>
    </row>
    <row r="436" spans="1:11">
      <c r="A436" s="23" t="s">
        <v>61</v>
      </c>
      <c r="B436" s="17" t="s">
        <v>62</v>
      </c>
      <c r="C436" s="18">
        <v>1178518.47</v>
      </c>
      <c r="D436" s="18">
        <v>7961865</v>
      </c>
      <c r="E436" s="18">
        <v>1191913</v>
      </c>
      <c r="F436" s="18">
        <v>3119708.31</v>
      </c>
      <c r="G436" s="18">
        <f t="shared" si="105"/>
        <v>1941189.84</v>
      </c>
      <c r="H436" s="18">
        <f t="shared" si="106"/>
        <v>-1927795.31</v>
      </c>
      <c r="I436" s="19">
        <f t="shared" si="107"/>
        <v>164.7144180947796</v>
      </c>
      <c r="J436" s="19">
        <f t="shared" si="108"/>
        <v>261.73959928283358</v>
      </c>
      <c r="K436" s="19">
        <f t="shared" si="109"/>
        <v>39.183134981565246</v>
      </c>
    </row>
    <row r="437" spans="1:11">
      <c r="A437" s="23" t="s">
        <v>191</v>
      </c>
      <c r="B437" s="17" t="s">
        <v>192</v>
      </c>
      <c r="C437" s="18">
        <v>75463305.090000004</v>
      </c>
      <c r="D437" s="18">
        <v>101389207</v>
      </c>
      <c r="E437" s="18">
        <v>61284006</v>
      </c>
      <c r="F437" s="18">
        <v>46105826.950000003</v>
      </c>
      <c r="G437" s="18">
        <f t="shared" si="105"/>
        <v>-29357478.140000001</v>
      </c>
      <c r="H437" s="18">
        <f t="shared" si="106"/>
        <v>15178179.049999997</v>
      </c>
      <c r="I437" s="19">
        <f t="shared" si="107"/>
        <v>-38.902984841423674</v>
      </c>
      <c r="J437" s="19">
        <f t="shared" si="108"/>
        <v>75.233050120777037</v>
      </c>
      <c r="K437" s="19">
        <f t="shared" si="109"/>
        <v>45.474097602913503</v>
      </c>
    </row>
    <row r="438" spans="1:11" ht="51">
      <c r="A438" s="24" t="s">
        <v>304</v>
      </c>
      <c r="B438" s="17" t="s">
        <v>305</v>
      </c>
      <c r="C438" s="18">
        <v>75463305.090000004</v>
      </c>
      <c r="D438" s="18">
        <v>101389207</v>
      </c>
      <c r="E438" s="18">
        <v>61284006</v>
      </c>
      <c r="F438" s="18">
        <v>46105826.950000003</v>
      </c>
      <c r="G438" s="18">
        <f t="shared" si="105"/>
        <v>-29357478.140000001</v>
      </c>
      <c r="H438" s="18">
        <f t="shared" si="106"/>
        <v>15178179.049999997</v>
      </c>
      <c r="I438" s="19">
        <f t="shared" si="107"/>
        <v>-38.902984841423674</v>
      </c>
      <c r="J438" s="19">
        <f t="shared" si="108"/>
        <v>75.233050120777037</v>
      </c>
      <c r="K438" s="19">
        <f t="shared" si="109"/>
        <v>45.474097602913503</v>
      </c>
    </row>
    <row r="439" spans="1:11" ht="38.25">
      <c r="A439" s="25" t="s">
        <v>306</v>
      </c>
      <c r="B439" s="17" t="s">
        <v>307</v>
      </c>
      <c r="C439" s="18">
        <v>66352993.799999997</v>
      </c>
      <c r="D439" s="18">
        <v>87935925</v>
      </c>
      <c r="E439" s="18">
        <v>52216458</v>
      </c>
      <c r="F439" s="18">
        <v>38716543.609999999</v>
      </c>
      <c r="G439" s="18">
        <f t="shared" si="105"/>
        <v>-27636450.189999998</v>
      </c>
      <c r="H439" s="18">
        <f t="shared" si="106"/>
        <v>13499914.390000001</v>
      </c>
      <c r="I439" s="19">
        <f t="shared" si="107"/>
        <v>-41.650645445330305</v>
      </c>
      <c r="J439" s="19">
        <f t="shared" si="108"/>
        <v>74.146246399937738</v>
      </c>
      <c r="K439" s="19">
        <f t="shared" si="109"/>
        <v>44.02813026644116</v>
      </c>
    </row>
    <row r="440" spans="1:11" ht="63.75">
      <c r="A440" s="25" t="s">
        <v>308</v>
      </c>
      <c r="B440" s="17" t="s">
        <v>309</v>
      </c>
      <c r="C440" s="18">
        <v>9110311.2899999991</v>
      </c>
      <c r="D440" s="18">
        <v>13453282</v>
      </c>
      <c r="E440" s="18">
        <v>9067548</v>
      </c>
      <c r="F440" s="18">
        <v>7389283.3399999999</v>
      </c>
      <c r="G440" s="18">
        <f t="shared" si="105"/>
        <v>-1721027.9499999993</v>
      </c>
      <c r="H440" s="18">
        <f t="shared" si="106"/>
        <v>1678264.6600000001</v>
      </c>
      <c r="I440" s="19">
        <f t="shared" si="107"/>
        <v>-18.890989508658151</v>
      </c>
      <c r="J440" s="19">
        <f t="shared" si="108"/>
        <v>81.491527147140559</v>
      </c>
      <c r="K440" s="19">
        <f t="shared" si="109"/>
        <v>54.925506950645939</v>
      </c>
    </row>
    <row r="441" spans="1:11">
      <c r="A441" s="16"/>
      <c r="B441" s="17" t="s">
        <v>63</v>
      </c>
      <c r="C441" s="18">
        <v>221630769.84999999</v>
      </c>
      <c r="D441" s="18">
        <v>-661379</v>
      </c>
      <c r="E441" s="18">
        <v>0</v>
      </c>
      <c r="F441" s="18">
        <v>222784467.5</v>
      </c>
      <c r="G441" s="18">
        <f t="shared" si="105"/>
        <v>1153697.650000006</v>
      </c>
      <c r="H441" s="18">
        <f t="shared" si="106"/>
        <v>-222784467.5</v>
      </c>
      <c r="I441" s="19">
        <f t="shared" si="107"/>
        <v>0.52054940330749844</v>
      </c>
      <c r="J441" s="19">
        <f t="shared" si="108"/>
        <v>0</v>
      </c>
      <c r="K441" s="19">
        <f t="shared" si="109"/>
        <v>-33684.841444920385</v>
      </c>
    </row>
    <row r="442" spans="1:11">
      <c r="A442" s="16" t="s">
        <v>64</v>
      </c>
      <c r="B442" s="17" t="s">
        <v>65</v>
      </c>
      <c r="C442" s="18">
        <v>-221630769.84999999</v>
      </c>
      <c r="D442" s="18">
        <v>661379</v>
      </c>
      <c r="E442" s="18">
        <v>0</v>
      </c>
      <c r="F442" s="18">
        <v>-222784467.5</v>
      </c>
      <c r="G442" s="18">
        <f t="shared" si="105"/>
        <v>-1153697.650000006</v>
      </c>
      <c r="H442" s="18">
        <f t="shared" si="106"/>
        <v>222784467.5</v>
      </c>
      <c r="I442" s="19">
        <f t="shared" si="107"/>
        <v>0.52054940330749844</v>
      </c>
      <c r="J442" s="19">
        <f t="shared" si="108"/>
        <v>0</v>
      </c>
      <c r="K442" s="19">
        <f t="shared" si="109"/>
        <v>-33684.841444920385</v>
      </c>
    </row>
    <row r="443" spans="1:11">
      <c r="A443" s="22" t="s">
        <v>66</v>
      </c>
      <c r="B443" s="17" t="s">
        <v>67</v>
      </c>
      <c r="C443" s="18">
        <v>-221630769.84999999</v>
      </c>
      <c r="D443" s="18">
        <v>661379</v>
      </c>
      <c r="E443" s="18">
        <v>0</v>
      </c>
      <c r="F443" s="18">
        <v>-222784467.5</v>
      </c>
      <c r="G443" s="18">
        <f t="shared" si="105"/>
        <v>-1153697.650000006</v>
      </c>
      <c r="H443" s="18">
        <f t="shared" si="106"/>
        <v>222784467.5</v>
      </c>
      <c r="I443" s="19">
        <f t="shared" si="107"/>
        <v>0.52054940330749844</v>
      </c>
      <c r="J443" s="19">
        <f t="shared" si="108"/>
        <v>0</v>
      </c>
      <c r="K443" s="19">
        <f t="shared" si="109"/>
        <v>-33684.841444920385</v>
      </c>
    </row>
    <row r="444" spans="1:11" ht="25.5">
      <c r="A444" s="23" t="s">
        <v>105</v>
      </c>
      <c r="B444" s="17" t="s">
        <v>106</v>
      </c>
      <c r="C444" s="18">
        <v>-1594374</v>
      </c>
      <c r="D444" s="18">
        <v>661379</v>
      </c>
      <c r="E444" s="18">
        <v>0</v>
      </c>
      <c r="F444" s="18">
        <v>-661375.01</v>
      </c>
      <c r="G444" s="18">
        <f t="shared" si="105"/>
        <v>932998.99</v>
      </c>
      <c r="H444" s="18">
        <f t="shared" si="106"/>
        <v>661375.01</v>
      </c>
      <c r="I444" s="19">
        <f t="shared" si="107"/>
        <v>-58.518201501027988</v>
      </c>
      <c r="J444" s="19">
        <f t="shared" si="108"/>
        <v>0</v>
      </c>
      <c r="K444" s="19">
        <f t="shared" si="109"/>
        <v>-99.999396715045378</v>
      </c>
    </row>
    <row r="445" spans="1:11">
      <c r="A445" s="27" t="s">
        <v>349</v>
      </c>
      <c r="B445" s="28" t="s">
        <v>350</v>
      </c>
      <c r="C445" s="29"/>
      <c r="D445" s="29"/>
      <c r="E445" s="29"/>
      <c r="F445" s="29"/>
      <c r="G445" s="29"/>
      <c r="H445" s="29"/>
      <c r="I445" s="30"/>
      <c r="J445" s="30"/>
      <c r="K445" s="30"/>
    </row>
    <row r="446" spans="1:11">
      <c r="A446" s="16" t="s">
        <v>25</v>
      </c>
      <c r="B446" s="17" t="s">
        <v>26</v>
      </c>
      <c r="C446" s="18">
        <v>87455683</v>
      </c>
      <c r="D446" s="18">
        <v>75780978</v>
      </c>
      <c r="E446" s="18">
        <v>41026420</v>
      </c>
      <c r="F446" s="18">
        <v>75780978</v>
      </c>
      <c r="G446" s="18">
        <f t="shared" ref="G446:G467" si="110">F446-C446</f>
        <v>-11674705</v>
      </c>
      <c r="H446" s="18">
        <f t="shared" ref="H446:H467" si="111">E446-F446</f>
        <v>-34754558</v>
      </c>
      <c r="I446" s="19">
        <f t="shared" ref="I446:I467" si="112">IF(ISERROR(F446/C446),0,F446/C446*100-100)</f>
        <v>-13.349281143913771</v>
      </c>
      <c r="J446" s="19">
        <f t="shared" ref="J446:J467" si="113">IF(ISERROR(F446/E446),0,F446/E446*100)</f>
        <v>184.71262664400157</v>
      </c>
      <c r="K446" s="19">
        <f t="shared" ref="K446:K467" si="114">IF(ISERROR(F446/D446),0,F446/D446*100)</f>
        <v>100</v>
      </c>
    </row>
    <row r="447" spans="1:11">
      <c r="A447" s="22" t="s">
        <v>29</v>
      </c>
      <c r="B447" s="17" t="s">
        <v>30</v>
      </c>
      <c r="C447" s="18">
        <v>87455683</v>
      </c>
      <c r="D447" s="18">
        <v>75780978</v>
      </c>
      <c r="E447" s="18">
        <v>41026420</v>
      </c>
      <c r="F447" s="18">
        <v>75780978</v>
      </c>
      <c r="G447" s="18">
        <f t="shared" si="110"/>
        <v>-11674705</v>
      </c>
      <c r="H447" s="18">
        <f t="shared" si="111"/>
        <v>-34754558</v>
      </c>
      <c r="I447" s="19">
        <f t="shared" si="112"/>
        <v>-13.349281143913771</v>
      </c>
      <c r="J447" s="19">
        <f t="shared" si="113"/>
        <v>184.71262664400157</v>
      </c>
      <c r="K447" s="19">
        <f t="shared" si="114"/>
        <v>100</v>
      </c>
    </row>
    <row r="448" spans="1:11">
      <c r="A448" s="23" t="s">
        <v>31</v>
      </c>
      <c r="B448" s="17" t="s">
        <v>32</v>
      </c>
      <c r="C448" s="18">
        <v>87455683</v>
      </c>
      <c r="D448" s="18">
        <v>75780978</v>
      </c>
      <c r="E448" s="18">
        <v>41026420</v>
      </c>
      <c r="F448" s="18">
        <v>75780978</v>
      </c>
      <c r="G448" s="18">
        <f t="shared" si="110"/>
        <v>-11674705</v>
      </c>
      <c r="H448" s="18">
        <f t="shared" si="111"/>
        <v>-34754558</v>
      </c>
      <c r="I448" s="19">
        <f t="shared" si="112"/>
        <v>-13.349281143913771</v>
      </c>
      <c r="J448" s="19">
        <f t="shared" si="113"/>
        <v>184.71262664400157</v>
      </c>
      <c r="K448" s="19">
        <f t="shared" si="114"/>
        <v>100</v>
      </c>
    </row>
    <row r="449" spans="1:11">
      <c r="A449" s="16" t="s">
        <v>33</v>
      </c>
      <c r="B449" s="17" t="s">
        <v>34</v>
      </c>
      <c r="C449" s="18">
        <v>47425426.119999997</v>
      </c>
      <c r="D449" s="18">
        <v>75780978</v>
      </c>
      <c r="E449" s="18">
        <v>41026420</v>
      </c>
      <c r="F449" s="18">
        <v>40711187</v>
      </c>
      <c r="G449" s="18">
        <f t="shared" si="110"/>
        <v>-6714239.1199999973</v>
      </c>
      <c r="H449" s="18">
        <f t="shared" si="111"/>
        <v>315233</v>
      </c>
      <c r="I449" s="19">
        <f t="shared" si="112"/>
        <v>-14.157467142226693</v>
      </c>
      <c r="J449" s="19">
        <f t="shared" si="113"/>
        <v>99.231634151846535</v>
      </c>
      <c r="K449" s="19">
        <f t="shared" si="114"/>
        <v>53.722171545476762</v>
      </c>
    </row>
    <row r="450" spans="1:11">
      <c r="A450" s="22" t="s">
        <v>35</v>
      </c>
      <c r="B450" s="17" t="s">
        <v>36</v>
      </c>
      <c r="C450" s="18">
        <v>30453729.5</v>
      </c>
      <c r="D450" s="18">
        <v>57583203</v>
      </c>
      <c r="E450" s="18">
        <v>32101878</v>
      </c>
      <c r="F450" s="18">
        <v>30919012.59</v>
      </c>
      <c r="G450" s="18">
        <f t="shared" si="110"/>
        <v>465283.08999999985</v>
      </c>
      <c r="H450" s="18">
        <f t="shared" si="111"/>
        <v>1182865.4100000001</v>
      </c>
      <c r="I450" s="19">
        <f t="shared" si="112"/>
        <v>1.5278361555027402</v>
      </c>
      <c r="J450" s="19">
        <f t="shared" si="113"/>
        <v>96.315276601574524</v>
      </c>
      <c r="K450" s="19">
        <f t="shared" si="114"/>
        <v>53.694499401153493</v>
      </c>
    </row>
    <row r="451" spans="1:11">
      <c r="A451" s="23" t="s">
        <v>37</v>
      </c>
      <c r="B451" s="17" t="s">
        <v>38</v>
      </c>
      <c r="C451" s="18">
        <v>3263617.4</v>
      </c>
      <c r="D451" s="18">
        <v>1231537</v>
      </c>
      <c r="E451" s="18">
        <v>0</v>
      </c>
      <c r="F451" s="18">
        <v>1175104.1299999999</v>
      </c>
      <c r="G451" s="18">
        <f t="shared" si="110"/>
        <v>-2088513.27</v>
      </c>
      <c r="H451" s="18">
        <f t="shared" si="111"/>
        <v>-1175104.1299999999</v>
      </c>
      <c r="I451" s="19">
        <f t="shared" si="112"/>
        <v>-63.993814654867329</v>
      </c>
      <c r="J451" s="19">
        <f t="shared" si="113"/>
        <v>0</v>
      </c>
      <c r="K451" s="19">
        <f t="shared" si="114"/>
        <v>95.417687816119198</v>
      </c>
    </row>
    <row r="452" spans="1:11">
      <c r="A452" s="24" t="s">
        <v>39</v>
      </c>
      <c r="B452" s="17" t="s">
        <v>40</v>
      </c>
      <c r="C452" s="18">
        <v>3002421.37</v>
      </c>
      <c r="D452" s="18">
        <v>1078537</v>
      </c>
      <c r="E452" s="18">
        <v>0</v>
      </c>
      <c r="F452" s="18">
        <v>1033784.18</v>
      </c>
      <c r="G452" s="18">
        <f t="shared" si="110"/>
        <v>-1968637.19</v>
      </c>
      <c r="H452" s="18">
        <f t="shared" si="111"/>
        <v>-1033784.18</v>
      </c>
      <c r="I452" s="19">
        <f t="shared" si="112"/>
        <v>-65.568317947323962</v>
      </c>
      <c r="J452" s="19">
        <f t="shared" si="113"/>
        <v>0</v>
      </c>
      <c r="K452" s="19">
        <f t="shared" si="114"/>
        <v>95.850599469466516</v>
      </c>
    </row>
    <row r="453" spans="1:11">
      <c r="A453" s="24" t="s">
        <v>41</v>
      </c>
      <c r="B453" s="17" t="s">
        <v>42</v>
      </c>
      <c r="C453" s="18">
        <v>261196.03</v>
      </c>
      <c r="D453" s="18">
        <v>153000</v>
      </c>
      <c r="E453" s="18">
        <v>0</v>
      </c>
      <c r="F453" s="18">
        <v>141319.95000000001</v>
      </c>
      <c r="G453" s="18">
        <f t="shared" si="110"/>
        <v>-119876.07999999999</v>
      </c>
      <c r="H453" s="18">
        <f t="shared" si="111"/>
        <v>-141319.95000000001</v>
      </c>
      <c r="I453" s="19">
        <f t="shared" si="112"/>
        <v>-45.895062034442091</v>
      </c>
      <c r="J453" s="19">
        <f t="shared" si="113"/>
        <v>0</v>
      </c>
      <c r="K453" s="19">
        <f t="shared" si="114"/>
        <v>92.365980392156871</v>
      </c>
    </row>
    <row r="454" spans="1:11">
      <c r="A454" s="25" t="s">
        <v>43</v>
      </c>
      <c r="B454" s="17" t="s">
        <v>44</v>
      </c>
      <c r="C454" s="18">
        <v>2391.16</v>
      </c>
      <c r="D454" s="18">
        <v>0</v>
      </c>
      <c r="E454" s="18">
        <v>0</v>
      </c>
      <c r="F454" s="18">
        <v>2540.69</v>
      </c>
      <c r="G454" s="18">
        <f t="shared" si="110"/>
        <v>149.5300000000002</v>
      </c>
      <c r="H454" s="18">
        <f t="shared" si="111"/>
        <v>-2540.69</v>
      </c>
      <c r="I454" s="19">
        <f t="shared" si="112"/>
        <v>6.2534502082671253</v>
      </c>
      <c r="J454" s="19">
        <f t="shared" si="113"/>
        <v>0</v>
      </c>
      <c r="K454" s="19">
        <f t="shared" si="114"/>
        <v>0</v>
      </c>
    </row>
    <row r="455" spans="1:11">
      <c r="A455" s="23" t="s">
        <v>45</v>
      </c>
      <c r="B455" s="17" t="s">
        <v>46</v>
      </c>
      <c r="C455" s="18">
        <v>27189766.93</v>
      </c>
      <c r="D455" s="18">
        <v>55783170</v>
      </c>
      <c r="E455" s="18">
        <v>31943382</v>
      </c>
      <c r="F455" s="18">
        <v>29451084.93</v>
      </c>
      <c r="G455" s="18">
        <f t="shared" si="110"/>
        <v>2261318</v>
      </c>
      <c r="H455" s="18">
        <f t="shared" si="111"/>
        <v>2492297.0700000003</v>
      </c>
      <c r="I455" s="19">
        <f t="shared" si="112"/>
        <v>8.3167980285441985</v>
      </c>
      <c r="J455" s="19">
        <f t="shared" si="113"/>
        <v>92.1977670679955</v>
      </c>
      <c r="K455" s="19">
        <f t="shared" si="114"/>
        <v>52.795645944825296</v>
      </c>
    </row>
    <row r="456" spans="1:11">
      <c r="A456" s="24" t="s">
        <v>47</v>
      </c>
      <c r="B456" s="17" t="s">
        <v>48</v>
      </c>
      <c r="C456" s="18">
        <v>27189766.93</v>
      </c>
      <c r="D456" s="18">
        <v>55783170</v>
      </c>
      <c r="E456" s="18">
        <v>31943382</v>
      </c>
      <c r="F456" s="18">
        <v>29451084.93</v>
      </c>
      <c r="G456" s="18">
        <f t="shared" si="110"/>
        <v>2261318</v>
      </c>
      <c r="H456" s="18">
        <f t="shared" si="111"/>
        <v>2492297.0700000003</v>
      </c>
      <c r="I456" s="19">
        <f t="shared" si="112"/>
        <v>8.3167980285441985</v>
      </c>
      <c r="J456" s="19">
        <f t="shared" si="113"/>
        <v>92.1977670679955</v>
      </c>
      <c r="K456" s="19">
        <f t="shared" si="114"/>
        <v>52.795645944825296</v>
      </c>
    </row>
    <row r="457" spans="1:11" ht="25.5">
      <c r="A457" s="23" t="s">
        <v>51</v>
      </c>
      <c r="B457" s="17" t="s">
        <v>52</v>
      </c>
      <c r="C457" s="18">
        <v>345.17</v>
      </c>
      <c r="D457" s="18">
        <v>568496</v>
      </c>
      <c r="E457" s="18">
        <v>158496</v>
      </c>
      <c r="F457" s="18">
        <v>292823.53000000003</v>
      </c>
      <c r="G457" s="18">
        <f t="shared" si="110"/>
        <v>292478.36000000004</v>
      </c>
      <c r="H457" s="18">
        <f t="shared" si="111"/>
        <v>-134327.53000000003</v>
      </c>
      <c r="I457" s="19">
        <f t="shared" si="112"/>
        <v>84734.582959121602</v>
      </c>
      <c r="J457" s="19">
        <f t="shared" si="113"/>
        <v>184.75136911972544</v>
      </c>
      <c r="K457" s="19">
        <f t="shared" si="114"/>
        <v>51.508459162421552</v>
      </c>
    </row>
    <row r="458" spans="1:11" ht="51">
      <c r="A458" s="24" t="s">
        <v>161</v>
      </c>
      <c r="B458" s="17" t="s">
        <v>162</v>
      </c>
      <c r="C458" s="18">
        <v>345.17</v>
      </c>
      <c r="D458" s="18">
        <v>568496</v>
      </c>
      <c r="E458" s="18">
        <v>158496</v>
      </c>
      <c r="F458" s="18">
        <v>292823.53000000003</v>
      </c>
      <c r="G458" s="18">
        <f t="shared" si="110"/>
        <v>292478.36000000004</v>
      </c>
      <c r="H458" s="18">
        <f t="shared" si="111"/>
        <v>-134327.53000000003</v>
      </c>
      <c r="I458" s="19">
        <f t="shared" si="112"/>
        <v>84734.582959121602</v>
      </c>
      <c r="J458" s="19">
        <f t="shared" si="113"/>
        <v>184.75136911972544</v>
      </c>
      <c r="K458" s="19">
        <f t="shared" si="114"/>
        <v>51.508459162421552</v>
      </c>
    </row>
    <row r="459" spans="1:11" ht="38.25">
      <c r="A459" s="25" t="s">
        <v>163</v>
      </c>
      <c r="B459" s="17" t="s">
        <v>164</v>
      </c>
      <c r="C459" s="18">
        <v>345.17</v>
      </c>
      <c r="D459" s="18">
        <v>0</v>
      </c>
      <c r="E459" s="18">
        <v>0</v>
      </c>
      <c r="F459" s="18">
        <v>0</v>
      </c>
      <c r="G459" s="18">
        <f t="shared" si="110"/>
        <v>-345.17</v>
      </c>
      <c r="H459" s="18">
        <f t="shared" si="111"/>
        <v>0</v>
      </c>
      <c r="I459" s="19">
        <f t="shared" si="112"/>
        <v>-100</v>
      </c>
      <c r="J459" s="19">
        <f t="shared" si="113"/>
        <v>0</v>
      </c>
      <c r="K459" s="19">
        <f t="shared" si="114"/>
        <v>0</v>
      </c>
    </row>
    <row r="460" spans="1:11" ht="63.75">
      <c r="A460" s="25" t="s">
        <v>249</v>
      </c>
      <c r="B460" s="17" t="s">
        <v>250</v>
      </c>
      <c r="C460" s="18">
        <v>0</v>
      </c>
      <c r="D460" s="18">
        <v>568496</v>
      </c>
      <c r="E460" s="18">
        <v>158496</v>
      </c>
      <c r="F460" s="18">
        <v>292823.53000000003</v>
      </c>
      <c r="G460" s="18">
        <f t="shared" si="110"/>
        <v>292823.53000000003</v>
      </c>
      <c r="H460" s="18">
        <f t="shared" si="111"/>
        <v>-134327.53000000003</v>
      </c>
      <c r="I460" s="19">
        <f t="shared" si="112"/>
        <v>0</v>
      </c>
      <c r="J460" s="19">
        <f t="shared" si="113"/>
        <v>184.75136911972544</v>
      </c>
      <c r="K460" s="19">
        <f t="shared" si="114"/>
        <v>51.508459162421552</v>
      </c>
    </row>
    <row r="461" spans="1:11">
      <c r="A461" s="22" t="s">
        <v>59</v>
      </c>
      <c r="B461" s="17" t="s">
        <v>60</v>
      </c>
      <c r="C461" s="18">
        <v>16971696.620000001</v>
      </c>
      <c r="D461" s="18">
        <v>18197775</v>
      </c>
      <c r="E461" s="18">
        <v>8924542</v>
      </c>
      <c r="F461" s="18">
        <v>9792174.4100000001</v>
      </c>
      <c r="G461" s="18">
        <f t="shared" si="110"/>
        <v>-7179522.2100000009</v>
      </c>
      <c r="H461" s="18">
        <f t="shared" si="111"/>
        <v>-867632.41000000015</v>
      </c>
      <c r="I461" s="19">
        <f t="shared" si="112"/>
        <v>-42.302913908674391</v>
      </c>
      <c r="J461" s="19">
        <f t="shared" si="113"/>
        <v>109.72187043323905</v>
      </c>
      <c r="K461" s="19">
        <f t="shared" si="114"/>
        <v>53.809734486771042</v>
      </c>
    </row>
    <row r="462" spans="1:11">
      <c r="A462" s="23" t="s">
        <v>191</v>
      </c>
      <c r="B462" s="17" t="s">
        <v>192</v>
      </c>
      <c r="C462" s="18">
        <v>16971696.620000001</v>
      </c>
      <c r="D462" s="18">
        <v>18197775</v>
      </c>
      <c r="E462" s="18">
        <v>8924542</v>
      </c>
      <c r="F462" s="18">
        <v>9792174.4100000001</v>
      </c>
      <c r="G462" s="18">
        <f t="shared" si="110"/>
        <v>-7179522.2100000009</v>
      </c>
      <c r="H462" s="18">
        <f t="shared" si="111"/>
        <v>-867632.41000000015</v>
      </c>
      <c r="I462" s="19">
        <f t="shared" si="112"/>
        <v>-42.302913908674391</v>
      </c>
      <c r="J462" s="19">
        <f t="shared" si="113"/>
        <v>109.72187043323905</v>
      </c>
      <c r="K462" s="19">
        <f t="shared" si="114"/>
        <v>53.809734486771042</v>
      </c>
    </row>
    <row r="463" spans="1:11" ht="51">
      <c r="A463" s="24" t="s">
        <v>304</v>
      </c>
      <c r="B463" s="17" t="s">
        <v>305</v>
      </c>
      <c r="C463" s="18">
        <v>16971696.620000001</v>
      </c>
      <c r="D463" s="18">
        <v>18197775</v>
      </c>
      <c r="E463" s="18">
        <v>8924542</v>
      </c>
      <c r="F463" s="18">
        <v>9792174.4100000001</v>
      </c>
      <c r="G463" s="18">
        <f t="shared" si="110"/>
        <v>-7179522.2100000009</v>
      </c>
      <c r="H463" s="18">
        <f t="shared" si="111"/>
        <v>-867632.41000000015</v>
      </c>
      <c r="I463" s="19">
        <f t="shared" si="112"/>
        <v>-42.302913908674391</v>
      </c>
      <c r="J463" s="19">
        <f t="shared" si="113"/>
        <v>109.72187043323905</v>
      </c>
      <c r="K463" s="19">
        <f t="shared" si="114"/>
        <v>53.809734486771042</v>
      </c>
    </row>
    <row r="464" spans="1:11" ht="38.25">
      <c r="A464" s="25" t="s">
        <v>306</v>
      </c>
      <c r="B464" s="17" t="s">
        <v>307</v>
      </c>
      <c r="C464" s="18">
        <v>16971696.620000001</v>
      </c>
      <c r="D464" s="18">
        <v>18197775</v>
      </c>
      <c r="E464" s="18">
        <v>8924542</v>
      </c>
      <c r="F464" s="18">
        <v>9792174.4100000001</v>
      </c>
      <c r="G464" s="18">
        <f t="shared" si="110"/>
        <v>-7179522.2100000009</v>
      </c>
      <c r="H464" s="18">
        <f t="shared" si="111"/>
        <v>-867632.41000000015</v>
      </c>
      <c r="I464" s="19">
        <f t="shared" si="112"/>
        <v>-42.302913908674391</v>
      </c>
      <c r="J464" s="19">
        <f t="shared" si="113"/>
        <v>109.72187043323905</v>
      </c>
      <c r="K464" s="19">
        <f t="shared" si="114"/>
        <v>53.809734486771042</v>
      </c>
    </row>
    <row r="465" spans="1:11">
      <c r="A465" s="16"/>
      <c r="B465" s="17" t="s">
        <v>63</v>
      </c>
      <c r="C465" s="18">
        <v>40030256.880000003</v>
      </c>
      <c r="D465" s="18">
        <v>0</v>
      </c>
      <c r="E465" s="18">
        <v>0</v>
      </c>
      <c r="F465" s="18">
        <v>35069791</v>
      </c>
      <c r="G465" s="18">
        <f t="shared" si="110"/>
        <v>-4960465.8800000027</v>
      </c>
      <c r="H465" s="18">
        <f t="shared" si="111"/>
        <v>-35069791</v>
      </c>
      <c r="I465" s="19">
        <f t="shared" si="112"/>
        <v>-12.391791276459088</v>
      </c>
      <c r="J465" s="19">
        <f t="shared" si="113"/>
        <v>0</v>
      </c>
      <c r="K465" s="19">
        <f t="shared" si="114"/>
        <v>0</v>
      </c>
    </row>
    <row r="466" spans="1:11">
      <c r="A466" s="16" t="s">
        <v>64</v>
      </c>
      <c r="B466" s="17" t="s">
        <v>65</v>
      </c>
      <c r="C466" s="18">
        <v>-40030256.880000003</v>
      </c>
      <c r="D466" s="18">
        <v>0</v>
      </c>
      <c r="E466" s="18">
        <v>0</v>
      </c>
      <c r="F466" s="18">
        <v>-35069791</v>
      </c>
      <c r="G466" s="18">
        <f t="shared" si="110"/>
        <v>4960465.8800000027</v>
      </c>
      <c r="H466" s="18">
        <f t="shared" si="111"/>
        <v>35069791</v>
      </c>
      <c r="I466" s="19">
        <f t="shared" si="112"/>
        <v>-12.391791276459088</v>
      </c>
      <c r="J466" s="19">
        <f t="shared" si="113"/>
        <v>0</v>
      </c>
      <c r="K466" s="19">
        <f t="shared" si="114"/>
        <v>0</v>
      </c>
    </row>
    <row r="467" spans="1:11">
      <c r="A467" s="22" t="s">
        <v>66</v>
      </c>
      <c r="B467" s="17" t="s">
        <v>67</v>
      </c>
      <c r="C467" s="18">
        <v>-40030256.880000003</v>
      </c>
      <c r="D467" s="18">
        <v>0</v>
      </c>
      <c r="E467" s="18">
        <v>0</v>
      </c>
      <c r="F467" s="18">
        <v>-35069791</v>
      </c>
      <c r="G467" s="18">
        <f t="shared" si="110"/>
        <v>4960465.8800000027</v>
      </c>
      <c r="H467" s="18">
        <f t="shared" si="111"/>
        <v>35069791</v>
      </c>
      <c r="I467" s="19">
        <f t="shared" si="112"/>
        <v>-12.391791276459088</v>
      </c>
      <c r="J467" s="19">
        <f t="shared" si="113"/>
        <v>0</v>
      </c>
      <c r="K467" s="19">
        <f t="shared" si="114"/>
        <v>0</v>
      </c>
    </row>
    <row r="468" spans="1:11" ht="25.5">
      <c r="A468" s="39" t="s">
        <v>351</v>
      </c>
      <c r="B468" s="28" t="s">
        <v>352</v>
      </c>
      <c r="C468" s="29"/>
      <c r="D468" s="29"/>
      <c r="E468" s="29"/>
      <c r="F468" s="29"/>
      <c r="G468" s="29"/>
      <c r="H468" s="29"/>
      <c r="I468" s="30"/>
      <c r="J468" s="30"/>
      <c r="K468" s="30"/>
    </row>
    <row r="469" spans="1:11">
      <c r="A469" s="16" t="s">
        <v>25</v>
      </c>
      <c r="B469" s="17" t="s">
        <v>26</v>
      </c>
      <c r="C469" s="18">
        <v>81882001</v>
      </c>
      <c r="D469" s="18">
        <v>74549441</v>
      </c>
      <c r="E469" s="18">
        <v>41026420</v>
      </c>
      <c r="F469" s="18">
        <v>74549441</v>
      </c>
      <c r="G469" s="18">
        <f t="shared" ref="G469:G486" si="115">F469-C469</f>
        <v>-7332560</v>
      </c>
      <c r="H469" s="18">
        <f t="shared" ref="H469:H486" si="116">E469-F469</f>
        <v>-33523021</v>
      </c>
      <c r="I469" s="19">
        <f t="shared" ref="I469:I486" si="117">IF(ISERROR(F469/C469),0,F469/C469*100-100)</f>
        <v>-8.9550327427880063</v>
      </c>
      <c r="J469" s="19">
        <f t="shared" ref="J469:J486" si="118">IF(ISERROR(F469/E469),0,F469/E469*100)</f>
        <v>181.71081220345329</v>
      </c>
      <c r="K469" s="19">
        <f t="shared" ref="K469:K486" si="119">IF(ISERROR(F469/D469),0,F469/D469*100)</f>
        <v>100</v>
      </c>
    </row>
    <row r="470" spans="1:11">
      <c r="A470" s="22" t="s">
        <v>29</v>
      </c>
      <c r="B470" s="17" t="s">
        <v>30</v>
      </c>
      <c r="C470" s="18">
        <v>81882001</v>
      </c>
      <c r="D470" s="18">
        <v>74549441</v>
      </c>
      <c r="E470" s="18">
        <v>41026420</v>
      </c>
      <c r="F470" s="18">
        <v>74549441</v>
      </c>
      <c r="G470" s="18">
        <f t="shared" si="115"/>
        <v>-7332560</v>
      </c>
      <c r="H470" s="18">
        <f t="shared" si="116"/>
        <v>-33523021</v>
      </c>
      <c r="I470" s="19">
        <f t="shared" si="117"/>
        <v>-8.9550327427880063</v>
      </c>
      <c r="J470" s="19">
        <f t="shared" si="118"/>
        <v>181.71081220345329</v>
      </c>
      <c r="K470" s="19">
        <f t="shared" si="119"/>
        <v>100</v>
      </c>
    </row>
    <row r="471" spans="1:11">
      <c r="A471" s="23" t="s">
        <v>31</v>
      </c>
      <c r="B471" s="17" t="s">
        <v>32</v>
      </c>
      <c r="C471" s="18">
        <v>81882001</v>
      </c>
      <c r="D471" s="18">
        <v>74549441</v>
      </c>
      <c r="E471" s="18">
        <v>41026420</v>
      </c>
      <c r="F471" s="18">
        <v>74549441</v>
      </c>
      <c r="G471" s="18">
        <f t="shared" si="115"/>
        <v>-7332560</v>
      </c>
      <c r="H471" s="18">
        <f t="shared" si="116"/>
        <v>-33523021</v>
      </c>
      <c r="I471" s="19">
        <f t="shared" si="117"/>
        <v>-8.9550327427880063</v>
      </c>
      <c r="J471" s="19">
        <f t="shared" si="118"/>
        <v>181.71081220345329</v>
      </c>
      <c r="K471" s="19">
        <f t="shared" si="119"/>
        <v>100</v>
      </c>
    </row>
    <row r="472" spans="1:11">
      <c r="A472" s="16" t="s">
        <v>33</v>
      </c>
      <c r="B472" s="17" t="s">
        <v>34</v>
      </c>
      <c r="C472" s="18">
        <v>44161808.719999999</v>
      </c>
      <c r="D472" s="18">
        <v>74549441</v>
      </c>
      <c r="E472" s="18">
        <v>41026420</v>
      </c>
      <c r="F472" s="18">
        <v>39536082.869999997</v>
      </c>
      <c r="G472" s="18">
        <f t="shared" si="115"/>
        <v>-4625725.8500000015</v>
      </c>
      <c r="H472" s="18">
        <f t="shared" si="116"/>
        <v>1490337.1300000027</v>
      </c>
      <c r="I472" s="19">
        <f t="shared" si="117"/>
        <v>-10.474493649770068</v>
      </c>
      <c r="J472" s="19">
        <f t="shared" si="118"/>
        <v>96.367372220144958</v>
      </c>
      <c r="K472" s="19">
        <f t="shared" si="119"/>
        <v>53.033372671432907</v>
      </c>
    </row>
    <row r="473" spans="1:11">
      <c r="A473" s="22" t="s">
        <v>35</v>
      </c>
      <c r="B473" s="17" t="s">
        <v>36</v>
      </c>
      <c r="C473" s="18">
        <v>27190112.100000001</v>
      </c>
      <c r="D473" s="18">
        <v>56351666</v>
      </c>
      <c r="E473" s="18">
        <v>32101878</v>
      </c>
      <c r="F473" s="18">
        <v>29743908.460000001</v>
      </c>
      <c r="G473" s="18">
        <f t="shared" si="115"/>
        <v>2553796.3599999994</v>
      </c>
      <c r="H473" s="18">
        <f t="shared" si="116"/>
        <v>2357969.5399999991</v>
      </c>
      <c r="I473" s="19">
        <f t="shared" si="117"/>
        <v>9.3923715746651908</v>
      </c>
      <c r="J473" s="19">
        <f t="shared" si="118"/>
        <v>92.654730231047537</v>
      </c>
      <c r="K473" s="19">
        <f t="shared" si="119"/>
        <v>52.782660338737806</v>
      </c>
    </row>
    <row r="474" spans="1:11">
      <c r="A474" s="23" t="s">
        <v>45</v>
      </c>
      <c r="B474" s="17" t="s">
        <v>46</v>
      </c>
      <c r="C474" s="18">
        <v>27189766.93</v>
      </c>
      <c r="D474" s="18">
        <v>55783170</v>
      </c>
      <c r="E474" s="18">
        <v>31943382</v>
      </c>
      <c r="F474" s="18">
        <v>29451084.93</v>
      </c>
      <c r="G474" s="18">
        <f t="shared" si="115"/>
        <v>2261318</v>
      </c>
      <c r="H474" s="18">
        <f t="shared" si="116"/>
        <v>2492297.0700000003</v>
      </c>
      <c r="I474" s="19">
        <f t="shared" si="117"/>
        <v>8.3167980285441985</v>
      </c>
      <c r="J474" s="19">
        <f t="shared" si="118"/>
        <v>92.1977670679955</v>
      </c>
      <c r="K474" s="19">
        <f t="shared" si="119"/>
        <v>52.795645944825296</v>
      </c>
    </row>
    <row r="475" spans="1:11">
      <c r="A475" s="24" t="s">
        <v>47</v>
      </c>
      <c r="B475" s="17" t="s">
        <v>48</v>
      </c>
      <c r="C475" s="18">
        <v>27189766.93</v>
      </c>
      <c r="D475" s="18">
        <v>55783170</v>
      </c>
      <c r="E475" s="18">
        <v>31943382</v>
      </c>
      <c r="F475" s="18">
        <v>29451084.93</v>
      </c>
      <c r="G475" s="18">
        <f t="shared" si="115"/>
        <v>2261318</v>
      </c>
      <c r="H475" s="18">
        <f t="shared" si="116"/>
        <v>2492297.0700000003</v>
      </c>
      <c r="I475" s="19">
        <f t="shared" si="117"/>
        <v>8.3167980285441985</v>
      </c>
      <c r="J475" s="19">
        <f t="shared" si="118"/>
        <v>92.1977670679955</v>
      </c>
      <c r="K475" s="19">
        <f t="shared" si="119"/>
        <v>52.795645944825296</v>
      </c>
    </row>
    <row r="476" spans="1:11" ht="25.5">
      <c r="A476" s="23" t="s">
        <v>51</v>
      </c>
      <c r="B476" s="17" t="s">
        <v>52</v>
      </c>
      <c r="C476" s="18">
        <v>345.17</v>
      </c>
      <c r="D476" s="18">
        <v>568496</v>
      </c>
      <c r="E476" s="18">
        <v>158496</v>
      </c>
      <c r="F476" s="18">
        <v>292823.53000000003</v>
      </c>
      <c r="G476" s="18">
        <f t="shared" si="115"/>
        <v>292478.36000000004</v>
      </c>
      <c r="H476" s="18">
        <f t="shared" si="116"/>
        <v>-134327.53000000003</v>
      </c>
      <c r="I476" s="19">
        <f t="shared" si="117"/>
        <v>84734.582959121602</v>
      </c>
      <c r="J476" s="19">
        <f t="shared" si="118"/>
        <v>184.75136911972544</v>
      </c>
      <c r="K476" s="19">
        <f t="shared" si="119"/>
        <v>51.508459162421552</v>
      </c>
    </row>
    <row r="477" spans="1:11" ht="51">
      <c r="A477" s="24" t="s">
        <v>161</v>
      </c>
      <c r="B477" s="17" t="s">
        <v>162</v>
      </c>
      <c r="C477" s="18">
        <v>345.17</v>
      </c>
      <c r="D477" s="18">
        <v>568496</v>
      </c>
      <c r="E477" s="18">
        <v>158496</v>
      </c>
      <c r="F477" s="18">
        <v>292823.53000000003</v>
      </c>
      <c r="G477" s="18">
        <f t="shared" si="115"/>
        <v>292478.36000000004</v>
      </c>
      <c r="H477" s="18">
        <f t="shared" si="116"/>
        <v>-134327.53000000003</v>
      </c>
      <c r="I477" s="19">
        <f t="shared" si="117"/>
        <v>84734.582959121602</v>
      </c>
      <c r="J477" s="19">
        <f t="shared" si="118"/>
        <v>184.75136911972544</v>
      </c>
      <c r="K477" s="19">
        <f t="shared" si="119"/>
        <v>51.508459162421552</v>
      </c>
    </row>
    <row r="478" spans="1:11" ht="38.25">
      <c r="A478" s="25" t="s">
        <v>163</v>
      </c>
      <c r="B478" s="17" t="s">
        <v>164</v>
      </c>
      <c r="C478" s="18">
        <v>345.17</v>
      </c>
      <c r="D478" s="18">
        <v>0</v>
      </c>
      <c r="E478" s="18">
        <v>0</v>
      </c>
      <c r="F478" s="18">
        <v>0</v>
      </c>
      <c r="G478" s="18">
        <f t="shared" si="115"/>
        <v>-345.17</v>
      </c>
      <c r="H478" s="18">
        <f t="shared" si="116"/>
        <v>0</v>
      </c>
      <c r="I478" s="19">
        <f t="shared" si="117"/>
        <v>-100</v>
      </c>
      <c r="J478" s="19">
        <f t="shared" si="118"/>
        <v>0</v>
      </c>
      <c r="K478" s="19">
        <f t="shared" si="119"/>
        <v>0</v>
      </c>
    </row>
    <row r="479" spans="1:11" ht="63.75">
      <c r="A479" s="25" t="s">
        <v>249</v>
      </c>
      <c r="B479" s="17" t="s">
        <v>250</v>
      </c>
      <c r="C479" s="18">
        <v>0</v>
      </c>
      <c r="D479" s="18">
        <v>568496</v>
      </c>
      <c r="E479" s="18">
        <v>158496</v>
      </c>
      <c r="F479" s="18">
        <v>292823.53000000003</v>
      </c>
      <c r="G479" s="18">
        <f t="shared" si="115"/>
        <v>292823.53000000003</v>
      </c>
      <c r="H479" s="18">
        <f t="shared" si="116"/>
        <v>-134327.53000000003</v>
      </c>
      <c r="I479" s="19">
        <f t="shared" si="117"/>
        <v>0</v>
      </c>
      <c r="J479" s="19">
        <f t="shared" si="118"/>
        <v>184.75136911972544</v>
      </c>
      <c r="K479" s="19">
        <f t="shared" si="119"/>
        <v>51.508459162421552</v>
      </c>
    </row>
    <row r="480" spans="1:11">
      <c r="A480" s="22" t="s">
        <v>59</v>
      </c>
      <c r="B480" s="17" t="s">
        <v>60</v>
      </c>
      <c r="C480" s="18">
        <v>16971696.620000001</v>
      </c>
      <c r="D480" s="18">
        <v>18197775</v>
      </c>
      <c r="E480" s="18">
        <v>8924542</v>
      </c>
      <c r="F480" s="18">
        <v>9792174.4100000001</v>
      </c>
      <c r="G480" s="18">
        <f t="shared" si="115"/>
        <v>-7179522.2100000009</v>
      </c>
      <c r="H480" s="18">
        <f t="shared" si="116"/>
        <v>-867632.41000000015</v>
      </c>
      <c r="I480" s="19">
        <f t="shared" si="117"/>
        <v>-42.302913908674391</v>
      </c>
      <c r="J480" s="19">
        <f t="shared" si="118"/>
        <v>109.72187043323905</v>
      </c>
      <c r="K480" s="19">
        <f t="shared" si="119"/>
        <v>53.809734486771042</v>
      </c>
    </row>
    <row r="481" spans="1:11">
      <c r="A481" s="23" t="s">
        <v>191</v>
      </c>
      <c r="B481" s="17" t="s">
        <v>192</v>
      </c>
      <c r="C481" s="18">
        <v>16971696.620000001</v>
      </c>
      <c r="D481" s="18">
        <v>18197775</v>
      </c>
      <c r="E481" s="18">
        <v>8924542</v>
      </c>
      <c r="F481" s="18">
        <v>9792174.4100000001</v>
      </c>
      <c r="G481" s="18">
        <f t="shared" si="115"/>
        <v>-7179522.2100000009</v>
      </c>
      <c r="H481" s="18">
        <f t="shared" si="116"/>
        <v>-867632.41000000015</v>
      </c>
      <c r="I481" s="19">
        <f t="shared" si="117"/>
        <v>-42.302913908674391</v>
      </c>
      <c r="J481" s="19">
        <f t="shared" si="118"/>
        <v>109.72187043323905</v>
      </c>
      <c r="K481" s="19">
        <f t="shared" si="119"/>
        <v>53.809734486771042</v>
      </c>
    </row>
    <row r="482" spans="1:11" ht="51">
      <c r="A482" s="24" t="s">
        <v>304</v>
      </c>
      <c r="B482" s="17" t="s">
        <v>305</v>
      </c>
      <c r="C482" s="18">
        <v>16971696.620000001</v>
      </c>
      <c r="D482" s="18">
        <v>18197775</v>
      </c>
      <c r="E482" s="18">
        <v>8924542</v>
      </c>
      <c r="F482" s="18">
        <v>9792174.4100000001</v>
      </c>
      <c r="G482" s="18">
        <f t="shared" si="115"/>
        <v>-7179522.2100000009</v>
      </c>
      <c r="H482" s="18">
        <f t="shared" si="116"/>
        <v>-867632.41000000015</v>
      </c>
      <c r="I482" s="19">
        <f t="shared" si="117"/>
        <v>-42.302913908674391</v>
      </c>
      <c r="J482" s="19">
        <f t="shared" si="118"/>
        <v>109.72187043323905</v>
      </c>
      <c r="K482" s="19">
        <f t="shared" si="119"/>
        <v>53.809734486771042</v>
      </c>
    </row>
    <row r="483" spans="1:11" ht="38.25">
      <c r="A483" s="25" t="s">
        <v>306</v>
      </c>
      <c r="B483" s="17" t="s">
        <v>307</v>
      </c>
      <c r="C483" s="18">
        <v>16971696.620000001</v>
      </c>
      <c r="D483" s="18">
        <v>18197775</v>
      </c>
      <c r="E483" s="18">
        <v>8924542</v>
      </c>
      <c r="F483" s="18">
        <v>9792174.4100000001</v>
      </c>
      <c r="G483" s="18">
        <f t="shared" si="115"/>
        <v>-7179522.2100000009</v>
      </c>
      <c r="H483" s="18">
        <f t="shared" si="116"/>
        <v>-867632.41000000015</v>
      </c>
      <c r="I483" s="19">
        <f t="shared" si="117"/>
        <v>-42.302913908674391</v>
      </c>
      <c r="J483" s="19">
        <f t="shared" si="118"/>
        <v>109.72187043323905</v>
      </c>
      <c r="K483" s="19">
        <f t="shared" si="119"/>
        <v>53.809734486771042</v>
      </c>
    </row>
    <row r="484" spans="1:11">
      <c r="A484" s="16"/>
      <c r="B484" s="17" t="s">
        <v>63</v>
      </c>
      <c r="C484" s="18">
        <v>37720192.280000001</v>
      </c>
      <c r="D484" s="18">
        <v>0</v>
      </c>
      <c r="E484" s="18">
        <v>0</v>
      </c>
      <c r="F484" s="18">
        <v>35013358.130000003</v>
      </c>
      <c r="G484" s="18">
        <f t="shared" si="115"/>
        <v>-2706834.1499999985</v>
      </c>
      <c r="H484" s="18">
        <f t="shared" si="116"/>
        <v>-35013358.130000003</v>
      </c>
      <c r="I484" s="19">
        <f t="shared" si="117"/>
        <v>-7.1760878892317237</v>
      </c>
      <c r="J484" s="19">
        <f t="shared" si="118"/>
        <v>0</v>
      </c>
      <c r="K484" s="19">
        <f t="shared" si="119"/>
        <v>0</v>
      </c>
    </row>
    <row r="485" spans="1:11">
      <c r="A485" s="16" t="s">
        <v>64</v>
      </c>
      <c r="B485" s="17" t="s">
        <v>65</v>
      </c>
      <c r="C485" s="18">
        <v>-37720192.280000001</v>
      </c>
      <c r="D485" s="18">
        <v>0</v>
      </c>
      <c r="E485" s="18">
        <v>0</v>
      </c>
      <c r="F485" s="18">
        <v>-35013358.130000003</v>
      </c>
      <c r="G485" s="18">
        <f t="shared" si="115"/>
        <v>2706834.1499999985</v>
      </c>
      <c r="H485" s="18">
        <f t="shared" si="116"/>
        <v>35013358.130000003</v>
      </c>
      <c r="I485" s="19">
        <f t="shared" si="117"/>
        <v>-7.1760878892317237</v>
      </c>
      <c r="J485" s="19">
        <f t="shared" si="118"/>
        <v>0</v>
      </c>
      <c r="K485" s="19">
        <f t="shared" si="119"/>
        <v>0</v>
      </c>
    </row>
    <row r="486" spans="1:11">
      <c r="A486" s="22" t="s">
        <v>66</v>
      </c>
      <c r="B486" s="17" t="s">
        <v>67</v>
      </c>
      <c r="C486" s="18">
        <v>-37720192.280000001</v>
      </c>
      <c r="D486" s="18">
        <v>0</v>
      </c>
      <c r="E486" s="18">
        <v>0</v>
      </c>
      <c r="F486" s="18">
        <v>-35013358.130000003</v>
      </c>
      <c r="G486" s="18">
        <f t="shared" si="115"/>
        <v>2706834.1499999985</v>
      </c>
      <c r="H486" s="18">
        <f t="shared" si="116"/>
        <v>35013358.130000003</v>
      </c>
      <c r="I486" s="19">
        <f t="shared" si="117"/>
        <v>-7.1760878892317237</v>
      </c>
      <c r="J486" s="19">
        <f t="shared" si="118"/>
        <v>0</v>
      </c>
      <c r="K486" s="19">
        <f t="shared" si="119"/>
        <v>0</v>
      </c>
    </row>
    <row r="487" spans="1:11" ht="25.5">
      <c r="A487" s="39" t="s">
        <v>353</v>
      </c>
      <c r="B487" s="28" t="s">
        <v>354</v>
      </c>
      <c r="C487" s="29"/>
      <c r="D487" s="29"/>
      <c r="E487" s="29"/>
      <c r="F487" s="29"/>
      <c r="G487" s="29"/>
      <c r="H487" s="29"/>
      <c r="I487" s="30"/>
      <c r="J487" s="30"/>
      <c r="K487" s="30"/>
    </row>
    <row r="488" spans="1:11">
      <c r="A488" s="16" t="s">
        <v>25</v>
      </c>
      <c r="B488" s="17" t="s">
        <v>26</v>
      </c>
      <c r="C488" s="18">
        <v>5573682</v>
      </c>
      <c r="D488" s="18">
        <v>1231537</v>
      </c>
      <c r="E488" s="18">
        <v>0</v>
      </c>
      <c r="F488" s="18">
        <v>1231537</v>
      </c>
      <c r="G488" s="18">
        <f t="shared" ref="G488:G499" si="120">F488-C488</f>
        <v>-4342145</v>
      </c>
      <c r="H488" s="18">
        <f t="shared" ref="H488:H499" si="121">E488-F488</f>
        <v>-1231537</v>
      </c>
      <c r="I488" s="19">
        <f t="shared" ref="I488:I499" si="122">IF(ISERROR(F488/C488),0,F488/C488*100-100)</f>
        <v>-77.904426553219224</v>
      </c>
      <c r="J488" s="19">
        <f t="shared" ref="J488:J499" si="123">IF(ISERROR(F488/E488),0,F488/E488*100)</f>
        <v>0</v>
      </c>
      <c r="K488" s="19">
        <f t="shared" ref="K488:K499" si="124">IF(ISERROR(F488/D488),0,F488/D488*100)</f>
        <v>100</v>
      </c>
    </row>
    <row r="489" spans="1:11">
      <c r="A489" s="22" t="s">
        <v>29</v>
      </c>
      <c r="B489" s="17" t="s">
        <v>30</v>
      </c>
      <c r="C489" s="18">
        <v>5573682</v>
      </c>
      <c r="D489" s="18">
        <v>1231537</v>
      </c>
      <c r="E489" s="18">
        <v>0</v>
      </c>
      <c r="F489" s="18">
        <v>1231537</v>
      </c>
      <c r="G489" s="18">
        <f t="shared" si="120"/>
        <v>-4342145</v>
      </c>
      <c r="H489" s="18">
        <f t="shared" si="121"/>
        <v>-1231537</v>
      </c>
      <c r="I489" s="19">
        <f t="shared" si="122"/>
        <v>-77.904426553219224</v>
      </c>
      <c r="J489" s="19">
        <f t="shared" si="123"/>
        <v>0</v>
      </c>
      <c r="K489" s="19">
        <f t="shared" si="124"/>
        <v>100</v>
      </c>
    </row>
    <row r="490" spans="1:11">
      <c r="A490" s="23" t="s">
        <v>31</v>
      </c>
      <c r="B490" s="17" t="s">
        <v>32</v>
      </c>
      <c r="C490" s="18">
        <v>5573682</v>
      </c>
      <c r="D490" s="18">
        <v>1231537</v>
      </c>
      <c r="E490" s="18">
        <v>0</v>
      </c>
      <c r="F490" s="18">
        <v>1231537</v>
      </c>
      <c r="G490" s="18">
        <f t="shared" si="120"/>
        <v>-4342145</v>
      </c>
      <c r="H490" s="18">
        <f t="shared" si="121"/>
        <v>-1231537</v>
      </c>
      <c r="I490" s="19">
        <f t="shared" si="122"/>
        <v>-77.904426553219224</v>
      </c>
      <c r="J490" s="19">
        <f t="shared" si="123"/>
        <v>0</v>
      </c>
      <c r="K490" s="19">
        <f t="shared" si="124"/>
        <v>100</v>
      </c>
    </row>
    <row r="491" spans="1:11">
      <c r="A491" s="16" t="s">
        <v>33</v>
      </c>
      <c r="B491" s="17" t="s">
        <v>34</v>
      </c>
      <c r="C491" s="18">
        <v>3263617.4</v>
      </c>
      <c r="D491" s="18">
        <v>1231537</v>
      </c>
      <c r="E491" s="18">
        <v>0</v>
      </c>
      <c r="F491" s="18">
        <v>1175104.1299999999</v>
      </c>
      <c r="G491" s="18">
        <f t="shared" si="120"/>
        <v>-2088513.27</v>
      </c>
      <c r="H491" s="18">
        <f t="shared" si="121"/>
        <v>-1175104.1299999999</v>
      </c>
      <c r="I491" s="19">
        <f t="shared" si="122"/>
        <v>-63.993814654867329</v>
      </c>
      <c r="J491" s="19">
        <f t="shared" si="123"/>
        <v>0</v>
      </c>
      <c r="K491" s="19">
        <f t="shared" si="124"/>
        <v>95.417687816119198</v>
      </c>
    </row>
    <row r="492" spans="1:11">
      <c r="A492" s="22" t="s">
        <v>35</v>
      </c>
      <c r="B492" s="17" t="s">
        <v>36</v>
      </c>
      <c r="C492" s="18">
        <v>3263617.4</v>
      </c>
      <c r="D492" s="18">
        <v>1231537</v>
      </c>
      <c r="E492" s="18">
        <v>0</v>
      </c>
      <c r="F492" s="18">
        <v>1175104.1299999999</v>
      </c>
      <c r="G492" s="18">
        <f t="shared" si="120"/>
        <v>-2088513.27</v>
      </c>
      <c r="H492" s="18">
        <f t="shared" si="121"/>
        <v>-1175104.1299999999</v>
      </c>
      <c r="I492" s="19">
        <f t="shared" si="122"/>
        <v>-63.993814654867329</v>
      </c>
      <c r="J492" s="19">
        <f t="shared" si="123"/>
        <v>0</v>
      </c>
      <c r="K492" s="19">
        <f t="shared" si="124"/>
        <v>95.417687816119198</v>
      </c>
    </row>
    <row r="493" spans="1:11">
      <c r="A493" s="23" t="s">
        <v>37</v>
      </c>
      <c r="B493" s="17" t="s">
        <v>38</v>
      </c>
      <c r="C493" s="18">
        <v>3263617.4</v>
      </c>
      <c r="D493" s="18">
        <v>1231537</v>
      </c>
      <c r="E493" s="18">
        <v>0</v>
      </c>
      <c r="F493" s="18">
        <v>1175104.1299999999</v>
      </c>
      <c r="G493" s="18">
        <f t="shared" si="120"/>
        <v>-2088513.27</v>
      </c>
      <c r="H493" s="18">
        <f t="shared" si="121"/>
        <v>-1175104.1299999999</v>
      </c>
      <c r="I493" s="19">
        <f t="shared" si="122"/>
        <v>-63.993814654867329</v>
      </c>
      <c r="J493" s="19">
        <f t="shared" si="123"/>
        <v>0</v>
      </c>
      <c r="K493" s="19">
        <f t="shared" si="124"/>
        <v>95.417687816119198</v>
      </c>
    </row>
    <row r="494" spans="1:11">
      <c r="A494" s="24" t="s">
        <v>39</v>
      </c>
      <c r="B494" s="17" t="s">
        <v>40</v>
      </c>
      <c r="C494" s="18">
        <v>3002421.37</v>
      </c>
      <c r="D494" s="18">
        <v>1078537</v>
      </c>
      <c r="E494" s="18">
        <v>0</v>
      </c>
      <c r="F494" s="18">
        <v>1033784.18</v>
      </c>
      <c r="G494" s="18">
        <f t="shared" si="120"/>
        <v>-1968637.19</v>
      </c>
      <c r="H494" s="18">
        <f t="shared" si="121"/>
        <v>-1033784.18</v>
      </c>
      <c r="I494" s="19">
        <f t="shared" si="122"/>
        <v>-65.568317947323962</v>
      </c>
      <c r="J494" s="19">
        <f t="shared" si="123"/>
        <v>0</v>
      </c>
      <c r="K494" s="19">
        <f t="shared" si="124"/>
        <v>95.850599469466516</v>
      </c>
    </row>
    <row r="495" spans="1:11">
      <c r="A495" s="24" t="s">
        <v>41</v>
      </c>
      <c r="B495" s="17" t="s">
        <v>42</v>
      </c>
      <c r="C495" s="18">
        <v>261196.03</v>
      </c>
      <c r="D495" s="18">
        <v>153000</v>
      </c>
      <c r="E495" s="18">
        <v>0</v>
      </c>
      <c r="F495" s="18">
        <v>141319.95000000001</v>
      </c>
      <c r="G495" s="18">
        <f t="shared" si="120"/>
        <v>-119876.07999999999</v>
      </c>
      <c r="H495" s="18">
        <f t="shared" si="121"/>
        <v>-141319.95000000001</v>
      </c>
      <c r="I495" s="19">
        <f t="shared" si="122"/>
        <v>-45.895062034442091</v>
      </c>
      <c r="J495" s="19">
        <f t="shared" si="123"/>
        <v>0</v>
      </c>
      <c r="K495" s="19">
        <f t="shared" si="124"/>
        <v>92.365980392156871</v>
      </c>
    </row>
    <row r="496" spans="1:11">
      <c r="A496" s="25" t="s">
        <v>43</v>
      </c>
      <c r="B496" s="17" t="s">
        <v>44</v>
      </c>
      <c r="C496" s="18">
        <v>2391.16</v>
      </c>
      <c r="D496" s="18">
        <v>0</v>
      </c>
      <c r="E496" s="18">
        <v>0</v>
      </c>
      <c r="F496" s="18">
        <v>2540.69</v>
      </c>
      <c r="G496" s="18">
        <f t="shared" si="120"/>
        <v>149.5300000000002</v>
      </c>
      <c r="H496" s="18">
        <f t="shared" si="121"/>
        <v>-2540.69</v>
      </c>
      <c r="I496" s="19">
        <f t="shared" si="122"/>
        <v>6.2534502082671253</v>
      </c>
      <c r="J496" s="19">
        <f t="shared" si="123"/>
        <v>0</v>
      </c>
      <c r="K496" s="19">
        <f t="shared" si="124"/>
        <v>0</v>
      </c>
    </row>
    <row r="497" spans="1:11">
      <c r="A497" s="16"/>
      <c r="B497" s="17" t="s">
        <v>63</v>
      </c>
      <c r="C497" s="18">
        <v>2310064.6</v>
      </c>
      <c r="D497" s="18">
        <v>0</v>
      </c>
      <c r="E497" s="18">
        <v>0</v>
      </c>
      <c r="F497" s="18">
        <v>56432.87</v>
      </c>
      <c r="G497" s="18">
        <f t="shared" si="120"/>
        <v>-2253631.73</v>
      </c>
      <c r="H497" s="18">
        <f t="shared" si="121"/>
        <v>-56432.87</v>
      </c>
      <c r="I497" s="19">
        <f t="shared" si="122"/>
        <v>-97.557086931681482</v>
      </c>
      <c r="J497" s="19">
        <f t="shared" si="123"/>
        <v>0</v>
      </c>
      <c r="K497" s="19">
        <f t="shared" si="124"/>
        <v>0</v>
      </c>
    </row>
    <row r="498" spans="1:11">
      <c r="A498" s="16" t="s">
        <v>64</v>
      </c>
      <c r="B498" s="17" t="s">
        <v>65</v>
      </c>
      <c r="C498" s="18">
        <v>-2310064.6</v>
      </c>
      <c r="D498" s="18">
        <v>0</v>
      </c>
      <c r="E498" s="18">
        <v>0</v>
      </c>
      <c r="F498" s="18">
        <v>-56432.87</v>
      </c>
      <c r="G498" s="18">
        <f t="shared" si="120"/>
        <v>2253631.73</v>
      </c>
      <c r="H498" s="18">
        <f t="shared" si="121"/>
        <v>56432.87</v>
      </c>
      <c r="I498" s="19">
        <f t="shared" si="122"/>
        <v>-97.557086931681482</v>
      </c>
      <c r="J498" s="19">
        <f t="shared" si="123"/>
        <v>0</v>
      </c>
      <c r="K498" s="19">
        <f t="shared" si="124"/>
        <v>0</v>
      </c>
    </row>
    <row r="499" spans="1:11">
      <c r="A499" s="22" t="s">
        <v>66</v>
      </c>
      <c r="B499" s="17" t="s">
        <v>67</v>
      </c>
      <c r="C499" s="18">
        <v>-2310064.6</v>
      </c>
      <c r="D499" s="18">
        <v>0</v>
      </c>
      <c r="E499" s="18">
        <v>0</v>
      </c>
      <c r="F499" s="18">
        <v>-56432.87</v>
      </c>
      <c r="G499" s="18">
        <f t="shared" si="120"/>
        <v>2253631.73</v>
      </c>
      <c r="H499" s="18">
        <f t="shared" si="121"/>
        <v>56432.87</v>
      </c>
      <c r="I499" s="19">
        <f t="shared" si="122"/>
        <v>-97.557086931681482</v>
      </c>
      <c r="J499" s="19">
        <f t="shared" si="123"/>
        <v>0</v>
      </c>
      <c r="K499" s="19">
        <f t="shared" si="124"/>
        <v>0</v>
      </c>
    </row>
    <row r="500" spans="1:11" ht="25.5">
      <c r="A500" s="27" t="s">
        <v>111</v>
      </c>
      <c r="B500" s="28" t="s">
        <v>112</v>
      </c>
      <c r="C500" s="29"/>
      <c r="D500" s="29"/>
      <c r="E500" s="29"/>
      <c r="F500" s="29"/>
      <c r="G500" s="29"/>
      <c r="H500" s="29"/>
      <c r="I500" s="30"/>
      <c r="J500" s="30"/>
      <c r="K500" s="30"/>
    </row>
    <row r="501" spans="1:11">
      <c r="A501" s="16" t="s">
        <v>25</v>
      </c>
      <c r="B501" s="17" t="s">
        <v>26</v>
      </c>
      <c r="C501" s="18">
        <v>289115062</v>
      </c>
      <c r="D501" s="18">
        <v>252530439</v>
      </c>
      <c r="E501" s="18">
        <v>141714355</v>
      </c>
      <c r="F501" s="18">
        <v>252530439</v>
      </c>
      <c r="G501" s="18">
        <f t="shared" ref="G501:G524" si="125">F501-C501</f>
        <v>-36584623</v>
      </c>
      <c r="H501" s="18">
        <f t="shared" ref="H501:H524" si="126">E501-F501</f>
        <v>-110816084</v>
      </c>
      <c r="I501" s="19">
        <f t="shared" ref="I501:I524" si="127">IF(ISERROR(F501/C501),0,F501/C501*100-100)</f>
        <v>-12.654001056506701</v>
      </c>
      <c r="J501" s="19">
        <f t="shared" ref="J501:J524" si="128">IF(ISERROR(F501/E501),0,F501/E501*100)</f>
        <v>178.19679523644587</v>
      </c>
      <c r="K501" s="19">
        <f t="shared" ref="K501:K524" si="129">IF(ISERROR(F501/D501),0,F501/D501*100)</f>
        <v>100</v>
      </c>
    </row>
    <row r="502" spans="1:11">
      <c r="A502" s="22" t="s">
        <v>29</v>
      </c>
      <c r="B502" s="17" t="s">
        <v>30</v>
      </c>
      <c r="C502" s="18">
        <v>289115062</v>
      </c>
      <c r="D502" s="18">
        <v>252530439</v>
      </c>
      <c r="E502" s="18">
        <v>141714355</v>
      </c>
      <c r="F502" s="18">
        <v>252530439</v>
      </c>
      <c r="G502" s="18">
        <f t="shared" si="125"/>
        <v>-36584623</v>
      </c>
      <c r="H502" s="18">
        <f t="shared" si="126"/>
        <v>-110816084</v>
      </c>
      <c r="I502" s="19">
        <f t="shared" si="127"/>
        <v>-12.654001056506701</v>
      </c>
      <c r="J502" s="19">
        <f t="shared" si="128"/>
        <v>178.19679523644587</v>
      </c>
      <c r="K502" s="19">
        <f t="shared" si="129"/>
        <v>100</v>
      </c>
    </row>
    <row r="503" spans="1:11">
      <c r="A503" s="23" t="s">
        <v>31</v>
      </c>
      <c r="B503" s="17" t="s">
        <v>32</v>
      </c>
      <c r="C503" s="18">
        <v>289115062</v>
      </c>
      <c r="D503" s="18">
        <v>252530439</v>
      </c>
      <c r="E503" s="18">
        <v>141714355</v>
      </c>
      <c r="F503" s="18">
        <v>252530439</v>
      </c>
      <c r="G503" s="18">
        <f t="shared" si="125"/>
        <v>-36584623</v>
      </c>
      <c r="H503" s="18">
        <f t="shared" si="126"/>
        <v>-110816084</v>
      </c>
      <c r="I503" s="19">
        <f t="shared" si="127"/>
        <v>-12.654001056506701</v>
      </c>
      <c r="J503" s="19">
        <f t="shared" si="128"/>
        <v>178.19679523644587</v>
      </c>
      <c r="K503" s="19">
        <f t="shared" si="129"/>
        <v>100</v>
      </c>
    </row>
    <row r="504" spans="1:11">
      <c r="A504" s="16" t="s">
        <v>33</v>
      </c>
      <c r="B504" s="17" t="s">
        <v>34</v>
      </c>
      <c r="C504" s="18">
        <v>123204343.70999999</v>
      </c>
      <c r="D504" s="18">
        <v>252530439</v>
      </c>
      <c r="E504" s="18">
        <v>141714355</v>
      </c>
      <c r="F504" s="18">
        <v>93529046.829999998</v>
      </c>
      <c r="G504" s="18">
        <f t="shared" si="125"/>
        <v>-29675296.879999995</v>
      </c>
      <c r="H504" s="18">
        <f t="shared" si="126"/>
        <v>48185308.170000002</v>
      </c>
      <c r="I504" s="19">
        <f t="shared" si="127"/>
        <v>-24.086242405422084</v>
      </c>
      <c r="J504" s="19">
        <f t="shared" si="128"/>
        <v>65.998287068377792</v>
      </c>
      <c r="K504" s="19">
        <f t="shared" si="129"/>
        <v>37.036741867779355</v>
      </c>
    </row>
    <row r="505" spans="1:11">
      <c r="A505" s="22" t="s">
        <v>35</v>
      </c>
      <c r="B505" s="17" t="s">
        <v>36</v>
      </c>
      <c r="C505" s="18">
        <v>64381199.450000003</v>
      </c>
      <c r="D505" s="18">
        <v>167235297</v>
      </c>
      <c r="E505" s="18">
        <v>89149548</v>
      </c>
      <c r="F505" s="18">
        <v>56641678.799999997</v>
      </c>
      <c r="G505" s="18">
        <f t="shared" si="125"/>
        <v>-7739520.650000006</v>
      </c>
      <c r="H505" s="18">
        <f t="shared" si="126"/>
        <v>32507869.200000003</v>
      </c>
      <c r="I505" s="19">
        <f t="shared" si="127"/>
        <v>-12.021398663146527</v>
      </c>
      <c r="J505" s="19">
        <f t="shared" si="128"/>
        <v>63.535575973980265</v>
      </c>
      <c r="K505" s="19">
        <f t="shared" si="129"/>
        <v>33.869452092999239</v>
      </c>
    </row>
    <row r="506" spans="1:11">
      <c r="A506" s="23" t="s">
        <v>37</v>
      </c>
      <c r="B506" s="17" t="s">
        <v>38</v>
      </c>
      <c r="C506" s="18">
        <v>1459872.76</v>
      </c>
      <c r="D506" s="18">
        <v>69963</v>
      </c>
      <c r="E506" s="18">
        <v>54963</v>
      </c>
      <c r="F506" s="18">
        <v>24398.03</v>
      </c>
      <c r="G506" s="18">
        <f t="shared" si="125"/>
        <v>-1435474.73</v>
      </c>
      <c r="H506" s="18">
        <f t="shared" si="126"/>
        <v>30564.97</v>
      </c>
      <c r="I506" s="19">
        <f t="shared" si="127"/>
        <v>-98.328756404770502</v>
      </c>
      <c r="J506" s="19">
        <f t="shared" si="128"/>
        <v>44.389916853155761</v>
      </c>
      <c r="K506" s="19">
        <f t="shared" si="129"/>
        <v>34.872761316695964</v>
      </c>
    </row>
    <row r="507" spans="1:11">
      <c r="A507" s="24" t="s">
        <v>39</v>
      </c>
      <c r="B507" s="17" t="s">
        <v>40</v>
      </c>
      <c r="C507" s="18">
        <v>997320.24</v>
      </c>
      <c r="D507" s="18">
        <v>0</v>
      </c>
      <c r="E507" s="18">
        <v>0</v>
      </c>
      <c r="F507" s="18">
        <v>0</v>
      </c>
      <c r="G507" s="18">
        <f t="shared" si="125"/>
        <v>-997320.24</v>
      </c>
      <c r="H507" s="18">
        <f t="shared" si="126"/>
        <v>0</v>
      </c>
      <c r="I507" s="19">
        <f t="shared" si="127"/>
        <v>-100</v>
      </c>
      <c r="J507" s="19">
        <f t="shared" si="128"/>
        <v>0</v>
      </c>
      <c r="K507" s="19">
        <f t="shared" si="129"/>
        <v>0</v>
      </c>
    </row>
    <row r="508" spans="1:11">
      <c r="A508" s="24" t="s">
        <v>41</v>
      </c>
      <c r="B508" s="17" t="s">
        <v>42</v>
      </c>
      <c r="C508" s="18">
        <v>462552.52</v>
      </c>
      <c r="D508" s="18">
        <v>69963</v>
      </c>
      <c r="E508" s="18">
        <v>54963</v>
      </c>
      <c r="F508" s="18">
        <v>24398.03</v>
      </c>
      <c r="G508" s="18">
        <f t="shared" si="125"/>
        <v>-438154.49</v>
      </c>
      <c r="H508" s="18">
        <f t="shared" si="126"/>
        <v>30564.97</v>
      </c>
      <c r="I508" s="19">
        <f t="shared" si="127"/>
        <v>-94.725349242503313</v>
      </c>
      <c r="J508" s="19">
        <f t="shared" si="128"/>
        <v>44.389916853155761</v>
      </c>
      <c r="K508" s="19">
        <f t="shared" si="129"/>
        <v>34.872761316695964</v>
      </c>
    </row>
    <row r="509" spans="1:11">
      <c r="A509" s="25" t="s">
        <v>43</v>
      </c>
      <c r="B509" s="17" t="s">
        <v>44</v>
      </c>
      <c r="C509" s="18">
        <v>1104.2</v>
      </c>
      <c r="D509" s="18">
        <v>0</v>
      </c>
      <c r="E509" s="18">
        <v>0</v>
      </c>
      <c r="F509" s="18">
        <v>0</v>
      </c>
      <c r="G509" s="18">
        <f t="shared" si="125"/>
        <v>-1104.2</v>
      </c>
      <c r="H509" s="18">
        <f t="shared" si="126"/>
        <v>0</v>
      </c>
      <c r="I509" s="19">
        <f t="shared" si="127"/>
        <v>-100</v>
      </c>
      <c r="J509" s="19">
        <f t="shared" si="128"/>
        <v>0</v>
      </c>
      <c r="K509" s="19">
        <f t="shared" si="129"/>
        <v>0</v>
      </c>
    </row>
    <row r="510" spans="1:11">
      <c r="A510" s="23" t="s">
        <v>45</v>
      </c>
      <c r="B510" s="17" t="s">
        <v>46</v>
      </c>
      <c r="C510" s="18">
        <v>53194265.189999998</v>
      </c>
      <c r="D510" s="18">
        <v>150269433</v>
      </c>
      <c r="E510" s="18">
        <v>80755593</v>
      </c>
      <c r="F510" s="18">
        <v>46969538.380000003</v>
      </c>
      <c r="G510" s="18">
        <f t="shared" si="125"/>
        <v>-6224726.8099999949</v>
      </c>
      <c r="H510" s="18">
        <f t="shared" si="126"/>
        <v>33786054.619999997</v>
      </c>
      <c r="I510" s="19">
        <f t="shared" si="127"/>
        <v>-11.701875733721351</v>
      </c>
      <c r="J510" s="19">
        <f t="shared" si="128"/>
        <v>58.162582472770652</v>
      </c>
      <c r="K510" s="19">
        <f t="shared" si="129"/>
        <v>31.256881351245937</v>
      </c>
    </row>
    <row r="511" spans="1:11">
      <c r="A511" s="24" t="s">
        <v>47</v>
      </c>
      <c r="B511" s="17" t="s">
        <v>48</v>
      </c>
      <c r="C511" s="18">
        <v>53194265.189999998</v>
      </c>
      <c r="D511" s="18">
        <v>150269433</v>
      </c>
      <c r="E511" s="18">
        <v>80755593</v>
      </c>
      <c r="F511" s="18">
        <v>46969538.380000003</v>
      </c>
      <c r="G511" s="18">
        <f t="shared" si="125"/>
        <v>-6224726.8099999949</v>
      </c>
      <c r="H511" s="18">
        <f t="shared" si="126"/>
        <v>33786054.619999997</v>
      </c>
      <c r="I511" s="19">
        <f t="shared" si="127"/>
        <v>-11.701875733721351</v>
      </c>
      <c r="J511" s="19">
        <f t="shared" si="128"/>
        <v>58.162582472770652</v>
      </c>
      <c r="K511" s="19">
        <f t="shared" si="129"/>
        <v>31.256881351245937</v>
      </c>
    </row>
    <row r="512" spans="1:11" ht="25.5">
      <c r="A512" s="23" t="s">
        <v>51</v>
      </c>
      <c r="B512" s="17" t="s">
        <v>52</v>
      </c>
      <c r="C512" s="18">
        <v>9727061.5</v>
      </c>
      <c r="D512" s="18">
        <v>16895901</v>
      </c>
      <c r="E512" s="18">
        <v>8338992</v>
      </c>
      <c r="F512" s="18">
        <v>9647742.3900000006</v>
      </c>
      <c r="G512" s="18">
        <f t="shared" si="125"/>
        <v>-79319.109999999404</v>
      </c>
      <c r="H512" s="18">
        <f t="shared" si="126"/>
        <v>-1308750.3900000006</v>
      </c>
      <c r="I512" s="19">
        <f t="shared" si="127"/>
        <v>-0.81544781021483459</v>
      </c>
      <c r="J512" s="19">
        <f t="shared" si="128"/>
        <v>115.69434759021236</v>
      </c>
      <c r="K512" s="19">
        <f t="shared" si="129"/>
        <v>57.101082623530999</v>
      </c>
    </row>
    <row r="513" spans="1:11" ht="51">
      <c r="A513" s="24" t="s">
        <v>161</v>
      </c>
      <c r="B513" s="17" t="s">
        <v>162</v>
      </c>
      <c r="C513" s="18">
        <v>9727061.5</v>
      </c>
      <c r="D513" s="18">
        <v>16895901</v>
      </c>
      <c r="E513" s="18">
        <v>8338992</v>
      </c>
      <c r="F513" s="18">
        <v>9647742.3900000006</v>
      </c>
      <c r="G513" s="18">
        <f t="shared" si="125"/>
        <v>-79319.109999999404</v>
      </c>
      <c r="H513" s="18">
        <f t="shared" si="126"/>
        <v>-1308750.3900000006</v>
      </c>
      <c r="I513" s="19">
        <f t="shared" si="127"/>
        <v>-0.81544781021483459</v>
      </c>
      <c r="J513" s="19">
        <f t="shared" si="128"/>
        <v>115.69434759021236</v>
      </c>
      <c r="K513" s="19">
        <f t="shared" si="129"/>
        <v>57.101082623530999</v>
      </c>
    </row>
    <row r="514" spans="1:11" ht="38.25">
      <c r="A514" s="25" t="s">
        <v>163</v>
      </c>
      <c r="B514" s="17" t="s">
        <v>164</v>
      </c>
      <c r="C514" s="18">
        <v>980347.67</v>
      </c>
      <c r="D514" s="18">
        <v>1437509</v>
      </c>
      <c r="E514" s="18">
        <v>452856</v>
      </c>
      <c r="F514" s="18">
        <v>350478.93</v>
      </c>
      <c r="G514" s="18">
        <f t="shared" si="125"/>
        <v>-629868.74</v>
      </c>
      <c r="H514" s="18">
        <f t="shared" si="126"/>
        <v>102377.07</v>
      </c>
      <c r="I514" s="19">
        <f t="shared" si="127"/>
        <v>-64.249526905082575</v>
      </c>
      <c r="J514" s="19">
        <f t="shared" si="128"/>
        <v>77.39301897291854</v>
      </c>
      <c r="K514" s="19">
        <f t="shared" si="129"/>
        <v>24.380990310321536</v>
      </c>
    </row>
    <row r="515" spans="1:11" ht="63.75">
      <c r="A515" s="25" t="s">
        <v>249</v>
      </c>
      <c r="B515" s="17" t="s">
        <v>250</v>
      </c>
      <c r="C515" s="18">
        <v>8746713.8300000001</v>
      </c>
      <c r="D515" s="18">
        <v>15458392</v>
      </c>
      <c r="E515" s="18">
        <v>7886136</v>
      </c>
      <c r="F515" s="18">
        <v>9297263.4600000009</v>
      </c>
      <c r="G515" s="18">
        <f t="shared" si="125"/>
        <v>550549.63000000082</v>
      </c>
      <c r="H515" s="18">
        <f t="shared" si="126"/>
        <v>-1411127.4600000009</v>
      </c>
      <c r="I515" s="19">
        <f t="shared" si="127"/>
        <v>6.2943596955429513</v>
      </c>
      <c r="J515" s="19">
        <f t="shared" si="128"/>
        <v>117.89377535462235</v>
      </c>
      <c r="K515" s="19">
        <f t="shared" si="129"/>
        <v>60.143794128134417</v>
      </c>
    </row>
    <row r="516" spans="1:11">
      <c r="A516" s="22" t="s">
        <v>59</v>
      </c>
      <c r="B516" s="17" t="s">
        <v>60</v>
      </c>
      <c r="C516" s="18">
        <v>58823144.259999998</v>
      </c>
      <c r="D516" s="18">
        <v>85295142</v>
      </c>
      <c r="E516" s="18">
        <v>52564807</v>
      </c>
      <c r="F516" s="18">
        <v>36887368.030000001</v>
      </c>
      <c r="G516" s="18">
        <f t="shared" si="125"/>
        <v>-21935776.229999997</v>
      </c>
      <c r="H516" s="18">
        <f t="shared" si="126"/>
        <v>15677438.969999999</v>
      </c>
      <c r="I516" s="19">
        <f t="shared" si="127"/>
        <v>-37.291063757223228</v>
      </c>
      <c r="J516" s="19">
        <f t="shared" si="128"/>
        <v>70.175027999246723</v>
      </c>
      <c r="K516" s="19">
        <f t="shared" si="129"/>
        <v>43.24673969122415</v>
      </c>
    </row>
    <row r="517" spans="1:11">
      <c r="A517" s="23" t="s">
        <v>61</v>
      </c>
      <c r="B517" s="17" t="s">
        <v>62</v>
      </c>
      <c r="C517" s="18">
        <v>454085.79</v>
      </c>
      <c r="D517" s="18">
        <v>2294215</v>
      </c>
      <c r="E517" s="18">
        <v>331594</v>
      </c>
      <c r="F517" s="18">
        <v>711389.87</v>
      </c>
      <c r="G517" s="18">
        <f t="shared" si="125"/>
        <v>257304.08000000002</v>
      </c>
      <c r="H517" s="18">
        <f t="shared" si="126"/>
        <v>-379795.87</v>
      </c>
      <c r="I517" s="19">
        <f t="shared" si="127"/>
        <v>56.664199952172055</v>
      </c>
      <c r="J517" s="19">
        <f t="shared" si="128"/>
        <v>214.53641199780455</v>
      </c>
      <c r="K517" s="19">
        <f t="shared" si="129"/>
        <v>31.007986173920056</v>
      </c>
    </row>
    <row r="518" spans="1:11">
      <c r="A518" s="23" t="s">
        <v>191</v>
      </c>
      <c r="B518" s="17" t="s">
        <v>192</v>
      </c>
      <c r="C518" s="18">
        <v>58369058.469999999</v>
      </c>
      <c r="D518" s="18">
        <v>83000927</v>
      </c>
      <c r="E518" s="18">
        <v>52233213</v>
      </c>
      <c r="F518" s="18">
        <v>36175978.159999996</v>
      </c>
      <c r="G518" s="18">
        <f t="shared" si="125"/>
        <v>-22193080.310000002</v>
      </c>
      <c r="H518" s="18">
        <f t="shared" si="126"/>
        <v>16057234.840000004</v>
      </c>
      <c r="I518" s="19">
        <f t="shared" si="127"/>
        <v>-38.021994686459784</v>
      </c>
      <c r="J518" s="19">
        <f t="shared" si="128"/>
        <v>69.258573390842329</v>
      </c>
      <c r="K518" s="19">
        <f t="shared" si="129"/>
        <v>43.585029068410279</v>
      </c>
    </row>
    <row r="519" spans="1:11" ht="51">
      <c r="A519" s="24" t="s">
        <v>304</v>
      </c>
      <c r="B519" s="17" t="s">
        <v>305</v>
      </c>
      <c r="C519" s="18">
        <v>58369058.469999999</v>
      </c>
      <c r="D519" s="18">
        <v>83000927</v>
      </c>
      <c r="E519" s="18">
        <v>52233213</v>
      </c>
      <c r="F519" s="18">
        <v>36175978.159999996</v>
      </c>
      <c r="G519" s="18">
        <f t="shared" si="125"/>
        <v>-22193080.310000002</v>
      </c>
      <c r="H519" s="18">
        <f t="shared" si="126"/>
        <v>16057234.840000004</v>
      </c>
      <c r="I519" s="19">
        <f t="shared" si="127"/>
        <v>-38.021994686459784</v>
      </c>
      <c r="J519" s="19">
        <f t="shared" si="128"/>
        <v>69.258573390842329</v>
      </c>
      <c r="K519" s="19">
        <f t="shared" si="129"/>
        <v>43.585029068410279</v>
      </c>
    </row>
    <row r="520" spans="1:11" ht="38.25">
      <c r="A520" s="25" t="s">
        <v>306</v>
      </c>
      <c r="B520" s="17" t="s">
        <v>307</v>
      </c>
      <c r="C520" s="18">
        <v>49381297.18</v>
      </c>
      <c r="D520" s="18">
        <v>69738150</v>
      </c>
      <c r="E520" s="18">
        <v>43291916</v>
      </c>
      <c r="F520" s="18">
        <v>28924369.199999999</v>
      </c>
      <c r="G520" s="18">
        <f t="shared" si="125"/>
        <v>-20456927.98</v>
      </c>
      <c r="H520" s="18">
        <f t="shared" si="126"/>
        <v>14367546.800000001</v>
      </c>
      <c r="I520" s="19">
        <f t="shared" si="127"/>
        <v>-41.426469429169423</v>
      </c>
      <c r="J520" s="19">
        <f t="shared" si="128"/>
        <v>66.812402574189605</v>
      </c>
      <c r="K520" s="19">
        <f t="shared" si="129"/>
        <v>41.475676082603279</v>
      </c>
    </row>
    <row r="521" spans="1:11" ht="63.75">
      <c r="A521" s="25" t="s">
        <v>308</v>
      </c>
      <c r="B521" s="17" t="s">
        <v>309</v>
      </c>
      <c r="C521" s="18">
        <v>8987761.2899999991</v>
      </c>
      <c r="D521" s="18">
        <v>13262777</v>
      </c>
      <c r="E521" s="18">
        <v>8941297</v>
      </c>
      <c r="F521" s="18">
        <v>7251608.96</v>
      </c>
      <c r="G521" s="18">
        <f t="shared" si="125"/>
        <v>-1736152.3299999991</v>
      </c>
      <c r="H521" s="18">
        <f t="shared" si="126"/>
        <v>1689688.04</v>
      </c>
      <c r="I521" s="19">
        <f t="shared" si="127"/>
        <v>-19.316849591139956</v>
      </c>
      <c r="J521" s="19">
        <f t="shared" si="128"/>
        <v>81.102427981085967</v>
      </c>
      <c r="K521" s="19">
        <f t="shared" si="129"/>
        <v>54.676399671049282</v>
      </c>
    </row>
    <row r="522" spans="1:11">
      <c r="A522" s="16"/>
      <c r="B522" s="17" t="s">
        <v>63</v>
      </c>
      <c r="C522" s="18">
        <v>165910718.28999999</v>
      </c>
      <c r="D522" s="18">
        <v>0</v>
      </c>
      <c r="E522" s="18">
        <v>0</v>
      </c>
      <c r="F522" s="18">
        <v>159001392.16999999</v>
      </c>
      <c r="G522" s="18">
        <f t="shared" si="125"/>
        <v>-6909326.1200000048</v>
      </c>
      <c r="H522" s="18">
        <f t="shared" si="126"/>
        <v>-159001392.16999999</v>
      </c>
      <c r="I522" s="19">
        <f t="shared" si="127"/>
        <v>-4.1644844837106945</v>
      </c>
      <c r="J522" s="19">
        <f t="shared" si="128"/>
        <v>0</v>
      </c>
      <c r="K522" s="19">
        <f t="shared" si="129"/>
        <v>0</v>
      </c>
    </row>
    <row r="523" spans="1:11">
      <c r="A523" s="16" t="s">
        <v>64</v>
      </c>
      <c r="B523" s="17" t="s">
        <v>65</v>
      </c>
      <c r="C523" s="18">
        <v>-165910718.28999999</v>
      </c>
      <c r="D523" s="18">
        <v>0</v>
      </c>
      <c r="E523" s="18">
        <v>0</v>
      </c>
      <c r="F523" s="18">
        <v>-159001392.16999999</v>
      </c>
      <c r="G523" s="18">
        <f t="shared" si="125"/>
        <v>6909326.1200000048</v>
      </c>
      <c r="H523" s="18">
        <f t="shared" si="126"/>
        <v>159001392.16999999</v>
      </c>
      <c r="I523" s="19">
        <f t="shared" si="127"/>
        <v>-4.1644844837106945</v>
      </c>
      <c r="J523" s="19">
        <f t="shared" si="128"/>
        <v>0</v>
      </c>
      <c r="K523" s="19">
        <f t="shared" si="129"/>
        <v>0</v>
      </c>
    </row>
    <row r="524" spans="1:11">
      <c r="A524" s="22" t="s">
        <v>66</v>
      </c>
      <c r="B524" s="17" t="s">
        <v>67</v>
      </c>
      <c r="C524" s="18">
        <v>-165910718.28999999</v>
      </c>
      <c r="D524" s="18">
        <v>0</v>
      </c>
      <c r="E524" s="18">
        <v>0</v>
      </c>
      <c r="F524" s="18">
        <v>-159001392.16999999</v>
      </c>
      <c r="G524" s="18">
        <f t="shared" si="125"/>
        <v>6909326.1200000048</v>
      </c>
      <c r="H524" s="18">
        <f t="shared" si="126"/>
        <v>159001392.16999999</v>
      </c>
      <c r="I524" s="19">
        <f t="shared" si="127"/>
        <v>-4.1644844837106945</v>
      </c>
      <c r="J524" s="19">
        <f t="shared" si="128"/>
        <v>0</v>
      </c>
      <c r="K524" s="19">
        <f t="shared" si="129"/>
        <v>0</v>
      </c>
    </row>
    <row r="525" spans="1:11" ht="38.25">
      <c r="A525" s="39" t="s">
        <v>355</v>
      </c>
      <c r="B525" s="28" t="s">
        <v>356</v>
      </c>
      <c r="C525" s="29"/>
      <c r="D525" s="29"/>
      <c r="E525" s="29"/>
      <c r="F525" s="29"/>
      <c r="G525" s="29"/>
      <c r="H525" s="29"/>
      <c r="I525" s="30"/>
      <c r="J525" s="30"/>
      <c r="K525" s="30"/>
    </row>
    <row r="526" spans="1:11">
      <c r="A526" s="16" t="s">
        <v>25</v>
      </c>
      <c r="B526" s="17" t="s">
        <v>26</v>
      </c>
      <c r="C526" s="18">
        <v>285296763</v>
      </c>
      <c r="D526" s="18">
        <v>250166261</v>
      </c>
      <c r="E526" s="18">
        <v>141327798</v>
      </c>
      <c r="F526" s="18">
        <v>250166261</v>
      </c>
      <c r="G526" s="18">
        <f t="shared" ref="G526:G544" si="130">F526-C526</f>
        <v>-35130502</v>
      </c>
      <c r="H526" s="18">
        <f t="shared" ref="H526:H544" si="131">E526-F526</f>
        <v>-108838463</v>
      </c>
      <c r="I526" s="19">
        <f t="shared" ref="I526:I544" si="132">IF(ISERROR(F526/C526),0,F526/C526*100-100)</f>
        <v>-12.31367002926703</v>
      </c>
      <c r="J526" s="19">
        <f t="shared" ref="J526:J544" si="133">IF(ISERROR(F526/E526),0,F526/E526*100)</f>
        <v>177.01136261954639</v>
      </c>
      <c r="K526" s="19">
        <f t="shared" ref="K526:K544" si="134">IF(ISERROR(F526/D526),0,F526/D526*100)</f>
        <v>100</v>
      </c>
    </row>
    <row r="527" spans="1:11">
      <c r="A527" s="22" t="s">
        <v>29</v>
      </c>
      <c r="B527" s="17" t="s">
        <v>30</v>
      </c>
      <c r="C527" s="18">
        <v>285296763</v>
      </c>
      <c r="D527" s="18">
        <v>250166261</v>
      </c>
      <c r="E527" s="18">
        <v>141327798</v>
      </c>
      <c r="F527" s="18">
        <v>250166261</v>
      </c>
      <c r="G527" s="18">
        <f t="shared" si="130"/>
        <v>-35130502</v>
      </c>
      <c r="H527" s="18">
        <f t="shared" si="131"/>
        <v>-108838463</v>
      </c>
      <c r="I527" s="19">
        <f t="shared" si="132"/>
        <v>-12.31367002926703</v>
      </c>
      <c r="J527" s="19">
        <f t="shared" si="133"/>
        <v>177.01136261954639</v>
      </c>
      <c r="K527" s="19">
        <f t="shared" si="134"/>
        <v>100</v>
      </c>
    </row>
    <row r="528" spans="1:11">
      <c r="A528" s="23" t="s">
        <v>31</v>
      </c>
      <c r="B528" s="17" t="s">
        <v>32</v>
      </c>
      <c r="C528" s="18">
        <v>285296763</v>
      </c>
      <c r="D528" s="18">
        <v>250166261</v>
      </c>
      <c r="E528" s="18">
        <v>141327798</v>
      </c>
      <c r="F528" s="18">
        <v>250166261</v>
      </c>
      <c r="G528" s="18">
        <f t="shared" si="130"/>
        <v>-35130502</v>
      </c>
      <c r="H528" s="18">
        <f t="shared" si="131"/>
        <v>-108838463</v>
      </c>
      <c r="I528" s="19">
        <f t="shared" si="132"/>
        <v>-12.31367002926703</v>
      </c>
      <c r="J528" s="19">
        <f t="shared" si="133"/>
        <v>177.01136261954639</v>
      </c>
      <c r="K528" s="19">
        <f t="shared" si="134"/>
        <v>100</v>
      </c>
    </row>
    <row r="529" spans="1:11">
      <c r="A529" s="16" t="s">
        <v>33</v>
      </c>
      <c r="B529" s="17" t="s">
        <v>34</v>
      </c>
      <c r="C529" s="18">
        <v>121290385.16</v>
      </c>
      <c r="D529" s="18">
        <v>250166261</v>
      </c>
      <c r="E529" s="18">
        <v>141327798</v>
      </c>
      <c r="F529" s="18">
        <v>92793258.930000007</v>
      </c>
      <c r="G529" s="18">
        <f t="shared" si="130"/>
        <v>-28497126.229999989</v>
      </c>
      <c r="H529" s="18">
        <f t="shared" si="131"/>
        <v>48534539.069999993</v>
      </c>
      <c r="I529" s="19">
        <f t="shared" si="132"/>
        <v>-23.494958971733865</v>
      </c>
      <c r="J529" s="19">
        <f t="shared" si="133"/>
        <v>65.658179242274755</v>
      </c>
      <c r="K529" s="19">
        <f t="shared" si="134"/>
        <v>37.09263533742466</v>
      </c>
    </row>
    <row r="530" spans="1:11">
      <c r="A530" s="22" t="s">
        <v>35</v>
      </c>
      <c r="B530" s="17" t="s">
        <v>36</v>
      </c>
      <c r="C530" s="18">
        <v>62921326.689999998</v>
      </c>
      <c r="D530" s="18">
        <v>167165334</v>
      </c>
      <c r="E530" s="18">
        <v>89094585</v>
      </c>
      <c r="F530" s="18">
        <v>56617280.770000003</v>
      </c>
      <c r="G530" s="18">
        <f t="shared" si="130"/>
        <v>-6304045.9199999943</v>
      </c>
      <c r="H530" s="18">
        <f t="shared" si="131"/>
        <v>32477304.229999997</v>
      </c>
      <c r="I530" s="19">
        <f t="shared" si="132"/>
        <v>-10.01893356613202</v>
      </c>
      <c r="J530" s="19">
        <f t="shared" si="133"/>
        <v>63.547387049392512</v>
      </c>
      <c r="K530" s="19">
        <f t="shared" si="134"/>
        <v>33.869032182234626</v>
      </c>
    </row>
    <row r="531" spans="1:11">
      <c r="A531" s="23" t="s">
        <v>45</v>
      </c>
      <c r="B531" s="17" t="s">
        <v>46</v>
      </c>
      <c r="C531" s="18">
        <v>53194265.189999998</v>
      </c>
      <c r="D531" s="18">
        <v>150269433</v>
      </c>
      <c r="E531" s="18">
        <v>80755593</v>
      </c>
      <c r="F531" s="18">
        <v>46969538.380000003</v>
      </c>
      <c r="G531" s="18">
        <f t="shared" si="130"/>
        <v>-6224726.8099999949</v>
      </c>
      <c r="H531" s="18">
        <f t="shared" si="131"/>
        <v>33786054.619999997</v>
      </c>
      <c r="I531" s="19">
        <f t="shared" si="132"/>
        <v>-11.701875733721351</v>
      </c>
      <c r="J531" s="19">
        <f t="shared" si="133"/>
        <v>58.162582472770652</v>
      </c>
      <c r="K531" s="19">
        <f t="shared" si="134"/>
        <v>31.256881351245937</v>
      </c>
    </row>
    <row r="532" spans="1:11">
      <c r="A532" s="24" t="s">
        <v>47</v>
      </c>
      <c r="B532" s="17" t="s">
        <v>48</v>
      </c>
      <c r="C532" s="18">
        <v>53194265.189999998</v>
      </c>
      <c r="D532" s="18">
        <v>150269433</v>
      </c>
      <c r="E532" s="18">
        <v>80755593</v>
      </c>
      <c r="F532" s="18">
        <v>46969538.380000003</v>
      </c>
      <c r="G532" s="18">
        <f t="shared" si="130"/>
        <v>-6224726.8099999949</v>
      </c>
      <c r="H532" s="18">
        <f t="shared" si="131"/>
        <v>33786054.619999997</v>
      </c>
      <c r="I532" s="19">
        <f t="shared" si="132"/>
        <v>-11.701875733721351</v>
      </c>
      <c r="J532" s="19">
        <f t="shared" si="133"/>
        <v>58.162582472770652</v>
      </c>
      <c r="K532" s="19">
        <f t="shared" si="134"/>
        <v>31.256881351245937</v>
      </c>
    </row>
    <row r="533" spans="1:11" ht="25.5">
      <c r="A533" s="23" t="s">
        <v>51</v>
      </c>
      <c r="B533" s="17" t="s">
        <v>52</v>
      </c>
      <c r="C533" s="18">
        <v>9727061.5</v>
      </c>
      <c r="D533" s="18">
        <v>16895901</v>
      </c>
      <c r="E533" s="18">
        <v>8338992</v>
      </c>
      <c r="F533" s="18">
        <v>9647742.3900000006</v>
      </c>
      <c r="G533" s="18">
        <f t="shared" si="130"/>
        <v>-79319.109999999404</v>
      </c>
      <c r="H533" s="18">
        <f t="shared" si="131"/>
        <v>-1308750.3900000006</v>
      </c>
      <c r="I533" s="19">
        <f t="shared" si="132"/>
        <v>-0.81544781021483459</v>
      </c>
      <c r="J533" s="19">
        <f t="shared" si="133"/>
        <v>115.69434759021236</v>
      </c>
      <c r="K533" s="19">
        <f t="shared" si="134"/>
        <v>57.101082623530999</v>
      </c>
    </row>
    <row r="534" spans="1:11" ht="51">
      <c r="A534" s="24" t="s">
        <v>161</v>
      </c>
      <c r="B534" s="17" t="s">
        <v>162</v>
      </c>
      <c r="C534" s="18">
        <v>9727061.5</v>
      </c>
      <c r="D534" s="18">
        <v>16895901</v>
      </c>
      <c r="E534" s="18">
        <v>8338992</v>
      </c>
      <c r="F534" s="18">
        <v>9647742.3900000006</v>
      </c>
      <c r="G534" s="18">
        <f t="shared" si="130"/>
        <v>-79319.109999999404</v>
      </c>
      <c r="H534" s="18">
        <f t="shared" si="131"/>
        <v>-1308750.3900000006</v>
      </c>
      <c r="I534" s="19">
        <f t="shared" si="132"/>
        <v>-0.81544781021483459</v>
      </c>
      <c r="J534" s="19">
        <f t="shared" si="133"/>
        <v>115.69434759021236</v>
      </c>
      <c r="K534" s="19">
        <f t="shared" si="134"/>
        <v>57.101082623530999</v>
      </c>
    </row>
    <row r="535" spans="1:11" ht="38.25">
      <c r="A535" s="25" t="s">
        <v>163</v>
      </c>
      <c r="B535" s="17" t="s">
        <v>164</v>
      </c>
      <c r="C535" s="18">
        <v>980347.67</v>
      </c>
      <c r="D535" s="18">
        <v>1437509</v>
      </c>
      <c r="E535" s="18">
        <v>452856</v>
      </c>
      <c r="F535" s="18">
        <v>350478.93</v>
      </c>
      <c r="G535" s="18">
        <f t="shared" si="130"/>
        <v>-629868.74</v>
      </c>
      <c r="H535" s="18">
        <f t="shared" si="131"/>
        <v>102377.07</v>
      </c>
      <c r="I535" s="19">
        <f t="shared" si="132"/>
        <v>-64.249526905082575</v>
      </c>
      <c r="J535" s="19">
        <f t="shared" si="133"/>
        <v>77.39301897291854</v>
      </c>
      <c r="K535" s="19">
        <f t="shared" si="134"/>
        <v>24.380990310321536</v>
      </c>
    </row>
    <row r="536" spans="1:11" ht="63.75">
      <c r="A536" s="25" t="s">
        <v>249</v>
      </c>
      <c r="B536" s="17" t="s">
        <v>250</v>
      </c>
      <c r="C536" s="18">
        <v>8746713.8300000001</v>
      </c>
      <c r="D536" s="18">
        <v>15458392</v>
      </c>
      <c r="E536" s="18">
        <v>7886136</v>
      </c>
      <c r="F536" s="18">
        <v>9297263.4600000009</v>
      </c>
      <c r="G536" s="18">
        <f t="shared" si="130"/>
        <v>550549.63000000082</v>
      </c>
      <c r="H536" s="18">
        <f t="shared" si="131"/>
        <v>-1411127.4600000009</v>
      </c>
      <c r="I536" s="19">
        <f t="shared" si="132"/>
        <v>6.2943596955429513</v>
      </c>
      <c r="J536" s="19">
        <f t="shared" si="133"/>
        <v>117.89377535462235</v>
      </c>
      <c r="K536" s="19">
        <f t="shared" si="134"/>
        <v>60.143794128134417</v>
      </c>
    </row>
    <row r="537" spans="1:11">
      <c r="A537" s="22" t="s">
        <v>59</v>
      </c>
      <c r="B537" s="17" t="s">
        <v>60</v>
      </c>
      <c r="C537" s="18">
        <v>58369058.469999999</v>
      </c>
      <c r="D537" s="18">
        <v>83000927</v>
      </c>
      <c r="E537" s="18">
        <v>52233213</v>
      </c>
      <c r="F537" s="18">
        <v>36175978.159999996</v>
      </c>
      <c r="G537" s="18">
        <f t="shared" si="130"/>
        <v>-22193080.310000002</v>
      </c>
      <c r="H537" s="18">
        <f t="shared" si="131"/>
        <v>16057234.840000004</v>
      </c>
      <c r="I537" s="19">
        <f t="shared" si="132"/>
        <v>-38.021994686459784</v>
      </c>
      <c r="J537" s="19">
        <f t="shared" si="133"/>
        <v>69.258573390842329</v>
      </c>
      <c r="K537" s="19">
        <f t="shared" si="134"/>
        <v>43.585029068410279</v>
      </c>
    </row>
    <row r="538" spans="1:11">
      <c r="A538" s="23" t="s">
        <v>191</v>
      </c>
      <c r="B538" s="17" t="s">
        <v>192</v>
      </c>
      <c r="C538" s="18">
        <v>58369058.469999999</v>
      </c>
      <c r="D538" s="18">
        <v>83000927</v>
      </c>
      <c r="E538" s="18">
        <v>52233213</v>
      </c>
      <c r="F538" s="18">
        <v>36175978.159999996</v>
      </c>
      <c r="G538" s="18">
        <f t="shared" si="130"/>
        <v>-22193080.310000002</v>
      </c>
      <c r="H538" s="18">
        <f t="shared" si="131"/>
        <v>16057234.840000004</v>
      </c>
      <c r="I538" s="19">
        <f t="shared" si="132"/>
        <v>-38.021994686459784</v>
      </c>
      <c r="J538" s="19">
        <f t="shared" si="133"/>
        <v>69.258573390842329</v>
      </c>
      <c r="K538" s="19">
        <f t="shared" si="134"/>
        <v>43.585029068410279</v>
      </c>
    </row>
    <row r="539" spans="1:11" ht="51">
      <c r="A539" s="24" t="s">
        <v>304</v>
      </c>
      <c r="B539" s="17" t="s">
        <v>305</v>
      </c>
      <c r="C539" s="18">
        <v>58369058.469999999</v>
      </c>
      <c r="D539" s="18">
        <v>83000927</v>
      </c>
      <c r="E539" s="18">
        <v>52233213</v>
      </c>
      <c r="F539" s="18">
        <v>36175978.159999996</v>
      </c>
      <c r="G539" s="18">
        <f t="shared" si="130"/>
        <v>-22193080.310000002</v>
      </c>
      <c r="H539" s="18">
        <f t="shared" si="131"/>
        <v>16057234.840000004</v>
      </c>
      <c r="I539" s="19">
        <f t="shared" si="132"/>
        <v>-38.021994686459784</v>
      </c>
      <c r="J539" s="19">
        <f t="shared" si="133"/>
        <v>69.258573390842329</v>
      </c>
      <c r="K539" s="19">
        <f t="shared" si="134"/>
        <v>43.585029068410279</v>
      </c>
    </row>
    <row r="540" spans="1:11" ht="38.25">
      <c r="A540" s="25" t="s">
        <v>306</v>
      </c>
      <c r="B540" s="17" t="s">
        <v>307</v>
      </c>
      <c r="C540" s="18">
        <v>49381297.18</v>
      </c>
      <c r="D540" s="18">
        <v>69738150</v>
      </c>
      <c r="E540" s="18">
        <v>43291916</v>
      </c>
      <c r="F540" s="18">
        <v>28924369.199999999</v>
      </c>
      <c r="G540" s="18">
        <f t="shared" si="130"/>
        <v>-20456927.98</v>
      </c>
      <c r="H540" s="18">
        <f t="shared" si="131"/>
        <v>14367546.800000001</v>
      </c>
      <c r="I540" s="19">
        <f t="shared" si="132"/>
        <v>-41.426469429169423</v>
      </c>
      <c r="J540" s="19">
        <f t="shared" si="133"/>
        <v>66.812402574189605</v>
      </c>
      <c r="K540" s="19">
        <f t="shared" si="134"/>
        <v>41.475676082603279</v>
      </c>
    </row>
    <row r="541" spans="1:11" ht="63.75">
      <c r="A541" s="25" t="s">
        <v>308</v>
      </c>
      <c r="B541" s="17" t="s">
        <v>309</v>
      </c>
      <c r="C541" s="18">
        <v>8987761.2899999991</v>
      </c>
      <c r="D541" s="18">
        <v>13262777</v>
      </c>
      <c r="E541" s="18">
        <v>8941297</v>
      </c>
      <c r="F541" s="18">
        <v>7251608.96</v>
      </c>
      <c r="G541" s="18">
        <f t="shared" si="130"/>
        <v>-1736152.3299999991</v>
      </c>
      <c r="H541" s="18">
        <f t="shared" si="131"/>
        <v>1689688.04</v>
      </c>
      <c r="I541" s="19">
        <f t="shared" si="132"/>
        <v>-19.316849591139956</v>
      </c>
      <c r="J541" s="19">
        <f t="shared" si="133"/>
        <v>81.102427981085967</v>
      </c>
      <c r="K541" s="19">
        <f t="shared" si="134"/>
        <v>54.676399671049282</v>
      </c>
    </row>
    <row r="542" spans="1:11">
      <c r="A542" s="16"/>
      <c r="B542" s="17" t="s">
        <v>63</v>
      </c>
      <c r="C542" s="18">
        <v>164006377.84</v>
      </c>
      <c r="D542" s="18">
        <v>0</v>
      </c>
      <c r="E542" s="18">
        <v>0</v>
      </c>
      <c r="F542" s="18">
        <v>157373002.06999999</v>
      </c>
      <c r="G542" s="18">
        <f t="shared" si="130"/>
        <v>-6633375.7700000107</v>
      </c>
      <c r="H542" s="18">
        <f t="shared" si="131"/>
        <v>-157373002.06999999</v>
      </c>
      <c r="I542" s="19">
        <f t="shared" si="132"/>
        <v>-4.0445840322571769</v>
      </c>
      <c r="J542" s="19">
        <f t="shared" si="133"/>
        <v>0</v>
      </c>
      <c r="K542" s="19">
        <f t="shared" si="134"/>
        <v>0</v>
      </c>
    </row>
    <row r="543" spans="1:11">
      <c r="A543" s="16" t="s">
        <v>64</v>
      </c>
      <c r="B543" s="17" t="s">
        <v>65</v>
      </c>
      <c r="C543" s="18">
        <v>-164006377.84</v>
      </c>
      <c r="D543" s="18">
        <v>0</v>
      </c>
      <c r="E543" s="18">
        <v>0</v>
      </c>
      <c r="F543" s="18">
        <v>-157373002.06999999</v>
      </c>
      <c r="G543" s="18">
        <f t="shared" si="130"/>
        <v>6633375.7700000107</v>
      </c>
      <c r="H543" s="18">
        <f t="shared" si="131"/>
        <v>157373002.06999999</v>
      </c>
      <c r="I543" s="19">
        <f t="shared" si="132"/>
        <v>-4.0445840322571769</v>
      </c>
      <c r="J543" s="19">
        <f t="shared" si="133"/>
        <v>0</v>
      </c>
      <c r="K543" s="19">
        <f t="shared" si="134"/>
        <v>0</v>
      </c>
    </row>
    <row r="544" spans="1:11">
      <c r="A544" s="22" t="s">
        <v>66</v>
      </c>
      <c r="B544" s="17" t="s">
        <v>67</v>
      </c>
      <c r="C544" s="18">
        <v>-164006377.84</v>
      </c>
      <c r="D544" s="18">
        <v>0</v>
      </c>
      <c r="E544" s="18">
        <v>0</v>
      </c>
      <c r="F544" s="18">
        <v>-157373002.06999999</v>
      </c>
      <c r="G544" s="18">
        <f t="shared" si="130"/>
        <v>6633375.7700000107</v>
      </c>
      <c r="H544" s="18">
        <f t="shared" si="131"/>
        <v>157373002.06999999</v>
      </c>
      <c r="I544" s="19">
        <f t="shared" si="132"/>
        <v>-4.0445840322571769</v>
      </c>
      <c r="J544" s="19">
        <f t="shared" si="133"/>
        <v>0</v>
      </c>
      <c r="K544" s="19">
        <f t="shared" si="134"/>
        <v>0</v>
      </c>
    </row>
    <row r="545" spans="1:11" ht="25.5">
      <c r="A545" s="39" t="s">
        <v>357</v>
      </c>
      <c r="B545" s="28" t="s">
        <v>358</v>
      </c>
      <c r="C545" s="29"/>
      <c r="D545" s="29"/>
      <c r="E545" s="29"/>
      <c r="F545" s="29"/>
      <c r="G545" s="29"/>
      <c r="H545" s="29"/>
      <c r="I545" s="30"/>
      <c r="J545" s="30"/>
      <c r="K545" s="30"/>
    </row>
    <row r="546" spans="1:11">
      <c r="A546" s="16" t="s">
        <v>25</v>
      </c>
      <c r="B546" s="17" t="s">
        <v>26</v>
      </c>
      <c r="C546" s="18">
        <v>1922551</v>
      </c>
      <c r="D546" s="18">
        <v>2364178</v>
      </c>
      <c r="E546" s="18">
        <v>386557</v>
      </c>
      <c r="F546" s="18">
        <v>2364178</v>
      </c>
      <c r="G546" s="18">
        <f t="shared" ref="G546:G557" si="135">F546-C546</f>
        <v>441627</v>
      </c>
      <c r="H546" s="18">
        <f t="shared" ref="H546:H557" si="136">E546-F546</f>
        <v>-1977621</v>
      </c>
      <c r="I546" s="19">
        <f t="shared" ref="I546:I557" si="137">IF(ISERROR(F546/C546),0,F546/C546*100-100)</f>
        <v>22.97088607792459</v>
      </c>
      <c r="J546" s="19">
        <f t="shared" ref="J546:J557" si="138">IF(ISERROR(F546/E546),0,F546/E546*100)</f>
        <v>611.59880690299224</v>
      </c>
      <c r="K546" s="19">
        <f t="shared" ref="K546:K557" si="139">IF(ISERROR(F546/D546),0,F546/D546*100)</f>
        <v>100</v>
      </c>
    </row>
    <row r="547" spans="1:11">
      <c r="A547" s="22" t="s">
        <v>29</v>
      </c>
      <c r="B547" s="17" t="s">
        <v>30</v>
      </c>
      <c r="C547" s="18">
        <v>1922551</v>
      </c>
      <c r="D547" s="18">
        <v>2364178</v>
      </c>
      <c r="E547" s="18">
        <v>386557</v>
      </c>
      <c r="F547" s="18">
        <v>2364178</v>
      </c>
      <c r="G547" s="18">
        <f t="shared" si="135"/>
        <v>441627</v>
      </c>
      <c r="H547" s="18">
        <f t="shared" si="136"/>
        <v>-1977621</v>
      </c>
      <c r="I547" s="19">
        <f t="shared" si="137"/>
        <v>22.97088607792459</v>
      </c>
      <c r="J547" s="19">
        <f t="shared" si="138"/>
        <v>611.59880690299224</v>
      </c>
      <c r="K547" s="19">
        <f t="shared" si="139"/>
        <v>100</v>
      </c>
    </row>
    <row r="548" spans="1:11">
      <c r="A548" s="23" t="s">
        <v>31</v>
      </c>
      <c r="B548" s="17" t="s">
        <v>32</v>
      </c>
      <c r="C548" s="18">
        <v>1922551</v>
      </c>
      <c r="D548" s="18">
        <v>2364178</v>
      </c>
      <c r="E548" s="18">
        <v>386557</v>
      </c>
      <c r="F548" s="18">
        <v>2364178</v>
      </c>
      <c r="G548" s="18">
        <f t="shared" si="135"/>
        <v>441627</v>
      </c>
      <c r="H548" s="18">
        <f t="shared" si="136"/>
        <v>-1977621</v>
      </c>
      <c r="I548" s="19">
        <f t="shared" si="137"/>
        <v>22.97088607792459</v>
      </c>
      <c r="J548" s="19">
        <f t="shared" si="138"/>
        <v>611.59880690299224</v>
      </c>
      <c r="K548" s="19">
        <f t="shared" si="139"/>
        <v>100</v>
      </c>
    </row>
    <row r="549" spans="1:11">
      <c r="A549" s="16" t="s">
        <v>33</v>
      </c>
      <c r="B549" s="17" t="s">
        <v>34</v>
      </c>
      <c r="C549" s="18">
        <v>711855.12</v>
      </c>
      <c r="D549" s="18">
        <v>2364178</v>
      </c>
      <c r="E549" s="18">
        <v>386557</v>
      </c>
      <c r="F549" s="18">
        <v>735787.9</v>
      </c>
      <c r="G549" s="18">
        <f t="shared" si="135"/>
        <v>23932.780000000028</v>
      </c>
      <c r="H549" s="18">
        <f t="shared" si="136"/>
        <v>-349230.9</v>
      </c>
      <c r="I549" s="19">
        <f t="shared" si="137"/>
        <v>3.3620296219826429</v>
      </c>
      <c r="J549" s="19">
        <f t="shared" si="138"/>
        <v>190.34395962303103</v>
      </c>
      <c r="K549" s="19">
        <f t="shared" si="139"/>
        <v>31.122356269282601</v>
      </c>
    </row>
    <row r="550" spans="1:11">
      <c r="A550" s="22" t="s">
        <v>35</v>
      </c>
      <c r="B550" s="17" t="s">
        <v>36</v>
      </c>
      <c r="C550" s="18">
        <v>257769.33</v>
      </c>
      <c r="D550" s="18">
        <v>69963</v>
      </c>
      <c r="E550" s="18">
        <v>54963</v>
      </c>
      <c r="F550" s="18">
        <v>24398.03</v>
      </c>
      <c r="G550" s="18">
        <f t="shared" si="135"/>
        <v>-233371.3</v>
      </c>
      <c r="H550" s="18">
        <f t="shared" si="136"/>
        <v>30564.97</v>
      </c>
      <c r="I550" s="19">
        <f t="shared" si="137"/>
        <v>-90.534936797950323</v>
      </c>
      <c r="J550" s="19">
        <f t="shared" si="138"/>
        <v>44.389916853155761</v>
      </c>
      <c r="K550" s="19">
        <f t="shared" si="139"/>
        <v>34.872761316695964</v>
      </c>
    </row>
    <row r="551" spans="1:11">
      <c r="A551" s="23" t="s">
        <v>37</v>
      </c>
      <c r="B551" s="17" t="s">
        <v>38</v>
      </c>
      <c r="C551" s="18">
        <v>257769.33</v>
      </c>
      <c r="D551" s="18">
        <v>69963</v>
      </c>
      <c r="E551" s="18">
        <v>54963</v>
      </c>
      <c r="F551" s="18">
        <v>24398.03</v>
      </c>
      <c r="G551" s="18">
        <f t="shared" si="135"/>
        <v>-233371.3</v>
      </c>
      <c r="H551" s="18">
        <f t="shared" si="136"/>
        <v>30564.97</v>
      </c>
      <c r="I551" s="19">
        <f t="shared" si="137"/>
        <v>-90.534936797950323</v>
      </c>
      <c r="J551" s="19">
        <f t="shared" si="138"/>
        <v>44.389916853155761</v>
      </c>
      <c r="K551" s="19">
        <f t="shared" si="139"/>
        <v>34.872761316695964</v>
      </c>
    </row>
    <row r="552" spans="1:11">
      <c r="A552" s="24" t="s">
        <v>41</v>
      </c>
      <c r="B552" s="17" t="s">
        <v>42</v>
      </c>
      <c r="C552" s="18">
        <v>257769.33</v>
      </c>
      <c r="D552" s="18">
        <v>69963</v>
      </c>
      <c r="E552" s="18">
        <v>54963</v>
      </c>
      <c r="F552" s="18">
        <v>24398.03</v>
      </c>
      <c r="G552" s="18">
        <f t="shared" si="135"/>
        <v>-233371.3</v>
      </c>
      <c r="H552" s="18">
        <f t="shared" si="136"/>
        <v>30564.97</v>
      </c>
      <c r="I552" s="19">
        <f t="shared" si="137"/>
        <v>-90.534936797950323</v>
      </c>
      <c r="J552" s="19">
        <f t="shared" si="138"/>
        <v>44.389916853155761</v>
      </c>
      <c r="K552" s="19">
        <f t="shared" si="139"/>
        <v>34.872761316695964</v>
      </c>
    </row>
    <row r="553" spans="1:11">
      <c r="A553" s="22" t="s">
        <v>59</v>
      </c>
      <c r="B553" s="17" t="s">
        <v>60</v>
      </c>
      <c r="C553" s="18">
        <v>454085.79</v>
      </c>
      <c r="D553" s="18">
        <v>2294215</v>
      </c>
      <c r="E553" s="18">
        <v>331594</v>
      </c>
      <c r="F553" s="18">
        <v>711389.87</v>
      </c>
      <c r="G553" s="18">
        <f t="shared" si="135"/>
        <v>257304.08000000002</v>
      </c>
      <c r="H553" s="18">
        <f t="shared" si="136"/>
        <v>-379795.87</v>
      </c>
      <c r="I553" s="19">
        <f t="shared" si="137"/>
        <v>56.664199952172055</v>
      </c>
      <c r="J553" s="19">
        <f t="shared" si="138"/>
        <v>214.53641199780455</v>
      </c>
      <c r="K553" s="19">
        <f t="shared" si="139"/>
        <v>31.007986173920056</v>
      </c>
    </row>
    <row r="554" spans="1:11">
      <c r="A554" s="23" t="s">
        <v>61</v>
      </c>
      <c r="B554" s="17" t="s">
        <v>62</v>
      </c>
      <c r="C554" s="18">
        <v>454085.79</v>
      </c>
      <c r="D554" s="18">
        <v>2294215</v>
      </c>
      <c r="E554" s="18">
        <v>331594</v>
      </c>
      <c r="F554" s="18">
        <v>711389.87</v>
      </c>
      <c r="G554" s="18">
        <f t="shared" si="135"/>
        <v>257304.08000000002</v>
      </c>
      <c r="H554" s="18">
        <f t="shared" si="136"/>
        <v>-379795.87</v>
      </c>
      <c r="I554" s="19">
        <f t="shared" si="137"/>
        <v>56.664199952172055</v>
      </c>
      <c r="J554" s="19">
        <f t="shared" si="138"/>
        <v>214.53641199780455</v>
      </c>
      <c r="K554" s="19">
        <f t="shared" si="139"/>
        <v>31.007986173920056</v>
      </c>
    </row>
    <row r="555" spans="1:11">
      <c r="A555" s="16"/>
      <c r="B555" s="17" t="s">
        <v>63</v>
      </c>
      <c r="C555" s="18">
        <v>1210695.8799999999</v>
      </c>
      <c r="D555" s="18">
        <v>0</v>
      </c>
      <c r="E555" s="18">
        <v>0</v>
      </c>
      <c r="F555" s="18">
        <v>1628390.1</v>
      </c>
      <c r="G555" s="18">
        <f t="shared" si="135"/>
        <v>417694.2200000002</v>
      </c>
      <c r="H555" s="18">
        <f t="shared" si="136"/>
        <v>-1628390.1</v>
      </c>
      <c r="I555" s="19">
        <f t="shared" si="137"/>
        <v>34.500342067737137</v>
      </c>
      <c r="J555" s="19">
        <f t="shared" si="138"/>
        <v>0</v>
      </c>
      <c r="K555" s="19">
        <f t="shared" si="139"/>
        <v>0</v>
      </c>
    </row>
    <row r="556" spans="1:11">
      <c r="A556" s="16" t="s">
        <v>64</v>
      </c>
      <c r="B556" s="17" t="s">
        <v>65</v>
      </c>
      <c r="C556" s="18">
        <v>-1210695.8799999999</v>
      </c>
      <c r="D556" s="18">
        <v>0</v>
      </c>
      <c r="E556" s="18">
        <v>0</v>
      </c>
      <c r="F556" s="18">
        <v>-1628390.1</v>
      </c>
      <c r="G556" s="18">
        <f t="shared" si="135"/>
        <v>-417694.2200000002</v>
      </c>
      <c r="H556" s="18">
        <f t="shared" si="136"/>
        <v>1628390.1</v>
      </c>
      <c r="I556" s="19">
        <f t="shared" si="137"/>
        <v>34.500342067737137</v>
      </c>
      <c r="J556" s="19">
        <f t="shared" si="138"/>
        <v>0</v>
      </c>
      <c r="K556" s="19">
        <f t="shared" si="139"/>
        <v>0</v>
      </c>
    </row>
    <row r="557" spans="1:11">
      <c r="A557" s="22" t="s">
        <v>66</v>
      </c>
      <c r="B557" s="17" t="s">
        <v>67</v>
      </c>
      <c r="C557" s="18">
        <v>-1210695.8799999999</v>
      </c>
      <c r="D557" s="18">
        <v>0</v>
      </c>
      <c r="E557" s="18">
        <v>0</v>
      </c>
      <c r="F557" s="18">
        <v>-1628390.1</v>
      </c>
      <c r="G557" s="18">
        <f t="shared" si="135"/>
        <v>-417694.2200000002</v>
      </c>
      <c r="H557" s="18">
        <f t="shared" si="136"/>
        <v>1628390.1</v>
      </c>
      <c r="I557" s="19">
        <f t="shared" si="137"/>
        <v>34.500342067737137</v>
      </c>
      <c r="J557" s="19">
        <f t="shared" si="138"/>
        <v>0</v>
      </c>
      <c r="K557" s="19">
        <f t="shared" si="139"/>
        <v>0</v>
      </c>
    </row>
    <row r="558" spans="1:11" ht="25.5">
      <c r="A558" s="39" t="s">
        <v>115</v>
      </c>
      <c r="B558" s="28" t="s">
        <v>116</v>
      </c>
      <c r="C558" s="29"/>
      <c r="D558" s="29"/>
      <c r="E558" s="29"/>
      <c r="F558" s="29"/>
      <c r="G558" s="29"/>
      <c r="H558" s="29"/>
      <c r="I558" s="30"/>
      <c r="J558" s="30"/>
      <c r="K558" s="30"/>
    </row>
    <row r="559" spans="1:11">
      <c r="A559" s="16" t="s">
        <v>25</v>
      </c>
      <c r="B559" s="17" t="s">
        <v>26</v>
      </c>
      <c r="C559" s="18">
        <v>1895748</v>
      </c>
      <c r="D559" s="18">
        <v>0</v>
      </c>
      <c r="E559" s="18">
        <v>0</v>
      </c>
      <c r="F559" s="18">
        <v>0</v>
      </c>
      <c r="G559" s="18">
        <f t="shared" ref="G559:G570" si="140">F559-C559</f>
        <v>-1895748</v>
      </c>
      <c r="H559" s="18">
        <f t="shared" ref="H559:H570" si="141">E559-F559</f>
        <v>0</v>
      </c>
      <c r="I559" s="19">
        <f t="shared" ref="I559:I570" si="142">IF(ISERROR(F559/C559),0,F559/C559*100-100)</f>
        <v>-100</v>
      </c>
      <c r="J559" s="19">
        <f t="shared" ref="J559:J570" si="143">IF(ISERROR(F559/E559),0,F559/E559*100)</f>
        <v>0</v>
      </c>
      <c r="K559" s="19">
        <f t="shared" ref="K559:K570" si="144">IF(ISERROR(F559/D559),0,F559/D559*100)</f>
        <v>0</v>
      </c>
    </row>
    <row r="560" spans="1:11">
      <c r="A560" s="22" t="s">
        <v>29</v>
      </c>
      <c r="B560" s="17" t="s">
        <v>30</v>
      </c>
      <c r="C560" s="18">
        <v>1895748</v>
      </c>
      <c r="D560" s="18">
        <v>0</v>
      </c>
      <c r="E560" s="18">
        <v>0</v>
      </c>
      <c r="F560" s="18">
        <v>0</v>
      </c>
      <c r="G560" s="18">
        <f t="shared" si="140"/>
        <v>-1895748</v>
      </c>
      <c r="H560" s="18">
        <f t="shared" si="141"/>
        <v>0</v>
      </c>
      <c r="I560" s="19">
        <f t="shared" si="142"/>
        <v>-100</v>
      </c>
      <c r="J560" s="19">
        <f t="shared" si="143"/>
        <v>0</v>
      </c>
      <c r="K560" s="19">
        <f t="shared" si="144"/>
        <v>0</v>
      </c>
    </row>
    <row r="561" spans="1:11">
      <c r="A561" s="23" t="s">
        <v>31</v>
      </c>
      <c r="B561" s="17" t="s">
        <v>32</v>
      </c>
      <c r="C561" s="18">
        <v>1895748</v>
      </c>
      <c r="D561" s="18">
        <v>0</v>
      </c>
      <c r="E561" s="18">
        <v>0</v>
      </c>
      <c r="F561" s="18">
        <v>0</v>
      </c>
      <c r="G561" s="18">
        <f t="shared" si="140"/>
        <v>-1895748</v>
      </c>
      <c r="H561" s="18">
        <f t="shared" si="141"/>
        <v>0</v>
      </c>
      <c r="I561" s="19">
        <f t="shared" si="142"/>
        <v>-100</v>
      </c>
      <c r="J561" s="19">
        <f t="shared" si="143"/>
        <v>0</v>
      </c>
      <c r="K561" s="19">
        <f t="shared" si="144"/>
        <v>0</v>
      </c>
    </row>
    <row r="562" spans="1:11">
      <c r="A562" s="16" t="s">
        <v>33</v>
      </c>
      <c r="B562" s="17" t="s">
        <v>34</v>
      </c>
      <c r="C562" s="18">
        <v>1202103.43</v>
      </c>
      <c r="D562" s="18">
        <v>0</v>
      </c>
      <c r="E562" s="18">
        <v>0</v>
      </c>
      <c r="F562" s="18">
        <v>0</v>
      </c>
      <c r="G562" s="18">
        <f t="shared" si="140"/>
        <v>-1202103.43</v>
      </c>
      <c r="H562" s="18">
        <f t="shared" si="141"/>
        <v>0</v>
      </c>
      <c r="I562" s="19">
        <f t="shared" si="142"/>
        <v>-100</v>
      </c>
      <c r="J562" s="19">
        <f t="shared" si="143"/>
        <v>0</v>
      </c>
      <c r="K562" s="19">
        <f t="shared" si="144"/>
        <v>0</v>
      </c>
    </row>
    <row r="563" spans="1:11">
      <c r="A563" s="22" t="s">
        <v>35</v>
      </c>
      <c r="B563" s="17" t="s">
        <v>36</v>
      </c>
      <c r="C563" s="18">
        <v>1202103.43</v>
      </c>
      <c r="D563" s="18">
        <v>0</v>
      </c>
      <c r="E563" s="18">
        <v>0</v>
      </c>
      <c r="F563" s="18">
        <v>0</v>
      </c>
      <c r="G563" s="18">
        <f t="shared" si="140"/>
        <v>-1202103.43</v>
      </c>
      <c r="H563" s="18">
        <f t="shared" si="141"/>
        <v>0</v>
      </c>
      <c r="I563" s="19">
        <f t="shared" si="142"/>
        <v>-100</v>
      </c>
      <c r="J563" s="19">
        <f t="shared" si="143"/>
        <v>0</v>
      </c>
      <c r="K563" s="19">
        <f t="shared" si="144"/>
        <v>0</v>
      </c>
    </row>
    <row r="564" spans="1:11">
      <c r="A564" s="23" t="s">
        <v>37</v>
      </c>
      <c r="B564" s="17" t="s">
        <v>38</v>
      </c>
      <c r="C564" s="18">
        <v>1202103.43</v>
      </c>
      <c r="D564" s="18">
        <v>0</v>
      </c>
      <c r="E564" s="18">
        <v>0</v>
      </c>
      <c r="F564" s="18">
        <v>0</v>
      </c>
      <c r="G564" s="18">
        <f t="shared" si="140"/>
        <v>-1202103.43</v>
      </c>
      <c r="H564" s="18">
        <f t="shared" si="141"/>
        <v>0</v>
      </c>
      <c r="I564" s="19">
        <f t="shared" si="142"/>
        <v>-100</v>
      </c>
      <c r="J564" s="19">
        <f t="shared" si="143"/>
        <v>0</v>
      </c>
      <c r="K564" s="19">
        <f t="shared" si="144"/>
        <v>0</v>
      </c>
    </row>
    <row r="565" spans="1:11">
      <c r="A565" s="24" t="s">
        <v>39</v>
      </c>
      <c r="B565" s="17" t="s">
        <v>40</v>
      </c>
      <c r="C565" s="18">
        <v>997320.24</v>
      </c>
      <c r="D565" s="18">
        <v>0</v>
      </c>
      <c r="E565" s="18">
        <v>0</v>
      </c>
      <c r="F565" s="18">
        <v>0</v>
      </c>
      <c r="G565" s="18">
        <f t="shared" si="140"/>
        <v>-997320.24</v>
      </c>
      <c r="H565" s="18">
        <f t="shared" si="141"/>
        <v>0</v>
      </c>
      <c r="I565" s="19">
        <f t="shared" si="142"/>
        <v>-100</v>
      </c>
      <c r="J565" s="19">
        <f t="shared" si="143"/>
        <v>0</v>
      </c>
      <c r="K565" s="19">
        <f t="shared" si="144"/>
        <v>0</v>
      </c>
    </row>
    <row r="566" spans="1:11">
      <c r="A566" s="24" t="s">
        <v>41</v>
      </c>
      <c r="B566" s="17" t="s">
        <v>42</v>
      </c>
      <c r="C566" s="18">
        <v>204783.19</v>
      </c>
      <c r="D566" s="18">
        <v>0</v>
      </c>
      <c r="E566" s="18">
        <v>0</v>
      </c>
      <c r="F566" s="18">
        <v>0</v>
      </c>
      <c r="G566" s="18">
        <f t="shared" si="140"/>
        <v>-204783.19</v>
      </c>
      <c r="H566" s="18">
        <f t="shared" si="141"/>
        <v>0</v>
      </c>
      <c r="I566" s="19">
        <f t="shared" si="142"/>
        <v>-100</v>
      </c>
      <c r="J566" s="19">
        <f t="shared" si="143"/>
        <v>0</v>
      </c>
      <c r="K566" s="19">
        <f t="shared" si="144"/>
        <v>0</v>
      </c>
    </row>
    <row r="567" spans="1:11">
      <c r="A567" s="25" t="s">
        <v>43</v>
      </c>
      <c r="B567" s="17" t="s">
        <v>44</v>
      </c>
      <c r="C567" s="18">
        <v>1104.2</v>
      </c>
      <c r="D567" s="18">
        <v>0</v>
      </c>
      <c r="E567" s="18">
        <v>0</v>
      </c>
      <c r="F567" s="18">
        <v>0</v>
      </c>
      <c r="G567" s="18">
        <f t="shared" si="140"/>
        <v>-1104.2</v>
      </c>
      <c r="H567" s="18">
        <f t="shared" si="141"/>
        <v>0</v>
      </c>
      <c r="I567" s="19">
        <f t="shared" si="142"/>
        <v>-100</v>
      </c>
      <c r="J567" s="19">
        <f t="shared" si="143"/>
        <v>0</v>
      </c>
      <c r="K567" s="19">
        <f t="shared" si="144"/>
        <v>0</v>
      </c>
    </row>
    <row r="568" spans="1:11">
      <c r="A568" s="16"/>
      <c r="B568" s="17" t="s">
        <v>63</v>
      </c>
      <c r="C568" s="18">
        <v>693644.57</v>
      </c>
      <c r="D568" s="18">
        <v>0</v>
      </c>
      <c r="E568" s="18">
        <v>0</v>
      </c>
      <c r="F568" s="18">
        <v>0</v>
      </c>
      <c r="G568" s="18">
        <f t="shared" si="140"/>
        <v>-693644.57</v>
      </c>
      <c r="H568" s="18">
        <f t="shared" si="141"/>
        <v>0</v>
      </c>
      <c r="I568" s="19">
        <f t="shared" si="142"/>
        <v>-100</v>
      </c>
      <c r="J568" s="19">
        <f t="shared" si="143"/>
        <v>0</v>
      </c>
      <c r="K568" s="19">
        <f t="shared" si="144"/>
        <v>0</v>
      </c>
    </row>
    <row r="569" spans="1:11">
      <c r="A569" s="16" t="s">
        <v>64</v>
      </c>
      <c r="B569" s="17" t="s">
        <v>65</v>
      </c>
      <c r="C569" s="18">
        <v>-693644.57</v>
      </c>
      <c r="D569" s="18">
        <v>0</v>
      </c>
      <c r="E569" s="18">
        <v>0</v>
      </c>
      <c r="F569" s="18">
        <v>0</v>
      </c>
      <c r="G569" s="18">
        <f t="shared" si="140"/>
        <v>693644.57</v>
      </c>
      <c r="H569" s="18">
        <f t="shared" si="141"/>
        <v>0</v>
      </c>
      <c r="I569" s="19">
        <f t="shared" si="142"/>
        <v>-100</v>
      </c>
      <c r="J569" s="19">
        <f t="shared" si="143"/>
        <v>0</v>
      </c>
      <c r="K569" s="19">
        <f t="shared" si="144"/>
        <v>0</v>
      </c>
    </row>
    <row r="570" spans="1:11">
      <c r="A570" s="22" t="s">
        <v>66</v>
      </c>
      <c r="B570" s="17" t="s">
        <v>67</v>
      </c>
      <c r="C570" s="18">
        <v>-693644.57</v>
      </c>
      <c r="D570" s="18">
        <v>0</v>
      </c>
      <c r="E570" s="18">
        <v>0</v>
      </c>
      <c r="F570" s="18">
        <v>0</v>
      </c>
      <c r="G570" s="18">
        <f t="shared" si="140"/>
        <v>693644.57</v>
      </c>
      <c r="H570" s="18">
        <f t="shared" si="141"/>
        <v>0</v>
      </c>
      <c r="I570" s="19">
        <f t="shared" si="142"/>
        <v>-100</v>
      </c>
      <c r="J570" s="19">
        <f t="shared" si="143"/>
        <v>0</v>
      </c>
      <c r="K570" s="19">
        <f t="shared" si="144"/>
        <v>0</v>
      </c>
    </row>
    <row r="571" spans="1:11" ht="25.5">
      <c r="A571" s="27" t="s">
        <v>117</v>
      </c>
      <c r="B571" s="28" t="s">
        <v>118</v>
      </c>
      <c r="C571" s="29"/>
      <c r="D571" s="29"/>
      <c r="E571" s="29"/>
      <c r="F571" s="29"/>
      <c r="G571" s="29"/>
      <c r="H571" s="29"/>
      <c r="I571" s="30"/>
      <c r="J571" s="30"/>
      <c r="K571" s="30"/>
    </row>
    <row r="572" spans="1:11">
      <c r="A572" s="16" t="s">
        <v>25</v>
      </c>
      <c r="B572" s="17" t="s">
        <v>26</v>
      </c>
      <c r="C572" s="18">
        <v>22118985</v>
      </c>
      <c r="D572" s="18">
        <v>20186635</v>
      </c>
      <c r="E572" s="18">
        <v>7901627</v>
      </c>
      <c r="F572" s="18">
        <v>20186635</v>
      </c>
      <c r="G572" s="18">
        <f t="shared" ref="G572:G594" si="145">F572-C572</f>
        <v>-1932350</v>
      </c>
      <c r="H572" s="18">
        <f t="shared" ref="H572:H594" si="146">E572-F572</f>
        <v>-12285008</v>
      </c>
      <c r="I572" s="19">
        <f t="shared" ref="I572:I594" si="147">IF(ISERROR(F572/C572),0,F572/C572*100-100)</f>
        <v>-8.7361603617887624</v>
      </c>
      <c r="J572" s="19">
        <f t="shared" ref="J572:J594" si="148">IF(ISERROR(F572/E572),0,F572/E572*100)</f>
        <v>255.47441052330106</v>
      </c>
      <c r="K572" s="19">
        <f t="shared" ref="K572:K594" si="149">IF(ISERROR(F572/D572),0,F572/D572*100)</f>
        <v>100</v>
      </c>
    </row>
    <row r="573" spans="1:11">
      <c r="A573" s="22" t="s">
        <v>29</v>
      </c>
      <c r="B573" s="17" t="s">
        <v>30</v>
      </c>
      <c r="C573" s="18">
        <v>22118985</v>
      </c>
      <c r="D573" s="18">
        <v>20186635</v>
      </c>
      <c r="E573" s="18">
        <v>7901627</v>
      </c>
      <c r="F573" s="18">
        <v>20186635</v>
      </c>
      <c r="G573" s="18">
        <f t="shared" si="145"/>
        <v>-1932350</v>
      </c>
      <c r="H573" s="18">
        <f t="shared" si="146"/>
        <v>-12285008</v>
      </c>
      <c r="I573" s="19">
        <f t="shared" si="147"/>
        <v>-8.7361603617887624</v>
      </c>
      <c r="J573" s="19">
        <f t="shared" si="148"/>
        <v>255.47441052330106</v>
      </c>
      <c r="K573" s="19">
        <f t="shared" si="149"/>
        <v>100</v>
      </c>
    </row>
    <row r="574" spans="1:11">
      <c r="A574" s="23" t="s">
        <v>31</v>
      </c>
      <c r="B574" s="17" t="s">
        <v>32</v>
      </c>
      <c r="C574" s="18">
        <v>22118985</v>
      </c>
      <c r="D574" s="18">
        <v>20186635</v>
      </c>
      <c r="E574" s="18">
        <v>7901627</v>
      </c>
      <c r="F574" s="18">
        <v>20186635</v>
      </c>
      <c r="G574" s="18">
        <f t="shared" si="145"/>
        <v>-1932350</v>
      </c>
      <c r="H574" s="18">
        <f t="shared" si="146"/>
        <v>-12285008</v>
      </c>
      <c r="I574" s="19">
        <f t="shared" si="147"/>
        <v>-8.7361603617887624</v>
      </c>
      <c r="J574" s="19">
        <f t="shared" si="148"/>
        <v>255.47441052330106</v>
      </c>
      <c r="K574" s="19">
        <f t="shared" si="149"/>
        <v>100</v>
      </c>
    </row>
    <row r="575" spans="1:11">
      <c r="A575" s="16" t="s">
        <v>33</v>
      </c>
      <c r="B575" s="17" t="s">
        <v>34</v>
      </c>
      <c r="C575" s="18">
        <v>10843854.720000001</v>
      </c>
      <c r="D575" s="18">
        <v>20186635</v>
      </c>
      <c r="E575" s="18">
        <v>7901627</v>
      </c>
      <c r="F575" s="18">
        <v>7594228.8200000003</v>
      </c>
      <c r="G575" s="18">
        <f t="shared" si="145"/>
        <v>-3249625.9000000004</v>
      </c>
      <c r="H575" s="18">
        <f t="shared" si="146"/>
        <v>307398.1799999997</v>
      </c>
      <c r="I575" s="19">
        <f t="shared" si="147"/>
        <v>-29.96744224179352</v>
      </c>
      <c r="J575" s="19">
        <f t="shared" si="148"/>
        <v>96.109685005379276</v>
      </c>
      <c r="K575" s="19">
        <f t="shared" si="149"/>
        <v>37.620082891477459</v>
      </c>
    </row>
    <row r="576" spans="1:11">
      <c r="A576" s="22" t="s">
        <v>35</v>
      </c>
      <c r="B576" s="17" t="s">
        <v>36</v>
      </c>
      <c r="C576" s="18">
        <v>10440130.4</v>
      </c>
      <c r="D576" s="18">
        <v>19940022</v>
      </c>
      <c r="E576" s="18">
        <v>7775376</v>
      </c>
      <c r="F576" s="18">
        <v>7403345.9900000002</v>
      </c>
      <c r="G576" s="18">
        <f t="shared" si="145"/>
        <v>-3036784.41</v>
      </c>
      <c r="H576" s="18">
        <f t="shared" si="146"/>
        <v>372030.00999999978</v>
      </c>
      <c r="I576" s="19">
        <f t="shared" si="147"/>
        <v>-29.087609959354538</v>
      </c>
      <c r="J576" s="19">
        <f t="shared" si="148"/>
        <v>95.215279492593027</v>
      </c>
      <c r="K576" s="19">
        <f t="shared" si="149"/>
        <v>37.128073329106655</v>
      </c>
    </row>
    <row r="577" spans="1:11">
      <c r="A577" s="23" t="s">
        <v>37</v>
      </c>
      <c r="B577" s="17" t="s">
        <v>38</v>
      </c>
      <c r="C577" s="18">
        <v>2308330.2200000002</v>
      </c>
      <c r="D577" s="18">
        <v>2188883</v>
      </c>
      <c r="E577" s="18">
        <v>0</v>
      </c>
      <c r="F577" s="18">
        <v>627486.11</v>
      </c>
      <c r="G577" s="18">
        <f t="shared" si="145"/>
        <v>-1680844.1100000003</v>
      </c>
      <c r="H577" s="18">
        <f t="shared" si="146"/>
        <v>-627486.11</v>
      </c>
      <c r="I577" s="19">
        <f t="shared" si="147"/>
        <v>-72.816449545940628</v>
      </c>
      <c r="J577" s="19">
        <f t="shared" si="148"/>
        <v>0</v>
      </c>
      <c r="K577" s="19">
        <f t="shared" si="149"/>
        <v>28.666955246123248</v>
      </c>
    </row>
    <row r="578" spans="1:11">
      <c r="A578" s="24" t="s">
        <v>39</v>
      </c>
      <c r="B578" s="17" t="s">
        <v>40</v>
      </c>
      <c r="C578" s="18">
        <v>2051488.66</v>
      </c>
      <c r="D578" s="18">
        <v>1567870</v>
      </c>
      <c r="E578" s="18">
        <v>0</v>
      </c>
      <c r="F578" s="18">
        <v>532264.55000000005</v>
      </c>
      <c r="G578" s="18">
        <f t="shared" si="145"/>
        <v>-1519224.1099999999</v>
      </c>
      <c r="H578" s="18">
        <f t="shared" si="146"/>
        <v>-532264.55000000005</v>
      </c>
      <c r="I578" s="19">
        <f t="shared" si="147"/>
        <v>-74.054716441864215</v>
      </c>
      <c r="J578" s="19">
        <f t="shared" si="148"/>
        <v>0</v>
      </c>
      <c r="K578" s="19">
        <f t="shared" si="149"/>
        <v>33.948257827498459</v>
      </c>
    </row>
    <row r="579" spans="1:11">
      <c r="A579" s="24" t="s">
        <v>41</v>
      </c>
      <c r="B579" s="17" t="s">
        <v>42</v>
      </c>
      <c r="C579" s="18">
        <v>256841.56</v>
      </c>
      <c r="D579" s="18">
        <v>621013</v>
      </c>
      <c r="E579" s="18">
        <v>0</v>
      </c>
      <c r="F579" s="18">
        <v>95221.56</v>
      </c>
      <c r="G579" s="18">
        <f t="shared" si="145"/>
        <v>-161620</v>
      </c>
      <c r="H579" s="18">
        <f t="shared" si="146"/>
        <v>-95221.56</v>
      </c>
      <c r="I579" s="19">
        <f t="shared" si="147"/>
        <v>-62.925953260835207</v>
      </c>
      <c r="J579" s="19">
        <f t="shared" si="148"/>
        <v>0</v>
      </c>
      <c r="K579" s="19">
        <f t="shared" si="149"/>
        <v>15.333263554869223</v>
      </c>
    </row>
    <row r="580" spans="1:11">
      <c r="A580" s="25" t="s">
        <v>43</v>
      </c>
      <c r="B580" s="17" t="s">
        <v>44</v>
      </c>
      <c r="C580" s="18">
        <v>5918.54</v>
      </c>
      <c r="D580" s="18">
        <v>0</v>
      </c>
      <c r="E580" s="18">
        <v>0</v>
      </c>
      <c r="F580" s="18">
        <v>3065.58</v>
      </c>
      <c r="G580" s="18">
        <f t="shared" si="145"/>
        <v>-2852.96</v>
      </c>
      <c r="H580" s="18">
        <f t="shared" si="146"/>
        <v>-3065.58</v>
      </c>
      <c r="I580" s="19">
        <f t="shared" si="147"/>
        <v>-48.203779986280402</v>
      </c>
      <c r="J580" s="19">
        <f t="shared" si="148"/>
        <v>0</v>
      </c>
      <c r="K580" s="19">
        <f t="shared" si="149"/>
        <v>0</v>
      </c>
    </row>
    <row r="581" spans="1:11">
      <c r="A581" s="23" t="s">
        <v>45</v>
      </c>
      <c r="B581" s="17" t="s">
        <v>46</v>
      </c>
      <c r="C581" s="18">
        <v>2686152.34</v>
      </c>
      <c r="D581" s="18">
        <v>3380917</v>
      </c>
      <c r="E581" s="18">
        <v>1654633</v>
      </c>
      <c r="F581" s="18">
        <v>1454354.3</v>
      </c>
      <c r="G581" s="18">
        <f t="shared" si="145"/>
        <v>-1231798.0399999998</v>
      </c>
      <c r="H581" s="18">
        <f t="shared" si="146"/>
        <v>200278.69999999995</v>
      </c>
      <c r="I581" s="19">
        <f t="shared" si="147"/>
        <v>-45.857341062048619</v>
      </c>
      <c r="J581" s="19">
        <f t="shared" si="148"/>
        <v>87.89588386065067</v>
      </c>
      <c r="K581" s="19">
        <f t="shared" si="149"/>
        <v>43.016563257838037</v>
      </c>
    </row>
    <row r="582" spans="1:11">
      <c r="A582" s="24" t="s">
        <v>47</v>
      </c>
      <c r="B582" s="17" t="s">
        <v>48</v>
      </c>
      <c r="C582" s="18">
        <v>2686152.34</v>
      </c>
      <c r="D582" s="18">
        <v>3380917</v>
      </c>
      <c r="E582" s="18">
        <v>1654633</v>
      </c>
      <c r="F582" s="18">
        <v>1454354.3</v>
      </c>
      <c r="G582" s="18">
        <f t="shared" si="145"/>
        <v>-1231798.0399999998</v>
      </c>
      <c r="H582" s="18">
        <f t="shared" si="146"/>
        <v>200278.69999999995</v>
      </c>
      <c r="I582" s="19">
        <f t="shared" si="147"/>
        <v>-45.857341062048619</v>
      </c>
      <c r="J582" s="19">
        <f t="shared" si="148"/>
        <v>87.89588386065067</v>
      </c>
      <c r="K582" s="19">
        <f t="shared" si="149"/>
        <v>43.016563257838037</v>
      </c>
    </row>
    <row r="583" spans="1:11" ht="25.5">
      <c r="A583" s="23" t="s">
        <v>51</v>
      </c>
      <c r="B583" s="17" t="s">
        <v>52</v>
      </c>
      <c r="C583" s="18">
        <v>5445647.8399999999</v>
      </c>
      <c r="D583" s="18">
        <v>14370222</v>
      </c>
      <c r="E583" s="18">
        <v>6120743</v>
      </c>
      <c r="F583" s="18">
        <v>5321505.58</v>
      </c>
      <c r="G583" s="18">
        <f t="shared" si="145"/>
        <v>-124142.25999999978</v>
      </c>
      <c r="H583" s="18">
        <f t="shared" si="146"/>
        <v>799237.41999999993</v>
      </c>
      <c r="I583" s="19">
        <f t="shared" si="147"/>
        <v>-2.2796600817286787</v>
      </c>
      <c r="J583" s="19">
        <f t="shared" si="148"/>
        <v>86.942150323906759</v>
      </c>
      <c r="K583" s="19">
        <f t="shared" si="149"/>
        <v>37.031477871392667</v>
      </c>
    </row>
    <row r="584" spans="1:11" ht="51">
      <c r="A584" s="24" t="s">
        <v>161</v>
      </c>
      <c r="B584" s="17" t="s">
        <v>162</v>
      </c>
      <c r="C584" s="18">
        <v>5445647.8399999999</v>
      </c>
      <c r="D584" s="18">
        <v>14370222</v>
      </c>
      <c r="E584" s="18">
        <v>6120743</v>
      </c>
      <c r="F584" s="18">
        <v>5321505.58</v>
      </c>
      <c r="G584" s="18">
        <f t="shared" si="145"/>
        <v>-124142.25999999978</v>
      </c>
      <c r="H584" s="18">
        <f t="shared" si="146"/>
        <v>799237.41999999993</v>
      </c>
      <c r="I584" s="19">
        <f t="shared" si="147"/>
        <v>-2.2796600817286787</v>
      </c>
      <c r="J584" s="19">
        <f t="shared" si="148"/>
        <v>86.942150323906759</v>
      </c>
      <c r="K584" s="19">
        <f t="shared" si="149"/>
        <v>37.031477871392667</v>
      </c>
    </row>
    <row r="585" spans="1:11" ht="38.25">
      <c r="A585" s="25" t="s">
        <v>163</v>
      </c>
      <c r="B585" s="17" t="s">
        <v>164</v>
      </c>
      <c r="C585" s="18">
        <v>873238.79</v>
      </c>
      <c r="D585" s="18">
        <v>3905277</v>
      </c>
      <c r="E585" s="18">
        <v>1276600</v>
      </c>
      <c r="F585" s="18">
        <v>1441459.17</v>
      </c>
      <c r="G585" s="18">
        <f t="shared" si="145"/>
        <v>568220.37999999989</v>
      </c>
      <c r="H585" s="18">
        <f t="shared" si="146"/>
        <v>-164859.16999999993</v>
      </c>
      <c r="I585" s="19">
        <f t="shared" si="147"/>
        <v>65.070446538454831</v>
      </c>
      <c r="J585" s="19">
        <f t="shared" si="148"/>
        <v>112.91392527024908</v>
      </c>
      <c r="K585" s="19">
        <f t="shared" si="149"/>
        <v>36.910548726761249</v>
      </c>
    </row>
    <row r="586" spans="1:11" ht="63.75">
      <c r="A586" s="25" t="s">
        <v>249</v>
      </c>
      <c r="B586" s="17" t="s">
        <v>250</v>
      </c>
      <c r="C586" s="18">
        <v>4572409.05</v>
      </c>
      <c r="D586" s="18">
        <v>10464945</v>
      </c>
      <c r="E586" s="18">
        <v>4844143</v>
      </c>
      <c r="F586" s="18">
        <v>3880046.41</v>
      </c>
      <c r="G586" s="18">
        <f t="shared" si="145"/>
        <v>-692362.63999999966</v>
      </c>
      <c r="H586" s="18">
        <f t="shared" si="146"/>
        <v>964096.58999999985</v>
      </c>
      <c r="I586" s="19">
        <f t="shared" si="147"/>
        <v>-15.1421850588805</v>
      </c>
      <c r="J586" s="19">
        <f t="shared" si="148"/>
        <v>80.097685183942758</v>
      </c>
      <c r="K586" s="19">
        <f t="shared" si="149"/>
        <v>37.076605849337959</v>
      </c>
    </row>
    <row r="587" spans="1:11">
      <c r="A587" s="22" t="s">
        <v>59</v>
      </c>
      <c r="B587" s="17" t="s">
        <v>60</v>
      </c>
      <c r="C587" s="18">
        <v>403724.32</v>
      </c>
      <c r="D587" s="18">
        <v>246613</v>
      </c>
      <c r="E587" s="18">
        <v>126251</v>
      </c>
      <c r="F587" s="18">
        <v>190882.83</v>
      </c>
      <c r="G587" s="18">
        <f t="shared" si="145"/>
        <v>-212841.49000000002</v>
      </c>
      <c r="H587" s="18">
        <f t="shared" si="146"/>
        <v>-64631.829999999987</v>
      </c>
      <c r="I587" s="19">
        <f t="shared" si="147"/>
        <v>-52.719511670736111</v>
      </c>
      <c r="J587" s="19">
        <f t="shared" si="148"/>
        <v>151.19312322278634</v>
      </c>
      <c r="K587" s="19">
        <f t="shared" si="149"/>
        <v>77.40177119616564</v>
      </c>
    </row>
    <row r="588" spans="1:11">
      <c r="A588" s="23" t="s">
        <v>61</v>
      </c>
      <c r="B588" s="17" t="s">
        <v>62</v>
      </c>
      <c r="C588" s="18">
        <v>281174.32</v>
      </c>
      <c r="D588" s="18">
        <v>56108</v>
      </c>
      <c r="E588" s="18">
        <v>0</v>
      </c>
      <c r="F588" s="18">
        <v>53208.45</v>
      </c>
      <c r="G588" s="18">
        <f t="shared" si="145"/>
        <v>-227965.87</v>
      </c>
      <c r="H588" s="18">
        <f t="shared" si="146"/>
        <v>-53208.45</v>
      </c>
      <c r="I588" s="19">
        <f t="shared" si="147"/>
        <v>-81.076347939598463</v>
      </c>
      <c r="J588" s="19">
        <f t="shared" si="148"/>
        <v>0</v>
      </c>
      <c r="K588" s="19">
        <f t="shared" si="149"/>
        <v>94.832198616953008</v>
      </c>
    </row>
    <row r="589" spans="1:11">
      <c r="A589" s="23" t="s">
        <v>191</v>
      </c>
      <c r="B589" s="17" t="s">
        <v>192</v>
      </c>
      <c r="C589" s="18">
        <v>122550</v>
      </c>
      <c r="D589" s="18">
        <v>190505</v>
      </c>
      <c r="E589" s="18">
        <v>126251</v>
      </c>
      <c r="F589" s="18">
        <v>137674.38</v>
      </c>
      <c r="G589" s="18">
        <f t="shared" si="145"/>
        <v>15124.380000000005</v>
      </c>
      <c r="H589" s="18">
        <f t="shared" si="146"/>
        <v>-11423.380000000005</v>
      </c>
      <c r="I589" s="19">
        <f t="shared" si="147"/>
        <v>12.34139534883721</v>
      </c>
      <c r="J589" s="19">
        <f t="shared" si="148"/>
        <v>109.04815011366247</v>
      </c>
      <c r="K589" s="19">
        <f t="shared" si="149"/>
        <v>72.26811894700927</v>
      </c>
    </row>
    <row r="590" spans="1:11" ht="51">
      <c r="A590" s="24" t="s">
        <v>304</v>
      </c>
      <c r="B590" s="17" t="s">
        <v>305</v>
      </c>
      <c r="C590" s="18">
        <v>122550</v>
      </c>
      <c r="D590" s="18">
        <v>190505</v>
      </c>
      <c r="E590" s="18">
        <v>126251</v>
      </c>
      <c r="F590" s="18">
        <v>137674.38</v>
      </c>
      <c r="G590" s="18">
        <f t="shared" si="145"/>
        <v>15124.380000000005</v>
      </c>
      <c r="H590" s="18">
        <f t="shared" si="146"/>
        <v>-11423.380000000005</v>
      </c>
      <c r="I590" s="19">
        <f t="shared" si="147"/>
        <v>12.34139534883721</v>
      </c>
      <c r="J590" s="19">
        <f t="shared" si="148"/>
        <v>109.04815011366247</v>
      </c>
      <c r="K590" s="19">
        <f t="shared" si="149"/>
        <v>72.26811894700927</v>
      </c>
    </row>
    <row r="591" spans="1:11" ht="63.75">
      <c r="A591" s="25" t="s">
        <v>308</v>
      </c>
      <c r="B591" s="17" t="s">
        <v>309</v>
      </c>
      <c r="C591" s="18">
        <v>122550</v>
      </c>
      <c r="D591" s="18">
        <v>190505</v>
      </c>
      <c r="E591" s="18">
        <v>126251</v>
      </c>
      <c r="F591" s="18">
        <v>137674.38</v>
      </c>
      <c r="G591" s="18">
        <f t="shared" si="145"/>
        <v>15124.380000000005</v>
      </c>
      <c r="H591" s="18">
        <f t="shared" si="146"/>
        <v>-11423.380000000005</v>
      </c>
      <c r="I591" s="19">
        <f t="shared" si="147"/>
        <v>12.34139534883721</v>
      </c>
      <c r="J591" s="19">
        <f t="shared" si="148"/>
        <v>109.04815011366247</v>
      </c>
      <c r="K591" s="19">
        <f t="shared" si="149"/>
        <v>72.26811894700927</v>
      </c>
    </row>
    <row r="592" spans="1:11">
      <c r="A592" s="16"/>
      <c r="B592" s="17" t="s">
        <v>63</v>
      </c>
      <c r="C592" s="18">
        <v>11275130.279999999</v>
      </c>
      <c r="D592" s="18">
        <v>0</v>
      </c>
      <c r="E592" s="18">
        <v>0</v>
      </c>
      <c r="F592" s="18">
        <v>12592406.18</v>
      </c>
      <c r="G592" s="18">
        <f t="shared" si="145"/>
        <v>1317275.9000000004</v>
      </c>
      <c r="H592" s="18">
        <f t="shared" si="146"/>
        <v>-12592406.18</v>
      </c>
      <c r="I592" s="19">
        <f t="shared" si="147"/>
        <v>11.683021546425977</v>
      </c>
      <c r="J592" s="19">
        <f t="shared" si="148"/>
        <v>0</v>
      </c>
      <c r="K592" s="19">
        <f t="shared" si="149"/>
        <v>0</v>
      </c>
    </row>
    <row r="593" spans="1:11">
      <c r="A593" s="16" t="s">
        <v>64</v>
      </c>
      <c r="B593" s="17" t="s">
        <v>65</v>
      </c>
      <c r="C593" s="18">
        <v>-11275130.279999999</v>
      </c>
      <c r="D593" s="18">
        <v>0</v>
      </c>
      <c r="E593" s="18">
        <v>0</v>
      </c>
      <c r="F593" s="18">
        <v>-12592406.18</v>
      </c>
      <c r="G593" s="18">
        <f t="shared" si="145"/>
        <v>-1317275.9000000004</v>
      </c>
      <c r="H593" s="18">
        <f t="shared" si="146"/>
        <v>12592406.18</v>
      </c>
      <c r="I593" s="19">
        <f t="shared" si="147"/>
        <v>11.683021546425977</v>
      </c>
      <c r="J593" s="19">
        <f t="shared" si="148"/>
        <v>0</v>
      </c>
      <c r="K593" s="19">
        <f t="shared" si="149"/>
        <v>0</v>
      </c>
    </row>
    <row r="594" spans="1:11">
      <c r="A594" s="22" t="s">
        <v>66</v>
      </c>
      <c r="B594" s="17" t="s">
        <v>67</v>
      </c>
      <c r="C594" s="18">
        <v>-11275130.279999999</v>
      </c>
      <c r="D594" s="18">
        <v>0</v>
      </c>
      <c r="E594" s="18">
        <v>0</v>
      </c>
      <c r="F594" s="18">
        <v>-12592406.18</v>
      </c>
      <c r="G594" s="18">
        <f t="shared" si="145"/>
        <v>-1317275.9000000004</v>
      </c>
      <c r="H594" s="18">
        <f t="shared" si="146"/>
        <v>12592406.18</v>
      </c>
      <c r="I594" s="19">
        <f t="shared" si="147"/>
        <v>11.683021546425977</v>
      </c>
      <c r="J594" s="19">
        <f t="shared" si="148"/>
        <v>0</v>
      </c>
      <c r="K594" s="19">
        <f t="shared" si="149"/>
        <v>0</v>
      </c>
    </row>
    <row r="595" spans="1:11" ht="25.5">
      <c r="A595" s="39" t="s">
        <v>174</v>
      </c>
      <c r="B595" s="28" t="s">
        <v>359</v>
      </c>
      <c r="C595" s="29"/>
      <c r="D595" s="29"/>
      <c r="E595" s="29"/>
      <c r="F595" s="29"/>
      <c r="G595" s="29"/>
      <c r="H595" s="29"/>
      <c r="I595" s="30"/>
      <c r="J595" s="30"/>
      <c r="K595" s="30"/>
    </row>
    <row r="596" spans="1:11">
      <c r="A596" s="16" t="s">
        <v>25</v>
      </c>
      <c r="B596" s="17" t="s">
        <v>26</v>
      </c>
      <c r="C596" s="18">
        <v>15677163</v>
      </c>
      <c r="D596" s="18">
        <v>17941644</v>
      </c>
      <c r="E596" s="18">
        <v>7901627</v>
      </c>
      <c r="F596" s="18">
        <v>17941644</v>
      </c>
      <c r="G596" s="18">
        <f t="shared" ref="G596:G613" si="150">F596-C596</f>
        <v>2264481</v>
      </c>
      <c r="H596" s="18">
        <f t="shared" ref="H596:H613" si="151">E596-F596</f>
        <v>-10040017</v>
      </c>
      <c r="I596" s="19">
        <f t="shared" ref="I596:I613" si="152">IF(ISERROR(F596/C596),0,F596/C596*100-100)</f>
        <v>14.44445656398419</v>
      </c>
      <c r="J596" s="19">
        <f t="shared" ref="J596:J613" si="153">IF(ISERROR(F596/E596),0,F596/E596*100)</f>
        <v>227.06265431157405</v>
      </c>
      <c r="K596" s="19">
        <f t="shared" ref="K596:K613" si="154">IF(ISERROR(F596/D596),0,F596/D596*100)</f>
        <v>100</v>
      </c>
    </row>
    <row r="597" spans="1:11">
      <c r="A597" s="22" t="s">
        <v>29</v>
      </c>
      <c r="B597" s="17" t="s">
        <v>30</v>
      </c>
      <c r="C597" s="18">
        <v>15677163</v>
      </c>
      <c r="D597" s="18">
        <v>17941644</v>
      </c>
      <c r="E597" s="18">
        <v>7901627</v>
      </c>
      <c r="F597" s="18">
        <v>17941644</v>
      </c>
      <c r="G597" s="18">
        <f t="shared" si="150"/>
        <v>2264481</v>
      </c>
      <c r="H597" s="18">
        <f t="shared" si="151"/>
        <v>-10040017</v>
      </c>
      <c r="I597" s="19">
        <f t="shared" si="152"/>
        <v>14.44445656398419</v>
      </c>
      <c r="J597" s="19">
        <f t="shared" si="153"/>
        <v>227.06265431157405</v>
      </c>
      <c r="K597" s="19">
        <f t="shared" si="154"/>
        <v>100</v>
      </c>
    </row>
    <row r="598" spans="1:11">
      <c r="A598" s="23" t="s">
        <v>31</v>
      </c>
      <c r="B598" s="17" t="s">
        <v>32</v>
      </c>
      <c r="C598" s="18">
        <v>15677163</v>
      </c>
      <c r="D598" s="18">
        <v>17941644</v>
      </c>
      <c r="E598" s="18">
        <v>7901627</v>
      </c>
      <c r="F598" s="18">
        <v>17941644</v>
      </c>
      <c r="G598" s="18">
        <f t="shared" si="150"/>
        <v>2264481</v>
      </c>
      <c r="H598" s="18">
        <f t="shared" si="151"/>
        <v>-10040017</v>
      </c>
      <c r="I598" s="19">
        <f t="shared" si="152"/>
        <v>14.44445656398419</v>
      </c>
      <c r="J598" s="19">
        <f t="shared" si="153"/>
        <v>227.06265431157405</v>
      </c>
      <c r="K598" s="19">
        <f t="shared" si="154"/>
        <v>100</v>
      </c>
    </row>
    <row r="599" spans="1:11">
      <c r="A599" s="16" t="s">
        <v>33</v>
      </c>
      <c r="B599" s="17" t="s">
        <v>34</v>
      </c>
      <c r="C599" s="18">
        <v>8254350.1799999997</v>
      </c>
      <c r="D599" s="18">
        <v>17941644</v>
      </c>
      <c r="E599" s="18">
        <v>7901627</v>
      </c>
      <c r="F599" s="18">
        <v>6913534.2599999998</v>
      </c>
      <c r="G599" s="18">
        <f t="shared" si="150"/>
        <v>-1340815.92</v>
      </c>
      <c r="H599" s="18">
        <f t="shared" si="151"/>
        <v>988092.74000000022</v>
      </c>
      <c r="I599" s="19">
        <f t="shared" si="152"/>
        <v>-16.243748941603542</v>
      </c>
      <c r="J599" s="19">
        <f t="shared" si="153"/>
        <v>87.495072343961567</v>
      </c>
      <c r="K599" s="19">
        <f t="shared" si="154"/>
        <v>38.533449108676997</v>
      </c>
    </row>
    <row r="600" spans="1:11">
      <c r="A600" s="22" t="s">
        <v>35</v>
      </c>
      <c r="B600" s="17" t="s">
        <v>36</v>
      </c>
      <c r="C600" s="18">
        <v>8131800.1799999997</v>
      </c>
      <c r="D600" s="18">
        <v>17751139</v>
      </c>
      <c r="E600" s="18">
        <v>7775376</v>
      </c>
      <c r="F600" s="18">
        <v>6775859.8799999999</v>
      </c>
      <c r="G600" s="18">
        <f t="shared" si="150"/>
        <v>-1355940.2999999998</v>
      </c>
      <c r="H600" s="18">
        <f t="shared" si="151"/>
        <v>999516.12000000011</v>
      </c>
      <c r="I600" s="19">
        <f t="shared" si="152"/>
        <v>-16.674540323001395</v>
      </c>
      <c r="J600" s="19">
        <f t="shared" si="153"/>
        <v>87.145108866760907</v>
      </c>
      <c r="K600" s="19">
        <f t="shared" si="154"/>
        <v>38.171409057187823</v>
      </c>
    </row>
    <row r="601" spans="1:11">
      <c r="A601" s="23" t="s">
        <v>45</v>
      </c>
      <c r="B601" s="17" t="s">
        <v>46</v>
      </c>
      <c r="C601" s="18">
        <v>2686152.34</v>
      </c>
      <c r="D601" s="18">
        <v>3380917</v>
      </c>
      <c r="E601" s="18">
        <v>1654633</v>
      </c>
      <c r="F601" s="18">
        <v>1454354.3</v>
      </c>
      <c r="G601" s="18">
        <f t="shared" si="150"/>
        <v>-1231798.0399999998</v>
      </c>
      <c r="H601" s="18">
        <f t="shared" si="151"/>
        <v>200278.69999999995</v>
      </c>
      <c r="I601" s="19">
        <f t="shared" si="152"/>
        <v>-45.857341062048619</v>
      </c>
      <c r="J601" s="19">
        <f t="shared" si="153"/>
        <v>87.89588386065067</v>
      </c>
      <c r="K601" s="19">
        <f t="shared" si="154"/>
        <v>43.016563257838037</v>
      </c>
    </row>
    <row r="602" spans="1:11">
      <c r="A602" s="24" t="s">
        <v>47</v>
      </c>
      <c r="B602" s="17" t="s">
        <v>48</v>
      </c>
      <c r="C602" s="18">
        <v>2686152.34</v>
      </c>
      <c r="D602" s="18">
        <v>3380917</v>
      </c>
      <c r="E602" s="18">
        <v>1654633</v>
      </c>
      <c r="F602" s="18">
        <v>1454354.3</v>
      </c>
      <c r="G602" s="18">
        <f t="shared" si="150"/>
        <v>-1231798.0399999998</v>
      </c>
      <c r="H602" s="18">
        <f t="shared" si="151"/>
        <v>200278.69999999995</v>
      </c>
      <c r="I602" s="19">
        <f t="shared" si="152"/>
        <v>-45.857341062048619</v>
      </c>
      <c r="J602" s="19">
        <f t="shared" si="153"/>
        <v>87.89588386065067</v>
      </c>
      <c r="K602" s="19">
        <f t="shared" si="154"/>
        <v>43.016563257838037</v>
      </c>
    </row>
    <row r="603" spans="1:11" ht="25.5">
      <c r="A603" s="23" t="s">
        <v>51</v>
      </c>
      <c r="B603" s="17" t="s">
        <v>52</v>
      </c>
      <c r="C603" s="18">
        <v>5445647.8399999999</v>
      </c>
      <c r="D603" s="18">
        <v>14370222</v>
      </c>
      <c r="E603" s="18">
        <v>6120743</v>
      </c>
      <c r="F603" s="18">
        <v>5321505.58</v>
      </c>
      <c r="G603" s="18">
        <f t="shared" si="150"/>
        <v>-124142.25999999978</v>
      </c>
      <c r="H603" s="18">
        <f t="shared" si="151"/>
        <v>799237.41999999993</v>
      </c>
      <c r="I603" s="19">
        <f t="shared" si="152"/>
        <v>-2.2796600817286787</v>
      </c>
      <c r="J603" s="19">
        <f t="shared" si="153"/>
        <v>86.942150323906759</v>
      </c>
      <c r="K603" s="19">
        <f t="shared" si="154"/>
        <v>37.031477871392667</v>
      </c>
    </row>
    <row r="604" spans="1:11" ht="51">
      <c r="A604" s="24" t="s">
        <v>161</v>
      </c>
      <c r="B604" s="17" t="s">
        <v>162</v>
      </c>
      <c r="C604" s="18">
        <v>5445647.8399999999</v>
      </c>
      <c r="D604" s="18">
        <v>14370222</v>
      </c>
      <c r="E604" s="18">
        <v>6120743</v>
      </c>
      <c r="F604" s="18">
        <v>5321505.58</v>
      </c>
      <c r="G604" s="18">
        <f t="shared" si="150"/>
        <v>-124142.25999999978</v>
      </c>
      <c r="H604" s="18">
        <f t="shared" si="151"/>
        <v>799237.41999999993</v>
      </c>
      <c r="I604" s="19">
        <f t="shared" si="152"/>
        <v>-2.2796600817286787</v>
      </c>
      <c r="J604" s="19">
        <f t="shared" si="153"/>
        <v>86.942150323906759</v>
      </c>
      <c r="K604" s="19">
        <f t="shared" si="154"/>
        <v>37.031477871392667</v>
      </c>
    </row>
    <row r="605" spans="1:11" ht="38.25">
      <c r="A605" s="25" t="s">
        <v>163</v>
      </c>
      <c r="B605" s="17" t="s">
        <v>164</v>
      </c>
      <c r="C605" s="18">
        <v>873238.79</v>
      </c>
      <c r="D605" s="18">
        <v>3905277</v>
      </c>
      <c r="E605" s="18">
        <v>1276600</v>
      </c>
      <c r="F605" s="18">
        <v>1441459.17</v>
      </c>
      <c r="G605" s="18">
        <f t="shared" si="150"/>
        <v>568220.37999999989</v>
      </c>
      <c r="H605" s="18">
        <f t="shared" si="151"/>
        <v>-164859.16999999993</v>
      </c>
      <c r="I605" s="19">
        <f t="shared" si="152"/>
        <v>65.070446538454831</v>
      </c>
      <c r="J605" s="19">
        <f t="shared" si="153"/>
        <v>112.91392527024908</v>
      </c>
      <c r="K605" s="19">
        <f t="shared" si="154"/>
        <v>36.910548726761249</v>
      </c>
    </row>
    <row r="606" spans="1:11" ht="63.75">
      <c r="A606" s="25" t="s">
        <v>249</v>
      </c>
      <c r="B606" s="17" t="s">
        <v>250</v>
      </c>
      <c r="C606" s="18">
        <v>4572409.05</v>
      </c>
      <c r="D606" s="18">
        <v>10464945</v>
      </c>
      <c r="E606" s="18">
        <v>4844143</v>
      </c>
      <c r="F606" s="18">
        <v>3880046.41</v>
      </c>
      <c r="G606" s="18">
        <f t="shared" si="150"/>
        <v>-692362.63999999966</v>
      </c>
      <c r="H606" s="18">
        <f t="shared" si="151"/>
        <v>964096.58999999985</v>
      </c>
      <c r="I606" s="19">
        <f t="shared" si="152"/>
        <v>-15.1421850588805</v>
      </c>
      <c r="J606" s="19">
        <f t="shared" si="153"/>
        <v>80.097685183942758</v>
      </c>
      <c r="K606" s="19">
        <f t="shared" si="154"/>
        <v>37.076605849337959</v>
      </c>
    </row>
    <row r="607" spans="1:11">
      <c r="A607" s="22" t="s">
        <v>59</v>
      </c>
      <c r="B607" s="17" t="s">
        <v>60</v>
      </c>
      <c r="C607" s="18">
        <v>122550</v>
      </c>
      <c r="D607" s="18">
        <v>190505</v>
      </c>
      <c r="E607" s="18">
        <v>126251</v>
      </c>
      <c r="F607" s="18">
        <v>137674.38</v>
      </c>
      <c r="G607" s="18">
        <f t="shared" si="150"/>
        <v>15124.380000000005</v>
      </c>
      <c r="H607" s="18">
        <f t="shared" si="151"/>
        <v>-11423.380000000005</v>
      </c>
      <c r="I607" s="19">
        <f t="shared" si="152"/>
        <v>12.34139534883721</v>
      </c>
      <c r="J607" s="19">
        <f t="shared" si="153"/>
        <v>109.04815011366247</v>
      </c>
      <c r="K607" s="19">
        <f t="shared" si="154"/>
        <v>72.26811894700927</v>
      </c>
    </row>
    <row r="608" spans="1:11">
      <c r="A608" s="23" t="s">
        <v>191</v>
      </c>
      <c r="B608" s="17" t="s">
        <v>192</v>
      </c>
      <c r="C608" s="18">
        <v>122550</v>
      </c>
      <c r="D608" s="18">
        <v>190505</v>
      </c>
      <c r="E608" s="18">
        <v>126251</v>
      </c>
      <c r="F608" s="18">
        <v>137674.38</v>
      </c>
      <c r="G608" s="18">
        <f t="shared" si="150"/>
        <v>15124.380000000005</v>
      </c>
      <c r="H608" s="18">
        <f t="shared" si="151"/>
        <v>-11423.380000000005</v>
      </c>
      <c r="I608" s="19">
        <f t="shared" si="152"/>
        <v>12.34139534883721</v>
      </c>
      <c r="J608" s="19">
        <f t="shared" si="153"/>
        <v>109.04815011366247</v>
      </c>
      <c r="K608" s="19">
        <f t="shared" si="154"/>
        <v>72.26811894700927</v>
      </c>
    </row>
    <row r="609" spans="1:11" ht="51">
      <c r="A609" s="24" t="s">
        <v>304</v>
      </c>
      <c r="B609" s="17" t="s">
        <v>305</v>
      </c>
      <c r="C609" s="18">
        <v>122550</v>
      </c>
      <c r="D609" s="18">
        <v>190505</v>
      </c>
      <c r="E609" s="18">
        <v>126251</v>
      </c>
      <c r="F609" s="18">
        <v>137674.38</v>
      </c>
      <c r="G609" s="18">
        <f t="shared" si="150"/>
        <v>15124.380000000005</v>
      </c>
      <c r="H609" s="18">
        <f t="shared" si="151"/>
        <v>-11423.380000000005</v>
      </c>
      <c r="I609" s="19">
        <f t="shared" si="152"/>
        <v>12.34139534883721</v>
      </c>
      <c r="J609" s="19">
        <f t="shared" si="153"/>
        <v>109.04815011366247</v>
      </c>
      <c r="K609" s="19">
        <f t="shared" si="154"/>
        <v>72.26811894700927</v>
      </c>
    </row>
    <row r="610" spans="1:11" ht="63.75">
      <c r="A610" s="25" t="s">
        <v>308</v>
      </c>
      <c r="B610" s="17" t="s">
        <v>309</v>
      </c>
      <c r="C610" s="18">
        <v>122550</v>
      </c>
      <c r="D610" s="18">
        <v>190505</v>
      </c>
      <c r="E610" s="18">
        <v>126251</v>
      </c>
      <c r="F610" s="18">
        <v>137674.38</v>
      </c>
      <c r="G610" s="18">
        <f t="shared" si="150"/>
        <v>15124.380000000005</v>
      </c>
      <c r="H610" s="18">
        <f t="shared" si="151"/>
        <v>-11423.380000000005</v>
      </c>
      <c r="I610" s="19">
        <f t="shared" si="152"/>
        <v>12.34139534883721</v>
      </c>
      <c r="J610" s="19">
        <f t="shared" si="153"/>
        <v>109.04815011366247</v>
      </c>
      <c r="K610" s="19">
        <f t="shared" si="154"/>
        <v>72.26811894700927</v>
      </c>
    </row>
    <row r="611" spans="1:11">
      <c r="A611" s="16"/>
      <c r="B611" s="17" t="s">
        <v>63</v>
      </c>
      <c r="C611" s="18">
        <v>7422812.8200000003</v>
      </c>
      <c r="D611" s="18">
        <v>0</v>
      </c>
      <c r="E611" s="18">
        <v>0</v>
      </c>
      <c r="F611" s="18">
        <v>11028109.74</v>
      </c>
      <c r="G611" s="18">
        <f t="shared" si="150"/>
        <v>3605296.92</v>
      </c>
      <c r="H611" s="18">
        <f t="shared" si="151"/>
        <v>-11028109.74</v>
      </c>
      <c r="I611" s="19">
        <f t="shared" si="152"/>
        <v>48.570494870703186</v>
      </c>
      <c r="J611" s="19">
        <f t="shared" si="153"/>
        <v>0</v>
      </c>
      <c r="K611" s="19">
        <f t="shared" si="154"/>
        <v>0</v>
      </c>
    </row>
    <row r="612" spans="1:11">
      <c r="A612" s="16" t="s">
        <v>64</v>
      </c>
      <c r="B612" s="17" t="s">
        <v>65</v>
      </c>
      <c r="C612" s="18">
        <v>-7422812.8200000003</v>
      </c>
      <c r="D612" s="18">
        <v>0</v>
      </c>
      <c r="E612" s="18">
        <v>0</v>
      </c>
      <c r="F612" s="18">
        <v>-11028109.74</v>
      </c>
      <c r="G612" s="18">
        <f t="shared" si="150"/>
        <v>-3605296.92</v>
      </c>
      <c r="H612" s="18">
        <f t="shared" si="151"/>
        <v>11028109.74</v>
      </c>
      <c r="I612" s="19">
        <f t="shared" si="152"/>
        <v>48.570494870703186</v>
      </c>
      <c r="J612" s="19">
        <f t="shared" si="153"/>
        <v>0</v>
      </c>
      <c r="K612" s="19">
        <f t="shared" si="154"/>
        <v>0</v>
      </c>
    </row>
    <row r="613" spans="1:11">
      <c r="A613" s="22" t="s">
        <v>66</v>
      </c>
      <c r="B613" s="17" t="s">
        <v>67</v>
      </c>
      <c r="C613" s="18">
        <v>-7422812.8200000003</v>
      </c>
      <c r="D613" s="18">
        <v>0</v>
      </c>
      <c r="E613" s="18">
        <v>0</v>
      </c>
      <c r="F613" s="18">
        <v>-11028109.74</v>
      </c>
      <c r="G613" s="18">
        <f t="shared" si="150"/>
        <v>-3605296.92</v>
      </c>
      <c r="H613" s="18">
        <f t="shared" si="151"/>
        <v>11028109.74</v>
      </c>
      <c r="I613" s="19">
        <f t="shared" si="152"/>
        <v>48.570494870703186</v>
      </c>
      <c r="J613" s="19">
        <f t="shared" si="153"/>
        <v>0</v>
      </c>
      <c r="K613" s="19">
        <f t="shared" si="154"/>
        <v>0</v>
      </c>
    </row>
    <row r="614" spans="1:11" ht="25.5">
      <c r="A614" s="39" t="s">
        <v>121</v>
      </c>
      <c r="B614" s="28" t="s">
        <v>122</v>
      </c>
      <c r="C614" s="29"/>
      <c r="D614" s="29"/>
      <c r="E614" s="29"/>
      <c r="F614" s="29"/>
      <c r="G614" s="29"/>
      <c r="H614" s="29"/>
      <c r="I614" s="30"/>
      <c r="J614" s="30"/>
      <c r="K614" s="30"/>
    </row>
    <row r="615" spans="1:11">
      <c r="A615" s="16" t="s">
        <v>25</v>
      </c>
      <c r="B615" s="17" t="s">
        <v>26</v>
      </c>
      <c r="C615" s="18">
        <v>6441822</v>
      </c>
      <c r="D615" s="18">
        <v>2244991</v>
      </c>
      <c r="E615" s="18">
        <v>0</v>
      </c>
      <c r="F615" s="18">
        <v>2244991</v>
      </c>
      <c r="G615" s="18">
        <f t="shared" ref="G615:G628" si="155">F615-C615</f>
        <v>-4196831</v>
      </c>
      <c r="H615" s="18">
        <f t="shared" ref="H615:H628" si="156">E615-F615</f>
        <v>-2244991</v>
      </c>
      <c r="I615" s="19">
        <f t="shared" ref="I615:I628" si="157">IF(ISERROR(F615/C615),0,F615/C615*100-100)</f>
        <v>-65.14975111078823</v>
      </c>
      <c r="J615" s="19">
        <f t="shared" ref="J615:J628" si="158">IF(ISERROR(F615/E615),0,F615/E615*100)</f>
        <v>0</v>
      </c>
      <c r="K615" s="19">
        <f t="shared" ref="K615:K628" si="159">IF(ISERROR(F615/D615),0,F615/D615*100)</f>
        <v>100</v>
      </c>
    </row>
    <row r="616" spans="1:11">
      <c r="A616" s="22" t="s">
        <v>29</v>
      </c>
      <c r="B616" s="17" t="s">
        <v>30</v>
      </c>
      <c r="C616" s="18">
        <v>6441822</v>
      </c>
      <c r="D616" s="18">
        <v>2244991</v>
      </c>
      <c r="E616" s="18">
        <v>0</v>
      </c>
      <c r="F616" s="18">
        <v>2244991</v>
      </c>
      <c r="G616" s="18">
        <f t="shared" si="155"/>
        <v>-4196831</v>
      </c>
      <c r="H616" s="18">
        <f t="shared" si="156"/>
        <v>-2244991</v>
      </c>
      <c r="I616" s="19">
        <f t="shared" si="157"/>
        <v>-65.14975111078823</v>
      </c>
      <c r="J616" s="19">
        <f t="shared" si="158"/>
        <v>0</v>
      </c>
      <c r="K616" s="19">
        <f t="shared" si="159"/>
        <v>100</v>
      </c>
    </row>
    <row r="617" spans="1:11">
      <c r="A617" s="23" t="s">
        <v>31</v>
      </c>
      <c r="B617" s="17" t="s">
        <v>32</v>
      </c>
      <c r="C617" s="18">
        <v>6441822</v>
      </c>
      <c r="D617" s="18">
        <v>2244991</v>
      </c>
      <c r="E617" s="18">
        <v>0</v>
      </c>
      <c r="F617" s="18">
        <v>2244991</v>
      </c>
      <c r="G617" s="18">
        <f t="shared" si="155"/>
        <v>-4196831</v>
      </c>
      <c r="H617" s="18">
        <f t="shared" si="156"/>
        <v>-2244991</v>
      </c>
      <c r="I617" s="19">
        <f t="shared" si="157"/>
        <v>-65.14975111078823</v>
      </c>
      <c r="J617" s="19">
        <f t="shared" si="158"/>
        <v>0</v>
      </c>
      <c r="K617" s="19">
        <f t="shared" si="159"/>
        <v>100</v>
      </c>
    </row>
    <row r="618" spans="1:11">
      <c r="A618" s="16" t="s">
        <v>33</v>
      </c>
      <c r="B618" s="17" t="s">
        <v>34</v>
      </c>
      <c r="C618" s="18">
        <v>2589504.54</v>
      </c>
      <c r="D618" s="18">
        <v>2244991</v>
      </c>
      <c r="E618" s="18">
        <v>0</v>
      </c>
      <c r="F618" s="18">
        <v>680694.56</v>
      </c>
      <c r="G618" s="18">
        <f t="shared" si="155"/>
        <v>-1908809.98</v>
      </c>
      <c r="H618" s="18">
        <f t="shared" si="156"/>
        <v>-680694.56</v>
      </c>
      <c r="I618" s="19">
        <f t="shared" si="157"/>
        <v>-73.71332818748408</v>
      </c>
      <c r="J618" s="19">
        <f t="shared" si="158"/>
        <v>0</v>
      </c>
      <c r="K618" s="19">
        <f t="shared" si="159"/>
        <v>30.320591931103515</v>
      </c>
    </row>
    <row r="619" spans="1:11">
      <c r="A619" s="22" t="s">
        <v>35</v>
      </c>
      <c r="B619" s="17" t="s">
        <v>36</v>
      </c>
      <c r="C619" s="18">
        <v>2308330.2200000002</v>
      </c>
      <c r="D619" s="18">
        <v>2188883</v>
      </c>
      <c r="E619" s="18">
        <v>0</v>
      </c>
      <c r="F619" s="18">
        <v>627486.11</v>
      </c>
      <c r="G619" s="18">
        <f t="shared" si="155"/>
        <v>-1680844.1100000003</v>
      </c>
      <c r="H619" s="18">
        <f t="shared" si="156"/>
        <v>-627486.11</v>
      </c>
      <c r="I619" s="19">
        <f t="shared" si="157"/>
        <v>-72.816449545940628</v>
      </c>
      <c r="J619" s="19">
        <f t="shared" si="158"/>
        <v>0</v>
      </c>
      <c r="K619" s="19">
        <f t="shared" si="159"/>
        <v>28.666955246123248</v>
      </c>
    </row>
    <row r="620" spans="1:11">
      <c r="A620" s="23" t="s">
        <v>37</v>
      </c>
      <c r="B620" s="17" t="s">
        <v>38</v>
      </c>
      <c r="C620" s="18">
        <v>2308330.2200000002</v>
      </c>
      <c r="D620" s="18">
        <v>2188883</v>
      </c>
      <c r="E620" s="18">
        <v>0</v>
      </c>
      <c r="F620" s="18">
        <v>627486.11</v>
      </c>
      <c r="G620" s="18">
        <f t="shared" si="155"/>
        <v>-1680844.1100000003</v>
      </c>
      <c r="H620" s="18">
        <f t="shared" si="156"/>
        <v>-627486.11</v>
      </c>
      <c r="I620" s="19">
        <f t="shared" si="157"/>
        <v>-72.816449545940628</v>
      </c>
      <c r="J620" s="19">
        <f t="shared" si="158"/>
        <v>0</v>
      </c>
      <c r="K620" s="19">
        <f t="shared" si="159"/>
        <v>28.666955246123248</v>
      </c>
    </row>
    <row r="621" spans="1:11">
      <c r="A621" s="24" t="s">
        <v>39</v>
      </c>
      <c r="B621" s="17" t="s">
        <v>40</v>
      </c>
      <c r="C621" s="18">
        <v>2051488.66</v>
      </c>
      <c r="D621" s="18">
        <v>1567870</v>
      </c>
      <c r="E621" s="18">
        <v>0</v>
      </c>
      <c r="F621" s="18">
        <v>532264.55000000005</v>
      </c>
      <c r="G621" s="18">
        <f t="shared" si="155"/>
        <v>-1519224.1099999999</v>
      </c>
      <c r="H621" s="18">
        <f t="shared" si="156"/>
        <v>-532264.55000000005</v>
      </c>
      <c r="I621" s="19">
        <f t="shared" si="157"/>
        <v>-74.054716441864215</v>
      </c>
      <c r="J621" s="19">
        <f t="shared" si="158"/>
        <v>0</v>
      </c>
      <c r="K621" s="19">
        <f t="shared" si="159"/>
        <v>33.948257827498459</v>
      </c>
    </row>
    <row r="622" spans="1:11">
      <c r="A622" s="24" t="s">
        <v>41</v>
      </c>
      <c r="B622" s="17" t="s">
        <v>42</v>
      </c>
      <c r="C622" s="18">
        <v>256841.56</v>
      </c>
      <c r="D622" s="18">
        <v>621013</v>
      </c>
      <c r="E622" s="18">
        <v>0</v>
      </c>
      <c r="F622" s="18">
        <v>95221.56</v>
      </c>
      <c r="G622" s="18">
        <f t="shared" si="155"/>
        <v>-161620</v>
      </c>
      <c r="H622" s="18">
        <f t="shared" si="156"/>
        <v>-95221.56</v>
      </c>
      <c r="I622" s="19">
        <f t="shared" si="157"/>
        <v>-62.925953260835207</v>
      </c>
      <c r="J622" s="19">
        <f t="shared" si="158"/>
        <v>0</v>
      </c>
      <c r="K622" s="19">
        <f t="shared" si="159"/>
        <v>15.333263554869223</v>
      </c>
    </row>
    <row r="623" spans="1:11">
      <c r="A623" s="25" t="s">
        <v>43</v>
      </c>
      <c r="B623" s="17" t="s">
        <v>44</v>
      </c>
      <c r="C623" s="18">
        <v>5918.54</v>
      </c>
      <c r="D623" s="18">
        <v>0</v>
      </c>
      <c r="E623" s="18">
        <v>0</v>
      </c>
      <c r="F623" s="18">
        <v>3065.58</v>
      </c>
      <c r="G623" s="18">
        <f t="shared" si="155"/>
        <v>-2852.96</v>
      </c>
      <c r="H623" s="18">
        <f t="shared" si="156"/>
        <v>-3065.58</v>
      </c>
      <c r="I623" s="19">
        <f t="shared" si="157"/>
        <v>-48.203779986280402</v>
      </c>
      <c r="J623" s="19">
        <f t="shared" si="158"/>
        <v>0</v>
      </c>
      <c r="K623" s="19">
        <f t="shared" si="159"/>
        <v>0</v>
      </c>
    </row>
    <row r="624" spans="1:11">
      <c r="A624" s="22" t="s">
        <v>59</v>
      </c>
      <c r="B624" s="17" t="s">
        <v>60</v>
      </c>
      <c r="C624" s="18">
        <v>281174.32</v>
      </c>
      <c r="D624" s="18">
        <v>56108</v>
      </c>
      <c r="E624" s="18">
        <v>0</v>
      </c>
      <c r="F624" s="18">
        <v>53208.45</v>
      </c>
      <c r="G624" s="18">
        <f t="shared" si="155"/>
        <v>-227965.87</v>
      </c>
      <c r="H624" s="18">
        <f t="shared" si="156"/>
        <v>-53208.45</v>
      </c>
      <c r="I624" s="19">
        <f t="shared" si="157"/>
        <v>-81.076347939598463</v>
      </c>
      <c r="J624" s="19">
        <f t="shared" si="158"/>
        <v>0</v>
      </c>
      <c r="K624" s="19">
        <f t="shared" si="159"/>
        <v>94.832198616953008</v>
      </c>
    </row>
    <row r="625" spans="1:11">
      <c r="A625" s="23" t="s">
        <v>61</v>
      </c>
      <c r="B625" s="17" t="s">
        <v>62</v>
      </c>
      <c r="C625" s="18">
        <v>281174.32</v>
      </c>
      <c r="D625" s="18">
        <v>56108</v>
      </c>
      <c r="E625" s="18">
        <v>0</v>
      </c>
      <c r="F625" s="18">
        <v>53208.45</v>
      </c>
      <c r="G625" s="18">
        <f t="shared" si="155"/>
        <v>-227965.87</v>
      </c>
      <c r="H625" s="18">
        <f t="shared" si="156"/>
        <v>-53208.45</v>
      </c>
      <c r="I625" s="19">
        <f t="shared" si="157"/>
        <v>-81.076347939598463</v>
      </c>
      <c r="J625" s="19">
        <f t="shared" si="158"/>
        <v>0</v>
      </c>
      <c r="K625" s="19">
        <f t="shared" si="159"/>
        <v>94.832198616953008</v>
      </c>
    </row>
    <row r="626" spans="1:11">
      <c r="A626" s="16"/>
      <c r="B626" s="17" t="s">
        <v>63</v>
      </c>
      <c r="C626" s="18">
        <v>3852317.46</v>
      </c>
      <c r="D626" s="18">
        <v>0</v>
      </c>
      <c r="E626" s="18">
        <v>0</v>
      </c>
      <c r="F626" s="18">
        <v>1564296.44</v>
      </c>
      <c r="G626" s="18">
        <f t="shared" si="155"/>
        <v>-2288021.02</v>
      </c>
      <c r="H626" s="18">
        <f t="shared" si="156"/>
        <v>-1564296.44</v>
      </c>
      <c r="I626" s="19">
        <f t="shared" si="157"/>
        <v>-59.393366298529301</v>
      </c>
      <c r="J626" s="19">
        <f t="shared" si="158"/>
        <v>0</v>
      </c>
      <c r="K626" s="19">
        <f t="shared" si="159"/>
        <v>0</v>
      </c>
    </row>
    <row r="627" spans="1:11">
      <c r="A627" s="16" t="s">
        <v>64</v>
      </c>
      <c r="B627" s="17" t="s">
        <v>65</v>
      </c>
      <c r="C627" s="18">
        <v>-3852317.46</v>
      </c>
      <c r="D627" s="18">
        <v>0</v>
      </c>
      <c r="E627" s="18">
        <v>0</v>
      </c>
      <c r="F627" s="18">
        <v>-1564296.44</v>
      </c>
      <c r="G627" s="18">
        <f t="shared" si="155"/>
        <v>2288021.02</v>
      </c>
      <c r="H627" s="18">
        <f t="shared" si="156"/>
        <v>1564296.44</v>
      </c>
      <c r="I627" s="19">
        <f t="shared" si="157"/>
        <v>-59.393366298529301</v>
      </c>
      <c r="J627" s="19">
        <f t="shared" si="158"/>
        <v>0</v>
      </c>
      <c r="K627" s="19">
        <f t="shared" si="159"/>
        <v>0</v>
      </c>
    </row>
    <row r="628" spans="1:11">
      <c r="A628" s="22" t="s">
        <v>66</v>
      </c>
      <c r="B628" s="17" t="s">
        <v>67</v>
      </c>
      <c r="C628" s="18">
        <v>-3852317.46</v>
      </c>
      <c r="D628" s="18">
        <v>0</v>
      </c>
      <c r="E628" s="18">
        <v>0</v>
      </c>
      <c r="F628" s="18">
        <v>-1564296.44</v>
      </c>
      <c r="G628" s="18">
        <f t="shared" si="155"/>
        <v>2288021.02</v>
      </c>
      <c r="H628" s="18">
        <f t="shared" si="156"/>
        <v>1564296.44</v>
      </c>
      <c r="I628" s="19">
        <f t="shared" si="157"/>
        <v>-59.393366298529301</v>
      </c>
      <c r="J628" s="19">
        <f t="shared" si="158"/>
        <v>0</v>
      </c>
      <c r="K628" s="19">
        <f t="shared" si="159"/>
        <v>0</v>
      </c>
    </row>
    <row r="629" spans="1:11" ht="25.5">
      <c r="A629" s="27" t="s">
        <v>176</v>
      </c>
      <c r="B629" s="28" t="s">
        <v>177</v>
      </c>
      <c r="C629" s="29"/>
      <c r="D629" s="29"/>
      <c r="E629" s="29"/>
      <c r="F629" s="29"/>
      <c r="G629" s="29"/>
      <c r="H629" s="29"/>
      <c r="I629" s="30"/>
      <c r="J629" s="30"/>
      <c r="K629" s="30"/>
    </row>
    <row r="630" spans="1:11">
      <c r="A630" s="16" t="s">
        <v>25</v>
      </c>
      <c r="B630" s="17" t="s">
        <v>26</v>
      </c>
      <c r="C630" s="18">
        <v>0</v>
      </c>
      <c r="D630" s="18">
        <v>5046</v>
      </c>
      <c r="E630" s="18">
        <v>0</v>
      </c>
      <c r="F630" s="18">
        <v>5046</v>
      </c>
      <c r="G630" s="18">
        <f t="shared" ref="G630:G638" si="160">F630-C630</f>
        <v>5046</v>
      </c>
      <c r="H630" s="18">
        <f t="shared" ref="H630:H638" si="161">E630-F630</f>
        <v>-5046</v>
      </c>
      <c r="I630" s="19">
        <f t="shared" ref="I630:I638" si="162">IF(ISERROR(F630/C630),0,F630/C630*100-100)</f>
        <v>0</v>
      </c>
      <c r="J630" s="19">
        <f t="shared" ref="J630:J638" si="163">IF(ISERROR(F630/E630),0,F630/E630*100)</f>
        <v>0</v>
      </c>
      <c r="K630" s="19">
        <f t="shared" ref="K630:K638" si="164">IF(ISERROR(F630/D630),0,F630/D630*100)</f>
        <v>100</v>
      </c>
    </row>
    <row r="631" spans="1:11">
      <c r="A631" s="22" t="s">
        <v>89</v>
      </c>
      <c r="B631" s="17" t="s">
        <v>90</v>
      </c>
      <c r="C631" s="18">
        <v>0</v>
      </c>
      <c r="D631" s="18">
        <v>5046</v>
      </c>
      <c r="E631" s="18">
        <v>0</v>
      </c>
      <c r="F631" s="18">
        <v>5046</v>
      </c>
      <c r="G631" s="18">
        <f t="shared" si="160"/>
        <v>5046</v>
      </c>
      <c r="H631" s="18">
        <f t="shared" si="161"/>
        <v>-5046</v>
      </c>
      <c r="I631" s="19">
        <f t="shared" si="162"/>
        <v>0</v>
      </c>
      <c r="J631" s="19">
        <f t="shared" si="163"/>
        <v>0</v>
      </c>
      <c r="K631" s="19">
        <f t="shared" si="164"/>
        <v>100</v>
      </c>
    </row>
    <row r="632" spans="1:11">
      <c r="A632" s="16" t="s">
        <v>33</v>
      </c>
      <c r="B632" s="17" t="s">
        <v>34</v>
      </c>
      <c r="C632" s="18">
        <v>0</v>
      </c>
      <c r="D632" s="18">
        <v>5046</v>
      </c>
      <c r="E632" s="18">
        <v>0</v>
      </c>
      <c r="F632" s="18">
        <v>0</v>
      </c>
      <c r="G632" s="18">
        <f t="shared" si="160"/>
        <v>0</v>
      </c>
      <c r="H632" s="18">
        <f t="shared" si="161"/>
        <v>0</v>
      </c>
      <c r="I632" s="19">
        <f t="shared" si="162"/>
        <v>0</v>
      </c>
      <c r="J632" s="19">
        <f t="shared" si="163"/>
        <v>0</v>
      </c>
      <c r="K632" s="19">
        <f t="shared" si="164"/>
        <v>0</v>
      </c>
    </row>
    <row r="633" spans="1:11">
      <c r="A633" s="22" t="s">
        <v>35</v>
      </c>
      <c r="B633" s="17" t="s">
        <v>36</v>
      </c>
      <c r="C633" s="18">
        <v>0</v>
      </c>
      <c r="D633" s="18">
        <v>5046</v>
      </c>
      <c r="E633" s="18">
        <v>0</v>
      </c>
      <c r="F633" s="18">
        <v>0</v>
      </c>
      <c r="G633" s="18">
        <f t="shared" si="160"/>
        <v>0</v>
      </c>
      <c r="H633" s="18">
        <f t="shared" si="161"/>
        <v>0</v>
      </c>
      <c r="I633" s="19">
        <f t="shared" si="162"/>
        <v>0</v>
      </c>
      <c r="J633" s="19">
        <f t="shared" si="163"/>
        <v>0</v>
      </c>
      <c r="K633" s="19">
        <f t="shared" si="164"/>
        <v>0</v>
      </c>
    </row>
    <row r="634" spans="1:11">
      <c r="A634" s="23" t="s">
        <v>37</v>
      </c>
      <c r="B634" s="17" t="s">
        <v>38</v>
      </c>
      <c r="C634" s="18">
        <v>0</v>
      </c>
      <c r="D634" s="18">
        <v>5046</v>
      </c>
      <c r="E634" s="18">
        <v>0</v>
      </c>
      <c r="F634" s="18">
        <v>0</v>
      </c>
      <c r="G634" s="18">
        <f t="shared" si="160"/>
        <v>0</v>
      </c>
      <c r="H634" s="18">
        <f t="shared" si="161"/>
        <v>0</v>
      </c>
      <c r="I634" s="19">
        <f t="shared" si="162"/>
        <v>0</v>
      </c>
      <c r="J634" s="19">
        <f t="shared" si="163"/>
        <v>0</v>
      </c>
      <c r="K634" s="19">
        <f t="shared" si="164"/>
        <v>0</v>
      </c>
    </row>
    <row r="635" spans="1:11">
      <c r="A635" s="24" t="s">
        <v>39</v>
      </c>
      <c r="B635" s="17" t="s">
        <v>40</v>
      </c>
      <c r="C635" s="18">
        <v>0</v>
      </c>
      <c r="D635" s="18">
        <v>5046</v>
      </c>
      <c r="E635" s="18">
        <v>0</v>
      </c>
      <c r="F635" s="18">
        <v>0</v>
      </c>
      <c r="G635" s="18">
        <f t="shared" si="160"/>
        <v>0</v>
      </c>
      <c r="H635" s="18">
        <f t="shared" si="161"/>
        <v>0</v>
      </c>
      <c r="I635" s="19">
        <f t="shared" si="162"/>
        <v>0</v>
      </c>
      <c r="J635" s="19">
        <f t="shared" si="163"/>
        <v>0</v>
      </c>
      <c r="K635" s="19">
        <f t="shared" si="164"/>
        <v>0</v>
      </c>
    </row>
    <row r="636" spans="1:11">
      <c r="A636" s="16"/>
      <c r="B636" s="17" t="s">
        <v>63</v>
      </c>
      <c r="C636" s="18">
        <v>0</v>
      </c>
      <c r="D636" s="18">
        <v>0</v>
      </c>
      <c r="E636" s="18">
        <v>0</v>
      </c>
      <c r="F636" s="18">
        <v>5046</v>
      </c>
      <c r="G636" s="18">
        <f t="shared" si="160"/>
        <v>5046</v>
      </c>
      <c r="H636" s="18">
        <f t="shared" si="161"/>
        <v>-5046</v>
      </c>
      <c r="I636" s="19">
        <f t="shared" si="162"/>
        <v>0</v>
      </c>
      <c r="J636" s="19">
        <f t="shared" si="163"/>
        <v>0</v>
      </c>
      <c r="K636" s="19">
        <f t="shared" si="164"/>
        <v>0</v>
      </c>
    </row>
    <row r="637" spans="1:11">
      <c r="A637" s="16" t="s">
        <v>64</v>
      </c>
      <c r="B637" s="17" t="s">
        <v>65</v>
      </c>
      <c r="C637" s="18">
        <v>0</v>
      </c>
      <c r="D637" s="18">
        <v>0</v>
      </c>
      <c r="E637" s="18">
        <v>0</v>
      </c>
      <c r="F637" s="18">
        <v>-5046</v>
      </c>
      <c r="G637" s="18">
        <f t="shared" si="160"/>
        <v>-5046</v>
      </c>
      <c r="H637" s="18">
        <f t="shared" si="161"/>
        <v>5046</v>
      </c>
      <c r="I637" s="19">
        <f t="shared" si="162"/>
        <v>0</v>
      </c>
      <c r="J637" s="19">
        <f t="shared" si="163"/>
        <v>0</v>
      </c>
      <c r="K637" s="19">
        <f t="shared" si="164"/>
        <v>0</v>
      </c>
    </row>
    <row r="638" spans="1:11">
      <c r="A638" s="22" t="s">
        <v>66</v>
      </c>
      <c r="B638" s="17" t="s">
        <v>67</v>
      </c>
      <c r="C638" s="18">
        <v>0</v>
      </c>
      <c r="D638" s="18">
        <v>0</v>
      </c>
      <c r="E638" s="18">
        <v>0</v>
      </c>
      <c r="F638" s="18">
        <v>-5046</v>
      </c>
      <c r="G638" s="18">
        <f t="shared" si="160"/>
        <v>-5046</v>
      </c>
      <c r="H638" s="18">
        <f t="shared" si="161"/>
        <v>5046</v>
      </c>
      <c r="I638" s="19">
        <f t="shared" si="162"/>
        <v>0</v>
      </c>
      <c r="J638" s="19">
        <f t="shared" si="163"/>
        <v>0</v>
      </c>
      <c r="K638" s="19">
        <f t="shared" si="164"/>
        <v>0</v>
      </c>
    </row>
    <row r="639" spans="1:11">
      <c r="A639" s="39" t="s">
        <v>360</v>
      </c>
      <c r="B639" s="28" t="s">
        <v>293</v>
      </c>
      <c r="C639" s="29"/>
      <c r="D639" s="29"/>
      <c r="E639" s="29"/>
      <c r="F639" s="29"/>
      <c r="G639" s="29"/>
      <c r="H639" s="29"/>
      <c r="I639" s="30"/>
      <c r="J639" s="30"/>
      <c r="K639" s="30"/>
    </row>
    <row r="640" spans="1:11">
      <c r="A640" s="16" t="s">
        <v>25</v>
      </c>
      <c r="B640" s="17" t="s">
        <v>26</v>
      </c>
      <c r="C640" s="18">
        <v>0</v>
      </c>
      <c r="D640" s="18">
        <v>5046</v>
      </c>
      <c r="E640" s="18">
        <v>0</v>
      </c>
      <c r="F640" s="18">
        <v>5046</v>
      </c>
      <c r="G640" s="18">
        <f t="shared" ref="G640:G648" si="165">F640-C640</f>
        <v>5046</v>
      </c>
      <c r="H640" s="18">
        <f t="shared" ref="H640:H648" si="166">E640-F640</f>
        <v>-5046</v>
      </c>
      <c r="I640" s="19">
        <f t="shared" ref="I640:I648" si="167">IF(ISERROR(F640/C640),0,F640/C640*100-100)</f>
        <v>0</v>
      </c>
      <c r="J640" s="19">
        <f t="shared" ref="J640:J648" si="168">IF(ISERROR(F640/E640),0,F640/E640*100)</f>
        <v>0</v>
      </c>
      <c r="K640" s="19">
        <f t="shared" ref="K640:K648" si="169">IF(ISERROR(F640/D640),0,F640/D640*100)</f>
        <v>100</v>
      </c>
    </row>
    <row r="641" spans="1:11">
      <c r="A641" s="22" t="s">
        <v>89</v>
      </c>
      <c r="B641" s="17" t="s">
        <v>90</v>
      </c>
      <c r="C641" s="18">
        <v>0</v>
      </c>
      <c r="D641" s="18">
        <v>5046</v>
      </c>
      <c r="E641" s="18">
        <v>0</v>
      </c>
      <c r="F641" s="18">
        <v>5046</v>
      </c>
      <c r="G641" s="18">
        <f t="shared" si="165"/>
        <v>5046</v>
      </c>
      <c r="H641" s="18">
        <f t="shared" si="166"/>
        <v>-5046</v>
      </c>
      <c r="I641" s="19">
        <f t="shared" si="167"/>
        <v>0</v>
      </c>
      <c r="J641" s="19">
        <f t="shared" si="168"/>
        <v>0</v>
      </c>
      <c r="K641" s="19">
        <f t="shared" si="169"/>
        <v>100</v>
      </c>
    </row>
    <row r="642" spans="1:11">
      <c r="A642" s="16" t="s">
        <v>33</v>
      </c>
      <c r="B642" s="17" t="s">
        <v>34</v>
      </c>
      <c r="C642" s="18">
        <v>0</v>
      </c>
      <c r="D642" s="18">
        <v>5046</v>
      </c>
      <c r="E642" s="18">
        <v>0</v>
      </c>
      <c r="F642" s="18">
        <v>0</v>
      </c>
      <c r="G642" s="18">
        <f t="shared" si="165"/>
        <v>0</v>
      </c>
      <c r="H642" s="18">
        <f t="shared" si="166"/>
        <v>0</v>
      </c>
      <c r="I642" s="19">
        <f t="shared" si="167"/>
        <v>0</v>
      </c>
      <c r="J642" s="19">
        <f t="shared" si="168"/>
        <v>0</v>
      </c>
      <c r="K642" s="19">
        <f t="shared" si="169"/>
        <v>0</v>
      </c>
    </row>
    <row r="643" spans="1:11">
      <c r="A643" s="22" t="s">
        <v>35</v>
      </c>
      <c r="B643" s="17" t="s">
        <v>36</v>
      </c>
      <c r="C643" s="18">
        <v>0</v>
      </c>
      <c r="D643" s="18">
        <v>5046</v>
      </c>
      <c r="E643" s="18">
        <v>0</v>
      </c>
      <c r="F643" s="18">
        <v>0</v>
      </c>
      <c r="G643" s="18">
        <f t="shared" si="165"/>
        <v>0</v>
      </c>
      <c r="H643" s="18">
        <f t="shared" si="166"/>
        <v>0</v>
      </c>
      <c r="I643" s="19">
        <f t="shared" si="167"/>
        <v>0</v>
      </c>
      <c r="J643" s="19">
        <f t="shared" si="168"/>
        <v>0</v>
      </c>
      <c r="K643" s="19">
        <f t="shared" si="169"/>
        <v>0</v>
      </c>
    </row>
    <row r="644" spans="1:11">
      <c r="A644" s="23" t="s">
        <v>37</v>
      </c>
      <c r="B644" s="17" t="s">
        <v>38</v>
      </c>
      <c r="C644" s="18">
        <v>0</v>
      </c>
      <c r="D644" s="18">
        <v>5046</v>
      </c>
      <c r="E644" s="18">
        <v>0</v>
      </c>
      <c r="F644" s="18">
        <v>0</v>
      </c>
      <c r="G644" s="18">
        <f t="shared" si="165"/>
        <v>0</v>
      </c>
      <c r="H644" s="18">
        <f t="shared" si="166"/>
        <v>0</v>
      </c>
      <c r="I644" s="19">
        <f t="shared" si="167"/>
        <v>0</v>
      </c>
      <c r="J644" s="19">
        <f t="shared" si="168"/>
        <v>0</v>
      </c>
      <c r="K644" s="19">
        <f t="shared" si="169"/>
        <v>0</v>
      </c>
    </row>
    <row r="645" spans="1:11">
      <c r="A645" s="24" t="s">
        <v>39</v>
      </c>
      <c r="B645" s="17" t="s">
        <v>40</v>
      </c>
      <c r="C645" s="18">
        <v>0</v>
      </c>
      <c r="D645" s="18">
        <v>5046</v>
      </c>
      <c r="E645" s="18">
        <v>0</v>
      </c>
      <c r="F645" s="18">
        <v>0</v>
      </c>
      <c r="G645" s="18">
        <f t="shared" si="165"/>
        <v>0</v>
      </c>
      <c r="H645" s="18">
        <f t="shared" si="166"/>
        <v>0</v>
      </c>
      <c r="I645" s="19">
        <f t="shared" si="167"/>
        <v>0</v>
      </c>
      <c r="J645" s="19">
        <f t="shared" si="168"/>
        <v>0</v>
      </c>
      <c r="K645" s="19">
        <f t="shared" si="169"/>
        <v>0</v>
      </c>
    </row>
    <row r="646" spans="1:11">
      <c r="A646" s="16"/>
      <c r="B646" s="17" t="s">
        <v>63</v>
      </c>
      <c r="C646" s="18">
        <v>0</v>
      </c>
      <c r="D646" s="18">
        <v>0</v>
      </c>
      <c r="E646" s="18">
        <v>0</v>
      </c>
      <c r="F646" s="18">
        <v>5046</v>
      </c>
      <c r="G646" s="18">
        <f t="shared" si="165"/>
        <v>5046</v>
      </c>
      <c r="H646" s="18">
        <f t="shared" si="166"/>
        <v>-5046</v>
      </c>
      <c r="I646" s="19">
        <f t="shared" si="167"/>
        <v>0</v>
      </c>
      <c r="J646" s="19">
        <f t="shared" si="168"/>
        <v>0</v>
      </c>
      <c r="K646" s="19">
        <f t="shared" si="169"/>
        <v>0</v>
      </c>
    </row>
    <row r="647" spans="1:11">
      <c r="A647" s="16" t="s">
        <v>64</v>
      </c>
      <c r="B647" s="17" t="s">
        <v>65</v>
      </c>
      <c r="C647" s="18">
        <v>0</v>
      </c>
      <c r="D647" s="18">
        <v>0</v>
      </c>
      <c r="E647" s="18">
        <v>0</v>
      </c>
      <c r="F647" s="18">
        <v>-5046</v>
      </c>
      <c r="G647" s="18">
        <f t="shared" si="165"/>
        <v>-5046</v>
      </c>
      <c r="H647" s="18">
        <f t="shared" si="166"/>
        <v>5046</v>
      </c>
      <c r="I647" s="19">
        <f t="shared" si="167"/>
        <v>0</v>
      </c>
      <c r="J647" s="19">
        <f t="shared" si="168"/>
        <v>0</v>
      </c>
      <c r="K647" s="19">
        <f t="shared" si="169"/>
        <v>0</v>
      </c>
    </row>
    <row r="648" spans="1:11">
      <c r="A648" s="22" t="s">
        <v>66</v>
      </c>
      <c r="B648" s="17" t="s">
        <v>67</v>
      </c>
      <c r="C648" s="18">
        <v>0</v>
      </c>
      <c r="D648" s="18">
        <v>0</v>
      </c>
      <c r="E648" s="18">
        <v>0</v>
      </c>
      <c r="F648" s="18">
        <v>-5046</v>
      </c>
      <c r="G648" s="18">
        <f t="shared" si="165"/>
        <v>-5046</v>
      </c>
      <c r="H648" s="18">
        <f t="shared" si="166"/>
        <v>5046</v>
      </c>
      <c r="I648" s="19">
        <f t="shared" si="167"/>
        <v>0</v>
      </c>
      <c r="J648" s="19">
        <f t="shared" si="168"/>
        <v>0</v>
      </c>
      <c r="K648" s="19">
        <f t="shared" si="169"/>
        <v>0</v>
      </c>
    </row>
    <row r="649" spans="1:11" ht="25.5">
      <c r="A649" s="27" t="s">
        <v>221</v>
      </c>
      <c r="B649" s="28" t="s">
        <v>222</v>
      </c>
      <c r="C649" s="29"/>
      <c r="D649" s="29"/>
      <c r="E649" s="29"/>
      <c r="F649" s="29"/>
      <c r="G649" s="29"/>
      <c r="H649" s="29"/>
      <c r="I649" s="30"/>
      <c r="J649" s="30"/>
      <c r="K649" s="30"/>
    </row>
    <row r="650" spans="1:11">
      <c r="A650" s="16" t="s">
        <v>25</v>
      </c>
      <c r="B650" s="17" t="s">
        <v>26</v>
      </c>
      <c r="C650" s="18">
        <v>430360</v>
      </c>
      <c r="D650" s="18">
        <v>0</v>
      </c>
      <c r="E650" s="18">
        <v>0</v>
      </c>
      <c r="F650" s="18">
        <v>0</v>
      </c>
      <c r="G650" s="18">
        <f t="shared" ref="G650:G655" si="170">F650-C650</f>
        <v>-430360</v>
      </c>
      <c r="H650" s="18">
        <f t="shared" ref="H650:H655" si="171">E650-F650</f>
        <v>0</v>
      </c>
      <c r="I650" s="19">
        <f t="shared" ref="I650:I655" si="172">IF(ISERROR(F650/C650),0,F650/C650*100-100)</f>
        <v>-100</v>
      </c>
      <c r="J650" s="19">
        <f t="shared" ref="J650:J655" si="173">IF(ISERROR(F650/E650),0,F650/E650*100)</f>
        <v>0</v>
      </c>
      <c r="K650" s="19">
        <f t="shared" ref="K650:K655" si="174">IF(ISERROR(F650/D650),0,F650/D650*100)</f>
        <v>0</v>
      </c>
    </row>
    <row r="651" spans="1:11">
      <c r="A651" s="22" t="s">
        <v>29</v>
      </c>
      <c r="B651" s="17" t="s">
        <v>30</v>
      </c>
      <c r="C651" s="18">
        <v>430360</v>
      </c>
      <c r="D651" s="18">
        <v>0</v>
      </c>
      <c r="E651" s="18">
        <v>0</v>
      </c>
      <c r="F651" s="18">
        <v>0</v>
      </c>
      <c r="G651" s="18">
        <f t="shared" si="170"/>
        <v>-430360</v>
      </c>
      <c r="H651" s="18">
        <f t="shared" si="171"/>
        <v>0</v>
      </c>
      <c r="I651" s="19">
        <f t="shared" si="172"/>
        <v>-100</v>
      </c>
      <c r="J651" s="19">
        <f t="shared" si="173"/>
        <v>0</v>
      </c>
      <c r="K651" s="19">
        <f t="shared" si="174"/>
        <v>0</v>
      </c>
    </row>
    <row r="652" spans="1:11">
      <c r="A652" s="23" t="s">
        <v>31</v>
      </c>
      <c r="B652" s="17" t="s">
        <v>32</v>
      </c>
      <c r="C652" s="18">
        <v>430360</v>
      </c>
      <c r="D652" s="18">
        <v>0</v>
      </c>
      <c r="E652" s="18">
        <v>0</v>
      </c>
      <c r="F652" s="18">
        <v>0</v>
      </c>
      <c r="G652" s="18">
        <f t="shared" si="170"/>
        <v>-430360</v>
      </c>
      <c r="H652" s="18">
        <f t="shared" si="171"/>
        <v>0</v>
      </c>
      <c r="I652" s="19">
        <f t="shared" si="172"/>
        <v>-100</v>
      </c>
      <c r="J652" s="19">
        <f t="shared" si="173"/>
        <v>0</v>
      </c>
      <c r="K652" s="19">
        <f t="shared" si="174"/>
        <v>0</v>
      </c>
    </row>
    <row r="653" spans="1:11">
      <c r="A653" s="16" t="s">
        <v>33</v>
      </c>
      <c r="B653" s="17" t="s">
        <v>34</v>
      </c>
      <c r="C653" s="18">
        <v>430360</v>
      </c>
      <c r="D653" s="18">
        <v>0</v>
      </c>
      <c r="E653" s="18">
        <v>0</v>
      </c>
      <c r="F653" s="18">
        <v>0</v>
      </c>
      <c r="G653" s="18">
        <f t="shared" si="170"/>
        <v>-430360</v>
      </c>
      <c r="H653" s="18">
        <f t="shared" si="171"/>
        <v>0</v>
      </c>
      <c r="I653" s="19">
        <f t="shared" si="172"/>
        <v>-100</v>
      </c>
      <c r="J653" s="19">
        <f t="shared" si="173"/>
        <v>0</v>
      </c>
      <c r="K653" s="19">
        <f t="shared" si="174"/>
        <v>0</v>
      </c>
    </row>
    <row r="654" spans="1:11">
      <c r="A654" s="22" t="s">
        <v>59</v>
      </c>
      <c r="B654" s="17" t="s">
        <v>60</v>
      </c>
      <c r="C654" s="18">
        <v>430360</v>
      </c>
      <c r="D654" s="18">
        <v>0</v>
      </c>
      <c r="E654" s="18">
        <v>0</v>
      </c>
      <c r="F654" s="18">
        <v>0</v>
      </c>
      <c r="G654" s="18">
        <f t="shared" si="170"/>
        <v>-430360</v>
      </c>
      <c r="H654" s="18">
        <f t="shared" si="171"/>
        <v>0</v>
      </c>
      <c r="I654" s="19">
        <f t="shared" si="172"/>
        <v>-100</v>
      </c>
      <c r="J654" s="19">
        <f t="shared" si="173"/>
        <v>0</v>
      </c>
      <c r="K654" s="19">
        <f t="shared" si="174"/>
        <v>0</v>
      </c>
    </row>
    <row r="655" spans="1:11">
      <c r="A655" s="23" t="s">
        <v>61</v>
      </c>
      <c r="B655" s="17" t="s">
        <v>62</v>
      </c>
      <c r="C655" s="18">
        <v>430360</v>
      </c>
      <c r="D655" s="18">
        <v>0</v>
      </c>
      <c r="E655" s="18">
        <v>0</v>
      </c>
      <c r="F655" s="18">
        <v>0</v>
      </c>
      <c r="G655" s="18">
        <f t="shared" si="170"/>
        <v>-430360</v>
      </c>
      <c r="H655" s="18">
        <f t="shared" si="171"/>
        <v>0</v>
      </c>
      <c r="I655" s="19">
        <f t="shared" si="172"/>
        <v>-100</v>
      </c>
      <c r="J655" s="19">
        <f t="shared" si="173"/>
        <v>0</v>
      </c>
      <c r="K655" s="19">
        <f t="shared" si="174"/>
        <v>0</v>
      </c>
    </row>
    <row r="656" spans="1:11">
      <c r="A656" s="39" t="s">
        <v>225</v>
      </c>
      <c r="B656" s="28" t="s">
        <v>361</v>
      </c>
      <c r="C656" s="29"/>
      <c r="D656" s="29"/>
      <c r="E656" s="29"/>
      <c r="F656" s="29"/>
      <c r="G656" s="29"/>
      <c r="H656" s="29"/>
      <c r="I656" s="30"/>
      <c r="J656" s="30"/>
      <c r="K656" s="30"/>
    </row>
    <row r="657" spans="1:11">
      <c r="A657" s="16" t="s">
        <v>25</v>
      </c>
      <c r="B657" s="17" t="s">
        <v>26</v>
      </c>
      <c r="C657" s="18">
        <v>430360</v>
      </c>
      <c r="D657" s="18">
        <v>0</v>
      </c>
      <c r="E657" s="18">
        <v>0</v>
      </c>
      <c r="F657" s="18">
        <v>0</v>
      </c>
      <c r="G657" s="18">
        <f t="shared" ref="G657:G662" si="175">F657-C657</f>
        <v>-430360</v>
      </c>
      <c r="H657" s="18">
        <f t="shared" ref="H657:H662" si="176">E657-F657</f>
        <v>0</v>
      </c>
      <c r="I657" s="19">
        <f t="shared" ref="I657:I662" si="177">IF(ISERROR(F657/C657),0,F657/C657*100-100)</f>
        <v>-100</v>
      </c>
      <c r="J657" s="19">
        <f t="shared" ref="J657:J662" si="178">IF(ISERROR(F657/E657),0,F657/E657*100)</f>
        <v>0</v>
      </c>
      <c r="K657" s="19">
        <f t="shared" ref="K657:K662" si="179">IF(ISERROR(F657/D657),0,F657/D657*100)</f>
        <v>0</v>
      </c>
    </row>
    <row r="658" spans="1:11">
      <c r="A658" s="22" t="s">
        <v>29</v>
      </c>
      <c r="B658" s="17" t="s">
        <v>30</v>
      </c>
      <c r="C658" s="18">
        <v>430360</v>
      </c>
      <c r="D658" s="18">
        <v>0</v>
      </c>
      <c r="E658" s="18">
        <v>0</v>
      </c>
      <c r="F658" s="18">
        <v>0</v>
      </c>
      <c r="G658" s="18">
        <f t="shared" si="175"/>
        <v>-430360</v>
      </c>
      <c r="H658" s="18">
        <f t="shared" si="176"/>
        <v>0</v>
      </c>
      <c r="I658" s="19">
        <f t="shared" si="177"/>
        <v>-100</v>
      </c>
      <c r="J658" s="19">
        <f t="shared" si="178"/>
        <v>0</v>
      </c>
      <c r="K658" s="19">
        <f t="shared" si="179"/>
        <v>0</v>
      </c>
    </row>
    <row r="659" spans="1:11">
      <c r="A659" s="23" t="s">
        <v>31</v>
      </c>
      <c r="B659" s="17" t="s">
        <v>32</v>
      </c>
      <c r="C659" s="18">
        <v>430360</v>
      </c>
      <c r="D659" s="18">
        <v>0</v>
      </c>
      <c r="E659" s="18">
        <v>0</v>
      </c>
      <c r="F659" s="18">
        <v>0</v>
      </c>
      <c r="G659" s="18">
        <f t="shared" si="175"/>
        <v>-430360</v>
      </c>
      <c r="H659" s="18">
        <f t="shared" si="176"/>
        <v>0</v>
      </c>
      <c r="I659" s="19">
        <f t="shared" si="177"/>
        <v>-100</v>
      </c>
      <c r="J659" s="19">
        <f t="shared" si="178"/>
        <v>0</v>
      </c>
      <c r="K659" s="19">
        <f t="shared" si="179"/>
        <v>0</v>
      </c>
    </row>
    <row r="660" spans="1:11">
      <c r="A660" s="16" t="s">
        <v>33</v>
      </c>
      <c r="B660" s="17" t="s">
        <v>34</v>
      </c>
      <c r="C660" s="18">
        <v>430360</v>
      </c>
      <c r="D660" s="18">
        <v>0</v>
      </c>
      <c r="E660" s="18">
        <v>0</v>
      </c>
      <c r="F660" s="18">
        <v>0</v>
      </c>
      <c r="G660" s="18">
        <f t="shared" si="175"/>
        <v>-430360</v>
      </c>
      <c r="H660" s="18">
        <f t="shared" si="176"/>
        <v>0</v>
      </c>
      <c r="I660" s="19">
        <f t="shared" si="177"/>
        <v>-100</v>
      </c>
      <c r="J660" s="19">
        <f t="shared" si="178"/>
        <v>0</v>
      </c>
      <c r="K660" s="19">
        <f t="shared" si="179"/>
        <v>0</v>
      </c>
    </row>
    <row r="661" spans="1:11">
      <c r="A661" s="22" t="s">
        <v>59</v>
      </c>
      <c r="B661" s="17" t="s">
        <v>60</v>
      </c>
      <c r="C661" s="18">
        <v>430360</v>
      </c>
      <c r="D661" s="18">
        <v>0</v>
      </c>
      <c r="E661" s="18">
        <v>0</v>
      </c>
      <c r="F661" s="18">
        <v>0</v>
      </c>
      <c r="G661" s="18">
        <f t="shared" si="175"/>
        <v>-430360</v>
      </c>
      <c r="H661" s="18">
        <f t="shared" si="176"/>
        <v>0</v>
      </c>
      <c r="I661" s="19">
        <f t="shared" si="177"/>
        <v>-100</v>
      </c>
      <c r="J661" s="19">
        <f t="shared" si="178"/>
        <v>0</v>
      </c>
      <c r="K661" s="19">
        <f t="shared" si="179"/>
        <v>0</v>
      </c>
    </row>
    <row r="662" spans="1:11">
      <c r="A662" s="23" t="s">
        <v>61</v>
      </c>
      <c r="B662" s="17" t="s">
        <v>62</v>
      </c>
      <c r="C662" s="18">
        <v>430360</v>
      </c>
      <c r="D662" s="18">
        <v>0</v>
      </c>
      <c r="E662" s="18">
        <v>0</v>
      </c>
      <c r="F662" s="18">
        <v>0</v>
      </c>
      <c r="G662" s="18">
        <f t="shared" si="175"/>
        <v>-430360</v>
      </c>
      <c r="H662" s="18">
        <f t="shared" si="176"/>
        <v>0</v>
      </c>
      <c r="I662" s="19">
        <f t="shared" si="177"/>
        <v>-100</v>
      </c>
      <c r="J662" s="19">
        <f t="shared" si="178"/>
        <v>0</v>
      </c>
      <c r="K662" s="19">
        <f t="shared" si="179"/>
        <v>0</v>
      </c>
    </row>
    <row r="663" spans="1:11" ht="25.5">
      <c r="A663" s="27" t="s">
        <v>123</v>
      </c>
      <c r="B663" s="28" t="s">
        <v>124</v>
      </c>
      <c r="C663" s="29"/>
      <c r="D663" s="29"/>
      <c r="E663" s="29"/>
      <c r="F663" s="29"/>
      <c r="G663" s="29"/>
      <c r="H663" s="29"/>
      <c r="I663" s="30"/>
      <c r="J663" s="30"/>
      <c r="K663" s="30"/>
    </row>
    <row r="664" spans="1:11">
      <c r="A664" s="16" t="s">
        <v>25</v>
      </c>
      <c r="B664" s="17" t="s">
        <v>26</v>
      </c>
      <c r="C664" s="18">
        <v>148495</v>
      </c>
      <c r="D664" s="18">
        <v>14220286</v>
      </c>
      <c r="E664" s="18">
        <v>79912</v>
      </c>
      <c r="F664" s="18">
        <v>14220286</v>
      </c>
      <c r="G664" s="18">
        <f t="shared" ref="G664:G682" si="180">F664-C664</f>
        <v>14071791</v>
      </c>
      <c r="H664" s="18">
        <f t="shared" ref="H664:H682" si="181">E664-F664</f>
        <v>-14140374</v>
      </c>
      <c r="I664" s="19">
        <f t="shared" ref="I664:I682" si="182">IF(ISERROR(F664/C664),0,F664/C664*100-100)</f>
        <v>9476.2726017711029</v>
      </c>
      <c r="J664" s="19">
        <f t="shared" ref="J664:J682" si="183">IF(ISERROR(F664/E664),0,F664/E664*100)</f>
        <v>17794.931925117628</v>
      </c>
      <c r="K664" s="19">
        <f t="shared" ref="K664:K682" si="184">IF(ISERROR(F664/D664),0,F664/D664*100)</f>
        <v>100</v>
      </c>
    </row>
    <row r="665" spans="1:11">
      <c r="A665" s="22" t="s">
        <v>91</v>
      </c>
      <c r="B665" s="17" t="s">
        <v>92</v>
      </c>
      <c r="C665" s="18">
        <v>50000</v>
      </c>
      <c r="D665" s="18">
        <v>73140</v>
      </c>
      <c r="E665" s="18">
        <v>35012</v>
      </c>
      <c r="F665" s="18">
        <v>73140</v>
      </c>
      <c r="G665" s="18">
        <f t="shared" si="180"/>
        <v>23140</v>
      </c>
      <c r="H665" s="18">
        <f t="shared" si="181"/>
        <v>-38128</v>
      </c>
      <c r="I665" s="19">
        <f t="shared" si="182"/>
        <v>46.28</v>
      </c>
      <c r="J665" s="19">
        <f t="shared" si="183"/>
        <v>208.89980578087511</v>
      </c>
      <c r="K665" s="19">
        <f t="shared" si="184"/>
        <v>100</v>
      </c>
    </row>
    <row r="666" spans="1:11">
      <c r="A666" s="23" t="s">
        <v>93</v>
      </c>
      <c r="B666" s="17" t="s">
        <v>94</v>
      </c>
      <c r="C666" s="18">
        <v>50000</v>
      </c>
      <c r="D666" s="18">
        <v>73140</v>
      </c>
      <c r="E666" s="18">
        <v>35012</v>
      </c>
      <c r="F666" s="18">
        <v>73140</v>
      </c>
      <c r="G666" s="18">
        <f t="shared" si="180"/>
        <v>23140</v>
      </c>
      <c r="H666" s="18">
        <f t="shared" si="181"/>
        <v>-38128</v>
      </c>
      <c r="I666" s="19">
        <f t="shared" si="182"/>
        <v>46.28</v>
      </c>
      <c r="J666" s="19">
        <f t="shared" si="183"/>
        <v>208.89980578087511</v>
      </c>
      <c r="K666" s="19">
        <f t="shared" si="184"/>
        <v>100</v>
      </c>
    </row>
    <row r="667" spans="1:11">
      <c r="A667" s="24" t="s">
        <v>95</v>
      </c>
      <c r="B667" s="17" t="s">
        <v>96</v>
      </c>
      <c r="C667" s="18">
        <v>50000</v>
      </c>
      <c r="D667" s="18">
        <v>73140</v>
      </c>
      <c r="E667" s="18">
        <v>35012</v>
      </c>
      <c r="F667" s="18">
        <v>73140</v>
      </c>
      <c r="G667" s="18">
        <f t="shared" si="180"/>
        <v>23140</v>
      </c>
      <c r="H667" s="18">
        <f t="shared" si="181"/>
        <v>-38128</v>
      </c>
      <c r="I667" s="19">
        <f t="shared" si="182"/>
        <v>46.28</v>
      </c>
      <c r="J667" s="19">
        <f t="shared" si="183"/>
        <v>208.89980578087511</v>
      </c>
      <c r="K667" s="19">
        <f t="shared" si="184"/>
        <v>100</v>
      </c>
    </row>
    <row r="668" spans="1:11" ht="25.5">
      <c r="A668" s="25" t="s">
        <v>97</v>
      </c>
      <c r="B668" s="17" t="s">
        <v>98</v>
      </c>
      <c r="C668" s="18">
        <v>50000</v>
      </c>
      <c r="D668" s="18">
        <v>73140</v>
      </c>
      <c r="E668" s="18">
        <v>35012</v>
      </c>
      <c r="F668" s="18">
        <v>73140</v>
      </c>
      <c r="G668" s="18">
        <f t="shared" si="180"/>
        <v>23140</v>
      </c>
      <c r="H668" s="18">
        <f t="shared" si="181"/>
        <v>-38128</v>
      </c>
      <c r="I668" s="19">
        <f t="shared" si="182"/>
        <v>46.28</v>
      </c>
      <c r="J668" s="19">
        <f t="shared" si="183"/>
        <v>208.89980578087511</v>
      </c>
      <c r="K668" s="19">
        <f t="shared" si="184"/>
        <v>100</v>
      </c>
    </row>
    <row r="669" spans="1:11" ht="25.5">
      <c r="A669" s="26" t="s">
        <v>101</v>
      </c>
      <c r="B669" s="17" t="s">
        <v>102</v>
      </c>
      <c r="C669" s="18">
        <v>50000</v>
      </c>
      <c r="D669" s="18">
        <v>73140</v>
      </c>
      <c r="E669" s="18">
        <v>35012</v>
      </c>
      <c r="F669" s="18">
        <v>73140</v>
      </c>
      <c r="G669" s="18">
        <f t="shared" si="180"/>
        <v>23140</v>
      </c>
      <c r="H669" s="18">
        <f t="shared" si="181"/>
        <v>-38128</v>
      </c>
      <c r="I669" s="19">
        <f t="shared" si="182"/>
        <v>46.28</v>
      </c>
      <c r="J669" s="19">
        <f t="shared" si="183"/>
        <v>208.89980578087511</v>
      </c>
      <c r="K669" s="19">
        <f t="shared" si="184"/>
        <v>100</v>
      </c>
    </row>
    <row r="670" spans="1:11">
      <c r="A670" s="22" t="s">
        <v>29</v>
      </c>
      <c r="B670" s="17" t="s">
        <v>30</v>
      </c>
      <c r="C670" s="18">
        <v>98495</v>
      </c>
      <c r="D670" s="18">
        <v>14147146</v>
      </c>
      <c r="E670" s="18">
        <v>44900</v>
      </c>
      <c r="F670" s="18">
        <v>14147146</v>
      </c>
      <c r="G670" s="18">
        <f t="shared" si="180"/>
        <v>14048651</v>
      </c>
      <c r="H670" s="18">
        <f t="shared" si="181"/>
        <v>-14102246</v>
      </c>
      <c r="I670" s="19">
        <f t="shared" si="182"/>
        <v>14263.3138738007</v>
      </c>
      <c r="J670" s="19">
        <f t="shared" si="183"/>
        <v>31508.12026726058</v>
      </c>
      <c r="K670" s="19">
        <f t="shared" si="184"/>
        <v>100</v>
      </c>
    </row>
    <row r="671" spans="1:11">
      <c r="A671" s="23" t="s">
        <v>31</v>
      </c>
      <c r="B671" s="17" t="s">
        <v>32</v>
      </c>
      <c r="C671" s="18">
        <v>98495</v>
      </c>
      <c r="D671" s="18">
        <v>14147146</v>
      </c>
      <c r="E671" s="18">
        <v>44900</v>
      </c>
      <c r="F671" s="18">
        <v>14147146</v>
      </c>
      <c r="G671" s="18">
        <f t="shared" si="180"/>
        <v>14048651</v>
      </c>
      <c r="H671" s="18">
        <f t="shared" si="181"/>
        <v>-14102246</v>
      </c>
      <c r="I671" s="19">
        <f t="shared" si="182"/>
        <v>14263.3138738007</v>
      </c>
      <c r="J671" s="19">
        <f t="shared" si="183"/>
        <v>31508.12026726058</v>
      </c>
      <c r="K671" s="19">
        <f t="shared" si="184"/>
        <v>100</v>
      </c>
    </row>
    <row r="672" spans="1:11">
      <c r="A672" s="16" t="s">
        <v>33</v>
      </c>
      <c r="B672" s="17" t="s">
        <v>34</v>
      </c>
      <c r="C672" s="18">
        <v>34122.43</v>
      </c>
      <c r="D672" s="18">
        <v>14220286</v>
      </c>
      <c r="E672" s="18">
        <v>79912</v>
      </c>
      <c r="F672" s="18">
        <v>4609959.2699999996</v>
      </c>
      <c r="G672" s="18">
        <f t="shared" si="180"/>
        <v>4575836.84</v>
      </c>
      <c r="H672" s="18">
        <f t="shared" si="181"/>
        <v>-4530047.2699999996</v>
      </c>
      <c r="I672" s="19">
        <f t="shared" si="182"/>
        <v>13410.055614444809</v>
      </c>
      <c r="J672" s="19">
        <f t="shared" si="183"/>
        <v>5768.7947617379104</v>
      </c>
      <c r="K672" s="19">
        <f t="shared" si="184"/>
        <v>32.418189549774176</v>
      </c>
    </row>
    <row r="673" spans="1:11">
      <c r="A673" s="22" t="s">
        <v>35</v>
      </c>
      <c r="B673" s="17" t="s">
        <v>36</v>
      </c>
      <c r="C673" s="18">
        <v>34122.43</v>
      </c>
      <c r="D673" s="18">
        <v>14022636</v>
      </c>
      <c r="E673" s="18">
        <v>79912</v>
      </c>
      <c r="F673" s="18">
        <v>4471285.83</v>
      </c>
      <c r="G673" s="18">
        <f t="shared" si="180"/>
        <v>4437163.4000000004</v>
      </c>
      <c r="H673" s="18">
        <f t="shared" si="181"/>
        <v>-4391373.83</v>
      </c>
      <c r="I673" s="19">
        <f t="shared" si="182"/>
        <v>13003.655952990453</v>
      </c>
      <c r="J673" s="19">
        <f t="shared" si="183"/>
        <v>5595.262075783362</v>
      </c>
      <c r="K673" s="19">
        <f t="shared" si="184"/>
        <v>31.886200497538407</v>
      </c>
    </row>
    <row r="674" spans="1:11">
      <c r="A674" s="23" t="s">
        <v>37</v>
      </c>
      <c r="B674" s="17" t="s">
        <v>38</v>
      </c>
      <c r="C674" s="18">
        <v>34122.43</v>
      </c>
      <c r="D674" s="18">
        <v>14022636</v>
      </c>
      <c r="E674" s="18">
        <v>79912</v>
      </c>
      <c r="F674" s="18">
        <v>4471285.83</v>
      </c>
      <c r="G674" s="18">
        <f t="shared" si="180"/>
        <v>4437163.4000000004</v>
      </c>
      <c r="H674" s="18">
        <f t="shared" si="181"/>
        <v>-4391373.83</v>
      </c>
      <c r="I674" s="19">
        <f t="shared" si="182"/>
        <v>13003.655952990453</v>
      </c>
      <c r="J674" s="19">
        <f t="shared" si="183"/>
        <v>5595.262075783362</v>
      </c>
      <c r="K674" s="19">
        <f t="shared" si="184"/>
        <v>31.886200497538407</v>
      </c>
    </row>
    <row r="675" spans="1:11">
      <c r="A675" s="24" t="s">
        <v>39</v>
      </c>
      <c r="B675" s="17" t="s">
        <v>40</v>
      </c>
      <c r="C675" s="18">
        <v>32638.05</v>
      </c>
      <c r="D675" s="18">
        <v>12191223</v>
      </c>
      <c r="E675" s="18">
        <v>39500</v>
      </c>
      <c r="F675" s="18">
        <v>4037774.31</v>
      </c>
      <c r="G675" s="18">
        <f t="shared" si="180"/>
        <v>4005136.2600000002</v>
      </c>
      <c r="H675" s="18">
        <f t="shared" si="181"/>
        <v>-3998274.31</v>
      </c>
      <c r="I675" s="19">
        <f t="shared" si="182"/>
        <v>12271.371175667664</v>
      </c>
      <c r="J675" s="19">
        <f t="shared" si="183"/>
        <v>10222.213443037976</v>
      </c>
      <c r="K675" s="19">
        <f t="shared" si="184"/>
        <v>33.120338377864137</v>
      </c>
    </row>
    <row r="676" spans="1:11">
      <c r="A676" s="24" t="s">
        <v>41</v>
      </c>
      <c r="B676" s="17" t="s">
        <v>42</v>
      </c>
      <c r="C676" s="18">
        <v>1484.38</v>
      </c>
      <c r="D676" s="18">
        <v>1831413</v>
      </c>
      <c r="E676" s="18">
        <v>40412</v>
      </c>
      <c r="F676" s="18">
        <v>433511.52</v>
      </c>
      <c r="G676" s="18">
        <f t="shared" si="180"/>
        <v>432027.14</v>
      </c>
      <c r="H676" s="18">
        <f t="shared" si="181"/>
        <v>-393099.52000000002</v>
      </c>
      <c r="I676" s="19">
        <f t="shared" si="182"/>
        <v>29104.888236165942</v>
      </c>
      <c r="J676" s="19">
        <f t="shared" si="183"/>
        <v>1072.7296842522023</v>
      </c>
      <c r="K676" s="19">
        <f t="shared" si="184"/>
        <v>23.670877076879986</v>
      </c>
    </row>
    <row r="677" spans="1:11">
      <c r="A677" s="25" t="s">
        <v>43</v>
      </c>
      <c r="B677" s="17" t="s">
        <v>44</v>
      </c>
      <c r="C677" s="18">
        <v>0</v>
      </c>
      <c r="D677" s="18">
        <v>0</v>
      </c>
      <c r="E677" s="18">
        <v>0</v>
      </c>
      <c r="F677" s="18">
        <v>5366.43</v>
      </c>
      <c r="G677" s="18">
        <f t="shared" si="180"/>
        <v>5366.43</v>
      </c>
      <c r="H677" s="18">
        <f t="shared" si="181"/>
        <v>-5366.43</v>
      </c>
      <c r="I677" s="19">
        <f t="shared" si="182"/>
        <v>0</v>
      </c>
      <c r="J677" s="19">
        <f t="shared" si="183"/>
        <v>0</v>
      </c>
      <c r="K677" s="19">
        <f t="shared" si="184"/>
        <v>0</v>
      </c>
    </row>
    <row r="678" spans="1:11">
      <c r="A678" s="22" t="s">
        <v>59</v>
      </c>
      <c r="B678" s="17" t="s">
        <v>60</v>
      </c>
      <c r="C678" s="18">
        <v>0</v>
      </c>
      <c r="D678" s="18">
        <v>197650</v>
      </c>
      <c r="E678" s="18">
        <v>0</v>
      </c>
      <c r="F678" s="18">
        <v>138673.44</v>
      </c>
      <c r="G678" s="18">
        <f t="shared" si="180"/>
        <v>138673.44</v>
      </c>
      <c r="H678" s="18">
        <f t="shared" si="181"/>
        <v>-138673.44</v>
      </c>
      <c r="I678" s="19">
        <f t="shared" si="182"/>
        <v>0</v>
      </c>
      <c r="J678" s="19">
        <f t="shared" si="183"/>
        <v>0</v>
      </c>
      <c r="K678" s="19">
        <f t="shared" si="184"/>
        <v>70.161113078674433</v>
      </c>
    </row>
    <row r="679" spans="1:11">
      <c r="A679" s="23" t="s">
        <v>61</v>
      </c>
      <c r="B679" s="17" t="s">
        <v>62</v>
      </c>
      <c r="C679" s="18">
        <v>0</v>
      </c>
      <c r="D679" s="18">
        <v>197650</v>
      </c>
      <c r="E679" s="18">
        <v>0</v>
      </c>
      <c r="F679" s="18">
        <v>138673.44</v>
      </c>
      <c r="G679" s="18">
        <f t="shared" si="180"/>
        <v>138673.44</v>
      </c>
      <c r="H679" s="18">
        <f t="shared" si="181"/>
        <v>-138673.44</v>
      </c>
      <c r="I679" s="19">
        <f t="shared" si="182"/>
        <v>0</v>
      </c>
      <c r="J679" s="19">
        <f t="shared" si="183"/>
        <v>0</v>
      </c>
      <c r="K679" s="19">
        <f t="shared" si="184"/>
        <v>70.161113078674433</v>
      </c>
    </row>
    <row r="680" spans="1:11">
      <c r="A680" s="16"/>
      <c r="B680" s="17" t="s">
        <v>63</v>
      </c>
      <c r="C680" s="18">
        <v>114372.57</v>
      </c>
      <c r="D680" s="18">
        <v>0</v>
      </c>
      <c r="E680" s="18">
        <v>0</v>
      </c>
      <c r="F680" s="18">
        <v>9610326.7300000004</v>
      </c>
      <c r="G680" s="18">
        <f t="shared" si="180"/>
        <v>9495954.1600000001</v>
      </c>
      <c r="H680" s="18">
        <f t="shared" si="181"/>
        <v>-9610326.7300000004</v>
      </c>
      <c r="I680" s="19">
        <f t="shared" si="182"/>
        <v>8302.6499797984779</v>
      </c>
      <c r="J680" s="19">
        <f t="shared" si="183"/>
        <v>0</v>
      </c>
      <c r="K680" s="19">
        <f t="shared" si="184"/>
        <v>0</v>
      </c>
    </row>
    <row r="681" spans="1:11">
      <c r="A681" s="16" t="s">
        <v>64</v>
      </c>
      <c r="B681" s="17" t="s">
        <v>65</v>
      </c>
      <c r="C681" s="18">
        <v>-114372.57</v>
      </c>
      <c r="D681" s="18">
        <v>0</v>
      </c>
      <c r="E681" s="18">
        <v>0</v>
      </c>
      <c r="F681" s="18">
        <v>-9610326.7300000004</v>
      </c>
      <c r="G681" s="18">
        <f t="shared" si="180"/>
        <v>-9495954.1600000001</v>
      </c>
      <c r="H681" s="18">
        <f t="shared" si="181"/>
        <v>9610326.7300000004</v>
      </c>
      <c r="I681" s="19">
        <f t="shared" si="182"/>
        <v>8302.6499797984779</v>
      </c>
      <c r="J681" s="19">
        <f t="shared" si="183"/>
        <v>0</v>
      </c>
      <c r="K681" s="19">
        <f t="shared" si="184"/>
        <v>0</v>
      </c>
    </row>
    <row r="682" spans="1:11">
      <c r="A682" s="22" t="s">
        <v>66</v>
      </c>
      <c r="B682" s="17" t="s">
        <v>67</v>
      </c>
      <c r="C682" s="18">
        <v>-114372.57</v>
      </c>
      <c r="D682" s="18">
        <v>0</v>
      </c>
      <c r="E682" s="18">
        <v>0</v>
      </c>
      <c r="F682" s="18">
        <v>-9610326.7300000004</v>
      </c>
      <c r="G682" s="18">
        <f t="shared" si="180"/>
        <v>-9495954.1600000001</v>
      </c>
      <c r="H682" s="18">
        <f t="shared" si="181"/>
        <v>9610326.7300000004</v>
      </c>
      <c r="I682" s="19">
        <f t="shared" si="182"/>
        <v>8302.6499797984779</v>
      </c>
      <c r="J682" s="19">
        <f t="shared" si="183"/>
        <v>0</v>
      </c>
      <c r="K682" s="19">
        <f t="shared" si="184"/>
        <v>0</v>
      </c>
    </row>
    <row r="683" spans="1:11" ht="38.25">
      <c r="A683" s="39" t="s">
        <v>125</v>
      </c>
      <c r="B683" s="28" t="s">
        <v>126</v>
      </c>
      <c r="C683" s="29"/>
      <c r="D683" s="29"/>
      <c r="E683" s="29"/>
      <c r="F683" s="29"/>
      <c r="G683" s="29"/>
      <c r="H683" s="29"/>
      <c r="I683" s="30"/>
      <c r="J683" s="30"/>
      <c r="K683" s="30"/>
    </row>
    <row r="684" spans="1:11">
      <c r="A684" s="16" t="s">
        <v>25</v>
      </c>
      <c r="B684" s="17" t="s">
        <v>26</v>
      </c>
      <c r="C684" s="18">
        <v>50000</v>
      </c>
      <c r="D684" s="18">
        <v>73140</v>
      </c>
      <c r="E684" s="18">
        <v>35012</v>
      </c>
      <c r="F684" s="18">
        <v>73140</v>
      </c>
      <c r="G684" s="18">
        <f t="shared" ref="G684:G696" si="185">F684-C684</f>
        <v>23140</v>
      </c>
      <c r="H684" s="18">
        <f t="shared" ref="H684:H696" si="186">E684-F684</f>
        <v>-38128</v>
      </c>
      <c r="I684" s="19">
        <f t="shared" ref="I684:I696" si="187">IF(ISERROR(F684/C684),0,F684/C684*100-100)</f>
        <v>46.28</v>
      </c>
      <c r="J684" s="19">
        <f t="shared" ref="J684:J696" si="188">IF(ISERROR(F684/E684),0,F684/E684*100)</f>
        <v>208.89980578087511</v>
      </c>
      <c r="K684" s="19">
        <f t="shared" ref="K684:K696" si="189">IF(ISERROR(F684/D684),0,F684/D684*100)</f>
        <v>100</v>
      </c>
    </row>
    <row r="685" spans="1:11">
      <c r="A685" s="22" t="s">
        <v>91</v>
      </c>
      <c r="B685" s="17" t="s">
        <v>92</v>
      </c>
      <c r="C685" s="18">
        <v>50000</v>
      </c>
      <c r="D685" s="18">
        <v>73140</v>
      </c>
      <c r="E685" s="18">
        <v>35012</v>
      </c>
      <c r="F685" s="18">
        <v>73140</v>
      </c>
      <c r="G685" s="18">
        <f t="shared" si="185"/>
        <v>23140</v>
      </c>
      <c r="H685" s="18">
        <f t="shared" si="186"/>
        <v>-38128</v>
      </c>
      <c r="I685" s="19">
        <f t="shared" si="187"/>
        <v>46.28</v>
      </c>
      <c r="J685" s="19">
        <f t="shared" si="188"/>
        <v>208.89980578087511</v>
      </c>
      <c r="K685" s="19">
        <f t="shared" si="189"/>
        <v>100</v>
      </c>
    </row>
    <row r="686" spans="1:11">
      <c r="A686" s="23" t="s">
        <v>93</v>
      </c>
      <c r="B686" s="17" t="s">
        <v>94</v>
      </c>
      <c r="C686" s="18">
        <v>50000</v>
      </c>
      <c r="D686" s="18">
        <v>73140</v>
      </c>
      <c r="E686" s="18">
        <v>35012</v>
      </c>
      <c r="F686" s="18">
        <v>73140</v>
      </c>
      <c r="G686" s="18">
        <f t="shared" si="185"/>
        <v>23140</v>
      </c>
      <c r="H686" s="18">
        <f t="shared" si="186"/>
        <v>-38128</v>
      </c>
      <c r="I686" s="19">
        <f t="shared" si="187"/>
        <v>46.28</v>
      </c>
      <c r="J686" s="19">
        <f t="shared" si="188"/>
        <v>208.89980578087511</v>
      </c>
      <c r="K686" s="19">
        <f t="shared" si="189"/>
        <v>100</v>
      </c>
    </row>
    <row r="687" spans="1:11">
      <c r="A687" s="24" t="s">
        <v>95</v>
      </c>
      <c r="B687" s="17" t="s">
        <v>96</v>
      </c>
      <c r="C687" s="18">
        <v>50000</v>
      </c>
      <c r="D687" s="18">
        <v>73140</v>
      </c>
      <c r="E687" s="18">
        <v>35012</v>
      </c>
      <c r="F687" s="18">
        <v>73140</v>
      </c>
      <c r="G687" s="18">
        <f t="shared" si="185"/>
        <v>23140</v>
      </c>
      <c r="H687" s="18">
        <f t="shared" si="186"/>
        <v>-38128</v>
      </c>
      <c r="I687" s="19">
        <f t="shared" si="187"/>
        <v>46.28</v>
      </c>
      <c r="J687" s="19">
        <f t="shared" si="188"/>
        <v>208.89980578087511</v>
      </c>
      <c r="K687" s="19">
        <f t="shared" si="189"/>
        <v>100</v>
      </c>
    </row>
    <row r="688" spans="1:11" ht="25.5">
      <c r="A688" s="25" t="s">
        <v>97</v>
      </c>
      <c r="B688" s="17" t="s">
        <v>98</v>
      </c>
      <c r="C688" s="18">
        <v>50000</v>
      </c>
      <c r="D688" s="18">
        <v>73140</v>
      </c>
      <c r="E688" s="18">
        <v>35012</v>
      </c>
      <c r="F688" s="18">
        <v>73140</v>
      </c>
      <c r="G688" s="18">
        <f t="shared" si="185"/>
        <v>23140</v>
      </c>
      <c r="H688" s="18">
        <f t="shared" si="186"/>
        <v>-38128</v>
      </c>
      <c r="I688" s="19">
        <f t="shared" si="187"/>
        <v>46.28</v>
      </c>
      <c r="J688" s="19">
        <f t="shared" si="188"/>
        <v>208.89980578087511</v>
      </c>
      <c r="K688" s="19">
        <f t="shared" si="189"/>
        <v>100</v>
      </c>
    </row>
    <row r="689" spans="1:11" ht="25.5">
      <c r="A689" s="26" t="s">
        <v>101</v>
      </c>
      <c r="B689" s="17" t="s">
        <v>102</v>
      </c>
      <c r="C689" s="18">
        <v>50000</v>
      </c>
      <c r="D689" s="18">
        <v>73140</v>
      </c>
      <c r="E689" s="18">
        <v>35012</v>
      </c>
      <c r="F689" s="18">
        <v>73140</v>
      </c>
      <c r="G689" s="18">
        <f t="shared" si="185"/>
        <v>23140</v>
      </c>
      <c r="H689" s="18">
        <f t="shared" si="186"/>
        <v>-38128</v>
      </c>
      <c r="I689" s="19">
        <f t="shared" si="187"/>
        <v>46.28</v>
      </c>
      <c r="J689" s="19">
        <f t="shared" si="188"/>
        <v>208.89980578087511</v>
      </c>
      <c r="K689" s="19">
        <f t="shared" si="189"/>
        <v>100</v>
      </c>
    </row>
    <row r="690" spans="1:11">
      <c r="A690" s="16" t="s">
        <v>33</v>
      </c>
      <c r="B690" s="17" t="s">
        <v>34</v>
      </c>
      <c r="C690" s="18">
        <v>837.88</v>
      </c>
      <c r="D690" s="18">
        <v>73140</v>
      </c>
      <c r="E690" s="18">
        <v>35012</v>
      </c>
      <c r="F690" s="18">
        <v>43756.2</v>
      </c>
      <c r="G690" s="18">
        <f t="shared" si="185"/>
        <v>42918.32</v>
      </c>
      <c r="H690" s="18">
        <f t="shared" si="186"/>
        <v>-8744.1999999999971</v>
      </c>
      <c r="I690" s="19">
        <f t="shared" si="187"/>
        <v>5122.2513963813435</v>
      </c>
      <c r="J690" s="19">
        <f t="shared" si="188"/>
        <v>124.97486576031073</v>
      </c>
      <c r="K690" s="19">
        <f t="shared" si="189"/>
        <v>59.825266611977021</v>
      </c>
    </row>
    <row r="691" spans="1:11">
      <c r="A691" s="22" t="s">
        <v>35</v>
      </c>
      <c r="B691" s="17" t="s">
        <v>36</v>
      </c>
      <c r="C691" s="18">
        <v>837.88</v>
      </c>
      <c r="D691" s="18">
        <v>73140</v>
      </c>
      <c r="E691" s="18">
        <v>35012</v>
      </c>
      <c r="F691" s="18">
        <v>43756.2</v>
      </c>
      <c r="G691" s="18">
        <f t="shared" si="185"/>
        <v>42918.32</v>
      </c>
      <c r="H691" s="18">
        <f t="shared" si="186"/>
        <v>-8744.1999999999971</v>
      </c>
      <c r="I691" s="19">
        <f t="shared" si="187"/>
        <v>5122.2513963813435</v>
      </c>
      <c r="J691" s="19">
        <f t="shared" si="188"/>
        <v>124.97486576031073</v>
      </c>
      <c r="K691" s="19">
        <f t="shared" si="189"/>
        <v>59.825266611977021</v>
      </c>
    </row>
    <row r="692" spans="1:11">
      <c r="A692" s="23" t="s">
        <v>37</v>
      </c>
      <c r="B692" s="17" t="s">
        <v>38</v>
      </c>
      <c r="C692" s="18">
        <v>837.88</v>
      </c>
      <c r="D692" s="18">
        <v>73140</v>
      </c>
      <c r="E692" s="18">
        <v>35012</v>
      </c>
      <c r="F692" s="18">
        <v>43756.2</v>
      </c>
      <c r="G692" s="18">
        <f t="shared" si="185"/>
        <v>42918.32</v>
      </c>
      <c r="H692" s="18">
        <f t="shared" si="186"/>
        <v>-8744.1999999999971</v>
      </c>
      <c r="I692" s="19">
        <f t="shared" si="187"/>
        <v>5122.2513963813435</v>
      </c>
      <c r="J692" s="19">
        <f t="shared" si="188"/>
        <v>124.97486576031073</v>
      </c>
      <c r="K692" s="19">
        <f t="shared" si="189"/>
        <v>59.825266611977021</v>
      </c>
    </row>
    <row r="693" spans="1:11">
      <c r="A693" s="24" t="s">
        <v>41</v>
      </c>
      <c r="B693" s="17" t="s">
        <v>42</v>
      </c>
      <c r="C693" s="18">
        <v>837.88</v>
      </c>
      <c r="D693" s="18">
        <v>73140</v>
      </c>
      <c r="E693" s="18">
        <v>35012</v>
      </c>
      <c r="F693" s="18">
        <v>43756.2</v>
      </c>
      <c r="G693" s="18">
        <f t="shared" si="185"/>
        <v>42918.32</v>
      </c>
      <c r="H693" s="18">
        <f t="shared" si="186"/>
        <v>-8744.1999999999971</v>
      </c>
      <c r="I693" s="19">
        <f t="shared" si="187"/>
        <v>5122.2513963813435</v>
      </c>
      <c r="J693" s="19">
        <f t="shared" si="188"/>
        <v>124.97486576031073</v>
      </c>
      <c r="K693" s="19">
        <f t="shared" si="189"/>
        <v>59.825266611977021</v>
      </c>
    </row>
    <row r="694" spans="1:11">
      <c r="A694" s="16"/>
      <c r="B694" s="17" t="s">
        <v>63</v>
      </c>
      <c r="C694" s="18">
        <v>49162.12</v>
      </c>
      <c r="D694" s="18">
        <v>0</v>
      </c>
      <c r="E694" s="18">
        <v>0</v>
      </c>
      <c r="F694" s="18">
        <v>29383.8</v>
      </c>
      <c r="G694" s="18">
        <f t="shared" si="185"/>
        <v>-19778.320000000003</v>
      </c>
      <c r="H694" s="18">
        <f t="shared" si="186"/>
        <v>-29383.8</v>
      </c>
      <c r="I694" s="19">
        <f t="shared" si="187"/>
        <v>-40.230811852702864</v>
      </c>
      <c r="J694" s="19">
        <f t="shared" si="188"/>
        <v>0</v>
      </c>
      <c r="K694" s="19">
        <f t="shared" si="189"/>
        <v>0</v>
      </c>
    </row>
    <row r="695" spans="1:11">
      <c r="A695" s="16" t="s">
        <v>64</v>
      </c>
      <c r="B695" s="17" t="s">
        <v>65</v>
      </c>
      <c r="C695" s="18">
        <v>-49162.12</v>
      </c>
      <c r="D695" s="18">
        <v>0</v>
      </c>
      <c r="E695" s="18">
        <v>0</v>
      </c>
      <c r="F695" s="18">
        <v>-29383.8</v>
      </c>
      <c r="G695" s="18">
        <f t="shared" si="185"/>
        <v>19778.320000000003</v>
      </c>
      <c r="H695" s="18">
        <f t="shared" si="186"/>
        <v>29383.8</v>
      </c>
      <c r="I695" s="19">
        <f t="shared" si="187"/>
        <v>-40.230811852702864</v>
      </c>
      <c r="J695" s="19">
        <f t="shared" si="188"/>
        <v>0</v>
      </c>
      <c r="K695" s="19">
        <f t="shared" si="189"/>
        <v>0</v>
      </c>
    </row>
    <row r="696" spans="1:11">
      <c r="A696" s="22" t="s">
        <v>66</v>
      </c>
      <c r="B696" s="17" t="s">
        <v>67</v>
      </c>
      <c r="C696" s="18">
        <v>-49162.12</v>
      </c>
      <c r="D696" s="18">
        <v>0</v>
      </c>
      <c r="E696" s="18">
        <v>0</v>
      </c>
      <c r="F696" s="18">
        <v>-29383.8</v>
      </c>
      <c r="G696" s="18">
        <f t="shared" si="185"/>
        <v>19778.320000000003</v>
      </c>
      <c r="H696" s="18">
        <f t="shared" si="186"/>
        <v>29383.8</v>
      </c>
      <c r="I696" s="19">
        <f t="shared" si="187"/>
        <v>-40.230811852702864</v>
      </c>
      <c r="J696" s="19">
        <f t="shared" si="188"/>
        <v>0</v>
      </c>
      <c r="K696" s="19">
        <f t="shared" si="189"/>
        <v>0</v>
      </c>
    </row>
    <row r="697" spans="1:11" ht="25.5">
      <c r="A697" s="39" t="s">
        <v>362</v>
      </c>
      <c r="B697" s="28" t="s">
        <v>363</v>
      </c>
      <c r="C697" s="29"/>
      <c r="D697" s="29"/>
      <c r="E697" s="29"/>
      <c r="F697" s="29"/>
      <c r="G697" s="29"/>
      <c r="H697" s="29"/>
      <c r="I697" s="30"/>
      <c r="J697" s="30"/>
      <c r="K697" s="30"/>
    </row>
    <row r="698" spans="1:11">
      <c r="A698" s="16" t="s">
        <v>25</v>
      </c>
      <c r="B698" s="17" t="s">
        <v>26</v>
      </c>
      <c r="C698" s="18">
        <v>69590</v>
      </c>
      <c r="D698" s="18">
        <v>69591</v>
      </c>
      <c r="E698" s="18">
        <v>28700</v>
      </c>
      <c r="F698" s="18">
        <v>69591</v>
      </c>
      <c r="G698" s="18">
        <f t="shared" ref="G698:G708" si="190">F698-C698</f>
        <v>1</v>
      </c>
      <c r="H698" s="18">
        <f t="shared" ref="H698:H708" si="191">E698-F698</f>
        <v>-40891</v>
      </c>
      <c r="I698" s="19">
        <f t="shared" ref="I698:I708" si="192">IF(ISERROR(F698/C698),0,F698/C698*100-100)</f>
        <v>1.4369880729958595E-3</v>
      </c>
      <c r="J698" s="19">
        <f t="shared" ref="J698:J708" si="193">IF(ISERROR(F698/E698),0,F698/E698*100)</f>
        <v>242.47735191637631</v>
      </c>
      <c r="K698" s="19">
        <f t="shared" ref="K698:K708" si="194">IF(ISERROR(F698/D698),0,F698/D698*100)</f>
        <v>100</v>
      </c>
    </row>
    <row r="699" spans="1:11">
      <c r="A699" s="22" t="s">
        <v>29</v>
      </c>
      <c r="B699" s="17" t="s">
        <v>30</v>
      </c>
      <c r="C699" s="18">
        <v>69590</v>
      </c>
      <c r="D699" s="18">
        <v>69591</v>
      </c>
      <c r="E699" s="18">
        <v>28700</v>
      </c>
      <c r="F699" s="18">
        <v>69591</v>
      </c>
      <c r="G699" s="18">
        <f t="shared" si="190"/>
        <v>1</v>
      </c>
      <c r="H699" s="18">
        <f t="shared" si="191"/>
        <v>-40891</v>
      </c>
      <c r="I699" s="19">
        <f t="shared" si="192"/>
        <v>1.4369880729958595E-3</v>
      </c>
      <c r="J699" s="19">
        <f t="shared" si="193"/>
        <v>242.47735191637631</v>
      </c>
      <c r="K699" s="19">
        <f t="shared" si="194"/>
        <v>100</v>
      </c>
    </row>
    <row r="700" spans="1:11">
      <c r="A700" s="23" t="s">
        <v>31</v>
      </c>
      <c r="B700" s="17" t="s">
        <v>32</v>
      </c>
      <c r="C700" s="18">
        <v>69590</v>
      </c>
      <c r="D700" s="18">
        <v>69591</v>
      </c>
      <c r="E700" s="18">
        <v>28700</v>
      </c>
      <c r="F700" s="18">
        <v>69591</v>
      </c>
      <c r="G700" s="18">
        <f t="shared" si="190"/>
        <v>1</v>
      </c>
      <c r="H700" s="18">
        <f t="shared" si="191"/>
        <v>-40891</v>
      </c>
      <c r="I700" s="19">
        <f t="shared" si="192"/>
        <v>1.4369880729958595E-3</v>
      </c>
      <c r="J700" s="19">
        <f t="shared" si="193"/>
        <v>242.47735191637631</v>
      </c>
      <c r="K700" s="19">
        <f t="shared" si="194"/>
        <v>100</v>
      </c>
    </row>
    <row r="701" spans="1:11">
      <c r="A701" s="16" t="s">
        <v>33</v>
      </c>
      <c r="B701" s="17" t="s">
        <v>34</v>
      </c>
      <c r="C701" s="18">
        <v>21918.560000000001</v>
      </c>
      <c r="D701" s="18">
        <v>69591</v>
      </c>
      <c r="E701" s="18">
        <v>28700</v>
      </c>
      <c r="F701" s="18">
        <v>22781.88</v>
      </c>
      <c r="G701" s="18">
        <f t="shared" si="190"/>
        <v>863.31999999999971</v>
      </c>
      <c r="H701" s="18">
        <f t="shared" si="191"/>
        <v>5918.119999999999</v>
      </c>
      <c r="I701" s="19">
        <f t="shared" si="192"/>
        <v>3.9387624004496615</v>
      </c>
      <c r="J701" s="19">
        <f t="shared" si="193"/>
        <v>79.379372822299658</v>
      </c>
      <c r="K701" s="19">
        <f t="shared" si="194"/>
        <v>32.736819416303838</v>
      </c>
    </row>
    <row r="702" spans="1:11">
      <c r="A702" s="22" t="s">
        <v>35</v>
      </c>
      <c r="B702" s="17" t="s">
        <v>36</v>
      </c>
      <c r="C702" s="18">
        <v>21918.560000000001</v>
      </c>
      <c r="D702" s="18">
        <v>69591</v>
      </c>
      <c r="E702" s="18">
        <v>28700</v>
      </c>
      <c r="F702" s="18">
        <v>22781.88</v>
      </c>
      <c r="G702" s="18">
        <f t="shared" si="190"/>
        <v>863.31999999999971</v>
      </c>
      <c r="H702" s="18">
        <f t="shared" si="191"/>
        <v>5918.119999999999</v>
      </c>
      <c r="I702" s="19">
        <f t="shared" si="192"/>
        <v>3.9387624004496615</v>
      </c>
      <c r="J702" s="19">
        <f t="shared" si="193"/>
        <v>79.379372822299658</v>
      </c>
      <c r="K702" s="19">
        <f t="shared" si="194"/>
        <v>32.736819416303838</v>
      </c>
    </row>
    <row r="703" spans="1:11">
      <c r="A703" s="23" t="s">
        <v>37</v>
      </c>
      <c r="B703" s="17" t="s">
        <v>38</v>
      </c>
      <c r="C703" s="18">
        <v>21918.560000000001</v>
      </c>
      <c r="D703" s="18">
        <v>69591</v>
      </c>
      <c r="E703" s="18">
        <v>28700</v>
      </c>
      <c r="F703" s="18">
        <v>22781.88</v>
      </c>
      <c r="G703" s="18">
        <f t="shared" si="190"/>
        <v>863.31999999999971</v>
      </c>
      <c r="H703" s="18">
        <f t="shared" si="191"/>
        <v>5918.119999999999</v>
      </c>
      <c r="I703" s="19">
        <f t="shared" si="192"/>
        <v>3.9387624004496615</v>
      </c>
      <c r="J703" s="19">
        <f t="shared" si="193"/>
        <v>79.379372822299658</v>
      </c>
      <c r="K703" s="19">
        <f t="shared" si="194"/>
        <v>32.736819416303838</v>
      </c>
    </row>
    <row r="704" spans="1:11">
      <c r="A704" s="24" t="s">
        <v>39</v>
      </c>
      <c r="B704" s="17" t="s">
        <v>40</v>
      </c>
      <c r="C704" s="18">
        <v>21918.560000000001</v>
      </c>
      <c r="D704" s="18">
        <v>64718</v>
      </c>
      <c r="E704" s="18">
        <v>25000</v>
      </c>
      <c r="F704" s="18">
        <v>21941.17</v>
      </c>
      <c r="G704" s="18">
        <f t="shared" si="190"/>
        <v>22.609999999996944</v>
      </c>
      <c r="H704" s="18">
        <f t="shared" si="191"/>
        <v>3058.8300000000017</v>
      </c>
      <c r="I704" s="19">
        <f t="shared" si="192"/>
        <v>0.10315458679765754</v>
      </c>
      <c r="J704" s="19">
        <f t="shared" si="193"/>
        <v>87.764679999999998</v>
      </c>
      <c r="K704" s="19">
        <f t="shared" si="194"/>
        <v>33.902731852034975</v>
      </c>
    </row>
    <row r="705" spans="1:11">
      <c r="A705" s="24" t="s">
        <v>41</v>
      </c>
      <c r="B705" s="17" t="s">
        <v>42</v>
      </c>
      <c r="C705" s="18">
        <v>0</v>
      </c>
      <c r="D705" s="18">
        <v>4873</v>
      </c>
      <c r="E705" s="18">
        <v>3700</v>
      </c>
      <c r="F705" s="18">
        <v>840.71</v>
      </c>
      <c r="G705" s="18">
        <f t="shared" si="190"/>
        <v>840.71</v>
      </c>
      <c r="H705" s="18">
        <f t="shared" si="191"/>
        <v>2859.29</v>
      </c>
      <c r="I705" s="19">
        <f t="shared" si="192"/>
        <v>0</v>
      </c>
      <c r="J705" s="19">
        <f t="shared" si="193"/>
        <v>22.721891891891893</v>
      </c>
      <c r="K705" s="19">
        <f t="shared" si="194"/>
        <v>17.252411245639237</v>
      </c>
    </row>
    <row r="706" spans="1:11">
      <c r="A706" s="16"/>
      <c r="B706" s="17" t="s">
        <v>63</v>
      </c>
      <c r="C706" s="18">
        <v>47671.44</v>
      </c>
      <c r="D706" s="18">
        <v>0</v>
      </c>
      <c r="E706" s="18">
        <v>0</v>
      </c>
      <c r="F706" s="18">
        <v>46809.120000000003</v>
      </c>
      <c r="G706" s="18">
        <f t="shared" si="190"/>
        <v>-862.31999999999971</v>
      </c>
      <c r="H706" s="18">
        <f t="shared" si="191"/>
        <v>-46809.120000000003</v>
      </c>
      <c r="I706" s="19">
        <f t="shared" si="192"/>
        <v>-1.8088817958928871</v>
      </c>
      <c r="J706" s="19">
        <f t="shared" si="193"/>
        <v>0</v>
      </c>
      <c r="K706" s="19">
        <f t="shared" si="194"/>
        <v>0</v>
      </c>
    </row>
    <row r="707" spans="1:11">
      <c r="A707" s="16" t="s">
        <v>64</v>
      </c>
      <c r="B707" s="17" t="s">
        <v>65</v>
      </c>
      <c r="C707" s="18">
        <v>-47671.44</v>
      </c>
      <c r="D707" s="18">
        <v>0</v>
      </c>
      <c r="E707" s="18">
        <v>0</v>
      </c>
      <c r="F707" s="18">
        <v>-46809.120000000003</v>
      </c>
      <c r="G707" s="18">
        <f t="shared" si="190"/>
        <v>862.31999999999971</v>
      </c>
      <c r="H707" s="18">
        <f t="shared" si="191"/>
        <v>46809.120000000003</v>
      </c>
      <c r="I707" s="19">
        <f t="shared" si="192"/>
        <v>-1.8088817958928871</v>
      </c>
      <c r="J707" s="19">
        <f t="shared" si="193"/>
        <v>0</v>
      </c>
      <c r="K707" s="19">
        <f t="shared" si="194"/>
        <v>0</v>
      </c>
    </row>
    <row r="708" spans="1:11">
      <c r="A708" s="22" t="s">
        <v>66</v>
      </c>
      <c r="B708" s="17" t="s">
        <v>67</v>
      </c>
      <c r="C708" s="18">
        <v>-47671.44</v>
      </c>
      <c r="D708" s="18">
        <v>0</v>
      </c>
      <c r="E708" s="18">
        <v>0</v>
      </c>
      <c r="F708" s="18">
        <v>-46809.120000000003</v>
      </c>
      <c r="G708" s="18">
        <f t="shared" si="190"/>
        <v>862.31999999999971</v>
      </c>
      <c r="H708" s="18">
        <f t="shared" si="191"/>
        <v>46809.120000000003</v>
      </c>
      <c r="I708" s="19">
        <f t="shared" si="192"/>
        <v>-1.8088817958928871</v>
      </c>
      <c r="J708" s="19">
        <f t="shared" si="193"/>
        <v>0</v>
      </c>
      <c r="K708" s="19">
        <f t="shared" si="194"/>
        <v>0</v>
      </c>
    </row>
    <row r="709" spans="1:11" ht="25.5">
      <c r="A709" s="39" t="s">
        <v>180</v>
      </c>
      <c r="B709" s="28" t="s">
        <v>181</v>
      </c>
      <c r="C709" s="29"/>
      <c r="D709" s="29"/>
      <c r="E709" s="29"/>
      <c r="F709" s="29"/>
      <c r="G709" s="29"/>
      <c r="H709" s="29"/>
      <c r="I709" s="30"/>
      <c r="J709" s="30"/>
      <c r="K709" s="30"/>
    </row>
    <row r="710" spans="1:11">
      <c r="A710" s="16" t="s">
        <v>25</v>
      </c>
      <c r="B710" s="17" t="s">
        <v>26</v>
      </c>
      <c r="C710" s="18">
        <v>28905</v>
      </c>
      <c r="D710" s="18">
        <v>28905</v>
      </c>
      <c r="E710" s="18">
        <v>16200</v>
      </c>
      <c r="F710" s="18">
        <v>28905</v>
      </c>
      <c r="G710" s="18">
        <f t="shared" ref="G710:G720" si="195">F710-C710</f>
        <v>0</v>
      </c>
      <c r="H710" s="18">
        <f t="shared" ref="H710:H720" si="196">E710-F710</f>
        <v>-12705</v>
      </c>
      <c r="I710" s="19">
        <f t="shared" ref="I710:I720" si="197">IF(ISERROR(F710/C710),0,F710/C710*100-100)</f>
        <v>0</v>
      </c>
      <c r="J710" s="19">
        <f t="shared" ref="J710:J720" si="198">IF(ISERROR(F710/E710),0,F710/E710*100)</f>
        <v>178.42592592592592</v>
      </c>
      <c r="K710" s="19">
        <f t="shared" ref="K710:K720" si="199">IF(ISERROR(F710/D710),0,F710/D710*100)</f>
        <v>100</v>
      </c>
    </row>
    <row r="711" spans="1:11">
      <c r="A711" s="22" t="s">
        <v>29</v>
      </c>
      <c r="B711" s="17" t="s">
        <v>30</v>
      </c>
      <c r="C711" s="18">
        <v>28905</v>
      </c>
      <c r="D711" s="18">
        <v>28905</v>
      </c>
      <c r="E711" s="18">
        <v>16200</v>
      </c>
      <c r="F711" s="18">
        <v>28905</v>
      </c>
      <c r="G711" s="18">
        <f t="shared" si="195"/>
        <v>0</v>
      </c>
      <c r="H711" s="18">
        <f t="shared" si="196"/>
        <v>-12705</v>
      </c>
      <c r="I711" s="19">
        <f t="shared" si="197"/>
        <v>0</v>
      </c>
      <c r="J711" s="19">
        <f t="shared" si="198"/>
        <v>178.42592592592592</v>
      </c>
      <c r="K711" s="19">
        <f t="shared" si="199"/>
        <v>100</v>
      </c>
    </row>
    <row r="712" spans="1:11">
      <c r="A712" s="23" t="s">
        <v>31</v>
      </c>
      <c r="B712" s="17" t="s">
        <v>32</v>
      </c>
      <c r="C712" s="18">
        <v>28905</v>
      </c>
      <c r="D712" s="18">
        <v>28905</v>
      </c>
      <c r="E712" s="18">
        <v>16200</v>
      </c>
      <c r="F712" s="18">
        <v>28905</v>
      </c>
      <c r="G712" s="18">
        <f t="shared" si="195"/>
        <v>0</v>
      </c>
      <c r="H712" s="18">
        <f t="shared" si="196"/>
        <v>-12705</v>
      </c>
      <c r="I712" s="19">
        <f t="shared" si="197"/>
        <v>0</v>
      </c>
      <c r="J712" s="19">
        <f t="shared" si="198"/>
        <v>178.42592592592592</v>
      </c>
      <c r="K712" s="19">
        <f t="shared" si="199"/>
        <v>100</v>
      </c>
    </row>
    <row r="713" spans="1:11">
      <c r="A713" s="16" t="s">
        <v>33</v>
      </c>
      <c r="B713" s="17" t="s">
        <v>34</v>
      </c>
      <c r="C713" s="18">
        <v>11365.99</v>
      </c>
      <c r="D713" s="18">
        <v>28905</v>
      </c>
      <c r="E713" s="18">
        <v>16200</v>
      </c>
      <c r="F713" s="18">
        <v>15882.79</v>
      </c>
      <c r="G713" s="18">
        <f t="shared" si="195"/>
        <v>4516.8000000000011</v>
      </c>
      <c r="H713" s="18">
        <f t="shared" si="196"/>
        <v>317.20999999999913</v>
      </c>
      <c r="I713" s="19">
        <f t="shared" si="197"/>
        <v>39.739609132156545</v>
      </c>
      <c r="J713" s="19">
        <f t="shared" si="198"/>
        <v>98.041913580246927</v>
      </c>
      <c r="K713" s="19">
        <f t="shared" si="199"/>
        <v>54.948244248399938</v>
      </c>
    </row>
    <row r="714" spans="1:11">
      <c r="A714" s="22" t="s">
        <v>35</v>
      </c>
      <c r="B714" s="17" t="s">
        <v>36</v>
      </c>
      <c r="C714" s="18">
        <v>11365.99</v>
      </c>
      <c r="D714" s="18">
        <v>28905</v>
      </c>
      <c r="E714" s="18">
        <v>16200</v>
      </c>
      <c r="F714" s="18">
        <v>15882.79</v>
      </c>
      <c r="G714" s="18">
        <f t="shared" si="195"/>
        <v>4516.8000000000011</v>
      </c>
      <c r="H714" s="18">
        <f t="shared" si="196"/>
        <v>317.20999999999913</v>
      </c>
      <c r="I714" s="19">
        <f t="shared" si="197"/>
        <v>39.739609132156545</v>
      </c>
      <c r="J714" s="19">
        <f t="shared" si="198"/>
        <v>98.041913580246927</v>
      </c>
      <c r="K714" s="19">
        <f t="shared" si="199"/>
        <v>54.948244248399938</v>
      </c>
    </row>
    <row r="715" spans="1:11">
      <c r="A715" s="23" t="s">
        <v>37</v>
      </c>
      <c r="B715" s="17" t="s">
        <v>38</v>
      </c>
      <c r="C715" s="18">
        <v>11365.99</v>
      </c>
      <c r="D715" s="18">
        <v>28905</v>
      </c>
      <c r="E715" s="18">
        <v>16200</v>
      </c>
      <c r="F715" s="18">
        <v>15882.79</v>
      </c>
      <c r="G715" s="18">
        <f t="shared" si="195"/>
        <v>4516.8000000000011</v>
      </c>
      <c r="H715" s="18">
        <f t="shared" si="196"/>
        <v>317.20999999999913</v>
      </c>
      <c r="I715" s="19">
        <f t="shared" si="197"/>
        <v>39.739609132156545</v>
      </c>
      <c r="J715" s="19">
        <f t="shared" si="198"/>
        <v>98.041913580246927</v>
      </c>
      <c r="K715" s="19">
        <f t="shared" si="199"/>
        <v>54.948244248399938</v>
      </c>
    </row>
    <row r="716" spans="1:11">
      <c r="A716" s="24" t="s">
        <v>39</v>
      </c>
      <c r="B716" s="17" t="s">
        <v>40</v>
      </c>
      <c r="C716" s="18">
        <v>10719.49</v>
      </c>
      <c r="D716" s="18">
        <v>24505</v>
      </c>
      <c r="E716" s="18">
        <v>14500</v>
      </c>
      <c r="F716" s="18">
        <v>14050.33</v>
      </c>
      <c r="G716" s="18">
        <f t="shared" si="195"/>
        <v>3330.84</v>
      </c>
      <c r="H716" s="18">
        <f t="shared" si="196"/>
        <v>449.67000000000007</v>
      </c>
      <c r="I716" s="19">
        <f t="shared" si="197"/>
        <v>31.072746931057338</v>
      </c>
      <c r="J716" s="19">
        <f t="shared" si="198"/>
        <v>96.898827586206892</v>
      </c>
      <c r="K716" s="19">
        <f t="shared" si="199"/>
        <v>57.336584370536627</v>
      </c>
    </row>
    <row r="717" spans="1:11">
      <c r="A717" s="24" t="s">
        <v>41</v>
      </c>
      <c r="B717" s="17" t="s">
        <v>42</v>
      </c>
      <c r="C717" s="18">
        <v>646.5</v>
      </c>
      <c r="D717" s="18">
        <v>4400</v>
      </c>
      <c r="E717" s="18">
        <v>1700</v>
      </c>
      <c r="F717" s="18">
        <v>1832.46</v>
      </c>
      <c r="G717" s="18">
        <f t="shared" si="195"/>
        <v>1185.96</v>
      </c>
      <c r="H717" s="18">
        <f t="shared" si="196"/>
        <v>-132.46000000000004</v>
      </c>
      <c r="I717" s="19">
        <f t="shared" si="197"/>
        <v>183.4431554524362</v>
      </c>
      <c r="J717" s="19">
        <f t="shared" si="198"/>
        <v>107.79176470588237</v>
      </c>
      <c r="K717" s="19">
        <f t="shared" si="199"/>
        <v>41.646818181818183</v>
      </c>
    </row>
    <row r="718" spans="1:11">
      <c r="A718" s="16"/>
      <c r="B718" s="17" t="s">
        <v>63</v>
      </c>
      <c r="C718" s="18">
        <v>17539.009999999998</v>
      </c>
      <c r="D718" s="18">
        <v>0</v>
      </c>
      <c r="E718" s="18">
        <v>0</v>
      </c>
      <c r="F718" s="18">
        <v>13022.21</v>
      </c>
      <c r="G718" s="18">
        <f t="shared" si="195"/>
        <v>-4516.7999999999993</v>
      </c>
      <c r="H718" s="18">
        <f t="shared" si="196"/>
        <v>-13022.21</v>
      </c>
      <c r="I718" s="19">
        <f t="shared" si="197"/>
        <v>-25.752878868305558</v>
      </c>
      <c r="J718" s="19">
        <f t="shared" si="198"/>
        <v>0</v>
      </c>
      <c r="K718" s="19">
        <f t="shared" si="199"/>
        <v>0</v>
      </c>
    </row>
    <row r="719" spans="1:11">
      <c r="A719" s="16" t="s">
        <v>64</v>
      </c>
      <c r="B719" s="17" t="s">
        <v>65</v>
      </c>
      <c r="C719" s="18">
        <v>-17539.009999999998</v>
      </c>
      <c r="D719" s="18">
        <v>0</v>
      </c>
      <c r="E719" s="18">
        <v>0</v>
      </c>
      <c r="F719" s="18">
        <v>-13022.21</v>
      </c>
      <c r="G719" s="18">
        <f t="shared" si="195"/>
        <v>4516.7999999999993</v>
      </c>
      <c r="H719" s="18">
        <f t="shared" si="196"/>
        <v>13022.21</v>
      </c>
      <c r="I719" s="19">
        <f t="shared" si="197"/>
        <v>-25.752878868305558</v>
      </c>
      <c r="J719" s="19">
        <f t="shared" si="198"/>
        <v>0</v>
      </c>
      <c r="K719" s="19">
        <f t="shared" si="199"/>
        <v>0</v>
      </c>
    </row>
    <row r="720" spans="1:11">
      <c r="A720" s="22" t="s">
        <v>66</v>
      </c>
      <c r="B720" s="17" t="s">
        <v>67</v>
      </c>
      <c r="C720" s="18">
        <v>-17539.009999999998</v>
      </c>
      <c r="D720" s="18">
        <v>0</v>
      </c>
      <c r="E720" s="18">
        <v>0</v>
      </c>
      <c r="F720" s="18">
        <v>-13022.21</v>
      </c>
      <c r="G720" s="18">
        <f t="shared" si="195"/>
        <v>4516.7999999999993</v>
      </c>
      <c r="H720" s="18">
        <f t="shared" si="196"/>
        <v>13022.21</v>
      </c>
      <c r="I720" s="19">
        <f t="shared" si="197"/>
        <v>-25.752878868305558</v>
      </c>
      <c r="J720" s="19">
        <f t="shared" si="198"/>
        <v>0</v>
      </c>
      <c r="K720" s="19">
        <f t="shared" si="199"/>
        <v>0</v>
      </c>
    </row>
    <row r="721" spans="1:11" ht="25.5">
      <c r="A721" s="39" t="s">
        <v>297</v>
      </c>
      <c r="B721" s="28" t="s">
        <v>298</v>
      </c>
      <c r="C721" s="29"/>
      <c r="D721" s="29"/>
      <c r="E721" s="29"/>
      <c r="F721" s="29"/>
      <c r="G721" s="29"/>
      <c r="H721" s="29"/>
      <c r="I721" s="30"/>
      <c r="J721" s="30"/>
      <c r="K721" s="30"/>
    </row>
    <row r="722" spans="1:11">
      <c r="A722" s="16" t="s">
        <v>25</v>
      </c>
      <c r="B722" s="17" t="s">
        <v>26</v>
      </c>
      <c r="C722" s="18">
        <v>0</v>
      </c>
      <c r="D722" s="18">
        <v>14048650</v>
      </c>
      <c r="E722" s="18">
        <v>0</v>
      </c>
      <c r="F722" s="18">
        <v>14048650</v>
      </c>
      <c r="G722" s="18">
        <f t="shared" ref="G722:G735" si="200">F722-C722</f>
        <v>14048650</v>
      </c>
      <c r="H722" s="18">
        <f t="shared" ref="H722:H735" si="201">E722-F722</f>
        <v>-14048650</v>
      </c>
      <c r="I722" s="19">
        <f t="shared" ref="I722:I735" si="202">IF(ISERROR(F722/C722),0,F722/C722*100-100)</f>
        <v>0</v>
      </c>
      <c r="J722" s="19">
        <f t="shared" ref="J722:J735" si="203">IF(ISERROR(F722/E722),0,F722/E722*100)</f>
        <v>0</v>
      </c>
      <c r="K722" s="19">
        <f t="shared" ref="K722:K735" si="204">IF(ISERROR(F722/D722),0,F722/D722*100)</f>
        <v>100</v>
      </c>
    </row>
    <row r="723" spans="1:11">
      <c r="A723" s="22" t="s">
        <v>29</v>
      </c>
      <c r="B723" s="17" t="s">
        <v>30</v>
      </c>
      <c r="C723" s="18">
        <v>0</v>
      </c>
      <c r="D723" s="18">
        <v>14048650</v>
      </c>
      <c r="E723" s="18">
        <v>0</v>
      </c>
      <c r="F723" s="18">
        <v>14048650</v>
      </c>
      <c r="G723" s="18">
        <f t="shared" si="200"/>
        <v>14048650</v>
      </c>
      <c r="H723" s="18">
        <f t="shared" si="201"/>
        <v>-14048650</v>
      </c>
      <c r="I723" s="19">
        <f t="shared" si="202"/>
        <v>0</v>
      </c>
      <c r="J723" s="19">
        <f t="shared" si="203"/>
        <v>0</v>
      </c>
      <c r="K723" s="19">
        <f t="shared" si="204"/>
        <v>100</v>
      </c>
    </row>
    <row r="724" spans="1:11">
      <c r="A724" s="23" t="s">
        <v>31</v>
      </c>
      <c r="B724" s="17" t="s">
        <v>32</v>
      </c>
      <c r="C724" s="18">
        <v>0</v>
      </c>
      <c r="D724" s="18">
        <v>14048650</v>
      </c>
      <c r="E724" s="18">
        <v>0</v>
      </c>
      <c r="F724" s="18">
        <v>14048650</v>
      </c>
      <c r="G724" s="18">
        <f t="shared" si="200"/>
        <v>14048650</v>
      </c>
      <c r="H724" s="18">
        <f t="shared" si="201"/>
        <v>-14048650</v>
      </c>
      <c r="I724" s="19">
        <f t="shared" si="202"/>
        <v>0</v>
      </c>
      <c r="J724" s="19">
        <f t="shared" si="203"/>
        <v>0</v>
      </c>
      <c r="K724" s="19">
        <f t="shared" si="204"/>
        <v>100</v>
      </c>
    </row>
    <row r="725" spans="1:11">
      <c r="A725" s="16" t="s">
        <v>33</v>
      </c>
      <c r="B725" s="17" t="s">
        <v>34</v>
      </c>
      <c r="C725" s="18">
        <v>0</v>
      </c>
      <c r="D725" s="18">
        <v>14048650</v>
      </c>
      <c r="E725" s="18">
        <v>0</v>
      </c>
      <c r="F725" s="18">
        <v>4527538.4000000004</v>
      </c>
      <c r="G725" s="18">
        <f t="shared" si="200"/>
        <v>4527538.4000000004</v>
      </c>
      <c r="H725" s="18">
        <f t="shared" si="201"/>
        <v>-4527538.4000000004</v>
      </c>
      <c r="I725" s="19">
        <f t="shared" si="202"/>
        <v>0</v>
      </c>
      <c r="J725" s="19">
        <f t="shared" si="203"/>
        <v>0</v>
      </c>
      <c r="K725" s="19">
        <f t="shared" si="204"/>
        <v>32.227569197040289</v>
      </c>
    </row>
    <row r="726" spans="1:11">
      <c r="A726" s="22" t="s">
        <v>35</v>
      </c>
      <c r="B726" s="17" t="s">
        <v>36</v>
      </c>
      <c r="C726" s="18">
        <v>0</v>
      </c>
      <c r="D726" s="18">
        <v>13851000</v>
      </c>
      <c r="E726" s="18">
        <v>0</v>
      </c>
      <c r="F726" s="18">
        <v>4388864.96</v>
      </c>
      <c r="G726" s="18">
        <f t="shared" si="200"/>
        <v>4388864.96</v>
      </c>
      <c r="H726" s="18">
        <f t="shared" si="201"/>
        <v>-4388864.96</v>
      </c>
      <c r="I726" s="19">
        <f t="shared" si="202"/>
        <v>0</v>
      </c>
      <c r="J726" s="19">
        <f t="shared" si="203"/>
        <v>0</v>
      </c>
      <c r="K726" s="19">
        <f t="shared" si="204"/>
        <v>31.686267850696698</v>
      </c>
    </row>
    <row r="727" spans="1:11">
      <c r="A727" s="23" t="s">
        <v>37</v>
      </c>
      <c r="B727" s="17" t="s">
        <v>38</v>
      </c>
      <c r="C727" s="18">
        <v>0</v>
      </c>
      <c r="D727" s="18">
        <v>13851000</v>
      </c>
      <c r="E727" s="18">
        <v>0</v>
      </c>
      <c r="F727" s="18">
        <v>4388864.96</v>
      </c>
      <c r="G727" s="18">
        <f t="shared" si="200"/>
        <v>4388864.96</v>
      </c>
      <c r="H727" s="18">
        <f t="shared" si="201"/>
        <v>-4388864.96</v>
      </c>
      <c r="I727" s="19">
        <f t="shared" si="202"/>
        <v>0</v>
      </c>
      <c r="J727" s="19">
        <f t="shared" si="203"/>
        <v>0</v>
      </c>
      <c r="K727" s="19">
        <f t="shared" si="204"/>
        <v>31.686267850696698</v>
      </c>
    </row>
    <row r="728" spans="1:11">
      <c r="A728" s="24" t="s">
        <v>39</v>
      </c>
      <c r="B728" s="17" t="s">
        <v>40</v>
      </c>
      <c r="C728" s="18">
        <v>0</v>
      </c>
      <c r="D728" s="18">
        <v>12102000</v>
      </c>
      <c r="E728" s="18">
        <v>0</v>
      </c>
      <c r="F728" s="18">
        <v>4001782.81</v>
      </c>
      <c r="G728" s="18">
        <f t="shared" si="200"/>
        <v>4001782.81</v>
      </c>
      <c r="H728" s="18">
        <f t="shared" si="201"/>
        <v>-4001782.81</v>
      </c>
      <c r="I728" s="19">
        <f t="shared" si="202"/>
        <v>0</v>
      </c>
      <c r="J728" s="19">
        <f t="shared" si="203"/>
        <v>0</v>
      </c>
      <c r="K728" s="19">
        <f t="shared" si="204"/>
        <v>33.067119567013719</v>
      </c>
    </row>
    <row r="729" spans="1:11">
      <c r="A729" s="24" t="s">
        <v>41</v>
      </c>
      <c r="B729" s="17" t="s">
        <v>42</v>
      </c>
      <c r="C729" s="18">
        <v>0</v>
      </c>
      <c r="D729" s="18">
        <v>1749000</v>
      </c>
      <c r="E729" s="18">
        <v>0</v>
      </c>
      <c r="F729" s="18">
        <v>387082.15</v>
      </c>
      <c r="G729" s="18">
        <f t="shared" si="200"/>
        <v>387082.15</v>
      </c>
      <c r="H729" s="18">
        <f t="shared" si="201"/>
        <v>-387082.15</v>
      </c>
      <c r="I729" s="19">
        <f t="shared" si="202"/>
        <v>0</v>
      </c>
      <c r="J729" s="19">
        <f t="shared" si="203"/>
        <v>0</v>
      </c>
      <c r="K729" s="19">
        <f t="shared" si="204"/>
        <v>22.131626643796455</v>
      </c>
    </row>
    <row r="730" spans="1:11">
      <c r="A730" s="25" t="s">
        <v>43</v>
      </c>
      <c r="B730" s="17" t="s">
        <v>44</v>
      </c>
      <c r="C730" s="18">
        <v>0</v>
      </c>
      <c r="D730" s="18">
        <v>0</v>
      </c>
      <c r="E730" s="18">
        <v>0</v>
      </c>
      <c r="F730" s="18">
        <v>5366.43</v>
      </c>
      <c r="G730" s="18">
        <f t="shared" si="200"/>
        <v>5366.43</v>
      </c>
      <c r="H730" s="18">
        <f t="shared" si="201"/>
        <v>-5366.43</v>
      </c>
      <c r="I730" s="19">
        <f t="shared" si="202"/>
        <v>0</v>
      </c>
      <c r="J730" s="19">
        <f t="shared" si="203"/>
        <v>0</v>
      </c>
      <c r="K730" s="19">
        <f t="shared" si="204"/>
        <v>0</v>
      </c>
    </row>
    <row r="731" spans="1:11">
      <c r="A731" s="22" t="s">
        <v>59</v>
      </c>
      <c r="B731" s="17" t="s">
        <v>60</v>
      </c>
      <c r="C731" s="18">
        <v>0</v>
      </c>
      <c r="D731" s="18">
        <v>197650</v>
      </c>
      <c r="E731" s="18">
        <v>0</v>
      </c>
      <c r="F731" s="18">
        <v>138673.44</v>
      </c>
      <c r="G731" s="18">
        <f t="shared" si="200"/>
        <v>138673.44</v>
      </c>
      <c r="H731" s="18">
        <f t="shared" si="201"/>
        <v>-138673.44</v>
      </c>
      <c r="I731" s="19">
        <f t="shared" si="202"/>
        <v>0</v>
      </c>
      <c r="J731" s="19">
        <f t="shared" si="203"/>
        <v>0</v>
      </c>
      <c r="K731" s="19">
        <f t="shared" si="204"/>
        <v>70.161113078674433</v>
      </c>
    </row>
    <row r="732" spans="1:11">
      <c r="A732" s="23" t="s">
        <v>61</v>
      </c>
      <c r="B732" s="17" t="s">
        <v>62</v>
      </c>
      <c r="C732" s="18">
        <v>0</v>
      </c>
      <c r="D732" s="18">
        <v>197650</v>
      </c>
      <c r="E732" s="18">
        <v>0</v>
      </c>
      <c r="F732" s="18">
        <v>138673.44</v>
      </c>
      <c r="G732" s="18">
        <f t="shared" si="200"/>
        <v>138673.44</v>
      </c>
      <c r="H732" s="18">
        <f t="shared" si="201"/>
        <v>-138673.44</v>
      </c>
      <c r="I732" s="19">
        <f t="shared" si="202"/>
        <v>0</v>
      </c>
      <c r="J732" s="19">
        <f t="shared" si="203"/>
        <v>0</v>
      </c>
      <c r="K732" s="19">
        <f t="shared" si="204"/>
        <v>70.161113078674433</v>
      </c>
    </row>
    <row r="733" spans="1:11">
      <c r="A733" s="16"/>
      <c r="B733" s="17" t="s">
        <v>63</v>
      </c>
      <c r="C733" s="18">
        <v>0</v>
      </c>
      <c r="D733" s="18">
        <v>0</v>
      </c>
      <c r="E733" s="18">
        <v>0</v>
      </c>
      <c r="F733" s="18">
        <v>9521111.5999999996</v>
      </c>
      <c r="G733" s="18">
        <f t="shared" si="200"/>
        <v>9521111.5999999996</v>
      </c>
      <c r="H733" s="18">
        <f t="shared" si="201"/>
        <v>-9521111.5999999996</v>
      </c>
      <c r="I733" s="19">
        <f t="shared" si="202"/>
        <v>0</v>
      </c>
      <c r="J733" s="19">
        <f t="shared" si="203"/>
        <v>0</v>
      </c>
      <c r="K733" s="19">
        <f t="shared" si="204"/>
        <v>0</v>
      </c>
    </row>
    <row r="734" spans="1:11">
      <c r="A734" s="16" t="s">
        <v>64</v>
      </c>
      <c r="B734" s="17" t="s">
        <v>65</v>
      </c>
      <c r="C734" s="18">
        <v>0</v>
      </c>
      <c r="D734" s="18">
        <v>0</v>
      </c>
      <c r="E734" s="18">
        <v>0</v>
      </c>
      <c r="F734" s="18">
        <v>-9521111.5999999996</v>
      </c>
      <c r="G734" s="18">
        <f t="shared" si="200"/>
        <v>-9521111.5999999996</v>
      </c>
      <c r="H734" s="18">
        <f t="shared" si="201"/>
        <v>9521111.5999999996</v>
      </c>
      <c r="I734" s="19">
        <f t="shared" si="202"/>
        <v>0</v>
      </c>
      <c r="J734" s="19">
        <f t="shared" si="203"/>
        <v>0</v>
      </c>
      <c r="K734" s="19">
        <f t="shared" si="204"/>
        <v>0</v>
      </c>
    </row>
    <row r="735" spans="1:11">
      <c r="A735" s="22" t="s">
        <v>66</v>
      </c>
      <c r="B735" s="17" t="s">
        <v>67</v>
      </c>
      <c r="C735" s="18">
        <v>0</v>
      </c>
      <c r="D735" s="18">
        <v>0</v>
      </c>
      <c r="E735" s="18">
        <v>0</v>
      </c>
      <c r="F735" s="18">
        <v>-9521111.5999999996</v>
      </c>
      <c r="G735" s="18">
        <f t="shared" si="200"/>
        <v>-9521111.5999999996</v>
      </c>
      <c r="H735" s="18">
        <f t="shared" si="201"/>
        <v>9521111.5999999996</v>
      </c>
      <c r="I735" s="19">
        <f t="shared" si="202"/>
        <v>0</v>
      </c>
      <c r="J735" s="19">
        <f t="shared" si="203"/>
        <v>0</v>
      </c>
      <c r="K735" s="19">
        <f t="shared" si="204"/>
        <v>0</v>
      </c>
    </row>
    <row r="736" spans="1:11" ht="38.25">
      <c r="A736" s="27" t="s">
        <v>129</v>
      </c>
      <c r="B736" s="28" t="s">
        <v>130</v>
      </c>
      <c r="C736" s="29"/>
      <c r="D736" s="29"/>
      <c r="E736" s="29"/>
      <c r="F736" s="29"/>
      <c r="G736" s="29"/>
      <c r="H736" s="29"/>
      <c r="I736" s="30"/>
      <c r="J736" s="30"/>
      <c r="K736" s="30"/>
    </row>
    <row r="737" spans="1:11">
      <c r="A737" s="16" t="s">
        <v>25</v>
      </c>
      <c r="B737" s="17" t="s">
        <v>26</v>
      </c>
      <c r="C737" s="18">
        <v>1659440</v>
      </c>
      <c r="D737" s="18">
        <v>2120248</v>
      </c>
      <c r="E737" s="18">
        <v>861212</v>
      </c>
      <c r="F737" s="18">
        <v>2120248</v>
      </c>
      <c r="G737" s="18">
        <f t="shared" ref="G737:G755" si="205">F737-C737</f>
        <v>460808</v>
      </c>
      <c r="H737" s="18">
        <f t="shared" ref="H737:H755" si="206">E737-F737</f>
        <v>-1259036</v>
      </c>
      <c r="I737" s="19">
        <f t="shared" ref="I737:I755" si="207">IF(ISERROR(F737/C737),0,F737/C737*100-100)</f>
        <v>27.768885889215639</v>
      </c>
      <c r="J737" s="19">
        <f t="shared" ref="J737:J755" si="208">IF(ISERROR(F737/E737),0,F737/E737*100)</f>
        <v>246.19350403849461</v>
      </c>
      <c r="K737" s="19">
        <f t="shared" ref="K737:K755" si="209">IF(ISERROR(F737/D737),0,F737/D737*100)</f>
        <v>100</v>
      </c>
    </row>
    <row r="738" spans="1:11">
      <c r="A738" s="22" t="s">
        <v>29</v>
      </c>
      <c r="B738" s="17" t="s">
        <v>30</v>
      </c>
      <c r="C738" s="18">
        <v>1659440</v>
      </c>
      <c r="D738" s="18">
        <v>2120248</v>
      </c>
      <c r="E738" s="18">
        <v>861212</v>
      </c>
      <c r="F738" s="18">
        <v>2120248</v>
      </c>
      <c r="G738" s="18">
        <f t="shared" si="205"/>
        <v>460808</v>
      </c>
      <c r="H738" s="18">
        <f t="shared" si="206"/>
        <v>-1259036</v>
      </c>
      <c r="I738" s="19">
        <f t="shared" si="207"/>
        <v>27.768885889215639</v>
      </c>
      <c r="J738" s="19">
        <f t="shared" si="208"/>
        <v>246.19350403849461</v>
      </c>
      <c r="K738" s="19">
        <f t="shared" si="209"/>
        <v>100</v>
      </c>
    </row>
    <row r="739" spans="1:11">
      <c r="A739" s="23" t="s">
        <v>31</v>
      </c>
      <c r="B739" s="17" t="s">
        <v>32</v>
      </c>
      <c r="C739" s="18">
        <v>1659440</v>
      </c>
      <c r="D739" s="18">
        <v>2120248</v>
      </c>
      <c r="E739" s="18">
        <v>861212</v>
      </c>
      <c r="F739" s="18">
        <v>2120248</v>
      </c>
      <c r="G739" s="18">
        <f t="shared" si="205"/>
        <v>460808</v>
      </c>
      <c r="H739" s="18">
        <f t="shared" si="206"/>
        <v>-1259036</v>
      </c>
      <c r="I739" s="19">
        <f t="shared" si="207"/>
        <v>27.768885889215639</v>
      </c>
      <c r="J739" s="19">
        <f t="shared" si="208"/>
        <v>246.19350403849461</v>
      </c>
      <c r="K739" s="19">
        <f t="shared" si="209"/>
        <v>100</v>
      </c>
    </row>
    <row r="740" spans="1:11">
      <c r="A740" s="16" t="s">
        <v>33</v>
      </c>
      <c r="B740" s="17" t="s">
        <v>34</v>
      </c>
      <c r="C740" s="18">
        <v>481070.19</v>
      </c>
      <c r="D740" s="18">
        <v>2120248</v>
      </c>
      <c r="E740" s="18">
        <v>861212</v>
      </c>
      <c r="F740" s="18">
        <v>243829.4</v>
      </c>
      <c r="G740" s="18">
        <f t="shared" si="205"/>
        <v>-237240.79</v>
      </c>
      <c r="H740" s="18">
        <f t="shared" si="206"/>
        <v>617382.6</v>
      </c>
      <c r="I740" s="19">
        <f t="shared" si="207"/>
        <v>-49.315213233229031</v>
      </c>
      <c r="J740" s="19">
        <f t="shared" si="208"/>
        <v>28.312355146003537</v>
      </c>
      <c r="K740" s="19">
        <f t="shared" si="209"/>
        <v>11.500041504578709</v>
      </c>
    </row>
    <row r="741" spans="1:11">
      <c r="A741" s="22" t="s">
        <v>35</v>
      </c>
      <c r="B741" s="17" t="s">
        <v>36</v>
      </c>
      <c r="C741" s="18">
        <v>468171.83</v>
      </c>
      <c r="D741" s="18">
        <v>1573918</v>
      </c>
      <c r="E741" s="18">
        <v>663128</v>
      </c>
      <c r="F741" s="18">
        <v>242316.9</v>
      </c>
      <c r="G741" s="18">
        <f t="shared" si="205"/>
        <v>-225854.93000000002</v>
      </c>
      <c r="H741" s="18">
        <f t="shared" si="206"/>
        <v>420811.1</v>
      </c>
      <c r="I741" s="19">
        <f t="shared" si="207"/>
        <v>-48.241888026453886</v>
      </c>
      <c r="J741" s="19">
        <f t="shared" si="208"/>
        <v>36.541497267495863</v>
      </c>
      <c r="K741" s="19">
        <f t="shared" si="209"/>
        <v>15.395776654184019</v>
      </c>
    </row>
    <row r="742" spans="1:11">
      <c r="A742" s="23" t="s">
        <v>37</v>
      </c>
      <c r="B742" s="17" t="s">
        <v>38</v>
      </c>
      <c r="C742" s="18">
        <v>234514.52</v>
      </c>
      <c r="D742" s="18">
        <v>523449</v>
      </c>
      <c r="E742" s="18">
        <v>152139</v>
      </c>
      <c r="F742" s="18">
        <v>157231.1</v>
      </c>
      <c r="G742" s="18">
        <f t="shared" si="205"/>
        <v>-77283.419999999984</v>
      </c>
      <c r="H742" s="18">
        <f t="shared" si="206"/>
        <v>-5092.1000000000058</v>
      </c>
      <c r="I742" s="19">
        <f t="shared" si="207"/>
        <v>-32.954641785080085</v>
      </c>
      <c r="J742" s="19">
        <f t="shared" si="208"/>
        <v>103.34700504144236</v>
      </c>
      <c r="K742" s="19">
        <f t="shared" si="209"/>
        <v>30.037520369701731</v>
      </c>
    </row>
    <row r="743" spans="1:11">
      <c r="A743" s="24" t="s">
        <v>39</v>
      </c>
      <c r="B743" s="17" t="s">
        <v>40</v>
      </c>
      <c r="C743" s="18">
        <v>139002.10999999999</v>
      </c>
      <c r="D743" s="18">
        <v>319297</v>
      </c>
      <c r="E743" s="18">
        <v>137819</v>
      </c>
      <c r="F743" s="18">
        <v>125136.8</v>
      </c>
      <c r="G743" s="18">
        <f t="shared" si="205"/>
        <v>-13865.309999999983</v>
      </c>
      <c r="H743" s="18">
        <f t="shared" si="206"/>
        <v>12682.199999999997</v>
      </c>
      <c r="I743" s="19">
        <f t="shared" si="207"/>
        <v>-9.9748917480461046</v>
      </c>
      <c r="J743" s="19">
        <f t="shared" si="208"/>
        <v>90.797930619145404</v>
      </c>
      <c r="K743" s="19">
        <f t="shared" si="209"/>
        <v>39.191348493722145</v>
      </c>
    </row>
    <row r="744" spans="1:11">
      <c r="A744" s="24" t="s">
        <v>41</v>
      </c>
      <c r="B744" s="17" t="s">
        <v>42</v>
      </c>
      <c r="C744" s="18">
        <v>95512.41</v>
      </c>
      <c r="D744" s="18">
        <v>204152</v>
      </c>
      <c r="E744" s="18">
        <v>14320</v>
      </c>
      <c r="F744" s="18">
        <v>32094.3</v>
      </c>
      <c r="G744" s="18">
        <f t="shared" si="205"/>
        <v>-63418.11</v>
      </c>
      <c r="H744" s="18">
        <f t="shared" si="206"/>
        <v>-17774.3</v>
      </c>
      <c r="I744" s="19">
        <f t="shared" si="207"/>
        <v>-66.397769672024822</v>
      </c>
      <c r="J744" s="19">
        <f t="shared" si="208"/>
        <v>224.12220670391062</v>
      </c>
      <c r="K744" s="19">
        <f t="shared" si="209"/>
        <v>15.72078647282417</v>
      </c>
    </row>
    <row r="745" spans="1:11">
      <c r="A745" s="25" t="s">
        <v>43</v>
      </c>
      <c r="B745" s="17" t="s">
        <v>44</v>
      </c>
      <c r="C745" s="18">
        <v>94500</v>
      </c>
      <c r="D745" s="18">
        <v>0</v>
      </c>
      <c r="E745" s="18">
        <v>0</v>
      </c>
      <c r="F745" s="18">
        <v>0</v>
      </c>
      <c r="G745" s="18">
        <f t="shared" si="205"/>
        <v>-94500</v>
      </c>
      <c r="H745" s="18">
        <f t="shared" si="206"/>
        <v>0</v>
      </c>
      <c r="I745" s="19">
        <f t="shared" si="207"/>
        <v>-100</v>
      </c>
      <c r="J745" s="19">
        <f t="shared" si="208"/>
        <v>0</v>
      </c>
      <c r="K745" s="19">
        <f t="shared" si="209"/>
        <v>0</v>
      </c>
    </row>
    <row r="746" spans="1:11">
      <c r="A746" s="23" t="s">
        <v>45</v>
      </c>
      <c r="B746" s="17" t="s">
        <v>46</v>
      </c>
      <c r="C746" s="18">
        <v>209349.42</v>
      </c>
      <c r="D746" s="18">
        <v>1024982</v>
      </c>
      <c r="E746" s="18">
        <v>487607</v>
      </c>
      <c r="F746" s="18">
        <v>85085.8</v>
      </c>
      <c r="G746" s="18">
        <f t="shared" si="205"/>
        <v>-124263.62000000001</v>
      </c>
      <c r="H746" s="18">
        <f t="shared" si="206"/>
        <v>402521.2</v>
      </c>
      <c r="I746" s="19">
        <f t="shared" si="207"/>
        <v>-59.357040492397829</v>
      </c>
      <c r="J746" s="19">
        <f t="shared" si="208"/>
        <v>17.449667457604178</v>
      </c>
      <c r="K746" s="19">
        <f t="shared" si="209"/>
        <v>8.3011994356974075</v>
      </c>
    </row>
    <row r="747" spans="1:11">
      <c r="A747" s="24" t="s">
        <v>47</v>
      </c>
      <c r="B747" s="17" t="s">
        <v>48</v>
      </c>
      <c r="C747" s="18">
        <v>209349.42</v>
      </c>
      <c r="D747" s="18">
        <v>1024982</v>
      </c>
      <c r="E747" s="18">
        <v>487607</v>
      </c>
      <c r="F747" s="18">
        <v>85085.8</v>
      </c>
      <c r="G747" s="18">
        <f t="shared" si="205"/>
        <v>-124263.62000000001</v>
      </c>
      <c r="H747" s="18">
        <f t="shared" si="206"/>
        <v>402521.2</v>
      </c>
      <c r="I747" s="19">
        <f t="shared" si="207"/>
        <v>-59.357040492397829</v>
      </c>
      <c r="J747" s="19">
        <f t="shared" si="208"/>
        <v>17.449667457604178</v>
      </c>
      <c r="K747" s="19">
        <f t="shared" si="209"/>
        <v>8.3011994356974075</v>
      </c>
    </row>
    <row r="748" spans="1:11" ht="25.5">
      <c r="A748" s="23" t="s">
        <v>51</v>
      </c>
      <c r="B748" s="17" t="s">
        <v>52</v>
      </c>
      <c r="C748" s="18">
        <v>24307.89</v>
      </c>
      <c r="D748" s="18">
        <v>25487</v>
      </c>
      <c r="E748" s="18">
        <v>23382</v>
      </c>
      <c r="F748" s="18">
        <v>0</v>
      </c>
      <c r="G748" s="18">
        <f t="shared" si="205"/>
        <v>-24307.89</v>
      </c>
      <c r="H748" s="18">
        <f t="shared" si="206"/>
        <v>23382</v>
      </c>
      <c r="I748" s="19">
        <f t="shared" si="207"/>
        <v>-100</v>
      </c>
      <c r="J748" s="19">
        <f t="shared" si="208"/>
        <v>0</v>
      </c>
      <c r="K748" s="19">
        <f t="shared" si="209"/>
        <v>0</v>
      </c>
    </row>
    <row r="749" spans="1:11" ht="51">
      <c r="A749" s="24" t="s">
        <v>161</v>
      </c>
      <c r="B749" s="17" t="s">
        <v>162</v>
      </c>
      <c r="C749" s="18">
        <v>24307.89</v>
      </c>
      <c r="D749" s="18">
        <v>25487</v>
      </c>
      <c r="E749" s="18">
        <v>23382</v>
      </c>
      <c r="F749" s="18">
        <v>0</v>
      </c>
      <c r="G749" s="18">
        <f t="shared" si="205"/>
        <v>-24307.89</v>
      </c>
      <c r="H749" s="18">
        <f t="shared" si="206"/>
        <v>23382</v>
      </c>
      <c r="I749" s="19">
        <f t="shared" si="207"/>
        <v>-100</v>
      </c>
      <c r="J749" s="19">
        <f t="shared" si="208"/>
        <v>0</v>
      </c>
      <c r="K749" s="19">
        <f t="shared" si="209"/>
        <v>0</v>
      </c>
    </row>
    <row r="750" spans="1:11" ht="63.75">
      <c r="A750" s="25" t="s">
        <v>249</v>
      </c>
      <c r="B750" s="17" t="s">
        <v>250</v>
      </c>
      <c r="C750" s="18">
        <v>24307.89</v>
      </c>
      <c r="D750" s="18">
        <v>25487</v>
      </c>
      <c r="E750" s="18">
        <v>23382</v>
      </c>
      <c r="F750" s="18">
        <v>0</v>
      </c>
      <c r="G750" s="18">
        <f t="shared" si="205"/>
        <v>-24307.89</v>
      </c>
      <c r="H750" s="18">
        <f t="shared" si="206"/>
        <v>23382</v>
      </c>
      <c r="I750" s="19">
        <f t="shared" si="207"/>
        <v>-100</v>
      </c>
      <c r="J750" s="19">
        <f t="shared" si="208"/>
        <v>0</v>
      </c>
      <c r="K750" s="19">
        <f t="shared" si="209"/>
        <v>0</v>
      </c>
    </row>
    <row r="751" spans="1:11">
      <c r="A751" s="22" t="s">
        <v>59</v>
      </c>
      <c r="B751" s="17" t="s">
        <v>60</v>
      </c>
      <c r="C751" s="18">
        <v>12898.36</v>
      </c>
      <c r="D751" s="18">
        <v>546330</v>
      </c>
      <c r="E751" s="18">
        <v>198084</v>
      </c>
      <c r="F751" s="18">
        <v>1512.5</v>
      </c>
      <c r="G751" s="18">
        <f t="shared" si="205"/>
        <v>-11385.86</v>
      </c>
      <c r="H751" s="18">
        <f t="shared" si="206"/>
        <v>196571.5</v>
      </c>
      <c r="I751" s="19">
        <f t="shared" si="207"/>
        <v>-88.273703013406362</v>
      </c>
      <c r="J751" s="19">
        <f t="shared" si="208"/>
        <v>0.763564952242483</v>
      </c>
      <c r="K751" s="19">
        <f t="shared" si="209"/>
        <v>0.27684732670730144</v>
      </c>
    </row>
    <row r="752" spans="1:11">
      <c r="A752" s="23" t="s">
        <v>61</v>
      </c>
      <c r="B752" s="17" t="s">
        <v>62</v>
      </c>
      <c r="C752" s="18">
        <v>12898.36</v>
      </c>
      <c r="D752" s="18">
        <v>546330</v>
      </c>
      <c r="E752" s="18">
        <v>198084</v>
      </c>
      <c r="F752" s="18">
        <v>1512.5</v>
      </c>
      <c r="G752" s="18">
        <f t="shared" si="205"/>
        <v>-11385.86</v>
      </c>
      <c r="H752" s="18">
        <f t="shared" si="206"/>
        <v>196571.5</v>
      </c>
      <c r="I752" s="19">
        <f t="shared" si="207"/>
        <v>-88.273703013406362</v>
      </c>
      <c r="J752" s="19">
        <f t="shared" si="208"/>
        <v>0.763564952242483</v>
      </c>
      <c r="K752" s="19">
        <f t="shared" si="209"/>
        <v>0.27684732670730144</v>
      </c>
    </row>
    <row r="753" spans="1:11">
      <c r="A753" s="16"/>
      <c r="B753" s="17" t="s">
        <v>63</v>
      </c>
      <c r="C753" s="18">
        <v>1178369.81</v>
      </c>
      <c r="D753" s="18">
        <v>0</v>
      </c>
      <c r="E753" s="18">
        <v>0</v>
      </c>
      <c r="F753" s="18">
        <v>1876418.6</v>
      </c>
      <c r="G753" s="18">
        <f t="shared" si="205"/>
        <v>698048.79</v>
      </c>
      <c r="H753" s="18">
        <f t="shared" si="206"/>
        <v>-1876418.6</v>
      </c>
      <c r="I753" s="19">
        <f t="shared" si="207"/>
        <v>59.238516132724072</v>
      </c>
      <c r="J753" s="19">
        <f t="shared" si="208"/>
        <v>0</v>
      </c>
      <c r="K753" s="19">
        <f t="shared" si="209"/>
        <v>0</v>
      </c>
    </row>
    <row r="754" spans="1:11">
      <c r="A754" s="16" t="s">
        <v>64</v>
      </c>
      <c r="B754" s="17" t="s">
        <v>65</v>
      </c>
      <c r="C754" s="18">
        <v>-1178369.81</v>
      </c>
      <c r="D754" s="18">
        <v>0</v>
      </c>
      <c r="E754" s="18">
        <v>0</v>
      </c>
      <c r="F754" s="18">
        <v>-1876418.6</v>
      </c>
      <c r="G754" s="18">
        <f t="shared" si="205"/>
        <v>-698048.79</v>
      </c>
      <c r="H754" s="18">
        <f t="shared" si="206"/>
        <v>1876418.6</v>
      </c>
      <c r="I754" s="19">
        <f t="shared" si="207"/>
        <v>59.238516132724072</v>
      </c>
      <c r="J754" s="19">
        <f t="shared" si="208"/>
        <v>0</v>
      </c>
      <c r="K754" s="19">
        <f t="shared" si="209"/>
        <v>0</v>
      </c>
    </row>
    <row r="755" spans="1:11">
      <c r="A755" s="22" t="s">
        <v>66</v>
      </c>
      <c r="B755" s="17" t="s">
        <v>67</v>
      </c>
      <c r="C755" s="18">
        <v>-1178369.81</v>
      </c>
      <c r="D755" s="18">
        <v>0</v>
      </c>
      <c r="E755" s="18">
        <v>0</v>
      </c>
      <c r="F755" s="18">
        <v>-1876418.6</v>
      </c>
      <c r="G755" s="18">
        <f t="shared" si="205"/>
        <v>-698048.79</v>
      </c>
      <c r="H755" s="18">
        <f t="shared" si="206"/>
        <v>1876418.6</v>
      </c>
      <c r="I755" s="19">
        <f t="shared" si="207"/>
        <v>59.238516132724072</v>
      </c>
      <c r="J755" s="19">
        <f t="shared" si="208"/>
        <v>0</v>
      </c>
      <c r="K755" s="19">
        <f t="shared" si="209"/>
        <v>0</v>
      </c>
    </row>
    <row r="756" spans="1:11" ht="25.5">
      <c r="A756" s="39" t="s">
        <v>364</v>
      </c>
      <c r="B756" s="28" t="s">
        <v>365</v>
      </c>
      <c r="C756" s="29"/>
      <c r="D756" s="29"/>
      <c r="E756" s="29"/>
      <c r="F756" s="29"/>
      <c r="G756" s="29"/>
      <c r="H756" s="29"/>
      <c r="I756" s="30"/>
      <c r="J756" s="30"/>
      <c r="K756" s="30"/>
    </row>
    <row r="757" spans="1:11">
      <c r="A757" s="16" t="s">
        <v>25</v>
      </c>
      <c r="B757" s="17" t="s">
        <v>26</v>
      </c>
      <c r="C757" s="18">
        <v>287948</v>
      </c>
      <c r="D757" s="18">
        <v>281199</v>
      </c>
      <c r="E757" s="18">
        <v>121207</v>
      </c>
      <c r="F757" s="18">
        <v>281199</v>
      </c>
      <c r="G757" s="18">
        <f t="shared" ref="G757:G767" si="210">F757-C757</f>
        <v>-6749</v>
      </c>
      <c r="H757" s="18">
        <f t="shared" ref="H757:H767" si="211">E757-F757</f>
        <v>-159992</v>
      </c>
      <c r="I757" s="19">
        <f t="shared" ref="I757:I767" si="212">IF(ISERROR(F757/C757),0,F757/C757*100-100)</f>
        <v>-2.3438259685776615</v>
      </c>
      <c r="J757" s="19">
        <f t="shared" ref="J757:J767" si="213">IF(ISERROR(F757/E757),0,F757/E757*100)</f>
        <v>231.99897695677643</v>
      </c>
      <c r="K757" s="19">
        <f t="shared" ref="K757:K767" si="214">IF(ISERROR(F757/D757),0,F757/D757*100)</f>
        <v>100</v>
      </c>
    </row>
    <row r="758" spans="1:11">
      <c r="A758" s="22" t="s">
        <v>29</v>
      </c>
      <c r="B758" s="17" t="s">
        <v>30</v>
      </c>
      <c r="C758" s="18">
        <v>287948</v>
      </c>
      <c r="D758" s="18">
        <v>281199</v>
      </c>
      <c r="E758" s="18">
        <v>121207</v>
      </c>
      <c r="F758" s="18">
        <v>281199</v>
      </c>
      <c r="G758" s="18">
        <f t="shared" si="210"/>
        <v>-6749</v>
      </c>
      <c r="H758" s="18">
        <f t="shared" si="211"/>
        <v>-159992</v>
      </c>
      <c r="I758" s="19">
        <f t="shared" si="212"/>
        <v>-2.3438259685776615</v>
      </c>
      <c r="J758" s="19">
        <f t="shared" si="213"/>
        <v>231.99897695677643</v>
      </c>
      <c r="K758" s="19">
        <f t="shared" si="214"/>
        <v>100</v>
      </c>
    </row>
    <row r="759" spans="1:11">
      <c r="A759" s="23" t="s">
        <v>31</v>
      </c>
      <c r="B759" s="17" t="s">
        <v>32</v>
      </c>
      <c r="C759" s="18">
        <v>287948</v>
      </c>
      <c r="D759" s="18">
        <v>281199</v>
      </c>
      <c r="E759" s="18">
        <v>121207</v>
      </c>
      <c r="F759" s="18">
        <v>281199</v>
      </c>
      <c r="G759" s="18">
        <f t="shared" si="210"/>
        <v>-6749</v>
      </c>
      <c r="H759" s="18">
        <f t="shared" si="211"/>
        <v>-159992</v>
      </c>
      <c r="I759" s="19">
        <f t="shared" si="212"/>
        <v>-2.3438259685776615</v>
      </c>
      <c r="J759" s="19">
        <f t="shared" si="213"/>
        <v>231.99897695677643</v>
      </c>
      <c r="K759" s="19">
        <f t="shared" si="214"/>
        <v>100</v>
      </c>
    </row>
    <row r="760" spans="1:11">
      <c r="A760" s="16" t="s">
        <v>33</v>
      </c>
      <c r="B760" s="17" t="s">
        <v>34</v>
      </c>
      <c r="C760" s="18">
        <v>109348.51</v>
      </c>
      <c r="D760" s="18">
        <v>281199</v>
      </c>
      <c r="E760" s="18">
        <v>121207</v>
      </c>
      <c r="F760" s="18">
        <v>120030.21</v>
      </c>
      <c r="G760" s="18">
        <f t="shared" si="210"/>
        <v>10681.700000000012</v>
      </c>
      <c r="H760" s="18">
        <f t="shared" si="211"/>
        <v>1176.7899999999936</v>
      </c>
      <c r="I760" s="19">
        <f t="shared" si="212"/>
        <v>9.7684915871281817</v>
      </c>
      <c r="J760" s="19">
        <f t="shared" si="213"/>
        <v>99.029107229780465</v>
      </c>
      <c r="K760" s="19">
        <f t="shared" si="214"/>
        <v>42.685148240214225</v>
      </c>
    </row>
    <row r="761" spans="1:11">
      <c r="A761" s="22" t="s">
        <v>35</v>
      </c>
      <c r="B761" s="17" t="s">
        <v>36</v>
      </c>
      <c r="C761" s="18">
        <v>109348.51</v>
      </c>
      <c r="D761" s="18">
        <v>281199</v>
      </c>
      <c r="E761" s="18">
        <v>121207</v>
      </c>
      <c r="F761" s="18">
        <v>120030.21</v>
      </c>
      <c r="G761" s="18">
        <f t="shared" si="210"/>
        <v>10681.700000000012</v>
      </c>
      <c r="H761" s="18">
        <f t="shared" si="211"/>
        <v>1176.7899999999936</v>
      </c>
      <c r="I761" s="19">
        <f t="shared" si="212"/>
        <v>9.7684915871281817</v>
      </c>
      <c r="J761" s="19">
        <f t="shared" si="213"/>
        <v>99.029107229780465</v>
      </c>
      <c r="K761" s="19">
        <f t="shared" si="214"/>
        <v>42.685148240214225</v>
      </c>
    </row>
    <row r="762" spans="1:11">
      <c r="A762" s="23" t="s">
        <v>37</v>
      </c>
      <c r="B762" s="17" t="s">
        <v>38</v>
      </c>
      <c r="C762" s="18">
        <v>109348.51</v>
      </c>
      <c r="D762" s="18">
        <v>281199</v>
      </c>
      <c r="E762" s="18">
        <v>121207</v>
      </c>
      <c r="F762" s="18">
        <v>120030.21</v>
      </c>
      <c r="G762" s="18">
        <f t="shared" si="210"/>
        <v>10681.700000000012</v>
      </c>
      <c r="H762" s="18">
        <f t="shared" si="211"/>
        <v>1176.7899999999936</v>
      </c>
      <c r="I762" s="19">
        <f t="shared" si="212"/>
        <v>9.7684915871281817</v>
      </c>
      <c r="J762" s="19">
        <f t="shared" si="213"/>
        <v>99.029107229780465</v>
      </c>
      <c r="K762" s="19">
        <f t="shared" si="214"/>
        <v>42.685148240214225</v>
      </c>
    </row>
    <row r="763" spans="1:11">
      <c r="A763" s="24" t="s">
        <v>39</v>
      </c>
      <c r="B763" s="17" t="s">
        <v>40</v>
      </c>
      <c r="C763" s="18">
        <v>109130.71</v>
      </c>
      <c r="D763" s="18">
        <v>267089</v>
      </c>
      <c r="E763" s="18">
        <v>113207</v>
      </c>
      <c r="F763" s="18">
        <v>106928.03</v>
      </c>
      <c r="G763" s="18">
        <f t="shared" si="210"/>
        <v>-2202.6800000000076</v>
      </c>
      <c r="H763" s="18">
        <f t="shared" si="211"/>
        <v>6278.9700000000012</v>
      </c>
      <c r="I763" s="19">
        <f t="shared" si="212"/>
        <v>-2.0183869416775622</v>
      </c>
      <c r="J763" s="19">
        <f t="shared" si="213"/>
        <v>94.453549692156841</v>
      </c>
      <c r="K763" s="19">
        <f t="shared" si="214"/>
        <v>40.034606442047405</v>
      </c>
    </row>
    <row r="764" spans="1:11">
      <c r="A764" s="24" t="s">
        <v>41</v>
      </c>
      <c r="B764" s="17" t="s">
        <v>42</v>
      </c>
      <c r="C764" s="18">
        <v>217.8</v>
      </c>
      <c r="D764" s="18">
        <v>14110</v>
      </c>
      <c r="E764" s="18">
        <v>8000</v>
      </c>
      <c r="F764" s="18">
        <v>13102.18</v>
      </c>
      <c r="G764" s="18">
        <f t="shared" si="210"/>
        <v>12884.380000000001</v>
      </c>
      <c r="H764" s="18">
        <f t="shared" si="211"/>
        <v>-5102.18</v>
      </c>
      <c r="I764" s="19">
        <f t="shared" si="212"/>
        <v>5915.6932966023869</v>
      </c>
      <c r="J764" s="19">
        <f t="shared" si="213"/>
        <v>163.77725000000001</v>
      </c>
      <c r="K764" s="19">
        <f t="shared" si="214"/>
        <v>92.857406094968113</v>
      </c>
    </row>
    <row r="765" spans="1:11">
      <c r="A765" s="16"/>
      <c r="B765" s="17" t="s">
        <v>63</v>
      </c>
      <c r="C765" s="18">
        <v>178599.49</v>
      </c>
      <c r="D765" s="18">
        <v>0</v>
      </c>
      <c r="E765" s="18">
        <v>0</v>
      </c>
      <c r="F765" s="18">
        <v>161168.79</v>
      </c>
      <c r="G765" s="18">
        <f t="shared" si="210"/>
        <v>-17430.699999999983</v>
      </c>
      <c r="H765" s="18">
        <f t="shared" si="211"/>
        <v>-161168.79</v>
      </c>
      <c r="I765" s="19">
        <f t="shared" si="212"/>
        <v>-9.7596583282516463</v>
      </c>
      <c r="J765" s="19">
        <f t="shared" si="213"/>
        <v>0</v>
      </c>
      <c r="K765" s="19">
        <f t="shared" si="214"/>
        <v>0</v>
      </c>
    </row>
    <row r="766" spans="1:11">
      <c r="A766" s="16" t="s">
        <v>64</v>
      </c>
      <c r="B766" s="17" t="s">
        <v>65</v>
      </c>
      <c r="C766" s="18">
        <v>-178599.49</v>
      </c>
      <c r="D766" s="18">
        <v>0</v>
      </c>
      <c r="E766" s="18">
        <v>0</v>
      </c>
      <c r="F766" s="18">
        <v>-161168.79</v>
      </c>
      <c r="G766" s="18">
        <f t="shared" si="210"/>
        <v>17430.699999999983</v>
      </c>
      <c r="H766" s="18">
        <f t="shared" si="211"/>
        <v>161168.79</v>
      </c>
      <c r="I766" s="19">
        <f t="shared" si="212"/>
        <v>-9.7596583282516463</v>
      </c>
      <c r="J766" s="19">
        <f t="shared" si="213"/>
        <v>0</v>
      </c>
      <c r="K766" s="19">
        <f t="shared" si="214"/>
        <v>0</v>
      </c>
    </row>
    <row r="767" spans="1:11">
      <c r="A767" s="22" t="s">
        <v>66</v>
      </c>
      <c r="B767" s="17" t="s">
        <v>67</v>
      </c>
      <c r="C767" s="18">
        <v>-178599.49</v>
      </c>
      <c r="D767" s="18">
        <v>0</v>
      </c>
      <c r="E767" s="18">
        <v>0</v>
      </c>
      <c r="F767" s="18">
        <v>-161168.79</v>
      </c>
      <c r="G767" s="18">
        <f t="shared" si="210"/>
        <v>17430.699999999983</v>
      </c>
      <c r="H767" s="18">
        <f t="shared" si="211"/>
        <v>161168.79</v>
      </c>
      <c r="I767" s="19">
        <f t="shared" si="212"/>
        <v>-9.7596583282516463</v>
      </c>
      <c r="J767" s="19">
        <f t="shared" si="213"/>
        <v>0</v>
      </c>
      <c r="K767" s="19">
        <f t="shared" si="214"/>
        <v>0</v>
      </c>
    </row>
    <row r="768" spans="1:11" ht="38.25">
      <c r="A768" s="39" t="s">
        <v>131</v>
      </c>
      <c r="B768" s="28" t="s">
        <v>366</v>
      </c>
      <c r="C768" s="29"/>
      <c r="D768" s="29"/>
      <c r="E768" s="29"/>
      <c r="F768" s="29"/>
      <c r="G768" s="29"/>
      <c r="H768" s="29"/>
      <c r="I768" s="30"/>
      <c r="J768" s="30"/>
      <c r="K768" s="30"/>
    </row>
    <row r="769" spans="1:11">
      <c r="A769" s="16" t="s">
        <v>25</v>
      </c>
      <c r="B769" s="17" t="s">
        <v>26</v>
      </c>
      <c r="C769" s="18">
        <v>288900</v>
      </c>
      <c r="D769" s="18">
        <v>294852</v>
      </c>
      <c r="E769" s="18">
        <v>167240</v>
      </c>
      <c r="F769" s="18">
        <v>294852</v>
      </c>
      <c r="G769" s="18">
        <f t="shared" ref="G769:G781" si="215">F769-C769</f>
        <v>5952</v>
      </c>
      <c r="H769" s="18">
        <f t="shared" ref="H769:H781" si="216">E769-F769</f>
        <v>-127612</v>
      </c>
      <c r="I769" s="19">
        <f t="shared" ref="I769:I781" si="217">IF(ISERROR(F769/C769),0,F769/C769*100-100)</f>
        <v>2.0602284527518293</v>
      </c>
      <c r="J769" s="19">
        <f t="shared" ref="J769:J781" si="218">IF(ISERROR(F769/E769),0,F769/E769*100)</f>
        <v>176.30471179143746</v>
      </c>
      <c r="K769" s="19">
        <f t="shared" ref="K769:K781" si="219">IF(ISERROR(F769/D769),0,F769/D769*100)</f>
        <v>100</v>
      </c>
    </row>
    <row r="770" spans="1:11">
      <c r="A770" s="22" t="s">
        <v>29</v>
      </c>
      <c r="B770" s="17" t="s">
        <v>30</v>
      </c>
      <c r="C770" s="18">
        <v>288900</v>
      </c>
      <c r="D770" s="18">
        <v>294852</v>
      </c>
      <c r="E770" s="18">
        <v>167240</v>
      </c>
      <c r="F770" s="18">
        <v>294852</v>
      </c>
      <c r="G770" s="18">
        <f t="shared" si="215"/>
        <v>5952</v>
      </c>
      <c r="H770" s="18">
        <f t="shared" si="216"/>
        <v>-127612</v>
      </c>
      <c r="I770" s="19">
        <f t="shared" si="217"/>
        <v>2.0602284527518293</v>
      </c>
      <c r="J770" s="19">
        <f t="shared" si="218"/>
        <v>176.30471179143746</v>
      </c>
      <c r="K770" s="19">
        <f t="shared" si="219"/>
        <v>100</v>
      </c>
    </row>
    <row r="771" spans="1:11">
      <c r="A771" s="23" t="s">
        <v>31</v>
      </c>
      <c r="B771" s="17" t="s">
        <v>32</v>
      </c>
      <c r="C771" s="18">
        <v>288900</v>
      </c>
      <c r="D771" s="18">
        <v>294852</v>
      </c>
      <c r="E771" s="18">
        <v>167240</v>
      </c>
      <c r="F771" s="18">
        <v>294852</v>
      </c>
      <c r="G771" s="18">
        <f t="shared" si="215"/>
        <v>5952</v>
      </c>
      <c r="H771" s="18">
        <f t="shared" si="216"/>
        <v>-127612</v>
      </c>
      <c r="I771" s="19">
        <f t="shared" si="217"/>
        <v>2.0602284527518293</v>
      </c>
      <c r="J771" s="19">
        <f t="shared" si="218"/>
        <v>176.30471179143746</v>
      </c>
      <c r="K771" s="19">
        <f t="shared" si="219"/>
        <v>100</v>
      </c>
    </row>
    <row r="772" spans="1:11">
      <c r="A772" s="16" t="s">
        <v>33</v>
      </c>
      <c r="B772" s="17" t="s">
        <v>34</v>
      </c>
      <c r="C772" s="18">
        <v>158426.04</v>
      </c>
      <c r="D772" s="18">
        <v>294852</v>
      </c>
      <c r="E772" s="18">
        <v>167240</v>
      </c>
      <c r="F772" s="18">
        <v>85085.8</v>
      </c>
      <c r="G772" s="18">
        <f t="shared" si="215"/>
        <v>-73340.240000000005</v>
      </c>
      <c r="H772" s="18">
        <f t="shared" si="216"/>
        <v>82154.2</v>
      </c>
      <c r="I772" s="19">
        <f t="shared" si="217"/>
        <v>-46.293046269413793</v>
      </c>
      <c r="J772" s="19">
        <f t="shared" si="218"/>
        <v>50.876464960535763</v>
      </c>
      <c r="K772" s="19">
        <f t="shared" si="219"/>
        <v>28.85712153894157</v>
      </c>
    </row>
    <row r="773" spans="1:11">
      <c r="A773" s="22" t="s">
        <v>35</v>
      </c>
      <c r="B773" s="17" t="s">
        <v>36</v>
      </c>
      <c r="C773" s="18">
        <v>158426.04</v>
      </c>
      <c r="D773" s="18">
        <v>294852</v>
      </c>
      <c r="E773" s="18">
        <v>167240</v>
      </c>
      <c r="F773" s="18">
        <v>85085.8</v>
      </c>
      <c r="G773" s="18">
        <f t="shared" si="215"/>
        <v>-73340.240000000005</v>
      </c>
      <c r="H773" s="18">
        <f t="shared" si="216"/>
        <v>82154.2</v>
      </c>
      <c r="I773" s="19">
        <f t="shared" si="217"/>
        <v>-46.293046269413793</v>
      </c>
      <c r="J773" s="19">
        <f t="shared" si="218"/>
        <v>50.876464960535763</v>
      </c>
      <c r="K773" s="19">
        <f t="shared" si="219"/>
        <v>28.85712153894157</v>
      </c>
    </row>
    <row r="774" spans="1:11">
      <c r="A774" s="23" t="s">
        <v>45</v>
      </c>
      <c r="B774" s="17" t="s">
        <v>46</v>
      </c>
      <c r="C774" s="18">
        <v>134118.15</v>
      </c>
      <c r="D774" s="18">
        <v>269365</v>
      </c>
      <c r="E774" s="18">
        <v>143858</v>
      </c>
      <c r="F774" s="18">
        <v>85085.8</v>
      </c>
      <c r="G774" s="18">
        <f t="shared" si="215"/>
        <v>-49032.349999999991</v>
      </c>
      <c r="H774" s="18">
        <f t="shared" si="216"/>
        <v>58772.2</v>
      </c>
      <c r="I774" s="19">
        <f t="shared" si="217"/>
        <v>-36.559071236816187</v>
      </c>
      <c r="J774" s="19">
        <f t="shared" si="218"/>
        <v>59.145685328587916</v>
      </c>
      <c r="K774" s="19">
        <f t="shared" si="219"/>
        <v>31.587548493679581</v>
      </c>
    </row>
    <row r="775" spans="1:11">
      <c r="A775" s="24" t="s">
        <v>47</v>
      </c>
      <c r="B775" s="17" t="s">
        <v>48</v>
      </c>
      <c r="C775" s="18">
        <v>134118.15</v>
      </c>
      <c r="D775" s="18">
        <v>269365</v>
      </c>
      <c r="E775" s="18">
        <v>143858</v>
      </c>
      <c r="F775" s="18">
        <v>85085.8</v>
      </c>
      <c r="G775" s="18">
        <f t="shared" si="215"/>
        <v>-49032.349999999991</v>
      </c>
      <c r="H775" s="18">
        <f t="shared" si="216"/>
        <v>58772.2</v>
      </c>
      <c r="I775" s="19">
        <f t="shared" si="217"/>
        <v>-36.559071236816187</v>
      </c>
      <c r="J775" s="19">
        <f t="shared" si="218"/>
        <v>59.145685328587916</v>
      </c>
      <c r="K775" s="19">
        <f t="shared" si="219"/>
        <v>31.587548493679581</v>
      </c>
    </row>
    <row r="776" spans="1:11" ht="25.5">
      <c r="A776" s="23" t="s">
        <v>51</v>
      </c>
      <c r="B776" s="17" t="s">
        <v>52</v>
      </c>
      <c r="C776" s="18">
        <v>24307.89</v>
      </c>
      <c r="D776" s="18">
        <v>25487</v>
      </c>
      <c r="E776" s="18">
        <v>23382</v>
      </c>
      <c r="F776" s="18">
        <v>0</v>
      </c>
      <c r="G776" s="18">
        <f t="shared" si="215"/>
        <v>-24307.89</v>
      </c>
      <c r="H776" s="18">
        <f t="shared" si="216"/>
        <v>23382</v>
      </c>
      <c r="I776" s="19">
        <f t="shared" si="217"/>
        <v>-100</v>
      </c>
      <c r="J776" s="19">
        <f t="shared" si="218"/>
        <v>0</v>
      </c>
      <c r="K776" s="19">
        <f t="shared" si="219"/>
        <v>0</v>
      </c>
    </row>
    <row r="777" spans="1:11" ht="51">
      <c r="A777" s="24" t="s">
        <v>161</v>
      </c>
      <c r="B777" s="17" t="s">
        <v>162</v>
      </c>
      <c r="C777" s="18">
        <v>24307.89</v>
      </c>
      <c r="D777" s="18">
        <v>25487</v>
      </c>
      <c r="E777" s="18">
        <v>23382</v>
      </c>
      <c r="F777" s="18">
        <v>0</v>
      </c>
      <c r="G777" s="18">
        <f t="shared" si="215"/>
        <v>-24307.89</v>
      </c>
      <c r="H777" s="18">
        <f t="shared" si="216"/>
        <v>23382</v>
      </c>
      <c r="I777" s="19">
        <f t="shared" si="217"/>
        <v>-100</v>
      </c>
      <c r="J777" s="19">
        <f t="shared" si="218"/>
        <v>0</v>
      </c>
      <c r="K777" s="19">
        <f t="shared" si="219"/>
        <v>0</v>
      </c>
    </row>
    <row r="778" spans="1:11" ht="63.75">
      <c r="A778" s="25" t="s">
        <v>249</v>
      </c>
      <c r="B778" s="17" t="s">
        <v>250</v>
      </c>
      <c r="C778" s="18">
        <v>24307.89</v>
      </c>
      <c r="D778" s="18">
        <v>25487</v>
      </c>
      <c r="E778" s="18">
        <v>23382</v>
      </c>
      <c r="F778" s="18">
        <v>0</v>
      </c>
      <c r="G778" s="18">
        <f t="shared" si="215"/>
        <v>-24307.89</v>
      </c>
      <c r="H778" s="18">
        <f t="shared" si="216"/>
        <v>23382</v>
      </c>
      <c r="I778" s="19">
        <f t="shared" si="217"/>
        <v>-100</v>
      </c>
      <c r="J778" s="19">
        <f t="shared" si="218"/>
        <v>0</v>
      </c>
      <c r="K778" s="19">
        <f t="shared" si="219"/>
        <v>0</v>
      </c>
    </row>
    <row r="779" spans="1:11">
      <c r="A779" s="16"/>
      <c r="B779" s="17" t="s">
        <v>63</v>
      </c>
      <c r="C779" s="18">
        <v>130473.96</v>
      </c>
      <c r="D779" s="18">
        <v>0</v>
      </c>
      <c r="E779" s="18">
        <v>0</v>
      </c>
      <c r="F779" s="18">
        <v>209766.2</v>
      </c>
      <c r="G779" s="18">
        <f t="shared" si="215"/>
        <v>79292.240000000005</v>
      </c>
      <c r="H779" s="18">
        <f t="shared" si="216"/>
        <v>-209766.2</v>
      </c>
      <c r="I779" s="19">
        <f t="shared" si="217"/>
        <v>60.772463716131568</v>
      </c>
      <c r="J779" s="19">
        <f t="shared" si="218"/>
        <v>0</v>
      </c>
      <c r="K779" s="19">
        <f t="shared" si="219"/>
        <v>0</v>
      </c>
    </row>
    <row r="780" spans="1:11">
      <c r="A780" s="16" t="s">
        <v>64</v>
      </c>
      <c r="B780" s="17" t="s">
        <v>65</v>
      </c>
      <c r="C780" s="18">
        <v>-130473.96</v>
      </c>
      <c r="D780" s="18">
        <v>0</v>
      </c>
      <c r="E780" s="18">
        <v>0</v>
      </c>
      <c r="F780" s="18">
        <v>-209766.2</v>
      </c>
      <c r="G780" s="18">
        <f t="shared" si="215"/>
        <v>-79292.240000000005</v>
      </c>
      <c r="H780" s="18">
        <f t="shared" si="216"/>
        <v>209766.2</v>
      </c>
      <c r="I780" s="19">
        <f t="shared" si="217"/>
        <v>60.772463716131568</v>
      </c>
      <c r="J780" s="19">
        <f t="shared" si="218"/>
        <v>0</v>
      </c>
      <c r="K780" s="19">
        <f t="shared" si="219"/>
        <v>0</v>
      </c>
    </row>
    <row r="781" spans="1:11">
      <c r="A781" s="22" t="s">
        <v>66</v>
      </c>
      <c r="B781" s="17" t="s">
        <v>67</v>
      </c>
      <c r="C781" s="18">
        <v>-130473.96</v>
      </c>
      <c r="D781" s="18">
        <v>0</v>
      </c>
      <c r="E781" s="18">
        <v>0</v>
      </c>
      <c r="F781" s="18">
        <v>-209766.2</v>
      </c>
      <c r="G781" s="18">
        <f t="shared" si="215"/>
        <v>-79292.240000000005</v>
      </c>
      <c r="H781" s="18">
        <f t="shared" si="216"/>
        <v>209766.2</v>
      </c>
      <c r="I781" s="19">
        <f t="shared" si="217"/>
        <v>60.772463716131568</v>
      </c>
      <c r="J781" s="19">
        <f t="shared" si="218"/>
        <v>0</v>
      </c>
      <c r="K781" s="19">
        <f t="shared" si="219"/>
        <v>0</v>
      </c>
    </row>
    <row r="782" spans="1:11" ht="25.5">
      <c r="A782" s="39" t="s">
        <v>367</v>
      </c>
      <c r="B782" s="28" t="s">
        <v>132</v>
      </c>
      <c r="C782" s="29"/>
      <c r="D782" s="29"/>
      <c r="E782" s="29"/>
      <c r="F782" s="29"/>
      <c r="G782" s="29"/>
      <c r="H782" s="29"/>
      <c r="I782" s="30"/>
      <c r="J782" s="30"/>
      <c r="K782" s="30"/>
    </row>
    <row r="783" spans="1:11">
      <c r="A783" s="16" t="s">
        <v>25</v>
      </c>
      <c r="B783" s="17" t="s">
        <v>26</v>
      </c>
      <c r="C783" s="18">
        <v>1082592</v>
      </c>
      <c r="D783" s="18">
        <v>1544197</v>
      </c>
      <c r="E783" s="18">
        <v>572765</v>
      </c>
      <c r="F783" s="18">
        <v>1544197</v>
      </c>
      <c r="G783" s="18">
        <f t="shared" ref="G783:G798" si="220">F783-C783</f>
        <v>461605</v>
      </c>
      <c r="H783" s="18">
        <f t="shared" ref="H783:H798" si="221">E783-F783</f>
        <v>-971432</v>
      </c>
      <c r="I783" s="19">
        <f t="shared" ref="I783:I798" si="222">IF(ISERROR(F783/C783),0,F783/C783*100-100)</f>
        <v>42.638870414708407</v>
      </c>
      <c r="J783" s="19">
        <f t="shared" ref="J783:J798" si="223">IF(ISERROR(F783/E783),0,F783/E783*100)</f>
        <v>269.60393878815921</v>
      </c>
      <c r="K783" s="19">
        <f t="shared" ref="K783:K798" si="224">IF(ISERROR(F783/D783),0,F783/D783*100)</f>
        <v>100</v>
      </c>
    </row>
    <row r="784" spans="1:11">
      <c r="A784" s="22" t="s">
        <v>29</v>
      </c>
      <c r="B784" s="17" t="s">
        <v>30</v>
      </c>
      <c r="C784" s="18">
        <v>1082592</v>
      </c>
      <c r="D784" s="18">
        <v>1544197</v>
      </c>
      <c r="E784" s="18">
        <v>572765</v>
      </c>
      <c r="F784" s="18">
        <v>1544197</v>
      </c>
      <c r="G784" s="18">
        <f t="shared" si="220"/>
        <v>461605</v>
      </c>
      <c r="H784" s="18">
        <f t="shared" si="221"/>
        <v>-971432</v>
      </c>
      <c r="I784" s="19">
        <f t="shared" si="222"/>
        <v>42.638870414708407</v>
      </c>
      <c r="J784" s="19">
        <f t="shared" si="223"/>
        <v>269.60393878815921</v>
      </c>
      <c r="K784" s="19">
        <f t="shared" si="224"/>
        <v>100</v>
      </c>
    </row>
    <row r="785" spans="1:11">
      <c r="A785" s="23" t="s">
        <v>31</v>
      </c>
      <c r="B785" s="17" t="s">
        <v>32</v>
      </c>
      <c r="C785" s="18">
        <v>1082592</v>
      </c>
      <c r="D785" s="18">
        <v>1544197</v>
      </c>
      <c r="E785" s="18">
        <v>572765</v>
      </c>
      <c r="F785" s="18">
        <v>1544197</v>
      </c>
      <c r="G785" s="18">
        <f t="shared" si="220"/>
        <v>461605</v>
      </c>
      <c r="H785" s="18">
        <f t="shared" si="221"/>
        <v>-971432</v>
      </c>
      <c r="I785" s="19">
        <f t="shared" si="222"/>
        <v>42.638870414708407</v>
      </c>
      <c r="J785" s="19">
        <f t="shared" si="223"/>
        <v>269.60393878815921</v>
      </c>
      <c r="K785" s="19">
        <f t="shared" si="224"/>
        <v>100</v>
      </c>
    </row>
    <row r="786" spans="1:11">
      <c r="A786" s="16" t="s">
        <v>33</v>
      </c>
      <c r="B786" s="17" t="s">
        <v>34</v>
      </c>
      <c r="C786" s="18">
        <v>213295.64</v>
      </c>
      <c r="D786" s="18">
        <v>1544197</v>
      </c>
      <c r="E786" s="18">
        <v>572765</v>
      </c>
      <c r="F786" s="18">
        <v>38713.39</v>
      </c>
      <c r="G786" s="18">
        <f t="shared" si="220"/>
        <v>-174582.25</v>
      </c>
      <c r="H786" s="18">
        <f t="shared" si="221"/>
        <v>534051.61</v>
      </c>
      <c r="I786" s="19">
        <f t="shared" si="222"/>
        <v>-81.849891540211516</v>
      </c>
      <c r="J786" s="19">
        <f t="shared" si="223"/>
        <v>6.7590355555943535</v>
      </c>
      <c r="K786" s="19">
        <f t="shared" si="224"/>
        <v>2.5070240390312892</v>
      </c>
    </row>
    <row r="787" spans="1:11">
      <c r="A787" s="22" t="s">
        <v>35</v>
      </c>
      <c r="B787" s="17" t="s">
        <v>36</v>
      </c>
      <c r="C787" s="18">
        <v>200397.28</v>
      </c>
      <c r="D787" s="18">
        <v>997867</v>
      </c>
      <c r="E787" s="18">
        <v>374681</v>
      </c>
      <c r="F787" s="18">
        <v>37200.89</v>
      </c>
      <c r="G787" s="18">
        <f t="shared" si="220"/>
        <v>-163196.39000000001</v>
      </c>
      <c r="H787" s="18">
        <f t="shared" si="221"/>
        <v>337480.11</v>
      </c>
      <c r="I787" s="19">
        <f t="shared" si="222"/>
        <v>-81.436429676091407</v>
      </c>
      <c r="J787" s="19">
        <f t="shared" si="223"/>
        <v>9.928683333288852</v>
      </c>
      <c r="K787" s="19">
        <f t="shared" si="224"/>
        <v>3.7280409112637254</v>
      </c>
    </row>
    <row r="788" spans="1:11">
      <c r="A788" s="23" t="s">
        <v>37</v>
      </c>
      <c r="B788" s="17" t="s">
        <v>38</v>
      </c>
      <c r="C788" s="18">
        <v>125166.01</v>
      </c>
      <c r="D788" s="18">
        <v>242250</v>
      </c>
      <c r="E788" s="18">
        <v>30932</v>
      </c>
      <c r="F788" s="18">
        <v>37200.89</v>
      </c>
      <c r="G788" s="18">
        <f t="shared" si="220"/>
        <v>-87965.119999999995</v>
      </c>
      <c r="H788" s="18">
        <f t="shared" si="221"/>
        <v>-6268.8899999999994</v>
      </c>
      <c r="I788" s="19">
        <f t="shared" si="222"/>
        <v>-70.278760184174601</v>
      </c>
      <c r="J788" s="19">
        <f t="shared" si="223"/>
        <v>120.26668175352387</v>
      </c>
      <c r="K788" s="19">
        <f t="shared" si="224"/>
        <v>15.356404540763673</v>
      </c>
    </row>
    <row r="789" spans="1:11">
      <c r="A789" s="24" t="s">
        <v>39</v>
      </c>
      <c r="B789" s="17" t="s">
        <v>40</v>
      </c>
      <c r="C789" s="18">
        <v>29871.4</v>
      </c>
      <c r="D789" s="18">
        <v>52208</v>
      </c>
      <c r="E789" s="18">
        <v>24612</v>
      </c>
      <c r="F789" s="18">
        <v>18208.77</v>
      </c>
      <c r="G789" s="18">
        <f t="shared" si="220"/>
        <v>-11662.630000000001</v>
      </c>
      <c r="H789" s="18">
        <f t="shared" si="221"/>
        <v>6403.23</v>
      </c>
      <c r="I789" s="19">
        <f t="shared" si="222"/>
        <v>-39.042796788901754</v>
      </c>
      <c r="J789" s="19">
        <f t="shared" si="223"/>
        <v>73.983300828863975</v>
      </c>
      <c r="K789" s="19">
        <f t="shared" si="224"/>
        <v>34.877355960772292</v>
      </c>
    </row>
    <row r="790" spans="1:11">
      <c r="A790" s="24" t="s">
        <v>41</v>
      </c>
      <c r="B790" s="17" t="s">
        <v>42</v>
      </c>
      <c r="C790" s="18">
        <v>95294.61</v>
      </c>
      <c r="D790" s="18">
        <v>190042</v>
      </c>
      <c r="E790" s="18">
        <v>6320</v>
      </c>
      <c r="F790" s="18">
        <v>18992.12</v>
      </c>
      <c r="G790" s="18">
        <f t="shared" si="220"/>
        <v>-76302.490000000005</v>
      </c>
      <c r="H790" s="18">
        <f t="shared" si="221"/>
        <v>-12672.119999999999</v>
      </c>
      <c r="I790" s="19">
        <f t="shared" si="222"/>
        <v>-80.070100502011599</v>
      </c>
      <c r="J790" s="19">
        <f t="shared" si="223"/>
        <v>300.50822784810123</v>
      </c>
      <c r="K790" s="19">
        <f t="shared" si="224"/>
        <v>9.993643510381915</v>
      </c>
    </row>
    <row r="791" spans="1:11">
      <c r="A791" s="25" t="s">
        <v>43</v>
      </c>
      <c r="B791" s="17" t="s">
        <v>44</v>
      </c>
      <c r="C791" s="18">
        <v>94500</v>
      </c>
      <c r="D791" s="18">
        <v>0</v>
      </c>
      <c r="E791" s="18">
        <v>0</v>
      </c>
      <c r="F791" s="18">
        <v>0</v>
      </c>
      <c r="G791" s="18">
        <f t="shared" si="220"/>
        <v>-94500</v>
      </c>
      <c r="H791" s="18">
        <f t="shared" si="221"/>
        <v>0</v>
      </c>
      <c r="I791" s="19">
        <f t="shared" si="222"/>
        <v>-100</v>
      </c>
      <c r="J791" s="19">
        <f t="shared" si="223"/>
        <v>0</v>
      </c>
      <c r="K791" s="19">
        <f t="shared" si="224"/>
        <v>0</v>
      </c>
    </row>
    <row r="792" spans="1:11">
      <c r="A792" s="23" t="s">
        <v>45</v>
      </c>
      <c r="B792" s="17" t="s">
        <v>46</v>
      </c>
      <c r="C792" s="18">
        <v>75231.27</v>
      </c>
      <c r="D792" s="18">
        <v>755617</v>
      </c>
      <c r="E792" s="18">
        <v>343749</v>
      </c>
      <c r="F792" s="18">
        <v>0</v>
      </c>
      <c r="G792" s="18">
        <f t="shared" si="220"/>
        <v>-75231.27</v>
      </c>
      <c r="H792" s="18">
        <f t="shared" si="221"/>
        <v>343749</v>
      </c>
      <c r="I792" s="19">
        <f t="shared" si="222"/>
        <v>-100</v>
      </c>
      <c r="J792" s="19">
        <f t="shared" si="223"/>
        <v>0</v>
      </c>
      <c r="K792" s="19">
        <f t="shared" si="224"/>
        <v>0</v>
      </c>
    </row>
    <row r="793" spans="1:11">
      <c r="A793" s="24" t="s">
        <v>47</v>
      </c>
      <c r="B793" s="17" t="s">
        <v>48</v>
      </c>
      <c r="C793" s="18">
        <v>75231.27</v>
      </c>
      <c r="D793" s="18">
        <v>755617</v>
      </c>
      <c r="E793" s="18">
        <v>343749</v>
      </c>
      <c r="F793" s="18">
        <v>0</v>
      </c>
      <c r="G793" s="18">
        <f t="shared" si="220"/>
        <v>-75231.27</v>
      </c>
      <c r="H793" s="18">
        <f t="shared" si="221"/>
        <v>343749</v>
      </c>
      <c r="I793" s="19">
        <f t="shared" si="222"/>
        <v>-100</v>
      </c>
      <c r="J793" s="19">
        <f t="shared" si="223"/>
        <v>0</v>
      </c>
      <c r="K793" s="19">
        <f t="shared" si="224"/>
        <v>0</v>
      </c>
    </row>
    <row r="794" spans="1:11">
      <c r="A794" s="22" t="s">
        <v>59</v>
      </c>
      <c r="B794" s="17" t="s">
        <v>60</v>
      </c>
      <c r="C794" s="18">
        <v>12898.36</v>
      </c>
      <c r="D794" s="18">
        <v>546330</v>
      </c>
      <c r="E794" s="18">
        <v>198084</v>
      </c>
      <c r="F794" s="18">
        <v>1512.5</v>
      </c>
      <c r="G794" s="18">
        <f t="shared" si="220"/>
        <v>-11385.86</v>
      </c>
      <c r="H794" s="18">
        <f t="shared" si="221"/>
        <v>196571.5</v>
      </c>
      <c r="I794" s="19">
        <f t="shared" si="222"/>
        <v>-88.273703013406362</v>
      </c>
      <c r="J794" s="19">
        <f t="shared" si="223"/>
        <v>0.763564952242483</v>
      </c>
      <c r="K794" s="19">
        <f t="shared" si="224"/>
        <v>0.27684732670730144</v>
      </c>
    </row>
    <row r="795" spans="1:11">
      <c r="A795" s="23" t="s">
        <v>61</v>
      </c>
      <c r="B795" s="17" t="s">
        <v>62</v>
      </c>
      <c r="C795" s="18">
        <v>12898.36</v>
      </c>
      <c r="D795" s="18">
        <v>546330</v>
      </c>
      <c r="E795" s="18">
        <v>198084</v>
      </c>
      <c r="F795" s="18">
        <v>1512.5</v>
      </c>
      <c r="G795" s="18">
        <f t="shared" si="220"/>
        <v>-11385.86</v>
      </c>
      <c r="H795" s="18">
        <f t="shared" si="221"/>
        <v>196571.5</v>
      </c>
      <c r="I795" s="19">
        <f t="shared" si="222"/>
        <v>-88.273703013406362</v>
      </c>
      <c r="J795" s="19">
        <f t="shared" si="223"/>
        <v>0.763564952242483</v>
      </c>
      <c r="K795" s="19">
        <f t="shared" si="224"/>
        <v>0.27684732670730144</v>
      </c>
    </row>
    <row r="796" spans="1:11">
      <c r="A796" s="16"/>
      <c r="B796" s="17" t="s">
        <v>63</v>
      </c>
      <c r="C796" s="18">
        <v>869296.36</v>
      </c>
      <c r="D796" s="18">
        <v>0</v>
      </c>
      <c r="E796" s="18">
        <v>0</v>
      </c>
      <c r="F796" s="18">
        <v>1505483.61</v>
      </c>
      <c r="G796" s="18">
        <f t="shared" si="220"/>
        <v>636187.25000000012</v>
      </c>
      <c r="H796" s="18">
        <f t="shared" si="221"/>
        <v>-1505483.61</v>
      </c>
      <c r="I796" s="19">
        <f t="shared" si="222"/>
        <v>73.184161268085859</v>
      </c>
      <c r="J796" s="19">
        <f t="shared" si="223"/>
        <v>0</v>
      </c>
      <c r="K796" s="19">
        <f t="shared" si="224"/>
        <v>0</v>
      </c>
    </row>
    <row r="797" spans="1:11">
      <c r="A797" s="16" t="s">
        <v>64</v>
      </c>
      <c r="B797" s="17" t="s">
        <v>65</v>
      </c>
      <c r="C797" s="18">
        <v>-869296.36</v>
      </c>
      <c r="D797" s="18">
        <v>0</v>
      </c>
      <c r="E797" s="18">
        <v>0</v>
      </c>
      <c r="F797" s="18">
        <v>-1505483.61</v>
      </c>
      <c r="G797" s="18">
        <f t="shared" si="220"/>
        <v>-636187.25000000012</v>
      </c>
      <c r="H797" s="18">
        <f t="shared" si="221"/>
        <v>1505483.61</v>
      </c>
      <c r="I797" s="19">
        <f t="shared" si="222"/>
        <v>73.184161268085859</v>
      </c>
      <c r="J797" s="19">
        <f t="shared" si="223"/>
        <v>0</v>
      </c>
      <c r="K797" s="19">
        <f t="shared" si="224"/>
        <v>0</v>
      </c>
    </row>
    <row r="798" spans="1:11">
      <c r="A798" s="22" t="s">
        <v>66</v>
      </c>
      <c r="B798" s="17" t="s">
        <v>67</v>
      </c>
      <c r="C798" s="18">
        <v>-869296.36</v>
      </c>
      <c r="D798" s="18">
        <v>0</v>
      </c>
      <c r="E798" s="18">
        <v>0</v>
      </c>
      <c r="F798" s="18">
        <v>-1505483.61</v>
      </c>
      <c r="G798" s="18">
        <f t="shared" si="220"/>
        <v>-636187.25000000012</v>
      </c>
      <c r="H798" s="18">
        <f t="shared" si="221"/>
        <v>1505483.61</v>
      </c>
      <c r="I798" s="19">
        <f t="shared" si="222"/>
        <v>73.184161268085859</v>
      </c>
      <c r="J798" s="19">
        <f t="shared" si="223"/>
        <v>0</v>
      </c>
      <c r="K798" s="19">
        <f t="shared" si="224"/>
        <v>0</v>
      </c>
    </row>
    <row r="799" spans="1:11">
      <c r="A799" s="27" t="s">
        <v>133</v>
      </c>
      <c r="B799" s="28" t="s">
        <v>134</v>
      </c>
      <c r="C799" s="29"/>
      <c r="D799" s="29"/>
      <c r="E799" s="29"/>
      <c r="F799" s="29"/>
      <c r="G799" s="29"/>
      <c r="H799" s="29"/>
      <c r="I799" s="30"/>
      <c r="J799" s="30"/>
      <c r="K799" s="30"/>
    </row>
    <row r="800" spans="1:11">
      <c r="A800" s="16" t="s">
        <v>25</v>
      </c>
      <c r="B800" s="17" t="s">
        <v>26</v>
      </c>
      <c r="C800" s="18">
        <v>3135558.04</v>
      </c>
      <c r="D800" s="18">
        <v>4920925</v>
      </c>
      <c r="E800" s="18">
        <v>738291</v>
      </c>
      <c r="F800" s="18">
        <v>3674131.57</v>
      </c>
      <c r="G800" s="18">
        <f t="shared" ref="G800:G818" si="225">F800-C800</f>
        <v>538573.5299999998</v>
      </c>
      <c r="H800" s="18">
        <f t="shared" ref="H800:H818" si="226">E800-F800</f>
        <v>-2935840.57</v>
      </c>
      <c r="I800" s="19">
        <f t="shared" ref="I800:I818" si="227">IF(ISERROR(F800/C800),0,F800/C800*100-100)</f>
        <v>17.176321507351204</v>
      </c>
      <c r="J800" s="19">
        <f t="shared" ref="J800:J818" si="228">IF(ISERROR(F800/E800),0,F800/E800*100)</f>
        <v>497.65357697709982</v>
      </c>
      <c r="K800" s="19">
        <f t="shared" ref="K800:K818" si="229">IF(ISERROR(F800/D800),0,F800/D800*100)</f>
        <v>74.663433602422302</v>
      </c>
    </row>
    <row r="801" spans="1:11">
      <c r="A801" s="22" t="s">
        <v>89</v>
      </c>
      <c r="B801" s="17" t="s">
        <v>90</v>
      </c>
      <c r="C801" s="18">
        <v>1346124.04</v>
      </c>
      <c r="D801" s="18">
        <v>3204592</v>
      </c>
      <c r="E801" s="18">
        <v>195896</v>
      </c>
      <c r="F801" s="18">
        <v>1957798.57</v>
      </c>
      <c r="G801" s="18">
        <f t="shared" si="225"/>
        <v>611674.53</v>
      </c>
      <c r="H801" s="18">
        <f t="shared" si="226"/>
        <v>-1761902.57</v>
      </c>
      <c r="I801" s="19">
        <f t="shared" si="227"/>
        <v>45.439685483961796</v>
      </c>
      <c r="J801" s="19">
        <f t="shared" si="228"/>
        <v>999.40711908359549</v>
      </c>
      <c r="K801" s="19">
        <f t="shared" si="229"/>
        <v>61.093536088213419</v>
      </c>
    </row>
    <row r="802" spans="1:11">
      <c r="A802" s="22" t="s">
        <v>29</v>
      </c>
      <c r="B802" s="17" t="s">
        <v>30</v>
      </c>
      <c r="C802" s="18">
        <v>1789434</v>
      </c>
      <c r="D802" s="18">
        <v>1716333</v>
      </c>
      <c r="E802" s="18">
        <v>542395</v>
      </c>
      <c r="F802" s="18">
        <v>1716333</v>
      </c>
      <c r="G802" s="18">
        <f t="shared" si="225"/>
        <v>-73101</v>
      </c>
      <c r="H802" s="18">
        <f t="shared" si="226"/>
        <v>-1173938</v>
      </c>
      <c r="I802" s="19">
        <f t="shared" si="227"/>
        <v>-4.0851464764836294</v>
      </c>
      <c r="J802" s="19">
        <f t="shared" si="228"/>
        <v>316.43599221969231</v>
      </c>
      <c r="K802" s="19">
        <f t="shared" si="229"/>
        <v>100</v>
      </c>
    </row>
    <row r="803" spans="1:11">
      <c r="A803" s="23" t="s">
        <v>31</v>
      </c>
      <c r="B803" s="17" t="s">
        <v>32</v>
      </c>
      <c r="C803" s="18">
        <v>1789434</v>
      </c>
      <c r="D803" s="18">
        <v>1716333</v>
      </c>
      <c r="E803" s="18">
        <v>542395</v>
      </c>
      <c r="F803" s="18">
        <v>1716333</v>
      </c>
      <c r="G803" s="18">
        <f t="shared" si="225"/>
        <v>-73101</v>
      </c>
      <c r="H803" s="18">
        <f t="shared" si="226"/>
        <v>-1173938</v>
      </c>
      <c r="I803" s="19">
        <f t="shared" si="227"/>
        <v>-4.0851464764836294</v>
      </c>
      <c r="J803" s="19">
        <f t="shared" si="228"/>
        <v>316.43599221969231</v>
      </c>
      <c r="K803" s="19">
        <f t="shared" si="229"/>
        <v>100</v>
      </c>
    </row>
    <row r="804" spans="1:11">
      <c r="A804" s="16" t="s">
        <v>33</v>
      </c>
      <c r="B804" s="17" t="s">
        <v>34</v>
      </c>
      <c r="C804" s="18">
        <v>13636.02</v>
      </c>
      <c r="D804" s="18">
        <v>5582304</v>
      </c>
      <c r="E804" s="18">
        <v>738291</v>
      </c>
      <c r="F804" s="18">
        <v>4020220.28</v>
      </c>
      <c r="G804" s="18">
        <f t="shared" si="225"/>
        <v>4006584.26</v>
      </c>
      <c r="H804" s="18">
        <f t="shared" si="226"/>
        <v>-3281929.28</v>
      </c>
      <c r="I804" s="19">
        <f t="shared" si="227"/>
        <v>29382.358342096886</v>
      </c>
      <c r="J804" s="19">
        <f t="shared" si="228"/>
        <v>544.53058211464042</v>
      </c>
      <c r="K804" s="19">
        <f t="shared" si="229"/>
        <v>72.017222279546218</v>
      </c>
    </row>
    <row r="805" spans="1:11">
      <c r="A805" s="22" t="s">
        <v>35</v>
      </c>
      <c r="B805" s="17" t="s">
        <v>36</v>
      </c>
      <c r="C805" s="18">
        <v>13636.02</v>
      </c>
      <c r="D805" s="18">
        <v>3132354</v>
      </c>
      <c r="E805" s="18">
        <v>76056</v>
      </c>
      <c r="F805" s="18">
        <v>1938149.68</v>
      </c>
      <c r="G805" s="18">
        <f t="shared" si="225"/>
        <v>1924513.66</v>
      </c>
      <c r="H805" s="18">
        <f t="shared" si="226"/>
        <v>-1862093.68</v>
      </c>
      <c r="I805" s="19">
        <f t="shared" si="227"/>
        <v>14113.455832420308</v>
      </c>
      <c r="J805" s="19">
        <f t="shared" si="228"/>
        <v>2548.3192384558743</v>
      </c>
      <c r="K805" s="19">
        <f t="shared" si="229"/>
        <v>61.875180136089334</v>
      </c>
    </row>
    <row r="806" spans="1:11">
      <c r="A806" s="23" t="s">
        <v>37</v>
      </c>
      <c r="B806" s="17" t="s">
        <v>38</v>
      </c>
      <c r="C806" s="18">
        <v>13636.02</v>
      </c>
      <c r="D806" s="18">
        <v>690272</v>
      </c>
      <c r="E806" s="18">
        <v>76056</v>
      </c>
      <c r="F806" s="18">
        <v>219192.46</v>
      </c>
      <c r="G806" s="18">
        <f t="shared" si="225"/>
        <v>205556.44</v>
      </c>
      <c r="H806" s="18">
        <f t="shared" si="226"/>
        <v>-143136.46</v>
      </c>
      <c r="I806" s="19">
        <f t="shared" si="227"/>
        <v>1507.4518811207377</v>
      </c>
      <c r="J806" s="19">
        <f t="shared" si="228"/>
        <v>288.19877458714632</v>
      </c>
      <c r="K806" s="19">
        <f t="shared" si="229"/>
        <v>31.754505470307354</v>
      </c>
    </row>
    <row r="807" spans="1:11">
      <c r="A807" s="24" t="s">
        <v>39</v>
      </c>
      <c r="B807" s="17" t="s">
        <v>40</v>
      </c>
      <c r="C807" s="18">
        <v>13061.02</v>
      </c>
      <c r="D807" s="18">
        <v>101148</v>
      </c>
      <c r="E807" s="18">
        <v>7283</v>
      </c>
      <c r="F807" s="18">
        <v>11351.86</v>
      </c>
      <c r="G807" s="18">
        <f t="shared" si="225"/>
        <v>-1709.1599999999999</v>
      </c>
      <c r="H807" s="18">
        <f t="shared" si="226"/>
        <v>-4068.8600000000006</v>
      </c>
      <c r="I807" s="19">
        <f t="shared" si="227"/>
        <v>-13.085961127078889</v>
      </c>
      <c r="J807" s="19">
        <f t="shared" si="228"/>
        <v>155.86791157490046</v>
      </c>
      <c r="K807" s="19">
        <f t="shared" si="229"/>
        <v>11.22301973345988</v>
      </c>
    </row>
    <row r="808" spans="1:11">
      <c r="A808" s="24" t="s">
        <v>41</v>
      </c>
      <c r="B808" s="17" t="s">
        <v>42</v>
      </c>
      <c r="C808" s="18">
        <v>575</v>
      </c>
      <c r="D808" s="18">
        <v>589124</v>
      </c>
      <c r="E808" s="18">
        <v>68773</v>
      </c>
      <c r="F808" s="18">
        <v>207840.6</v>
      </c>
      <c r="G808" s="18">
        <f t="shared" si="225"/>
        <v>207265.6</v>
      </c>
      <c r="H808" s="18">
        <f t="shared" si="226"/>
        <v>-139067.6</v>
      </c>
      <c r="I808" s="19">
        <f t="shared" si="227"/>
        <v>36046.191304347827</v>
      </c>
      <c r="J808" s="19">
        <f t="shared" si="228"/>
        <v>302.21249618309514</v>
      </c>
      <c r="K808" s="19">
        <f t="shared" si="229"/>
        <v>35.279601577936056</v>
      </c>
    </row>
    <row r="809" spans="1:11">
      <c r="A809" s="25" t="s">
        <v>43</v>
      </c>
      <c r="B809" s="17" t="s">
        <v>44</v>
      </c>
      <c r="C809" s="18">
        <v>575</v>
      </c>
      <c r="D809" s="18">
        <v>0</v>
      </c>
      <c r="E809" s="18">
        <v>0</v>
      </c>
      <c r="F809" s="18">
        <v>0</v>
      </c>
      <c r="G809" s="18">
        <f t="shared" si="225"/>
        <v>-575</v>
      </c>
      <c r="H809" s="18">
        <f t="shared" si="226"/>
        <v>0</v>
      </c>
      <c r="I809" s="19">
        <f t="shared" si="227"/>
        <v>-100</v>
      </c>
      <c r="J809" s="19">
        <f t="shared" si="228"/>
        <v>0</v>
      </c>
      <c r="K809" s="19">
        <f t="shared" si="229"/>
        <v>0</v>
      </c>
    </row>
    <row r="810" spans="1:11" ht="25.5">
      <c r="A810" s="23" t="s">
        <v>75</v>
      </c>
      <c r="B810" s="17" t="s">
        <v>76</v>
      </c>
      <c r="C810" s="18">
        <v>0</v>
      </c>
      <c r="D810" s="18">
        <v>2442082</v>
      </c>
      <c r="E810" s="18">
        <v>0</v>
      </c>
      <c r="F810" s="18">
        <v>1718957.22</v>
      </c>
      <c r="G810" s="18">
        <f t="shared" si="225"/>
        <v>1718957.22</v>
      </c>
      <c r="H810" s="18">
        <f t="shared" si="226"/>
        <v>-1718957.22</v>
      </c>
      <c r="I810" s="19">
        <f t="shared" si="227"/>
        <v>0</v>
      </c>
      <c r="J810" s="19">
        <f t="shared" si="228"/>
        <v>0</v>
      </c>
      <c r="K810" s="19">
        <f t="shared" si="229"/>
        <v>70.389004955607547</v>
      </c>
    </row>
    <row r="811" spans="1:11">
      <c r="A811" s="24" t="s">
        <v>232</v>
      </c>
      <c r="B811" s="17" t="s">
        <v>233</v>
      </c>
      <c r="C811" s="18">
        <v>0</v>
      </c>
      <c r="D811" s="18">
        <v>78566</v>
      </c>
      <c r="E811" s="18">
        <v>0</v>
      </c>
      <c r="F811" s="18">
        <v>78565.39</v>
      </c>
      <c r="G811" s="18">
        <f t="shared" si="225"/>
        <v>78565.39</v>
      </c>
      <c r="H811" s="18">
        <f t="shared" si="226"/>
        <v>-78565.39</v>
      </c>
      <c r="I811" s="19">
        <f t="shared" si="227"/>
        <v>0</v>
      </c>
      <c r="J811" s="19">
        <f t="shared" si="228"/>
        <v>0</v>
      </c>
      <c r="K811" s="19">
        <f t="shared" si="229"/>
        <v>99.999223582720262</v>
      </c>
    </row>
    <row r="812" spans="1:11">
      <c r="A812" s="24" t="s">
        <v>77</v>
      </c>
      <c r="B812" s="17" t="s">
        <v>78</v>
      </c>
      <c r="C812" s="18">
        <v>0</v>
      </c>
      <c r="D812" s="18">
        <v>2363516</v>
      </c>
      <c r="E812" s="18">
        <v>0</v>
      </c>
      <c r="F812" s="18">
        <v>1640391.83</v>
      </c>
      <c r="G812" s="18">
        <f t="shared" si="225"/>
        <v>1640391.83</v>
      </c>
      <c r="H812" s="18">
        <f t="shared" si="226"/>
        <v>-1640391.83</v>
      </c>
      <c r="I812" s="19">
        <f t="shared" si="227"/>
        <v>0</v>
      </c>
      <c r="J812" s="19">
        <f t="shared" si="228"/>
        <v>0</v>
      </c>
      <c r="K812" s="19">
        <f t="shared" si="229"/>
        <v>69.404727109949761</v>
      </c>
    </row>
    <row r="813" spans="1:11">
      <c r="A813" s="22" t="s">
        <v>59</v>
      </c>
      <c r="B813" s="17" t="s">
        <v>60</v>
      </c>
      <c r="C813" s="18">
        <v>0</v>
      </c>
      <c r="D813" s="18">
        <v>2449950</v>
      </c>
      <c r="E813" s="18">
        <v>662235</v>
      </c>
      <c r="F813" s="18">
        <v>2082070.6</v>
      </c>
      <c r="G813" s="18">
        <f t="shared" si="225"/>
        <v>2082070.6</v>
      </c>
      <c r="H813" s="18">
        <f t="shared" si="226"/>
        <v>-1419835.6</v>
      </c>
      <c r="I813" s="19">
        <f t="shared" si="227"/>
        <v>0</v>
      </c>
      <c r="J813" s="19">
        <f t="shared" si="228"/>
        <v>314.40056777427952</v>
      </c>
      <c r="K813" s="19">
        <f t="shared" si="229"/>
        <v>84.984207840976353</v>
      </c>
    </row>
    <row r="814" spans="1:11">
      <c r="A814" s="23" t="s">
        <v>61</v>
      </c>
      <c r="B814" s="17" t="s">
        <v>62</v>
      </c>
      <c r="C814" s="18">
        <v>0</v>
      </c>
      <c r="D814" s="18">
        <v>2449950</v>
      </c>
      <c r="E814" s="18">
        <v>662235</v>
      </c>
      <c r="F814" s="18">
        <v>2082070.6</v>
      </c>
      <c r="G814" s="18">
        <f t="shared" si="225"/>
        <v>2082070.6</v>
      </c>
      <c r="H814" s="18">
        <f t="shared" si="226"/>
        <v>-1419835.6</v>
      </c>
      <c r="I814" s="19">
        <f t="shared" si="227"/>
        <v>0</v>
      </c>
      <c r="J814" s="19">
        <f t="shared" si="228"/>
        <v>314.40056777427952</v>
      </c>
      <c r="K814" s="19">
        <f t="shared" si="229"/>
        <v>84.984207840976353</v>
      </c>
    </row>
    <row r="815" spans="1:11">
      <c r="A815" s="16"/>
      <c r="B815" s="17" t="s">
        <v>63</v>
      </c>
      <c r="C815" s="18">
        <v>3121922.02</v>
      </c>
      <c r="D815" s="18">
        <v>-661379</v>
      </c>
      <c r="E815" s="18">
        <v>0</v>
      </c>
      <c r="F815" s="18">
        <v>-346088.71</v>
      </c>
      <c r="G815" s="18">
        <f t="shared" si="225"/>
        <v>-3468010.73</v>
      </c>
      <c r="H815" s="18">
        <f t="shared" si="226"/>
        <v>346088.71</v>
      </c>
      <c r="I815" s="19">
        <f t="shared" si="227"/>
        <v>-111.08575767693262</v>
      </c>
      <c r="J815" s="19">
        <f t="shared" si="228"/>
        <v>0</v>
      </c>
      <c r="K815" s="19">
        <f t="shared" si="229"/>
        <v>52.32834879849527</v>
      </c>
    </row>
    <row r="816" spans="1:11">
      <c r="A816" s="16" t="s">
        <v>64</v>
      </c>
      <c r="B816" s="17" t="s">
        <v>65</v>
      </c>
      <c r="C816" s="18">
        <v>-3121922.02</v>
      </c>
      <c r="D816" s="18">
        <v>661379</v>
      </c>
      <c r="E816" s="18">
        <v>0</v>
      </c>
      <c r="F816" s="18">
        <v>346088.71</v>
      </c>
      <c r="G816" s="18">
        <f t="shared" si="225"/>
        <v>3468010.73</v>
      </c>
      <c r="H816" s="18">
        <f t="shared" si="226"/>
        <v>-346088.71</v>
      </c>
      <c r="I816" s="19">
        <f t="shared" si="227"/>
        <v>-111.08575767693262</v>
      </c>
      <c r="J816" s="19">
        <f t="shared" si="228"/>
        <v>0</v>
      </c>
      <c r="K816" s="19">
        <f t="shared" si="229"/>
        <v>52.32834879849527</v>
      </c>
    </row>
    <row r="817" spans="1:11">
      <c r="A817" s="22" t="s">
        <v>66</v>
      </c>
      <c r="B817" s="17" t="s">
        <v>67</v>
      </c>
      <c r="C817" s="18">
        <v>-3121922.02</v>
      </c>
      <c r="D817" s="18">
        <v>661379</v>
      </c>
      <c r="E817" s="18">
        <v>0</v>
      </c>
      <c r="F817" s="18">
        <v>346088.71</v>
      </c>
      <c r="G817" s="18">
        <f t="shared" si="225"/>
        <v>3468010.73</v>
      </c>
      <c r="H817" s="18">
        <f t="shared" si="226"/>
        <v>-346088.71</v>
      </c>
      <c r="I817" s="19">
        <f t="shared" si="227"/>
        <v>-111.08575767693262</v>
      </c>
      <c r="J817" s="19">
        <f t="shared" si="228"/>
        <v>0</v>
      </c>
      <c r="K817" s="19">
        <f t="shared" si="229"/>
        <v>52.32834879849527</v>
      </c>
    </row>
    <row r="818" spans="1:11" ht="25.5">
      <c r="A818" s="23" t="s">
        <v>105</v>
      </c>
      <c r="B818" s="17" t="s">
        <v>106</v>
      </c>
      <c r="C818" s="18">
        <v>-1594374</v>
      </c>
      <c r="D818" s="18">
        <v>661379</v>
      </c>
      <c r="E818" s="18">
        <v>0</v>
      </c>
      <c r="F818" s="18">
        <v>-661375.01</v>
      </c>
      <c r="G818" s="18">
        <f t="shared" si="225"/>
        <v>932998.99</v>
      </c>
      <c r="H818" s="18">
        <f t="shared" si="226"/>
        <v>661375.01</v>
      </c>
      <c r="I818" s="19">
        <f t="shared" si="227"/>
        <v>-58.518201501027988</v>
      </c>
      <c r="J818" s="19">
        <f t="shared" si="228"/>
        <v>0</v>
      </c>
      <c r="K818" s="19">
        <f t="shared" si="229"/>
        <v>-99.999396715045378</v>
      </c>
    </row>
    <row r="819" spans="1:11" ht="38.25">
      <c r="A819" s="39" t="s">
        <v>135</v>
      </c>
      <c r="B819" s="28" t="s">
        <v>368</v>
      </c>
      <c r="C819" s="29"/>
      <c r="D819" s="29"/>
      <c r="E819" s="29"/>
      <c r="F819" s="29"/>
      <c r="G819" s="29"/>
      <c r="H819" s="29"/>
      <c r="I819" s="30"/>
      <c r="J819" s="30"/>
      <c r="K819" s="30"/>
    </row>
    <row r="820" spans="1:11">
      <c r="A820" s="16" t="s">
        <v>25</v>
      </c>
      <c r="B820" s="17" t="s">
        <v>26</v>
      </c>
      <c r="C820" s="18">
        <v>53499.77</v>
      </c>
      <c r="D820" s="18">
        <v>590598</v>
      </c>
      <c r="E820" s="18">
        <v>156620</v>
      </c>
      <c r="F820" s="18">
        <v>103378.77</v>
      </c>
      <c r="G820" s="18">
        <f t="shared" ref="G820:G831" si="230">F820-C820</f>
        <v>49879.000000000007</v>
      </c>
      <c r="H820" s="18">
        <f t="shared" ref="H820:H831" si="231">E820-F820</f>
        <v>53241.229999999996</v>
      </c>
      <c r="I820" s="19">
        <f t="shared" ref="I820:I831" si="232">IF(ISERROR(F820/C820),0,F820/C820*100-100)</f>
        <v>93.232176512160748</v>
      </c>
      <c r="J820" s="19">
        <f t="shared" ref="J820:J831" si="233">IF(ISERROR(F820/E820),0,F820/E820*100)</f>
        <v>66.006110330736817</v>
      </c>
      <c r="K820" s="19">
        <f t="shared" ref="K820:K831" si="234">IF(ISERROR(F820/D820),0,F820/D820*100)</f>
        <v>17.504083996220778</v>
      </c>
    </row>
    <row r="821" spans="1:11">
      <c r="A821" s="22" t="s">
        <v>89</v>
      </c>
      <c r="B821" s="17" t="s">
        <v>90</v>
      </c>
      <c r="C821" s="18">
        <v>53499.77</v>
      </c>
      <c r="D821" s="18">
        <v>590598</v>
      </c>
      <c r="E821" s="18">
        <v>156620</v>
      </c>
      <c r="F821" s="18">
        <v>103378.77</v>
      </c>
      <c r="G821" s="18">
        <f t="shared" si="230"/>
        <v>49879.000000000007</v>
      </c>
      <c r="H821" s="18">
        <f t="shared" si="231"/>
        <v>53241.229999999996</v>
      </c>
      <c r="I821" s="19">
        <f t="shared" si="232"/>
        <v>93.232176512160748</v>
      </c>
      <c r="J821" s="19">
        <f t="shared" si="233"/>
        <v>66.006110330736817</v>
      </c>
      <c r="K821" s="19">
        <f t="shared" si="234"/>
        <v>17.504083996220778</v>
      </c>
    </row>
    <row r="822" spans="1:11">
      <c r="A822" s="16" t="s">
        <v>33</v>
      </c>
      <c r="B822" s="17" t="s">
        <v>34</v>
      </c>
      <c r="C822" s="18">
        <v>0</v>
      </c>
      <c r="D822" s="18">
        <v>948531</v>
      </c>
      <c r="E822" s="18">
        <v>156620</v>
      </c>
      <c r="F822" s="18">
        <v>450302.78</v>
      </c>
      <c r="G822" s="18">
        <f t="shared" si="230"/>
        <v>450302.78</v>
      </c>
      <c r="H822" s="18">
        <f t="shared" si="231"/>
        <v>-293682.78000000003</v>
      </c>
      <c r="I822" s="19">
        <f t="shared" si="232"/>
        <v>0</v>
      </c>
      <c r="J822" s="19">
        <f t="shared" si="233"/>
        <v>287.51294853786237</v>
      </c>
      <c r="K822" s="19">
        <f t="shared" si="234"/>
        <v>47.47370196651454</v>
      </c>
    </row>
    <row r="823" spans="1:11">
      <c r="A823" s="22" t="s">
        <v>35</v>
      </c>
      <c r="B823" s="17" t="s">
        <v>36</v>
      </c>
      <c r="C823" s="18">
        <v>0</v>
      </c>
      <c r="D823" s="18">
        <v>140474</v>
      </c>
      <c r="E823" s="18">
        <v>36780</v>
      </c>
      <c r="F823" s="18">
        <v>9533.59</v>
      </c>
      <c r="G823" s="18">
        <f t="shared" si="230"/>
        <v>9533.59</v>
      </c>
      <c r="H823" s="18">
        <f t="shared" si="231"/>
        <v>27246.41</v>
      </c>
      <c r="I823" s="19">
        <f t="shared" si="232"/>
        <v>0</v>
      </c>
      <c r="J823" s="19">
        <f t="shared" si="233"/>
        <v>25.92058183795541</v>
      </c>
      <c r="K823" s="19">
        <f t="shared" si="234"/>
        <v>6.7867292167945665</v>
      </c>
    </row>
    <row r="824" spans="1:11">
      <c r="A824" s="23" t="s">
        <v>37</v>
      </c>
      <c r="B824" s="17" t="s">
        <v>38</v>
      </c>
      <c r="C824" s="18">
        <v>0</v>
      </c>
      <c r="D824" s="18">
        <v>140474</v>
      </c>
      <c r="E824" s="18">
        <v>36780</v>
      </c>
      <c r="F824" s="18">
        <v>9533.59</v>
      </c>
      <c r="G824" s="18">
        <f t="shared" si="230"/>
        <v>9533.59</v>
      </c>
      <c r="H824" s="18">
        <f t="shared" si="231"/>
        <v>27246.41</v>
      </c>
      <c r="I824" s="19">
        <f t="shared" si="232"/>
        <v>0</v>
      </c>
      <c r="J824" s="19">
        <f t="shared" si="233"/>
        <v>25.92058183795541</v>
      </c>
      <c r="K824" s="19">
        <f t="shared" si="234"/>
        <v>6.7867292167945665</v>
      </c>
    </row>
    <row r="825" spans="1:11">
      <c r="A825" s="24" t="s">
        <v>41</v>
      </c>
      <c r="B825" s="17" t="s">
        <v>42</v>
      </c>
      <c r="C825" s="18">
        <v>0</v>
      </c>
      <c r="D825" s="18">
        <v>140474</v>
      </c>
      <c r="E825" s="18">
        <v>36780</v>
      </c>
      <c r="F825" s="18">
        <v>9533.59</v>
      </c>
      <c r="G825" s="18">
        <f t="shared" si="230"/>
        <v>9533.59</v>
      </c>
      <c r="H825" s="18">
        <f t="shared" si="231"/>
        <v>27246.41</v>
      </c>
      <c r="I825" s="19">
        <f t="shared" si="232"/>
        <v>0</v>
      </c>
      <c r="J825" s="19">
        <f t="shared" si="233"/>
        <v>25.92058183795541</v>
      </c>
      <c r="K825" s="19">
        <f t="shared" si="234"/>
        <v>6.7867292167945665</v>
      </c>
    </row>
    <row r="826" spans="1:11">
      <c r="A826" s="22" t="s">
        <v>59</v>
      </c>
      <c r="B826" s="17" t="s">
        <v>60</v>
      </c>
      <c r="C826" s="18">
        <v>0</v>
      </c>
      <c r="D826" s="18">
        <v>808057</v>
      </c>
      <c r="E826" s="18">
        <v>119840</v>
      </c>
      <c r="F826" s="18">
        <v>440769.19</v>
      </c>
      <c r="G826" s="18">
        <f t="shared" si="230"/>
        <v>440769.19</v>
      </c>
      <c r="H826" s="18">
        <f t="shared" si="231"/>
        <v>-320929.19</v>
      </c>
      <c r="I826" s="19">
        <f t="shared" si="232"/>
        <v>0</v>
      </c>
      <c r="J826" s="19">
        <f t="shared" si="233"/>
        <v>367.79805574098799</v>
      </c>
      <c r="K826" s="19">
        <f t="shared" si="234"/>
        <v>54.54679434742846</v>
      </c>
    </row>
    <row r="827" spans="1:11">
      <c r="A827" s="23" t="s">
        <v>61</v>
      </c>
      <c r="B827" s="17" t="s">
        <v>62</v>
      </c>
      <c r="C827" s="18">
        <v>0</v>
      </c>
      <c r="D827" s="18">
        <v>808057</v>
      </c>
      <c r="E827" s="18">
        <v>119840</v>
      </c>
      <c r="F827" s="18">
        <v>440769.19</v>
      </c>
      <c r="G827" s="18">
        <f t="shared" si="230"/>
        <v>440769.19</v>
      </c>
      <c r="H827" s="18">
        <f t="shared" si="231"/>
        <v>-320929.19</v>
      </c>
      <c r="I827" s="19">
        <f t="shared" si="232"/>
        <v>0</v>
      </c>
      <c r="J827" s="19">
        <f t="shared" si="233"/>
        <v>367.79805574098799</v>
      </c>
      <c r="K827" s="19">
        <f t="shared" si="234"/>
        <v>54.54679434742846</v>
      </c>
    </row>
    <row r="828" spans="1:11">
      <c r="A828" s="16"/>
      <c r="B828" s="17" t="s">
        <v>63</v>
      </c>
      <c r="C828" s="18">
        <v>53499.77</v>
      </c>
      <c r="D828" s="18">
        <v>-357933</v>
      </c>
      <c r="E828" s="18">
        <v>0</v>
      </c>
      <c r="F828" s="18">
        <v>-346924.01</v>
      </c>
      <c r="G828" s="18">
        <f t="shared" si="230"/>
        <v>-400423.78</v>
      </c>
      <c r="H828" s="18">
        <f t="shared" si="231"/>
        <v>346924.01</v>
      </c>
      <c r="I828" s="19">
        <f t="shared" si="232"/>
        <v>-748.45888122509689</v>
      </c>
      <c r="J828" s="19">
        <f t="shared" si="233"/>
        <v>0</v>
      </c>
      <c r="K828" s="19">
        <f t="shared" si="234"/>
        <v>96.924287506321022</v>
      </c>
    </row>
    <row r="829" spans="1:11">
      <c r="A829" s="16" t="s">
        <v>64</v>
      </c>
      <c r="B829" s="17" t="s">
        <v>65</v>
      </c>
      <c r="C829" s="18">
        <v>-53499.77</v>
      </c>
      <c r="D829" s="18">
        <v>357933</v>
      </c>
      <c r="E829" s="18">
        <v>0</v>
      </c>
      <c r="F829" s="18">
        <v>346924.01</v>
      </c>
      <c r="G829" s="18">
        <f t="shared" si="230"/>
        <v>400423.78</v>
      </c>
      <c r="H829" s="18">
        <f t="shared" si="231"/>
        <v>-346924.01</v>
      </c>
      <c r="I829" s="19">
        <f t="shared" si="232"/>
        <v>-748.45888122509689</v>
      </c>
      <c r="J829" s="19">
        <f t="shared" si="233"/>
        <v>0</v>
      </c>
      <c r="K829" s="19">
        <f t="shared" si="234"/>
        <v>96.924287506321022</v>
      </c>
    </row>
    <row r="830" spans="1:11">
      <c r="A830" s="22" t="s">
        <v>66</v>
      </c>
      <c r="B830" s="17" t="s">
        <v>67</v>
      </c>
      <c r="C830" s="18">
        <v>-53499.77</v>
      </c>
      <c r="D830" s="18">
        <v>357933</v>
      </c>
      <c r="E830" s="18">
        <v>0</v>
      </c>
      <c r="F830" s="18">
        <v>346924.01</v>
      </c>
      <c r="G830" s="18">
        <f t="shared" si="230"/>
        <v>400423.78</v>
      </c>
      <c r="H830" s="18">
        <f t="shared" si="231"/>
        <v>-346924.01</v>
      </c>
      <c r="I830" s="19">
        <f t="shared" si="232"/>
        <v>-748.45888122509689</v>
      </c>
      <c r="J830" s="19">
        <f t="shared" si="233"/>
        <v>0</v>
      </c>
      <c r="K830" s="19">
        <f t="shared" si="234"/>
        <v>96.924287506321022</v>
      </c>
    </row>
    <row r="831" spans="1:11" ht="25.5">
      <c r="A831" s="23" t="s">
        <v>105</v>
      </c>
      <c r="B831" s="17" t="s">
        <v>106</v>
      </c>
      <c r="C831" s="18">
        <v>-1587015</v>
      </c>
      <c r="D831" s="18">
        <v>357933</v>
      </c>
      <c r="E831" s="18">
        <v>0</v>
      </c>
      <c r="F831" s="18">
        <v>-357933</v>
      </c>
      <c r="G831" s="18">
        <f t="shared" si="230"/>
        <v>1229082</v>
      </c>
      <c r="H831" s="18">
        <f t="shared" si="231"/>
        <v>357933</v>
      </c>
      <c r="I831" s="19">
        <f t="shared" si="232"/>
        <v>-77.446148902184291</v>
      </c>
      <c r="J831" s="19">
        <f t="shared" si="233"/>
        <v>0</v>
      </c>
      <c r="K831" s="19">
        <f t="shared" si="234"/>
        <v>-100</v>
      </c>
    </row>
    <row r="832" spans="1:11" ht="25.5">
      <c r="A832" s="39" t="s">
        <v>228</v>
      </c>
      <c r="B832" s="28" t="s">
        <v>369</v>
      </c>
      <c r="C832" s="29"/>
      <c r="D832" s="29"/>
      <c r="E832" s="29"/>
      <c r="F832" s="29"/>
      <c r="G832" s="29"/>
      <c r="H832" s="29"/>
      <c r="I832" s="30"/>
      <c r="J832" s="30"/>
      <c r="K832" s="30"/>
    </row>
    <row r="833" spans="1:11">
      <c r="A833" s="16" t="s">
        <v>25</v>
      </c>
      <c r="B833" s="17" t="s">
        <v>26</v>
      </c>
      <c r="C833" s="18">
        <v>92369.49</v>
      </c>
      <c r="D833" s="18">
        <v>2235441</v>
      </c>
      <c r="E833" s="18">
        <v>0</v>
      </c>
      <c r="F833" s="18">
        <v>1512419.8</v>
      </c>
      <c r="G833" s="18">
        <f t="shared" ref="G833:G846" si="235">F833-C833</f>
        <v>1420050.31</v>
      </c>
      <c r="H833" s="18">
        <f t="shared" ref="H833:H846" si="236">E833-F833</f>
        <v>-1512419.8</v>
      </c>
      <c r="I833" s="19">
        <f t="shared" ref="I833:I846" si="237">IF(ISERROR(F833/C833),0,F833/C833*100-100)</f>
        <v>1537.3586126761118</v>
      </c>
      <c r="J833" s="19">
        <f t="shared" ref="J833:J846" si="238">IF(ISERROR(F833/E833),0,F833/E833*100)</f>
        <v>0</v>
      </c>
      <c r="K833" s="19">
        <f t="shared" ref="K833:K846" si="239">IF(ISERROR(F833/D833),0,F833/D833*100)</f>
        <v>67.656440049189399</v>
      </c>
    </row>
    <row r="834" spans="1:11">
      <c r="A834" s="22" t="s">
        <v>89</v>
      </c>
      <c r="B834" s="17" t="s">
        <v>90</v>
      </c>
      <c r="C834" s="18">
        <v>92369.49</v>
      </c>
      <c r="D834" s="18">
        <v>2235441</v>
      </c>
      <c r="E834" s="18">
        <v>0</v>
      </c>
      <c r="F834" s="18">
        <v>1512419.8</v>
      </c>
      <c r="G834" s="18">
        <f t="shared" si="235"/>
        <v>1420050.31</v>
      </c>
      <c r="H834" s="18">
        <f t="shared" si="236"/>
        <v>-1512419.8</v>
      </c>
      <c r="I834" s="19">
        <f t="shared" si="237"/>
        <v>1537.3586126761118</v>
      </c>
      <c r="J834" s="19">
        <f t="shared" si="238"/>
        <v>0</v>
      </c>
      <c r="K834" s="19">
        <f t="shared" si="239"/>
        <v>67.656440049189399</v>
      </c>
    </row>
    <row r="835" spans="1:11">
      <c r="A835" s="16" t="s">
        <v>33</v>
      </c>
      <c r="B835" s="17" t="s">
        <v>34</v>
      </c>
      <c r="C835" s="18">
        <v>0</v>
      </c>
      <c r="D835" s="18">
        <v>2471892</v>
      </c>
      <c r="E835" s="18">
        <v>0</v>
      </c>
      <c r="F835" s="18">
        <v>1484621.14</v>
      </c>
      <c r="G835" s="18">
        <f t="shared" si="235"/>
        <v>1484621.14</v>
      </c>
      <c r="H835" s="18">
        <f t="shared" si="236"/>
        <v>-1484621.14</v>
      </c>
      <c r="I835" s="19">
        <f t="shared" si="237"/>
        <v>0</v>
      </c>
      <c r="J835" s="19">
        <f t="shared" si="238"/>
        <v>0</v>
      </c>
      <c r="K835" s="19">
        <f t="shared" si="239"/>
        <v>60.060113467740493</v>
      </c>
    </row>
    <row r="836" spans="1:11">
      <c r="A836" s="22" t="s">
        <v>35</v>
      </c>
      <c r="B836" s="17" t="s">
        <v>36</v>
      </c>
      <c r="C836" s="18">
        <v>0</v>
      </c>
      <c r="D836" s="18">
        <v>2471892</v>
      </c>
      <c r="E836" s="18">
        <v>0</v>
      </c>
      <c r="F836" s="18">
        <v>1484621.14</v>
      </c>
      <c r="G836" s="18">
        <f t="shared" si="235"/>
        <v>1484621.14</v>
      </c>
      <c r="H836" s="18">
        <f t="shared" si="236"/>
        <v>-1484621.14</v>
      </c>
      <c r="I836" s="19">
        <f t="shared" si="237"/>
        <v>0</v>
      </c>
      <c r="J836" s="19">
        <f t="shared" si="238"/>
        <v>0</v>
      </c>
      <c r="K836" s="19">
        <f t="shared" si="239"/>
        <v>60.060113467740493</v>
      </c>
    </row>
    <row r="837" spans="1:11">
      <c r="A837" s="23" t="s">
        <v>37</v>
      </c>
      <c r="B837" s="17" t="s">
        <v>38</v>
      </c>
      <c r="C837" s="18">
        <v>0</v>
      </c>
      <c r="D837" s="18">
        <v>289157</v>
      </c>
      <c r="E837" s="18">
        <v>0</v>
      </c>
      <c r="F837" s="18">
        <v>25010.55</v>
      </c>
      <c r="G837" s="18">
        <f t="shared" si="235"/>
        <v>25010.55</v>
      </c>
      <c r="H837" s="18">
        <f t="shared" si="236"/>
        <v>-25010.55</v>
      </c>
      <c r="I837" s="19">
        <f t="shared" si="237"/>
        <v>0</v>
      </c>
      <c r="J837" s="19">
        <f t="shared" si="238"/>
        <v>0</v>
      </c>
      <c r="K837" s="19">
        <f t="shared" si="239"/>
        <v>8.6494707027670099</v>
      </c>
    </row>
    <row r="838" spans="1:11">
      <c r="A838" s="24" t="s">
        <v>39</v>
      </c>
      <c r="B838" s="17" t="s">
        <v>40</v>
      </c>
      <c r="C838" s="18">
        <v>0</v>
      </c>
      <c r="D838" s="18">
        <v>51256</v>
      </c>
      <c r="E838" s="18">
        <v>0</v>
      </c>
      <c r="F838" s="18">
        <v>5390.28</v>
      </c>
      <c r="G838" s="18">
        <f t="shared" si="235"/>
        <v>5390.28</v>
      </c>
      <c r="H838" s="18">
        <f t="shared" si="236"/>
        <v>-5390.28</v>
      </c>
      <c r="I838" s="19">
        <f t="shared" si="237"/>
        <v>0</v>
      </c>
      <c r="J838" s="19">
        <f t="shared" si="238"/>
        <v>0</v>
      </c>
      <c r="K838" s="19">
        <f t="shared" si="239"/>
        <v>10.516388325269237</v>
      </c>
    </row>
    <row r="839" spans="1:11">
      <c r="A839" s="24" t="s">
        <v>41</v>
      </c>
      <c r="B839" s="17" t="s">
        <v>42</v>
      </c>
      <c r="C839" s="18">
        <v>0</v>
      </c>
      <c r="D839" s="18">
        <v>237901</v>
      </c>
      <c r="E839" s="18">
        <v>0</v>
      </c>
      <c r="F839" s="18">
        <v>19620.27</v>
      </c>
      <c r="G839" s="18">
        <f t="shared" si="235"/>
        <v>19620.27</v>
      </c>
      <c r="H839" s="18">
        <f t="shared" si="236"/>
        <v>-19620.27</v>
      </c>
      <c r="I839" s="19">
        <f t="shared" si="237"/>
        <v>0</v>
      </c>
      <c r="J839" s="19">
        <f t="shared" si="238"/>
        <v>0</v>
      </c>
      <c r="K839" s="19">
        <f t="shared" si="239"/>
        <v>8.2472414996153862</v>
      </c>
    </row>
    <row r="840" spans="1:11" ht="25.5">
      <c r="A840" s="23" t="s">
        <v>75</v>
      </c>
      <c r="B840" s="17" t="s">
        <v>76</v>
      </c>
      <c r="C840" s="18">
        <v>0</v>
      </c>
      <c r="D840" s="18">
        <v>2182735</v>
      </c>
      <c r="E840" s="18">
        <v>0</v>
      </c>
      <c r="F840" s="18">
        <v>1459610.59</v>
      </c>
      <c r="G840" s="18">
        <f t="shared" si="235"/>
        <v>1459610.59</v>
      </c>
      <c r="H840" s="18">
        <f t="shared" si="236"/>
        <v>-1459610.59</v>
      </c>
      <c r="I840" s="19">
        <f t="shared" si="237"/>
        <v>0</v>
      </c>
      <c r="J840" s="19">
        <f t="shared" si="238"/>
        <v>0</v>
      </c>
      <c r="K840" s="19">
        <f t="shared" si="239"/>
        <v>66.870719074922064</v>
      </c>
    </row>
    <row r="841" spans="1:11">
      <c r="A841" s="24" t="s">
        <v>232</v>
      </c>
      <c r="B841" s="17" t="s">
        <v>233</v>
      </c>
      <c r="C841" s="18">
        <v>0</v>
      </c>
      <c r="D841" s="18">
        <v>78566</v>
      </c>
      <c r="E841" s="18">
        <v>0</v>
      </c>
      <c r="F841" s="18">
        <v>78565.39</v>
      </c>
      <c r="G841" s="18">
        <f t="shared" si="235"/>
        <v>78565.39</v>
      </c>
      <c r="H841" s="18">
        <f t="shared" si="236"/>
        <v>-78565.39</v>
      </c>
      <c r="I841" s="19">
        <f t="shared" si="237"/>
        <v>0</v>
      </c>
      <c r="J841" s="19">
        <f t="shared" si="238"/>
        <v>0</v>
      </c>
      <c r="K841" s="19">
        <f t="shared" si="239"/>
        <v>99.999223582720262</v>
      </c>
    </row>
    <row r="842" spans="1:11">
      <c r="A842" s="24" t="s">
        <v>77</v>
      </c>
      <c r="B842" s="17" t="s">
        <v>78</v>
      </c>
      <c r="C842" s="18">
        <v>0</v>
      </c>
      <c r="D842" s="18">
        <v>2104169</v>
      </c>
      <c r="E842" s="18">
        <v>0</v>
      </c>
      <c r="F842" s="18">
        <v>1381045.2</v>
      </c>
      <c r="G842" s="18">
        <f t="shared" si="235"/>
        <v>1381045.2</v>
      </c>
      <c r="H842" s="18">
        <f t="shared" si="236"/>
        <v>-1381045.2</v>
      </c>
      <c r="I842" s="19">
        <f t="shared" si="237"/>
        <v>0</v>
      </c>
      <c r="J842" s="19">
        <f t="shared" si="238"/>
        <v>0</v>
      </c>
      <c r="K842" s="19">
        <f t="shared" si="239"/>
        <v>65.633758505139085</v>
      </c>
    </row>
    <row r="843" spans="1:11">
      <c r="A843" s="16"/>
      <c r="B843" s="17" t="s">
        <v>63</v>
      </c>
      <c r="C843" s="18">
        <v>92369.49</v>
      </c>
      <c r="D843" s="18">
        <v>-236451</v>
      </c>
      <c r="E843" s="18">
        <v>0</v>
      </c>
      <c r="F843" s="18">
        <v>27798.66</v>
      </c>
      <c r="G843" s="18">
        <f t="shared" si="235"/>
        <v>-64570.83</v>
      </c>
      <c r="H843" s="18">
        <f t="shared" si="236"/>
        <v>-27798.66</v>
      </c>
      <c r="I843" s="19">
        <f t="shared" si="237"/>
        <v>-69.904932895050081</v>
      </c>
      <c r="J843" s="19">
        <f t="shared" si="238"/>
        <v>0</v>
      </c>
      <c r="K843" s="19">
        <f t="shared" si="239"/>
        <v>-11.756626108580637</v>
      </c>
    </row>
    <row r="844" spans="1:11">
      <c r="A844" s="16" t="s">
        <v>64</v>
      </c>
      <c r="B844" s="17" t="s">
        <v>65</v>
      </c>
      <c r="C844" s="18">
        <v>-92369.49</v>
      </c>
      <c r="D844" s="18">
        <v>236451</v>
      </c>
      <c r="E844" s="18">
        <v>0</v>
      </c>
      <c r="F844" s="18">
        <v>-27798.66</v>
      </c>
      <c r="G844" s="18">
        <f t="shared" si="235"/>
        <v>64570.83</v>
      </c>
      <c r="H844" s="18">
        <f t="shared" si="236"/>
        <v>27798.66</v>
      </c>
      <c r="I844" s="19">
        <f t="shared" si="237"/>
        <v>-69.904932895050081</v>
      </c>
      <c r="J844" s="19">
        <f t="shared" si="238"/>
        <v>0</v>
      </c>
      <c r="K844" s="19">
        <f t="shared" si="239"/>
        <v>-11.756626108580637</v>
      </c>
    </row>
    <row r="845" spans="1:11">
      <c r="A845" s="22" t="s">
        <v>66</v>
      </c>
      <c r="B845" s="17" t="s">
        <v>67</v>
      </c>
      <c r="C845" s="18">
        <v>-92369.49</v>
      </c>
      <c r="D845" s="18">
        <v>236451</v>
      </c>
      <c r="E845" s="18">
        <v>0</v>
      </c>
      <c r="F845" s="18">
        <v>-27798.66</v>
      </c>
      <c r="G845" s="18">
        <f t="shared" si="235"/>
        <v>64570.83</v>
      </c>
      <c r="H845" s="18">
        <f t="shared" si="236"/>
        <v>27798.66</v>
      </c>
      <c r="I845" s="19">
        <f t="shared" si="237"/>
        <v>-69.904932895050081</v>
      </c>
      <c r="J845" s="19">
        <f t="shared" si="238"/>
        <v>0</v>
      </c>
      <c r="K845" s="19">
        <f t="shared" si="239"/>
        <v>-11.756626108580637</v>
      </c>
    </row>
    <row r="846" spans="1:11" ht="25.5">
      <c r="A846" s="23" t="s">
        <v>105</v>
      </c>
      <c r="B846" s="17" t="s">
        <v>106</v>
      </c>
      <c r="C846" s="18">
        <v>0</v>
      </c>
      <c r="D846" s="18">
        <v>236451</v>
      </c>
      <c r="E846" s="18">
        <v>0</v>
      </c>
      <c r="F846" s="18">
        <v>-236448.24</v>
      </c>
      <c r="G846" s="18">
        <f t="shared" si="235"/>
        <v>-236448.24</v>
      </c>
      <c r="H846" s="18">
        <f t="shared" si="236"/>
        <v>236448.24</v>
      </c>
      <c r="I846" s="19">
        <f t="shared" si="237"/>
        <v>0</v>
      </c>
      <c r="J846" s="19">
        <f t="shared" si="238"/>
        <v>0</v>
      </c>
      <c r="K846" s="19">
        <f t="shared" si="239"/>
        <v>-99.998832739129881</v>
      </c>
    </row>
    <row r="847" spans="1:11" ht="25.5">
      <c r="A847" s="39" t="s">
        <v>370</v>
      </c>
      <c r="B847" s="28" t="s">
        <v>371</v>
      </c>
      <c r="C847" s="29"/>
      <c r="D847" s="29"/>
      <c r="E847" s="29"/>
      <c r="F847" s="29"/>
      <c r="G847" s="29"/>
      <c r="H847" s="29"/>
      <c r="I847" s="30"/>
      <c r="J847" s="30"/>
      <c r="K847" s="30"/>
    </row>
    <row r="848" spans="1:11">
      <c r="A848" s="16" t="s">
        <v>25</v>
      </c>
      <c r="B848" s="17" t="s">
        <v>26</v>
      </c>
      <c r="C848" s="18">
        <v>2989688.78</v>
      </c>
      <c r="D848" s="18">
        <v>2094886</v>
      </c>
      <c r="E848" s="18">
        <v>581671</v>
      </c>
      <c r="F848" s="18">
        <v>2058333</v>
      </c>
      <c r="G848" s="18">
        <f t="shared" ref="G848:G865" si="240">F848-C848</f>
        <v>-931355.7799999998</v>
      </c>
      <c r="H848" s="18">
        <f t="shared" ref="H848:H865" si="241">E848-F848</f>
        <v>-1476662</v>
      </c>
      <c r="I848" s="19">
        <f t="shared" ref="I848:I865" si="242">IF(ISERROR(F848/C848),0,F848/C848*100-100)</f>
        <v>-31.152265286957388</v>
      </c>
      <c r="J848" s="19">
        <f t="shared" ref="J848:J865" si="243">IF(ISERROR(F848/E848),0,F848/E848*100)</f>
        <v>353.86550128852912</v>
      </c>
      <c r="K848" s="19">
        <f t="shared" ref="K848:K865" si="244">IF(ISERROR(F848/D848),0,F848/D848*100)</f>
        <v>98.25513178282732</v>
      </c>
    </row>
    <row r="849" spans="1:11">
      <c r="A849" s="22" t="s">
        <v>89</v>
      </c>
      <c r="B849" s="17" t="s">
        <v>90</v>
      </c>
      <c r="C849" s="18">
        <v>1200254.78</v>
      </c>
      <c r="D849" s="18">
        <v>378553</v>
      </c>
      <c r="E849" s="18">
        <v>39276</v>
      </c>
      <c r="F849" s="18">
        <v>342000</v>
      </c>
      <c r="G849" s="18">
        <f t="shared" si="240"/>
        <v>-858254.78</v>
      </c>
      <c r="H849" s="18">
        <f t="shared" si="241"/>
        <v>-302724</v>
      </c>
      <c r="I849" s="19">
        <f t="shared" si="242"/>
        <v>-71.506049740539254</v>
      </c>
      <c r="J849" s="19">
        <f t="shared" si="243"/>
        <v>870.76076993583877</v>
      </c>
      <c r="K849" s="19">
        <f t="shared" si="244"/>
        <v>90.3440205202442</v>
      </c>
    </row>
    <row r="850" spans="1:11">
      <c r="A850" s="22" t="s">
        <v>29</v>
      </c>
      <c r="B850" s="17" t="s">
        <v>30</v>
      </c>
      <c r="C850" s="18">
        <v>1789434</v>
      </c>
      <c r="D850" s="18">
        <v>1716333</v>
      </c>
      <c r="E850" s="18">
        <v>542395</v>
      </c>
      <c r="F850" s="18">
        <v>1716333</v>
      </c>
      <c r="G850" s="18">
        <f t="shared" si="240"/>
        <v>-73101</v>
      </c>
      <c r="H850" s="18">
        <f t="shared" si="241"/>
        <v>-1173938</v>
      </c>
      <c r="I850" s="19">
        <f t="shared" si="242"/>
        <v>-4.0851464764836294</v>
      </c>
      <c r="J850" s="19">
        <f t="shared" si="243"/>
        <v>316.43599221969231</v>
      </c>
      <c r="K850" s="19">
        <f t="shared" si="244"/>
        <v>100</v>
      </c>
    </row>
    <row r="851" spans="1:11">
      <c r="A851" s="23" t="s">
        <v>31</v>
      </c>
      <c r="B851" s="17" t="s">
        <v>32</v>
      </c>
      <c r="C851" s="18">
        <v>1789434</v>
      </c>
      <c r="D851" s="18">
        <v>1716333</v>
      </c>
      <c r="E851" s="18">
        <v>542395</v>
      </c>
      <c r="F851" s="18">
        <v>1716333</v>
      </c>
      <c r="G851" s="18">
        <f t="shared" si="240"/>
        <v>-73101</v>
      </c>
      <c r="H851" s="18">
        <f t="shared" si="241"/>
        <v>-1173938</v>
      </c>
      <c r="I851" s="19">
        <f t="shared" si="242"/>
        <v>-4.0851464764836294</v>
      </c>
      <c r="J851" s="19">
        <f t="shared" si="243"/>
        <v>316.43599221969231</v>
      </c>
      <c r="K851" s="19">
        <f t="shared" si="244"/>
        <v>100</v>
      </c>
    </row>
    <row r="852" spans="1:11">
      <c r="A852" s="16" t="s">
        <v>33</v>
      </c>
      <c r="B852" s="17" t="s">
        <v>34</v>
      </c>
      <c r="C852" s="18">
        <v>13636.02</v>
      </c>
      <c r="D852" s="18">
        <v>2161881</v>
      </c>
      <c r="E852" s="18">
        <v>581671</v>
      </c>
      <c r="F852" s="18">
        <v>2085296.36</v>
      </c>
      <c r="G852" s="18">
        <f t="shared" si="240"/>
        <v>2071660.34</v>
      </c>
      <c r="H852" s="18">
        <f t="shared" si="241"/>
        <v>-1503625.36</v>
      </c>
      <c r="I852" s="19">
        <f t="shared" si="242"/>
        <v>15192.558679145381</v>
      </c>
      <c r="J852" s="19">
        <f t="shared" si="243"/>
        <v>358.50100142520432</v>
      </c>
      <c r="K852" s="19">
        <f t="shared" si="244"/>
        <v>96.457499742122721</v>
      </c>
    </row>
    <row r="853" spans="1:11">
      <c r="A853" s="22" t="s">
        <v>35</v>
      </c>
      <c r="B853" s="17" t="s">
        <v>36</v>
      </c>
      <c r="C853" s="18">
        <v>13636.02</v>
      </c>
      <c r="D853" s="18">
        <v>519988</v>
      </c>
      <c r="E853" s="18">
        <v>39276</v>
      </c>
      <c r="F853" s="18">
        <v>443994.95</v>
      </c>
      <c r="G853" s="18">
        <f t="shared" si="240"/>
        <v>430358.93</v>
      </c>
      <c r="H853" s="18">
        <f t="shared" si="241"/>
        <v>-404718.95</v>
      </c>
      <c r="I853" s="19">
        <f t="shared" si="242"/>
        <v>3156.0450190011452</v>
      </c>
      <c r="J853" s="19">
        <f t="shared" si="243"/>
        <v>1130.4484927181993</v>
      </c>
      <c r="K853" s="19">
        <f t="shared" si="244"/>
        <v>85.385614668030811</v>
      </c>
    </row>
    <row r="854" spans="1:11">
      <c r="A854" s="23" t="s">
        <v>37</v>
      </c>
      <c r="B854" s="17" t="s">
        <v>38</v>
      </c>
      <c r="C854" s="18">
        <v>13636.02</v>
      </c>
      <c r="D854" s="18">
        <v>260641</v>
      </c>
      <c r="E854" s="18">
        <v>39276</v>
      </c>
      <c r="F854" s="18">
        <v>184648.32000000001</v>
      </c>
      <c r="G854" s="18">
        <f t="shared" si="240"/>
        <v>171012.30000000002</v>
      </c>
      <c r="H854" s="18">
        <f t="shared" si="241"/>
        <v>-145372.32</v>
      </c>
      <c r="I854" s="19">
        <f t="shared" si="242"/>
        <v>1254.1218038694576</v>
      </c>
      <c r="J854" s="19">
        <f t="shared" si="243"/>
        <v>470.13015582034836</v>
      </c>
      <c r="K854" s="19">
        <f t="shared" si="244"/>
        <v>70.843927087449785</v>
      </c>
    </row>
    <row r="855" spans="1:11">
      <c r="A855" s="24" t="s">
        <v>39</v>
      </c>
      <c r="B855" s="17" t="s">
        <v>40</v>
      </c>
      <c r="C855" s="18">
        <v>13061.02</v>
      </c>
      <c r="D855" s="18">
        <v>49892</v>
      </c>
      <c r="E855" s="18">
        <v>7283</v>
      </c>
      <c r="F855" s="18">
        <v>5961.58</v>
      </c>
      <c r="G855" s="18">
        <f t="shared" si="240"/>
        <v>-7099.4400000000005</v>
      </c>
      <c r="H855" s="18">
        <f t="shared" si="241"/>
        <v>1321.42</v>
      </c>
      <c r="I855" s="19">
        <f t="shared" si="242"/>
        <v>-54.355938510162296</v>
      </c>
      <c r="J855" s="19">
        <f t="shared" si="243"/>
        <v>81.85610325415351</v>
      </c>
      <c r="K855" s="19">
        <f t="shared" si="244"/>
        <v>11.94896977471338</v>
      </c>
    </row>
    <row r="856" spans="1:11">
      <c r="A856" s="24" t="s">
        <v>41</v>
      </c>
      <c r="B856" s="17" t="s">
        <v>42</v>
      </c>
      <c r="C856" s="18">
        <v>575</v>
      </c>
      <c r="D856" s="18">
        <v>210749</v>
      </c>
      <c r="E856" s="18">
        <v>31993</v>
      </c>
      <c r="F856" s="18">
        <v>178686.74</v>
      </c>
      <c r="G856" s="18">
        <f t="shared" si="240"/>
        <v>178111.74</v>
      </c>
      <c r="H856" s="18">
        <f t="shared" si="241"/>
        <v>-146693.74</v>
      </c>
      <c r="I856" s="19">
        <f t="shared" si="242"/>
        <v>30975.954782608693</v>
      </c>
      <c r="J856" s="19">
        <f t="shared" si="243"/>
        <v>558.51823836464223</v>
      </c>
      <c r="K856" s="19">
        <f t="shared" si="244"/>
        <v>84.786518559993169</v>
      </c>
    </row>
    <row r="857" spans="1:11">
      <c r="A857" s="25" t="s">
        <v>43</v>
      </c>
      <c r="B857" s="17" t="s">
        <v>44</v>
      </c>
      <c r="C857" s="18">
        <v>575</v>
      </c>
      <c r="D857" s="18">
        <v>0</v>
      </c>
      <c r="E857" s="18">
        <v>0</v>
      </c>
      <c r="F857" s="18">
        <v>0</v>
      </c>
      <c r="G857" s="18">
        <f t="shared" si="240"/>
        <v>-575</v>
      </c>
      <c r="H857" s="18">
        <f t="shared" si="241"/>
        <v>0</v>
      </c>
      <c r="I857" s="19">
        <f t="shared" si="242"/>
        <v>-100</v>
      </c>
      <c r="J857" s="19">
        <f t="shared" si="243"/>
        <v>0</v>
      </c>
      <c r="K857" s="19">
        <f t="shared" si="244"/>
        <v>0</v>
      </c>
    </row>
    <row r="858" spans="1:11" ht="25.5">
      <c r="A858" s="23" t="s">
        <v>75</v>
      </c>
      <c r="B858" s="17" t="s">
        <v>76</v>
      </c>
      <c r="C858" s="18">
        <v>0</v>
      </c>
      <c r="D858" s="18">
        <v>259347</v>
      </c>
      <c r="E858" s="18">
        <v>0</v>
      </c>
      <c r="F858" s="18">
        <v>259346.63</v>
      </c>
      <c r="G858" s="18">
        <f t="shared" si="240"/>
        <v>259346.63</v>
      </c>
      <c r="H858" s="18">
        <f t="shared" si="241"/>
        <v>-259346.63</v>
      </c>
      <c r="I858" s="19">
        <f t="shared" si="242"/>
        <v>0</v>
      </c>
      <c r="J858" s="19">
        <f t="shared" si="243"/>
        <v>0</v>
      </c>
      <c r="K858" s="19">
        <f t="shared" si="244"/>
        <v>99.999857333996545</v>
      </c>
    </row>
    <row r="859" spans="1:11">
      <c r="A859" s="24" t="s">
        <v>77</v>
      </c>
      <c r="B859" s="17" t="s">
        <v>78</v>
      </c>
      <c r="C859" s="18">
        <v>0</v>
      </c>
      <c r="D859" s="18">
        <v>259347</v>
      </c>
      <c r="E859" s="18">
        <v>0</v>
      </c>
      <c r="F859" s="18">
        <v>259346.63</v>
      </c>
      <c r="G859" s="18">
        <f t="shared" si="240"/>
        <v>259346.63</v>
      </c>
      <c r="H859" s="18">
        <f t="shared" si="241"/>
        <v>-259346.63</v>
      </c>
      <c r="I859" s="19">
        <f t="shared" si="242"/>
        <v>0</v>
      </c>
      <c r="J859" s="19">
        <f t="shared" si="243"/>
        <v>0</v>
      </c>
      <c r="K859" s="19">
        <f t="shared" si="244"/>
        <v>99.999857333996545</v>
      </c>
    </row>
    <row r="860" spans="1:11">
      <c r="A860" s="22" t="s">
        <v>59</v>
      </c>
      <c r="B860" s="17" t="s">
        <v>60</v>
      </c>
      <c r="C860" s="18">
        <v>0</v>
      </c>
      <c r="D860" s="18">
        <v>1641893</v>
      </c>
      <c r="E860" s="18">
        <v>542395</v>
      </c>
      <c r="F860" s="18">
        <v>1641301.41</v>
      </c>
      <c r="G860" s="18">
        <f t="shared" si="240"/>
        <v>1641301.41</v>
      </c>
      <c r="H860" s="18">
        <f t="shared" si="241"/>
        <v>-1098906.4099999999</v>
      </c>
      <c r="I860" s="19">
        <f t="shared" si="242"/>
        <v>0</v>
      </c>
      <c r="J860" s="19">
        <f t="shared" si="243"/>
        <v>302.60260695618501</v>
      </c>
      <c r="K860" s="19">
        <f t="shared" si="244"/>
        <v>99.963969028432416</v>
      </c>
    </row>
    <row r="861" spans="1:11">
      <c r="A861" s="23" t="s">
        <v>61</v>
      </c>
      <c r="B861" s="17" t="s">
        <v>62</v>
      </c>
      <c r="C861" s="18">
        <v>0</v>
      </c>
      <c r="D861" s="18">
        <v>1641893</v>
      </c>
      <c r="E861" s="18">
        <v>542395</v>
      </c>
      <c r="F861" s="18">
        <v>1641301.41</v>
      </c>
      <c r="G861" s="18">
        <f t="shared" si="240"/>
        <v>1641301.41</v>
      </c>
      <c r="H861" s="18">
        <f t="shared" si="241"/>
        <v>-1098906.4099999999</v>
      </c>
      <c r="I861" s="19">
        <f t="shared" si="242"/>
        <v>0</v>
      </c>
      <c r="J861" s="19">
        <f t="shared" si="243"/>
        <v>302.60260695618501</v>
      </c>
      <c r="K861" s="19">
        <f t="shared" si="244"/>
        <v>99.963969028432416</v>
      </c>
    </row>
    <row r="862" spans="1:11">
      <c r="A862" s="16"/>
      <c r="B862" s="17" t="s">
        <v>63</v>
      </c>
      <c r="C862" s="18">
        <v>2976052.76</v>
      </c>
      <c r="D862" s="18">
        <v>-66995</v>
      </c>
      <c r="E862" s="18">
        <v>0</v>
      </c>
      <c r="F862" s="18">
        <v>-26963.360000000001</v>
      </c>
      <c r="G862" s="18">
        <f t="shared" si="240"/>
        <v>-3003016.1199999996</v>
      </c>
      <c r="H862" s="18">
        <f t="shared" si="241"/>
        <v>26963.360000000001</v>
      </c>
      <c r="I862" s="19">
        <f t="shared" si="242"/>
        <v>-100.90601081951249</v>
      </c>
      <c r="J862" s="19">
        <f t="shared" si="243"/>
        <v>0</v>
      </c>
      <c r="K862" s="19">
        <f t="shared" si="244"/>
        <v>40.246824389879841</v>
      </c>
    </row>
    <row r="863" spans="1:11">
      <c r="A863" s="16" t="s">
        <v>64</v>
      </c>
      <c r="B863" s="17" t="s">
        <v>65</v>
      </c>
      <c r="C863" s="18">
        <v>-2976052.76</v>
      </c>
      <c r="D863" s="18">
        <v>66995</v>
      </c>
      <c r="E863" s="18">
        <v>0</v>
      </c>
      <c r="F863" s="18">
        <v>26963.360000000001</v>
      </c>
      <c r="G863" s="18">
        <f t="shared" si="240"/>
        <v>3003016.1199999996</v>
      </c>
      <c r="H863" s="18">
        <f t="shared" si="241"/>
        <v>-26963.360000000001</v>
      </c>
      <c r="I863" s="19">
        <f t="shared" si="242"/>
        <v>-100.90601081951249</v>
      </c>
      <c r="J863" s="19">
        <f t="shared" si="243"/>
        <v>0</v>
      </c>
      <c r="K863" s="19">
        <f t="shared" si="244"/>
        <v>40.246824389879841</v>
      </c>
    </row>
    <row r="864" spans="1:11">
      <c r="A864" s="22" t="s">
        <v>66</v>
      </c>
      <c r="B864" s="17" t="s">
        <v>67</v>
      </c>
      <c r="C864" s="18">
        <v>-2976052.76</v>
      </c>
      <c r="D864" s="18">
        <v>66995</v>
      </c>
      <c r="E864" s="18">
        <v>0</v>
      </c>
      <c r="F864" s="18">
        <v>26963.360000000001</v>
      </c>
      <c r="G864" s="18">
        <f t="shared" si="240"/>
        <v>3003016.1199999996</v>
      </c>
      <c r="H864" s="18">
        <f t="shared" si="241"/>
        <v>-26963.360000000001</v>
      </c>
      <c r="I864" s="19">
        <f t="shared" si="242"/>
        <v>-100.90601081951249</v>
      </c>
      <c r="J864" s="19">
        <f t="shared" si="243"/>
        <v>0</v>
      </c>
      <c r="K864" s="19">
        <f t="shared" si="244"/>
        <v>40.246824389879841</v>
      </c>
    </row>
    <row r="865" spans="1:11" ht="25.5">
      <c r="A865" s="23" t="s">
        <v>105</v>
      </c>
      <c r="B865" s="17" t="s">
        <v>106</v>
      </c>
      <c r="C865" s="18">
        <v>-7359</v>
      </c>
      <c r="D865" s="18">
        <v>66995</v>
      </c>
      <c r="E865" s="18">
        <v>0</v>
      </c>
      <c r="F865" s="18">
        <v>-66993.77</v>
      </c>
      <c r="G865" s="18">
        <f t="shared" si="240"/>
        <v>-59634.770000000004</v>
      </c>
      <c r="H865" s="18">
        <f t="shared" si="241"/>
        <v>66993.77</v>
      </c>
      <c r="I865" s="19">
        <f t="shared" si="242"/>
        <v>810.36513113194724</v>
      </c>
      <c r="J865" s="19">
        <f t="shared" si="243"/>
        <v>0</v>
      </c>
      <c r="K865" s="19">
        <f t="shared" si="244"/>
        <v>-99.998164042092696</v>
      </c>
    </row>
    <row r="866" spans="1:11" ht="25.5">
      <c r="A866" s="27" t="s">
        <v>137</v>
      </c>
      <c r="B866" s="28" t="s">
        <v>138</v>
      </c>
      <c r="C866" s="29"/>
      <c r="D866" s="29"/>
      <c r="E866" s="29"/>
      <c r="F866" s="29"/>
      <c r="G866" s="29"/>
      <c r="H866" s="29"/>
      <c r="I866" s="30"/>
      <c r="J866" s="30"/>
      <c r="K866" s="30"/>
    </row>
    <row r="867" spans="1:11">
      <c r="A867" s="16" t="s">
        <v>25</v>
      </c>
      <c r="B867" s="17" t="s">
        <v>26</v>
      </c>
      <c r="C867" s="18">
        <v>0</v>
      </c>
      <c r="D867" s="18">
        <v>5868001</v>
      </c>
      <c r="E867" s="18">
        <v>0</v>
      </c>
      <c r="F867" s="18">
        <v>5868001</v>
      </c>
      <c r="G867" s="18">
        <f t="shared" ref="G867:G880" si="245">F867-C867</f>
        <v>5868001</v>
      </c>
      <c r="H867" s="18">
        <f t="shared" ref="H867:H880" si="246">E867-F867</f>
        <v>-5868001</v>
      </c>
      <c r="I867" s="19">
        <f t="shared" ref="I867:I880" si="247">IF(ISERROR(F867/C867),0,F867/C867*100-100)</f>
        <v>0</v>
      </c>
      <c r="J867" s="19">
        <f t="shared" ref="J867:J880" si="248">IF(ISERROR(F867/E867),0,F867/E867*100)</f>
        <v>0</v>
      </c>
      <c r="K867" s="19">
        <f t="shared" ref="K867:K880" si="249">IF(ISERROR(F867/D867),0,F867/D867*100)</f>
        <v>100</v>
      </c>
    </row>
    <row r="868" spans="1:11">
      <c r="A868" s="22" t="s">
        <v>29</v>
      </c>
      <c r="B868" s="17" t="s">
        <v>30</v>
      </c>
      <c r="C868" s="18">
        <v>0</v>
      </c>
      <c r="D868" s="18">
        <v>5868001</v>
      </c>
      <c r="E868" s="18">
        <v>0</v>
      </c>
      <c r="F868" s="18">
        <v>5868001</v>
      </c>
      <c r="G868" s="18">
        <f t="shared" si="245"/>
        <v>5868001</v>
      </c>
      <c r="H868" s="18">
        <f t="shared" si="246"/>
        <v>-5868001</v>
      </c>
      <c r="I868" s="19">
        <f t="shared" si="247"/>
        <v>0</v>
      </c>
      <c r="J868" s="19">
        <f t="shared" si="248"/>
        <v>0</v>
      </c>
      <c r="K868" s="19">
        <f t="shared" si="249"/>
        <v>100</v>
      </c>
    </row>
    <row r="869" spans="1:11">
      <c r="A869" s="23" t="s">
        <v>31</v>
      </c>
      <c r="B869" s="17" t="s">
        <v>32</v>
      </c>
      <c r="C869" s="18">
        <v>0</v>
      </c>
      <c r="D869" s="18">
        <v>5868001</v>
      </c>
      <c r="E869" s="18">
        <v>0</v>
      </c>
      <c r="F869" s="18">
        <v>5868001</v>
      </c>
      <c r="G869" s="18">
        <f t="shared" si="245"/>
        <v>5868001</v>
      </c>
      <c r="H869" s="18">
        <f t="shared" si="246"/>
        <v>-5868001</v>
      </c>
      <c r="I869" s="19">
        <f t="shared" si="247"/>
        <v>0</v>
      </c>
      <c r="J869" s="19">
        <f t="shared" si="248"/>
        <v>0</v>
      </c>
      <c r="K869" s="19">
        <f t="shared" si="249"/>
        <v>100</v>
      </c>
    </row>
    <row r="870" spans="1:11">
      <c r="A870" s="16" t="s">
        <v>33</v>
      </c>
      <c r="B870" s="17" t="s">
        <v>34</v>
      </c>
      <c r="C870" s="18">
        <v>0</v>
      </c>
      <c r="D870" s="18">
        <v>5868001</v>
      </c>
      <c r="E870" s="18">
        <v>0</v>
      </c>
      <c r="F870" s="18">
        <v>892825.47</v>
      </c>
      <c r="G870" s="18">
        <f t="shared" si="245"/>
        <v>892825.47</v>
      </c>
      <c r="H870" s="18">
        <f t="shared" si="246"/>
        <v>-892825.47</v>
      </c>
      <c r="I870" s="19">
        <f t="shared" si="247"/>
        <v>0</v>
      </c>
      <c r="J870" s="19">
        <f t="shared" si="248"/>
        <v>0</v>
      </c>
      <c r="K870" s="19">
        <f t="shared" si="249"/>
        <v>15.215155382557025</v>
      </c>
    </row>
    <row r="871" spans="1:11">
      <c r="A871" s="22" t="s">
        <v>35</v>
      </c>
      <c r="B871" s="17" t="s">
        <v>36</v>
      </c>
      <c r="C871" s="18">
        <v>0</v>
      </c>
      <c r="D871" s="18">
        <v>3450389</v>
      </c>
      <c r="E871" s="18">
        <v>0</v>
      </c>
      <c r="F871" s="18">
        <v>759972.02</v>
      </c>
      <c r="G871" s="18">
        <f t="shared" si="245"/>
        <v>759972.02</v>
      </c>
      <c r="H871" s="18">
        <f t="shared" si="246"/>
        <v>-759972.02</v>
      </c>
      <c r="I871" s="19">
        <f t="shared" si="247"/>
        <v>0</v>
      </c>
      <c r="J871" s="19">
        <f t="shared" si="248"/>
        <v>0</v>
      </c>
      <c r="K871" s="19">
        <f t="shared" si="249"/>
        <v>22.025691016288309</v>
      </c>
    </row>
    <row r="872" spans="1:11">
      <c r="A872" s="23" t="s">
        <v>37</v>
      </c>
      <c r="B872" s="17" t="s">
        <v>38</v>
      </c>
      <c r="C872" s="18">
        <v>0</v>
      </c>
      <c r="D872" s="18">
        <v>3450389</v>
      </c>
      <c r="E872" s="18">
        <v>0</v>
      </c>
      <c r="F872" s="18">
        <v>759972.02</v>
      </c>
      <c r="G872" s="18">
        <f t="shared" si="245"/>
        <v>759972.02</v>
      </c>
      <c r="H872" s="18">
        <f t="shared" si="246"/>
        <v>-759972.02</v>
      </c>
      <c r="I872" s="19">
        <f t="shared" si="247"/>
        <v>0</v>
      </c>
      <c r="J872" s="19">
        <f t="shared" si="248"/>
        <v>0</v>
      </c>
      <c r="K872" s="19">
        <f t="shared" si="249"/>
        <v>22.025691016288309</v>
      </c>
    </row>
    <row r="873" spans="1:11">
      <c r="A873" s="24" t="s">
        <v>39</v>
      </c>
      <c r="B873" s="17" t="s">
        <v>40</v>
      </c>
      <c r="C873" s="18">
        <v>0</v>
      </c>
      <c r="D873" s="18">
        <v>2936639</v>
      </c>
      <c r="E873" s="18">
        <v>0</v>
      </c>
      <c r="F873" s="18">
        <v>685618.79</v>
      </c>
      <c r="G873" s="18">
        <f t="shared" si="245"/>
        <v>685618.79</v>
      </c>
      <c r="H873" s="18">
        <f t="shared" si="246"/>
        <v>-685618.79</v>
      </c>
      <c r="I873" s="19">
        <f t="shared" si="247"/>
        <v>0</v>
      </c>
      <c r="J873" s="19">
        <f t="shared" si="248"/>
        <v>0</v>
      </c>
      <c r="K873" s="19">
        <f t="shared" si="249"/>
        <v>23.347057299177735</v>
      </c>
    </row>
    <row r="874" spans="1:11">
      <c r="A874" s="24" t="s">
        <v>41</v>
      </c>
      <c r="B874" s="17" t="s">
        <v>42</v>
      </c>
      <c r="C874" s="18">
        <v>0</v>
      </c>
      <c r="D874" s="18">
        <v>513750</v>
      </c>
      <c r="E874" s="18">
        <v>0</v>
      </c>
      <c r="F874" s="18">
        <v>74353.23</v>
      </c>
      <c r="G874" s="18">
        <f t="shared" si="245"/>
        <v>74353.23</v>
      </c>
      <c r="H874" s="18">
        <f t="shared" si="246"/>
        <v>-74353.23</v>
      </c>
      <c r="I874" s="19">
        <f t="shared" si="247"/>
        <v>0</v>
      </c>
      <c r="J874" s="19">
        <f t="shared" si="248"/>
        <v>0</v>
      </c>
      <c r="K874" s="19">
        <f t="shared" si="249"/>
        <v>14.472648175182481</v>
      </c>
    </row>
    <row r="875" spans="1:11">
      <c r="A875" s="25" t="s">
        <v>43</v>
      </c>
      <c r="B875" s="17" t="s">
        <v>44</v>
      </c>
      <c r="C875" s="18">
        <v>0</v>
      </c>
      <c r="D875" s="18">
        <v>0</v>
      </c>
      <c r="E875" s="18">
        <v>0</v>
      </c>
      <c r="F875" s="18">
        <v>863.73</v>
      </c>
      <c r="G875" s="18">
        <f t="shared" si="245"/>
        <v>863.73</v>
      </c>
      <c r="H875" s="18">
        <f t="shared" si="246"/>
        <v>-863.73</v>
      </c>
      <c r="I875" s="19">
        <f t="shared" si="247"/>
        <v>0</v>
      </c>
      <c r="J875" s="19">
        <f t="shared" si="248"/>
        <v>0</v>
      </c>
      <c r="K875" s="19">
        <f t="shared" si="249"/>
        <v>0</v>
      </c>
    </row>
    <row r="876" spans="1:11">
      <c r="A876" s="22" t="s">
        <v>59</v>
      </c>
      <c r="B876" s="17" t="s">
        <v>60</v>
      </c>
      <c r="C876" s="18">
        <v>0</v>
      </c>
      <c r="D876" s="18">
        <v>2417612</v>
      </c>
      <c r="E876" s="18">
        <v>0</v>
      </c>
      <c r="F876" s="18">
        <v>132853.45000000001</v>
      </c>
      <c r="G876" s="18">
        <f t="shared" si="245"/>
        <v>132853.45000000001</v>
      </c>
      <c r="H876" s="18">
        <f t="shared" si="246"/>
        <v>-132853.45000000001</v>
      </c>
      <c r="I876" s="19">
        <f t="shared" si="247"/>
        <v>0</v>
      </c>
      <c r="J876" s="19">
        <f t="shared" si="248"/>
        <v>0</v>
      </c>
      <c r="K876" s="19">
        <f t="shared" si="249"/>
        <v>5.495234553766279</v>
      </c>
    </row>
    <row r="877" spans="1:11">
      <c r="A877" s="23" t="s">
        <v>61</v>
      </c>
      <c r="B877" s="17" t="s">
        <v>62</v>
      </c>
      <c r="C877" s="18">
        <v>0</v>
      </c>
      <c r="D877" s="18">
        <v>2417612</v>
      </c>
      <c r="E877" s="18">
        <v>0</v>
      </c>
      <c r="F877" s="18">
        <v>132853.45000000001</v>
      </c>
      <c r="G877" s="18">
        <f t="shared" si="245"/>
        <v>132853.45000000001</v>
      </c>
      <c r="H877" s="18">
        <f t="shared" si="246"/>
        <v>-132853.45000000001</v>
      </c>
      <c r="I877" s="19">
        <f t="shared" si="247"/>
        <v>0</v>
      </c>
      <c r="J877" s="19">
        <f t="shared" si="248"/>
        <v>0</v>
      </c>
      <c r="K877" s="19">
        <f t="shared" si="249"/>
        <v>5.495234553766279</v>
      </c>
    </row>
    <row r="878" spans="1:11">
      <c r="A878" s="16"/>
      <c r="B878" s="17" t="s">
        <v>63</v>
      </c>
      <c r="C878" s="18">
        <v>0</v>
      </c>
      <c r="D878" s="18">
        <v>0</v>
      </c>
      <c r="E878" s="18">
        <v>0</v>
      </c>
      <c r="F878" s="18">
        <v>4975175.53</v>
      </c>
      <c r="G878" s="18">
        <f t="shared" si="245"/>
        <v>4975175.53</v>
      </c>
      <c r="H878" s="18">
        <f t="shared" si="246"/>
        <v>-4975175.53</v>
      </c>
      <c r="I878" s="19">
        <f t="shared" si="247"/>
        <v>0</v>
      </c>
      <c r="J878" s="19">
        <f t="shared" si="248"/>
        <v>0</v>
      </c>
      <c r="K878" s="19">
        <f t="shared" si="249"/>
        <v>0</v>
      </c>
    </row>
    <row r="879" spans="1:11">
      <c r="A879" s="16" t="s">
        <v>64</v>
      </c>
      <c r="B879" s="17" t="s">
        <v>65</v>
      </c>
      <c r="C879" s="18">
        <v>0</v>
      </c>
      <c r="D879" s="18">
        <v>0</v>
      </c>
      <c r="E879" s="18">
        <v>0</v>
      </c>
      <c r="F879" s="18">
        <v>-4975175.53</v>
      </c>
      <c r="G879" s="18">
        <f t="shared" si="245"/>
        <v>-4975175.53</v>
      </c>
      <c r="H879" s="18">
        <f t="shared" si="246"/>
        <v>4975175.53</v>
      </c>
      <c r="I879" s="19">
        <f t="shared" si="247"/>
        <v>0</v>
      </c>
      <c r="J879" s="19">
        <f t="shared" si="248"/>
        <v>0</v>
      </c>
      <c r="K879" s="19">
        <f t="shared" si="249"/>
        <v>0</v>
      </c>
    </row>
    <row r="880" spans="1:11">
      <c r="A880" s="22" t="s">
        <v>66</v>
      </c>
      <c r="B880" s="17" t="s">
        <v>67</v>
      </c>
      <c r="C880" s="18">
        <v>0</v>
      </c>
      <c r="D880" s="18">
        <v>0</v>
      </c>
      <c r="E880" s="18">
        <v>0</v>
      </c>
      <c r="F880" s="18">
        <v>-4975175.53</v>
      </c>
      <c r="G880" s="18">
        <f t="shared" si="245"/>
        <v>-4975175.53</v>
      </c>
      <c r="H880" s="18">
        <f t="shared" si="246"/>
        <v>4975175.53</v>
      </c>
      <c r="I880" s="19">
        <f t="shared" si="247"/>
        <v>0</v>
      </c>
      <c r="J880" s="19">
        <f t="shared" si="248"/>
        <v>0</v>
      </c>
      <c r="K880" s="19">
        <f t="shared" si="249"/>
        <v>0</v>
      </c>
    </row>
    <row r="881" spans="1:11" ht="25.5">
      <c r="A881" s="39" t="s">
        <v>372</v>
      </c>
      <c r="B881" s="28" t="s">
        <v>373</v>
      </c>
      <c r="C881" s="29"/>
      <c r="D881" s="29"/>
      <c r="E881" s="29"/>
      <c r="F881" s="29"/>
      <c r="G881" s="29"/>
      <c r="H881" s="29"/>
      <c r="I881" s="30"/>
      <c r="J881" s="30"/>
      <c r="K881" s="30"/>
    </row>
    <row r="882" spans="1:11">
      <c r="A882" s="16" t="s">
        <v>25</v>
      </c>
      <c r="B882" s="17" t="s">
        <v>26</v>
      </c>
      <c r="C882" s="18">
        <v>0</v>
      </c>
      <c r="D882" s="18">
        <v>1764901</v>
      </c>
      <c r="E882" s="18">
        <v>0</v>
      </c>
      <c r="F882" s="18">
        <v>1764901</v>
      </c>
      <c r="G882" s="18">
        <f t="shared" ref="G882:G894" si="250">F882-C882</f>
        <v>1764901</v>
      </c>
      <c r="H882" s="18">
        <f t="shared" ref="H882:H894" si="251">E882-F882</f>
        <v>-1764901</v>
      </c>
      <c r="I882" s="19">
        <f t="shared" ref="I882:I894" si="252">IF(ISERROR(F882/C882),0,F882/C882*100-100)</f>
        <v>0</v>
      </c>
      <c r="J882" s="19">
        <f t="shared" ref="J882:J894" si="253">IF(ISERROR(F882/E882),0,F882/E882*100)</f>
        <v>0</v>
      </c>
      <c r="K882" s="19">
        <f t="shared" ref="K882:K894" si="254">IF(ISERROR(F882/D882),0,F882/D882*100)</f>
        <v>100</v>
      </c>
    </row>
    <row r="883" spans="1:11">
      <c r="A883" s="22" t="s">
        <v>29</v>
      </c>
      <c r="B883" s="17" t="s">
        <v>30</v>
      </c>
      <c r="C883" s="18">
        <v>0</v>
      </c>
      <c r="D883" s="18">
        <v>1764901</v>
      </c>
      <c r="E883" s="18">
        <v>0</v>
      </c>
      <c r="F883" s="18">
        <v>1764901</v>
      </c>
      <c r="G883" s="18">
        <f t="shared" si="250"/>
        <v>1764901</v>
      </c>
      <c r="H883" s="18">
        <f t="shared" si="251"/>
        <v>-1764901</v>
      </c>
      <c r="I883" s="19">
        <f t="shared" si="252"/>
        <v>0</v>
      </c>
      <c r="J883" s="19">
        <f t="shared" si="253"/>
        <v>0</v>
      </c>
      <c r="K883" s="19">
        <f t="shared" si="254"/>
        <v>100</v>
      </c>
    </row>
    <row r="884" spans="1:11">
      <c r="A884" s="23" t="s">
        <v>31</v>
      </c>
      <c r="B884" s="17" t="s">
        <v>32</v>
      </c>
      <c r="C884" s="18">
        <v>0</v>
      </c>
      <c r="D884" s="18">
        <v>1764901</v>
      </c>
      <c r="E884" s="18">
        <v>0</v>
      </c>
      <c r="F884" s="18">
        <v>1764901</v>
      </c>
      <c r="G884" s="18">
        <f t="shared" si="250"/>
        <v>1764901</v>
      </c>
      <c r="H884" s="18">
        <f t="shared" si="251"/>
        <v>-1764901</v>
      </c>
      <c r="I884" s="19">
        <f t="shared" si="252"/>
        <v>0</v>
      </c>
      <c r="J884" s="19">
        <f t="shared" si="253"/>
        <v>0</v>
      </c>
      <c r="K884" s="19">
        <f t="shared" si="254"/>
        <v>100</v>
      </c>
    </row>
    <row r="885" spans="1:11">
      <c r="A885" s="16" t="s">
        <v>33</v>
      </c>
      <c r="B885" s="17" t="s">
        <v>34</v>
      </c>
      <c r="C885" s="18">
        <v>0</v>
      </c>
      <c r="D885" s="18">
        <v>1764901</v>
      </c>
      <c r="E885" s="18">
        <v>0</v>
      </c>
      <c r="F885" s="18">
        <v>0</v>
      </c>
      <c r="G885" s="18">
        <f t="shared" si="250"/>
        <v>0</v>
      </c>
      <c r="H885" s="18">
        <f t="shared" si="251"/>
        <v>0</v>
      </c>
      <c r="I885" s="19">
        <f t="shared" si="252"/>
        <v>0</v>
      </c>
      <c r="J885" s="19">
        <f t="shared" si="253"/>
        <v>0</v>
      </c>
      <c r="K885" s="19">
        <f t="shared" si="254"/>
        <v>0</v>
      </c>
    </row>
    <row r="886" spans="1:11">
      <c r="A886" s="22" t="s">
        <v>35</v>
      </c>
      <c r="B886" s="17" t="s">
        <v>36</v>
      </c>
      <c r="C886" s="18">
        <v>0</v>
      </c>
      <c r="D886" s="18">
        <v>53089</v>
      </c>
      <c r="E886" s="18">
        <v>0</v>
      </c>
      <c r="F886" s="18">
        <v>0</v>
      </c>
      <c r="G886" s="18">
        <f t="shared" si="250"/>
        <v>0</v>
      </c>
      <c r="H886" s="18">
        <f t="shared" si="251"/>
        <v>0</v>
      </c>
      <c r="I886" s="19">
        <f t="shared" si="252"/>
        <v>0</v>
      </c>
      <c r="J886" s="19">
        <f t="shared" si="253"/>
        <v>0</v>
      </c>
      <c r="K886" s="19">
        <f t="shared" si="254"/>
        <v>0</v>
      </c>
    </row>
    <row r="887" spans="1:11">
      <c r="A887" s="23" t="s">
        <v>37</v>
      </c>
      <c r="B887" s="17" t="s">
        <v>38</v>
      </c>
      <c r="C887" s="18">
        <v>0</v>
      </c>
      <c r="D887" s="18">
        <v>53089</v>
      </c>
      <c r="E887" s="18">
        <v>0</v>
      </c>
      <c r="F887" s="18">
        <v>0</v>
      </c>
      <c r="G887" s="18">
        <f t="shared" si="250"/>
        <v>0</v>
      </c>
      <c r="H887" s="18">
        <f t="shared" si="251"/>
        <v>0</v>
      </c>
      <c r="I887" s="19">
        <f t="shared" si="252"/>
        <v>0</v>
      </c>
      <c r="J887" s="19">
        <f t="shared" si="253"/>
        <v>0</v>
      </c>
      <c r="K887" s="19">
        <f t="shared" si="254"/>
        <v>0</v>
      </c>
    </row>
    <row r="888" spans="1:11">
      <c r="A888" s="24" t="s">
        <v>39</v>
      </c>
      <c r="B888" s="17" t="s">
        <v>40</v>
      </c>
      <c r="C888" s="18">
        <v>0</v>
      </c>
      <c r="D888" s="18">
        <v>40989</v>
      </c>
      <c r="E888" s="18">
        <v>0</v>
      </c>
      <c r="F888" s="18">
        <v>0</v>
      </c>
      <c r="G888" s="18">
        <f t="shared" si="250"/>
        <v>0</v>
      </c>
      <c r="H888" s="18">
        <f t="shared" si="251"/>
        <v>0</v>
      </c>
      <c r="I888" s="19">
        <f t="shared" si="252"/>
        <v>0</v>
      </c>
      <c r="J888" s="19">
        <f t="shared" si="253"/>
        <v>0</v>
      </c>
      <c r="K888" s="19">
        <f t="shared" si="254"/>
        <v>0</v>
      </c>
    </row>
    <row r="889" spans="1:11">
      <c r="A889" s="24" t="s">
        <v>41</v>
      </c>
      <c r="B889" s="17" t="s">
        <v>42</v>
      </c>
      <c r="C889" s="18">
        <v>0</v>
      </c>
      <c r="D889" s="18">
        <v>12100</v>
      </c>
      <c r="E889" s="18">
        <v>0</v>
      </c>
      <c r="F889" s="18">
        <v>0</v>
      </c>
      <c r="G889" s="18">
        <f t="shared" si="250"/>
        <v>0</v>
      </c>
      <c r="H889" s="18">
        <f t="shared" si="251"/>
        <v>0</v>
      </c>
      <c r="I889" s="19">
        <f t="shared" si="252"/>
        <v>0</v>
      </c>
      <c r="J889" s="19">
        <f t="shared" si="253"/>
        <v>0</v>
      </c>
      <c r="K889" s="19">
        <f t="shared" si="254"/>
        <v>0</v>
      </c>
    </row>
    <row r="890" spans="1:11">
      <c r="A890" s="22" t="s">
        <v>59</v>
      </c>
      <c r="B890" s="17" t="s">
        <v>60</v>
      </c>
      <c r="C890" s="18">
        <v>0</v>
      </c>
      <c r="D890" s="18">
        <v>1711812</v>
      </c>
      <c r="E890" s="18">
        <v>0</v>
      </c>
      <c r="F890" s="18">
        <v>0</v>
      </c>
      <c r="G890" s="18">
        <f t="shared" si="250"/>
        <v>0</v>
      </c>
      <c r="H890" s="18">
        <f t="shared" si="251"/>
        <v>0</v>
      </c>
      <c r="I890" s="19">
        <f t="shared" si="252"/>
        <v>0</v>
      </c>
      <c r="J890" s="19">
        <f t="shared" si="253"/>
        <v>0</v>
      </c>
      <c r="K890" s="19">
        <f t="shared" si="254"/>
        <v>0</v>
      </c>
    </row>
    <row r="891" spans="1:11">
      <c r="A891" s="23" t="s">
        <v>61</v>
      </c>
      <c r="B891" s="17" t="s">
        <v>62</v>
      </c>
      <c r="C891" s="18">
        <v>0</v>
      </c>
      <c r="D891" s="18">
        <v>1711812</v>
      </c>
      <c r="E891" s="18">
        <v>0</v>
      </c>
      <c r="F891" s="18">
        <v>0</v>
      </c>
      <c r="G891" s="18">
        <f t="shared" si="250"/>
        <v>0</v>
      </c>
      <c r="H891" s="18">
        <f t="shared" si="251"/>
        <v>0</v>
      </c>
      <c r="I891" s="19">
        <f t="shared" si="252"/>
        <v>0</v>
      </c>
      <c r="J891" s="19">
        <f t="shared" si="253"/>
        <v>0</v>
      </c>
      <c r="K891" s="19">
        <f t="shared" si="254"/>
        <v>0</v>
      </c>
    </row>
    <row r="892" spans="1:11">
      <c r="A892" s="16"/>
      <c r="B892" s="17" t="s">
        <v>63</v>
      </c>
      <c r="C892" s="18">
        <v>0</v>
      </c>
      <c r="D892" s="18">
        <v>0</v>
      </c>
      <c r="E892" s="18">
        <v>0</v>
      </c>
      <c r="F892" s="18">
        <v>1764901</v>
      </c>
      <c r="G892" s="18">
        <f t="shared" si="250"/>
        <v>1764901</v>
      </c>
      <c r="H892" s="18">
        <f t="shared" si="251"/>
        <v>-1764901</v>
      </c>
      <c r="I892" s="19">
        <f t="shared" si="252"/>
        <v>0</v>
      </c>
      <c r="J892" s="19">
        <f t="shared" si="253"/>
        <v>0</v>
      </c>
      <c r="K892" s="19">
        <f t="shared" si="254"/>
        <v>0</v>
      </c>
    </row>
    <row r="893" spans="1:11">
      <c r="A893" s="16" t="s">
        <v>64</v>
      </c>
      <c r="B893" s="17" t="s">
        <v>65</v>
      </c>
      <c r="C893" s="18">
        <v>0</v>
      </c>
      <c r="D893" s="18">
        <v>0</v>
      </c>
      <c r="E893" s="18">
        <v>0</v>
      </c>
      <c r="F893" s="18">
        <v>-1764901</v>
      </c>
      <c r="G893" s="18">
        <f t="shared" si="250"/>
        <v>-1764901</v>
      </c>
      <c r="H893" s="18">
        <f t="shared" si="251"/>
        <v>1764901</v>
      </c>
      <c r="I893" s="19">
        <f t="shared" si="252"/>
        <v>0</v>
      </c>
      <c r="J893" s="19">
        <f t="shared" si="253"/>
        <v>0</v>
      </c>
      <c r="K893" s="19">
        <f t="shared" si="254"/>
        <v>0</v>
      </c>
    </row>
    <row r="894" spans="1:11">
      <c r="A894" s="22" t="s">
        <v>66</v>
      </c>
      <c r="B894" s="17" t="s">
        <v>67</v>
      </c>
      <c r="C894" s="18">
        <v>0</v>
      </c>
      <c r="D894" s="18">
        <v>0</v>
      </c>
      <c r="E894" s="18">
        <v>0</v>
      </c>
      <c r="F894" s="18">
        <v>-1764901</v>
      </c>
      <c r="G894" s="18">
        <f t="shared" si="250"/>
        <v>-1764901</v>
      </c>
      <c r="H894" s="18">
        <f t="shared" si="251"/>
        <v>1764901</v>
      </c>
      <c r="I894" s="19">
        <f t="shared" si="252"/>
        <v>0</v>
      </c>
      <c r="J894" s="19">
        <f t="shared" si="253"/>
        <v>0</v>
      </c>
      <c r="K894" s="19">
        <f t="shared" si="254"/>
        <v>0</v>
      </c>
    </row>
    <row r="895" spans="1:11" ht="25.5">
      <c r="A895" s="39" t="s">
        <v>139</v>
      </c>
      <c r="B895" s="28" t="s">
        <v>299</v>
      </c>
      <c r="C895" s="29"/>
      <c r="D895" s="29"/>
      <c r="E895" s="29"/>
      <c r="F895" s="29"/>
      <c r="G895" s="29"/>
      <c r="H895" s="29"/>
      <c r="I895" s="30"/>
      <c r="J895" s="30"/>
      <c r="K895" s="30"/>
    </row>
    <row r="896" spans="1:11">
      <c r="A896" s="16" t="s">
        <v>25</v>
      </c>
      <c r="B896" s="17" t="s">
        <v>26</v>
      </c>
      <c r="C896" s="18">
        <v>0</v>
      </c>
      <c r="D896" s="18">
        <v>4103100</v>
      </c>
      <c r="E896" s="18">
        <v>0</v>
      </c>
      <c r="F896" s="18">
        <v>4103100</v>
      </c>
      <c r="G896" s="18">
        <f t="shared" ref="G896:G909" si="255">F896-C896</f>
        <v>4103100</v>
      </c>
      <c r="H896" s="18">
        <f t="shared" ref="H896:H909" si="256">E896-F896</f>
        <v>-4103100</v>
      </c>
      <c r="I896" s="19">
        <f t="shared" ref="I896:I909" si="257">IF(ISERROR(F896/C896),0,F896/C896*100-100)</f>
        <v>0</v>
      </c>
      <c r="J896" s="19">
        <f t="shared" ref="J896:J909" si="258">IF(ISERROR(F896/E896),0,F896/E896*100)</f>
        <v>0</v>
      </c>
      <c r="K896" s="19">
        <f t="shared" ref="K896:K909" si="259">IF(ISERROR(F896/D896),0,F896/D896*100)</f>
        <v>100</v>
      </c>
    </row>
    <row r="897" spans="1:11">
      <c r="A897" s="22" t="s">
        <v>29</v>
      </c>
      <c r="B897" s="17" t="s">
        <v>30</v>
      </c>
      <c r="C897" s="18">
        <v>0</v>
      </c>
      <c r="D897" s="18">
        <v>4103100</v>
      </c>
      <c r="E897" s="18">
        <v>0</v>
      </c>
      <c r="F897" s="18">
        <v>4103100</v>
      </c>
      <c r="G897" s="18">
        <f t="shared" si="255"/>
        <v>4103100</v>
      </c>
      <c r="H897" s="18">
        <f t="shared" si="256"/>
        <v>-4103100</v>
      </c>
      <c r="I897" s="19">
        <f t="shared" si="257"/>
        <v>0</v>
      </c>
      <c r="J897" s="19">
        <f t="shared" si="258"/>
        <v>0</v>
      </c>
      <c r="K897" s="19">
        <f t="shared" si="259"/>
        <v>100</v>
      </c>
    </row>
    <row r="898" spans="1:11">
      <c r="A898" s="23" t="s">
        <v>31</v>
      </c>
      <c r="B898" s="17" t="s">
        <v>32</v>
      </c>
      <c r="C898" s="18">
        <v>0</v>
      </c>
      <c r="D898" s="18">
        <v>4103100</v>
      </c>
      <c r="E898" s="18">
        <v>0</v>
      </c>
      <c r="F898" s="18">
        <v>4103100</v>
      </c>
      <c r="G898" s="18">
        <f t="shared" si="255"/>
        <v>4103100</v>
      </c>
      <c r="H898" s="18">
        <f t="shared" si="256"/>
        <v>-4103100</v>
      </c>
      <c r="I898" s="19">
        <f t="shared" si="257"/>
        <v>0</v>
      </c>
      <c r="J898" s="19">
        <f t="shared" si="258"/>
        <v>0</v>
      </c>
      <c r="K898" s="19">
        <f t="shared" si="259"/>
        <v>100</v>
      </c>
    </row>
    <row r="899" spans="1:11">
      <c r="A899" s="16" t="s">
        <v>33</v>
      </c>
      <c r="B899" s="17" t="s">
        <v>34</v>
      </c>
      <c r="C899" s="18">
        <v>0</v>
      </c>
      <c r="D899" s="18">
        <v>4103100</v>
      </c>
      <c r="E899" s="18">
        <v>0</v>
      </c>
      <c r="F899" s="18">
        <v>892825.47</v>
      </c>
      <c r="G899" s="18">
        <f t="shared" si="255"/>
        <v>892825.47</v>
      </c>
      <c r="H899" s="18">
        <f t="shared" si="256"/>
        <v>-892825.47</v>
      </c>
      <c r="I899" s="19">
        <f t="shared" si="257"/>
        <v>0</v>
      </c>
      <c r="J899" s="19">
        <f t="shared" si="258"/>
        <v>0</v>
      </c>
      <c r="K899" s="19">
        <f t="shared" si="259"/>
        <v>21.759778460188635</v>
      </c>
    </row>
    <row r="900" spans="1:11">
      <c r="A900" s="22" t="s">
        <v>35</v>
      </c>
      <c r="B900" s="17" t="s">
        <v>36</v>
      </c>
      <c r="C900" s="18">
        <v>0</v>
      </c>
      <c r="D900" s="18">
        <v>3397300</v>
      </c>
      <c r="E900" s="18">
        <v>0</v>
      </c>
      <c r="F900" s="18">
        <v>759972.02</v>
      </c>
      <c r="G900" s="18">
        <f t="shared" si="255"/>
        <v>759972.02</v>
      </c>
      <c r="H900" s="18">
        <f t="shared" si="256"/>
        <v>-759972.02</v>
      </c>
      <c r="I900" s="19">
        <f t="shared" si="257"/>
        <v>0</v>
      </c>
      <c r="J900" s="19">
        <f t="shared" si="258"/>
        <v>0</v>
      </c>
      <c r="K900" s="19">
        <f t="shared" si="259"/>
        <v>22.369882553792721</v>
      </c>
    </row>
    <row r="901" spans="1:11">
      <c r="A901" s="23" t="s">
        <v>37</v>
      </c>
      <c r="B901" s="17" t="s">
        <v>38</v>
      </c>
      <c r="C901" s="18">
        <v>0</v>
      </c>
      <c r="D901" s="18">
        <v>3397300</v>
      </c>
      <c r="E901" s="18">
        <v>0</v>
      </c>
      <c r="F901" s="18">
        <v>759972.02</v>
      </c>
      <c r="G901" s="18">
        <f t="shared" si="255"/>
        <v>759972.02</v>
      </c>
      <c r="H901" s="18">
        <f t="shared" si="256"/>
        <v>-759972.02</v>
      </c>
      <c r="I901" s="19">
        <f t="shared" si="257"/>
        <v>0</v>
      </c>
      <c r="J901" s="19">
        <f t="shared" si="258"/>
        <v>0</v>
      </c>
      <c r="K901" s="19">
        <f t="shared" si="259"/>
        <v>22.369882553792721</v>
      </c>
    </row>
    <row r="902" spans="1:11">
      <c r="A902" s="24" t="s">
        <v>39</v>
      </c>
      <c r="B902" s="17" t="s">
        <v>40</v>
      </c>
      <c r="C902" s="18">
        <v>0</v>
      </c>
      <c r="D902" s="18">
        <v>2895650</v>
      </c>
      <c r="E902" s="18">
        <v>0</v>
      </c>
      <c r="F902" s="18">
        <v>685618.79</v>
      </c>
      <c r="G902" s="18">
        <f t="shared" si="255"/>
        <v>685618.79</v>
      </c>
      <c r="H902" s="18">
        <f t="shared" si="256"/>
        <v>-685618.79</v>
      </c>
      <c r="I902" s="19">
        <f t="shared" si="257"/>
        <v>0</v>
      </c>
      <c r="J902" s="19">
        <f t="shared" si="258"/>
        <v>0</v>
      </c>
      <c r="K902" s="19">
        <f t="shared" si="259"/>
        <v>23.677543556714383</v>
      </c>
    </row>
    <row r="903" spans="1:11">
      <c r="A903" s="24" t="s">
        <v>41</v>
      </c>
      <c r="B903" s="17" t="s">
        <v>42</v>
      </c>
      <c r="C903" s="18">
        <v>0</v>
      </c>
      <c r="D903" s="18">
        <v>501650</v>
      </c>
      <c r="E903" s="18">
        <v>0</v>
      </c>
      <c r="F903" s="18">
        <v>74353.23</v>
      </c>
      <c r="G903" s="18">
        <f t="shared" si="255"/>
        <v>74353.23</v>
      </c>
      <c r="H903" s="18">
        <f t="shared" si="256"/>
        <v>-74353.23</v>
      </c>
      <c r="I903" s="19">
        <f t="shared" si="257"/>
        <v>0</v>
      </c>
      <c r="J903" s="19">
        <f t="shared" si="258"/>
        <v>0</v>
      </c>
      <c r="K903" s="19">
        <f t="shared" si="259"/>
        <v>14.821734276886275</v>
      </c>
    </row>
    <row r="904" spans="1:11">
      <c r="A904" s="25" t="s">
        <v>43</v>
      </c>
      <c r="B904" s="17" t="s">
        <v>44</v>
      </c>
      <c r="C904" s="18">
        <v>0</v>
      </c>
      <c r="D904" s="18">
        <v>0</v>
      </c>
      <c r="E904" s="18">
        <v>0</v>
      </c>
      <c r="F904" s="18">
        <v>863.73</v>
      </c>
      <c r="G904" s="18">
        <f t="shared" si="255"/>
        <v>863.73</v>
      </c>
      <c r="H904" s="18">
        <f t="shared" si="256"/>
        <v>-863.73</v>
      </c>
      <c r="I904" s="19">
        <f t="shared" si="257"/>
        <v>0</v>
      </c>
      <c r="J904" s="19">
        <f t="shared" si="258"/>
        <v>0</v>
      </c>
      <c r="K904" s="19">
        <f t="shared" si="259"/>
        <v>0</v>
      </c>
    </row>
    <row r="905" spans="1:11">
      <c r="A905" s="22" t="s">
        <v>59</v>
      </c>
      <c r="B905" s="17" t="s">
        <v>60</v>
      </c>
      <c r="C905" s="18">
        <v>0</v>
      </c>
      <c r="D905" s="18">
        <v>705800</v>
      </c>
      <c r="E905" s="18">
        <v>0</v>
      </c>
      <c r="F905" s="18">
        <v>132853.45000000001</v>
      </c>
      <c r="G905" s="18">
        <f t="shared" si="255"/>
        <v>132853.45000000001</v>
      </c>
      <c r="H905" s="18">
        <f t="shared" si="256"/>
        <v>-132853.45000000001</v>
      </c>
      <c r="I905" s="19">
        <f t="shared" si="257"/>
        <v>0</v>
      </c>
      <c r="J905" s="19">
        <f t="shared" si="258"/>
        <v>0</v>
      </c>
      <c r="K905" s="19">
        <f t="shared" si="259"/>
        <v>18.823101445168604</v>
      </c>
    </row>
    <row r="906" spans="1:11">
      <c r="A906" s="23" t="s">
        <v>61</v>
      </c>
      <c r="B906" s="17" t="s">
        <v>62</v>
      </c>
      <c r="C906" s="18">
        <v>0</v>
      </c>
      <c r="D906" s="18">
        <v>705800</v>
      </c>
      <c r="E906" s="18">
        <v>0</v>
      </c>
      <c r="F906" s="18">
        <v>132853.45000000001</v>
      </c>
      <c r="G906" s="18">
        <f t="shared" si="255"/>
        <v>132853.45000000001</v>
      </c>
      <c r="H906" s="18">
        <f t="shared" si="256"/>
        <v>-132853.45000000001</v>
      </c>
      <c r="I906" s="19">
        <f t="shared" si="257"/>
        <v>0</v>
      </c>
      <c r="J906" s="19">
        <f t="shared" si="258"/>
        <v>0</v>
      </c>
      <c r="K906" s="19">
        <f t="shared" si="259"/>
        <v>18.823101445168604</v>
      </c>
    </row>
    <row r="907" spans="1:11">
      <c r="A907" s="16"/>
      <c r="B907" s="17" t="s">
        <v>63</v>
      </c>
      <c r="C907" s="18">
        <v>0</v>
      </c>
      <c r="D907" s="18">
        <v>0</v>
      </c>
      <c r="E907" s="18">
        <v>0</v>
      </c>
      <c r="F907" s="18">
        <v>3210274.53</v>
      </c>
      <c r="G907" s="18">
        <f t="shared" si="255"/>
        <v>3210274.53</v>
      </c>
      <c r="H907" s="18">
        <f t="shared" si="256"/>
        <v>-3210274.53</v>
      </c>
      <c r="I907" s="19">
        <f t="shared" si="257"/>
        <v>0</v>
      </c>
      <c r="J907" s="19">
        <f t="shared" si="258"/>
        <v>0</v>
      </c>
      <c r="K907" s="19">
        <f t="shared" si="259"/>
        <v>0</v>
      </c>
    </row>
    <row r="908" spans="1:11">
      <c r="A908" s="16" t="s">
        <v>64</v>
      </c>
      <c r="B908" s="17" t="s">
        <v>65</v>
      </c>
      <c r="C908" s="18">
        <v>0</v>
      </c>
      <c r="D908" s="18">
        <v>0</v>
      </c>
      <c r="E908" s="18">
        <v>0</v>
      </c>
      <c r="F908" s="18">
        <v>-3210274.53</v>
      </c>
      <c r="G908" s="18">
        <f t="shared" si="255"/>
        <v>-3210274.53</v>
      </c>
      <c r="H908" s="18">
        <f t="shared" si="256"/>
        <v>3210274.53</v>
      </c>
      <c r="I908" s="19">
        <f t="shared" si="257"/>
        <v>0</v>
      </c>
      <c r="J908" s="19">
        <f t="shared" si="258"/>
        <v>0</v>
      </c>
      <c r="K908" s="19">
        <f t="shared" si="259"/>
        <v>0</v>
      </c>
    </row>
    <row r="909" spans="1:11">
      <c r="A909" s="22" t="s">
        <v>66</v>
      </c>
      <c r="B909" s="17" t="s">
        <v>67</v>
      </c>
      <c r="C909" s="18">
        <v>0</v>
      </c>
      <c r="D909" s="18">
        <v>0</v>
      </c>
      <c r="E909" s="18">
        <v>0</v>
      </c>
      <c r="F909" s="18">
        <v>-3210274.53</v>
      </c>
      <c r="G909" s="18">
        <f t="shared" si="255"/>
        <v>-3210274.53</v>
      </c>
      <c r="H909" s="18">
        <f t="shared" si="256"/>
        <v>3210274.53</v>
      </c>
      <c r="I909" s="19">
        <f t="shared" si="257"/>
        <v>0</v>
      </c>
      <c r="J909" s="19">
        <f t="shared" si="258"/>
        <v>0</v>
      </c>
      <c r="K909" s="19">
        <f t="shared" si="259"/>
        <v>0</v>
      </c>
    </row>
    <row r="914" spans="1:11" ht="15.75">
      <c r="A914" s="32"/>
      <c r="E914" s="35"/>
      <c r="K914" s="37"/>
    </row>
    <row r="916" spans="1:11" ht="15.75">
      <c r="A91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7"/>
  <sheetViews>
    <sheetView zoomScaleNormal="100" workbookViewId="0">
      <selection activeCell="A975" sqref="A975:K985"/>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2.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374</v>
      </c>
      <c r="B13" s="21" t="s">
        <v>375</v>
      </c>
      <c r="C13" s="18"/>
      <c r="D13" s="18"/>
      <c r="E13" s="18"/>
      <c r="F13" s="18"/>
      <c r="G13" s="18"/>
      <c r="H13" s="18"/>
      <c r="I13" s="19"/>
      <c r="J13" s="19"/>
      <c r="K13" s="19"/>
    </row>
    <row r="14" spans="1:11">
      <c r="A14" s="16" t="s">
        <v>25</v>
      </c>
      <c r="B14" s="17" t="s">
        <v>26</v>
      </c>
      <c r="C14" s="18">
        <v>437762725.19999999</v>
      </c>
      <c r="D14" s="18">
        <v>538192133</v>
      </c>
      <c r="E14" s="18">
        <v>200108913</v>
      </c>
      <c r="F14" s="18">
        <v>520580460.80000001</v>
      </c>
      <c r="G14" s="18">
        <f t="shared" ref="G14:G55" si="0">F14-C14</f>
        <v>82817735.600000024</v>
      </c>
      <c r="H14" s="18">
        <f t="shared" ref="H14:H55" si="1">E14-F14</f>
        <v>-320471547.80000001</v>
      </c>
      <c r="I14" s="19">
        <f t="shared" ref="I14:I55" si="2">IF(ISERROR(F14/C14),0,F14/C14*100-100)</f>
        <v>18.918407354615027</v>
      </c>
      <c r="J14" s="19">
        <f t="shared" ref="J14:J55" si="3">IF(ISERROR(F14/E14),0,F14/E14*100)</f>
        <v>260.14856259800882</v>
      </c>
      <c r="K14" s="19">
        <f t="shared" ref="K14:K55" si="4">IF(ISERROR(F14/D14),0,F14/D14*100)</f>
        <v>96.727623627304112</v>
      </c>
    </row>
    <row r="15" spans="1:11" ht="25.5">
      <c r="A15" s="22" t="s">
        <v>27</v>
      </c>
      <c r="B15" s="17" t="s">
        <v>28</v>
      </c>
      <c r="C15" s="18">
        <v>1401415</v>
      </c>
      <c r="D15" s="18">
        <v>4067770</v>
      </c>
      <c r="E15" s="18">
        <v>1569948</v>
      </c>
      <c r="F15" s="18">
        <v>1436990.67</v>
      </c>
      <c r="G15" s="18">
        <f t="shared" si="0"/>
        <v>35575.669999999925</v>
      </c>
      <c r="H15" s="18">
        <f t="shared" si="1"/>
        <v>132957.33000000007</v>
      </c>
      <c r="I15" s="19">
        <f t="shared" si="2"/>
        <v>2.5385535333930278</v>
      </c>
      <c r="J15" s="19">
        <f t="shared" si="3"/>
        <v>91.531099756170264</v>
      </c>
      <c r="K15" s="19">
        <f t="shared" si="4"/>
        <v>35.326251730063404</v>
      </c>
    </row>
    <row r="16" spans="1:11">
      <c r="A16" s="22" t="s">
        <v>89</v>
      </c>
      <c r="B16" s="17" t="s">
        <v>90</v>
      </c>
      <c r="C16" s="18">
        <v>6158713.3399999999</v>
      </c>
      <c r="D16" s="18">
        <v>20333179</v>
      </c>
      <c r="E16" s="18">
        <v>3405569</v>
      </c>
      <c r="F16" s="18">
        <v>5725431.29</v>
      </c>
      <c r="G16" s="18">
        <f t="shared" si="0"/>
        <v>-433282.04999999981</v>
      </c>
      <c r="H16" s="18">
        <f t="shared" si="1"/>
        <v>-2319862.29</v>
      </c>
      <c r="I16" s="19">
        <f t="shared" si="2"/>
        <v>-7.0352689933771018</v>
      </c>
      <c r="J16" s="19">
        <f t="shared" si="3"/>
        <v>168.11966781468823</v>
      </c>
      <c r="K16" s="19">
        <f t="shared" si="4"/>
        <v>28.158072527665251</v>
      </c>
    </row>
    <row r="17" spans="1:11">
      <c r="A17" s="22" t="s">
        <v>91</v>
      </c>
      <c r="B17" s="17" t="s">
        <v>92</v>
      </c>
      <c r="C17" s="18">
        <v>401015.86</v>
      </c>
      <c r="D17" s="18">
        <v>434029</v>
      </c>
      <c r="E17" s="18">
        <v>61196</v>
      </c>
      <c r="F17" s="18">
        <v>60883.839999999997</v>
      </c>
      <c r="G17" s="18">
        <f t="shared" si="0"/>
        <v>-340132.02</v>
      </c>
      <c r="H17" s="18">
        <f t="shared" si="1"/>
        <v>312.16000000000349</v>
      </c>
      <c r="I17" s="19">
        <f t="shared" si="2"/>
        <v>-84.817597987271625</v>
      </c>
      <c r="J17" s="19">
        <f t="shared" si="3"/>
        <v>99.489901300738609</v>
      </c>
      <c r="K17" s="19">
        <f t="shared" si="4"/>
        <v>14.027597234286187</v>
      </c>
    </row>
    <row r="18" spans="1:11">
      <c r="A18" s="23" t="s">
        <v>93</v>
      </c>
      <c r="B18" s="17" t="s">
        <v>94</v>
      </c>
      <c r="C18" s="18">
        <v>223747.26</v>
      </c>
      <c r="D18" s="18">
        <v>434029</v>
      </c>
      <c r="E18" s="18">
        <v>61196</v>
      </c>
      <c r="F18" s="18">
        <v>60883.839999999997</v>
      </c>
      <c r="G18" s="18">
        <f t="shared" si="0"/>
        <v>-162863.42000000001</v>
      </c>
      <c r="H18" s="18">
        <f t="shared" si="1"/>
        <v>312.16000000000349</v>
      </c>
      <c r="I18" s="19">
        <f t="shared" si="2"/>
        <v>-72.789012030806546</v>
      </c>
      <c r="J18" s="19">
        <f t="shared" si="3"/>
        <v>99.489901300738609</v>
      </c>
      <c r="K18" s="19">
        <f t="shared" si="4"/>
        <v>14.027597234286187</v>
      </c>
    </row>
    <row r="19" spans="1:11">
      <c r="A19" s="24" t="s">
        <v>95</v>
      </c>
      <c r="B19" s="17" t="s">
        <v>96</v>
      </c>
      <c r="C19" s="18">
        <v>223747.26</v>
      </c>
      <c r="D19" s="18">
        <v>434029</v>
      </c>
      <c r="E19" s="18">
        <v>61196</v>
      </c>
      <c r="F19" s="18">
        <v>60883.839999999997</v>
      </c>
      <c r="G19" s="18">
        <f t="shared" si="0"/>
        <v>-162863.42000000001</v>
      </c>
      <c r="H19" s="18">
        <f t="shared" si="1"/>
        <v>312.16000000000349</v>
      </c>
      <c r="I19" s="19">
        <f t="shared" si="2"/>
        <v>-72.789012030806546</v>
      </c>
      <c r="J19" s="19">
        <f t="shared" si="3"/>
        <v>99.489901300738609</v>
      </c>
      <c r="K19" s="19">
        <f t="shared" si="4"/>
        <v>14.027597234286187</v>
      </c>
    </row>
    <row r="20" spans="1:11" ht="25.5">
      <c r="A20" s="25" t="s">
        <v>97</v>
      </c>
      <c r="B20" s="17" t="s">
        <v>98</v>
      </c>
      <c r="C20" s="18">
        <v>223747.26</v>
      </c>
      <c r="D20" s="18">
        <v>434029</v>
      </c>
      <c r="E20" s="18">
        <v>61196</v>
      </c>
      <c r="F20" s="18">
        <v>60883.839999999997</v>
      </c>
      <c r="G20" s="18">
        <f t="shared" si="0"/>
        <v>-162863.42000000001</v>
      </c>
      <c r="H20" s="18">
        <f t="shared" si="1"/>
        <v>312.16000000000349</v>
      </c>
      <c r="I20" s="19">
        <f t="shared" si="2"/>
        <v>-72.789012030806546</v>
      </c>
      <c r="J20" s="19">
        <f t="shared" si="3"/>
        <v>99.489901300738609</v>
      </c>
      <c r="K20" s="19">
        <f t="shared" si="4"/>
        <v>14.027597234286187</v>
      </c>
    </row>
    <row r="21" spans="1:11" ht="25.5">
      <c r="A21" s="26" t="s">
        <v>99</v>
      </c>
      <c r="B21" s="17" t="s">
        <v>100</v>
      </c>
      <c r="C21" s="18">
        <v>12466</v>
      </c>
      <c r="D21" s="18">
        <v>3783</v>
      </c>
      <c r="E21" s="18">
        <v>0</v>
      </c>
      <c r="F21" s="18">
        <v>3783</v>
      </c>
      <c r="G21" s="18">
        <f t="shared" si="0"/>
        <v>-8683</v>
      </c>
      <c r="H21" s="18">
        <f t="shared" si="1"/>
        <v>-3783</v>
      </c>
      <c r="I21" s="19">
        <f t="shared" si="2"/>
        <v>-69.65345740413926</v>
      </c>
      <c r="J21" s="19">
        <f t="shared" si="3"/>
        <v>0</v>
      </c>
      <c r="K21" s="19">
        <f t="shared" si="4"/>
        <v>100</v>
      </c>
    </row>
    <row r="22" spans="1:11" ht="25.5">
      <c r="A22" s="26" t="s">
        <v>101</v>
      </c>
      <c r="B22" s="17" t="s">
        <v>102</v>
      </c>
      <c r="C22" s="18">
        <v>176556.26</v>
      </c>
      <c r="D22" s="18">
        <v>220246</v>
      </c>
      <c r="E22" s="18">
        <v>57196</v>
      </c>
      <c r="F22" s="18">
        <v>53100.84</v>
      </c>
      <c r="G22" s="18">
        <f t="shared" si="0"/>
        <v>-123455.42000000001</v>
      </c>
      <c r="H22" s="18">
        <f t="shared" si="1"/>
        <v>4095.1600000000035</v>
      </c>
      <c r="I22" s="19">
        <f t="shared" si="2"/>
        <v>-69.924125035272041</v>
      </c>
      <c r="J22" s="19">
        <f t="shared" si="3"/>
        <v>92.840128680327297</v>
      </c>
      <c r="K22" s="19">
        <f t="shared" si="4"/>
        <v>24.109786329831188</v>
      </c>
    </row>
    <row r="23" spans="1:11" ht="25.5">
      <c r="A23" s="26" t="s">
        <v>376</v>
      </c>
      <c r="B23" s="17" t="s">
        <v>377</v>
      </c>
      <c r="C23" s="18">
        <v>34725</v>
      </c>
      <c r="D23" s="18">
        <v>210000</v>
      </c>
      <c r="E23" s="18">
        <v>4000</v>
      </c>
      <c r="F23" s="18">
        <v>4000</v>
      </c>
      <c r="G23" s="18">
        <f t="shared" si="0"/>
        <v>-30725</v>
      </c>
      <c r="H23" s="18">
        <f t="shared" si="1"/>
        <v>0</v>
      </c>
      <c r="I23" s="19">
        <f t="shared" si="2"/>
        <v>-88.480921526277896</v>
      </c>
      <c r="J23" s="19">
        <f t="shared" si="3"/>
        <v>100</v>
      </c>
      <c r="K23" s="19">
        <f t="shared" si="4"/>
        <v>1.9047619047619049</v>
      </c>
    </row>
    <row r="24" spans="1:11">
      <c r="A24" s="23" t="s">
        <v>149</v>
      </c>
      <c r="B24" s="17" t="s">
        <v>150</v>
      </c>
      <c r="C24" s="18">
        <v>177268.6</v>
      </c>
      <c r="D24" s="18">
        <v>0</v>
      </c>
      <c r="E24" s="18">
        <v>0</v>
      </c>
      <c r="F24" s="18">
        <v>0</v>
      </c>
      <c r="G24" s="18">
        <f t="shared" si="0"/>
        <v>-177268.6</v>
      </c>
      <c r="H24" s="18">
        <f t="shared" si="1"/>
        <v>0</v>
      </c>
      <c r="I24" s="19">
        <f t="shared" si="2"/>
        <v>-100</v>
      </c>
      <c r="J24" s="19">
        <f t="shared" si="3"/>
        <v>0</v>
      </c>
      <c r="K24" s="19">
        <f t="shared" si="4"/>
        <v>0</v>
      </c>
    </row>
    <row r="25" spans="1:11">
      <c r="A25" s="24" t="s">
        <v>151</v>
      </c>
      <c r="B25" s="17" t="s">
        <v>152</v>
      </c>
      <c r="C25" s="18">
        <v>177268.6</v>
      </c>
      <c r="D25" s="18">
        <v>0</v>
      </c>
      <c r="E25" s="18">
        <v>0</v>
      </c>
      <c r="F25" s="18">
        <v>0</v>
      </c>
      <c r="G25" s="18">
        <f t="shared" si="0"/>
        <v>-177268.6</v>
      </c>
      <c r="H25" s="18">
        <f t="shared" si="1"/>
        <v>0</v>
      </c>
      <c r="I25" s="19">
        <f t="shared" si="2"/>
        <v>-100</v>
      </c>
      <c r="J25" s="19">
        <f t="shared" si="3"/>
        <v>0</v>
      </c>
      <c r="K25" s="19">
        <f t="shared" si="4"/>
        <v>0</v>
      </c>
    </row>
    <row r="26" spans="1:11" ht="25.5">
      <c r="A26" s="25" t="s">
        <v>378</v>
      </c>
      <c r="B26" s="17" t="s">
        <v>379</v>
      </c>
      <c r="C26" s="18">
        <v>177268.6</v>
      </c>
      <c r="D26" s="18">
        <v>0</v>
      </c>
      <c r="E26" s="18">
        <v>0</v>
      </c>
      <c r="F26" s="18">
        <v>0</v>
      </c>
      <c r="G26" s="18">
        <f t="shared" si="0"/>
        <v>-177268.6</v>
      </c>
      <c r="H26" s="18">
        <f t="shared" si="1"/>
        <v>0</v>
      </c>
      <c r="I26" s="19">
        <f t="shared" si="2"/>
        <v>-100</v>
      </c>
      <c r="J26" s="19">
        <f t="shared" si="3"/>
        <v>0</v>
      </c>
      <c r="K26" s="19">
        <f t="shared" si="4"/>
        <v>0</v>
      </c>
    </row>
    <row r="27" spans="1:11">
      <c r="A27" s="22" t="s">
        <v>29</v>
      </c>
      <c r="B27" s="17" t="s">
        <v>30</v>
      </c>
      <c r="C27" s="18">
        <v>429801581</v>
      </c>
      <c r="D27" s="18">
        <v>513357155</v>
      </c>
      <c r="E27" s="18">
        <v>195072200</v>
      </c>
      <c r="F27" s="18">
        <v>513357155</v>
      </c>
      <c r="G27" s="18">
        <f t="shared" si="0"/>
        <v>83555574</v>
      </c>
      <c r="H27" s="18">
        <f t="shared" si="1"/>
        <v>-318284955</v>
      </c>
      <c r="I27" s="19">
        <f t="shared" si="2"/>
        <v>19.440499452234448</v>
      </c>
      <c r="J27" s="19">
        <f t="shared" si="3"/>
        <v>263.16264183210114</v>
      </c>
      <c r="K27" s="19">
        <f t="shared" si="4"/>
        <v>100</v>
      </c>
    </row>
    <row r="28" spans="1:11">
      <c r="A28" s="23" t="s">
        <v>31</v>
      </c>
      <c r="B28" s="17" t="s">
        <v>32</v>
      </c>
      <c r="C28" s="18">
        <v>429801581</v>
      </c>
      <c r="D28" s="18">
        <v>513357155</v>
      </c>
      <c r="E28" s="18">
        <v>195072200</v>
      </c>
      <c r="F28" s="18">
        <v>513357155</v>
      </c>
      <c r="G28" s="18">
        <f t="shared" si="0"/>
        <v>83555574</v>
      </c>
      <c r="H28" s="18">
        <f t="shared" si="1"/>
        <v>-318284955</v>
      </c>
      <c r="I28" s="19">
        <f t="shared" si="2"/>
        <v>19.440499452234448</v>
      </c>
      <c r="J28" s="19">
        <f t="shared" si="3"/>
        <v>263.16264183210114</v>
      </c>
      <c r="K28" s="19">
        <f t="shared" si="4"/>
        <v>100</v>
      </c>
    </row>
    <row r="29" spans="1:11">
      <c r="A29" s="16" t="s">
        <v>33</v>
      </c>
      <c r="B29" s="17" t="s">
        <v>34</v>
      </c>
      <c r="C29" s="18">
        <v>191144167.02000001</v>
      </c>
      <c r="D29" s="18">
        <v>541743114</v>
      </c>
      <c r="E29" s="18">
        <v>200104869</v>
      </c>
      <c r="F29" s="18">
        <v>217764373.25999999</v>
      </c>
      <c r="G29" s="18">
        <f t="shared" si="0"/>
        <v>26620206.23999998</v>
      </c>
      <c r="H29" s="18">
        <f t="shared" si="1"/>
        <v>-17659504.25999999</v>
      </c>
      <c r="I29" s="19">
        <f t="shared" si="2"/>
        <v>13.926768812785497</v>
      </c>
      <c r="J29" s="19">
        <f t="shared" si="3"/>
        <v>108.82512471997869</v>
      </c>
      <c r="K29" s="19">
        <f t="shared" si="4"/>
        <v>40.196980382846178</v>
      </c>
    </row>
    <row r="30" spans="1:11">
      <c r="A30" s="22" t="s">
        <v>35</v>
      </c>
      <c r="B30" s="17" t="s">
        <v>36</v>
      </c>
      <c r="C30" s="18">
        <v>186429563.52000001</v>
      </c>
      <c r="D30" s="18">
        <v>467138466</v>
      </c>
      <c r="E30" s="18">
        <v>189626591</v>
      </c>
      <c r="F30" s="18">
        <v>202484991.69</v>
      </c>
      <c r="G30" s="18">
        <f t="shared" si="0"/>
        <v>16055428.169999987</v>
      </c>
      <c r="H30" s="18">
        <f t="shared" si="1"/>
        <v>-12858400.689999998</v>
      </c>
      <c r="I30" s="19">
        <f t="shared" si="2"/>
        <v>8.6120612347394996</v>
      </c>
      <c r="J30" s="19">
        <f t="shared" si="3"/>
        <v>106.7809058962622</v>
      </c>
      <c r="K30" s="19">
        <f t="shared" si="4"/>
        <v>43.345818515831667</v>
      </c>
    </row>
    <row r="31" spans="1:11">
      <c r="A31" s="23" t="s">
        <v>37</v>
      </c>
      <c r="B31" s="17" t="s">
        <v>38</v>
      </c>
      <c r="C31" s="18">
        <v>181707467.33000001</v>
      </c>
      <c r="D31" s="18">
        <v>424009879</v>
      </c>
      <c r="E31" s="18">
        <v>185882174</v>
      </c>
      <c r="F31" s="18">
        <v>196468678.84999999</v>
      </c>
      <c r="G31" s="18">
        <f t="shared" si="0"/>
        <v>14761211.519999981</v>
      </c>
      <c r="H31" s="18">
        <f t="shared" si="1"/>
        <v>-10586504.849999994</v>
      </c>
      <c r="I31" s="19">
        <f t="shared" si="2"/>
        <v>8.1236130451326289</v>
      </c>
      <c r="J31" s="19">
        <f t="shared" si="3"/>
        <v>105.69527707912431</v>
      </c>
      <c r="K31" s="19">
        <f t="shared" si="4"/>
        <v>46.33587295497896</v>
      </c>
    </row>
    <row r="32" spans="1:11">
      <c r="A32" s="24" t="s">
        <v>39</v>
      </c>
      <c r="B32" s="17" t="s">
        <v>40</v>
      </c>
      <c r="C32" s="18">
        <v>131757145.58</v>
      </c>
      <c r="D32" s="18">
        <v>290837213</v>
      </c>
      <c r="E32" s="18">
        <v>133523734</v>
      </c>
      <c r="F32" s="18">
        <v>142115969.56999999</v>
      </c>
      <c r="G32" s="18">
        <f t="shared" si="0"/>
        <v>10358823.989999995</v>
      </c>
      <c r="H32" s="18">
        <f t="shared" si="1"/>
        <v>-8592235.5699999928</v>
      </c>
      <c r="I32" s="19">
        <f t="shared" si="2"/>
        <v>7.8620585960632781</v>
      </c>
      <c r="J32" s="19">
        <f t="shared" si="3"/>
        <v>106.43498748319904</v>
      </c>
      <c r="K32" s="19">
        <f t="shared" si="4"/>
        <v>48.864437980293808</v>
      </c>
    </row>
    <row r="33" spans="1:11">
      <c r="A33" s="24" t="s">
        <v>41</v>
      </c>
      <c r="B33" s="17" t="s">
        <v>42</v>
      </c>
      <c r="C33" s="18">
        <v>49950321.75</v>
      </c>
      <c r="D33" s="18">
        <v>133172666</v>
      </c>
      <c r="E33" s="18">
        <v>52358440</v>
      </c>
      <c r="F33" s="18">
        <v>54352709.280000001</v>
      </c>
      <c r="G33" s="18">
        <f t="shared" si="0"/>
        <v>4402387.5300000012</v>
      </c>
      <c r="H33" s="18">
        <f t="shared" si="1"/>
        <v>-1994269.2800000012</v>
      </c>
      <c r="I33" s="19">
        <f t="shared" si="2"/>
        <v>8.8135318767991606</v>
      </c>
      <c r="J33" s="19">
        <f t="shared" si="3"/>
        <v>103.80887833938522</v>
      </c>
      <c r="K33" s="19">
        <f t="shared" si="4"/>
        <v>40.813712687857432</v>
      </c>
    </row>
    <row r="34" spans="1:11">
      <c r="A34" s="25" t="s">
        <v>43</v>
      </c>
      <c r="B34" s="17" t="s">
        <v>44</v>
      </c>
      <c r="C34" s="18">
        <v>192792.93</v>
      </c>
      <c r="D34" s="18">
        <v>0</v>
      </c>
      <c r="E34" s="18">
        <v>0</v>
      </c>
      <c r="F34" s="18">
        <v>277184.21999999997</v>
      </c>
      <c r="G34" s="18">
        <f t="shared" si="0"/>
        <v>84391.289999999979</v>
      </c>
      <c r="H34" s="18">
        <f t="shared" si="1"/>
        <v>-277184.21999999997</v>
      </c>
      <c r="I34" s="19">
        <f t="shared" si="2"/>
        <v>43.773021137237748</v>
      </c>
      <c r="J34" s="19">
        <f t="shared" si="3"/>
        <v>0</v>
      </c>
      <c r="K34" s="19">
        <f t="shared" si="4"/>
        <v>0</v>
      </c>
    </row>
    <row r="35" spans="1:11">
      <c r="A35" s="23" t="s">
        <v>45</v>
      </c>
      <c r="B35" s="17" t="s">
        <v>46</v>
      </c>
      <c r="C35" s="18">
        <v>3566132.39</v>
      </c>
      <c r="D35" s="18">
        <v>26670989</v>
      </c>
      <c r="E35" s="18">
        <v>2964962</v>
      </c>
      <c r="F35" s="18">
        <v>3827244.25</v>
      </c>
      <c r="G35" s="18">
        <f t="shared" si="0"/>
        <v>261111.85999999987</v>
      </c>
      <c r="H35" s="18">
        <f t="shared" si="1"/>
        <v>-862282.25</v>
      </c>
      <c r="I35" s="19">
        <f t="shared" si="2"/>
        <v>7.3219900846137591</v>
      </c>
      <c r="J35" s="19">
        <f t="shared" si="3"/>
        <v>129.08240476606446</v>
      </c>
      <c r="K35" s="19">
        <f t="shared" si="4"/>
        <v>14.349840007807735</v>
      </c>
    </row>
    <row r="36" spans="1:11">
      <c r="A36" s="24" t="s">
        <v>47</v>
      </c>
      <c r="B36" s="17" t="s">
        <v>48</v>
      </c>
      <c r="C36" s="18">
        <v>3318836.1</v>
      </c>
      <c r="D36" s="18">
        <v>26138895</v>
      </c>
      <c r="E36" s="18">
        <v>2806851</v>
      </c>
      <c r="F36" s="18">
        <v>3560117.66</v>
      </c>
      <c r="G36" s="18">
        <f t="shared" si="0"/>
        <v>241281.56000000006</v>
      </c>
      <c r="H36" s="18">
        <f t="shared" si="1"/>
        <v>-753266.66000000015</v>
      </c>
      <c r="I36" s="19">
        <f t="shared" si="2"/>
        <v>7.2700655509924133</v>
      </c>
      <c r="J36" s="19">
        <f t="shared" si="3"/>
        <v>126.83671701846662</v>
      </c>
      <c r="K36" s="19">
        <f t="shared" si="4"/>
        <v>13.620000615940345</v>
      </c>
    </row>
    <row r="37" spans="1:11">
      <c r="A37" s="24" t="s">
        <v>49</v>
      </c>
      <c r="B37" s="17" t="s">
        <v>50</v>
      </c>
      <c r="C37" s="18">
        <v>247296.29</v>
      </c>
      <c r="D37" s="18">
        <v>532094</v>
      </c>
      <c r="E37" s="18">
        <v>158111</v>
      </c>
      <c r="F37" s="18">
        <v>267126.59000000003</v>
      </c>
      <c r="G37" s="18">
        <f t="shared" si="0"/>
        <v>19830.300000000017</v>
      </c>
      <c r="H37" s="18">
        <f t="shared" si="1"/>
        <v>-109015.59000000003</v>
      </c>
      <c r="I37" s="19">
        <f t="shared" si="2"/>
        <v>8.0188424986076541</v>
      </c>
      <c r="J37" s="19">
        <f t="shared" si="3"/>
        <v>168.94877016779353</v>
      </c>
      <c r="K37" s="19">
        <f t="shared" si="4"/>
        <v>50.202894601329852</v>
      </c>
    </row>
    <row r="38" spans="1:11" ht="25.5">
      <c r="A38" s="23" t="s">
        <v>75</v>
      </c>
      <c r="B38" s="17" t="s">
        <v>76</v>
      </c>
      <c r="C38" s="18">
        <v>344539.67</v>
      </c>
      <c r="D38" s="18">
        <v>480889</v>
      </c>
      <c r="E38" s="18">
        <v>86172</v>
      </c>
      <c r="F38" s="18">
        <v>89878.87</v>
      </c>
      <c r="G38" s="18">
        <f t="shared" si="0"/>
        <v>-254660.8</v>
      </c>
      <c r="H38" s="18">
        <f t="shared" si="1"/>
        <v>-3706.8699999999953</v>
      </c>
      <c r="I38" s="19">
        <f t="shared" si="2"/>
        <v>-73.913346466025232</v>
      </c>
      <c r="J38" s="19">
        <f t="shared" si="3"/>
        <v>104.30171053242351</v>
      </c>
      <c r="K38" s="19">
        <f t="shared" si="4"/>
        <v>18.690148870113475</v>
      </c>
    </row>
    <row r="39" spans="1:11">
      <c r="A39" s="24" t="s">
        <v>77</v>
      </c>
      <c r="B39" s="17" t="s">
        <v>78</v>
      </c>
      <c r="C39" s="18">
        <v>344539.67</v>
      </c>
      <c r="D39" s="18">
        <v>480889</v>
      </c>
      <c r="E39" s="18">
        <v>86172</v>
      </c>
      <c r="F39" s="18">
        <v>89878.87</v>
      </c>
      <c r="G39" s="18">
        <f t="shared" si="0"/>
        <v>-254660.8</v>
      </c>
      <c r="H39" s="18">
        <f t="shared" si="1"/>
        <v>-3706.8699999999953</v>
      </c>
      <c r="I39" s="19">
        <f t="shared" si="2"/>
        <v>-73.913346466025232</v>
      </c>
      <c r="J39" s="19">
        <f t="shared" si="3"/>
        <v>104.30171053242351</v>
      </c>
      <c r="K39" s="19">
        <f t="shared" si="4"/>
        <v>18.690148870113475</v>
      </c>
    </row>
    <row r="40" spans="1:11" ht="25.5">
      <c r="A40" s="23" t="s">
        <v>51</v>
      </c>
      <c r="B40" s="17" t="s">
        <v>52</v>
      </c>
      <c r="C40" s="18">
        <v>811424.13</v>
      </c>
      <c r="D40" s="18">
        <v>15976709</v>
      </c>
      <c r="E40" s="18">
        <v>693283</v>
      </c>
      <c r="F40" s="18">
        <v>2099189.7200000002</v>
      </c>
      <c r="G40" s="18">
        <f t="shared" si="0"/>
        <v>1287765.5900000003</v>
      </c>
      <c r="H40" s="18">
        <f t="shared" si="1"/>
        <v>-1405906.7200000002</v>
      </c>
      <c r="I40" s="19">
        <f t="shared" si="2"/>
        <v>158.70437449278228</v>
      </c>
      <c r="J40" s="19">
        <f t="shared" si="3"/>
        <v>302.78972944670505</v>
      </c>
      <c r="K40" s="19">
        <f t="shared" si="4"/>
        <v>13.139062118487606</v>
      </c>
    </row>
    <row r="41" spans="1:11">
      <c r="A41" s="24" t="s">
        <v>53</v>
      </c>
      <c r="B41" s="17" t="s">
        <v>54</v>
      </c>
      <c r="C41" s="18">
        <v>355252.97</v>
      </c>
      <c r="D41" s="18">
        <v>481485</v>
      </c>
      <c r="E41" s="18">
        <v>241327</v>
      </c>
      <c r="F41" s="18">
        <v>240572.71</v>
      </c>
      <c r="G41" s="18">
        <f t="shared" si="0"/>
        <v>-114680.25999999998</v>
      </c>
      <c r="H41" s="18">
        <f t="shared" si="1"/>
        <v>754.29000000000815</v>
      </c>
      <c r="I41" s="19">
        <f t="shared" si="2"/>
        <v>-32.281295213379906</v>
      </c>
      <c r="J41" s="19">
        <f t="shared" si="3"/>
        <v>99.687440692504353</v>
      </c>
      <c r="K41" s="19">
        <f t="shared" si="4"/>
        <v>49.964736180774061</v>
      </c>
    </row>
    <row r="42" spans="1:11" ht="25.5">
      <c r="A42" s="25" t="s">
        <v>79</v>
      </c>
      <c r="B42" s="17" t="s">
        <v>80</v>
      </c>
      <c r="C42" s="18">
        <v>92.73</v>
      </c>
      <c r="D42" s="18">
        <v>108</v>
      </c>
      <c r="E42" s="18">
        <v>91</v>
      </c>
      <c r="F42" s="18">
        <v>91.71</v>
      </c>
      <c r="G42" s="18">
        <f t="shared" si="0"/>
        <v>-1.0200000000000102</v>
      </c>
      <c r="H42" s="18">
        <f t="shared" si="1"/>
        <v>-0.70999999999999375</v>
      </c>
      <c r="I42" s="19">
        <f t="shared" si="2"/>
        <v>-1.0999676480103631</v>
      </c>
      <c r="J42" s="19">
        <f t="shared" si="3"/>
        <v>100.78021978021978</v>
      </c>
      <c r="K42" s="19">
        <f t="shared" si="4"/>
        <v>84.916666666666657</v>
      </c>
    </row>
    <row r="43" spans="1:11" ht="25.5">
      <c r="A43" s="25" t="s">
        <v>55</v>
      </c>
      <c r="B43" s="17" t="s">
        <v>56</v>
      </c>
      <c r="C43" s="18">
        <v>355160.24</v>
      </c>
      <c r="D43" s="18">
        <v>481377</v>
      </c>
      <c r="E43" s="18">
        <v>241236</v>
      </c>
      <c r="F43" s="18">
        <v>240481</v>
      </c>
      <c r="G43" s="18">
        <f t="shared" si="0"/>
        <v>-114679.23999999999</v>
      </c>
      <c r="H43" s="18">
        <f t="shared" si="1"/>
        <v>755</v>
      </c>
      <c r="I43" s="19">
        <f t="shared" si="2"/>
        <v>-32.289436452684001</v>
      </c>
      <c r="J43" s="19">
        <f t="shared" si="3"/>
        <v>99.687028470045931</v>
      </c>
      <c r="K43" s="19">
        <f t="shared" si="4"/>
        <v>49.95689449225867</v>
      </c>
    </row>
    <row r="44" spans="1:11" ht="25.5">
      <c r="A44" s="26" t="s">
        <v>57</v>
      </c>
      <c r="B44" s="17" t="s">
        <v>58</v>
      </c>
      <c r="C44" s="18">
        <v>355160.24</v>
      </c>
      <c r="D44" s="18">
        <v>481377</v>
      </c>
      <c r="E44" s="18">
        <v>241236</v>
      </c>
      <c r="F44" s="18">
        <v>240481</v>
      </c>
      <c r="G44" s="18">
        <f t="shared" si="0"/>
        <v>-114679.23999999999</v>
      </c>
      <c r="H44" s="18">
        <f t="shared" si="1"/>
        <v>755</v>
      </c>
      <c r="I44" s="19">
        <f t="shared" si="2"/>
        <v>-32.289436452684001</v>
      </c>
      <c r="J44" s="19">
        <f t="shared" si="3"/>
        <v>99.687028470045931</v>
      </c>
      <c r="K44" s="19">
        <f t="shared" si="4"/>
        <v>49.95689449225867</v>
      </c>
    </row>
    <row r="45" spans="1:11" ht="25.5">
      <c r="A45" s="24" t="s">
        <v>165</v>
      </c>
      <c r="B45" s="17" t="s">
        <v>166</v>
      </c>
      <c r="C45" s="18">
        <v>248208.09</v>
      </c>
      <c r="D45" s="18">
        <v>2290355</v>
      </c>
      <c r="E45" s="18">
        <v>322765</v>
      </c>
      <c r="F45" s="18">
        <v>1585842.66</v>
      </c>
      <c r="G45" s="18">
        <f t="shared" si="0"/>
        <v>1337634.5699999998</v>
      </c>
      <c r="H45" s="18">
        <f t="shared" si="1"/>
        <v>-1263077.6599999999</v>
      </c>
      <c r="I45" s="19">
        <f t="shared" si="2"/>
        <v>538.91658809348235</v>
      </c>
      <c r="J45" s="19">
        <f t="shared" si="3"/>
        <v>491.33042925967806</v>
      </c>
      <c r="K45" s="19">
        <f t="shared" si="4"/>
        <v>69.24003746144156</v>
      </c>
    </row>
    <row r="46" spans="1:11" ht="25.5">
      <c r="A46" s="25" t="s">
        <v>167</v>
      </c>
      <c r="B46" s="17" t="s">
        <v>168</v>
      </c>
      <c r="C46" s="18">
        <v>105794.19</v>
      </c>
      <c r="D46" s="18">
        <v>1298350</v>
      </c>
      <c r="E46" s="18">
        <v>0</v>
      </c>
      <c r="F46" s="18">
        <v>1298347</v>
      </c>
      <c r="G46" s="18">
        <f t="shared" si="0"/>
        <v>1192552.81</v>
      </c>
      <c r="H46" s="18">
        <f t="shared" si="1"/>
        <v>-1298347</v>
      </c>
      <c r="I46" s="19">
        <f t="shared" si="2"/>
        <v>1127.238471224176</v>
      </c>
      <c r="J46" s="19">
        <f t="shared" si="3"/>
        <v>0</v>
      </c>
      <c r="K46" s="19">
        <f t="shared" si="4"/>
        <v>99.999768937497592</v>
      </c>
    </row>
    <row r="47" spans="1:11" ht="38.25">
      <c r="A47" s="25" t="s">
        <v>187</v>
      </c>
      <c r="B47" s="17" t="s">
        <v>188</v>
      </c>
      <c r="C47" s="18">
        <v>142413.9</v>
      </c>
      <c r="D47" s="18">
        <v>992005</v>
      </c>
      <c r="E47" s="18">
        <v>322765</v>
      </c>
      <c r="F47" s="18">
        <v>287495.65999999997</v>
      </c>
      <c r="G47" s="18">
        <f t="shared" si="0"/>
        <v>145081.75999999998</v>
      </c>
      <c r="H47" s="18">
        <f t="shared" si="1"/>
        <v>35269.340000000026</v>
      </c>
      <c r="I47" s="19">
        <f t="shared" si="2"/>
        <v>101.87331433237907</v>
      </c>
      <c r="J47" s="19">
        <f t="shared" si="3"/>
        <v>89.072749523647232</v>
      </c>
      <c r="K47" s="19">
        <f t="shared" si="4"/>
        <v>28.981271263753712</v>
      </c>
    </row>
    <row r="48" spans="1:11">
      <c r="A48" s="24" t="s">
        <v>189</v>
      </c>
      <c r="B48" s="17" t="s">
        <v>190</v>
      </c>
      <c r="C48" s="18">
        <v>207963.07</v>
      </c>
      <c r="D48" s="18">
        <v>13204869</v>
      </c>
      <c r="E48" s="18">
        <v>129191</v>
      </c>
      <c r="F48" s="18">
        <v>272774.34999999998</v>
      </c>
      <c r="G48" s="18">
        <f t="shared" si="0"/>
        <v>64811.27999999997</v>
      </c>
      <c r="H48" s="18">
        <f t="shared" si="1"/>
        <v>-143583.34999999998</v>
      </c>
      <c r="I48" s="19">
        <f t="shared" si="2"/>
        <v>31.164802481517484</v>
      </c>
      <c r="J48" s="19">
        <f t="shared" si="3"/>
        <v>211.14036581495611</v>
      </c>
      <c r="K48" s="19">
        <f t="shared" si="4"/>
        <v>2.0657103830412855</v>
      </c>
    </row>
    <row r="49" spans="1:11">
      <c r="A49" s="22" t="s">
        <v>59</v>
      </c>
      <c r="B49" s="17" t="s">
        <v>60</v>
      </c>
      <c r="C49" s="18">
        <v>4714603.5</v>
      </c>
      <c r="D49" s="18">
        <v>74604648</v>
      </c>
      <c r="E49" s="18">
        <v>10478278</v>
      </c>
      <c r="F49" s="18">
        <v>15279381.57</v>
      </c>
      <c r="G49" s="18">
        <f t="shared" si="0"/>
        <v>10564778.07</v>
      </c>
      <c r="H49" s="18">
        <f t="shared" si="1"/>
        <v>-4801103.57</v>
      </c>
      <c r="I49" s="19">
        <f t="shared" si="2"/>
        <v>224.08624754976745</v>
      </c>
      <c r="J49" s="19">
        <f t="shared" si="3"/>
        <v>145.81958571818768</v>
      </c>
      <c r="K49" s="19">
        <f t="shared" si="4"/>
        <v>20.480468683398922</v>
      </c>
    </row>
    <row r="50" spans="1:11">
      <c r="A50" s="23" t="s">
        <v>61</v>
      </c>
      <c r="B50" s="17" t="s">
        <v>62</v>
      </c>
      <c r="C50" s="18">
        <v>4714603.5</v>
      </c>
      <c r="D50" s="18">
        <v>74604648</v>
      </c>
      <c r="E50" s="18">
        <v>10478278</v>
      </c>
      <c r="F50" s="18">
        <v>15279381.57</v>
      </c>
      <c r="G50" s="18">
        <f t="shared" si="0"/>
        <v>10564778.07</v>
      </c>
      <c r="H50" s="18">
        <f t="shared" si="1"/>
        <v>-4801103.57</v>
      </c>
      <c r="I50" s="19">
        <f t="shared" si="2"/>
        <v>224.08624754976745</v>
      </c>
      <c r="J50" s="19">
        <f t="shared" si="3"/>
        <v>145.81958571818768</v>
      </c>
      <c r="K50" s="19">
        <f t="shared" si="4"/>
        <v>20.480468683398922</v>
      </c>
    </row>
    <row r="51" spans="1:11">
      <c r="A51" s="16"/>
      <c r="B51" s="17" t="s">
        <v>63</v>
      </c>
      <c r="C51" s="18">
        <v>246618558.18000001</v>
      </c>
      <c r="D51" s="18">
        <v>-3550981</v>
      </c>
      <c r="E51" s="18">
        <v>4044</v>
      </c>
      <c r="F51" s="18">
        <v>302816087.54000002</v>
      </c>
      <c r="G51" s="18">
        <f t="shared" si="0"/>
        <v>56197529.360000014</v>
      </c>
      <c r="H51" s="18">
        <f t="shared" si="1"/>
        <v>-302812043.54000002</v>
      </c>
      <c r="I51" s="19">
        <f t="shared" si="2"/>
        <v>22.787226466137639</v>
      </c>
      <c r="J51" s="19">
        <f t="shared" si="3"/>
        <v>7488033.8165183002</v>
      </c>
      <c r="K51" s="19">
        <f t="shared" si="4"/>
        <v>-8527.6741142799692</v>
      </c>
    </row>
    <row r="52" spans="1:11">
      <c r="A52" s="16" t="s">
        <v>64</v>
      </c>
      <c r="B52" s="17" t="s">
        <v>65</v>
      </c>
      <c r="C52" s="18">
        <v>-246618558.18000001</v>
      </c>
      <c r="D52" s="18">
        <v>3550981</v>
      </c>
      <c r="E52" s="18">
        <v>-4044</v>
      </c>
      <c r="F52" s="18">
        <v>-302816087.54000002</v>
      </c>
      <c r="G52" s="18">
        <f t="shared" si="0"/>
        <v>-56197529.360000014</v>
      </c>
      <c r="H52" s="18">
        <f t="shared" si="1"/>
        <v>302812043.54000002</v>
      </c>
      <c r="I52" s="19">
        <f t="shared" si="2"/>
        <v>22.787226466137639</v>
      </c>
      <c r="J52" s="19">
        <f t="shared" si="3"/>
        <v>7488033.8165183002</v>
      </c>
      <c r="K52" s="19">
        <f t="shared" si="4"/>
        <v>-8527.6741142799692</v>
      </c>
    </row>
    <row r="53" spans="1:11">
      <c r="A53" s="22" t="s">
        <v>66</v>
      </c>
      <c r="B53" s="17" t="s">
        <v>67</v>
      </c>
      <c r="C53" s="18">
        <v>-246618558.18000001</v>
      </c>
      <c r="D53" s="18">
        <v>3550981</v>
      </c>
      <c r="E53" s="18">
        <v>-4044</v>
      </c>
      <c r="F53" s="18">
        <v>-302816087.54000002</v>
      </c>
      <c r="G53" s="18">
        <f t="shared" si="0"/>
        <v>-56197529.360000014</v>
      </c>
      <c r="H53" s="18">
        <f t="shared" si="1"/>
        <v>302812043.54000002</v>
      </c>
      <c r="I53" s="19">
        <f t="shared" si="2"/>
        <v>22.787226466137639</v>
      </c>
      <c r="J53" s="19">
        <f t="shared" si="3"/>
        <v>7488033.8165183002</v>
      </c>
      <c r="K53" s="19">
        <f t="shared" si="4"/>
        <v>-8527.6741142799692</v>
      </c>
    </row>
    <row r="54" spans="1:11" ht="25.5">
      <c r="A54" s="23" t="s">
        <v>81</v>
      </c>
      <c r="B54" s="17" t="s">
        <v>82</v>
      </c>
      <c r="C54" s="18">
        <v>-1608420.51</v>
      </c>
      <c r="D54" s="18">
        <v>1866517</v>
      </c>
      <c r="E54" s="18">
        <v>0</v>
      </c>
      <c r="F54" s="18">
        <v>-1355445.11</v>
      </c>
      <c r="G54" s="18">
        <f t="shared" si="0"/>
        <v>252975.39999999991</v>
      </c>
      <c r="H54" s="18">
        <f t="shared" si="1"/>
        <v>1355445.11</v>
      </c>
      <c r="I54" s="19">
        <f t="shared" si="2"/>
        <v>-15.72818789782778</v>
      </c>
      <c r="J54" s="19">
        <f t="shared" si="3"/>
        <v>0</v>
      </c>
      <c r="K54" s="19">
        <f t="shared" si="4"/>
        <v>-72.618953376797535</v>
      </c>
    </row>
    <row r="55" spans="1:11" ht="25.5">
      <c r="A55" s="23" t="s">
        <v>105</v>
      </c>
      <c r="B55" s="17" t="s">
        <v>106</v>
      </c>
      <c r="C55" s="18">
        <v>-2263775.1800000002</v>
      </c>
      <c r="D55" s="18">
        <v>1684464</v>
      </c>
      <c r="E55" s="18">
        <v>-4044</v>
      </c>
      <c r="F55" s="18">
        <v>-837633.55</v>
      </c>
      <c r="G55" s="18">
        <f t="shared" si="0"/>
        <v>1426141.6300000001</v>
      </c>
      <c r="H55" s="18">
        <f t="shared" si="1"/>
        <v>833589.55</v>
      </c>
      <c r="I55" s="19">
        <f t="shared" si="2"/>
        <v>-62.998377338866305</v>
      </c>
      <c r="J55" s="19">
        <f t="shared" si="3"/>
        <v>20712.995796241346</v>
      </c>
      <c r="K55" s="19">
        <f t="shared" si="4"/>
        <v>-49.727008116528467</v>
      </c>
    </row>
    <row r="56" spans="1:11">
      <c r="A56" s="16"/>
      <c r="B56" s="17"/>
      <c r="C56" s="18"/>
      <c r="D56" s="18"/>
      <c r="E56" s="18"/>
      <c r="F56" s="18"/>
      <c r="G56" s="18"/>
      <c r="H56" s="18"/>
      <c r="I56" s="19"/>
      <c r="J56" s="19"/>
      <c r="K56" s="19"/>
    </row>
    <row r="57" spans="1:11">
      <c r="A57" s="27"/>
      <c r="B57" s="28" t="s">
        <v>68</v>
      </c>
      <c r="C57" s="29"/>
      <c r="D57" s="29"/>
      <c r="E57" s="29"/>
      <c r="F57" s="29"/>
      <c r="G57" s="29"/>
      <c r="H57" s="29"/>
      <c r="I57" s="30"/>
      <c r="J57" s="30"/>
      <c r="K57" s="30"/>
    </row>
    <row r="58" spans="1:11">
      <c r="A58" s="16" t="s">
        <v>25</v>
      </c>
      <c r="B58" s="17" t="s">
        <v>26</v>
      </c>
      <c r="C58" s="18">
        <v>397664060.39999998</v>
      </c>
      <c r="D58" s="18">
        <v>491440314</v>
      </c>
      <c r="E58" s="18">
        <v>190656524</v>
      </c>
      <c r="F58" s="18">
        <v>488603534.67000002</v>
      </c>
      <c r="G58" s="18">
        <f t="shared" ref="G58:G92" si="5">F58-C58</f>
        <v>90939474.270000041</v>
      </c>
      <c r="H58" s="18">
        <f t="shared" ref="H58:H92" si="6">E58-F58</f>
        <v>-297947010.67000002</v>
      </c>
      <c r="I58" s="19">
        <f t="shared" ref="I58:I92" si="7">IF(ISERROR(F58/C58),0,F58/C58*100-100)</f>
        <v>22.868416667708516</v>
      </c>
      <c r="J58" s="19">
        <f t="shared" ref="J58:J92" si="8">IF(ISERROR(F58/E58),0,F58/E58*100)</f>
        <v>256.27422782028691</v>
      </c>
      <c r="K58" s="19">
        <f t="shared" ref="K58:K92" si="9">IF(ISERROR(F58/D58),0,F58/D58*100)</f>
        <v>99.422762185114507</v>
      </c>
    </row>
    <row r="59" spans="1:11" ht="25.5">
      <c r="A59" s="22" t="s">
        <v>27</v>
      </c>
      <c r="B59" s="17" t="s">
        <v>28</v>
      </c>
      <c r="C59" s="18">
        <v>1367753.4</v>
      </c>
      <c r="D59" s="18">
        <v>4067770</v>
      </c>
      <c r="E59" s="18">
        <v>1569948</v>
      </c>
      <c r="F59" s="18">
        <v>1436990.67</v>
      </c>
      <c r="G59" s="18">
        <f t="shared" si="5"/>
        <v>69237.270000000019</v>
      </c>
      <c r="H59" s="18">
        <f t="shared" si="6"/>
        <v>132957.33000000007</v>
      </c>
      <c r="I59" s="19">
        <f t="shared" si="7"/>
        <v>5.0621164604672089</v>
      </c>
      <c r="J59" s="19">
        <f t="shared" si="8"/>
        <v>91.531099756170264</v>
      </c>
      <c r="K59" s="19">
        <f t="shared" si="9"/>
        <v>35.326251730063404</v>
      </c>
    </row>
    <row r="60" spans="1:11">
      <c r="A60" s="22" t="s">
        <v>91</v>
      </c>
      <c r="B60" s="17" t="s">
        <v>92</v>
      </c>
      <c r="C60" s="18">
        <v>39890</v>
      </c>
      <c r="D60" s="18">
        <v>210000</v>
      </c>
      <c r="E60" s="18">
        <v>4000</v>
      </c>
      <c r="F60" s="18">
        <v>4000</v>
      </c>
      <c r="G60" s="18">
        <f t="shared" si="5"/>
        <v>-35890</v>
      </c>
      <c r="H60" s="18">
        <f t="shared" si="6"/>
        <v>0</v>
      </c>
      <c r="I60" s="19">
        <f t="shared" si="7"/>
        <v>-89.972424166457756</v>
      </c>
      <c r="J60" s="19">
        <f t="shared" si="8"/>
        <v>100</v>
      </c>
      <c r="K60" s="19">
        <f t="shared" si="9"/>
        <v>1.9047619047619049</v>
      </c>
    </row>
    <row r="61" spans="1:11">
      <c r="A61" s="23" t="s">
        <v>93</v>
      </c>
      <c r="B61" s="17" t="s">
        <v>94</v>
      </c>
      <c r="C61" s="18">
        <v>39890</v>
      </c>
      <c r="D61" s="18">
        <v>210000</v>
      </c>
      <c r="E61" s="18">
        <v>4000</v>
      </c>
      <c r="F61" s="18">
        <v>4000</v>
      </c>
      <c r="G61" s="18">
        <f t="shared" si="5"/>
        <v>-35890</v>
      </c>
      <c r="H61" s="18">
        <f t="shared" si="6"/>
        <v>0</v>
      </c>
      <c r="I61" s="19">
        <f t="shared" si="7"/>
        <v>-89.972424166457756</v>
      </c>
      <c r="J61" s="19">
        <f t="shared" si="8"/>
        <v>100</v>
      </c>
      <c r="K61" s="19">
        <f t="shared" si="9"/>
        <v>1.9047619047619049</v>
      </c>
    </row>
    <row r="62" spans="1:11">
      <c r="A62" s="24" t="s">
        <v>95</v>
      </c>
      <c r="B62" s="17" t="s">
        <v>96</v>
      </c>
      <c r="C62" s="18">
        <v>39890</v>
      </c>
      <c r="D62" s="18">
        <v>210000</v>
      </c>
      <c r="E62" s="18">
        <v>4000</v>
      </c>
      <c r="F62" s="18">
        <v>4000</v>
      </c>
      <c r="G62" s="18">
        <f t="shared" si="5"/>
        <v>-35890</v>
      </c>
      <c r="H62" s="18">
        <f t="shared" si="6"/>
        <v>0</v>
      </c>
      <c r="I62" s="19">
        <f t="shared" si="7"/>
        <v>-89.972424166457756</v>
      </c>
      <c r="J62" s="19">
        <f t="shared" si="8"/>
        <v>100</v>
      </c>
      <c r="K62" s="19">
        <f t="shared" si="9"/>
        <v>1.9047619047619049</v>
      </c>
    </row>
    <row r="63" spans="1:11" ht="25.5">
      <c r="A63" s="25" t="s">
        <v>97</v>
      </c>
      <c r="B63" s="17" t="s">
        <v>98</v>
      </c>
      <c r="C63" s="18">
        <v>39890</v>
      </c>
      <c r="D63" s="18">
        <v>210000</v>
      </c>
      <c r="E63" s="18">
        <v>4000</v>
      </c>
      <c r="F63" s="18">
        <v>4000</v>
      </c>
      <c r="G63" s="18">
        <f t="shared" si="5"/>
        <v>-35890</v>
      </c>
      <c r="H63" s="18">
        <f t="shared" si="6"/>
        <v>0</v>
      </c>
      <c r="I63" s="19">
        <f t="shared" si="7"/>
        <v>-89.972424166457756</v>
      </c>
      <c r="J63" s="19">
        <f t="shared" si="8"/>
        <v>100</v>
      </c>
      <c r="K63" s="19">
        <f t="shared" si="9"/>
        <v>1.9047619047619049</v>
      </c>
    </row>
    <row r="64" spans="1:11" ht="25.5">
      <c r="A64" s="26" t="s">
        <v>99</v>
      </c>
      <c r="B64" s="17" t="s">
        <v>100</v>
      </c>
      <c r="C64" s="18">
        <v>5165</v>
      </c>
      <c r="D64" s="18">
        <v>0</v>
      </c>
      <c r="E64" s="18">
        <v>0</v>
      </c>
      <c r="F64" s="18">
        <v>0</v>
      </c>
      <c r="G64" s="18">
        <f t="shared" si="5"/>
        <v>-5165</v>
      </c>
      <c r="H64" s="18">
        <f t="shared" si="6"/>
        <v>0</v>
      </c>
      <c r="I64" s="19">
        <f t="shared" si="7"/>
        <v>-100</v>
      </c>
      <c r="J64" s="19">
        <f t="shared" si="8"/>
        <v>0</v>
      </c>
      <c r="K64" s="19">
        <f t="shared" si="9"/>
        <v>0</v>
      </c>
    </row>
    <row r="65" spans="1:11" ht="25.5">
      <c r="A65" s="26" t="s">
        <v>376</v>
      </c>
      <c r="B65" s="17" t="s">
        <v>377</v>
      </c>
      <c r="C65" s="18">
        <v>34725</v>
      </c>
      <c r="D65" s="18">
        <v>210000</v>
      </c>
      <c r="E65" s="18">
        <v>4000</v>
      </c>
      <c r="F65" s="18">
        <v>4000</v>
      </c>
      <c r="G65" s="18">
        <f t="shared" si="5"/>
        <v>-30725</v>
      </c>
      <c r="H65" s="18">
        <f t="shared" si="6"/>
        <v>0</v>
      </c>
      <c r="I65" s="19">
        <f t="shared" si="7"/>
        <v>-88.480921526277896</v>
      </c>
      <c r="J65" s="19">
        <f t="shared" si="8"/>
        <v>100</v>
      </c>
      <c r="K65" s="19">
        <f t="shared" si="9"/>
        <v>1.9047619047619049</v>
      </c>
    </row>
    <row r="66" spans="1:11">
      <c r="A66" s="22" t="s">
        <v>29</v>
      </c>
      <c r="B66" s="17" t="s">
        <v>30</v>
      </c>
      <c r="C66" s="18">
        <v>396256417</v>
      </c>
      <c r="D66" s="18">
        <v>487162544</v>
      </c>
      <c r="E66" s="18">
        <v>189082576</v>
      </c>
      <c r="F66" s="18">
        <v>487162544</v>
      </c>
      <c r="G66" s="18">
        <f t="shared" si="5"/>
        <v>90906127</v>
      </c>
      <c r="H66" s="18">
        <f t="shared" si="6"/>
        <v>-298079968</v>
      </c>
      <c r="I66" s="19">
        <f t="shared" si="7"/>
        <v>22.941237819752459</v>
      </c>
      <c r="J66" s="19">
        <f t="shared" si="8"/>
        <v>257.64539192654115</v>
      </c>
      <c r="K66" s="19">
        <f t="shared" si="9"/>
        <v>100</v>
      </c>
    </row>
    <row r="67" spans="1:11">
      <c r="A67" s="23" t="s">
        <v>31</v>
      </c>
      <c r="B67" s="17" t="s">
        <v>32</v>
      </c>
      <c r="C67" s="18">
        <v>396256417</v>
      </c>
      <c r="D67" s="18">
        <v>487162544</v>
      </c>
      <c r="E67" s="18">
        <v>189082576</v>
      </c>
      <c r="F67" s="18">
        <v>487162544</v>
      </c>
      <c r="G67" s="18">
        <f t="shared" si="5"/>
        <v>90906127</v>
      </c>
      <c r="H67" s="18">
        <f t="shared" si="6"/>
        <v>-298079968</v>
      </c>
      <c r="I67" s="19">
        <f t="shared" si="7"/>
        <v>22.941237819752459</v>
      </c>
      <c r="J67" s="19">
        <f t="shared" si="8"/>
        <v>257.64539192654115</v>
      </c>
      <c r="K67" s="19">
        <f t="shared" si="9"/>
        <v>100</v>
      </c>
    </row>
    <row r="68" spans="1:11">
      <c r="A68" s="16" t="s">
        <v>33</v>
      </c>
      <c r="B68" s="17" t="s">
        <v>34</v>
      </c>
      <c r="C68" s="18">
        <v>182228220.87</v>
      </c>
      <c r="D68" s="18">
        <v>493306831</v>
      </c>
      <c r="E68" s="18">
        <v>190656524</v>
      </c>
      <c r="F68" s="18">
        <v>206966831.81999999</v>
      </c>
      <c r="G68" s="18">
        <f t="shared" si="5"/>
        <v>24738610.949999988</v>
      </c>
      <c r="H68" s="18">
        <f t="shared" si="6"/>
        <v>-16310307.819999993</v>
      </c>
      <c r="I68" s="19">
        <f t="shared" si="7"/>
        <v>13.575620083372428</v>
      </c>
      <c r="J68" s="19">
        <f t="shared" si="8"/>
        <v>108.5548123283733</v>
      </c>
      <c r="K68" s="19">
        <f t="shared" si="9"/>
        <v>41.954990041481906</v>
      </c>
    </row>
    <row r="69" spans="1:11">
      <c r="A69" s="22" t="s">
        <v>35</v>
      </c>
      <c r="B69" s="17" t="s">
        <v>36</v>
      </c>
      <c r="C69" s="18">
        <v>179506854.00999999</v>
      </c>
      <c r="D69" s="18">
        <v>439971371</v>
      </c>
      <c r="E69" s="18">
        <v>184160241</v>
      </c>
      <c r="F69" s="18">
        <v>196610512.09</v>
      </c>
      <c r="G69" s="18">
        <f t="shared" si="5"/>
        <v>17103658.080000013</v>
      </c>
      <c r="H69" s="18">
        <f t="shared" si="6"/>
        <v>-12450271.090000004</v>
      </c>
      <c r="I69" s="19">
        <f t="shared" si="7"/>
        <v>9.5281365017110744</v>
      </c>
      <c r="J69" s="19">
        <f t="shared" si="8"/>
        <v>106.76056407311066</v>
      </c>
      <c r="K69" s="19">
        <f t="shared" si="9"/>
        <v>44.687114900937495</v>
      </c>
    </row>
    <row r="70" spans="1:11">
      <c r="A70" s="23" t="s">
        <v>37</v>
      </c>
      <c r="B70" s="17" t="s">
        <v>38</v>
      </c>
      <c r="C70" s="18">
        <v>175804819.77000001</v>
      </c>
      <c r="D70" s="18">
        <v>410832738</v>
      </c>
      <c r="E70" s="18">
        <v>180586710</v>
      </c>
      <c r="F70" s="18">
        <v>191059641.38999999</v>
      </c>
      <c r="G70" s="18">
        <f t="shared" si="5"/>
        <v>15254821.619999975</v>
      </c>
      <c r="H70" s="18">
        <f t="shared" si="6"/>
        <v>-10472931.389999986</v>
      </c>
      <c r="I70" s="19">
        <f t="shared" si="7"/>
        <v>8.677135040983174</v>
      </c>
      <c r="J70" s="19">
        <f t="shared" si="8"/>
        <v>105.79939209812284</v>
      </c>
      <c r="K70" s="19">
        <f t="shared" si="9"/>
        <v>46.505456775452977</v>
      </c>
    </row>
    <row r="71" spans="1:11">
      <c r="A71" s="24" t="s">
        <v>39</v>
      </c>
      <c r="B71" s="17" t="s">
        <v>40</v>
      </c>
      <c r="C71" s="18">
        <v>130709168.72</v>
      </c>
      <c r="D71" s="18">
        <v>288343842</v>
      </c>
      <c r="E71" s="18">
        <v>132451309</v>
      </c>
      <c r="F71" s="18">
        <v>141180276.90000001</v>
      </c>
      <c r="G71" s="18">
        <f t="shared" si="5"/>
        <v>10471108.180000007</v>
      </c>
      <c r="H71" s="18">
        <f t="shared" si="6"/>
        <v>-8728967.900000006</v>
      </c>
      <c r="I71" s="19">
        <f t="shared" si="7"/>
        <v>8.0109974552977121</v>
      </c>
      <c r="J71" s="19">
        <f t="shared" si="8"/>
        <v>106.59032210848139</v>
      </c>
      <c r="K71" s="19">
        <f t="shared" si="9"/>
        <v>48.962473386201189</v>
      </c>
    </row>
    <row r="72" spans="1:11">
      <c r="A72" s="24" t="s">
        <v>41</v>
      </c>
      <c r="B72" s="17" t="s">
        <v>42</v>
      </c>
      <c r="C72" s="18">
        <v>45095651.049999997</v>
      </c>
      <c r="D72" s="18">
        <v>122488896</v>
      </c>
      <c r="E72" s="18">
        <v>48135401</v>
      </c>
      <c r="F72" s="18">
        <v>49879364.490000002</v>
      </c>
      <c r="G72" s="18">
        <f t="shared" si="5"/>
        <v>4783713.4400000051</v>
      </c>
      <c r="H72" s="18">
        <f t="shared" si="6"/>
        <v>-1743963.4900000021</v>
      </c>
      <c r="I72" s="19">
        <f t="shared" si="7"/>
        <v>10.607926326855875</v>
      </c>
      <c r="J72" s="19">
        <f t="shared" si="8"/>
        <v>103.62303721122008</v>
      </c>
      <c r="K72" s="19">
        <f t="shared" si="9"/>
        <v>40.721539763081871</v>
      </c>
    </row>
    <row r="73" spans="1:11">
      <c r="A73" s="25" t="s">
        <v>43</v>
      </c>
      <c r="B73" s="17" t="s">
        <v>44</v>
      </c>
      <c r="C73" s="18">
        <v>179064.85</v>
      </c>
      <c r="D73" s="18">
        <v>0</v>
      </c>
      <c r="E73" s="18">
        <v>0</v>
      </c>
      <c r="F73" s="18">
        <v>250181.9</v>
      </c>
      <c r="G73" s="18">
        <f t="shared" si="5"/>
        <v>71117.049999999988</v>
      </c>
      <c r="H73" s="18">
        <f t="shared" si="6"/>
        <v>-250181.9</v>
      </c>
      <c r="I73" s="19">
        <f t="shared" si="7"/>
        <v>39.715806871086102</v>
      </c>
      <c r="J73" s="19">
        <f t="shared" si="8"/>
        <v>0</v>
      </c>
      <c r="K73" s="19">
        <f t="shared" si="9"/>
        <v>0</v>
      </c>
    </row>
    <row r="74" spans="1:11">
      <c r="A74" s="23" t="s">
        <v>45</v>
      </c>
      <c r="B74" s="17" t="s">
        <v>46</v>
      </c>
      <c r="C74" s="18">
        <v>3066427.02</v>
      </c>
      <c r="D74" s="18">
        <v>26219920</v>
      </c>
      <c r="E74" s="18">
        <v>2923267</v>
      </c>
      <c r="F74" s="18">
        <v>3635743.14</v>
      </c>
      <c r="G74" s="18">
        <f t="shared" si="5"/>
        <v>569316.12000000011</v>
      </c>
      <c r="H74" s="18">
        <f t="shared" si="6"/>
        <v>-712476.14000000013</v>
      </c>
      <c r="I74" s="19">
        <f t="shared" si="7"/>
        <v>18.566106947492273</v>
      </c>
      <c r="J74" s="19">
        <f t="shared" si="8"/>
        <v>124.37259887653096</v>
      </c>
      <c r="K74" s="19">
        <f t="shared" si="9"/>
        <v>13.866339561676771</v>
      </c>
    </row>
    <row r="75" spans="1:11">
      <c r="A75" s="24" t="s">
        <v>47</v>
      </c>
      <c r="B75" s="17" t="s">
        <v>48</v>
      </c>
      <c r="C75" s="18">
        <v>2850802.59</v>
      </c>
      <c r="D75" s="18">
        <v>25918993</v>
      </c>
      <c r="E75" s="18">
        <v>2806851</v>
      </c>
      <c r="F75" s="18">
        <v>3421908.73</v>
      </c>
      <c r="G75" s="18">
        <f t="shared" si="5"/>
        <v>571106.14000000013</v>
      </c>
      <c r="H75" s="18">
        <f t="shared" si="6"/>
        <v>-615057.73</v>
      </c>
      <c r="I75" s="19">
        <f t="shared" si="7"/>
        <v>20.03317037817061</v>
      </c>
      <c r="J75" s="19">
        <f t="shared" si="8"/>
        <v>121.91273174101511</v>
      </c>
      <c r="K75" s="19">
        <f t="shared" si="9"/>
        <v>13.202321286170339</v>
      </c>
    </row>
    <row r="76" spans="1:11">
      <c r="A76" s="24" t="s">
        <v>49</v>
      </c>
      <c r="B76" s="17" t="s">
        <v>50</v>
      </c>
      <c r="C76" s="18">
        <v>215624.43</v>
      </c>
      <c r="D76" s="18">
        <v>300927</v>
      </c>
      <c r="E76" s="18">
        <v>116416</v>
      </c>
      <c r="F76" s="18">
        <v>213834.41</v>
      </c>
      <c r="G76" s="18">
        <f t="shared" si="5"/>
        <v>-1790.0199999999895</v>
      </c>
      <c r="H76" s="18">
        <f t="shared" si="6"/>
        <v>-97418.41</v>
      </c>
      <c r="I76" s="19">
        <f t="shared" si="7"/>
        <v>-0.83015639739893743</v>
      </c>
      <c r="J76" s="19">
        <f t="shared" si="8"/>
        <v>183.68128951346893</v>
      </c>
      <c r="K76" s="19">
        <f t="shared" si="9"/>
        <v>71.058565698657816</v>
      </c>
    </row>
    <row r="77" spans="1:11" ht="25.5">
      <c r="A77" s="23" t="s">
        <v>75</v>
      </c>
      <c r="B77" s="17" t="s">
        <v>76</v>
      </c>
      <c r="C77" s="18">
        <v>78946.16</v>
      </c>
      <c r="D77" s="18">
        <v>146873</v>
      </c>
      <c r="E77" s="18">
        <v>86172</v>
      </c>
      <c r="F77" s="18">
        <v>88712.19</v>
      </c>
      <c r="G77" s="18">
        <f t="shared" si="5"/>
        <v>9766.0299999999988</v>
      </c>
      <c r="H77" s="18">
        <f t="shared" si="6"/>
        <v>-2540.1900000000023</v>
      </c>
      <c r="I77" s="19">
        <f t="shared" si="7"/>
        <v>12.370494017695094</v>
      </c>
      <c r="J77" s="19">
        <f t="shared" si="8"/>
        <v>102.94781367497563</v>
      </c>
      <c r="K77" s="19">
        <f t="shared" si="9"/>
        <v>60.400611412580943</v>
      </c>
    </row>
    <row r="78" spans="1:11">
      <c r="A78" s="24" t="s">
        <v>77</v>
      </c>
      <c r="B78" s="17" t="s">
        <v>78</v>
      </c>
      <c r="C78" s="18">
        <v>78946.16</v>
      </c>
      <c r="D78" s="18">
        <v>146873</v>
      </c>
      <c r="E78" s="18">
        <v>86172</v>
      </c>
      <c r="F78" s="18">
        <v>88712.19</v>
      </c>
      <c r="G78" s="18">
        <f t="shared" si="5"/>
        <v>9766.0299999999988</v>
      </c>
      <c r="H78" s="18">
        <f t="shared" si="6"/>
        <v>-2540.1900000000023</v>
      </c>
      <c r="I78" s="19">
        <f t="shared" si="7"/>
        <v>12.370494017695094</v>
      </c>
      <c r="J78" s="19">
        <f t="shared" si="8"/>
        <v>102.94781367497563</v>
      </c>
      <c r="K78" s="19">
        <f t="shared" si="9"/>
        <v>60.400611412580943</v>
      </c>
    </row>
    <row r="79" spans="1:11" ht="25.5">
      <c r="A79" s="23" t="s">
        <v>51</v>
      </c>
      <c r="B79" s="17" t="s">
        <v>52</v>
      </c>
      <c r="C79" s="18">
        <v>556661.06000000006</v>
      </c>
      <c r="D79" s="18">
        <v>2771840</v>
      </c>
      <c r="E79" s="18">
        <v>564092</v>
      </c>
      <c r="F79" s="18">
        <v>1826415.37</v>
      </c>
      <c r="G79" s="18">
        <f t="shared" si="5"/>
        <v>1269754.31</v>
      </c>
      <c r="H79" s="18">
        <f t="shared" si="6"/>
        <v>-1262323.3700000001</v>
      </c>
      <c r="I79" s="19">
        <f t="shared" si="7"/>
        <v>228.10187405600095</v>
      </c>
      <c r="J79" s="19">
        <f t="shared" si="8"/>
        <v>323.77969728342191</v>
      </c>
      <c r="K79" s="19">
        <f t="shared" si="9"/>
        <v>65.89180363945971</v>
      </c>
    </row>
    <row r="80" spans="1:11">
      <c r="A80" s="24" t="s">
        <v>53</v>
      </c>
      <c r="B80" s="17" t="s">
        <v>54</v>
      </c>
      <c r="C80" s="18">
        <v>308452.96999999997</v>
      </c>
      <c r="D80" s="18">
        <v>481485</v>
      </c>
      <c r="E80" s="18">
        <v>241327</v>
      </c>
      <c r="F80" s="18">
        <v>240572.71</v>
      </c>
      <c r="G80" s="18">
        <f t="shared" si="5"/>
        <v>-67880.25999999998</v>
      </c>
      <c r="H80" s="18">
        <f t="shared" si="6"/>
        <v>754.29000000000815</v>
      </c>
      <c r="I80" s="19">
        <f t="shared" si="7"/>
        <v>-22.006680629465166</v>
      </c>
      <c r="J80" s="19">
        <f t="shared" si="8"/>
        <v>99.687440692504353</v>
      </c>
      <c r="K80" s="19">
        <f t="shared" si="9"/>
        <v>49.964736180774061</v>
      </c>
    </row>
    <row r="81" spans="1:11" ht="25.5">
      <c r="A81" s="25" t="s">
        <v>79</v>
      </c>
      <c r="B81" s="17" t="s">
        <v>80</v>
      </c>
      <c r="C81" s="18">
        <v>92.73</v>
      </c>
      <c r="D81" s="18">
        <v>108</v>
      </c>
      <c r="E81" s="18">
        <v>91</v>
      </c>
      <c r="F81" s="18">
        <v>91.71</v>
      </c>
      <c r="G81" s="18">
        <f t="shared" si="5"/>
        <v>-1.0200000000000102</v>
      </c>
      <c r="H81" s="18">
        <f t="shared" si="6"/>
        <v>-0.70999999999999375</v>
      </c>
      <c r="I81" s="19">
        <f t="shared" si="7"/>
        <v>-1.0999676480103631</v>
      </c>
      <c r="J81" s="19">
        <f t="shared" si="8"/>
        <v>100.78021978021978</v>
      </c>
      <c r="K81" s="19">
        <f t="shared" si="9"/>
        <v>84.916666666666657</v>
      </c>
    </row>
    <row r="82" spans="1:11" ht="25.5">
      <c r="A82" s="25" t="s">
        <v>55</v>
      </c>
      <c r="B82" s="17" t="s">
        <v>56</v>
      </c>
      <c r="C82" s="18">
        <v>308360.24</v>
      </c>
      <c r="D82" s="18">
        <v>481377</v>
      </c>
      <c r="E82" s="18">
        <v>241236</v>
      </c>
      <c r="F82" s="18">
        <v>240481</v>
      </c>
      <c r="G82" s="18">
        <f t="shared" si="5"/>
        <v>-67879.239999999991</v>
      </c>
      <c r="H82" s="18">
        <f t="shared" si="6"/>
        <v>755</v>
      </c>
      <c r="I82" s="19">
        <f t="shared" si="7"/>
        <v>-22.012967689997907</v>
      </c>
      <c r="J82" s="19">
        <f t="shared" si="8"/>
        <v>99.687028470045931</v>
      </c>
      <c r="K82" s="19">
        <f t="shared" si="9"/>
        <v>49.95689449225867</v>
      </c>
    </row>
    <row r="83" spans="1:11" ht="25.5">
      <c r="A83" s="26" t="s">
        <v>57</v>
      </c>
      <c r="B83" s="17" t="s">
        <v>58</v>
      </c>
      <c r="C83" s="18">
        <v>308360.24</v>
      </c>
      <c r="D83" s="18">
        <v>481377</v>
      </c>
      <c r="E83" s="18">
        <v>241236</v>
      </c>
      <c r="F83" s="18">
        <v>240481</v>
      </c>
      <c r="G83" s="18">
        <f t="shared" si="5"/>
        <v>-67879.239999999991</v>
      </c>
      <c r="H83" s="18">
        <f t="shared" si="6"/>
        <v>755</v>
      </c>
      <c r="I83" s="19">
        <f t="shared" si="7"/>
        <v>-22.012967689997907</v>
      </c>
      <c r="J83" s="19">
        <f t="shared" si="8"/>
        <v>99.687028470045931</v>
      </c>
      <c r="K83" s="19">
        <f t="shared" si="9"/>
        <v>49.95689449225867</v>
      </c>
    </row>
    <row r="84" spans="1:11" ht="25.5">
      <c r="A84" s="24" t="s">
        <v>165</v>
      </c>
      <c r="B84" s="17" t="s">
        <v>166</v>
      </c>
      <c r="C84" s="18">
        <v>248208.09</v>
      </c>
      <c r="D84" s="18">
        <v>2290355</v>
      </c>
      <c r="E84" s="18">
        <v>322765</v>
      </c>
      <c r="F84" s="18">
        <v>1585842.66</v>
      </c>
      <c r="G84" s="18">
        <f t="shared" si="5"/>
        <v>1337634.5699999998</v>
      </c>
      <c r="H84" s="18">
        <f t="shared" si="6"/>
        <v>-1263077.6599999999</v>
      </c>
      <c r="I84" s="19">
        <f t="shared" si="7"/>
        <v>538.91658809348235</v>
      </c>
      <c r="J84" s="19">
        <f t="shared" si="8"/>
        <v>491.33042925967806</v>
      </c>
      <c r="K84" s="19">
        <f t="shared" si="9"/>
        <v>69.24003746144156</v>
      </c>
    </row>
    <row r="85" spans="1:11" ht="25.5">
      <c r="A85" s="25" t="s">
        <v>167</v>
      </c>
      <c r="B85" s="17" t="s">
        <v>168</v>
      </c>
      <c r="C85" s="18">
        <v>105794.19</v>
      </c>
      <c r="D85" s="18">
        <v>1298350</v>
      </c>
      <c r="E85" s="18">
        <v>0</v>
      </c>
      <c r="F85" s="18">
        <v>1298347</v>
      </c>
      <c r="G85" s="18">
        <f t="shared" si="5"/>
        <v>1192552.81</v>
      </c>
      <c r="H85" s="18">
        <f t="shared" si="6"/>
        <v>-1298347</v>
      </c>
      <c r="I85" s="19">
        <f t="shared" si="7"/>
        <v>1127.238471224176</v>
      </c>
      <c r="J85" s="19">
        <f t="shared" si="8"/>
        <v>0</v>
      </c>
      <c r="K85" s="19">
        <f t="shared" si="9"/>
        <v>99.999768937497592</v>
      </c>
    </row>
    <row r="86" spans="1:11" ht="38.25">
      <c r="A86" s="25" t="s">
        <v>187</v>
      </c>
      <c r="B86" s="17" t="s">
        <v>188</v>
      </c>
      <c r="C86" s="18">
        <v>142413.9</v>
      </c>
      <c r="D86" s="18">
        <v>992005</v>
      </c>
      <c r="E86" s="18">
        <v>322765</v>
      </c>
      <c r="F86" s="18">
        <v>287495.65999999997</v>
      </c>
      <c r="G86" s="18">
        <f t="shared" si="5"/>
        <v>145081.75999999998</v>
      </c>
      <c r="H86" s="18">
        <f t="shared" si="6"/>
        <v>35269.340000000026</v>
      </c>
      <c r="I86" s="19">
        <f t="shared" si="7"/>
        <v>101.87331433237907</v>
      </c>
      <c r="J86" s="19">
        <f t="shared" si="8"/>
        <v>89.072749523647232</v>
      </c>
      <c r="K86" s="19">
        <f t="shared" si="9"/>
        <v>28.981271263753712</v>
      </c>
    </row>
    <row r="87" spans="1:11">
      <c r="A87" s="22" t="s">
        <v>59</v>
      </c>
      <c r="B87" s="17" t="s">
        <v>60</v>
      </c>
      <c r="C87" s="18">
        <v>2721366.86</v>
      </c>
      <c r="D87" s="18">
        <v>53335460</v>
      </c>
      <c r="E87" s="18">
        <v>6496283</v>
      </c>
      <c r="F87" s="18">
        <v>10356319.73</v>
      </c>
      <c r="G87" s="18">
        <f t="shared" si="5"/>
        <v>7634952.870000001</v>
      </c>
      <c r="H87" s="18">
        <f t="shared" si="6"/>
        <v>-3860036.7300000004</v>
      </c>
      <c r="I87" s="19">
        <f t="shared" si="7"/>
        <v>280.5558112073137</v>
      </c>
      <c r="J87" s="19">
        <f t="shared" si="8"/>
        <v>159.41915907912264</v>
      </c>
      <c r="K87" s="19">
        <f t="shared" si="9"/>
        <v>19.417325227906538</v>
      </c>
    </row>
    <row r="88" spans="1:11">
      <c r="A88" s="23" t="s">
        <v>61</v>
      </c>
      <c r="B88" s="17" t="s">
        <v>62</v>
      </c>
      <c r="C88" s="18">
        <v>2721366.86</v>
      </c>
      <c r="D88" s="18">
        <v>53335460</v>
      </c>
      <c r="E88" s="18">
        <v>6496283</v>
      </c>
      <c r="F88" s="18">
        <v>10356319.73</v>
      </c>
      <c r="G88" s="18">
        <f t="shared" si="5"/>
        <v>7634952.870000001</v>
      </c>
      <c r="H88" s="18">
        <f t="shared" si="6"/>
        <v>-3860036.7300000004</v>
      </c>
      <c r="I88" s="19">
        <f t="shared" si="7"/>
        <v>280.5558112073137</v>
      </c>
      <c r="J88" s="19">
        <f t="shared" si="8"/>
        <v>159.41915907912264</v>
      </c>
      <c r="K88" s="19">
        <f t="shared" si="9"/>
        <v>19.417325227906538</v>
      </c>
    </row>
    <row r="89" spans="1:11">
      <c r="A89" s="16"/>
      <c r="B89" s="17" t="s">
        <v>63</v>
      </c>
      <c r="C89" s="18">
        <v>215435839.53</v>
      </c>
      <c r="D89" s="18">
        <v>-1866517</v>
      </c>
      <c r="E89" s="18">
        <v>0</v>
      </c>
      <c r="F89" s="18">
        <v>281636702.85000002</v>
      </c>
      <c r="G89" s="18">
        <f t="shared" si="5"/>
        <v>66200863.320000023</v>
      </c>
      <c r="H89" s="18">
        <f t="shared" si="6"/>
        <v>-281636702.85000002</v>
      </c>
      <c r="I89" s="19">
        <f t="shared" si="7"/>
        <v>30.728806991643268</v>
      </c>
      <c r="J89" s="19">
        <f t="shared" si="8"/>
        <v>0</v>
      </c>
      <c r="K89" s="19">
        <f t="shared" si="9"/>
        <v>-15088.89031549137</v>
      </c>
    </row>
    <row r="90" spans="1:11">
      <c r="A90" s="16" t="s">
        <v>64</v>
      </c>
      <c r="B90" s="17" t="s">
        <v>65</v>
      </c>
      <c r="C90" s="18">
        <v>-215435839.53</v>
      </c>
      <c r="D90" s="18">
        <v>1866517</v>
      </c>
      <c r="E90" s="18">
        <v>0</v>
      </c>
      <c r="F90" s="18">
        <v>-281636702.85000002</v>
      </c>
      <c r="G90" s="18">
        <f t="shared" si="5"/>
        <v>-66200863.320000023</v>
      </c>
      <c r="H90" s="18">
        <f t="shared" si="6"/>
        <v>281636702.85000002</v>
      </c>
      <c r="I90" s="19">
        <f t="shared" si="7"/>
        <v>30.728806991643268</v>
      </c>
      <c r="J90" s="19">
        <f t="shared" si="8"/>
        <v>0</v>
      </c>
      <c r="K90" s="19">
        <f t="shared" si="9"/>
        <v>-15088.89031549137</v>
      </c>
    </row>
    <row r="91" spans="1:11">
      <c r="A91" s="22" t="s">
        <v>66</v>
      </c>
      <c r="B91" s="17" t="s">
        <v>67</v>
      </c>
      <c r="C91" s="18">
        <v>-215435839.53</v>
      </c>
      <c r="D91" s="18">
        <v>1866517</v>
      </c>
      <c r="E91" s="18">
        <v>0</v>
      </c>
      <c r="F91" s="18">
        <v>-281636702.85000002</v>
      </c>
      <c r="G91" s="18">
        <f t="shared" si="5"/>
        <v>-66200863.320000023</v>
      </c>
      <c r="H91" s="18">
        <f t="shared" si="6"/>
        <v>281636702.85000002</v>
      </c>
      <c r="I91" s="19">
        <f t="shared" si="7"/>
        <v>30.728806991643268</v>
      </c>
      <c r="J91" s="19">
        <f t="shared" si="8"/>
        <v>0</v>
      </c>
      <c r="K91" s="19">
        <f t="shared" si="9"/>
        <v>-15088.89031549137</v>
      </c>
    </row>
    <row r="92" spans="1:11" ht="25.5">
      <c r="A92" s="23" t="s">
        <v>81</v>
      </c>
      <c r="B92" s="17" t="s">
        <v>82</v>
      </c>
      <c r="C92" s="18">
        <v>-1608420.51</v>
      </c>
      <c r="D92" s="18">
        <v>1866517</v>
      </c>
      <c r="E92" s="18">
        <v>0</v>
      </c>
      <c r="F92" s="18">
        <v>-1355445.11</v>
      </c>
      <c r="G92" s="18">
        <f t="shared" si="5"/>
        <v>252975.39999999991</v>
      </c>
      <c r="H92" s="18">
        <f t="shared" si="6"/>
        <v>1355445.11</v>
      </c>
      <c r="I92" s="19">
        <f t="shared" si="7"/>
        <v>-15.72818789782778</v>
      </c>
      <c r="J92" s="19">
        <f t="shared" si="8"/>
        <v>0</v>
      </c>
      <c r="K92" s="19">
        <f t="shared" si="9"/>
        <v>-72.618953376797535</v>
      </c>
    </row>
    <row r="93" spans="1:11">
      <c r="A93" s="27" t="s">
        <v>85</v>
      </c>
      <c r="B93" s="28" t="s">
        <v>380</v>
      </c>
      <c r="C93" s="29"/>
      <c r="D93" s="29"/>
      <c r="E93" s="29"/>
      <c r="F93" s="29"/>
      <c r="G93" s="29"/>
      <c r="H93" s="29"/>
      <c r="I93" s="30"/>
      <c r="J93" s="30"/>
      <c r="K93" s="30"/>
    </row>
    <row r="94" spans="1:11">
      <c r="A94" s="16" t="s">
        <v>25</v>
      </c>
      <c r="B94" s="17" t="s">
        <v>26</v>
      </c>
      <c r="C94" s="18">
        <v>19454199.780000001</v>
      </c>
      <c r="D94" s="18">
        <v>26224610</v>
      </c>
      <c r="E94" s="18">
        <v>6087855</v>
      </c>
      <c r="F94" s="18">
        <v>26142514.859999999</v>
      </c>
      <c r="G94" s="18">
        <f t="shared" ref="G94:G109" si="10">F94-C94</f>
        <v>6688315.0799999982</v>
      </c>
      <c r="H94" s="18">
        <f t="shared" ref="H94:H109" si="11">E94-F94</f>
        <v>-20054659.859999999</v>
      </c>
      <c r="I94" s="19">
        <f t="shared" ref="I94:I109" si="12">IF(ISERROR(F94/C94),0,F94/C94*100-100)</f>
        <v>34.379800534771732</v>
      </c>
      <c r="J94" s="19">
        <f t="shared" ref="J94:J109" si="13">IF(ISERROR(F94/E94),0,F94/E94*100)</f>
        <v>429.42078712452911</v>
      </c>
      <c r="K94" s="19">
        <f t="shared" ref="K94:K109" si="14">IF(ISERROR(F94/D94),0,F94/D94*100)</f>
        <v>99.686953819332288</v>
      </c>
    </row>
    <row r="95" spans="1:11" ht="25.5">
      <c r="A95" s="22" t="s">
        <v>27</v>
      </c>
      <c r="B95" s="17" t="s">
        <v>28</v>
      </c>
      <c r="C95" s="18">
        <v>65590.78</v>
      </c>
      <c r="D95" s="18">
        <v>181608</v>
      </c>
      <c r="E95" s="18">
        <v>78400</v>
      </c>
      <c r="F95" s="18">
        <v>99512.86</v>
      </c>
      <c r="G95" s="18">
        <f t="shared" si="10"/>
        <v>33922.080000000002</v>
      </c>
      <c r="H95" s="18">
        <f t="shared" si="11"/>
        <v>-21112.86</v>
      </c>
      <c r="I95" s="19">
        <f t="shared" si="12"/>
        <v>51.717756672507932</v>
      </c>
      <c r="J95" s="19">
        <f t="shared" si="13"/>
        <v>126.92966836734693</v>
      </c>
      <c r="K95" s="19">
        <f t="shared" si="14"/>
        <v>54.7954165014757</v>
      </c>
    </row>
    <row r="96" spans="1:11">
      <c r="A96" s="22" t="s">
        <v>29</v>
      </c>
      <c r="B96" s="17" t="s">
        <v>30</v>
      </c>
      <c r="C96" s="18">
        <v>19388609</v>
      </c>
      <c r="D96" s="18">
        <v>26043002</v>
      </c>
      <c r="E96" s="18">
        <v>6009455</v>
      </c>
      <c r="F96" s="18">
        <v>26043002</v>
      </c>
      <c r="G96" s="18">
        <f t="shared" si="10"/>
        <v>6654393</v>
      </c>
      <c r="H96" s="18">
        <f t="shared" si="11"/>
        <v>-20033547</v>
      </c>
      <c r="I96" s="19">
        <f t="shared" si="12"/>
        <v>34.321147019881636</v>
      </c>
      <c r="J96" s="19">
        <f t="shared" si="13"/>
        <v>433.36711898167141</v>
      </c>
      <c r="K96" s="19">
        <f t="shared" si="14"/>
        <v>100</v>
      </c>
    </row>
    <row r="97" spans="1:11">
      <c r="A97" s="23" t="s">
        <v>31</v>
      </c>
      <c r="B97" s="17" t="s">
        <v>32</v>
      </c>
      <c r="C97" s="18">
        <v>19388609</v>
      </c>
      <c r="D97" s="18">
        <v>26043002</v>
      </c>
      <c r="E97" s="18">
        <v>6009455</v>
      </c>
      <c r="F97" s="18">
        <v>26043002</v>
      </c>
      <c r="G97" s="18">
        <f t="shared" si="10"/>
        <v>6654393</v>
      </c>
      <c r="H97" s="18">
        <f t="shared" si="11"/>
        <v>-20033547</v>
      </c>
      <c r="I97" s="19">
        <f t="shared" si="12"/>
        <v>34.321147019881636</v>
      </c>
      <c r="J97" s="19">
        <f t="shared" si="13"/>
        <v>433.36711898167141</v>
      </c>
      <c r="K97" s="19">
        <f t="shared" si="14"/>
        <v>100</v>
      </c>
    </row>
    <row r="98" spans="1:11">
      <c r="A98" s="16" t="s">
        <v>33</v>
      </c>
      <c r="B98" s="17" t="s">
        <v>34</v>
      </c>
      <c r="C98" s="18">
        <v>5772474.9800000004</v>
      </c>
      <c r="D98" s="18">
        <v>26264853</v>
      </c>
      <c r="E98" s="18">
        <v>6087855</v>
      </c>
      <c r="F98" s="18">
        <v>6242382.9100000001</v>
      </c>
      <c r="G98" s="18">
        <f t="shared" si="10"/>
        <v>469907.9299999997</v>
      </c>
      <c r="H98" s="18">
        <f t="shared" si="11"/>
        <v>-154527.91000000015</v>
      </c>
      <c r="I98" s="19">
        <f t="shared" si="12"/>
        <v>8.1404931442422566</v>
      </c>
      <c r="J98" s="19">
        <f t="shared" si="13"/>
        <v>102.53829813620725</v>
      </c>
      <c r="K98" s="19">
        <f t="shared" si="14"/>
        <v>23.767058243196718</v>
      </c>
    </row>
    <row r="99" spans="1:11">
      <c r="A99" s="22" t="s">
        <v>35</v>
      </c>
      <c r="B99" s="17" t="s">
        <v>36</v>
      </c>
      <c r="C99" s="18">
        <v>4631072.13</v>
      </c>
      <c r="D99" s="18">
        <v>16579213</v>
      </c>
      <c r="E99" s="18">
        <v>5033173</v>
      </c>
      <c r="F99" s="18">
        <v>5421221.9500000002</v>
      </c>
      <c r="G99" s="18">
        <f t="shared" si="10"/>
        <v>790149.8200000003</v>
      </c>
      <c r="H99" s="18">
        <f t="shared" si="11"/>
        <v>-388048.95000000019</v>
      </c>
      <c r="I99" s="19">
        <f t="shared" si="12"/>
        <v>17.061919957614663</v>
      </c>
      <c r="J99" s="19">
        <f t="shared" si="13"/>
        <v>107.70982737926951</v>
      </c>
      <c r="K99" s="19">
        <f t="shared" si="14"/>
        <v>32.69891007492334</v>
      </c>
    </row>
    <row r="100" spans="1:11">
      <c r="A100" s="23" t="s">
        <v>37</v>
      </c>
      <c r="B100" s="17" t="s">
        <v>38</v>
      </c>
      <c r="C100" s="18">
        <v>4631072.13</v>
      </c>
      <c r="D100" s="18">
        <v>16579213</v>
      </c>
      <c r="E100" s="18">
        <v>5033173</v>
      </c>
      <c r="F100" s="18">
        <v>5421221.9500000002</v>
      </c>
      <c r="G100" s="18">
        <f t="shared" si="10"/>
        <v>790149.8200000003</v>
      </c>
      <c r="H100" s="18">
        <f t="shared" si="11"/>
        <v>-388048.95000000019</v>
      </c>
      <c r="I100" s="19">
        <f t="shared" si="12"/>
        <v>17.061919957614663</v>
      </c>
      <c r="J100" s="19">
        <f t="shared" si="13"/>
        <v>107.70982737926951</v>
      </c>
      <c r="K100" s="19">
        <f t="shared" si="14"/>
        <v>32.69891007492334</v>
      </c>
    </row>
    <row r="101" spans="1:11">
      <c r="A101" s="24" t="s">
        <v>39</v>
      </c>
      <c r="B101" s="17" t="s">
        <v>40</v>
      </c>
      <c r="C101" s="18">
        <v>3015916.89</v>
      </c>
      <c r="D101" s="18">
        <v>7244458</v>
      </c>
      <c r="E101" s="18">
        <v>3214620</v>
      </c>
      <c r="F101" s="18">
        <v>2605944.2400000002</v>
      </c>
      <c r="G101" s="18">
        <f t="shared" si="10"/>
        <v>-409972.64999999991</v>
      </c>
      <c r="H101" s="18">
        <f t="shared" si="11"/>
        <v>608675.75999999978</v>
      </c>
      <c r="I101" s="19">
        <f t="shared" si="12"/>
        <v>-13.59363221709998</v>
      </c>
      <c r="J101" s="19">
        <f t="shared" si="13"/>
        <v>81.065389999440058</v>
      </c>
      <c r="K101" s="19">
        <f t="shared" si="14"/>
        <v>35.971555636046205</v>
      </c>
    </row>
    <row r="102" spans="1:11">
      <c r="A102" s="24" t="s">
        <v>41</v>
      </c>
      <c r="B102" s="17" t="s">
        <v>42</v>
      </c>
      <c r="C102" s="18">
        <v>1615155.24</v>
      </c>
      <c r="D102" s="18">
        <v>9334755</v>
      </c>
      <c r="E102" s="18">
        <v>1818553</v>
      </c>
      <c r="F102" s="18">
        <v>2815277.71</v>
      </c>
      <c r="G102" s="18">
        <f t="shared" si="10"/>
        <v>1200122.47</v>
      </c>
      <c r="H102" s="18">
        <f t="shared" si="11"/>
        <v>-996724.71</v>
      </c>
      <c r="I102" s="19">
        <f t="shared" si="12"/>
        <v>74.303846483512018</v>
      </c>
      <c r="J102" s="19">
        <f t="shared" si="13"/>
        <v>154.80866986004807</v>
      </c>
      <c r="K102" s="19">
        <f t="shared" si="14"/>
        <v>30.159095873432136</v>
      </c>
    </row>
    <row r="103" spans="1:11">
      <c r="A103" s="25" t="s">
        <v>43</v>
      </c>
      <c r="B103" s="17" t="s">
        <v>44</v>
      </c>
      <c r="C103" s="18">
        <v>9619.83</v>
      </c>
      <c r="D103" s="18">
        <v>0</v>
      </c>
      <c r="E103" s="18">
        <v>0</v>
      </c>
      <c r="F103" s="18">
        <v>5017.79</v>
      </c>
      <c r="G103" s="18">
        <f t="shared" si="10"/>
        <v>-4602.04</v>
      </c>
      <c r="H103" s="18">
        <f t="shared" si="11"/>
        <v>-5017.79</v>
      </c>
      <c r="I103" s="19">
        <f t="shared" si="12"/>
        <v>-47.839099027737497</v>
      </c>
      <c r="J103" s="19">
        <f t="shared" si="13"/>
        <v>0</v>
      </c>
      <c r="K103" s="19">
        <f t="shared" si="14"/>
        <v>0</v>
      </c>
    </row>
    <row r="104" spans="1:11">
      <c r="A104" s="22" t="s">
        <v>59</v>
      </c>
      <c r="B104" s="17" t="s">
        <v>60</v>
      </c>
      <c r="C104" s="18">
        <v>1141402.8500000001</v>
      </c>
      <c r="D104" s="18">
        <v>9685640</v>
      </c>
      <c r="E104" s="18">
        <v>1054682</v>
      </c>
      <c r="F104" s="18">
        <v>821160.95999999996</v>
      </c>
      <c r="G104" s="18">
        <f t="shared" si="10"/>
        <v>-320241.89000000013</v>
      </c>
      <c r="H104" s="18">
        <f t="shared" si="11"/>
        <v>233521.04000000004</v>
      </c>
      <c r="I104" s="19">
        <f t="shared" si="12"/>
        <v>-28.056867914776987</v>
      </c>
      <c r="J104" s="19">
        <f t="shared" si="13"/>
        <v>77.858630373894684</v>
      </c>
      <c r="K104" s="19">
        <f t="shared" si="14"/>
        <v>8.4781280328403685</v>
      </c>
    </row>
    <row r="105" spans="1:11">
      <c r="A105" s="23" t="s">
        <v>61</v>
      </c>
      <c r="B105" s="17" t="s">
        <v>62</v>
      </c>
      <c r="C105" s="18">
        <v>1141402.8500000001</v>
      </c>
      <c r="D105" s="18">
        <v>9685640</v>
      </c>
      <c r="E105" s="18">
        <v>1054682</v>
      </c>
      <c r="F105" s="18">
        <v>821160.95999999996</v>
      </c>
      <c r="G105" s="18">
        <f t="shared" si="10"/>
        <v>-320241.89000000013</v>
      </c>
      <c r="H105" s="18">
        <f t="shared" si="11"/>
        <v>233521.04000000004</v>
      </c>
      <c r="I105" s="19">
        <f t="shared" si="12"/>
        <v>-28.056867914776987</v>
      </c>
      <c r="J105" s="19">
        <f t="shared" si="13"/>
        <v>77.858630373894684</v>
      </c>
      <c r="K105" s="19">
        <f t="shared" si="14"/>
        <v>8.4781280328403685</v>
      </c>
    </row>
    <row r="106" spans="1:11">
      <c r="A106" s="16"/>
      <c r="B106" s="17" t="s">
        <v>63</v>
      </c>
      <c r="C106" s="18">
        <v>13681724.800000001</v>
      </c>
      <c r="D106" s="18">
        <v>-40243</v>
      </c>
      <c r="E106" s="18">
        <v>0</v>
      </c>
      <c r="F106" s="18">
        <v>19900131.949999999</v>
      </c>
      <c r="G106" s="18">
        <f t="shared" si="10"/>
        <v>6218407.1499999985</v>
      </c>
      <c r="H106" s="18">
        <f t="shared" si="11"/>
        <v>-19900131.949999999</v>
      </c>
      <c r="I106" s="19">
        <f t="shared" si="12"/>
        <v>45.450462137639249</v>
      </c>
      <c r="J106" s="19">
        <f t="shared" si="13"/>
        <v>0</v>
      </c>
      <c r="K106" s="19">
        <f t="shared" si="14"/>
        <v>-49449.921601272268</v>
      </c>
    </row>
    <row r="107" spans="1:11">
      <c r="A107" s="16" t="s">
        <v>64</v>
      </c>
      <c r="B107" s="17" t="s">
        <v>65</v>
      </c>
      <c r="C107" s="18">
        <v>-13681724.800000001</v>
      </c>
      <c r="D107" s="18">
        <v>40243</v>
      </c>
      <c r="E107" s="18">
        <v>0</v>
      </c>
      <c r="F107" s="18">
        <v>-19900131.949999999</v>
      </c>
      <c r="G107" s="18">
        <f t="shared" si="10"/>
        <v>-6218407.1499999985</v>
      </c>
      <c r="H107" s="18">
        <f t="shared" si="11"/>
        <v>19900131.949999999</v>
      </c>
      <c r="I107" s="19">
        <f t="shared" si="12"/>
        <v>45.450462137639249</v>
      </c>
      <c r="J107" s="19">
        <f t="shared" si="13"/>
        <v>0</v>
      </c>
      <c r="K107" s="19">
        <f t="shared" si="14"/>
        <v>-49449.921601272268</v>
      </c>
    </row>
    <row r="108" spans="1:11">
      <c r="A108" s="22" t="s">
        <v>66</v>
      </c>
      <c r="B108" s="17" t="s">
        <v>67</v>
      </c>
      <c r="C108" s="18">
        <v>-13681724.800000001</v>
      </c>
      <c r="D108" s="18">
        <v>40243</v>
      </c>
      <c r="E108" s="18">
        <v>0</v>
      </c>
      <c r="F108" s="18">
        <v>-19900131.949999999</v>
      </c>
      <c r="G108" s="18">
        <f t="shared" si="10"/>
        <v>-6218407.1499999985</v>
      </c>
      <c r="H108" s="18">
        <f t="shared" si="11"/>
        <v>19900131.949999999</v>
      </c>
      <c r="I108" s="19">
        <f t="shared" si="12"/>
        <v>45.450462137639249</v>
      </c>
      <c r="J108" s="19">
        <f t="shared" si="13"/>
        <v>0</v>
      </c>
      <c r="K108" s="19">
        <f t="shared" si="14"/>
        <v>-49449.921601272268</v>
      </c>
    </row>
    <row r="109" spans="1:11" ht="25.5">
      <c r="A109" s="23" t="s">
        <v>81</v>
      </c>
      <c r="B109" s="17" t="s">
        <v>82</v>
      </c>
      <c r="C109" s="18">
        <v>-256000</v>
      </c>
      <c r="D109" s="18">
        <v>40243</v>
      </c>
      <c r="E109" s="18">
        <v>0</v>
      </c>
      <c r="F109" s="18">
        <v>0</v>
      </c>
      <c r="G109" s="18">
        <f t="shared" si="10"/>
        <v>256000</v>
      </c>
      <c r="H109" s="18">
        <f t="shared" si="11"/>
        <v>0</v>
      </c>
      <c r="I109" s="19">
        <f t="shared" si="12"/>
        <v>-100</v>
      </c>
      <c r="J109" s="19">
        <f t="shared" si="13"/>
        <v>0</v>
      </c>
      <c r="K109" s="19">
        <f t="shared" si="14"/>
        <v>0</v>
      </c>
    </row>
    <row r="110" spans="1:11" ht="25.5">
      <c r="A110" s="39" t="s">
        <v>381</v>
      </c>
      <c r="B110" s="28" t="s">
        <v>382</v>
      </c>
      <c r="C110" s="29"/>
      <c r="D110" s="29"/>
      <c r="E110" s="29"/>
      <c r="F110" s="29"/>
      <c r="G110" s="29"/>
      <c r="H110" s="29"/>
      <c r="I110" s="30"/>
      <c r="J110" s="30"/>
      <c r="K110" s="30"/>
    </row>
    <row r="111" spans="1:11">
      <c r="A111" s="16" t="s">
        <v>25</v>
      </c>
      <c r="B111" s="17" t="s">
        <v>26</v>
      </c>
      <c r="C111" s="18">
        <v>19454199.780000001</v>
      </c>
      <c r="D111" s="18">
        <v>26224610</v>
      </c>
      <c r="E111" s="18">
        <v>6087855</v>
      </c>
      <c r="F111" s="18">
        <v>26142514.859999999</v>
      </c>
      <c r="G111" s="18">
        <f t="shared" ref="G111:G126" si="15">F111-C111</f>
        <v>6688315.0799999982</v>
      </c>
      <c r="H111" s="18">
        <f t="shared" ref="H111:H126" si="16">E111-F111</f>
        <v>-20054659.859999999</v>
      </c>
      <c r="I111" s="19">
        <f t="shared" ref="I111:I126" si="17">IF(ISERROR(F111/C111),0,F111/C111*100-100)</f>
        <v>34.379800534771732</v>
      </c>
      <c r="J111" s="19">
        <f t="shared" ref="J111:J126" si="18">IF(ISERROR(F111/E111),0,F111/E111*100)</f>
        <v>429.42078712452911</v>
      </c>
      <c r="K111" s="19">
        <f t="shared" ref="K111:K126" si="19">IF(ISERROR(F111/D111),0,F111/D111*100)</f>
        <v>99.686953819332288</v>
      </c>
    </row>
    <row r="112" spans="1:11" ht="25.5">
      <c r="A112" s="22" t="s">
        <v>27</v>
      </c>
      <c r="B112" s="17" t="s">
        <v>28</v>
      </c>
      <c r="C112" s="18">
        <v>65590.78</v>
      </c>
      <c r="D112" s="18">
        <v>181608</v>
      </c>
      <c r="E112" s="18">
        <v>78400</v>
      </c>
      <c r="F112" s="18">
        <v>99512.86</v>
      </c>
      <c r="G112" s="18">
        <f t="shared" si="15"/>
        <v>33922.080000000002</v>
      </c>
      <c r="H112" s="18">
        <f t="shared" si="16"/>
        <v>-21112.86</v>
      </c>
      <c r="I112" s="19">
        <f t="shared" si="17"/>
        <v>51.717756672507932</v>
      </c>
      <c r="J112" s="19">
        <f t="shared" si="18"/>
        <v>126.92966836734693</v>
      </c>
      <c r="K112" s="19">
        <f t="shared" si="19"/>
        <v>54.7954165014757</v>
      </c>
    </row>
    <row r="113" spans="1:11">
      <c r="A113" s="22" t="s">
        <v>29</v>
      </c>
      <c r="B113" s="17" t="s">
        <v>30</v>
      </c>
      <c r="C113" s="18">
        <v>19388609</v>
      </c>
      <c r="D113" s="18">
        <v>26043002</v>
      </c>
      <c r="E113" s="18">
        <v>6009455</v>
      </c>
      <c r="F113" s="18">
        <v>26043002</v>
      </c>
      <c r="G113" s="18">
        <f t="shared" si="15"/>
        <v>6654393</v>
      </c>
      <c r="H113" s="18">
        <f t="shared" si="16"/>
        <v>-20033547</v>
      </c>
      <c r="I113" s="19">
        <f t="shared" si="17"/>
        <v>34.321147019881636</v>
      </c>
      <c r="J113" s="19">
        <f t="shared" si="18"/>
        <v>433.36711898167141</v>
      </c>
      <c r="K113" s="19">
        <f t="shared" si="19"/>
        <v>100</v>
      </c>
    </row>
    <row r="114" spans="1:11">
      <c r="A114" s="23" t="s">
        <v>31</v>
      </c>
      <c r="B114" s="17" t="s">
        <v>32</v>
      </c>
      <c r="C114" s="18">
        <v>19388609</v>
      </c>
      <c r="D114" s="18">
        <v>26043002</v>
      </c>
      <c r="E114" s="18">
        <v>6009455</v>
      </c>
      <c r="F114" s="18">
        <v>26043002</v>
      </c>
      <c r="G114" s="18">
        <f t="shared" si="15"/>
        <v>6654393</v>
      </c>
      <c r="H114" s="18">
        <f t="shared" si="16"/>
        <v>-20033547</v>
      </c>
      <c r="I114" s="19">
        <f t="shared" si="17"/>
        <v>34.321147019881636</v>
      </c>
      <c r="J114" s="19">
        <f t="shared" si="18"/>
        <v>433.36711898167141</v>
      </c>
      <c r="K114" s="19">
        <f t="shared" si="19"/>
        <v>100</v>
      </c>
    </row>
    <row r="115" spans="1:11">
      <c r="A115" s="16" t="s">
        <v>33</v>
      </c>
      <c r="B115" s="17" t="s">
        <v>34</v>
      </c>
      <c r="C115" s="18">
        <v>5772474.9800000004</v>
      </c>
      <c r="D115" s="18">
        <v>26264853</v>
      </c>
      <c r="E115" s="18">
        <v>6087855</v>
      </c>
      <c r="F115" s="18">
        <v>6242382.9100000001</v>
      </c>
      <c r="G115" s="18">
        <f t="shared" si="15"/>
        <v>469907.9299999997</v>
      </c>
      <c r="H115" s="18">
        <f t="shared" si="16"/>
        <v>-154527.91000000015</v>
      </c>
      <c r="I115" s="19">
        <f t="shared" si="17"/>
        <v>8.1404931442422566</v>
      </c>
      <c r="J115" s="19">
        <f t="shared" si="18"/>
        <v>102.53829813620725</v>
      </c>
      <c r="K115" s="19">
        <f t="shared" si="19"/>
        <v>23.767058243196718</v>
      </c>
    </row>
    <row r="116" spans="1:11">
      <c r="A116" s="22" t="s">
        <v>35</v>
      </c>
      <c r="B116" s="17" t="s">
        <v>36</v>
      </c>
      <c r="C116" s="18">
        <v>4631072.13</v>
      </c>
      <c r="D116" s="18">
        <v>16579213</v>
      </c>
      <c r="E116" s="18">
        <v>5033173</v>
      </c>
      <c r="F116" s="18">
        <v>5421221.9500000002</v>
      </c>
      <c r="G116" s="18">
        <f t="shared" si="15"/>
        <v>790149.8200000003</v>
      </c>
      <c r="H116" s="18">
        <f t="shared" si="16"/>
        <v>-388048.95000000019</v>
      </c>
      <c r="I116" s="19">
        <f t="shared" si="17"/>
        <v>17.061919957614663</v>
      </c>
      <c r="J116" s="19">
        <f t="shared" si="18"/>
        <v>107.70982737926951</v>
      </c>
      <c r="K116" s="19">
        <f t="shared" si="19"/>
        <v>32.69891007492334</v>
      </c>
    </row>
    <row r="117" spans="1:11">
      <c r="A117" s="23" t="s">
        <v>37</v>
      </c>
      <c r="B117" s="17" t="s">
        <v>38</v>
      </c>
      <c r="C117" s="18">
        <v>4631072.13</v>
      </c>
      <c r="D117" s="18">
        <v>16579213</v>
      </c>
      <c r="E117" s="18">
        <v>5033173</v>
      </c>
      <c r="F117" s="18">
        <v>5421221.9500000002</v>
      </c>
      <c r="G117" s="18">
        <f t="shared" si="15"/>
        <v>790149.8200000003</v>
      </c>
      <c r="H117" s="18">
        <f t="shared" si="16"/>
        <v>-388048.95000000019</v>
      </c>
      <c r="I117" s="19">
        <f t="shared" si="17"/>
        <v>17.061919957614663</v>
      </c>
      <c r="J117" s="19">
        <f t="shared" si="18"/>
        <v>107.70982737926951</v>
      </c>
      <c r="K117" s="19">
        <f t="shared" si="19"/>
        <v>32.69891007492334</v>
      </c>
    </row>
    <row r="118" spans="1:11">
      <c r="A118" s="24" t="s">
        <v>39</v>
      </c>
      <c r="B118" s="17" t="s">
        <v>40</v>
      </c>
      <c r="C118" s="18">
        <v>3015916.89</v>
      </c>
      <c r="D118" s="18">
        <v>7244458</v>
      </c>
      <c r="E118" s="18">
        <v>3214620</v>
      </c>
      <c r="F118" s="18">
        <v>2605944.2400000002</v>
      </c>
      <c r="G118" s="18">
        <f t="shared" si="15"/>
        <v>-409972.64999999991</v>
      </c>
      <c r="H118" s="18">
        <f t="shared" si="16"/>
        <v>608675.75999999978</v>
      </c>
      <c r="I118" s="19">
        <f t="shared" si="17"/>
        <v>-13.59363221709998</v>
      </c>
      <c r="J118" s="19">
        <f t="shared" si="18"/>
        <v>81.065389999440058</v>
      </c>
      <c r="K118" s="19">
        <f t="shared" si="19"/>
        <v>35.971555636046205</v>
      </c>
    </row>
    <row r="119" spans="1:11">
      <c r="A119" s="24" t="s">
        <v>41</v>
      </c>
      <c r="B119" s="17" t="s">
        <v>42</v>
      </c>
      <c r="C119" s="18">
        <v>1615155.24</v>
      </c>
      <c r="D119" s="18">
        <v>9334755</v>
      </c>
      <c r="E119" s="18">
        <v>1818553</v>
      </c>
      <c r="F119" s="18">
        <v>2815277.71</v>
      </c>
      <c r="G119" s="18">
        <f t="shared" si="15"/>
        <v>1200122.47</v>
      </c>
      <c r="H119" s="18">
        <f t="shared" si="16"/>
        <v>-996724.71</v>
      </c>
      <c r="I119" s="19">
        <f t="shared" si="17"/>
        <v>74.303846483512018</v>
      </c>
      <c r="J119" s="19">
        <f t="shared" si="18"/>
        <v>154.80866986004807</v>
      </c>
      <c r="K119" s="19">
        <f t="shared" si="19"/>
        <v>30.159095873432136</v>
      </c>
    </row>
    <row r="120" spans="1:11">
      <c r="A120" s="25" t="s">
        <v>43</v>
      </c>
      <c r="B120" s="17" t="s">
        <v>44</v>
      </c>
      <c r="C120" s="18">
        <v>9619.83</v>
      </c>
      <c r="D120" s="18">
        <v>0</v>
      </c>
      <c r="E120" s="18">
        <v>0</v>
      </c>
      <c r="F120" s="18">
        <v>5017.79</v>
      </c>
      <c r="G120" s="18">
        <f t="shared" si="15"/>
        <v>-4602.04</v>
      </c>
      <c r="H120" s="18">
        <f t="shared" si="16"/>
        <v>-5017.79</v>
      </c>
      <c r="I120" s="19">
        <f t="shared" si="17"/>
        <v>-47.839099027737497</v>
      </c>
      <c r="J120" s="19">
        <f t="shared" si="18"/>
        <v>0</v>
      </c>
      <c r="K120" s="19">
        <f t="shared" si="19"/>
        <v>0</v>
      </c>
    </row>
    <row r="121" spans="1:11">
      <c r="A121" s="22" t="s">
        <v>59</v>
      </c>
      <c r="B121" s="17" t="s">
        <v>60</v>
      </c>
      <c r="C121" s="18">
        <v>1141402.8500000001</v>
      </c>
      <c r="D121" s="18">
        <v>9685640</v>
      </c>
      <c r="E121" s="18">
        <v>1054682</v>
      </c>
      <c r="F121" s="18">
        <v>821160.95999999996</v>
      </c>
      <c r="G121" s="18">
        <f t="shared" si="15"/>
        <v>-320241.89000000013</v>
      </c>
      <c r="H121" s="18">
        <f t="shared" si="16"/>
        <v>233521.04000000004</v>
      </c>
      <c r="I121" s="19">
        <f t="shared" si="17"/>
        <v>-28.056867914776987</v>
      </c>
      <c r="J121" s="19">
        <f t="shared" si="18"/>
        <v>77.858630373894684</v>
      </c>
      <c r="K121" s="19">
        <f t="shared" si="19"/>
        <v>8.4781280328403685</v>
      </c>
    </row>
    <row r="122" spans="1:11">
      <c r="A122" s="23" t="s">
        <v>61</v>
      </c>
      <c r="B122" s="17" t="s">
        <v>62</v>
      </c>
      <c r="C122" s="18">
        <v>1141402.8500000001</v>
      </c>
      <c r="D122" s="18">
        <v>9685640</v>
      </c>
      <c r="E122" s="18">
        <v>1054682</v>
      </c>
      <c r="F122" s="18">
        <v>821160.95999999996</v>
      </c>
      <c r="G122" s="18">
        <f t="shared" si="15"/>
        <v>-320241.89000000013</v>
      </c>
      <c r="H122" s="18">
        <f t="shared" si="16"/>
        <v>233521.04000000004</v>
      </c>
      <c r="I122" s="19">
        <f t="shared" si="17"/>
        <v>-28.056867914776987</v>
      </c>
      <c r="J122" s="19">
        <f t="shared" si="18"/>
        <v>77.858630373894684</v>
      </c>
      <c r="K122" s="19">
        <f t="shared" si="19"/>
        <v>8.4781280328403685</v>
      </c>
    </row>
    <row r="123" spans="1:11">
      <c r="A123" s="16"/>
      <c r="B123" s="17" t="s">
        <v>63</v>
      </c>
      <c r="C123" s="18">
        <v>13681724.800000001</v>
      </c>
      <c r="D123" s="18">
        <v>-40243</v>
      </c>
      <c r="E123" s="18">
        <v>0</v>
      </c>
      <c r="F123" s="18">
        <v>19900131.949999999</v>
      </c>
      <c r="G123" s="18">
        <f t="shared" si="15"/>
        <v>6218407.1499999985</v>
      </c>
      <c r="H123" s="18">
        <f t="shared" si="16"/>
        <v>-19900131.949999999</v>
      </c>
      <c r="I123" s="19">
        <f t="shared" si="17"/>
        <v>45.450462137639249</v>
      </c>
      <c r="J123" s="19">
        <f t="shared" si="18"/>
        <v>0</v>
      </c>
      <c r="K123" s="19">
        <f t="shared" si="19"/>
        <v>-49449.921601272268</v>
      </c>
    </row>
    <row r="124" spans="1:11">
      <c r="A124" s="16" t="s">
        <v>64</v>
      </c>
      <c r="B124" s="17" t="s">
        <v>65</v>
      </c>
      <c r="C124" s="18">
        <v>-13681724.800000001</v>
      </c>
      <c r="D124" s="18">
        <v>40243</v>
      </c>
      <c r="E124" s="18">
        <v>0</v>
      </c>
      <c r="F124" s="18">
        <v>-19900131.949999999</v>
      </c>
      <c r="G124" s="18">
        <f t="shared" si="15"/>
        <v>-6218407.1499999985</v>
      </c>
      <c r="H124" s="18">
        <f t="shared" si="16"/>
        <v>19900131.949999999</v>
      </c>
      <c r="I124" s="19">
        <f t="shared" si="17"/>
        <v>45.450462137639249</v>
      </c>
      <c r="J124" s="19">
        <f t="shared" si="18"/>
        <v>0</v>
      </c>
      <c r="K124" s="19">
        <f t="shared" si="19"/>
        <v>-49449.921601272268</v>
      </c>
    </row>
    <row r="125" spans="1:11">
      <c r="A125" s="22" t="s">
        <v>66</v>
      </c>
      <c r="B125" s="17" t="s">
        <v>67</v>
      </c>
      <c r="C125" s="18">
        <v>-13681724.800000001</v>
      </c>
      <c r="D125" s="18">
        <v>40243</v>
      </c>
      <c r="E125" s="18">
        <v>0</v>
      </c>
      <c r="F125" s="18">
        <v>-19900131.949999999</v>
      </c>
      <c r="G125" s="18">
        <f t="shared" si="15"/>
        <v>-6218407.1499999985</v>
      </c>
      <c r="H125" s="18">
        <f t="shared" si="16"/>
        <v>19900131.949999999</v>
      </c>
      <c r="I125" s="19">
        <f t="shared" si="17"/>
        <v>45.450462137639249</v>
      </c>
      <c r="J125" s="19">
        <f t="shared" si="18"/>
        <v>0</v>
      </c>
      <c r="K125" s="19">
        <f t="shared" si="19"/>
        <v>-49449.921601272268</v>
      </c>
    </row>
    <row r="126" spans="1:11" ht="25.5">
      <c r="A126" s="23" t="s">
        <v>81</v>
      </c>
      <c r="B126" s="17" t="s">
        <v>82</v>
      </c>
      <c r="C126" s="18">
        <v>-256000</v>
      </c>
      <c r="D126" s="18">
        <v>40243</v>
      </c>
      <c r="E126" s="18">
        <v>0</v>
      </c>
      <c r="F126" s="18">
        <v>0</v>
      </c>
      <c r="G126" s="18">
        <f t="shared" si="15"/>
        <v>256000</v>
      </c>
      <c r="H126" s="18">
        <f t="shared" si="16"/>
        <v>0</v>
      </c>
      <c r="I126" s="19">
        <f t="shared" si="17"/>
        <v>-100</v>
      </c>
      <c r="J126" s="19">
        <f t="shared" si="18"/>
        <v>0</v>
      </c>
      <c r="K126" s="19">
        <f t="shared" si="19"/>
        <v>0</v>
      </c>
    </row>
    <row r="127" spans="1:11">
      <c r="A127" s="27" t="s">
        <v>199</v>
      </c>
      <c r="B127" s="28" t="s">
        <v>383</v>
      </c>
      <c r="C127" s="29"/>
      <c r="D127" s="29"/>
      <c r="E127" s="29"/>
      <c r="F127" s="29"/>
      <c r="G127" s="29"/>
      <c r="H127" s="29"/>
      <c r="I127" s="30"/>
      <c r="J127" s="30"/>
      <c r="K127" s="30"/>
    </row>
    <row r="128" spans="1:11">
      <c r="A128" s="16" t="s">
        <v>25</v>
      </c>
      <c r="B128" s="17" t="s">
        <v>26</v>
      </c>
      <c r="C128" s="18">
        <v>155792770.46000001</v>
      </c>
      <c r="D128" s="18">
        <v>169177943</v>
      </c>
      <c r="E128" s="18">
        <v>79399059</v>
      </c>
      <c r="F128" s="18">
        <v>168091002.09</v>
      </c>
      <c r="G128" s="18">
        <f t="shared" ref="G128:G151" si="20">F128-C128</f>
        <v>12298231.629999995</v>
      </c>
      <c r="H128" s="18">
        <f t="shared" ref="H128:H151" si="21">E128-F128</f>
        <v>-88691943.090000004</v>
      </c>
      <c r="I128" s="19">
        <f t="shared" ref="I128:I151" si="22">IF(ISERROR(F128/C128),0,F128/C128*100-100)</f>
        <v>7.8939681178322445</v>
      </c>
      <c r="J128" s="19">
        <f t="shared" ref="J128:J151" si="23">IF(ISERROR(F128/E128),0,F128/E128*100)</f>
        <v>211.70402295321912</v>
      </c>
      <c r="K128" s="19">
        <f t="shared" ref="K128:K151" si="24">IF(ISERROR(F128/D128),0,F128/D128*100)</f>
        <v>99.357516180463307</v>
      </c>
    </row>
    <row r="129" spans="1:11" ht="25.5">
      <c r="A129" s="22" t="s">
        <v>27</v>
      </c>
      <c r="B129" s="17" t="s">
        <v>28</v>
      </c>
      <c r="C129" s="18">
        <v>185688.46</v>
      </c>
      <c r="D129" s="18">
        <v>1260130</v>
      </c>
      <c r="E129" s="18">
        <v>270597</v>
      </c>
      <c r="F129" s="18">
        <v>173189.09</v>
      </c>
      <c r="G129" s="18">
        <f t="shared" si="20"/>
        <v>-12499.369999999995</v>
      </c>
      <c r="H129" s="18">
        <f t="shared" si="21"/>
        <v>97407.91</v>
      </c>
      <c r="I129" s="19">
        <f t="shared" si="22"/>
        <v>-6.7313660741222066</v>
      </c>
      <c r="J129" s="19">
        <f t="shared" si="23"/>
        <v>64.002590568262036</v>
      </c>
      <c r="K129" s="19">
        <f t="shared" si="24"/>
        <v>13.743747867283535</v>
      </c>
    </row>
    <row r="130" spans="1:11">
      <c r="A130" s="22" t="s">
        <v>29</v>
      </c>
      <c r="B130" s="17" t="s">
        <v>30</v>
      </c>
      <c r="C130" s="18">
        <v>155607082</v>
      </c>
      <c r="D130" s="18">
        <v>167917813</v>
      </c>
      <c r="E130" s="18">
        <v>79128462</v>
      </c>
      <c r="F130" s="18">
        <v>167917813</v>
      </c>
      <c r="G130" s="18">
        <f t="shared" si="20"/>
        <v>12310731</v>
      </c>
      <c r="H130" s="18">
        <f t="shared" si="21"/>
        <v>-88789351</v>
      </c>
      <c r="I130" s="19">
        <f t="shared" si="22"/>
        <v>7.9114207668260264</v>
      </c>
      <c r="J130" s="19">
        <f t="shared" si="23"/>
        <v>212.20912015198778</v>
      </c>
      <c r="K130" s="19">
        <f t="shared" si="24"/>
        <v>100</v>
      </c>
    </row>
    <row r="131" spans="1:11">
      <c r="A131" s="23" t="s">
        <v>31</v>
      </c>
      <c r="B131" s="17" t="s">
        <v>32</v>
      </c>
      <c r="C131" s="18">
        <v>155607082</v>
      </c>
      <c r="D131" s="18">
        <v>167917813</v>
      </c>
      <c r="E131" s="18">
        <v>79128462</v>
      </c>
      <c r="F131" s="18">
        <v>167917813</v>
      </c>
      <c r="G131" s="18">
        <f t="shared" si="20"/>
        <v>12310731</v>
      </c>
      <c r="H131" s="18">
        <f t="shared" si="21"/>
        <v>-88789351</v>
      </c>
      <c r="I131" s="19">
        <f t="shared" si="22"/>
        <v>7.9114207668260264</v>
      </c>
      <c r="J131" s="19">
        <f t="shared" si="23"/>
        <v>212.20912015198778</v>
      </c>
      <c r="K131" s="19">
        <f t="shared" si="24"/>
        <v>100</v>
      </c>
    </row>
    <row r="132" spans="1:11">
      <c r="A132" s="16" t="s">
        <v>33</v>
      </c>
      <c r="B132" s="17" t="s">
        <v>34</v>
      </c>
      <c r="C132" s="18">
        <v>81344344.510000005</v>
      </c>
      <c r="D132" s="18">
        <v>169992146</v>
      </c>
      <c r="E132" s="18">
        <v>79399059</v>
      </c>
      <c r="F132" s="18">
        <v>80887864.760000005</v>
      </c>
      <c r="G132" s="18">
        <f t="shared" si="20"/>
        <v>-456479.75</v>
      </c>
      <c r="H132" s="18">
        <f t="shared" si="21"/>
        <v>-1488805.7600000054</v>
      </c>
      <c r="I132" s="19">
        <f t="shared" si="22"/>
        <v>-0.56116962125607017</v>
      </c>
      <c r="J132" s="19">
        <f t="shared" si="23"/>
        <v>101.87509244914352</v>
      </c>
      <c r="K132" s="19">
        <f t="shared" si="24"/>
        <v>47.583295265888346</v>
      </c>
    </row>
    <row r="133" spans="1:11">
      <c r="A133" s="22" t="s">
        <v>35</v>
      </c>
      <c r="B133" s="17" t="s">
        <v>36</v>
      </c>
      <c r="C133" s="18">
        <v>81214098.099999994</v>
      </c>
      <c r="D133" s="18">
        <v>166260893</v>
      </c>
      <c r="E133" s="18">
        <v>78476403</v>
      </c>
      <c r="F133" s="18">
        <v>79926090.450000003</v>
      </c>
      <c r="G133" s="18">
        <f t="shared" si="20"/>
        <v>-1288007.6499999911</v>
      </c>
      <c r="H133" s="18">
        <f t="shared" si="21"/>
        <v>-1449687.450000003</v>
      </c>
      <c r="I133" s="19">
        <f t="shared" si="22"/>
        <v>-1.5859409636169914</v>
      </c>
      <c r="J133" s="19">
        <f t="shared" si="23"/>
        <v>101.84729089838636</v>
      </c>
      <c r="K133" s="19">
        <f t="shared" si="24"/>
        <v>48.072694070036064</v>
      </c>
    </row>
    <row r="134" spans="1:11">
      <c r="A134" s="23" t="s">
        <v>37</v>
      </c>
      <c r="B134" s="17" t="s">
        <v>38</v>
      </c>
      <c r="C134" s="18">
        <v>80180304.049999997</v>
      </c>
      <c r="D134" s="18">
        <v>163602147</v>
      </c>
      <c r="E134" s="18">
        <v>77342556</v>
      </c>
      <c r="F134" s="18">
        <v>79014953.049999997</v>
      </c>
      <c r="G134" s="18">
        <f t="shared" si="20"/>
        <v>-1165351</v>
      </c>
      <c r="H134" s="18">
        <f t="shared" si="21"/>
        <v>-1672397.049999997</v>
      </c>
      <c r="I134" s="19">
        <f t="shared" si="22"/>
        <v>-1.453413046766812</v>
      </c>
      <c r="J134" s="19">
        <f t="shared" si="23"/>
        <v>102.16232451640207</v>
      </c>
      <c r="K134" s="19">
        <f t="shared" si="24"/>
        <v>48.297014739054738</v>
      </c>
    </row>
    <row r="135" spans="1:11">
      <c r="A135" s="24" t="s">
        <v>39</v>
      </c>
      <c r="B135" s="17" t="s">
        <v>40</v>
      </c>
      <c r="C135" s="18">
        <v>67644937.079999998</v>
      </c>
      <c r="D135" s="18">
        <v>134053865</v>
      </c>
      <c r="E135" s="18">
        <v>65251570</v>
      </c>
      <c r="F135" s="18">
        <v>68473923.620000005</v>
      </c>
      <c r="G135" s="18">
        <f t="shared" si="20"/>
        <v>828986.54000000656</v>
      </c>
      <c r="H135" s="18">
        <f t="shared" si="21"/>
        <v>-3222353.6200000048</v>
      </c>
      <c r="I135" s="19">
        <f t="shared" si="22"/>
        <v>1.2254968010682035</v>
      </c>
      <c r="J135" s="19">
        <f t="shared" si="23"/>
        <v>104.9383541576088</v>
      </c>
      <c r="K135" s="19">
        <f t="shared" si="24"/>
        <v>51.079410220660179</v>
      </c>
    </row>
    <row r="136" spans="1:11">
      <c r="A136" s="24" t="s">
        <v>41</v>
      </c>
      <c r="B136" s="17" t="s">
        <v>42</v>
      </c>
      <c r="C136" s="18">
        <v>12535366.970000001</v>
      </c>
      <c r="D136" s="18">
        <v>29548282</v>
      </c>
      <c r="E136" s="18">
        <v>12090986</v>
      </c>
      <c r="F136" s="18">
        <v>10541029.43</v>
      </c>
      <c r="G136" s="18">
        <f t="shared" si="20"/>
        <v>-1994337.540000001</v>
      </c>
      <c r="H136" s="18">
        <f t="shared" si="21"/>
        <v>1549956.5700000003</v>
      </c>
      <c r="I136" s="19">
        <f t="shared" si="22"/>
        <v>-15.909686128638327</v>
      </c>
      <c r="J136" s="19">
        <f t="shared" si="23"/>
        <v>87.180891864402128</v>
      </c>
      <c r="K136" s="19">
        <f t="shared" si="24"/>
        <v>35.673916439541223</v>
      </c>
    </row>
    <row r="137" spans="1:11">
      <c r="A137" s="25" t="s">
        <v>43</v>
      </c>
      <c r="B137" s="17" t="s">
        <v>44</v>
      </c>
      <c r="C137" s="18">
        <v>33424.85</v>
      </c>
      <c r="D137" s="18">
        <v>0</v>
      </c>
      <c r="E137" s="18">
        <v>0</v>
      </c>
      <c r="F137" s="18">
        <v>90991.67</v>
      </c>
      <c r="G137" s="18">
        <f t="shared" si="20"/>
        <v>57566.82</v>
      </c>
      <c r="H137" s="18">
        <f t="shared" si="21"/>
        <v>-90991.67</v>
      </c>
      <c r="I137" s="19">
        <f t="shared" si="22"/>
        <v>172.22760909921806</v>
      </c>
      <c r="J137" s="19">
        <f t="shared" si="23"/>
        <v>0</v>
      </c>
      <c r="K137" s="19">
        <f t="shared" si="24"/>
        <v>0</v>
      </c>
    </row>
    <row r="138" spans="1:11">
      <c r="A138" s="23" t="s">
        <v>45</v>
      </c>
      <c r="B138" s="17" t="s">
        <v>46</v>
      </c>
      <c r="C138" s="18">
        <v>885607.45</v>
      </c>
      <c r="D138" s="18">
        <v>1657990</v>
      </c>
      <c r="E138" s="18">
        <v>816533</v>
      </c>
      <c r="F138" s="18">
        <v>623742.87</v>
      </c>
      <c r="G138" s="18">
        <f t="shared" si="20"/>
        <v>-261864.57999999996</v>
      </c>
      <c r="H138" s="18">
        <f t="shared" si="21"/>
        <v>192790.13</v>
      </c>
      <c r="I138" s="19">
        <f t="shared" si="22"/>
        <v>-29.568922438491228</v>
      </c>
      <c r="J138" s="19">
        <f t="shared" si="23"/>
        <v>76.389180841435675</v>
      </c>
      <c r="K138" s="19">
        <f t="shared" si="24"/>
        <v>37.62042412801042</v>
      </c>
    </row>
    <row r="139" spans="1:11">
      <c r="A139" s="24" t="s">
        <v>47</v>
      </c>
      <c r="B139" s="17" t="s">
        <v>48</v>
      </c>
      <c r="C139" s="18">
        <v>864180.13</v>
      </c>
      <c r="D139" s="18">
        <v>1615990</v>
      </c>
      <c r="E139" s="18">
        <v>795533</v>
      </c>
      <c r="F139" s="18">
        <v>597579.46</v>
      </c>
      <c r="G139" s="18">
        <f t="shared" si="20"/>
        <v>-266600.67000000004</v>
      </c>
      <c r="H139" s="18">
        <f t="shared" si="21"/>
        <v>197953.54000000004</v>
      </c>
      <c r="I139" s="19">
        <f t="shared" si="22"/>
        <v>-30.850127276127026</v>
      </c>
      <c r="J139" s="19">
        <f t="shared" si="23"/>
        <v>75.116866302214987</v>
      </c>
      <c r="K139" s="19">
        <f t="shared" si="24"/>
        <v>36.979155811607747</v>
      </c>
    </row>
    <row r="140" spans="1:11">
      <c r="A140" s="24" t="s">
        <v>49</v>
      </c>
      <c r="B140" s="17" t="s">
        <v>50</v>
      </c>
      <c r="C140" s="18">
        <v>21427.32</v>
      </c>
      <c r="D140" s="18">
        <v>42000</v>
      </c>
      <c r="E140" s="18">
        <v>21000</v>
      </c>
      <c r="F140" s="18">
        <v>26163.41</v>
      </c>
      <c r="G140" s="18">
        <f t="shared" si="20"/>
        <v>4736.09</v>
      </c>
      <c r="H140" s="18">
        <f t="shared" si="21"/>
        <v>-5163.41</v>
      </c>
      <c r="I140" s="19">
        <f t="shared" si="22"/>
        <v>22.103044151111746</v>
      </c>
      <c r="J140" s="19">
        <f t="shared" si="23"/>
        <v>124.58766666666668</v>
      </c>
      <c r="K140" s="19">
        <f t="shared" si="24"/>
        <v>62.293833333333339</v>
      </c>
    </row>
    <row r="141" spans="1:11" ht="25.5">
      <c r="A141" s="23" t="s">
        <v>75</v>
      </c>
      <c r="B141" s="17" t="s">
        <v>76</v>
      </c>
      <c r="C141" s="18">
        <v>17853</v>
      </c>
      <c r="D141" s="18">
        <v>61430</v>
      </c>
      <c r="E141" s="18">
        <v>17500</v>
      </c>
      <c r="F141" s="18">
        <v>25519</v>
      </c>
      <c r="G141" s="18">
        <f t="shared" si="20"/>
        <v>7666</v>
      </c>
      <c r="H141" s="18">
        <f t="shared" si="21"/>
        <v>-8019</v>
      </c>
      <c r="I141" s="19">
        <f t="shared" si="22"/>
        <v>42.939561978378975</v>
      </c>
      <c r="J141" s="19">
        <f t="shared" si="23"/>
        <v>145.82285714285715</v>
      </c>
      <c r="K141" s="19">
        <f t="shared" si="24"/>
        <v>41.541592055998699</v>
      </c>
    </row>
    <row r="142" spans="1:11">
      <c r="A142" s="24" t="s">
        <v>77</v>
      </c>
      <c r="B142" s="17" t="s">
        <v>78</v>
      </c>
      <c r="C142" s="18">
        <v>17853</v>
      </c>
      <c r="D142" s="18">
        <v>61430</v>
      </c>
      <c r="E142" s="18">
        <v>17500</v>
      </c>
      <c r="F142" s="18">
        <v>25519</v>
      </c>
      <c r="G142" s="18">
        <f t="shared" si="20"/>
        <v>7666</v>
      </c>
      <c r="H142" s="18">
        <f t="shared" si="21"/>
        <v>-8019</v>
      </c>
      <c r="I142" s="19">
        <f t="shared" si="22"/>
        <v>42.939561978378975</v>
      </c>
      <c r="J142" s="19">
        <f t="shared" si="23"/>
        <v>145.82285714285715</v>
      </c>
      <c r="K142" s="19">
        <f t="shared" si="24"/>
        <v>41.541592055998699</v>
      </c>
    </row>
    <row r="143" spans="1:11" ht="25.5">
      <c r="A143" s="23" t="s">
        <v>51</v>
      </c>
      <c r="B143" s="17" t="s">
        <v>52</v>
      </c>
      <c r="C143" s="18">
        <v>130333.6</v>
      </c>
      <c r="D143" s="18">
        <v>939326</v>
      </c>
      <c r="E143" s="18">
        <v>299814</v>
      </c>
      <c r="F143" s="18">
        <v>261875.53</v>
      </c>
      <c r="G143" s="18">
        <f t="shared" si="20"/>
        <v>131541.93</v>
      </c>
      <c r="H143" s="18">
        <f t="shared" si="21"/>
        <v>37938.47</v>
      </c>
      <c r="I143" s="19">
        <f t="shared" si="22"/>
        <v>100.92710551998869</v>
      </c>
      <c r="J143" s="19">
        <f t="shared" si="23"/>
        <v>87.345997852001574</v>
      </c>
      <c r="K143" s="19">
        <f t="shared" si="24"/>
        <v>27.879088836037752</v>
      </c>
    </row>
    <row r="144" spans="1:11" ht="25.5">
      <c r="A144" s="24" t="s">
        <v>165</v>
      </c>
      <c r="B144" s="17" t="s">
        <v>166</v>
      </c>
      <c r="C144" s="18">
        <v>130333.6</v>
      </c>
      <c r="D144" s="18">
        <v>939326</v>
      </c>
      <c r="E144" s="18">
        <v>299814</v>
      </c>
      <c r="F144" s="18">
        <v>261875.53</v>
      </c>
      <c r="G144" s="18">
        <f t="shared" si="20"/>
        <v>131541.93</v>
      </c>
      <c r="H144" s="18">
        <f t="shared" si="21"/>
        <v>37938.47</v>
      </c>
      <c r="I144" s="19">
        <f t="shared" si="22"/>
        <v>100.92710551998869</v>
      </c>
      <c r="J144" s="19">
        <f t="shared" si="23"/>
        <v>87.345997852001574</v>
      </c>
      <c r="K144" s="19">
        <f t="shared" si="24"/>
        <v>27.879088836037752</v>
      </c>
    </row>
    <row r="145" spans="1:11" ht="38.25">
      <c r="A145" s="25" t="s">
        <v>187</v>
      </c>
      <c r="B145" s="17" t="s">
        <v>188</v>
      </c>
      <c r="C145" s="18">
        <v>130333.6</v>
      </c>
      <c r="D145" s="18">
        <v>939326</v>
      </c>
      <c r="E145" s="18">
        <v>299814</v>
      </c>
      <c r="F145" s="18">
        <v>261875.53</v>
      </c>
      <c r="G145" s="18">
        <f t="shared" si="20"/>
        <v>131541.93</v>
      </c>
      <c r="H145" s="18">
        <f t="shared" si="21"/>
        <v>37938.47</v>
      </c>
      <c r="I145" s="19">
        <f t="shared" si="22"/>
        <v>100.92710551998869</v>
      </c>
      <c r="J145" s="19">
        <f t="shared" si="23"/>
        <v>87.345997852001574</v>
      </c>
      <c r="K145" s="19">
        <f t="shared" si="24"/>
        <v>27.879088836037752</v>
      </c>
    </row>
    <row r="146" spans="1:11">
      <c r="A146" s="22" t="s">
        <v>59</v>
      </c>
      <c r="B146" s="17" t="s">
        <v>60</v>
      </c>
      <c r="C146" s="18">
        <v>130246.41</v>
      </c>
      <c r="D146" s="18">
        <v>3731253</v>
      </c>
      <c r="E146" s="18">
        <v>922656</v>
      </c>
      <c r="F146" s="18">
        <v>961774.31</v>
      </c>
      <c r="G146" s="18">
        <f t="shared" si="20"/>
        <v>831527.9</v>
      </c>
      <c r="H146" s="18">
        <f t="shared" si="21"/>
        <v>-39118.310000000056</v>
      </c>
      <c r="I146" s="19">
        <f t="shared" si="22"/>
        <v>638.42673283662862</v>
      </c>
      <c r="J146" s="19">
        <f t="shared" si="23"/>
        <v>104.23975024277739</v>
      </c>
      <c r="K146" s="19">
        <f t="shared" si="24"/>
        <v>25.776175188334861</v>
      </c>
    </row>
    <row r="147" spans="1:11">
      <c r="A147" s="23" t="s">
        <v>61</v>
      </c>
      <c r="B147" s="17" t="s">
        <v>62</v>
      </c>
      <c r="C147" s="18">
        <v>130246.41</v>
      </c>
      <c r="D147" s="18">
        <v>3731253</v>
      </c>
      <c r="E147" s="18">
        <v>922656</v>
      </c>
      <c r="F147" s="18">
        <v>961774.31</v>
      </c>
      <c r="G147" s="18">
        <f t="shared" si="20"/>
        <v>831527.9</v>
      </c>
      <c r="H147" s="18">
        <f t="shared" si="21"/>
        <v>-39118.310000000056</v>
      </c>
      <c r="I147" s="19">
        <f t="shared" si="22"/>
        <v>638.42673283662862</v>
      </c>
      <c r="J147" s="19">
        <f t="shared" si="23"/>
        <v>104.23975024277739</v>
      </c>
      <c r="K147" s="19">
        <f t="shared" si="24"/>
        <v>25.776175188334861</v>
      </c>
    </row>
    <row r="148" spans="1:11">
      <c r="A148" s="16"/>
      <c r="B148" s="17" t="s">
        <v>63</v>
      </c>
      <c r="C148" s="18">
        <v>74448425.950000003</v>
      </c>
      <c r="D148" s="18">
        <v>-814203</v>
      </c>
      <c r="E148" s="18">
        <v>0</v>
      </c>
      <c r="F148" s="18">
        <v>87203137.329999998</v>
      </c>
      <c r="G148" s="18">
        <f t="shared" si="20"/>
        <v>12754711.379999995</v>
      </c>
      <c r="H148" s="18">
        <f t="shared" si="21"/>
        <v>-87203137.329999998</v>
      </c>
      <c r="I148" s="19">
        <f t="shared" si="22"/>
        <v>17.132278106949016</v>
      </c>
      <c r="J148" s="19">
        <f t="shared" si="23"/>
        <v>0</v>
      </c>
      <c r="K148" s="19">
        <f t="shared" si="24"/>
        <v>-10710.245151393448</v>
      </c>
    </row>
    <row r="149" spans="1:11">
      <c r="A149" s="16" t="s">
        <v>64</v>
      </c>
      <c r="B149" s="17" t="s">
        <v>65</v>
      </c>
      <c r="C149" s="18">
        <v>-74448425.950000003</v>
      </c>
      <c r="D149" s="18">
        <v>814203</v>
      </c>
      <c r="E149" s="18">
        <v>0</v>
      </c>
      <c r="F149" s="18">
        <v>-87203137.329999998</v>
      </c>
      <c r="G149" s="18">
        <f t="shared" si="20"/>
        <v>-12754711.379999995</v>
      </c>
      <c r="H149" s="18">
        <f t="shared" si="21"/>
        <v>87203137.329999998</v>
      </c>
      <c r="I149" s="19">
        <f t="shared" si="22"/>
        <v>17.132278106949016</v>
      </c>
      <c r="J149" s="19">
        <f t="shared" si="23"/>
        <v>0</v>
      </c>
      <c r="K149" s="19">
        <f t="shared" si="24"/>
        <v>-10710.245151393448</v>
      </c>
    </row>
    <row r="150" spans="1:11">
      <c r="A150" s="22" t="s">
        <v>66</v>
      </c>
      <c r="B150" s="17" t="s">
        <v>67</v>
      </c>
      <c r="C150" s="18">
        <v>-74448425.950000003</v>
      </c>
      <c r="D150" s="18">
        <v>814203</v>
      </c>
      <c r="E150" s="18">
        <v>0</v>
      </c>
      <c r="F150" s="18">
        <v>-87203137.329999998</v>
      </c>
      <c r="G150" s="18">
        <f t="shared" si="20"/>
        <v>-12754711.379999995</v>
      </c>
      <c r="H150" s="18">
        <f t="shared" si="21"/>
        <v>87203137.329999998</v>
      </c>
      <c r="I150" s="19">
        <f t="shared" si="22"/>
        <v>17.132278106949016</v>
      </c>
      <c r="J150" s="19">
        <f t="shared" si="23"/>
        <v>0</v>
      </c>
      <c r="K150" s="19">
        <f t="shared" si="24"/>
        <v>-10710.245151393448</v>
      </c>
    </row>
    <row r="151" spans="1:11" ht="25.5">
      <c r="A151" s="23" t="s">
        <v>81</v>
      </c>
      <c r="B151" s="17" t="s">
        <v>82</v>
      </c>
      <c r="C151" s="18">
        <v>-552846.4</v>
      </c>
      <c r="D151" s="18">
        <v>814203</v>
      </c>
      <c r="E151" s="18">
        <v>0</v>
      </c>
      <c r="F151" s="18">
        <v>-814201</v>
      </c>
      <c r="G151" s="18">
        <f t="shared" si="20"/>
        <v>-261354.59999999998</v>
      </c>
      <c r="H151" s="18">
        <f t="shared" si="21"/>
        <v>814201</v>
      </c>
      <c r="I151" s="19">
        <f t="shared" si="22"/>
        <v>47.274360473361128</v>
      </c>
      <c r="J151" s="19">
        <f t="shared" si="23"/>
        <v>0</v>
      </c>
      <c r="K151" s="19">
        <f t="shared" si="24"/>
        <v>-99.99975436101316</v>
      </c>
    </row>
    <row r="152" spans="1:11">
      <c r="A152" s="39" t="s">
        <v>384</v>
      </c>
      <c r="B152" s="28" t="s">
        <v>385</v>
      </c>
      <c r="C152" s="29"/>
      <c r="D152" s="29"/>
      <c r="E152" s="29"/>
      <c r="F152" s="29"/>
      <c r="G152" s="29"/>
      <c r="H152" s="29"/>
      <c r="I152" s="30"/>
      <c r="J152" s="30"/>
      <c r="K152" s="30"/>
    </row>
    <row r="153" spans="1:11">
      <c r="A153" s="16" t="s">
        <v>25</v>
      </c>
      <c r="B153" s="17" t="s">
        <v>26</v>
      </c>
      <c r="C153" s="18">
        <v>155792770.46000001</v>
      </c>
      <c r="D153" s="18">
        <v>169177943</v>
      </c>
      <c r="E153" s="18">
        <v>79399059</v>
      </c>
      <c r="F153" s="18">
        <v>168091002.09</v>
      </c>
      <c r="G153" s="18">
        <f t="shared" ref="G153:G176" si="25">F153-C153</f>
        <v>12298231.629999995</v>
      </c>
      <c r="H153" s="18">
        <f t="shared" ref="H153:H176" si="26">E153-F153</f>
        <v>-88691943.090000004</v>
      </c>
      <c r="I153" s="19">
        <f t="shared" ref="I153:I176" si="27">IF(ISERROR(F153/C153),0,F153/C153*100-100)</f>
        <v>7.8939681178322445</v>
      </c>
      <c r="J153" s="19">
        <f t="shared" ref="J153:J176" si="28">IF(ISERROR(F153/E153),0,F153/E153*100)</f>
        <v>211.70402295321912</v>
      </c>
      <c r="K153" s="19">
        <f t="shared" ref="K153:K176" si="29">IF(ISERROR(F153/D153),0,F153/D153*100)</f>
        <v>99.357516180463307</v>
      </c>
    </row>
    <row r="154" spans="1:11" ht="25.5">
      <c r="A154" s="22" t="s">
        <v>27</v>
      </c>
      <c r="B154" s="17" t="s">
        <v>28</v>
      </c>
      <c r="C154" s="18">
        <v>185688.46</v>
      </c>
      <c r="D154" s="18">
        <v>1260130</v>
      </c>
      <c r="E154" s="18">
        <v>270597</v>
      </c>
      <c r="F154" s="18">
        <v>173189.09</v>
      </c>
      <c r="G154" s="18">
        <f t="shared" si="25"/>
        <v>-12499.369999999995</v>
      </c>
      <c r="H154" s="18">
        <f t="shared" si="26"/>
        <v>97407.91</v>
      </c>
      <c r="I154" s="19">
        <f t="shared" si="27"/>
        <v>-6.7313660741222066</v>
      </c>
      <c r="J154" s="19">
        <f t="shared" si="28"/>
        <v>64.002590568262036</v>
      </c>
      <c r="K154" s="19">
        <f t="shared" si="29"/>
        <v>13.743747867283535</v>
      </c>
    </row>
    <row r="155" spans="1:11">
      <c r="A155" s="22" t="s">
        <v>29</v>
      </c>
      <c r="B155" s="17" t="s">
        <v>30</v>
      </c>
      <c r="C155" s="18">
        <v>155607082</v>
      </c>
      <c r="D155" s="18">
        <v>167917813</v>
      </c>
      <c r="E155" s="18">
        <v>79128462</v>
      </c>
      <c r="F155" s="18">
        <v>167917813</v>
      </c>
      <c r="G155" s="18">
        <f t="shared" si="25"/>
        <v>12310731</v>
      </c>
      <c r="H155" s="18">
        <f t="shared" si="26"/>
        <v>-88789351</v>
      </c>
      <c r="I155" s="19">
        <f t="shared" si="27"/>
        <v>7.9114207668260264</v>
      </c>
      <c r="J155" s="19">
        <f t="shared" si="28"/>
        <v>212.20912015198778</v>
      </c>
      <c r="K155" s="19">
        <f t="shared" si="29"/>
        <v>100</v>
      </c>
    </row>
    <row r="156" spans="1:11">
      <c r="A156" s="23" t="s">
        <v>31</v>
      </c>
      <c r="B156" s="17" t="s">
        <v>32</v>
      </c>
      <c r="C156" s="18">
        <v>155607082</v>
      </c>
      <c r="D156" s="18">
        <v>167917813</v>
      </c>
      <c r="E156" s="18">
        <v>79128462</v>
      </c>
      <c r="F156" s="18">
        <v>167917813</v>
      </c>
      <c r="G156" s="18">
        <f t="shared" si="25"/>
        <v>12310731</v>
      </c>
      <c r="H156" s="18">
        <f t="shared" si="26"/>
        <v>-88789351</v>
      </c>
      <c r="I156" s="19">
        <f t="shared" si="27"/>
        <v>7.9114207668260264</v>
      </c>
      <c r="J156" s="19">
        <f t="shared" si="28"/>
        <v>212.20912015198778</v>
      </c>
      <c r="K156" s="19">
        <f t="shared" si="29"/>
        <v>100</v>
      </c>
    </row>
    <row r="157" spans="1:11">
      <c r="A157" s="16" t="s">
        <v>33</v>
      </c>
      <c r="B157" s="17" t="s">
        <v>34</v>
      </c>
      <c r="C157" s="18">
        <v>81344344.510000005</v>
      </c>
      <c r="D157" s="18">
        <v>169992146</v>
      </c>
      <c r="E157" s="18">
        <v>79399059</v>
      </c>
      <c r="F157" s="18">
        <v>80887864.760000005</v>
      </c>
      <c r="G157" s="18">
        <f t="shared" si="25"/>
        <v>-456479.75</v>
      </c>
      <c r="H157" s="18">
        <f t="shared" si="26"/>
        <v>-1488805.7600000054</v>
      </c>
      <c r="I157" s="19">
        <f t="shared" si="27"/>
        <v>-0.56116962125607017</v>
      </c>
      <c r="J157" s="19">
        <f t="shared" si="28"/>
        <v>101.87509244914352</v>
      </c>
      <c r="K157" s="19">
        <f t="shared" si="29"/>
        <v>47.583295265888346</v>
      </c>
    </row>
    <row r="158" spans="1:11">
      <c r="A158" s="22" t="s">
        <v>35</v>
      </c>
      <c r="B158" s="17" t="s">
        <v>36</v>
      </c>
      <c r="C158" s="18">
        <v>81214098.099999994</v>
      </c>
      <c r="D158" s="18">
        <v>166260893</v>
      </c>
      <c r="E158" s="18">
        <v>78476403</v>
      </c>
      <c r="F158" s="18">
        <v>79926090.450000003</v>
      </c>
      <c r="G158" s="18">
        <f t="shared" si="25"/>
        <v>-1288007.6499999911</v>
      </c>
      <c r="H158" s="18">
        <f t="shared" si="26"/>
        <v>-1449687.450000003</v>
      </c>
      <c r="I158" s="19">
        <f t="shared" si="27"/>
        <v>-1.5859409636169914</v>
      </c>
      <c r="J158" s="19">
        <f t="shared" si="28"/>
        <v>101.84729089838636</v>
      </c>
      <c r="K158" s="19">
        <f t="shared" si="29"/>
        <v>48.072694070036064</v>
      </c>
    </row>
    <row r="159" spans="1:11">
      <c r="A159" s="23" t="s">
        <v>37</v>
      </c>
      <c r="B159" s="17" t="s">
        <v>38</v>
      </c>
      <c r="C159" s="18">
        <v>80180304.049999997</v>
      </c>
      <c r="D159" s="18">
        <v>163602147</v>
      </c>
      <c r="E159" s="18">
        <v>77342556</v>
      </c>
      <c r="F159" s="18">
        <v>79014953.049999997</v>
      </c>
      <c r="G159" s="18">
        <f t="shared" si="25"/>
        <v>-1165351</v>
      </c>
      <c r="H159" s="18">
        <f t="shared" si="26"/>
        <v>-1672397.049999997</v>
      </c>
      <c r="I159" s="19">
        <f t="shared" si="27"/>
        <v>-1.453413046766812</v>
      </c>
      <c r="J159" s="19">
        <f t="shared" si="28"/>
        <v>102.16232451640207</v>
      </c>
      <c r="K159" s="19">
        <f t="shared" si="29"/>
        <v>48.297014739054738</v>
      </c>
    </row>
    <row r="160" spans="1:11">
      <c r="A160" s="24" t="s">
        <v>39</v>
      </c>
      <c r="B160" s="17" t="s">
        <v>40</v>
      </c>
      <c r="C160" s="18">
        <v>67644937.079999998</v>
      </c>
      <c r="D160" s="18">
        <v>134053865</v>
      </c>
      <c r="E160" s="18">
        <v>65251570</v>
      </c>
      <c r="F160" s="18">
        <v>68473923.620000005</v>
      </c>
      <c r="G160" s="18">
        <f t="shared" si="25"/>
        <v>828986.54000000656</v>
      </c>
      <c r="H160" s="18">
        <f t="shared" si="26"/>
        <v>-3222353.6200000048</v>
      </c>
      <c r="I160" s="19">
        <f t="shared" si="27"/>
        <v>1.2254968010682035</v>
      </c>
      <c r="J160" s="19">
        <f t="shared" si="28"/>
        <v>104.9383541576088</v>
      </c>
      <c r="K160" s="19">
        <f t="shared" si="29"/>
        <v>51.079410220660179</v>
      </c>
    </row>
    <row r="161" spans="1:11">
      <c r="A161" s="24" t="s">
        <v>41</v>
      </c>
      <c r="B161" s="17" t="s">
        <v>42</v>
      </c>
      <c r="C161" s="18">
        <v>12535366.970000001</v>
      </c>
      <c r="D161" s="18">
        <v>29548282</v>
      </c>
      <c r="E161" s="18">
        <v>12090986</v>
      </c>
      <c r="F161" s="18">
        <v>10541029.43</v>
      </c>
      <c r="G161" s="18">
        <f t="shared" si="25"/>
        <v>-1994337.540000001</v>
      </c>
      <c r="H161" s="18">
        <f t="shared" si="26"/>
        <v>1549956.5700000003</v>
      </c>
      <c r="I161" s="19">
        <f t="shared" si="27"/>
        <v>-15.909686128638327</v>
      </c>
      <c r="J161" s="19">
        <f t="shared" si="28"/>
        <v>87.180891864402128</v>
      </c>
      <c r="K161" s="19">
        <f t="shared" si="29"/>
        <v>35.673916439541223</v>
      </c>
    </row>
    <row r="162" spans="1:11">
      <c r="A162" s="25" t="s">
        <v>43</v>
      </c>
      <c r="B162" s="17" t="s">
        <v>44</v>
      </c>
      <c r="C162" s="18">
        <v>33424.85</v>
      </c>
      <c r="D162" s="18">
        <v>0</v>
      </c>
      <c r="E162" s="18">
        <v>0</v>
      </c>
      <c r="F162" s="18">
        <v>90991.67</v>
      </c>
      <c r="G162" s="18">
        <f t="shared" si="25"/>
        <v>57566.82</v>
      </c>
      <c r="H162" s="18">
        <f t="shared" si="26"/>
        <v>-90991.67</v>
      </c>
      <c r="I162" s="19">
        <f t="shared" si="27"/>
        <v>172.22760909921806</v>
      </c>
      <c r="J162" s="19">
        <f t="shared" si="28"/>
        <v>0</v>
      </c>
      <c r="K162" s="19">
        <f t="shared" si="29"/>
        <v>0</v>
      </c>
    </row>
    <row r="163" spans="1:11">
      <c r="A163" s="23" t="s">
        <v>45</v>
      </c>
      <c r="B163" s="17" t="s">
        <v>46</v>
      </c>
      <c r="C163" s="18">
        <v>885607.45</v>
      </c>
      <c r="D163" s="18">
        <v>1657990</v>
      </c>
      <c r="E163" s="18">
        <v>816533</v>
      </c>
      <c r="F163" s="18">
        <v>623742.87</v>
      </c>
      <c r="G163" s="18">
        <f t="shared" si="25"/>
        <v>-261864.57999999996</v>
      </c>
      <c r="H163" s="18">
        <f t="shared" si="26"/>
        <v>192790.13</v>
      </c>
      <c r="I163" s="19">
        <f t="shared" si="27"/>
        <v>-29.568922438491228</v>
      </c>
      <c r="J163" s="19">
        <f t="shared" si="28"/>
        <v>76.389180841435675</v>
      </c>
      <c r="K163" s="19">
        <f t="shared" si="29"/>
        <v>37.62042412801042</v>
      </c>
    </row>
    <row r="164" spans="1:11">
      <c r="A164" s="24" t="s">
        <v>47</v>
      </c>
      <c r="B164" s="17" t="s">
        <v>48</v>
      </c>
      <c r="C164" s="18">
        <v>864180.13</v>
      </c>
      <c r="D164" s="18">
        <v>1615990</v>
      </c>
      <c r="E164" s="18">
        <v>795533</v>
      </c>
      <c r="F164" s="18">
        <v>597579.46</v>
      </c>
      <c r="G164" s="18">
        <f t="shared" si="25"/>
        <v>-266600.67000000004</v>
      </c>
      <c r="H164" s="18">
        <f t="shared" si="26"/>
        <v>197953.54000000004</v>
      </c>
      <c r="I164" s="19">
        <f t="shared" si="27"/>
        <v>-30.850127276127026</v>
      </c>
      <c r="J164" s="19">
        <f t="shared" si="28"/>
        <v>75.116866302214987</v>
      </c>
      <c r="K164" s="19">
        <f t="shared" si="29"/>
        <v>36.979155811607747</v>
      </c>
    </row>
    <row r="165" spans="1:11">
      <c r="A165" s="24" t="s">
        <v>49</v>
      </c>
      <c r="B165" s="17" t="s">
        <v>50</v>
      </c>
      <c r="C165" s="18">
        <v>21427.32</v>
      </c>
      <c r="D165" s="18">
        <v>42000</v>
      </c>
      <c r="E165" s="18">
        <v>21000</v>
      </c>
      <c r="F165" s="18">
        <v>26163.41</v>
      </c>
      <c r="G165" s="18">
        <f t="shared" si="25"/>
        <v>4736.09</v>
      </c>
      <c r="H165" s="18">
        <f t="shared" si="26"/>
        <v>-5163.41</v>
      </c>
      <c r="I165" s="19">
        <f t="shared" si="27"/>
        <v>22.103044151111746</v>
      </c>
      <c r="J165" s="19">
        <f t="shared" si="28"/>
        <v>124.58766666666668</v>
      </c>
      <c r="K165" s="19">
        <f t="shared" si="29"/>
        <v>62.293833333333339</v>
      </c>
    </row>
    <row r="166" spans="1:11" ht="25.5">
      <c r="A166" s="23" t="s">
        <v>75</v>
      </c>
      <c r="B166" s="17" t="s">
        <v>76</v>
      </c>
      <c r="C166" s="18">
        <v>17853</v>
      </c>
      <c r="D166" s="18">
        <v>61430</v>
      </c>
      <c r="E166" s="18">
        <v>17500</v>
      </c>
      <c r="F166" s="18">
        <v>25519</v>
      </c>
      <c r="G166" s="18">
        <f t="shared" si="25"/>
        <v>7666</v>
      </c>
      <c r="H166" s="18">
        <f t="shared" si="26"/>
        <v>-8019</v>
      </c>
      <c r="I166" s="19">
        <f t="shared" si="27"/>
        <v>42.939561978378975</v>
      </c>
      <c r="J166" s="19">
        <f t="shared" si="28"/>
        <v>145.82285714285715</v>
      </c>
      <c r="K166" s="19">
        <f t="shared" si="29"/>
        <v>41.541592055998699</v>
      </c>
    </row>
    <row r="167" spans="1:11">
      <c r="A167" s="24" t="s">
        <v>77</v>
      </c>
      <c r="B167" s="17" t="s">
        <v>78</v>
      </c>
      <c r="C167" s="18">
        <v>17853</v>
      </c>
      <c r="D167" s="18">
        <v>61430</v>
      </c>
      <c r="E167" s="18">
        <v>17500</v>
      </c>
      <c r="F167" s="18">
        <v>25519</v>
      </c>
      <c r="G167" s="18">
        <f t="shared" si="25"/>
        <v>7666</v>
      </c>
      <c r="H167" s="18">
        <f t="shared" si="26"/>
        <v>-8019</v>
      </c>
      <c r="I167" s="19">
        <f t="shared" si="27"/>
        <v>42.939561978378975</v>
      </c>
      <c r="J167" s="19">
        <f t="shared" si="28"/>
        <v>145.82285714285715</v>
      </c>
      <c r="K167" s="19">
        <f t="shared" si="29"/>
        <v>41.541592055998699</v>
      </c>
    </row>
    <row r="168" spans="1:11" ht="25.5">
      <c r="A168" s="23" t="s">
        <v>51</v>
      </c>
      <c r="B168" s="17" t="s">
        <v>52</v>
      </c>
      <c r="C168" s="18">
        <v>130333.6</v>
      </c>
      <c r="D168" s="18">
        <v>939326</v>
      </c>
      <c r="E168" s="18">
        <v>299814</v>
      </c>
      <c r="F168" s="18">
        <v>261875.53</v>
      </c>
      <c r="G168" s="18">
        <f t="shared" si="25"/>
        <v>131541.93</v>
      </c>
      <c r="H168" s="18">
        <f t="shared" si="26"/>
        <v>37938.47</v>
      </c>
      <c r="I168" s="19">
        <f t="shared" si="27"/>
        <v>100.92710551998869</v>
      </c>
      <c r="J168" s="19">
        <f t="shared" si="28"/>
        <v>87.345997852001574</v>
      </c>
      <c r="K168" s="19">
        <f t="shared" si="29"/>
        <v>27.879088836037752</v>
      </c>
    </row>
    <row r="169" spans="1:11" ht="25.5">
      <c r="A169" s="24" t="s">
        <v>165</v>
      </c>
      <c r="B169" s="17" t="s">
        <v>166</v>
      </c>
      <c r="C169" s="18">
        <v>130333.6</v>
      </c>
      <c r="D169" s="18">
        <v>939326</v>
      </c>
      <c r="E169" s="18">
        <v>299814</v>
      </c>
      <c r="F169" s="18">
        <v>261875.53</v>
      </c>
      <c r="G169" s="18">
        <f t="shared" si="25"/>
        <v>131541.93</v>
      </c>
      <c r="H169" s="18">
        <f t="shared" si="26"/>
        <v>37938.47</v>
      </c>
      <c r="I169" s="19">
        <f t="shared" si="27"/>
        <v>100.92710551998869</v>
      </c>
      <c r="J169" s="19">
        <f t="shared" si="28"/>
        <v>87.345997852001574</v>
      </c>
      <c r="K169" s="19">
        <f t="shared" si="29"/>
        <v>27.879088836037752</v>
      </c>
    </row>
    <row r="170" spans="1:11" ht="38.25">
      <c r="A170" s="25" t="s">
        <v>187</v>
      </c>
      <c r="B170" s="17" t="s">
        <v>188</v>
      </c>
      <c r="C170" s="18">
        <v>130333.6</v>
      </c>
      <c r="D170" s="18">
        <v>939326</v>
      </c>
      <c r="E170" s="18">
        <v>299814</v>
      </c>
      <c r="F170" s="18">
        <v>261875.53</v>
      </c>
      <c r="G170" s="18">
        <f t="shared" si="25"/>
        <v>131541.93</v>
      </c>
      <c r="H170" s="18">
        <f t="shared" si="26"/>
        <v>37938.47</v>
      </c>
      <c r="I170" s="19">
        <f t="shared" si="27"/>
        <v>100.92710551998869</v>
      </c>
      <c r="J170" s="19">
        <f t="shared" si="28"/>
        <v>87.345997852001574</v>
      </c>
      <c r="K170" s="19">
        <f t="shared" si="29"/>
        <v>27.879088836037752</v>
      </c>
    </row>
    <row r="171" spans="1:11">
      <c r="A171" s="22" t="s">
        <v>59</v>
      </c>
      <c r="B171" s="17" t="s">
        <v>60</v>
      </c>
      <c r="C171" s="18">
        <v>130246.41</v>
      </c>
      <c r="D171" s="18">
        <v>3731253</v>
      </c>
      <c r="E171" s="18">
        <v>922656</v>
      </c>
      <c r="F171" s="18">
        <v>961774.31</v>
      </c>
      <c r="G171" s="18">
        <f t="shared" si="25"/>
        <v>831527.9</v>
      </c>
      <c r="H171" s="18">
        <f t="shared" si="26"/>
        <v>-39118.310000000056</v>
      </c>
      <c r="I171" s="19">
        <f t="shared" si="27"/>
        <v>638.42673283662862</v>
      </c>
      <c r="J171" s="19">
        <f t="shared" si="28"/>
        <v>104.23975024277739</v>
      </c>
      <c r="K171" s="19">
        <f t="shared" si="29"/>
        <v>25.776175188334861</v>
      </c>
    </row>
    <row r="172" spans="1:11">
      <c r="A172" s="23" t="s">
        <v>61</v>
      </c>
      <c r="B172" s="17" t="s">
        <v>62</v>
      </c>
      <c r="C172" s="18">
        <v>130246.41</v>
      </c>
      <c r="D172" s="18">
        <v>3731253</v>
      </c>
      <c r="E172" s="18">
        <v>922656</v>
      </c>
      <c r="F172" s="18">
        <v>961774.31</v>
      </c>
      <c r="G172" s="18">
        <f t="shared" si="25"/>
        <v>831527.9</v>
      </c>
      <c r="H172" s="18">
        <f t="shared" si="26"/>
        <v>-39118.310000000056</v>
      </c>
      <c r="I172" s="19">
        <f t="shared" si="27"/>
        <v>638.42673283662862</v>
      </c>
      <c r="J172" s="19">
        <f t="shared" si="28"/>
        <v>104.23975024277739</v>
      </c>
      <c r="K172" s="19">
        <f t="shared" si="29"/>
        <v>25.776175188334861</v>
      </c>
    </row>
    <row r="173" spans="1:11">
      <c r="A173" s="16"/>
      <c r="B173" s="17" t="s">
        <v>63</v>
      </c>
      <c r="C173" s="18">
        <v>74448425.950000003</v>
      </c>
      <c r="D173" s="18">
        <v>-814203</v>
      </c>
      <c r="E173" s="18">
        <v>0</v>
      </c>
      <c r="F173" s="18">
        <v>87203137.329999998</v>
      </c>
      <c r="G173" s="18">
        <f t="shared" si="25"/>
        <v>12754711.379999995</v>
      </c>
      <c r="H173" s="18">
        <f t="shared" si="26"/>
        <v>-87203137.329999998</v>
      </c>
      <c r="I173" s="19">
        <f t="shared" si="27"/>
        <v>17.132278106949016</v>
      </c>
      <c r="J173" s="19">
        <f t="shared" si="28"/>
        <v>0</v>
      </c>
      <c r="K173" s="19">
        <f t="shared" si="29"/>
        <v>-10710.245151393448</v>
      </c>
    </row>
    <row r="174" spans="1:11">
      <c r="A174" s="16" t="s">
        <v>64</v>
      </c>
      <c r="B174" s="17" t="s">
        <v>65</v>
      </c>
      <c r="C174" s="18">
        <v>-74448425.950000003</v>
      </c>
      <c r="D174" s="18">
        <v>814203</v>
      </c>
      <c r="E174" s="18">
        <v>0</v>
      </c>
      <c r="F174" s="18">
        <v>-87203137.329999998</v>
      </c>
      <c r="G174" s="18">
        <f t="shared" si="25"/>
        <v>-12754711.379999995</v>
      </c>
      <c r="H174" s="18">
        <f t="shared" si="26"/>
        <v>87203137.329999998</v>
      </c>
      <c r="I174" s="19">
        <f t="shared" si="27"/>
        <v>17.132278106949016</v>
      </c>
      <c r="J174" s="19">
        <f t="shared" si="28"/>
        <v>0</v>
      </c>
      <c r="K174" s="19">
        <f t="shared" si="29"/>
        <v>-10710.245151393448</v>
      </c>
    </row>
    <row r="175" spans="1:11">
      <c r="A175" s="22" t="s">
        <v>66</v>
      </c>
      <c r="B175" s="17" t="s">
        <v>67</v>
      </c>
      <c r="C175" s="18">
        <v>-74448425.950000003</v>
      </c>
      <c r="D175" s="18">
        <v>814203</v>
      </c>
      <c r="E175" s="18">
        <v>0</v>
      </c>
      <c r="F175" s="18">
        <v>-87203137.329999998</v>
      </c>
      <c r="G175" s="18">
        <f t="shared" si="25"/>
        <v>-12754711.379999995</v>
      </c>
      <c r="H175" s="18">
        <f t="shared" si="26"/>
        <v>87203137.329999998</v>
      </c>
      <c r="I175" s="19">
        <f t="shared" si="27"/>
        <v>17.132278106949016</v>
      </c>
      <c r="J175" s="19">
        <f t="shared" si="28"/>
        <v>0</v>
      </c>
      <c r="K175" s="19">
        <f t="shared" si="29"/>
        <v>-10710.245151393448</v>
      </c>
    </row>
    <row r="176" spans="1:11" ht="25.5">
      <c r="A176" s="23" t="s">
        <v>81</v>
      </c>
      <c r="B176" s="17" t="s">
        <v>82</v>
      </c>
      <c r="C176" s="18">
        <v>-552846.4</v>
      </c>
      <c r="D176" s="18">
        <v>814203</v>
      </c>
      <c r="E176" s="18">
        <v>0</v>
      </c>
      <c r="F176" s="18">
        <v>-814201</v>
      </c>
      <c r="G176" s="18">
        <f t="shared" si="25"/>
        <v>-261354.59999999998</v>
      </c>
      <c r="H176" s="18">
        <f t="shared" si="26"/>
        <v>814201</v>
      </c>
      <c r="I176" s="19">
        <f t="shared" si="27"/>
        <v>47.274360473361128</v>
      </c>
      <c r="J176" s="19">
        <f t="shared" si="28"/>
        <v>0</v>
      </c>
      <c r="K176" s="19">
        <f t="shared" si="29"/>
        <v>-99.99975436101316</v>
      </c>
    </row>
    <row r="177" spans="1:11">
      <c r="A177" s="27" t="s">
        <v>240</v>
      </c>
      <c r="B177" s="28" t="s">
        <v>386</v>
      </c>
      <c r="C177" s="29"/>
      <c r="D177" s="29"/>
      <c r="E177" s="29"/>
      <c r="F177" s="29"/>
      <c r="G177" s="29"/>
      <c r="H177" s="29"/>
      <c r="I177" s="30"/>
      <c r="J177" s="30"/>
      <c r="K177" s="30"/>
    </row>
    <row r="178" spans="1:11">
      <c r="A178" s="16" t="s">
        <v>25</v>
      </c>
      <c r="B178" s="17" t="s">
        <v>26</v>
      </c>
      <c r="C178" s="18">
        <v>59201270.990000002</v>
      </c>
      <c r="D178" s="18">
        <v>78097785</v>
      </c>
      <c r="E178" s="18">
        <v>27471649</v>
      </c>
      <c r="F178" s="18">
        <v>78069851.090000004</v>
      </c>
      <c r="G178" s="18">
        <f t="shared" ref="G178:G198" si="30">F178-C178</f>
        <v>18868580.100000001</v>
      </c>
      <c r="H178" s="18">
        <f t="shared" ref="H178:H198" si="31">E178-F178</f>
        <v>-50598202.090000004</v>
      </c>
      <c r="I178" s="19">
        <f t="shared" ref="I178:I198" si="32">IF(ISERROR(F178/C178),0,F178/C178*100-100)</f>
        <v>31.871917248511778</v>
      </c>
      <c r="J178" s="19">
        <f t="shared" ref="J178:J198" si="33">IF(ISERROR(F178/E178),0,F178/E178*100)</f>
        <v>284.18334512791716</v>
      </c>
      <c r="K178" s="19">
        <f t="shared" ref="K178:K198" si="34">IF(ISERROR(F178/D178),0,F178/D178*100)</f>
        <v>99.964232135392834</v>
      </c>
    </row>
    <row r="179" spans="1:11" ht="25.5">
      <c r="A179" s="22" t="s">
        <v>27</v>
      </c>
      <c r="B179" s="17" t="s">
        <v>28</v>
      </c>
      <c r="C179" s="18">
        <v>5510.99</v>
      </c>
      <c r="D179" s="18">
        <v>43947</v>
      </c>
      <c r="E179" s="18">
        <v>19610</v>
      </c>
      <c r="F179" s="18">
        <v>16013.09</v>
      </c>
      <c r="G179" s="18">
        <f t="shared" si="30"/>
        <v>10502.1</v>
      </c>
      <c r="H179" s="18">
        <f t="shared" si="31"/>
        <v>3596.91</v>
      </c>
      <c r="I179" s="19">
        <f t="shared" si="32"/>
        <v>190.56648623931454</v>
      </c>
      <c r="J179" s="19">
        <f t="shared" si="33"/>
        <v>81.657776644569097</v>
      </c>
      <c r="K179" s="19">
        <f t="shared" si="34"/>
        <v>36.437276719685073</v>
      </c>
    </row>
    <row r="180" spans="1:11">
      <c r="A180" s="22" t="s">
        <v>29</v>
      </c>
      <c r="B180" s="17" t="s">
        <v>30</v>
      </c>
      <c r="C180" s="18">
        <v>59195760</v>
      </c>
      <c r="D180" s="18">
        <v>78053838</v>
      </c>
      <c r="E180" s="18">
        <v>27452039</v>
      </c>
      <c r="F180" s="18">
        <v>78053838</v>
      </c>
      <c r="G180" s="18">
        <f t="shared" si="30"/>
        <v>18858078</v>
      </c>
      <c r="H180" s="18">
        <f t="shared" si="31"/>
        <v>-50601799</v>
      </c>
      <c r="I180" s="19">
        <f t="shared" si="32"/>
        <v>31.857143146738878</v>
      </c>
      <c r="J180" s="19">
        <f t="shared" si="33"/>
        <v>284.32801658193767</v>
      </c>
      <c r="K180" s="19">
        <f t="shared" si="34"/>
        <v>100</v>
      </c>
    </row>
    <row r="181" spans="1:11">
      <c r="A181" s="23" t="s">
        <v>31</v>
      </c>
      <c r="B181" s="17" t="s">
        <v>32</v>
      </c>
      <c r="C181" s="18">
        <v>59195760</v>
      </c>
      <c r="D181" s="18">
        <v>78053838</v>
      </c>
      <c r="E181" s="18">
        <v>27452039</v>
      </c>
      <c r="F181" s="18">
        <v>78053838</v>
      </c>
      <c r="G181" s="18">
        <f t="shared" si="30"/>
        <v>18858078</v>
      </c>
      <c r="H181" s="18">
        <f t="shared" si="31"/>
        <v>-50601799</v>
      </c>
      <c r="I181" s="19">
        <f t="shared" si="32"/>
        <v>31.857143146738878</v>
      </c>
      <c r="J181" s="19">
        <f t="shared" si="33"/>
        <v>284.32801658193767</v>
      </c>
      <c r="K181" s="19">
        <f t="shared" si="34"/>
        <v>100</v>
      </c>
    </row>
    <row r="182" spans="1:11">
      <c r="A182" s="16" t="s">
        <v>33</v>
      </c>
      <c r="B182" s="17" t="s">
        <v>34</v>
      </c>
      <c r="C182" s="18">
        <v>24573205.640000001</v>
      </c>
      <c r="D182" s="18">
        <v>78103531</v>
      </c>
      <c r="E182" s="18">
        <v>27471649</v>
      </c>
      <c r="F182" s="18">
        <v>28906799.629999999</v>
      </c>
      <c r="G182" s="18">
        <f t="shared" si="30"/>
        <v>4333593.9899999984</v>
      </c>
      <c r="H182" s="18">
        <f t="shared" si="31"/>
        <v>-1435150.629999999</v>
      </c>
      <c r="I182" s="19">
        <f t="shared" si="32"/>
        <v>17.63544428629946</v>
      </c>
      <c r="J182" s="19">
        <f t="shared" si="33"/>
        <v>105.22411534160182</v>
      </c>
      <c r="K182" s="19">
        <f t="shared" si="34"/>
        <v>37.010874233074041</v>
      </c>
    </row>
    <row r="183" spans="1:11">
      <c r="A183" s="22" t="s">
        <v>35</v>
      </c>
      <c r="B183" s="17" t="s">
        <v>36</v>
      </c>
      <c r="C183" s="18">
        <v>24538210.309999999</v>
      </c>
      <c r="D183" s="18">
        <v>61169418</v>
      </c>
      <c r="E183" s="18">
        <v>27047949</v>
      </c>
      <c r="F183" s="18">
        <v>26396783.690000001</v>
      </c>
      <c r="G183" s="18">
        <f t="shared" si="30"/>
        <v>1858573.3800000027</v>
      </c>
      <c r="H183" s="18">
        <f t="shared" si="31"/>
        <v>651165.30999999866</v>
      </c>
      <c r="I183" s="19">
        <f t="shared" si="32"/>
        <v>7.574201037972955</v>
      </c>
      <c r="J183" s="19">
        <f t="shared" si="33"/>
        <v>97.592551989801521</v>
      </c>
      <c r="K183" s="19">
        <f t="shared" si="34"/>
        <v>43.153563583030987</v>
      </c>
    </row>
    <row r="184" spans="1:11">
      <c r="A184" s="23" t="s">
        <v>37</v>
      </c>
      <c r="B184" s="17" t="s">
        <v>38</v>
      </c>
      <c r="C184" s="18">
        <v>24527630.350000001</v>
      </c>
      <c r="D184" s="18">
        <v>61156278</v>
      </c>
      <c r="E184" s="18">
        <v>27044993</v>
      </c>
      <c r="F184" s="18">
        <v>26395594.91</v>
      </c>
      <c r="G184" s="18">
        <f t="shared" si="30"/>
        <v>1867964.5599999987</v>
      </c>
      <c r="H184" s="18">
        <f t="shared" si="31"/>
        <v>649398.08999999985</v>
      </c>
      <c r="I184" s="19">
        <f t="shared" si="32"/>
        <v>7.6157563260080678</v>
      </c>
      <c r="J184" s="19">
        <f t="shared" si="33"/>
        <v>97.598823227648836</v>
      </c>
      <c r="K184" s="19">
        <f t="shared" si="34"/>
        <v>43.160891691283112</v>
      </c>
    </row>
    <row r="185" spans="1:11">
      <c r="A185" s="24" t="s">
        <v>39</v>
      </c>
      <c r="B185" s="17" t="s">
        <v>40</v>
      </c>
      <c r="C185" s="18">
        <v>23332600.379999999</v>
      </c>
      <c r="D185" s="18">
        <v>55066389</v>
      </c>
      <c r="E185" s="18">
        <v>25479056</v>
      </c>
      <c r="F185" s="18">
        <v>24115514.370000001</v>
      </c>
      <c r="G185" s="18">
        <f t="shared" si="30"/>
        <v>782913.99000000209</v>
      </c>
      <c r="H185" s="18">
        <f t="shared" si="31"/>
        <v>1363541.629999999</v>
      </c>
      <c r="I185" s="19">
        <f t="shared" si="32"/>
        <v>3.3554510738164112</v>
      </c>
      <c r="J185" s="19">
        <f t="shared" si="33"/>
        <v>94.648382459695526</v>
      </c>
      <c r="K185" s="19">
        <f t="shared" si="34"/>
        <v>43.793527790609261</v>
      </c>
    </row>
    <row r="186" spans="1:11">
      <c r="A186" s="24" t="s">
        <v>41</v>
      </c>
      <c r="B186" s="17" t="s">
        <v>42</v>
      </c>
      <c r="C186" s="18">
        <v>1195029.97</v>
      </c>
      <c r="D186" s="18">
        <v>6089889</v>
      </c>
      <c r="E186" s="18">
        <v>1565937</v>
      </c>
      <c r="F186" s="18">
        <v>2280080.54</v>
      </c>
      <c r="G186" s="18">
        <f t="shared" si="30"/>
        <v>1085050.57</v>
      </c>
      <c r="H186" s="18">
        <f t="shared" si="31"/>
        <v>-714143.54</v>
      </c>
      <c r="I186" s="19">
        <f t="shared" si="32"/>
        <v>90.796933737151392</v>
      </c>
      <c r="J186" s="19">
        <f t="shared" si="33"/>
        <v>145.60487043859365</v>
      </c>
      <c r="K186" s="19">
        <f t="shared" si="34"/>
        <v>37.440428552967056</v>
      </c>
    </row>
    <row r="187" spans="1:11">
      <c r="A187" s="25" t="s">
        <v>43</v>
      </c>
      <c r="B187" s="17" t="s">
        <v>44</v>
      </c>
      <c r="C187" s="18">
        <v>8011.68</v>
      </c>
      <c r="D187" s="18">
        <v>0</v>
      </c>
      <c r="E187" s="18">
        <v>0</v>
      </c>
      <c r="F187" s="18">
        <v>34108.32</v>
      </c>
      <c r="G187" s="18">
        <f t="shared" si="30"/>
        <v>26096.639999999999</v>
      </c>
      <c r="H187" s="18">
        <f t="shared" si="31"/>
        <v>-34108.32</v>
      </c>
      <c r="I187" s="19">
        <f t="shared" si="32"/>
        <v>325.73243065124916</v>
      </c>
      <c r="J187" s="19">
        <f t="shared" si="33"/>
        <v>0</v>
      </c>
      <c r="K187" s="19">
        <f t="shared" si="34"/>
        <v>0</v>
      </c>
    </row>
    <row r="188" spans="1:11">
      <c r="A188" s="23" t="s">
        <v>45</v>
      </c>
      <c r="B188" s="17" t="s">
        <v>46</v>
      </c>
      <c r="C188" s="18">
        <v>10579.96</v>
      </c>
      <c r="D188" s="18">
        <v>6666</v>
      </c>
      <c r="E188" s="18">
        <v>2956</v>
      </c>
      <c r="F188" s="18">
        <v>1188.78</v>
      </c>
      <c r="G188" s="18">
        <f t="shared" si="30"/>
        <v>-9391.1799999999985</v>
      </c>
      <c r="H188" s="18">
        <f t="shared" si="31"/>
        <v>1767.22</v>
      </c>
      <c r="I188" s="19">
        <f t="shared" si="32"/>
        <v>-88.76385165917452</v>
      </c>
      <c r="J188" s="19">
        <f t="shared" si="33"/>
        <v>40.215832205683355</v>
      </c>
      <c r="K188" s="19">
        <f t="shared" si="34"/>
        <v>17.833483348334834</v>
      </c>
    </row>
    <row r="189" spans="1:11">
      <c r="A189" s="24" t="s">
        <v>47</v>
      </c>
      <c r="B189" s="17" t="s">
        <v>48</v>
      </c>
      <c r="C189" s="18">
        <v>7728.46</v>
      </c>
      <c r="D189" s="18">
        <v>0</v>
      </c>
      <c r="E189" s="18">
        <v>0</v>
      </c>
      <c r="F189" s="18">
        <v>0</v>
      </c>
      <c r="G189" s="18">
        <f t="shared" si="30"/>
        <v>-7728.46</v>
      </c>
      <c r="H189" s="18">
        <f t="shared" si="31"/>
        <v>0</v>
      </c>
      <c r="I189" s="19">
        <f t="shared" si="32"/>
        <v>-100</v>
      </c>
      <c r="J189" s="19">
        <f t="shared" si="33"/>
        <v>0</v>
      </c>
      <c r="K189" s="19">
        <f t="shared" si="34"/>
        <v>0</v>
      </c>
    </row>
    <row r="190" spans="1:11">
      <c r="A190" s="24" t="s">
        <v>49</v>
      </c>
      <c r="B190" s="17" t="s">
        <v>50</v>
      </c>
      <c r="C190" s="18">
        <v>2851.5</v>
      </c>
      <c r="D190" s="18">
        <v>6666</v>
      </c>
      <c r="E190" s="18">
        <v>2956</v>
      </c>
      <c r="F190" s="18">
        <v>1188.78</v>
      </c>
      <c r="G190" s="18">
        <f t="shared" si="30"/>
        <v>-1662.72</v>
      </c>
      <c r="H190" s="18">
        <f t="shared" si="31"/>
        <v>1767.22</v>
      </c>
      <c r="I190" s="19">
        <f t="shared" si="32"/>
        <v>-58.31036296685955</v>
      </c>
      <c r="J190" s="19">
        <f t="shared" si="33"/>
        <v>40.215832205683355</v>
      </c>
      <c r="K190" s="19">
        <f t="shared" si="34"/>
        <v>17.833483348334834</v>
      </c>
    </row>
    <row r="191" spans="1:11" ht="25.5">
      <c r="A191" s="23" t="s">
        <v>75</v>
      </c>
      <c r="B191" s="17" t="s">
        <v>76</v>
      </c>
      <c r="C191" s="18">
        <v>0</v>
      </c>
      <c r="D191" s="18">
        <v>6474</v>
      </c>
      <c r="E191" s="18">
        <v>0</v>
      </c>
      <c r="F191" s="18">
        <v>0</v>
      </c>
      <c r="G191" s="18">
        <f t="shared" si="30"/>
        <v>0</v>
      </c>
      <c r="H191" s="18">
        <f t="shared" si="31"/>
        <v>0</v>
      </c>
      <c r="I191" s="19">
        <f t="shared" si="32"/>
        <v>0</v>
      </c>
      <c r="J191" s="19">
        <f t="shared" si="33"/>
        <v>0</v>
      </c>
      <c r="K191" s="19">
        <f t="shared" si="34"/>
        <v>0</v>
      </c>
    </row>
    <row r="192" spans="1:11">
      <c r="A192" s="24" t="s">
        <v>77</v>
      </c>
      <c r="B192" s="17" t="s">
        <v>78</v>
      </c>
      <c r="C192" s="18">
        <v>0</v>
      </c>
      <c r="D192" s="18">
        <v>6474</v>
      </c>
      <c r="E192" s="18">
        <v>0</v>
      </c>
      <c r="F192" s="18">
        <v>0</v>
      </c>
      <c r="G192" s="18">
        <f t="shared" si="30"/>
        <v>0</v>
      </c>
      <c r="H192" s="18">
        <f t="shared" si="31"/>
        <v>0</v>
      </c>
      <c r="I192" s="19">
        <f t="shared" si="32"/>
        <v>0</v>
      </c>
      <c r="J192" s="19">
        <f t="shared" si="33"/>
        <v>0</v>
      </c>
      <c r="K192" s="19">
        <f t="shared" si="34"/>
        <v>0</v>
      </c>
    </row>
    <row r="193" spans="1:11">
      <c r="A193" s="22" t="s">
        <v>59</v>
      </c>
      <c r="B193" s="17" t="s">
        <v>60</v>
      </c>
      <c r="C193" s="18">
        <v>34995.33</v>
      </c>
      <c r="D193" s="18">
        <v>16934113</v>
      </c>
      <c r="E193" s="18">
        <v>423700</v>
      </c>
      <c r="F193" s="18">
        <v>2510015.94</v>
      </c>
      <c r="G193" s="18">
        <f t="shared" si="30"/>
        <v>2475020.61</v>
      </c>
      <c r="H193" s="18">
        <f t="shared" si="31"/>
        <v>-2086315.94</v>
      </c>
      <c r="I193" s="19">
        <f t="shared" si="32"/>
        <v>7072.4311215239286</v>
      </c>
      <c r="J193" s="19">
        <f t="shared" si="33"/>
        <v>592.40404531508148</v>
      </c>
      <c r="K193" s="19">
        <f t="shared" si="34"/>
        <v>14.822246314288797</v>
      </c>
    </row>
    <row r="194" spans="1:11">
      <c r="A194" s="23" t="s">
        <v>61</v>
      </c>
      <c r="B194" s="17" t="s">
        <v>62</v>
      </c>
      <c r="C194" s="18">
        <v>34995.33</v>
      </c>
      <c r="D194" s="18">
        <v>16934113</v>
      </c>
      <c r="E194" s="18">
        <v>423700</v>
      </c>
      <c r="F194" s="18">
        <v>2510015.94</v>
      </c>
      <c r="G194" s="18">
        <f t="shared" si="30"/>
        <v>2475020.61</v>
      </c>
      <c r="H194" s="18">
        <f t="shared" si="31"/>
        <v>-2086315.94</v>
      </c>
      <c r="I194" s="19">
        <f t="shared" si="32"/>
        <v>7072.4311215239286</v>
      </c>
      <c r="J194" s="19">
        <f t="shared" si="33"/>
        <v>592.40404531508148</v>
      </c>
      <c r="K194" s="19">
        <f t="shared" si="34"/>
        <v>14.822246314288797</v>
      </c>
    </row>
    <row r="195" spans="1:11">
      <c r="A195" s="16"/>
      <c r="B195" s="17" t="s">
        <v>63</v>
      </c>
      <c r="C195" s="18">
        <v>34628065.350000001</v>
      </c>
      <c r="D195" s="18">
        <v>-5746</v>
      </c>
      <c r="E195" s="18">
        <v>0</v>
      </c>
      <c r="F195" s="18">
        <v>49163051.460000001</v>
      </c>
      <c r="G195" s="18">
        <f t="shared" si="30"/>
        <v>14534986.109999999</v>
      </c>
      <c r="H195" s="18">
        <f t="shared" si="31"/>
        <v>-49163051.460000001</v>
      </c>
      <c r="I195" s="19">
        <f t="shared" si="32"/>
        <v>41.974583226319339</v>
      </c>
      <c r="J195" s="19">
        <f t="shared" si="33"/>
        <v>0</v>
      </c>
      <c r="K195" s="19">
        <f t="shared" si="34"/>
        <v>-855604.79394361295</v>
      </c>
    </row>
    <row r="196" spans="1:11">
      <c r="A196" s="16" t="s">
        <v>64</v>
      </c>
      <c r="B196" s="17" t="s">
        <v>65</v>
      </c>
      <c r="C196" s="18">
        <v>-34628065.350000001</v>
      </c>
      <c r="D196" s="18">
        <v>5746</v>
      </c>
      <c r="E196" s="18">
        <v>0</v>
      </c>
      <c r="F196" s="18">
        <v>-49163051.460000001</v>
      </c>
      <c r="G196" s="18">
        <f t="shared" si="30"/>
        <v>-14534986.109999999</v>
      </c>
      <c r="H196" s="18">
        <f t="shared" si="31"/>
        <v>49163051.460000001</v>
      </c>
      <c r="I196" s="19">
        <f t="shared" si="32"/>
        <v>41.974583226319339</v>
      </c>
      <c r="J196" s="19">
        <f t="shared" si="33"/>
        <v>0</v>
      </c>
      <c r="K196" s="19">
        <f t="shared" si="34"/>
        <v>-855604.79394361295</v>
      </c>
    </row>
    <row r="197" spans="1:11">
      <c r="A197" s="22" t="s">
        <v>66</v>
      </c>
      <c r="B197" s="17" t="s">
        <v>67</v>
      </c>
      <c r="C197" s="18">
        <v>-34628065.350000001</v>
      </c>
      <c r="D197" s="18">
        <v>5746</v>
      </c>
      <c r="E197" s="18">
        <v>0</v>
      </c>
      <c r="F197" s="18">
        <v>-49163051.460000001</v>
      </c>
      <c r="G197" s="18">
        <f t="shared" si="30"/>
        <v>-14534986.109999999</v>
      </c>
      <c r="H197" s="18">
        <f t="shared" si="31"/>
        <v>49163051.460000001</v>
      </c>
      <c r="I197" s="19">
        <f t="shared" si="32"/>
        <v>41.974583226319339</v>
      </c>
      <c r="J197" s="19">
        <f t="shared" si="33"/>
        <v>0</v>
      </c>
      <c r="K197" s="19">
        <f t="shared" si="34"/>
        <v>-855604.79394361295</v>
      </c>
    </row>
    <row r="198" spans="1:11" ht="25.5">
      <c r="A198" s="23" t="s">
        <v>81</v>
      </c>
      <c r="B198" s="17" t="s">
        <v>82</v>
      </c>
      <c r="C198" s="18">
        <v>-10.94</v>
      </c>
      <c r="D198" s="18">
        <v>5746</v>
      </c>
      <c r="E198" s="18">
        <v>0</v>
      </c>
      <c r="F198" s="18">
        <v>-5745.96</v>
      </c>
      <c r="G198" s="18">
        <f t="shared" si="30"/>
        <v>-5735.02</v>
      </c>
      <c r="H198" s="18">
        <f t="shared" si="31"/>
        <v>5745.96</v>
      </c>
      <c r="I198" s="19">
        <f t="shared" si="32"/>
        <v>52422.486288848268</v>
      </c>
      <c r="J198" s="19">
        <f t="shared" si="33"/>
        <v>0</v>
      </c>
      <c r="K198" s="19">
        <f t="shared" si="34"/>
        <v>-99.999303863557259</v>
      </c>
    </row>
    <row r="199" spans="1:11">
      <c r="A199" s="27" t="s">
        <v>242</v>
      </c>
      <c r="B199" s="28" t="s">
        <v>387</v>
      </c>
      <c r="C199" s="29"/>
      <c r="D199" s="29"/>
      <c r="E199" s="29"/>
      <c r="F199" s="29"/>
      <c r="G199" s="29"/>
      <c r="H199" s="29"/>
      <c r="I199" s="30"/>
      <c r="J199" s="30"/>
      <c r="K199" s="30"/>
    </row>
    <row r="200" spans="1:11">
      <c r="A200" s="16" t="s">
        <v>25</v>
      </c>
      <c r="B200" s="17" t="s">
        <v>26</v>
      </c>
      <c r="C200" s="18">
        <v>17844758.57</v>
      </c>
      <c r="D200" s="18">
        <v>21996863</v>
      </c>
      <c r="E200" s="18">
        <v>10765780</v>
      </c>
      <c r="F200" s="18">
        <v>21782253.789999999</v>
      </c>
      <c r="G200" s="18">
        <f t="shared" ref="G200:G216" si="35">F200-C200</f>
        <v>3937495.2199999988</v>
      </c>
      <c r="H200" s="18">
        <f t="shared" ref="H200:H216" si="36">E200-F200</f>
        <v>-11016473.789999999</v>
      </c>
      <c r="I200" s="19">
        <f t="shared" ref="I200:I216" si="37">IF(ISERROR(F200/C200),0,F200/C200*100-100)</f>
        <v>22.065275943937863</v>
      </c>
      <c r="J200" s="19">
        <f t="shared" ref="J200:J216" si="38">IF(ISERROR(F200/E200),0,F200/E200*100)</f>
        <v>202.32861706258163</v>
      </c>
      <c r="K200" s="19">
        <f t="shared" ref="K200:K216" si="39">IF(ISERROR(F200/D200),0,F200/D200*100)</f>
        <v>99.02436447415252</v>
      </c>
    </row>
    <row r="201" spans="1:11" ht="25.5">
      <c r="A201" s="22" t="s">
        <v>27</v>
      </c>
      <c r="B201" s="17" t="s">
        <v>28</v>
      </c>
      <c r="C201" s="18">
        <v>798.57</v>
      </c>
      <c r="D201" s="18">
        <v>9384</v>
      </c>
      <c r="E201" s="18">
        <v>4692</v>
      </c>
      <c r="F201" s="18">
        <v>774.79</v>
      </c>
      <c r="G201" s="18">
        <f t="shared" si="35"/>
        <v>-23.780000000000086</v>
      </c>
      <c r="H201" s="18">
        <f t="shared" si="36"/>
        <v>3917.21</v>
      </c>
      <c r="I201" s="19">
        <f t="shared" si="37"/>
        <v>-2.9778228583593318</v>
      </c>
      <c r="J201" s="19">
        <f t="shared" si="38"/>
        <v>16.513000852514917</v>
      </c>
      <c r="K201" s="19">
        <f t="shared" si="39"/>
        <v>8.2565004262574586</v>
      </c>
    </row>
    <row r="202" spans="1:11">
      <c r="A202" s="22" t="s">
        <v>91</v>
      </c>
      <c r="B202" s="17" t="s">
        <v>92</v>
      </c>
      <c r="C202" s="18">
        <v>34725</v>
      </c>
      <c r="D202" s="18">
        <v>210000</v>
      </c>
      <c r="E202" s="18">
        <v>4000</v>
      </c>
      <c r="F202" s="18">
        <v>4000</v>
      </c>
      <c r="G202" s="18">
        <f t="shared" si="35"/>
        <v>-30725</v>
      </c>
      <c r="H202" s="18">
        <f t="shared" si="36"/>
        <v>0</v>
      </c>
      <c r="I202" s="19">
        <f t="shared" si="37"/>
        <v>-88.480921526277896</v>
      </c>
      <c r="J202" s="19">
        <f t="shared" si="38"/>
        <v>100</v>
      </c>
      <c r="K202" s="19">
        <f t="shared" si="39"/>
        <v>1.9047619047619049</v>
      </c>
    </row>
    <row r="203" spans="1:11">
      <c r="A203" s="23" t="s">
        <v>93</v>
      </c>
      <c r="B203" s="17" t="s">
        <v>94</v>
      </c>
      <c r="C203" s="18">
        <v>34725</v>
      </c>
      <c r="D203" s="18">
        <v>210000</v>
      </c>
      <c r="E203" s="18">
        <v>4000</v>
      </c>
      <c r="F203" s="18">
        <v>4000</v>
      </c>
      <c r="G203" s="18">
        <f t="shared" si="35"/>
        <v>-30725</v>
      </c>
      <c r="H203" s="18">
        <f t="shared" si="36"/>
        <v>0</v>
      </c>
      <c r="I203" s="19">
        <f t="shared" si="37"/>
        <v>-88.480921526277896</v>
      </c>
      <c r="J203" s="19">
        <f t="shared" si="38"/>
        <v>100</v>
      </c>
      <c r="K203" s="19">
        <f t="shared" si="39"/>
        <v>1.9047619047619049</v>
      </c>
    </row>
    <row r="204" spans="1:11">
      <c r="A204" s="24" t="s">
        <v>95</v>
      </c>
      <c r="B204" s="17" t="s">
        <v>96</v>
      </c>
      <c r="C204" s="18">
        <v>34725</v>
      </c>
      <c r="D204" s="18">
        <v>210000</v>
      </c>
      <c r="E204" s="18">
        <v>4000</v>
      </c>
      <c r="F204" s="18">
        <v>4000</v>
      </c>
      <c r="G204" s="18">
        <f t="shared" si="35"/>
        <v>-30725</v>
      </c>
      <c r="H204" s="18">
        <f t="shared" si="36"/>
        <v>0</v>
      </c>
      <c r="I204" s="19">
        <f t="shared" si="37"/>
        <v>-88.480921526277896</v>
      </c>
      <c r="J204" s="19">
        <f t="shared" si="38"/>
        <v>100</v>
      </c>
      <c r="K204" s="19">
        <f t="shared" si="39"/>
        <v>1.9047619047619049</v>
      </c>
    </row>
    <row r="205" spans="1:11" ht="25.5">
      <c r="A205" s="25" t="s">
        <v>97</v>
      </c>
      <c r="B205" s="17" t="s">
        <v>98</v>
      </c>
      <c r="C205" s="18">
        <v>34725</v>
      </c>
      <c r="D205" s="18">
        <v>210000</v>
      </c>
      <c r="E205" s="18">
        <v>4000</v>
      </c>
      <c r="F205" s="18">
        <v>4000</v>
      </c>
      <c r="G205" s="18">
        <f t="shared" si="35"/>
        <v>-30725</v>
      </c>
      <c r="H205" s="18">
        <f t="shared" si="36"/>
        <v>0</v>
      </c>
      <c r="I205" s="19">
        <f t="shared" si="37"/>
        <v>-88.480921526277896</v>
      </c>
      <c r="J205" s="19">
        <f t="shared" si="38"/>
        <v>100</v>
      </c>
      <c r="K205" s="19">
        <f t="shared" si="39"/>
        <v>1.9047619047619049</v>
      </c>
    </row>
    <row r="206" spans="1:11" ht="25.5">
      <c r="A206" s="26" t="s">
        <v>376</v>
      </c>
      <c r="B206" s="17" t="s">
        <v>377</v>
      </c>
      <c r="C206" s="18">
        <v>34725</v>
      </c>
      <c r="D206" s="18">
        <v>210000</v>
      </c>
      <c r="E206" s="18">
        <v>4000</v>
      </c>
      <c r="F206" s="18">
        <v>4000</v>
      </c>
      <c r="G206" s="18">
        <f t="shared" si="35"/>
        <v>-30725</v>
      </c>
      <c r="H206" s="18">
        <f t="shared" si="36"/>
        <v>0</v>
      </c>
      <c r="I206" s="19">
        <f t="shared" si="37"/>
        <v>-88.480921526277896</v>
      </c>
      <c r="J206" s="19">
        <f t="shared" si="38"/>
        <v>100</v>
      </c>
      <c r="K206" s="19">
        <f t="shared" si="39"/>
        <v>1.9047619047619049</v>
      </c>
    </row>
    <row r="207" spans="1:11">
      <c r="A207" s="22" t="s">
        <v>29</v>
      </c>
      <c r="B207" s="17" t="s">
        <v>30</v>
      </c>
      <c r="C207" s="18">
        <v>17809235</v>
      </c>
      <c r="D207" s="18">
        <v>21777479</v>
      </c>
      <c r="E207" s="18">
        <v>10757088</v>
      </c>
      <c r="F207" s="18">
        <v>21777479</v>
      </c>
      <c r="G207" s="18">
        <f t="shared" si="35"/>
        <v>3968244</v>
      </c>
      <c r="H207" s="18">
        <f t="shared" si="36"/>
        <v>-11020391</v>
      </c>
      <c r="I207" s="19">
        <f t="shared" si="37"/>
        <v>22.281945294112845</v>
      </c>
      <c r="J207" s="19">
        <f t="shared" si="38"/>
        <v>202.44771633363973</v>
      </c>
      <c r="K207" s="19">
        <f t="shared" si="39"/>
        <v>100</v>
      </c>
    </row>
    <row r="208" spans="1:11">
      <c r="A208" s="23" t="s">
        <v>31</v>
      </c>
      <c r="B208" s="17" t="s">
        <v>32</v>
      </c>
      <c r="C208" s="18">
        <v>17809235</v>
      </c>
      <c r="D208" s="18">
        <v>21777479</v>
      </c>
      <c r="E208" s="18">
        <v>10757088</v>
      </c>
      <c r="F208" s="18">
        <v>21777479</v>
      </c>
      <c r="G208" s="18">
        <f t="shared" si="35"/>
        <v>3968244</v>
      </c>
      <c r="H208" s="18">
        <f t="shared" si="36"/>
        <v>-11020391</v>
      </c>
      <c r="I208" s="19">
        <f t="shared" si="37"/>
        <v>22.281945294112845</v>
      </c>
      <c r="J208" s="19">
        <f t="shared" si="38"/>
        <v>202.44771633363973</v>
      </c>
      <c r="K208" s="19">
        <f t="shared" si="39"/>
        <v>100</v>
      </c>
    </row>
    <row r="209" spans="1:11">
      <c r="A209" s="16" t="s">
        <v>33</v>
      </c>
      <c r="B209" s="17" t="s">
        <v>34</v>
      </c>
      <c r="C209" s="18">
        <v>8697341.2100000009</v>
      </c>
      <c r="D209" s="18">
        <v>21997229</v>
      </c>
      <c r="E209" s="18">
        <v>10765780</v>
      </c>
      <c r="F209" s="18">
        <v>9900637.7899999991</v>
      </c>
      <c r="G209" s="18">
        <f t="shared" si="35"/>
        <v>1203296.5799999982</v>
      </c>
      <c r="H209" s="18">
        <f t="shared" si="36"/>
        <v>865142.21000000089</v>
      </c>
      <c r="I209" s="19">
        <f t="shared" si="37"/>
        <v>13.835223327980685</v>
      </c>
      <c r="J209" s="19">
        <f t="shared" si="38"/>
        <v>91.963961645138568</v>
      </c>
      <c r="K209" s="19">
        <f t="shared" si="39"/>
        <v>45.008568079188514</v>
      </c>
    </row>
    <row r="210" spans="1:11">
      <c r="A210" s="22" t="s">
        <v>35</v>
      </c>
      <c r="B210" s="17" t="s">
        <v>36</v>
      </c>
      <c r="C210" s="18">
        <v>8697341.2100000009</v>
      </c>
      <c r="D210" s="18">
        <v>21997229</v>
      </c>
      <c r="E210" s="18">
        <v>10765780</v>
      </c>
      <c r="F210" s="18">
        <v>9900637.7899999991</v>
      </c>
      <c r="G210" s="18">
        <f t="shared" si="35"/>
        <v>1203296.5799999982</v>
      </c>
      <c r="H210" s="18">
        <f t="shared" si="36"/>
        <v>865142.21000000089</v>
      </c>
      <c r="I210" s="19">
        <f t="shared" si="37"/>
        <v>13.835223327980685</v>
      </c>
      <c r="J210" s="19">
        <f t="shared" si="38"/>
        <v>91.963961645138568</v>
      </c>
      <c r="K210" s="19">
        <f t="shared" si="39"/>
        <v>45.008568079188514</v>
      </c>
    </row>
    <row r="211" spans="1:11">
      <c r="A211" s="23" t="s">
        <v>37</v>
      </c>
      <c r="B211" s="17" t="s">
        <v>38</v>
      </c>
      <c r="C211" s="18">
        <v>8697341.2100000009</v>
      </c>
      <c r="D211" s="18">
        <v>21997229</v>
      </c>
      <c r="E211" s="18">
        <v>10765780</v>
      </c>
      <c r="F211" s="18">
        <v>9900637.7899999991</v>
      </c>
      <c r="G211" s="18">
        <f t="shared" si="35"/>
        <v>1203296.5799999982</v>
      </c>
      <c r="H211" s="18">
        <f t="shared" si="36"/>
        <v>865142.21000000089</v>
      </c>
      <c r="I211" s="19">
        <f t="shared" si="37"/>
        <v>13.835223327980685</v>
      </c>
      <c r="J211" s="19">
        <f t="shared" si="38"/>
        <v>91.963961645138568</v>
      </c>
      <c r="K211" s="19">
        <f t="shared" si="39"/>
        <v>45.008568079188514</v>
      </c>
    </row>
    <row r="212" spans="1:11">
      <c r="A212" s="24" t="s">
        <v>41</v>
      </c>
      <c r="B212" s="17" t="s">
        <v>42</v>
      </c>
      <c r="C212" s="18">
        <v>8697341.2100000009</v>
      </c>
      <c r="D212" s="18">
        <v>21997229</v>
      </c>
      <c r="E212" s="18">
        <v>10765780</v>
      </c>
      <c r="F212" s="18">
        <v>9900637.7899999991</v>
      </c>
      <c r="G212" s="18">
        <f t="shared" si="35"/>
        <v>1203296.5799999982</v>
      </c>
      <c r="H212" s="18">
        <f t="shared" si="36"/>
        <v>865142.21000000089</v>
      </c>
      <c r="I212" s="19">
        <f t="shared" si="37"/>
        <v>13.835223327980685</v>
      </c>
      <c r="J212" s="19">
        <f t="shared" si="38"/>
        <v>91.963961645138568</v>
      </c>
      <c r="K212" s="19">
        <f t="shared" si="39"/>
        <v>45.008568079188514</v>
      </c>
    </row>
    <row r="213" spans="1:11">
      <c r="A213" s="16"/>
      <c r="B213" s="17" t="s">
        <v>63</v>
      </c>
      <c r="C213" s="18">
        <v>9147417.3599999994</v>
      </c>
      <c r="D213" s="18">
        <v>-366</v>
      </c>
      <c r="E213" s="18">
        <v>0</v>
      </c>
      <c r="F213" s="18">
        <v>11881616</v>
      </c>
      <c r="G213" s="18">
        <f t="shared" si="35"/>
        <v>2734198.6400000006</v>
      </c>
      <c r="H213" s="18">
        <f t="shared" si="36"/>
        <v>-11881616</v>
      </c>
      <c r="I213" s="19">
        <f t="shared" si="37"/>
        <v>29.890389083547831</v>
      </c>
      <c r="J213" s="19">
        <f t="shared" si="38"/>
        <v>0</v>
      </c>
      <c r="K213" s="19">
        <f t="shared" si="39"/>
        <v>-3246343.1693989071</v>
      </c>
    </row>
    <row r="214" spans="1:11">
      <c r="A214" s="16" t="s">
        <v>64</v>
      </c>
      <c r="B214" s="17" t="s">
        <v>65</v>
      </c>
      <c r="C214" s="18">
        <v>-9147417.3599999994</v>
      </c>
      <c r="D214" s="18">
        <v>366</v>
      </c>
      <c r="E214" s="18">
        <v>0</v>
      </c>
      <c r="F214" s="18">
        <v>-11881616</v>
      </c>
      <c r="G214" s="18">
        <f t="shared" si="35"/>
        <v>-2734198.6400000006</v>
      </c>
      <c r="H214" s="18">
        <f t="shared" si="36"/>
        <v>11881616</v>
      </c>
      <c r="I214" s="19">
        <f t="shared" si="37"/>
        <v>29.890389083547831</v>
      </c>
      <c r="J214" s="19">
        <f t="shared" si="38"/>
        <v>0</v>
      </c>
      <c r="K214" s="19">
        <f t="shared" si="39"/>
        <v>-3246343.1693989071</v>
      </c>
    </row>
    <row r="215" spans="1:11">
      <c r="A215" s="22" t="s">
        <v>66</v>
      </c>
      <c r="B215" s="17" t="s">
        <v>67</v>
      </c>
      <c r="C215" s="18">
        <v>-9147417.3599999994</v>
      </c>
      <c r="D215" s="18">
        <v>366</v>
      </c>
      <c r="E215" s="18">
        <v>0</v>
      </c>
      <c r="F215" s="18">
        <v>-11881616</v>
      </c>
      <c r="G215" s="18">
        <f t="shared" si="35"/>
        <v>-2734198.6400000006</v>
      </c>
      <c r="H215" s="18">
        <f t="shared" si="36"/>
        <v>11881616</v>
      </c>
      <c r="I215" s="19">
        <f t="shared" si="37"/>
        <v>29.890389083547831</v>
      </c>
      <c r="J215" s="19">
        <f t="shared" si="38"/>
        <v>0</v>
      </c>
      <c r="K215" s="19">
        <f t="shared" si="39"/>
        <v>-3246343.1693989071</v>
      </c>
    </row>
    <row r="216" spans="1:11" ht="25.5">
      <c r="A216" s="23" t="s">
        <v>81</v>
      </c>
      <c r="B216" s="17" t="s">
        <v>82</v>
      </c>
      <c r="C216" s="18">
        <v>0</v>
      </c>
      <c r="D216" s="18">
        <v>366</v>
      </c>
      <c r="E216" s="18">
        <v>0</v>
      </c>
      <c r="F216" s="18">
        <v>-365.07</v>
      </c>
      <c r="G216" s="18">
        <f t="shared" si="35"/>
        <v>-365.07</v>
      </c>
      <c r="H216" s="18">
        <f t="shared" si="36"/>
        <v>365.07</v>
      </c>
      <c r="I216" s="19">
        <f t="shared" si="37"/>
        <v>0</v>
      </c>
      <c r="J216" s="19">
        <f t="shared" si="38"/>
        <v>0</v>
      </c>
      <c r="K216" s="19">
        <f t="shared" si="39"/>
        <v>-99.745901639344254</v>
      </c>
    </row>
    <row r="217" spans="1:11">
      <c r="A217" s="27" t="s">
        <v>388</v>
      </c>
      <c r="B217" s="28" t="s">
        <v>389</v>
      </c>
      <c r="C217" s="29"/>
      <c r="D217" s="29"/>
      <c r="E217" s="29"/>
      <c r="F217" s="29"/>
      <c r="G217" s="29"/>
      <c r="H217" s="29"/>
      <c r="I217" s="30"/>
      <c r="J217" s="30"/>
      <c r="K217" s="30"/>
    </row>
    <row r="218" spans="1:11">
      <c r="A218" s="16" t="s">
        <v>25</v>
      </c>
      <c r="B218" s="17" t="s">
        <v>26</v>
      </c>
      <c r="C218" s="18">
        <v>56658260.340000004</v>
      </c>
      <c r="D218" s="18">
        <v>62879515</v>
      </c>
      <c r="E218" s="18">
        <v>27671661</v>
      </c>
      <c r="F218" s="18">
        <v>62774732.670000002</v>
      </c>
      <c r="G218" s="18">
        <f t="shared" ref="G218:G239" si="40">F218-C218</f>
        <v>6116472.3299999982</v>
      </c>
      <c r="H218" s="18">
        <f t="shared" ref="H218:H239" si="41">E218-F218</f>
        <v>-35103071.670000002</v>
      </c>
      <c r="I218" s="19">
        <f t="shared" ref="I218:I239" si="42">IF(ISERROR(F218/C218),0,F218/C218*100-100)</f>
        <v>10.795376161032351</v>
      </c>
      <c r="J218" s="19">
        <f t="shared" ref="J218:J239" si="43">IF(ISERROR(F218/E218),0,F218/E218*100)</f>
        <v>226.85567255973541</v>
      </c>
      <c r="K218" s="19">
        <f t="shared" ref="K218:K239" si="44">IF(ISERROR(F218/D218),0,F218/D218*100)</f>
        <v>99.833360149167817</v>
      </c>
    </row>
    <row r="219" spans="1:11" ht="25.5">
      <c r="A219" s="22" t="s">
        <v>27</v>
      </c>
      <c r="B219" s="17" t="s">
        <v>28</v>
      </c>
      <c r="C219" s="18">
        <v>24563.34</v>
      </c>
      <c r="D219" s="18">
        <v>267008</v>
      </c>
      <c r="E219" s="18">
        <v>131109</v>
      </c>
      <c r="F219" s="18">
        <v>162225.67000000001</v>
      </c>
      <c r="G219" s="18">
        <f t="shared" si="40"/>
        <v>137662.33000000002</v>
      </c>
      <c r="H219" s="18">
        <f t="shared" si="41"/>
        <v>-31116.670000000013</v>
      </c>
      <c r="I219" s="19">
        <f t="shared" si="42"/>
        <v>560.43815702587688</v>
      </c>
      <c r="J219" s="19">
        <f t="shared" si="43"/>
        <v>123.73343553836884</v>
      </c>
      <c r="K219" s="19">
        <f t="shared" si="44"/>
        <v>60.756857472435286</v>
      </c>
    </row>
    <row r="220" spans="1:11">
      <c r="A220" s="22" t="s">
        <v>29</v>
      </c>
      <c r="B220" s="17" t="s">
        <v>30</v>
      </c>
      <c r="C220" s="18">
        <v>56633697</v>
      </c>
      <c r="D220" s="18">
        <v>62612507</v>
      </c>
      <c r="E220" s="18">
        <v>27540552</v>
      </c>
      <c r="F220" s="18">
        <v>62612507</v>
      </c>
      <c r="G220" s="18">
        <f t="shared" si="40"/>
        <v>5978810</v>
      </c>
      <c r="H220" s="18">
        <f t="shared" si="41"/>
        <v>-35071955</v>
      </c>
      <c r="I220" s="19">
        <f t="shared" si="42"/>
        <v>10.556983415721561</v>
      </c>
      <c r="J220" s="19">
        <f t="shared" si="43"/>
        <v>227.34659421495982</v>
      </c>
      <c r="K220" s="19">
        <f t="shared" si="44"/>
        <v>100</v>
      </c>
    </row>
    <row r="221" spans="1:11">
      <c r="A221" s="23" t="s">
        <v>31</v>
      </c>
      <c r="B221" s="17" t="s">
        <v>32</v>
      </c>
      <c r="C221" s="18">
        <v>56633697</v>
      </c>
      <c r="D221" s="18">
        <v>62612507</v>
      </c>
      <c r="E221" s="18">
        <v>27540552</v>
      </c>
      <c r="F221" s="18">
        <v>62612507</v>
      </c>
      <c r="G221" s="18">
        <f t="shared" si="40"/>
        <v>5978810</v>
      </c>
      <c r="H221" s="18">
        <f t="shared" si="41"/>
        <v>-35071955</v>
      </c>
      <c r="I221" s="19">
        <f t="shared" si="42"/>
        <v>10.556983415721561</v>
      </c>
      <c r="J221" s="19">
        <f t="shared" si="43"/>
        <v>227.34659421495982</v>
      </c>
      <c r="K221" s="19">
        <f t="shared" si="44"/>
        <v>100</v>
      </c>
    </row>
    <row r="222" spans="1:11">
      <c r="A222" s="16" t="s">
        <v>33</v>
      </c>
      <c r="B222" s="17" t="s">
        <v>34</v>
      </c>
      <c r="C222" s="18">
        <v>21491842.300000001</v>
      </c>
      <c r="D222" s="18">
        <v>63310629</v>
      </c>
      <c r="E222" s="18">
        <v>27671661</v>
      </c>
      <c r="F222" s="18">
        <v>26893164.640000001</v>
      </c>
      <c r="G222" s="18">
        <f t="shared" si="40"/>
        <v>5401322.3399999999</v>
      </c>
      <c r="H222" s="18">
        <f t="shared" si="41"/>
        <v>778496.3599999994</v>
      </c>
      <c r="I222" s="19">
        <f t="shared" si="42"/>
        <v>25.131965257347915</v>
      </c>
      <c r="J222" s="19">
        <f t="shared" si="43"/>
        <v>97.186665592643678</v>
      </c>
      <c r="K222" s="19">
        <f t="shared" si="44"/>
        <v>42.478119495543162</v>
      </c>
    </row>
    <row r="223" spans="1:11">
      <c r="A223" s="22" t="s">
        <v>35</v>
      </c>
      <c r="B223" s="17" t="s">
        <v>36</v>
      </c>
      <c r="C223" s="18">
        <v>21215919.780000001</v>
      </c>
      <c r="D223" s="18">
        <v>62191663</v>
      </c>
      <c r="E223" s="18">
        <v>27539956</v>
      </c>
      <c r="F223" s="18">
        <v>26204347.390000001</v>
      </c>
      <c r="G223" s="18">
        <f t="shared" si="40"/>
        <v>4988427.6099999994</v>
      </c>
      <c r="H223" s="18">
        <f t="shared" si="41"/>
        <v>1335608.6099999994</v>
      </c>
      <c r="I223" s="19">
        <f t="shared" si="42"/>
        <v>23.512662480476251</v>
      </c>
      <c r="J223" s="19">
        <f t="shared" si="43"/>
        <v>95.150287785499728</v>
      </c>
      <c r="K223" s="19">
        <f t="shared" si="44"/>
        <v>42.134823424805354</v>
      </c>
    </row>
    <row r="224" spans="1:11">
      <c r="A224" s="23" t="s">
        <v>37</v>
      </c>
      <c r="B224" s="17" t="s">
        <v>38</v>
      </c>
      <c r="C224" s="18">
        <v>21197070.48</v>
      </c>
      <c r="D224" s="18">
        <v>62128269</v>
      </c>
      <c r="E224" s="18">
        <v>27512005</v>
      </c>
      <c r="F224" s="18">
        <v>26173727.260000002</v>
      </c>
      <c r="G224" s="18">
        <f t="shared" si="40"/>
        <v>4976656.7800000012</v>
      </c>
      <c r="H224" s="18">
        <f t="shared" si="41"/>
        <v>1338277.7399999984</v>
      </c>
      <c r="I224" s="19">
        <f t="shared" si="42"/>
        <v>23.478040442879148</v>
      </c>
      <c r="J224" s="19">
        <f t="shared" si="43"/>
        <v>95.13565899686337</v>
      </c>
      <c r="K224" s="19">
        <f t="shared" si="44"/>
        <v>42.128531313177263</v>
      </c>
    </row>
    <row r="225" spans="1:11">
      <c r="A225" s="24" t="s">
        <v>39</v>
      </c>
      <c r="B225" s="17" t="s">
        <v>40</v>
      </c>
      <c r="C225" s="18">
        <v>18727574.18</v>
      </c>
      <c r="D225" s="18">
        <v>51655858</v>
      </c>
      <c r="E225" s="18">
        <v>24183709</v>
      </c>
      <c r="F225" s="18">
        <v>23177796.870000001</v>
      </c>
      <c r="G225" s="18">
        <f t="shared" si="40"/>
        <v>4450222.6900000013</v>
      </c>
      <c r="H225" s="18">
        <f t="shared" si="41"/>
        <v>1005912.129999999</v>
      </c>
      <c r="I225" s="19">
        <f t="shared" si="42"/>
        <v>23.762942531834113</v>
      </c>
      <c r="J225" s="19">
        <f t="shared" si="43"/>
        <v>95.840538231749321</v>
      </c>
      <c r="K225" s="19">
        <f t="shared" si="44"/>
        <v>44.869638734874954</v>
      </c>
    </row>
    <row r="226" spans="1:11">
      <c r="A226" s="24" t="s">
        <v>41</v>
      </c>
      <c r="B226" s="17" t="s">
        <v>42</v>
      </c>
      <c r="C226" s="18">
        <v>2469496.2999999998</v>
      </c>
      <c r="D226" s="18">
        <v>10472411</v>
      </c>
      <c r="E226" s="18">
        <v>3328296</v>
      </c>
      <c r="F226" s="18">
        <v>2995930.39</v>
      </c>
      <c r="G226" s="18">
        <f t="shared" si="40"/>
        <v>526434.09000000032</v>
      </c>
      <c r="H226" s="18">
        <f t="shared" si="41"/>
        <v>332365.60999999987</v>
      </c>
      <c r="I226" s="19">
        <f t="shared" si="42"/>
        <v>21.317468262657457</v>
      </c>
      <c r="J226" s="19">
        <f t="shared" si="43"/>
        <v>90.013940767287522</v>
      </c>
      <c r="K226" s="19">
        <f t="shared" si="44"/>
        <v>28.607838156848501</v>
      </c>
    </row>
    <row r="227" spans="1:11">
      <c r="A227" s="25" t="s">
        <v>43</v>
      </c>
      <c r="B227" s="17" t="s">
        <v>44</v>
      </c>
      <c r="C227" s="18">
        <v>108763.59</v>
      </c>
      <c r="D227" s="18">
        <v>0</v>
      </c>
      <c r="E227" s="18">
        <v>0</v>
      </c>
      <c r="F227" s="18">
        <v>95817.2</v>
      </c>
      <c r="G227" s="18">
        <f t="shared" si="40"/>
        <v>-12946.39</v>
      </c>
      <c r="H227" s="18">
        <f t="shared" si="41"/>
        <v>-95817.2</v>
      </c>
      <c r="I227" s="19">
        <f t="shared" si="42"/>
        <v>-11.903238942370336</v>
      </c>
      <c r="J227" s="19">
        <f t="shared" si="43"/>
        <v>0</v>
      </c>
      <c r="K227" s="19">
        <f t="shared" si="44"/>
        <v>0</v>
      </c>
    </row>
    <row r="228" spans="1:11">
      <c r="A228" s="23" t="s">
        <v>45</v>
      </c>
      <c r="B228" s="17" t="s">
        <v>46</v>
      </c>
      <c r="C228" s="18">
        <v>6769</v>
      </c>
      <c r="D228" s="18">
        <v>10715</v>
      </c>
      <c r="E228" s="18">
        <v>5000</v>
      </c>
      <c r="F228" s="18">
        <v>5000</v>
      </c>
      <c r="G228" s="18">
        <f t="shared" si="40"/>
        <v>-1769</v>
      </c>
      <c r="H228" s="18">
        <f t="shared" si="41"/>
        <v>0</v>
      </c>
      <c r="I228" s="19">
        <f t="shared" si="42"/>
        <v>-26.133845472004722</v>
      </c>
      <c r="J228" s="19">
        <f t="shared" si="43"/>
        <v>100</v>
      </c>
      <c r="K228" s="19">
        <f t="shared" si="44"/>
        <v>46.663555762949137</v>
      </c>
    </row>
    <row r="229" spans="1:11">
      <c r="A229" s="24" t="s">
        <v>47</v>
      </c>
      <c r="B229" s="17" t="s">
        <v>48</v>
      </c>
      <c r="C229" s="18">
        <v>4977</v>
      </c>
      <c r="D229" s="18">
        <v>10000</v>
      </c>
      <c r="E229" s="18">
        <v>5000</v>
      </c>
      <c r="F229" s="18">
        <v>5000</v>
      </c>
      <c r="G229" s="18">
        <f t="shared" si="40"/>
        <v>23</v>
      </c>
      <c r="H229" s="18">
        <f t="shared" si="41"/>
        <v>0</v>
      </c>
      <c r="I229" s="19">
        <f t="shared" si="42"/>
        <v>0.46212577858146631</v>
      </c>
      <c r="J229" s="19">
        <f t="shared" si="43"/>
        <v>100</v>
      </c>
      <c r="K229" s="19">
        <f t="shared" si="44"/>
        <v>50</v>
      </c>
    </row>
    <row r="230" spans="1:11">
      <c r="A230" s="24" t="s">
        <v>49</v>
      </c>
      <c r="B230" s="17" t="s">
        <v>50</v>
      </c>
      <c r="C230" s="18">
        <v>1792</v>
      </c>
      <c r="D230" s="18">
        <v>715</v>
      </c>
      <c r="E230" s="18">
        <v>0</v>
      </c>
      <c r="F230" s="18">
        <v>0</v>
      </c>
      <c r="G230" s="18">
        <f t="shared" si="40"/>
        <v>-1792</v>
      </c>
      <c r="H230" s="18">
        <f t="shared" si="41"/>
        <v>0</v>
      </c>
      <c r="I230" s="19">
        <f t="shared" si="42"/>
        <v>-100</v>
      </c>
      <c r="J230" s="19">
        <f t="shared" si="43"/>
        <v>0</v>
      </c>
      <c r="K230" s="19">
        <f t="shared" si="44"/>
        <v>0</v>
      </c>
    </row>
    <row r="231" spans="1:11" ht="25.5">
      <c r="A231" s="23" t="s">
        <v>51</v>
      </c>
      <c r="B231" s="17" t="s">
        <v>52</v>
      </c>
      <c r="C231" s="18">
        <v>12080.3</v>
      </c>
      <c r="D231" s="18">
        <v>52679</v>
      </c>
      <c r="E231" s="18">
        <v>22951</v>
      </c>
      <c r="F231" s="18">
        <v>25620.13</v>
      </c>
      <c r="G231" s="18">
        <f t="shared" si="40"/>
        <v>13539.830000000002</v>
      </c>
      <c r="H231" s="18">
        <f t="shared" si="41"/>
        <v>-2669.130000000001</v>
      </c>
      <c r="I231" s="19">
        <f t="shared" si="42"/>
        <v>112.0819019395214</v>
      </c>
      <c r="J231" s="19">
        <f t="shared" si="43"/>
        <v>111.6296893381552</v>
      </c>
      <c r="K231" s="19">
        <f t="shared" si="44"/>
        <v>48.634427380929786</v>
      </c>
    </row>
    <row r="232" spans="1:11" ht="25.5">
      <c r="A232" s="24" t="s">
        <v>165</v>
      </c>
      <c r="B232" s="17" t="s">
        <v>166</v>
      </c>
      <c r="C232" s="18">
        <v>12080.3</v>
      </c>
      <c r="D232" s="18">
        <v>52679</v>
      </c>
      <c r="E232" s="18">
        <v>22951</v>
      </c>
      <c r="F232" s="18">
        <v>25620.13</v>
      </c>
      <c r="G232" s="18">
        <f t="shared" si="40"/>
        <v>13539.830000000002</v>
      </c>
      <c r="H232" s="18">
        <f t="shared" si="41"/>
        <v>-2669.130000000001</v>
      </c>
      <c r="I232" s="19">
        <f t="shared" si="42"/>
        <v>112.0819019395214</v>
      </c>
      <c r="J232" s="19">
        <f t="shared" si="43"/>
        <v>111.6296893381552</v>
      </c>
      <c r="K232" s="19">
        <f t="shared" si="44"/>
        <v>48.634427380929786</v>
      </c>
    </row>
    <row r="233" spans="1:11" ht="38.25">
      <c r="A233" s="25" t="s">
        <v>187</v>
      </c>
      <c r="B233" s="17" t="s">
        <v>188</v>
      </c>
      <c r="C233" s="18">
        <v>12080.3</v>
      </c>
      <c r="D233" s="18">
        <v>52679</v>
      </c>
      <c r="E233" s="18">
        <v>22951</v>
      </c>
      <c r="F233" s="18">
        <v>25620.13</v>
      </c>
      <c r="G233" s="18">
        <f t="shared" si="40"/>
        <v>13539.830000000002</v>
      </c>
      <c r="H233" s="18">
        <f t="shared" si="41"/>
        <v>-2669.130000000001</v>
      </c>
      <c r="I233" s="19">
        <f t="shared" si="42"/>
        <v>112.0819019395214</v>
      </c>
      <c r="J233" s="19">
        <f t="shared" si="43"/>
        <v>111.6296893381552</v>
      </c>
      <c r="K233" s="19">
        <f t="shared" si="44"/>
        <v>48.634427380929786</v>
      </c>
    </row>
    <row r="234" spans="1:11">
      <c r="A234" s="22" t="s">
        <v>59</v>
      </c>
      <c r="B234" s="17" t="s">
        <v>60</v>
      </c>
      <c r="C234" s="18">
        <v>275922.52</v>
      </c>
      <c r="D234" s="18">
        <v>1118966</v>
      </c>
      <c r="E234" s="18">
        <v>131705</v>
      </c>
      <c r="F234" s="18">
        <v>688817.25</v>
      </c>
      <c r="G234" s="18">
        <f t="shared" si="40"/>
        <v>412894.73</v>
      </c>
      <c r="H234" s="18">
        <f t="shared" si="41"/>
        <v>-557112.25</v>
      </c>
      <c r="I234" s="19">
        <f t="shared" si="42"/>
        <v>149.64154792439558</v>
      </c>
      <c r="J234" s="19">
        <f t="shared" si="43"/>
        <v>523.00007592726172</v>
      </c>
      <c r="K234" s="19">
        <f t="shared" si="44"/>
        <v>61.558371746773354</v>
      </c>
    </row>
    <row r="235" spans="1:11">
      <c r="A235" s="23" t="s">
        <v>61</v>
      </c>
      <c r="B235" s="17" t="s">
        <v>62</v>
      </c>
      <c r="C235" s="18">
        <v>275922.52</v>
      </c>
      <c r="D235" s="18">
        <v>1118966</v>
      </c>
      <c r="E235" s="18">
        <v>131705</v>
      </c>
      <c r="F235" s="18">
        <v>688817.25</v>
      </c>
      <c r="G235" s="18">
        <f t="shared" si="40"/>
        <v>412894.73</v>
      </c>
      <c r="H235" s="18">
        <f t="shared" si="41"/>
        <v>-557112.25</v>
      </c>
      <c r="I235" s="19">
        <f t="shared" si="42"/>
        <v>149.64154792439558</v>
      </c>
      <c r="J235" s="19">
        <f t="shared" si="43"/>
        <v>523.00007592726172</v>
      </c>
      <c r="K235" s="19">
        <f t="shared" si="44"/>
        <v>61.558371746773354</v>
      </c>
    </row>
    <row r="236" spans="1:11">
      <c r="A236" s="16"/>
      <c r="B236" s="17" t="s">
        <v>63</v>
      </c>
      <c r="C236" s="18">
        <v>35166418.039999999</v>
      </c>
      <c r="D236" s="18">
        <v>-431114</v>
      </c>
      <c r="E236" s="18">
        <v>0</v>
      </c>
      <c r="F236" s="18">
        <v>35881568.030000001</v>
      </c>
      <c r="G236" s="18">
        <f t="shared" si="40"/>
        <v>715149.99000000209</v>
      </c>
      <c r="H236" s="18">
        <f t="shared" si="41"/>
        <v>-35881568.030000001</v>
      </c>
      <c r="I236" s="19">
        <f t="shared" si="42"/>
        <v>2.0336162448690658</v>
      </c>
      <c r="J236" s="19">
        <f t="shared" si="43"/>
        <v>0</v>
      </c>
      <c r="K236" s="19">
        <f t="shared" si="44"/>
        <v>-8322.9883580677033</v>
      </c>
    </row>
    <row r="237" spans="1:11">
      <c r="A237" s="16" t="s">
        <v>64</v>
      </c>
      <c r="B237" s="17" t="s">
        <v>65</v>
      </c>
      <c r="C237" s="18">
        <v>-35166418.039999999</v>
      </c>
      <c r="D237" s="18">
        <v>431114</v>
      </c>
      <c r="E237" s="18">
        <v>0</v>
      </c>
      <c r="F237" s="18">
        <v>-35881568.030000001</v>
      </c>
      <c r="G237" s="18">
        <f t="shared" si="40"/>
        <v>-715149.99000000209</v>
      </c>
      <c r="H237" s="18">
        <f t="shared" si="41"/>
        <v>35881568.030000001</v>
      </c>
      <c r="I237" s="19">
        <f t="shared" si="42"/>
        <v>2.0336162448690658</v>
      </c>
      <c r="J237" s="19">
        <f t="shared" si="43"/>
        <v>0</v>
      </c>
      <c r="K237" s="19">
        <f t="shared" si="44"/>
        <v>-8322.9883580677033</v>
      </c>
    </row>
    <row r="238" spans="1:11">
      <c r="A238" s="22" t="s">
        <v>66</v>
      </c>
      <c r="B238" s="17" t="s">
        <v>67</v>
      </c>
      <c r="C238" s="18">
        <v>-35166418.039999999</v>
      </c>
      <c r="D238" s="18">
        <v>431114</v>
      </c>
      <c r="E238" s="18">
        <v>0</v>
      </c>
      <c r="F238" s="18">
        <v>-35881568.030000001</v>
      </c>
      <c r="G238" s="18">
        <f t="shared" si="40"/>
        <v>-715149.99000000209</v>
      </c>
      <c r="H238" s="18">
        <f t="shared" si="41"/>
        <v>35881568.030000001</v>
      </c>
      <c r="I238" s="19">
        <f t="shared" si="42"/>
        <v>2.0336162448690658</v>
      </c>
      <c r="J238" s="19">
        <f t="shared" si="43"/>
        <v>0</v>
      </c>
      <c r="K238" s="19">
        <f t="shared" si="44"/>
        <v>-8322.9883580677033</v>
      </c>
    </row>
    <row r="239" spans="1:11" ht="25.5">
      <c r="A239" s="23" t="s">
        <v>81</v>
      </c>
      <c r="B239" s="17" t="s">
        <v>82</v>
      </c>
      <c r="C239" s="18">
        <v>-506472.2</v>
      </c>
      <c r="D239" s="18">
        <v>431114</v>
      </c>
      <c r="E239" s="18">
        <v>0</v>
      </c>
      <c r="F239" s="18">
        <v>-431113.26</v>
      </c>
      <c r="G239" s="18">
        <f t="shared" si="40"/>
        <v>75358.94</v>
      </c>
      <c r="H239" s="18">
        <f t="shared" si="41"/>
        <v>431113.26</v>
      </c>
      <c r="I239" s="19">
        <f t="shared" si="42"/>
        <v>-14.879185866470067</v>
      </c>
      <c r="J239" s="19">
        <f t="shared" si="43"/>
        <v>0</v>
      </c>
      <c r="K239" s="19">
        <f t="shared" si="44"/>
        <v>-99.999828351665684</v>
      </c>
    </row>
    <row r="240" spans="1:11">
      <c r="A240" s="27" t="s">
        <v>390</v>
      </c>
      <c r="B240" s="28" t="s">
        <v>391</v>
      </c>
      <c r="C240" s="29"/>
      <c r="D240" s="29"/>
      <c r="E240" s="29"/>
      <c r="F240" s="29"/>
      <c r="G240" s="29"/>
      <c r="H240" s="29"/>
      <c r="I240" s="30"/>
      <c r="J240" s="30"/>
      <c r="K240" s="30"/>
    </row>
    <row r="241" spans="1:11">
      <c r="A241" s="16" t="s">
        <v>25</v>
      </c>
      <c r="B241" s="17" t="s">
        <v>26</v>
      </c>
      <c r="C241" s="18">
        <v>23137093.07</v>
      </c>
      <c r="D241" s="18">
        <v>20606257</v>
      </c>
      <c r="E241" s="18">
        <v>9273413</v>
      </c>
      <c r="F241" s="18">
        <v>20306187.719999999</v>
      </c>
      <c r="G241" s="18">
        <f t="shared" ref="G241:G266" si="45">F241-C241</f>
        <v>-2830905.3500000015</v>
      </c>
      <c r="H241" s="18">
        <f t="shared" ref="H241:H266" si="46">E241-F241</f>
        <v>-11032774.719999999</v>
      </c>
      <c r="I241" s="19">
        <f t="shared" ref="I241:I266" si="47">IF(ISERROR(F241/C241),0,F241/C241*100-100)</f>
        <v>-12.235354464950518</v>
      </c>
      <c r="J241" s="19">
        <f t="shared" ref="J241:J266" si="48">IF(ISERROR(F241/E241),0,F241/E241*100)</f>
        <v>218.97210573927853</v>
      </c>
      <c r="K241" s="19">
        <f t="shared" ref="K241:K266" si="49">IF(ISERROR(F241/D241),0,F241/D241*100)</f>
        <v>98.54379531420966</v>
      </c>
    </row>
    <row r="242" spans="1:11" ht="25.5">
      <c r="A242" s="22" t="s">
        <v>27</v>
      </c>
      <c r="B242" s="17" t="s">
        <v>28</v>
      </c>
      <c r="C242" s="18">
        <v>127808.07</v>
      </c>
      <c r="D242" s="18">
        <v>439443</v>
      </c>
      <c r="E242" s="18">
        <v>219720</v>
      </c>
      <c r="F242" s="18">
        <v>139373.72</v>
      </c>
      <c r="G242" s="18">
        <f t="shared" si="45"/>
        <v>11565.649999999994</v>
      </c>
      <c r="H242" s="18">
        <f t="shared" si="46"/>
        <v>80346.28</v>
      </c>
      <c r="I242" s="19">
        <f t="shared" si="47"/>
        <v>9.0492329631454425</v>
      </c>
      <c r="J242" s="19">
        <f t="shared" si="48"/>
        <v>63.432423083924995</v>
      </c>
      <c r="K242" s="19">
        <f t="shared" si="49"/>
        <v>31.715995020969729</v>
      </c>
    </row>
    <row r="243" spans="1:11">
      <c r="A243" s="22" t="s">
        <v>91</v>
      </c>
      <c r="B243" s="17" t="s">
        <v>92</v>
      </c>
      <c r="C243" s="18">
        <v>5165</v>
      </c>
      <c r="D243" s="18">
        <v>0</v>
      </c>
      <c r="E243" s="18">
        <v>0</v>
      </c>
      <c r="F243" s="18">
        <v>0</v>
      </c>
      <c r="G243" s="18">
        <f t="shared" si="45"/>
        <v>-5165</v>
      </c>
      <c r="H243" s="18">
        <f t="shared" si="46"/>
        <v>0</v>
      </c>
      <c r="I243" s="19">
        <f t="shared" si="47"/>
        <v>-100</v>
      </c>
      <c r="J243" s="19">
        <f t="shared" si="48"/>
        <v>0</v>
      </c>
      <c r="K243" s="19">
        <f t="shared" si="49"/>
        <v>0</v>
      </c>
    </row>
    <row r="244" spans="1:11">
      <c r="A244" s="23" t="s">
        <v>93</v>
      </c>
      <c r="B244" s="17" t="s">
        <v>94</v>
      </c>
      <c r="C244" s="18">
        <v>5165</v>
      </c>
      <c r="D244" s="18">
        <v>0</v>
      </c>
      <c r="E244" s="18">
        <v>0</v>
      </c>
      <c r="F244" s="18">
        <v>0</v>
      </c>
      <c r="G244" s="18">
        <f t="shared" si="45"/>
        <v>-5165</v>
      </c>
      <c r="H244" s="18">
        <f t="shared" si="46"/>
        <v>0</v>
      </c>
      <c r="I244" s="19">
        <f t="shared" si="47"/>
        <v>-100</v>
      </c>
      <c r="J244" s="19">
        <f t="shared" si="48"/>
        <v>0</v>
      </c>
      <c r="K244" s="19">
        <f t="shared" si="49"/>
        <v>0</v>
      </c>
    </row>
    <row r="245" spans="1:11">
      <c r="A245" s="24" t="s">
        <v>95</v>
      </c>
      <c r="B245" s="17" t="s">
        <v>96</v>
      </c>
      <c r="C245" s="18">
        <v>5165</v>
      </c>
      <c r="D245" s="18">
        <v>0</v>
      </c>
      <c r="E245" s="18">
        <v>0</v>
      </c>
      <c r="F245" s="18">
        <v>0</v>
      </c>
      <c r="G245" s="18">
        <f t="shared" si="45"/>
        <v>-5165</v>
      </c>
      <c r="H245" s="18">
        <f t="shared" si="46"/>
        <v>0</v>
      </c>
      <c r="I245" s="19">
        <f t="shared" si="47"/>
        <v>-100</v>
      </c>
      <c r="J245" s="19">
        <f t="shared" si="48"/>
        <v>0</v>
      </c>
      <c r="K245" s="19">
        <f t="shared" si="49"/>
        <v>0</v>
      </c>
    </row>
    <row r="246" spans="1:11" ht="25.5">
      <c r="A246" s="25" t="s">
        <v>97</v>
      </c>
      <c r="B246" s="17" t="s">
        <v>98</v>
      </c>
      <c r="C246" s="18">
        <v>5165</v>
      </c>
      <c r="D246" s="18">
        <v>0</v>
      </c>
      <c r="E246" s="18">
        <v>0</v>
      </c>
      <c r="F246" s="18">
        <v>0</v>
      </c>
      <c r="G246" s="18">
        <f t="shared" si="45"/>
        <v>-5165</v>
      </c>
      <c r="H246" s="18">
        <f t="shared" si="46"/>
        <v>0</v>
      </c>
      <c r="I246" s="19">
        <f t="shared" si="47"/>
        <v>-100</v>
      </c>
      <c r="J246" s="19">
        <f t="shared" si="48"/>
        <v>0</v>
      </c>
      <c r="K246" s="19">
        <f t="shared" si="49"/>
        <v>0</v>
      </c>
    </row>
    <row r="247" spans="1:11" ht="25.5">
      <c r="A247" s="26" t="s">
        <v>99</v>
      </c>
      <c r="B247" s="17" t="s">
        <v>100</v>
      </c>
      <c r="C247" s="18">
        <v>5165</v>
      </c>
      <c r="D247" s="18">
        <v>0</v>
      </c>
      <c r="E247" s="18">
        <v>0</v>
      </c>
      <c r="F247" s="18">
        <v>0</v>
      </c>
      <c r="G247" s="18">
        <f t="shared" si="45"/>
        <v>-5165</v>
      </c>
      <c r="H247" s="18">
        <f t="shared" si="46"/>
        <v>0</v>
      </c>
      <c r="I247" s="19">
        <f t="shared" si="47"/>
        <v>-100</v>
      </c>
      <c r="J247" s="19">
        <f t="shared" si="48"/>
        <v>0</v>
      </c>
      <c r="K247" s="19">
        <f t="shared" si="49"/>
        <v>0</v>
      </c>
    </row>
    <row r="248" spans="1:11">
      <c r="A248" s="22" t="s">
        <v>29</v>
      </c>
      <c r="B248" s="17" t="s">
        <v>30</v>
      </c>
      <c r="C248" s="18">
        <v>23004120</v>
      </c>
      <c r="D248" s="18">
        <v>20166814</v>
      </c>
      <c r="E248" s="18">
        <v>9053693</v>
      </c>
      <c r="F248" s="18">
        <v>20166814</v>
      </c>
      <c r="G248" s="18">
        <f t="shared" si="45"/>
        <v>-2837306</v>
      </c>
      <c r="H248" s="18">
        <f t="shared" si="46"/>
        <v>-11113121</v>
      </c>
      <c r="I248" s="19">
        <f t="shared" si="47"/>
        <v>-12.333903665952022</v>
      </c>
      <c r="J248" s="19">
        <f t="shared" si="48"/>
        <v>222.74682828322102</v>
      </c>
      <c r="K248" s="19">
        <f t="shared" si="49"/>
        <v>100</v>
      </c>
    </row>
    <row r="249" spans="1:11">
      <c r="A249" s="23" t="s">
        <v>31</v>
      </c>
      <c r="B249" s="17" t="s">
        <v>32</v>
      </c>
      <c r="C249" s="18">
        <v>23004120</v>
      </c>
      <c r="D249" s="18">
        <v>20166814</v>
      </c>
      <c r="E249" s="18">
        <v>9053693</v>
      </c>
      <c r="F249" s="18">
        <v>20166814</v>
      </c>
      <c r="G249" s="18">
        <f t="shared" si="45"/>
        <v>-2837306</v>
      </c>
      <c r="H249" s="18">
        <f t="shared" si="46"/>
        <v>-11113121</v>
      </c>
      <c r="I249" s="19">
        <f t="shared" si="47"/>
        <v>-12.333903665952022</v>
      </c>
      <c r="J249" s="19">
        <f t="shared" si="48"/>
        <v>222.74682828322102</v>
      </c>
      <c r="K249" s="19">
        <f t="shared" si="49"/>
        <v>100</v>
      </c>
    </row>
    <row r="250" spans="1:11">
      <c r="A250" s="16" t="s">
        <v>33</v>
      </c>
      <c r="B250" s="17" t="s">
        <v>34</v>
      </c>
      <c r="C250" s="18">
        <v>9906104.9000000004</v>
      </c>
      <c r="D250" s="18">
        <v>20664611</v>
      </c>
      <c r="E250" s="18">
        <v>9273413</v>
      </c>
      <c r="F250" s="18">
        <v>10380803.07</v>
      </c>
      <c r="G250" s="18">
        <f t="shared" si="45"/>
        <v>474698.16999999993</v>
      </c>
      <c r="H250" s="18">
        <f t="shared" si="46"/>
        <v>-1107390.0700000003</v>
      </c>
      <c r="I250" s="19">
        <f t="shared" si="47"/>
        <v>4.7919760066340586</v>
      </c>
      <c r="J250" s="19">
        <f t="shared" si="48"/>
        <v>111.94155884138881</v>
      </c>
      <c r="K250" s="19">
        <f t="shared" si="49"/>
        <v>50.234689005275733</v>
      </c>
    </row>
    <row r="251" spans="1:11">
      <c r="A251" s="22" t="s">
        <v>35</v>
      </c>
      <c r="B251" s="17" t="s">
        <v>36</v>
      </c>
      <c r="C251" s="18">
        <v>9787155.3300000001</v>
      </c>
      <c r="D251" s="18">
        <v>19840375</v>
      </c>
      <c r="E251" s="18">
        <v>8737849</v>
      </c>
      <c r="F251" s="18">
        <v>10073804.52</v>
      </c>
      <c r="G251" s="18">
        <f t="shared" si="45"/>
        <v>286649.18999999948</v>
      </c>
      <c r="H251" s="18">
        <f t="shared" si="46"/>
        <v>-1335955.5199999996</v>
      </c>
      <c r="I251" s="19">
        <f t="shared" si="47"/>
        <v>2.9288304960415843</v>
      </c>
      <c r="J251" s="19">
        <f t="shared" si="48"/>
        <v>115.289295111417</v>
      </c>
      <c r="K251" s="19">
        <f t="shared" si="49"/>
        <v>50.774264700137969</v>
      </c>
    </row>
    <row r="252" spans="1:11">
      <c r="A252" s="23" t="s">
        <v>37</v>
      </c>
      <c r="B252" s="17" t="s">
        <v>38</v>
      </c>
      <c r="C252" s="18">
        <v>7719370.04</v>
      </c>
      <c r="D252" s="18">
        <v>15653008</v>
      </c>
      <c r="E252" s="18">
        <v>6624445</v>
      </c>
      <c r="F252" s="18">
        <v>7947390.1100000003</v>
      </c>
      <c r="G252" s="18">
        <f t="shared" si="45"/>
        <v>228020.0700000003</v>
      </c>
      <c r="H252" s="18">
        <f t="shared" si="46"/>
        <v>-1322945.1100000003</v>
      </c>
      <c r="I252" s="19">
        <f t="shared" si="47"/>
        <v>2.9538688885032371</v>
      </c>
      <c r="J252" s="19">
        <f t="shared" si="48"/>
        <v>119.97065580588261</v>
      </c>
      <c r="K252" s="19">
        <f t="shared" si="49"/>
        <v>50.772286770696084</v>
      </c>
    </row>
    <row r="253" spans="1:11">
      <c r="A253" s="24" t="s">
        <v>39</v>
      </c>
      <c r="B253" s="17" t="s">
        <v>40</v>
      </c>
      <c r="C253" s="18">
        <v>4774536.93</v>
      </c>
      <c r="D253" s="18">
        <v>10151204</v>
      </c>
      <c r="E253" s="18">
        <v>4803450</v>
      </c>
      <c r="F253" s="18">
        <v>4433155.76</v>
      </c>
      <c r="G253" s="18">
        <f t="shared" si="45"/>
        <v>-341381.16999999993</v>
      </c>
      <c r="H253" s="18">
        <f t="shared" si="46"/>
        <v>370294.24000000022</v>
      </c>
      <c r="I253" s="19">
        <f t="shared" si="47"/>
        <v>-7.1500372707348561</v>
      </c>
      <c r="J253" s="19">
        <f t="shared" si="48"/>
        <v>92.291077454746059</v>
      </c>
      <c r="K253" s="19">
        <f t="shared" si="49"/>
        <v>43.67123111701823</v>
      </c>
    </row>
    <row r="254" spans="1:11">
      <c r="A254" s="24" t="s">
        <v>41</v>
      </c>
      <c r="B254" s="17" t="s">
        <v>42</v>
      </c>
      <c r="C254" s="18">
        <v>2944833.11</v>
      </c>
      <c r="D254" s="18">
        <v>5501804</v>
      </c>
      <c r="E254" s="18">
        <v>1820995</v>
      </c>
      <c r="F254" s="18">
        <v>3514234.35</v>
      </c>
      <c r="G254" s="18">
        <f t="shared" si="45"/>
        <v>569401.24000000022</v>
      </c>
      <c r="H254" s="18">
        <f t="shared" si="46"/>
        <v>-1693239.35</v>
      </c>
      <c r="I254" s="19">
        <f t="shared" si="47"/>
        <v>19.33560302845143</v>
      </c>
      <c r="J254" s="19">
        <f t="shared" si="48"/>
        <v>192.98429430064334</v>
      </c>
      <c r="K254" s="19">
        <f t="shared" si="49"/>
        <v>63.874219256084011</v>
      </c>
    </row>
    <row r="255" spans="1:11">
      <c r="A255" s="25" t="s">
        <v>43</v>
      </c>
      <c r="B255" s="17" t="s">
        <v>44</v>
      </c>
      <c r="C255" s="18">
        <v>676.5</v>
      </c>
      <c r="D255" s="18">
        <v>0</v>
      </c>
      <c r="E255" s="18">
        <v>0</v>
      </c>
      <c r="F255" s="18">
        <v>2130.61</v>
      </c>
      <c r="G255" s="18">
        <f t="shared" si="45"/>
        <v>1454.1100000000001</v>
      </c>
      <c r="H255" s="18">
        <f t="shared" si="46"/>
        <v>-2130.61</v>
      </c>
      <c r="I255" s="19">
        <f t="shared" si="47"/>
        <v>214.94604582409465</v>
      </c>
      <c r="J255" s="19">
        <f t="shared" si="48"/>
        <v>0</v>
      </c>
      <c r="K255" s="19">
        <f t="shared" si="49"/>
        <v>0</v>
      </c>
    </row>
    <row r="256" spans="1:11">
      <c r="A256" s="23" t="s">
        <v>45</v>
      </c>
      <c r="B256" s="17" t="s">
        <v>46</v>
      </c>
      <c r="C256" s="18">
        <v>2021930.33</v>
      </c>
      <c r="D256" s="18">
        <v>4127735</v>
      </c>
      <c r="E256" s="18">
        <v>2063872</v>
      </c>
      <c r="F256" s="18">
        <v>2079280.48</v>
      </c>
      <c r="G256" s="18">
        <f t="shared" si="45"/>
        <v>57350.149999999907</v>
      </c>
      <c r="H256" s="18">
        <f t="shared" si="46"/>
        <v>-15408.479999999981</v>
      </c>
      <c r="I256" s="19">
        <f t="shared" si="47"/>
        <v>2.8364058419362124</v>
      </c>
      <c r="J256" s="19">
        <f t="shared" si="48"/>
        <v>100.7465811833292</v>
      </c>
      <c r="K256" s="19">
        <f t="shared" si="49"/>
        <v>50.373400424203588</v>
      </c>
    </row>
    <row r="257" spans="1:11">
      <c r="A257" s="24" t="s">
        <v>47</v>
      </c>
      <c r="B257" s="17" t="s">
        <v>48</v>
      </c>
      <c r="C257" s="18">
        <v>1963764</v>
      </c>
      <c r="D257" s="18">
        <v>3994544</v>
      </c>
      <c r="E257" s="18">
        <v>1997272</v>
      </c>
      <c r="F257" s="18">
        <v>1997271.96</v>
      </c>
      <c r="G257" s="18">
        <f t="shared" si="45"/>
        <v>33507.959999999963</v>
      </c>
      <c r="H257" s="18">
        <f t="shared" si="46"/>
        <v>4.0000000037252903E-2</v>
      </c>
      <c r="I257" s="19">
        <f t="shared" si="47"/>
        <v>1.7063129785452844</v>
      </c>
      <c r="J257" s="19">
        <f t="shared" si="48"/>
        <v>99.999997997268281</v>
      </c>
      <c r="K257" s="19">
        <f t="shared" si="49"/>
        <v>49.99999899863414</v>
      </c>
    </row>
    <row r="258" spans="1:11">
      <c r="A258" s="24" t="s">
        <v>49</v>
      </c>
      <c r="B258" s="17" t="s">
        <v>50</v>
      </c>
      <c r="C258" s="18">
        <v>58166.33</v>
      </c>
      <c r="D258" s="18">
        <v>133191</v>
      </c>
      <c r="E258" s="18">
        <v>66600</v>
      </c>
      <c r="F258" s="18">
        <v>82008.52</v>
      </c>
      <c r="G258" s="18">
        <f t="shared" si="45"/>
        <v>23842.190000000002</v>
      </c>
      <c r="H258" s="18">
        <f t="shared" si="46"/>
        <v>-15408.520000000004</v>
      </c>
      <c r="I258" s="19">
        <f t="shared" si="47"/>
        <v>40.989675642248699</v>
      </c>
      <c r="J258" s="19">
        <f t="shared" si="48"/>
        <v>123.13591591591593</v>
      </c>
      <c r="K258" s="19">
        <f t="shared" si="49"/>
        <v>61.572118236217165</v>
      </c>
    </row>
    <row r="259" spans="1:11" ht="25.5">
      <c r="A259" s="23" t="s">
        <v>75</v>
      </c>
      <c r="B259" s="17" t="s">
        <v>76</v>
      </c>
      <c r="C259" s="18">
        <v>45854.96</v>
      </c>
      <c r="D259" s="18">
        <v>59632</v>
      </c>
      <c r="E259" s="18">
        <v>49532</v>
      </c>
      <c r="F259" s="18">
        <v>47133.93</v>
      </c>
      <c r="G259" s="18">
        <f t="shared" si="45"/>
        <v>1278.9700000000012</v>
      </c>
      <c r="H259" s="18">
        <f t="shared" si="46"/>
        <v>2398.0699999999997</v>
      </c>
      <c r="I259" s="19">
        <f t="shared" si="47"/>
        <v>2.7891639203261747</v>
      </c>
      <c r="J259" s="19">
        <f t="shared" si="48"/>
        <v>95.158543971573934</v>
      </c>
      <c r="K259" s="19">
        <f t="shared" si="49"/>
        <v>79.041336866112161</v>
      </c>
    </row>
    <row r="260" spans="1:11">
      <c r="A260" s="24" t="s">
        <v>77</v>
      </c>
      <c r="B260" s="17" t="s">
        <v>78</v>
      </c>
      <c r="C260" s="18">
        <v>45854.96</v>
      </c>
      <c r="D260" s="18">
        <v>59632</v>
      </c>
      <c r="E260" s="18">
        <v>49532</v>
      </c>
      <c r="F260" s="18">
        <v>47133.93</v>
      </c>
      <c r="G260" s="18">
        <f t="shared" si="45"/>
        <v>1278.9700000000012</v>
      </c>
      <c r="H260" s="18">
        <f t="shared" si="46"/>
        <v>2398.0699999999997</v>
      </c>
      <c r="I260" s="19">
        <f t="shared" si="47"/>
        <v>2.7891639203261747</v>
      </c>
      <c r="J260" s="19">
        <f t="shared" si="48"/>
        <v>95.158543971573934</v>
      </c>
      <c r="K260" s="19">
        <f t="shared" si="49"/>
        <v>79.041336866112161</v>
      </c>
    </row>
    <row r="261" spans="1:11">
      <c r="A261" s="22" t="s">
        <v>59</v>
      </c>
      <c r="B261" s="17" t="s">
        <v>60</v>
      </c>
      <c r="C261" s="18">
        <v>118949.57</v>
      </c>
      <c r="D261" s="18">
        <v>824236</v>
      </c>
      <c r="E261" s="18">
        <v>535564</v>
      </c>
      <c r="F261" s="18">
        <v>306998.55</v>
      </c>
      <c r="G261" s="18">
        <f t="shared" si="45"/>
        <v>188048.97999999998</v>
      </c>
      <c r="H261" s="18">
        <f t="shared" si="46"/>
        <v>228565.45</v>
      </c>
      <c r="I261" s="19">
        <f t="shared" si="47"/>
        <v>158.09134913224148</v>
      </c>
      <c r="J261" s="19">
        <f t="shared" si="48"/>
        <v>57.322476865509998</v>
      </c>
      <c r="K261" s="19">
        <f t="shared" si="49"/>
        <v>37.246437913413146</v>
      </c>
    </row>
    <row r="262" spans="1:11">
      <c r="A262" s="23" t="s">
        <v>61</v>
      </c>
      <c r="B262" s="17" t="s">
        <v>62</v>
      </c>
      <c r="C262" s="18">
        <v>118949.57</v>
      </c>
      <c r="D262" s="18">
        <v>824236</v>
      </c>
      <c r="E262" s="18">
        <v>535564</v>
      </c>
      <c r="F262" s="18">
        <v>306998.55</v>
      </c>
      <c r="G262" s="18">
        <f t="shared" si="45"/>
        <v>188048.97999999998</v>
      </c>
      <c r="H262" s="18">
        <f t="shared" si="46"/>
        <v>228565.45</v>
      </c>
      <c r="I262" s="19">
        <f t="shared" si="47"/>
        <v>158.09134913224148</v>
      </c>
      <c r="J262" s="19">
        <f t="shared" si="48"/>
        <v>57.322476865509998</v>
      </c>
      <c r="K262" s="19">
        <f t="shared" si="49"/>
        <v>37.246437913413146</v>
      </c>
    </row>
    <row r="263" spans="1:11">
      <c r="A263" s="16"/>
      <c r="B263" s="17" t="s">
        <v>63</v>
      </c>
      <c r="C263" s="18">
        <v>13230988.17</v>
      </c>
      <c r="D263" s="18">
        <v>-58354</v>
      </c>
      <c r="E263" s="18">
        <v>0</v>
      </c>
      <c r="F263" s="18">
        <v>9925384.6500000004</v>
      </c>
      <c r="G263" s="18">
        <f t="shared" si="45"/>
        <v>-3305603.5199999996</v>
      </c>
      <c r="H263" s="18">
        <f t="shared" si="46"/>
        <v>-9925384.6500000004</v>
      </c>
      <c r="I263" s="19">
        <f t="shared" si="47"/>
        <v>-24.983799225934916</v>
      </c>
      <c r="J263" s="19">
        <f t="shared" si="48"/>
        <v>0</v>
      </c>
      <c r="K263" s="19">
        <f t="shared" si="49"/>
        <v>-17008.919097234124</v>
      </c>
    </row>
    <row r="264" spans="1:11">
      <c r="A264" s="16" t="s">
        <v>64</v>
      </c>
      <c r="B264" s="17" t="s">
        <v>65</v>
      </c>
      <c r="C264" s="18">
        <v>-13230988.17</v>
      </c>
      <c r="D264" s="18">
        <v>58354</v>
      </c>
      <c r="E264" s="18">
        <v>0</v>
      </c>
      <c r="F264" s="18">
        <v>-9925384.6500000004</v>
      </c>
      <c r="G264" s="18">
        <f t="shared" si="45"/>
        <v>3305603.5199999996</v>
      </c>
      <c r="H264" s="18">
        <f t="shared" si="46"/>
        <v>9925384.6500000004</v>
      </c>
      <c r="I264" s="19">
        <f t="shared" si="47"/>
        <v>-24.983799225934916</v>
      </c>
      <c r="J264" s="19">
        <f t="shared" si="48"/>
        <v>0</v>
      </c>
      <c r="K264" s="19">
        <f t="shared" si="49"/>
        <v>-17008.919097234124</v>
      </c>
    </row>
    <row r="265" spans="1:11">
      <c r="A265" s="22" t="s">
        <v>66</v>
      </c>
      <c r="B265" s="17" t="s">
        <v>67</v>
      </c>
      <c r="C265" s="18">
        <v>-13230988.17</v>
      </c>
      <c r="D265" s="18">
        <v>58354</v>
      </c>
      <c r="E265" s="18">
        <v>0</v>
      </c>
      <c r="F265" s="18">
        <v>-9925384.6500000004</v>
      </c>
      <c r="G265" s="18">
        <f t="shared" si="45"/>
        <v>3305603.5199999996</v>
      </c>
      <c r="H265" s="18">
        <f t="shared" si="46"/>
        <v>9925384.6500000004</v>
      </c>
      <c r="I265" s="19">
        <f t="shared" si="47"/>
        <v>-24.983799225934916</v>
      </c>
      <c r="J265" s="19">
        <f t="shared" si="48"/>
        <v>0</v>
      </c>
      <c r="K265" s="19">
        <f t="shared" si="49"/>
        <v>-17008.919097234124</v>
      </c>
    </row>
    <row r="266" spans="1:11" ht="25.5">
      <c r="A266" s="23" t="s">
        <v>81</v>
      </c>
      <c r="B266" s="17" t="s">
        <v>82</v>
      </c>
      <c r="C266" s="18">
        <v>-71971.97</v>
      </c>
      <c r="D266" s="18">
        <v>58354</v>
      </c>
      <c r="E266" s="18">
        <v>0</v>
      </c>
      <c r="F266" s="18">
        <v>-58353.06</v>
      </c>
      <c r="G266" s="18">
        <f t="shared" si="45"/>
        <v>13618.910000000003</v>
      </c>
      <c r="H266" s="18">
        <f t="shared" si="46"/>
        <v>58353.06</v>
      </c>
      <c r="I266" s="19">
        <f t="shared" si="47"/>
        <v>-18.922519419712984</v>
      </c>
      <c r="J266" s="19">
        <f t="shared" si="48"/>
        <v>0</v>
      </c>
      <c r="K266" s="19">
        <f t="shared" si="49"/>
        <v>-99.998389142132496</v>
      </c>
    </row>
    <row r="267" spans="1:11">
      <c r="A267" s="39" t="s">
        <v>392</v>
      </c>
      <c r="B267" s="28" t="s">
        <v>393</v>
      </c>
      <c r="C267" s="29"/>
      <c r="D267" s="29"/>
      <c r="E267" s="29"/>
      <c r="F267" s="29"/>
      <c r="G267" s="29"/>
      <c r="H267" s="29"/>
      <c r="I267" s="30"/>
      <c r="J267" s="30"/>
      <c r="K267" s="30"/>
    </row>
    <row r="268" spans="1:11">
      <c r="A268" s="16" t="s">
        <v>25</v>
      </c>
      <c r="B268" s="17" t="s">
        <v>26</v>
      </c>
      <c r="C268" s="18">
        <v>23137093.07</v>
      </c>
      <c r="D268" s="18">
        <v>20606257</v>
      </c>
      <c r="E268" s="18">
        <v>9273413</v>
      </c>
      <c r="F268" s="18">
        <v>20306187.719999999</v>
      </c>
      <c r="G268" s="18">
        <f t="shared" ref="G268:G293" si="50">F268-C268</f>
        <v>-2830905.3500000015</v>
      </c>
      <c r="H268" s="18">
        <f t="shared" ref="H268:H293" si="51">E268-F268</f>
        <v>-11032774.719999999</v>
      </c>
      <c r="I268" s="19">
        <f t="shared" ref="I268:I293" si="52">IF(ISERROR(F268/C268),0,F268/C268*100-100)</f>
        <v>-12.235354464950518</v>
      </c>
      <c r="J268" s="19">
        <f t="shared" ref="J268:J293" si="53">IF(ISERROR(F268/E268),0,F268/E268*100)</f>
        <v>218.97210573927853</v>
      </c>
      <c r="K268" s="19">
        <f t="shared" ref="K268:K293" si="54">IF(ISERROR(F268/D268),0,F268/D268*100)</f>
        <v>98.54379531420966</v>
      </c>
    </row>
    <row r="269" spans="1:11" ht="25.5">
      <c r="A269" s="22" t="s">
        <v>27</v>
      </c>
      <c r="B269" s="17" t="s">
        <v>28</v>
      </c>
      <c r="C269" s="18">
        <v>127808.07</v>
      </c>
      <c r="D269" s="18">
        <v>439443</v>
      </c>
      <c r="E269" s="18">
        <v>219720</v>
      </c>
      <c r="F269" s="18">
        <v>139373.72</v>
      </c>
      <c r="G269" s="18">
        <f t="shared" si="50"/>
        <v>11565.649999999994</v>
      </c>
      <c r="H269" s="18">
        <f t="shared" si="51"/>
        <v>80346.28</v>
      </c>
      <c r="I269" s="19">
        <f t="shared" si="52"/>
        <v>9.0492329631454425</v>
      </c>
      <c r="J269" s="19">
        <f t="shared" si="53"/>
        <v>63.432423083924995</v>
      </c>
      <c r="K269" s="19">
        <f t="shared" si="54"/>
        <v>31.715995020969729</v>
      </c>
    </row>
    <row r="270" spans="1:11">
      <c r="A270" s="22" t="s">
        <v>91</v>
      </c>
      <c r="B270" s="17" t="s">
        <v>92</v>
      </c>
      <c r="C270" s="18">
        <v>5165</v>
      </c>
      <c r="D270" s="18">
        <v>0</v>
      </c>
      <c r="E270" s="18">
        <v>0</v>
      </c>
      <c r="F270" s="18">
        <v>0</v>
      </c>
      <c r="G270" s="18">
        <f t="shared" si="50"/>
        <v>-5165</v>
      </c>
      <c r="H270" s="18">
        <f t="shared" si="51"/>
        <v>0</v>
      </c>
      <c r="I270" s="19">
        <f t="shared" si="52"/>
        <v>-100</v>
      </c>
      <c r="J270" s="19">
        <f t="shared" si="53"/>
        <v>0</v>
      </c>
      <c r="K270" s="19">
        <f t="shared" si="54"/>
        <v>0</v>
      </c>
    </row>
    <row r="271" spans="1:11">
      <c r="A271" s="23" t="s">
        <v>93</v>
      </c>
      <c r="B271" s="17" t="s">
        <v>94</v>
      </c>
      <c r="C271" s="18">
        <v>5165</v>
      </c>
      <c r="D271" s="18">
        <v>0</v>
      </c>
      <c r="E271" s="18">
        <v>0</v>
      </c>
      <c r="F271" s="18">
        <v>0</v>
      </c>
      <c r="G271" s="18">
        <f t="shared" si="50"/>
        <v>-5165</v>
      </c>
      <c r="H271" s="18">
        <f t="shared" si="51"/>
        <v>0</v>
      </c>
      <c r="I271" s="19">
        <f t="shared" si="52"/>
        <v>-100</v>
      </c>
      <c r="J271" s="19">
        <f t="shared" si="53"/>
        <v>0</v>
      </c>
      <c r="K271" s="19">
        <f t="shared" si="54"/>
        <v>0</v>
      </c>
    </row>
    <row r="272" spans="1:11">
      <c r="A272" s="24" t="s">
        <v>95</v>
      </c>
      <c r="B272" s="17" t="s">
        <v>96</v>
      </c>
      <c r="C272" s="18">
        <v>5165</v>
      </c>
      <c r="D272" s="18">
        <v>0</v>
      </c>
      <c r="E272" s="18">
        <v>0</v>
      </c>
      <c r="F272" s="18">
        <v>0</v>
      </c>
      <c r="G272" s="18">
        <f t="shared" si="50"/>
        <v>-5165</v>
      </c>
      <c r="H272" s="18">
        <f t="shared" si="51"/>
        <v>0</v>
      </c>
      <c r="I272" s="19">
        <f t="shared" si="52"/>
        <v>-100</v>
      </c>
      <c r="J272" s="19">
        <f t="shared" si="53"/>
        <v>0</v>
      </c>
      <c r="K272" s="19">
        <f t="shared" si="54"/>
        <v>0</v>
      </c>
    </row>
    <row r="273" spans="1:11" ht="25.5">
      <c r="A273" s="25" t="s">
        <v>97</v>
      </c>
      <c r="B273" s="17" t="s">
        <v>98</v>
      </c>
      <c r="C273" s="18">
        <v>5165</v>
      </c>
      <c r="D273" s="18">
        <v>0</v>
      </c>
      <c r="E273" s="18">
        <v>0</v>
      </c>
      <c r="F273" s="18">
        <v>0</v>
      </c>
      <c r="G273" s="18">
        <f t="shared" si="50"/>
        <v>-5165</v>
      </c>
      <c r="H273" s="18">
        <f t="shared" si="51"/>
        <v>0</v>
      </c>
      <c r="I273" s="19">
        <f t="shared" si="52"/>
        <v>-100</v>
      </c>
      <c r="J273" s="19">
        <f t="shared" si="53"/>
        <v>0</v>
      </c>
      <c r="K273" s="19">
        <f t="shared" si="54"/>
        <v>0</v>
      </c>
    </row>
    <row r="274" spans="1:11" ht="25.5">
      <c r="A274" s="26" t="s">
        <v>99</v>
      </c>
      <c r="B274" s="17" t="s">
        <v>100</v>
      </c>
      <c r="C274" s="18">
        <v>5165</v>
      </c>
      <c r="D274" s="18">
        <v>0</v>
      </c>
      <c r="E274" s="18">
        <v>0</v>
      </c>
      <c r="F274" s="18">
        <v>0</v>
      </c>
      <c r="G274" s="18">
        <f t="shared" si="50"/>
        <v>-5165</v>
      </c>
      <c r="H274" s="18">
        <f t="shared" si="51"/>
        <v>0</v>
      </c>
      <c r="I274" s="19">
        <f t="shared" si="52"/>
        <v>-100</v>
      </c>
      <c r="J274" s="19">
        <f t="shared" si="53"/>
        <v>0</v>
      </c>
      <c r="K274" s="19">
        <f t="shared" si="54"/>
        <v>0</v>
      </c>
    </row>
    <row r="275" spans="1:11">
      <c r="A275" s="22" t="s">
        <v>29</v>
      </c>
      <c r="B275" s="17" t="s">
        <v>30</v>
      </c>
      <c r="C275" s="18">
        <v>23004120</v>
      </c>
      <c r="D275" s="18">
        <v>20166814</v>
      </c>
      <c r="E275" s="18">
        <v>9053693</v>
      </c>
      <c r="F275" s="18">
        <v>20166814</v>
      </c>
      <c r="G275" s="18">
        <f t="shared" si="50"/>
        <v>-2837306</v>
      </c>
      <c r="H275" s="18">
        <f t="shared" si="51"/>
        <v>-11113121</v>
      </c>
      <c r="I275" s="19">
        <f t="shared" si="52"/>
        <v>-12.333903665952022</v>
      </c>
      <c r="J275" s="19">
        <f t="shared" si="53"/>
        <v>222.74682828322102</v>
      </c>
      <c r="K275" s="19">
        <f t="shared" si="54"/>
        <v>100</v>
      </c>
    </row>
    <row r="276" spans="1:11">
      <c r="A276" s="23" t="s">
        <v>31</v>
      </c>
      <c r="B276" s="17" t="s">
        <v>32</v>
      </c>
      <c r="C276" s="18">
        <v>23004120</v>
      </c>
      <c r="D276" s="18">
        <v>20166814</v>
      </c>
      <c r="E276" s="18">
        <v>9053693</v>
      </c>
      <c r="F276" s="18">
        <v>20166814</v>
      </c>
      <c r="G276" s="18">
        <f t="shared" si="50"/>
        <v>-2837306</v>
      </c>
      <c r="H276" s="18">
        <f t="shared" si="51"/>
        <v>-11113121</v>
      </c>
      <c r="I276" s="19">
        <f t="shared" si="52"/>
        <v>-12.333903665952022</v>
      </c>
      <c r="J276" s="19">
        <f t="shared" si="53"/>
        <v>222.74682828322102</v>
      </c>
      <c r="K276" s="19">
        <f t="shared" si="54"/>
        <v>100</v>
      </c>
    </row>
    <row r="277" spans="1:11">
      <c r="A277" s="16" t="s">
        <v>33</v>
      </c>
      <c r="B277" s="17" t="s">
        <v>34</v>
      </c>
      <c r="C277" s="18">
        <v>9906104.9000000004</v>
      </c>
      <c r="D277" s="18">
        <v>20664611</v>
      </c>
      <c r="E277" s="18">
        <v>9273413</v>
      </c>
      <c r="F277" s="18">
        <v>10380803.07</v>
      </c>
      <c r="G277" s="18">
        <f t="shared" si="50"/>
        <v>474698.16999999993</v>
      </c>
      <c r="H277" s="18">
        <f t="shared" si="51"/>
        <v>-1107390.0700000003</v>
      </c>
      <c r="I277" s="19">
        <f t="shared" si="52"/>
        <v>4.7919760066340586</v>
      </c>
      <c r="J277" s="19">
        <f t="shared" si="53"/>
        <v>111.94155884138881</v>
      </c>
      <c r="K277" s="19">
        <f t="shared" si="54"/>
        <v>50.234689005275733</v>
      </c>
    </row>
    <row r="278" spans="1:11">
      <c r="A278" s="22" t="s">
        <v>35</v>
      </c>
      <c r="B278" s="17" t="s">
        <v>36</v>
      </c>
      <c r="C278" s="18">
        <v>9787155.3300000001</v>
      </c>
      <c r="D278" s="18">
        <v>19840375</v>
      </c>
      <c r="E278" s="18">
        <v>8737849</v>
      </c>
      <c r="F278" s="18">
        <v>10073804.52</v>
      </c>
      <c r="G278" s="18">
        <f t="shared" si="50"/>
        <v>286649.18999999948</v>
      </c>
      <c r="H278" s="18">
        <f t="shared" si="51"/>
        <v>-1335955.5199999996</v>
      </c>
      <c r="I278" s="19">
        <f t="shared" si="52"/>
        <v>2.9288304960415843</v>
      </c>
      <c r="J278" s="19">
        <f t="shared" si="53"/>
        <v>115.289295111417</v>
      </c>
      <c r="K278" s="19">
        <f t="shared" si="54"/>
        <v>50.774264700137969</v>
      </c>
    </row>
    <row r="279" spans="1:11">
      <c r="A279" s="23" t="s">
        <v>37</v>
      </c>
      <c r="B279" s="17" t="s">
        <v>38</v>
      </c>
      <c r="C279" s="18">
        <v>7719370.04</v>
      </c>
      <c r="D279" s="18">
        <v>15653008</v>
      </c>
      <c r="E279" s="18">
        <v>6624445</v>
      </c>
      <c r="F279" s="18">
        <v>7947390.1100000003</v>
      </c>
      <c r="G279" s="18">
        <f t="shared" si="50"/>
        <v>228020.0700000003</v>
      </c>
      <c r="H279" s="18">
        <f t="shared" si="51"/>
        <v>-1322945.1100000003</v>
      </c>
      <c r="I279" s="19">
        <f t="shared" si="52"/>
        <v>2.9538688885032371</v>
      </c>
      <c r="J279" s="19">
        <f t="shared" si="53"/>
        <v>119.97065580588261</v>
      </c>
      <c r="K279" s="19">
        <f t="shared" si="54"/>
        <v>50.772286770696084</v>
      </c>
    </row>
    <row r="280" spans="1:11">
      <c r="A280" s="24" t="s">
        <v>39</v>
      </c>
      <c r="B280" s="17" t="s">
        <v>40</v>
      </c>
      <c r="C280" s="18">
        <v>4774536.93</v>
      </c>
      <c r="D280" s="18">
        <v>10151204</v>
      </c>
      <c r="E280" s="18">
        <v>4803450</v>
      </c>
      <c r="F280" s="18">
        <v>4433155.76</v>
      </c>
      <c r="G280" s="18">
        <f t="shared" si="50"/>
        <v>-341381.16999999993</v>
      </c>
      <c r="H280" s="18">
        <f t="shared" si="51"/>
        <v>370294.24000000022</v>
      </c>
      <c r="I280" s="19">
        <f t="shared" si="52"/>
        <v>-7.1500372707348561</v>
      </c>
      <c r="J280" s="19">
        <f t="shared" si="53"/>
        <v>92.291077454746059</v>
      </c>
      <c r="K280" s="19">
        <f t="shared" si="54"/>
        <v>43.67123111701823</v>
      </c>
    </row>
    <row r="281" spans="1:11">
      <c r="A281" s="24" t="s">
        <v>41</v>
      </c>
      <c r="B281" s="17" t="s">
        <v>42</v>
      </c>
      <c r="C281" s="18">
        <v>2944833.11</v>
      </c>
      <c r="D281" s="18">
        <v>5501804</v>
      </c>
      <c r="E281" s="18">
        <v>1820995</v>
      </c>
      <c r="F281" s="18">
        <v>3514234.35</v>
      </c>
      <c r="G281" s="18">
        <f t="shared" si="50"/>
        <v>569401.24000000022</v>
      </c>
      <c r="H281" s="18">
        <f t="shared" si="51"/>
        <v>-1693239.35</v>
      </c>
      <c r="I281" s="19">
        <f t="shared" si="52"/>
        <v>19.33560302845143</v>
      </c>
      <c r="J281" s="19">
        <f t="shared" si="53"/>
        <v>192.98429430064334</v>
      </c>
      <c r="K281" s="19">
        <f t="shared" si="54"/>
        <v>63.874219256084011</v>
      </c>
    </row>
    <row r="282" spans="1:11">
      <c r="A282" s="25" t="s">
        <v>43</v>
      </c>
      <c r="B282" s="17" t="s">
        <v>44</v>
      </c>
      <c r="C282" s="18">
        <v>676.5</v>
      </c>
      <c r="D282" s="18">
        <v>0</v>
      </c>
      <c r="E282" s="18">
        <v>0</v>
      </c>
      <c r="F282" s="18">
        <v>2130.61</v>
      </c>
      <c r="G282" s="18">
        <f t="shared" si="50"/>
        <v>1454.1100000000001</v>
      </c>
      <c r="H282" s="18">
        <f t="shared" si="51"/>
        <v>-2130.61</v>
      </c>
      <c r="I282" s="19">
        <f t="shared" si="52"/>
        <v>214.94604582409465</v>
      </c>
      <c r="J282" s="19">
        <f t="shared" si="53"/>
        <v>0</v>
      </c>
      <c r="K282" s="19">
        <f t="shared" si="54"/>
        <v>0</v>
      </c>
    </row>
    <row r="283" spans="1:11">
      <c r="A283" s="23" t="s">
        <v>45</v>
      </c>
      <c r="B283" s="17" t="s">
        <v>46</v>
      </c>
      <c r="C283" s="18">
        <v>2021930.33</v>
      </c>
      <c r="D283" s="18">
        <v>4127735</v>
      </c>
      <c r="E283" s="18">
        <v>2063872</v>
      </c>
      <c r="F283" s="18">
        <v>2079280.48</v>
      </c>
      <c r="G283" s="18">
        <f t="shared" si="50"/>
        <v>57350.149999999907</v>
      </c>
      <c r="H283" s="18">
        <f t="shared" si="51"/>
        <v>-15408.479999999981</v>
      </c>
      <c r="I283" s="19">
        <f t="shared" si="52"/>
        <v>2.8364058419362124</v>
      </c>
      <c r="J283" s="19">
        <f t="shared" si="53"/>
        <v>100.7465811833292</v>
      </c>
      <c r="K283" s="19">
        <f t="shared" si="54"/>
        <v>50.373400424203588</v>
      </c>
    </row>
    <row r="284" spans="1:11">
      <c r="A284" s="24" t="s">
        <v>47</v>
      </c>
      <c r="B284" s="17" t="s">
        <v>48</v>
      </c>
      <c r="C284" s="18">
        <v>1963764</v>
      </c>
      <c r="D284" s="18">
        <v>3994544</v>
      </c>
      <c r="E284" s="18">
        <v>1997272</v>
      </c>
      <c r="F284" s="18">
        <v>1997271.96</v>
      </c>
      <c r="G284" s="18">
        <f t="shared" si="50"/>
        <v>33507.959999999963</v>
      </c>
      <c r="H284" s="18">
        <f t="shared" si="51"/>
        <v>4.0000000037252903E-2</v>
      </c>
      <c r="I284" s="19">
        <f t="shared" si="52"/>
        <v>1.7063129785452844</v>
      </c>
      <c r="J284" s="19">
        <f t="shared" si="53"/>
        <v>99.999997997268281</v>
      </c>
      <c r="K284" s="19">
        <f t="shared" si="54"/>
        <v>49.99999899863414</v>
      </c>
    </row>
    <row r="285" spans="1:11">
      <c r="A285" s="24" t="s">
        <v>49</v>
      </c>
      <c r="B285" s="17" t="s">
        <v>50</v>
      </c>
      <c r="C285" s="18">
        <v>58166.33</v>
      </c>
      <c r="D285" s="18">
        <v>133191</v>
      </c>
      <c r="E285" s="18">
        <v>66600</v>
      </c>
      <c r="F285" s="18">
        <v>82008.52</v>
      </c>
      <c r="G285" s="18">
        <f t="shared" si="50"/>
        <v>23842.190000000002</v>
      </c>
      <c r="H285" s="18">
        <f t="shared" si="51"/>
        <v>-15408.520000000004</v>
      </c>
      <c r="I285" s="19">
        <f t="shared" si="52"/>
        <v>40.989675642248699</v>
      </c>
      <c r="J285" s="19">
        <f t="shared" si="53"/>
        <v>123.13591591591593</v>
      </c>
      <c r="K285" s="19">
        <f t="shared" si="54"/>
        <v>61.572118236217165</v>
      </c>
    </row>
    <row r="286" spans="1:11" ht="25.5">
      <c r="A286" s="23" t="s">
        <v>75</v>
      </c>
      <c r="B286" s="17" t="s">
        <v>76</v>
      </c>
      <c r="C286" s="18">
        <v>45854.96</v>
      </c>
      <c r="D286" s="18">
        <v>59632</v>
      </c>
      <c r="E286" s="18">
        <v>49532</v>
      </c>
      <c r="F286" s="18">
        <v>47133.93</v>
      </c>
      <c r="G286" s="18">
        <f t="shared" si="50"/>
        <v>1278.9700000000012</v>
      </c>
      <c r="H286" s="18">
        <f t="shared" si="51"/>
        <v>2398.0699999999997</v>
      </c>
      <c r="I286" s="19">
        <f t="shared" si="52"/>
        <v>2.7891639203261747</v>
      </c>
      <c r="J286" s="19">
        <f t="shared" si="53"/>
        <v>95.158543971573934</v>
      </c>
      <c r="K286" s="19">
        <f t="shared" si="54"/>
        <v>79.041336866112161</v>
      </c>
    </row>
    <row r="287" spans="1:11">
      <c r="A287" s="24" t="s">
        <v>77</v>
      </c>
      <c r="B287" s="17" t="s">
        <v>78</v>
      </c>
      <c r="C287" s="18">
        <v>45854.96</v>
      </c>
      <c r="D287" s="18">
        <v>59632</v>
      </c>
      <c r="E287" s="18">
        <v>49532</v>
      </c>
      <c r="F287" s="18">
        <v>47133.93</v>
      </c>
      <c r="G287" s="18">
        <f t="shared" si="50"/>
        <v>1278.9700000000012</v>
      </c>
      <c r="H287" s="18">
        <f t="shared" si="51"/>
        <v>2398.0699999999997</v>
      </c>
      <c r="I287" s="19">
        <f t="shared" si="52"/>
        <v>2.7891639203261747</v>
      </c>
      <c r="J287" s="19">
        <f t="shared" si="53"/>
        <v>95.158543971573934</v>
      </c>
      <c r="K287" s="19">
        <f t="shared" si="54"/>
        <v>79.041336866112161</v>
      </c>
    </row>
    <row r="288" spans="1:11">
      <c r="A288" s="22" t="s">
        <v>59</v>
      </c>
      <c r="B288" s="17" t="s">
        <v>60</v>
      </c>
      <c r="C288" s="18">
        <v>118949.57</v>
      </c>
      <c r="D288" s="18">
        <v>824236</v>
      </c>
      <c r="E288" s="18">
        <v>535564</v>
      </c>
      <c r="F288" s="18">
        <v>306998.55</v>
      </c>
      <c r="G288" s="18">
        <f t="shared" si="50"/>
        <v>188048.97999999998</v>
      </c>
      <c r="H288" s="18">
        <f t="shared" si="51"/>
        <v>228565.45</v>
      </c>
      <c r="I288" s="19">
        <f t="shared" si="52"/>
        <v>158.09134913224148</v>
      </c>
      <c r="J288" s="19">
        <f t="shared" si="53"/>
        <v>57.322476865509998</v>
      </c>
      <c r="K288" s="19">
        <f t="shared" si="54"/>
        <v>37.246437913413146</v>
      </c>
    </row>
    <row r="289" spans="1:11">
      <c r="A289" s="23" t="s">
        <v>61</v>
      </c>
      <c r="B289" s="17" t="s">
        <v>62</v>
      </c>
      <c r="C289" s="18">
        <v>118949.57</v>
      </c>
      <c r="D289" s="18">
        <v>824236</v>
      </c>
      <c r="E289" s="18">
        <v>535564</v>
      </c>
      <c r="F289" s="18">
        <v>306998.55</v>
      </c>
      <c r="G289" s="18">
        <f t="shared" si="50"/>
        <v>188048.97999999998</v>
      </c>
      <c r="H289" s="18">
        <f t="shared" si="51"/>
        <v>228565.45</v>
      </c>
      <c r="I289" s="19">
        <f t="shared" si="52"/>
        <v>158.09134913224148</v>
      </c>
      <c r="J289" s="19">
        <f t="shared" si="53"/>
        <v>57.322476865509998</v>
      </c>
      <c r="K289" s="19">
        <f t="shared" si="54"/>
        <v>37.246437913413146</v>
      </c>
    </row>
    <row r="290" spans="1:11">
      <c r="A290" s="16"/>
      <c r="B290" s="17" t="s">
        <v>63</v>
      </c>
      <c r="C290" s="18">
        <v>13230988.17</v>
      </c>
      <c r="D290" s="18">
        <v>-58354</v>
      </c>
      <c r="E290" s="18">
        <v>0</v>
      </c>
      <c r="F290" s="18">
        <v>9925384.6500000004</v>
      </c>
      <c r="G290" s="18">
        <f t="shared" si="50"/>
        <v>-3305603.5199999996</v>
      </c>
      <c r="H290" s="18">
        <f t="shared" si="51"/>
        <v>-9925384.6500000004</v>
      </c>
      <c r="I290" s="19">
        <f t="shared" si="52"/>
        <v>-24.983799225934916</v>
      </c>
      <c r="J290" s="19">
        <f t="shared" si="53"/>
        <v>0</v>
      </c>
      <c r="K290" s="19">
        <f t="shared" si="54"/>
        <v>-17008.919097234124</v>
      </c>
    </row>
    <row r="291" spans="1:11">
      <c r="A291" s="16" t="s">
        <v>64</v>
      </c>
      <c r="B291" s="17" t="s">
        <v>65</v>
      </c>
      <c r="C291" s="18">
        <v>-13230988.17</v>
      </c>
      <c r="D291" s="18">
        <v>58354</v>
      </c>
      <c r="E291" s="18">
        <v>0</v>
      </c>
      <c r="F291" s="18">
        <v>-9925384.6500000004</v>
      </c>
      <c r="G291" s="18">
        <f t="shared" si="50"/>
        <v>3305603.5199999996</v>
      </c>
      <c r="H291" s="18">
        <f t="shared" si="51"/>
        <v>9925384.6500000004</v>
      </c>
      <c r="I291" s="19">
        <f t="shared" si="52"/>
        <v>-24.983799225934916</v>
      </c>
      <c r="J291" s="19">
        <f t="shared" si="53"/>
        <v>0</v>
      </c>
      <c r="K291" s="19">
        <f t="shared" si="54"/>
        <v>-17008.919097234124</v>
      </c>
    </row>
    <row r="292" spans="1:11">
      <c r="A292" s="22" t="s">
        <v>66</v>
      </c>
      <c r="B292" s="17" t="s">
        <v>67</v>
      </c>
      <c r="C292" s="18">
        <v>-13230988.17</v>
      </c>
      <c r="D292" s="18">
        <v>58354</v>
      </c>
      <c r="E292" s="18">
        <v>0</v>
      </c>
      <c r="F292" s="18">
        <v>-9925384.6500000004</v>
      </c>
      <c r="G292" s="18">
        <f t="shared" si="50"/>
        <v>3305603.5199999996</v>
      </c>
      <c r="H292" s="18">
        <f t="shared" si="51"/>
        <v>9925384.6500000004</v>
      </c>
      <c r="I292" s="19">
        <f t="shared" si="52"/>
        <v>-24.983799225934916</v>
      </c>
      <c r="J292" s="19">
        <f t="shared" si="53"/>
        <v>0</v>
      </c>
      <c r="K292" s="19">
        <f t="shared" si="54"/>
        <v>-17008.919097234124</v>
      </c>
    </row>
    <row r="293" spans="1:11" ht="25.5">
      <c r="A293" s="23" t="s">
        <v>81</v>
      </c>
      <c r="B293" s="17" t="s">
        <v>82</v>
      </c>
      <c r="C293" s="18">
        <v>-71971.97</v>
      </c>
      <c r="D293" s="18">
        <v>58354</v>
      </c>
      <c r="E293" s="18">
        <v>0</v>
      </c>
      <c r="F293" s="18">
        <v>-58353.06</v>
      </c>
      <c r="G293" s="18">
        <f t="shared" si="50"/>
        <v>13618.910000000003</v>
      </c>
      <c r="H293" s="18">
        <f t="shared" si="51"/>
        <v>58353.06</v>
      </c>
      <c r="I293" s="19">
        <f t="shared" si="52"/>
        <v>-18.922519419712984</v>
      </c>
      <c r="J293" s="19">
        <f t="shared" si="53"/>
        <v>0</v>
      </c>
      <c r="K293" s="19">
        <f t="shared" si="54"/>
        <v>-99.998389142132496</v>
      </c>
    </row>
    <row r="294" spans="1:11">
      <c r="A294" s="27" t="s">
        <v>328</v>
      </c>
      <c r="B294" s="28" t="s">
        <v>394</v>
      </c>
      <c r="C294" s="29"/>
      <c r="D294" s="29"/>
      <c r="E294" s="29"/>
      <c r="F294" s="29"/>
      <c r="G294" s="29"/>
      <c r="H294" s="29"/>
      <c r="I294" s="30"/>
      <c r="J294" s="30"/>
      <c r="K294" s="30"/>
    </row>
    <row r="295" spans="1:11">
      <c r="A295" s="16" t="s">
        <v>25</v>
      </c>
      <c r="B295" s="17" t="s">
        <v>26</v>
      </c>
      <c r="C295" s="18">
        <v>5746491.0700000003</v>
      </c>
      <c r="D295" s="18">
        <v>5972799</v>
      </c>
      <c r="E295" s="18">
        <v>2780682</v>
      </c>
      <c r="F295" s="18">
        <v>5955689.46</v>
      </c>
      <c r="G295" s="18">
        <f t="shared" ref="G295:G312" si="55">F295-C295</f>
        <v>209198.38999999966</v>
      </c>
      <c r="H295" s="18">
        <f t="shared" ref="H295:H312" si="56">E295-F295</f>
        <v>-3175007.46</v>
      </c>
      <c r="I295" s="19">
        <f t="shared" ref="I295:I312" si="57">IF(ISERROR(F295/C295),0,F295/C295*100-100)</f>
        <v>3.6404544521462299</v>
      </c>
      <c r="J295" s="19">
        <f t="shared" ref="J295:J312" si="58">IF(ISERROR(F295/E295),0,F295/E295*100)</f>
        <v>214.18089015572437</v>
      </c>
      <c r="K295" s="19">
        <f t="shared" ref="K295:K312" si="59">IF(ISERROR(F295/D295),0,F295/D295*100)</f>
        <v>99.713542344217515</v>
      </c>
    </row>
    <row r="296" spans="1:11" ht="25.5">
      <c r="A296" s="22" t="s">
        <v>27</v>
      </c>
      <c r="B296" s="17" t="s">
        <v>28</v>
      </c>
      <c r="C296" s="18">
        <v>7389.07</v>
      </c>
      <c r="D296" s="18">
        <v>26912</v>
      </c>
      <c r="E296" s="18">
        <v>13000</v>
      </c>
      <c r="F296" s="18">
        <v>9802.4599999999991</v>
      </c>
      <c r="G296" s="18">
        <f t="shared" si="55"/>
        <v>2413.3899999999994</v>
      </c>
      <c r="H296" s="18">
        <f t="shared" si="56"/>
        <v>3197.5400000000009</v>
      </c>
      <c r="I296" s="19">
        <f t="shared" si="57"/>
        <v>32.661620474565808</v>
      </c>
      <c r="J296" s="19">
        <f t="shared" si="58"/>
        <v>75.40353846153846</v>
      </c>
      <c r="K296" s="19">
        <f t="shared" si="59"/>
        <v>36.424123067776456</v>
      </c>
    </row>
    <row r="297" spans="1:11">
      <c r="A297" s="22" t="s">
        <v>29</v>
      </c>
      <c r="B297" s="17" t="s">
        <v>30</v>
      </c>
      <c r="C297" s="18">
        <v>5739102</v>
      </c>
      <c r="D297" s="18">
        <v>5945887</v>
      </c>
      <c r="E297" s="18">
        <v>2767682</v>
      </c>
      <c r="F297" s="18">
        <v>5945887</v>
      </c>
      <c r="G297" s="18">
        <f t="shared" si="55"/>
        <v>206785</v>
      </c>
      <c r="H297" s="18">
        <f t="shared" si="56"/>
        <v>-3178205</v>
      </c>
      <c r="I297" s="19">
        <f t="shared" si="57"/>
        <v>3.6030898213692808</v>
      </c>
      <c r="J297" s="19">
        <f t="shared" si="58"/>
        <v>214.83273728701491</v>
      </c>
      <c r="K297" s="19">
        <f t="shared" si="59"/>
        <v>100</v>
      </c>
    </row>
    <row r="298" spans="1:11">
      <c r="A298" s="23" t="s">
        <v>31</v>
      </c>
      <c r="B298" s="17" t="s">
        <v>32</v>
      </c>
      <c r="C298" s="18">
        <v>5739102</v>
      </c>
      <c r="D298" s="18">
        <v>5945887</v>
      </c>
      <c r="E298" s="18">
        <v>2767682</v>
      </c>
      <c r="F298" s="18">
        <v>5945887</v>
      </c>
      <c r="G298" s="18">
        <f t="shared" si="55"/>
        <v>206785</v>
      </c>
      <c r="H298" s="18">
        <f t="shared" si="56"/>
        <v>-3178205</v>
      </c>
      <c r="I298" s="19">
        <f t="shared" si="57"/>
        <v>3.6030898213692808</v>
      </c>
      <c r="J298" s="19">
        <f t="shared" si="58"/>
        <v>214.83273728701491</v>
      </c>
      <c r="K298" s="19">
        <f t="shared" si="59"/>
        <v>100</v>
      </c>
    </row>
    <row r="299" spans="1:11">
      <c r="A299" s="16" t="s">
        <v>33</v>
      </c>
      <c r="B299" s="17" t="s">
        <v>34</v>
      </c>
      <c r="C299" s="18">
        <v>2371784.92</v>
      </c>
      <c r="D299" s="18">
        <v>5973395</v>
      </c>
      <c r="E299" s="18">
        <v>2780682</v>
      </c>
      <c r="F299" s="18">
        <v>2787385.65</v>
      </c>
      <c r="G299" s="18">
        <f t="shared" si="55"/>
        <v>415600.73</v>
      </c>
      <c r="H299" s="18">
        <f t="shared" si="56"/>
        <v>-6703.6499999999069</v>
      </c>
      <c r="I299" s="19">
        <f t="shared" si="57"/>
        <v>17.522698896323192</v>
      </c>
      <c r="J299" s="19">
        <f t="shared" si="58"/>
        <v>100.24107934672142</v>
      </c>
      <c r="K299" s="19">
        <f t="shared" si="59"/>
        <v>46.663340529129584</v>
      </c>
    </row>
    <row r="300" spans="1:11">
      <c r="A300" s="22" t="s">
        <v>35</v>
      </c>
      <c r="B300" s="17" t="s">
        <v>36</v>
      </c>
      <c r="C300" s="18">
        <v>2371784.92</v>
      </c>
      <c r="D300" s="18">
        <v>5967979</v>
      </c>
      <c r="E300" s="18">
        <v>2777266</v>
      </c>
      <c r="F300" s="18">
        <v>2786750.17</v>
      </c>
      <c r="G300" s="18">
        <f t="shared" si="55"/>
        <v>414965.25</v>
      </c>
      <c r="H300" s="18">
        <f t="shared" si="56"/>
        <v>-9484.1699999999255</v>
      </c>
      <c r="I300" s="19">
        <f t="shared" si="57"/>
        <v>17.495905573090511</v>
      </c>
      <c r="J300" s="19">
        <f t="shared" si="58"/>
        <v>100.34149303667708</v>
      </c>
      <c r="K300" s="19">
        <f t="shared" si="59"/>
        <v>46.695039811634729</v>
      </c>
    </row>
    <row r="301" spans="1:11">
      <c r="A301" s="23" t="s">
        <v>37</v>
      </c>
      <c r="B301" s="17" t="s">
        <v>38</v>
      </c>
      <c r="C301" s="18">
        <v>2337114.69</v>
      </c>
      <c r="D301" s="18">
        <v>5892309</v>
      </c>
      <c r="E301" s="18">
        <v>2752766</v>
      </c>
      <c r="F301" s="18">
        <v>2723135.17</v>
      </c>
      <c r="G301" s="18">
        <f t="shared" si="55"/>
        <v>386020.48</v>
      </c>
      <c r="H301" s="18">
        <f t="shared" si="56"/>
        <v>29630.830000000075</v>
      </c>
      <c r="I301" s="19">
        <f t="shared" si="57"/>
        <v>16.516967765925088</v>
      </c>
      <c r="J301" s="19">
        <f t="shared" si="58"/>
        <v>98.923597937492687</v>
      </c>
      <c r="K301" s="19">
        <f t="shared" si="59"/>
        <v>46.215077484904469</v>
      </c>
    </row>
    <row r="302" spans="1:11">
      <c r="A302" s="24" t="s">
        <v>39</v>
      </c>
      <c r="B302" s="17" t="s">
        <v>40</v>
      </c>
      <c r="C302" s="18">
        <v>1741299.79</v>
      </c>
      <c r="D302" s="18">
        <v>3981166</v>
      </c>
      <c r="E302" s="18">
        <v>1872149</v>
      </c>
      <c r="F302" s="18">
        <v>1774552.18</v>
      </c>
      <c r="G302" s="18">
        <f t="shared" si="55"/>
        <v>33252.389999999898</v>
      </c>
      <c r="H302" s="18">
        <f t="shared" si="56"/>
        <v>97596.820000000065</v>
      </c>
      <c r="I302" s="19">
        <f t="shared" si="57"/>
        <v>1.9096303916742414</v>
      </c>
      <c r="J302" s="19">
        <f t="shared" si="58"/>
        <v>94.786909588926946</v>
      </c>
      <c r="K302" s="19">
        <f t="shared" si="59"/>
        <v>44.573679670729625</v>
      </c>
    </row>
    <row r="303" spans="1:11">
      <c r="A303" s="24" t="s">
        <v>41</v>
      </c>
      <c r="B303" s="17" t="s">
        <v>42</v>
      </c>
      <c r="C303" s="18">
        <v>595814.9</v>
      </c>
      <c r="D303" s="18">
        <v>1911143</v>
      </c>
      <c r="E303" s="18">
        <v>880617</v>
      </c>
      <c r="F303" s="18">
        <v>948582.99</v>
      </c>
      <c r="G303" s="18">
        <f t="shared" si="55"/>
        <v>352768.08999999997</v>
      </c>
      <c r="H303" s="18">
        <f t="shared" si="56"/>
        <v>-67965.989999999991</v>
      </c>
      <c r="I303" s="19">
        <f t="shared" si="57"/>
        <v>59.207664997971676</v>
      </c>
      <c r="J303" s="19">
        <f t="shared" si="58"/>
        <v>107.71799658648425</v>
      </c>
      <c r="K303" s="19">
        <f t="shared" si="59"/>
        <v>49.634328252778573</v>
      </c>
    </row>
    <row r="304" spans="1:11">
      <c r="A304" s="25" t="s">
        <v>43</v>
      </c>
      <c r="B304" s="17" t="s">
        <v>44</v>
      </c>
      <c r="C304" s="18">
        <v>841</v>
      </c>
      <c r="D304" s="18">
        <v>0</v>
      </c>
      <c r="E304" s="18">
        <v>0</v>
      </c>
      <c r="F304" s="18">
        <v>1048.5999999999999</v>
      </c>
      <c r="G304" s="18">
        <f t="shared" si="55"/>
        <v>207.59999999999991</v>
      </c>
      <c r="H304" s="18">
        <f t="shared" si="56"/>
        <v>-1048.5999999999999</v>
      </c>
      <c r="I304" s="19">
        <f t="shared" si="57"/>
        <v>24.684898929845403</v>
      </c>
      <c r="J304" s="19">
        <f t="shared" si="58"/>
        <v>0</v>
      </c>
      <c r="K304" s="19">
        <f t="shared" si="59"/>
        <v>0</v>
      </c>
    </row>
    <row r="305" spans="1:11">
      <c r="A305" s="23" t="s">
        <v>45</v>
      </c>
      <c r="B305" s="17" t="s">
        <v>46</v>
      </c>
      <c r="C305" s="18">
        <v>34670.230000000003</v>
      </c>
      <c r="D305" s="18">
        <v>75670</v>
      </c>
      <c r="E305" s="18">
        <v>24500</v>
      </c>
      <c r="F305" s="18">
        <v>63615</v>
      </c>
      <c r="G305" s="18">
        <f t="shared" si="55"/>
        <v>28944.769999999997</v>
      </c>
      <c r="H305" s="18">
        <f t="shared" si="56"/>
        <v>-39115</v>
      </c>
      <c r="I305" s="19">
        <f t="shared" si="57"/>
        <v>83.485947454054951</v>
      </c>
      <c r="J305" s="19">
        <f t="shared" si="58"/>
        <v>259.65306122448976</v>
      </c>
      <c r="K305" s="19">
        <f t="shared" si="59"/>
        <v>84.068983745209465</v>
      </c>
    </row>
    <row r="306" spans="1:11">
      <c r="A306" s="24" t="s">
        <v>49</v>
      </c>
      <c r="B306" s="17" t="s">
        <v>50</v>
      </c>
      <c r="C306" s="18">
        <v>34670.230000000003</v>
      </c>
      <c r="D306" s="18">
        <v>75670</v>
      </c>
      <c r="E306" s="18">
        <v>24500</v>
      </c>
      <c r="F306" s="18">
        <v>63615</v>
      </c>
      <c r="G306" s="18">
        <f t="shared" si="55"/>
        <v>28944.769999999997</v>
      </c>
      <c r="H306" s="18">
        <f t="shared" si="56"/>
        <v>-39115</v>
      </c>
      <c r="I306" s="19">
        <f t="shared" si="57"/>
        <v>83.485947454054951</v>
      </c>
      <c r="J306" s="19">
        <f t="shared" si="58"/>
        <v>259.65306122448976</v>
      </c>
      <c r="K306" s="19">
        <f t="shared" si="59"/>
        <v>84.068983745209465</v>
      </c>
    </row>
    <row r="307" spans="1:11">
      <c r="A307" s="22" t="s">
        <v>59</v>
      </c>
      <c r="B307" s="17" t="s">
        <v>60</v>
      </c>
      <c r="C307" s="18">
        <v>0</v>
      </c>
      <c r="D307" s="18">
        <v>5416</v>
      </c>
      <c r="E307" s="18">
        <v>3416</v>
      </c>
      <c r="F307" s="18">
        <v>635.48</v>
      </c>
      <c r="G307" s="18">
        <f t="shared" si="55"/>
        <v>635.48</v>
      </c>
      <c r="H307" s="18">
        <f t="shared" si="56"/>
        <v>2780.52</v>
      </c>
      <c r="I307" s="19">
        <f t="shared" si="57"/>
        <v>0</v>
      </c>
      <c r="J307" s="19">
        <f t="shared" si="58"/>
        <v>18.603044496487119</v>
      </c>
      <c r="K307" s="19">
        <f t="shared" si="59"/>
        <v>11.733382570162481</v>
      </c>
    </row>
    <row r="308" spans="1:11">
      <c r="A308" s="23" t="s">
        <v>61</v>
      </c>
      <c r="B308" s="17" t="s">
        <v>62</v>
      </c>
      <c r="C308" s="18">
        <v>0</v>
      </c>
      <c r="D308" s="18">
        <v>5416</v>
      </c>
      <c r="E308" s="18">
        <v>3416</v>
      </c>
      <c r="F308" s="18">
        <v>635.48</v>
      </c>
      <c r="G308" s="18">
        <f t="shared" si="55"/>
        <v>635.48</v>
      </c>
      <c r="H308" s="18">
        <f t="shared" si="56"/>
        <v>2780.52</v>
      </c>
      <c r="I308" s="19">
        <f t="shared" si="57"/>
        <v>0</v>
      </c>
      <c r="J308" s="19">
        <f t="shared" si="58"/>
        <v>18.603044496487119</v>
      </c>
      <c r="K308" s="19">
        <f t="shared" si="59"/>
        <v>11.733382570162481</v>
      </c>
    </row>
    <row r="309" spans="1:11">
      <c r="A309" s="16"/>
      <c r="B309" s="17" t="s">
        <v>63</v>
      </c>
      <c r="C309" s="18">
        <v>3374706.15</v>
      </c>
      <c r="D309" s="18">
        <v>-596</v>
      </c>
      <c r="E309" s="18">
        <v>0</v>
      </c>
      <c r="F309" s="18">
        <v>3168303.81</v>
      </c>
      <c r="G309" s="18">
        <f t="shared" si="55"/>
        <v>-206402.33999999985</v>
      </c>
      <c r="H309" s="18">
        <f t="shared" si="56"/>
        <v>-3168303.81</v>
      </c>
      <c r="I309" s="19">
        <f t="shared" si="57"/>
        <v>-6.1161574023267207</v>
      </c>
      <c r="J309" s="19">
        <f t="shared" si="58"/>
        <v>0</v>
      </c>
      <c r="K309" s="19">
        <f t="shared" si="59"/>
        <v>-531594.59899328859</v>
      </c>
    </row>
    <row r="310" spans="1:11">
      <c r="A310" s="16" t="s">
        <v>64</v>
      </c>
      <c r="B310" s="17" t="s">
        <v>65</v>
      </c>
      <c r="C310" s="18">
        <v>-3374706.15</v>
      </c>
      <c r="D310" s="18">
        <v>596</v>
      </c>
      <c r="E310" s="18">
        <v>0</v>
      </c>
      <c r="F310" s="18">
        <v>-3168303.81</v>
      </c>
      <c r="G310" s="18">
        <f t="shared" si="55"/>
        <v>206402.33999999985</v>
      </c>
      <c r="H310" s="18">
        <f t="shared" si="56"/>
        <v>3168303.81</v>
      </c>
      <c r="I310" s="19">
        <f t="shared" si="57"/>
        <v>-6.1161574023267207</v>
      </c>
      <c r="J310" s="19">
        <f t="shared" si="58"/>
        <v>0</v>
      </c>
      <c r="K310" s="19">
        <f t="shared" si="59"/>
        <v>-531594.59899328859</v>
      </c>
    </row>
    <row r="311" spans="1:11">
      <c r="A311" s="22" t="s">
        <v>66</v>
      </c>
      <c r="B311" s="17" t="s">
        <v>67</v>
      </c>
      <c r="C311" s="18">
        <v>-3374706.15</v>
      </c>
      <c r="D311" s="18">
        <v>596</v>
      </c>
      <c r="E311" s="18">
        <v>0</v>
      </c>
      <c r="F311" s="18">
        <v>-3168303.81</v>
      </c>
      <c r="G311" s="18">
        <f t="shared" si="55"/>
        <v>206402.33999999985</v>
      </c>
      <c r="H311" s="18">
        <f t="shared" si="56"/>
        <v>3168303.81</v>
      </c>
      <c r="I311" s="19">
        <f t="shared" si="57"/>
        <v>-6.1161574023267207</v>
      </c>
      <c r="J311" s="19">
        <f t="shared" si="58"/>
        <v>0</v>
      </c>
      <c r="K311" s="19">
        <f t="shared" si="59"/>
        <v>-531594.59899328859</v>
      </c>
    </row>
    <row r="312" spans="1:11" ht="25.5">
      <c r="A312" s="23" t="s">
        <v>81</v>
      </c>
      <c r="B312" s="17" t="s">
        <v>82</v>
      </c>
      <c r="C312" s="18">
        <v>0</v>
      </c>
      <c r="D312" s="18">
        <v>596</v>
      </c>
      <c r="E312" s="18">
        <v>0</v>
      </c>
      <c r="F312" s="18">
        <v>-595.04</v>
      </c>
      <c r="G312" s="18">
        <f t="shared" si="55"/>
        <v>-595.04</v>
      </c>
      <c r="H312" s="18">
        <f t="shared" si="56"/>
        <v>595.04</v>
      </c>
      <c r="I312" s="19">
        <f t="shared" si="57"/>
        <v>0</v>
      </c>
      <c r="J312" s="19">
        <f t="shared" si="58"/>
        <v>0</v>
      </c>
      <c r="K312" s="19">
        <f t="shared" si="59"/>
        <v>-99.838926174496635</v>
      </c>
    </row>
    <row r="313" spans="1:11">
      <c r="A313" s="39" t="s">
        <v>395</v>
      </c>
      <c r="B313" s="28" t="s">
        <v>396</v>
      </c>
      <c r="C313" s="29"/>
      <c r="D313" s="29"/>
      <c r="E313" s="29"/>
      <c r="F313" s="29"/>
      <c r="G313" s="29"/>
      <c r="H313" s="29"/>
      <c r="I313" s="30"/>
      <c r="J313" s="30"/>
      <c r="K313" s="30"/>
    </row>
    <row r="314" spans="1:11">
      <c r="A314" s="16" t="s">
        <v>25</v>
      </c>
      <c r="B314" s="17" t="s">
        <v>26</v>
      </c>
      <c r="C314" s="18">
        <v>5746491.0700000003</v>
      </c>
      <c r="D314" s="18">
        <v>5972799</v>
      </c>
      <c r="E314" s="18">
        <v>2780682</v>
      </c>
      <c r="F314" s="18">
        <v>5955689.46</v>
      </c>
      <c r="G314" s="18">
        <f t="shared" ref="G314:G331" si="60">F314-C314</f>
        <v>209198.38999999966</v>
      </c>
      <c r="H314" s="18">
        <f t="shared" ref="H314:H331" si="61">E314-F314</f>
        <v>-3175007.46</v>
      </c>
      <c r="I314" s="19">
        <f t="shared" ref="I314:I331" si="62">IF(ISERROR(F314/C314),0,F314/C314*100-100)</f>
        <v>3.6404544521462299</v>
      </c>
      <c r="J314" s="19">
        <f t="shared" ref="J314:J331" si="63">IF(ISERROR(F314/E314),0,F314/E314*100)</f>
        <v>214.18089015572437</v>
      </c>
      <c r="K314" s="19">
        <f t="shared" ref="K314:K331" si="64">IF(ISERROR(F314/D314),0,F314/D314*100)</f>
        <v>99.713542344217515</v>
      </c>
    </row>
    <row r="315" spans="1:11" ht="25.5">
      <c r="A315" s="22" t="s">
        <v>27</v>
      </c>
      <c r="B315" s="17" t="s">
        <v>28</v>
      </c>
      <c r="C315" s="18">
        <v>7389.07</v>
      </c>
      <c r="D315" s="18">
        <v>26912</v>
      </c>
      <c r="E315" s="18">
        <v>13000</v>
      </c>
      <c r="F315" s="18">
        <v>9802.4599999999991</v>
      </c>
      <c r="G315" s="18">
        <f t="shared" si="60"/>
        <v>2413.3899999999994</v>
      </c>
      <c r="H315" s="18">
        <f t="shared" si="61"/>
        <v>3197.5400000000009</v>
      </c>
      <c r="I315" s="19">
        <f t="shared" si="62"/>
        <v>32.661620474565808</v>
      </c>
      <c r="J315" s="19">
        <f t="shared" si="63"/>
        <v>75.40353846153846</v>
      </c>
      <c r="K315" s="19">
        <f t="shared" si="64"/>
        <v>36.424123067776456</v>
      </c>
    </row>
    <row r="316" spans="1:11">
      <c r="A316" s="22" t="s">
        <v>29</v>
      </c>
      <c r="B316" s="17" t="s">
        <v>30</v>
      </c>
      <c r="C316" s="18">
        <v>5739102</v>
      </c>
      <c r="D316" s="18">
        <v>5945887</v>
      </c>
      <c r="E316" s="18">
        <v>2767682</v>
      </c>
      <c r="F316" s="18">
        <v>5945887</v>
      </c>
      <c r="G316" s="18">
        <f t="shared" si="60"/>
        <v>206785</v>
      </c>
      <c r="H316" s="18">
        <f t="shared" si="61"/>
        <v>-3178205</v>
      </c>
      <c r="I316" s="19">
        <f t="shared" si="62"/>
        <v>3.6030898213692808</v>
      </c>
      <c r="J316" s="19">
        <f t="shared" si="63"/>
        <v>214.83273728701491</v>
      </c>
      <c r="K316" s="19">
        <f t="shared" si="64"/>
        <v>100</v>
      </c>
    </row>
    <row r="317" spans="1:11">
      <c r="A317" s="23" t="s">
        <v>31</v>
      </c>
      <c r="B317" s="17" t="s">
        <v>32</v>
      </c>
      <c r="C317" s="18">
        <v>5739102</v>
      </c>
      <c r="D317" s="18">
        <v>5945887</v>
      </c>
      <c r="E317" s="18">
        <v>2767682</v>
      </c>
      <c r="F317" s="18">
        <v>5945887</v>
      </c>
      <c r="G317" s="18">
        <f t="shared" si="60"/>
        <v>206785</v>
      </c>
      <c r="H317" s="18">
        <f t="shared" si="61"/>
        <v>-3178205</v>
      </c>
      <c r="I317" s="19">
        <f t="shared" si="62"/>
        <v>3.6030898213692808</v>
      </c>
      <c r="J317" s="19">
        <f t="shared" si="63"/>
        <v>214.83273728701491</v>
      </c>
      <c r="K317" s="19">
        <f t="shared" si="64"/>
        <v>100</v>
      </c>
    </row>
    <row r="318" spans="1:11">
      <c r="A318" s="16" t="s">
        <v>33</v>
      </c>
      <c r="B318" s="17" t="s">
        <v>34</v>
      </c>
      <c r="C318" s="18">
        <v>2371784.92</v>
      </c>
      <c r="D318" s="18">
        <v>5973395</v>
      </c>
      <c r="E318" s="18">
        <v>2780682</v>
      </c>
      <c r="F318" s="18">
        <v>2787385.65</v>
      </c>
      <c r="G318" s="18">
        <f t="shared" si="60"/>
        <v>415600.73</v>
      </c>
      <c r="H318" s="18">
        <f t="shared" si="61"/>
        <v>-6703.6499999999069</v>
      </c>
      <c r="I318" s="19">
        <f t="shared" si="62"/>
        <v>17.522698896323192</v>
      </c>
      <c r="J318" s="19">
        <f t="shared" si="63"/>
        <v>100.24107934672142</v>
      </c>
      <c r="K318" s="19">
        <f t="shared" si="64"/>
        <v>46.663340529129584</v>
      </c>
    </row>
    <row r="319" spans="1:11">
      <c r="A319" s="22" t="s">
        <v>35</v>
      </c>
      <c r="B319" s="17" t="s">
        <v>36</v>
      </c>
      <c r="C319" s="18">
        <v>2371784.92</v>
      </c>
      <c r="D319" s="18">
        <v>5967979</v>
      </c>
      <c r="E319" s="18">
        <v>2777266</v>
      </c>
      <c r="F319" s="18">
        <v>2786750.17</v>
      </c>
      <c r="G319" s="18">
        <f t="shared" si="60"/>
        <v>414965.25</v>
      </c>
      <c r="H319" s="18">
        <f t="shared" si="61"/>
        <v>-9484.1699999999255</v>
      </c>
      <c r="I319" s="19">
        <f t="shared" si="62"/>
        <v>17.495905573090511</v>
      </c>
      <c r="J319" s="19">
        <f t="shared" si="63"/>
        <v>100.34149303667708</v>
      </c>
      <c r="K319" s="19">
        <f t="shared" si="64"/>
        <v>46.695039811634729</v>
      </c>
    </row>
    <row r="320" spans="1:11">
      <c r="A320" s="23" t="s">
        <v>37</v>
      </c>
      <c r="B320" s="17" t="s">
        <v>38</v>
      </c>
      <c r="C320" s="18">
        <v>2337114.69</v>
      </c>
      <c r="D320" s="18">
        <v>5892309</v>
      </c>
      <c r="E320" s="18">
        <v>2752766</v>
      </c>
      <c r="F320" s="18">
        <v>2723135.17</v>
      </c>
      <c r="G320" s="18">
        <f t="shared" si="60"/>
        <v>386020.48</v>
      </c>
      <c r="H320" s="18">
        <f t="shared" si="61"/>
        <v>29630.830000000075</v>
      </c>
      <c r="I320" s="19">
        <f t="shared" si="62"/>
        <v>16.516967765925088</v>
      </c>
      <c r="J320" s="19">
        <f t="shared" si="63"/>
        <v>98.923597937492687</v>
      </c>
      <c r="K320" s="19">
        <f t="shared" si="64"/>
        <v>46.215077484904469</v>
      </c>
    </row>
    <row r="321" spans="1:11">
      <c r="A321" s="24" t="s">
        <v>39</v>
      </c>
      <c r="B321" s="17" t="s">
        <v>40</v>
      </c>
      <c r="C321" s="18">
        <v>1741299.79</v>
      </c>
      <c r="D321" s="18">
        <v>3981166</v>
      </c>
      <c r="E321" s="18">
        <v>1872149</v>
      </c>
      <c r="F321" s="18">
        <v>1774552.18</v>
      </c>
      <c r="G321" s="18">
        <f t="shared" si="60"/>
        <v>33252.389999999898</v>
      </c>
      <c r="H321" s="18">
        <f t="shared" si="61"/>
        <v>97596.820000000065</v>
      </c>
      <c r="I321" s="19">
        <f t="shared" si="62"/>
        <v>1.9096303916742414</v>
      </c>
      <c r="J321" s="19">
        <f t="shared" si="63"/>
        <v>94.786909588926946</v>
      </c>
      <c r="K321" s="19">
        <f t="shared" si="64"/>
        <v>44.573679670729625</v>
      </c>
    </row>
    <row r="322" spans="1:11">
      <c r="A322" s="24" t="s">
        <v>41</v>
      </c>
      <c r="B322" s="17" t="s">
        <v>42</v>
      </c>
      <c r="C322" s="18">
        <v>595814.9</v>
      </c>
      <c r="D322" s="18">
        <v>1911143</v>
      </c>
      <c r="E322" s="18">
        <v>880617</v>
      </c>
      <c r="F322" s="18">
        <v>948582.99</v>
      </c>
      <c r="G322" s="18">
        <f t="shared" si="60"/>
        <v>352768.08999999997</v>
      </c>
      <c r="H322" s="18">
        <f t="shared" si="61"/>
        <v>-67965.989999999991</v>
      </c>
      <c r="I322" s="19">
        <f t="shared" si="62"/>
        <v>59.207664997971676</v>
      </c>
      <c r="J322" s="19">
        <f t="shared" si="63"/>
        <v>107.71799658648425</v>
      </c>
      <c r="K322" s="19">
        <f t="shared" si="64"/>
        <v>49.634328252778573</v>
      </c>
    </row>
    <row r="323" spans="1:11">
      <c r="A323" s="25" t="s">
        <v>43</v>
      </c>
      <c r="B323" s="17" t="s">
        <v>44</v>
      </c>
      <c r="C323" s="18">
        <v>841</v>
      </c>
      <c r="D323" s="18">
        <v>0</v>
      </c>
      <c r="E323" s="18">
        <v>0</v>
      </c>
      <c r="F323" s="18">
        <v>1048.5999999999999</v>
      </c>
      <c r="G323" s="18">
        <f t="shared" si="60"/>
        <v>207.59999999999991</v>
      </c>
      <c r="H323" s="18">
        <f t="shared" si="61"/>
        <v>-1048.5999999999999</v>
      </c>
      <c r="I323" s="19">
        <f t="shared" si="62"/>
        <v>24.684898929845403</v>
      </c>
      <c r="J323" s="19">
        <f t="shared" si="63"/>
        <v>0</v>
      </c>
      <c r="K323" s="19">
        <f t="shared" si="64"/>
        <v>0</v>
      </c>
    </row>
    <row r="324" spans="1:11">
      <c r="A324" s="23" t="s">
        <v>45</v>
      </c>
      <c r="B324" s="17" t="s">
        <v>46</v>
      </c>
      <c r="C324" s="18">
        <v>34670.230000000003</v>
      </c>
      <c r="D324" s="18">
        <v>75670</v>
      </c>
      <c r="E324" s="18">
        <v>24500</v>
      </c>
      <c r="F324" s="18">
        <v>63615</v>
      </c>
      <c r="G324" s="18">
        <f t="shared" si="60"/>
        <v>28944.769999999997</v>
      </c>
      <c r="H324" s="18">
        <f t="shared" si="61"/>
        <v>-39115</v>
      </c>
      <c r="I324" s="19">
        <f t="shared" si="62"/>
        <v>83.485947454054951</v>
      </c>
      <c r="J324" s="19">
        <f t="shared" si="63"/>
        <v>259.65306122448976</v>
      </c>
      <c r="K324" s="19">
        <f t="shared" si="64"/>
        <v>84.068983745209465</v>
      </c>
    </row>
    <row r="325" spans="1:11">
      <c r="A325" s="24" t="s">
        <v>49</v>
      </c>
      <c r="B325" s="17" t="s">
        <v>50</v>
      </c>
      <c r="C325" s="18">
        <v>34670.230000000003</v>
      </c>
      <c r="D325" s="18">
        <v>75670</v>
      </c>
      <c r="E325" s="18">
        <v>24500</v>
      </c>
      <c r="F325" s="18">
        <v>63615</v>
      </c>
      <c r="G325" s="18">
        <f t="shared" si="60"/>
        <v>28944.769999999997</v>
      </c>
      <c r="H325" s="18">
        <f t="shared" si="61"/>
        <v>-39115</v>
      </c>
      <c r="I325" s="19">
        <f t="shared" si="62"/>
        <v>83.485947454054951</v>
      </c>
      <c r="J325" s="19">
        <f t="shared" si="63"/>
        <v>259.65306122448976</v>
      </c>
      <c r="K325" s="19">
        <f t="shared" si="64"/>
        <v>84.068983745209465</v>
      </c>
    </row>
    <row r="326" spans="1:11">
      <c r="A326" s="22" t="s">
        <v>59</v>
      </c>
      <c r="B326" s="17" t="s">
        <v>60</v>
      </c>
      <c r="C326" s="18">
        <v>0</v>
      </c>
      <c r="D326" s="18">
        <v>5416</v>
      </c>
      <c r="E326" s="18">
        <v>3416</v>
      </c>
      <c r="F326" s="18">
        <v>635.48</v>
      </c>
      <c r="G326" s="18">
        <f t="shared" si="60"/>
        <v>635.48</v>
      </c>
      <c r="H326" s="18">
        <f t="shared" si="61"/>
        <v>2780.52</v>
      </c>
      <c r="I326" s="19">
        <f t="shared" si="62"/>
        <v>0</v>
      </c>
      <c r="J326" s="19">
        <f t="shared" si="63"/>
        <v>18.603044496487119</v>
      </c>
      <c r="K326" s="19">
        <f t="shared" si="64"/>
        <v>11.733382570162481</v>
      </c>
    </row>
    <row r="327" spans="1:11">
      <c r="A327" s="23" t="s">
        <v>61</v>
      </c>
      <c r="B327" s="17" t="s">
        <v>62</v>
      </c>
      <c r="C327" s="18">
        <v>0</v>
      </c>
      <c r="D327" s="18">
        <v>5416</v>
      </c>
      <c r="E327" s="18">
        <v>3416</v>
      </c>
      <c r="F327" s="18">
        <v>635.48</v>
      </c>
      <c r="G327" s="18">
        <f t="shared" si="60"/>
        <v>635.48</v>
      </c>
      <c r="H327" s="18">
        <f t="shared" si="61"/>
        <v>2780.52</v>
      </c>
      <c r="I327" s="19">
        <f t="shared" si="62"/>
        <v>0</v>
      </c>
      <c r="J327" s="19">
        <f t="shared" si="63"/>
        <v>18.603044496487119</v>
      </c>
      <c r="K327" s="19">
        <f t="shared" si="64"/>
        <v>11.733382570162481</v>
      </c>
    </row>
    <row r="328" spans="1:11">
      <c r="A328" s="16"/>
      <c r="B328" s="17" t="s">
        <v>63</v>
      </c>
      <c r="C328" s="18">
        <v>3374706.15</v>
      </c>
      <c r="D328" s="18">
        <v>-596</v>
      </c>
      <c r="E328" s="18">
        <v>0</v>
      </c>
      <c r="F328" s="18">
        <v>3168303.81</v>
      </c>
      <c r="G328" s="18">
        <f t="shared" si="60"/>
        <v>-206402.33999999985</v>
      </c>
      <c r="H328" s="18">
        <f t="shared" si="61"/>
        <v>-3168303.81</v>
      </c>
      <c r="I328" s="19">
        <f t="shared" si="62"/>
        <v>-6.1161574023267207</v>
      </c>
      <c r="J328" s="19">
        <f t="shared" si="63"/>
        <v>0</v>
      </c>
      <c r="K328" s="19">
        <f t="shared" si="64"/>
        <v>-531594.59899328859</v>
      </c>
    </row>
    <row r="329" spans="1:11">
      <c r="A329" s="16" t="s">
        <v>64</v>
      </c>
      <c r="B329" s="17" t="s">
        <v>65</v>
      </c>
      <c r="C329" s="18">
        <v>-3374706.15</v>
      </c>
      <c r="D329" s="18">
        <v>596</v>
      </c>
      <c r="E329" s="18">
        <v>0</v>
      </c>
      <c r="F329" s="18">
        <v>-3168303.81</v>
      </c>
      <c r="G329" s="18">
        <f t="shared" si="60"/>
        <v>206402.33999999985</v>
      </c>
      <c r="H329" s="18">
        <f t="shared" si="61"/>
        <v>3168303.81</v>
      </c>
      <c r="I329" s="19">
        <f t="shared" si="62"/>
        <v>-6.1161574023267207</v>
      </c>
      <c r="J329" s="19">
        <f t="shared" si="63"/>
        <v>0</v>
      </c>
      <c r="K329" s="19">
        <f t="shared" si="64"/>
        <v>-531594.59899328859</v>
      </c>
    </row>
    <row r="330" spans="1:11">
      <c r="A330" s="22" t="s">
        <v>66</v>
      </c>
      <c r="B330" s="17" t="s">
        <v>67</v>
      </c>
      <c r="C330" s="18">
        <v>-3374706.15</v>
      </c>
      <c r="D330" s="18">
        <v>596</v>
      </c>
      <c r="E330" s="18">
        <v>0</v>
      </c>
      <c r="F330" s="18">
        <v>-3168303.81</v>
      </c>
      <c r="G330" s="18">
        <f t="shared" si="60"/>
        <v>206402.33999999985</v>
      </c>
      <c r="H330" s="18">
        <f t="shared" si="61"/>
        <v>3168303.81</v>
      </c>
      <c r="I330" s="19">
        <f t="shared" si="62"/>
        <v>-6.1161574023267207</v>
      </c>
      <c r="J330" s="19">
        <f t="shared" si="63"/>
        <v>0</v>
      </c>
      <c r="K330" s="19">
        <f t="shared" si="64"/>
        <v>-531594.59899328859</v>
      </c>
    </row>
    <row r="331" spans="1:11" ht="25.5">
      <c r="A331" s="23" t="s">
        <v>81</v>
      </c>
      <c r="B331" s="17" t="s">
        <v>82</v>
      </c>
      <c r="C331" s="18">
        <v>0</v>
      </c>
      <c r="D331" s="18">
        <v>596</v>
      </c>
      <c r="E331" s="18">
        <v>0</v>
      </c>
      <c r="F331" s="18">
        <v>-595.04</v>
      </c>
      <c r="G331" s="18">
        <f t="shared" si="60"/>
        <v>-595.04</v>
      </c>
      <c r="H331" s="18">
        <f t="shared" si="61"/>
        <v>595.04</v>
      </c>
      <c r="I331" s="19">
        <f t="shared" si="62"/>
        <v>0</v>
      </c>
      <c r="J331" s="19">
        <f t="shared" si="63"/>
        <v>0</v>
      </c>
      <c r="K331" s="19">
        <f t="shared" si="64"/>
        <v>-99.838926174496635</v>
      </c>
    </row>
    <row r="332" spans="1:11" ht="25.5">
      <c r="A332" s="27" t="s">
        <v>397</v>
      </c>
      <c r="B332" s="28" t="s">
        <v>398</v>
      </c>
      <c r="C332" s="29"/>
      <c r="D332" s="29"/>
      <c r="E332" s="29"/>
      <c r="F332" s="29"/>
      <c r="G332" s="29"/>
      <c r="H332" s="29"/>
      <c r="I332" s="30"/>
      <c r="J332" s="30"/>
      <c r="K332" s="30"/>
    </row>
    <row r="333" spans="1:11">
      <c r="A333" s="16" t="s">
        <v>25</v>
      </c>
      <c r="B333" s="17" t="s">
        <v>26</v>
      </c>
      <c r="C333" s="18">
        <v>37899476.100000001</v>
      </c>
      <c r="D333" s="18">
        <v>69277602</v>
      </c>
      <c r="E333" s="18">
        <v>21083044</v>
      </c>
      <c r="F333" s="18">
        <v>68281246.719999999</v>
      </c>
      <c r="G333" s="18">
        <f t="shared" ref="G333:G350" si="65">F333-C333</f>
        <v>30381770.619999997</v>
      </c>
      <c r="H333" s="18">
        <f t="shared" ref="H333:H350" si="66">E333-F333</f>
        <v>-47198202.719999999</v>
      </c>
      <c r="I333" s="19">
        <f t="shared" ref="I333:I350" si="67">IF(ISERROR(F333/C333),0,F333/C333*100-100)</f>
        <v>80.164091292016565</v>
      </c>
      <c r="J333" s="19">
        <f t="shared" ref="J333:J350" si="68">IF(ISERROR(F333/E333),0,F333/E333*100)</f>
        <v>323.86806535147394</v>
      </c>
      <c r="K333" s="19">
        <f t="shared" ref="K333:K350" si="69">IF(ISERROR(F333/D333),0,F333/D333*100)</f>
        <v>98.561793059753995</v>
      </c>
    </row>
    <row r="334" spans="1:11" ht="25.5">
      <c r="A334" s="22" t="s">
        <v>27</v>
      </c>
      <c r="B334" s="17" t="s">
        <v>28</v>
      </c>
      <c r="C334" s="18">
        <v>950175.1</v>
      </c>
      <c r="D334" s="18">
        <v>1832326</v>
      </c>
      <c r="E334" s="18">
        <v>831370</v>
      </c>
      <c r="F334" s="18">
        <v>835970.72</v>
      </c>
      <c r="G334" s="18">
        <f t="shared" si="65"/>
        <v>-114204.38</v>
      </c>
      <c r="H334" s="18">
        <f t="shared" si="66"/>
        <v>-4600.7199999999721</v>
      </c>
      <c r="I334" s="19">
        <f t="shared" si="67"/>
        <v>-12.019298337748481</v>
      </c>
      <c r="J334" s="19">
        <f t="shared" si="68"/>
        <v>100.55339018728122</v>
      </c>
      <c r="K334" s="19">
        <f t="shared" si="69"/>
        <v>45.623470932574222</v>
      </c>
    </row>
    <row r="335" spans="1:11">
      <c r="A335" s="22" t="s">
        <v>29</v>
      </c>
      <c r="B335" s="17" t="s">
        <v>30</v>
      </c>
      <c r="C335" s="18">
        <v>36949301</v>
      </c>
      <c r="D335" s="18">
        <v>67445276</v>
      </c>
      <c r="E335" s="18">
        <v>20251674</v>
      </c>
      <c r="F335" s="18">
        <v>67445276</v>
      </c>
      <c r="G335" s="18">
        <f t="shared" si="65"/>
        <v>30495975</v>
      </c>
      <c r="H335" s="18">
        <f t="shared" si="66"/>
        <v>-47193602</v>
      </c>
      <c r="I335" s="19">
        <f t="shared" si="67"/>
        <v>82.534646595885533</v>
      </c>
      <c r="J335" s="19">
        <f t="shared" si="68"/>
        <v>333.03556041836345</v>
      </c>
      <c r="K335" s="19">
        <f t="shared" si="69"/>
        <v>100</v>
      </c>
    </row>
    <row r="336" spans="1:11">
      <c r="A336" s="23" t="s">
        <v>31</v>
      </c>
      <c r="B336" s="17" t="s">
        <v>32</v>
      </c>
      <c r="C336" s="18">
        <v>36949301</v>
      </c>
      <c r="D336" s="18">
        <v>67445276</v>
      </c>
      <c r="E336" s="18">
        <v>20251674</v>
      </c>
      <c r="F336" s="18">
        <v>67445276</v>
      </c>
      <c r="G336" s="18">
        <f t="shared" si="65"/>
        <v>30495975</v>
      </c>
      <c r="H336" s="18">
        <f t="shared" si="66"/>
        <v>-47193602</v>
      </c>
      <c r="I336" s="19">
        <f t="shared" si="67"/>
        <v>82.534646595885533</v>
      </c>
      <c r="J336" s="19">
        <f t="shared" si="68"/>
        <v>333.03556041836345</v>
      </c>
      <c r="K336" s="19">
        <f t="shared" si="69"/>
        <v>100</v>
      </c>
    </row>
    <row r="337" spans="1:11">
      <c r="A337" s="16" t="s">
        <v>33</v>
      </c>
      <c r="B337" s="17" t="s">
        <v>34</v>
      </c>
      <c r="C337" s="18">
        <v>17835417.260000002</v>
      </c>
      <c r="D337" s="18">
        <v>69670158</v>
      </c>
      <c r="E337" s="18">
        <v>21083044</v>
      </c>
      <c r="F337" s="18">
        <v>22072187</v>
      </c>
      <c r="G337" s="18">
        <f t="shared" si="65"/>
        <v>4236769.7399999984</v>
      </c>
      <c r="H337" s="18">
        <f t="shared" si="66"/>
        <v>-989143</v>
      </c>
      <c r="I337" s="19">
        <f t="shared" si="67"/>
        <v>23.754811441961166</v>
      </c>
      <c r="J337" s="19">
        <f t="shared" si="68"/>
        <v>104.69165173681752</v>
      </c>
      <c r="K337" s="19">
        <f t="shared" si="69"/>
        <v>31.680977384894117</v>
      </c>
    </row>
    <row r="338" spans="1:11">
      <c r="A338" s="22" t="s">
        <v>35</v>
      </c>
      <c r="B338" s="17" t="s">
        <v>36</v>
      </c>
      <c r="C338" s="18">
        <v>17023663.379999999</v>
      </c>
      <c r="D338" s="18">
        <v>52522308</v>
      </c>
      <c r="E338" s="18">
        <v>17811015</v>
      </c>
      <c r="F338" s="18">
        <v>18423222.359999999</v>
      </c>
      <c r="G338" s="18">
        <f t="shared" si="65"/>
        <v>1399558.9800000004</v>
      </c>
      <c r="H338" s="18">
        <f t="shared" si="66"/>
        <v>-612207.3599999994</v>
      </c>
      <c r="I338" s="19">
        <f t="shared" si="67"/>
        <v>8.2212561935655515</v>
      </c>
      <c r="J338" s="19">
        <f t="shared" si="68"/>
        <v>103.43724015728468</v>
      </c>
      <c r="K338" s="19">
        <f t="shared" si="69"/>
        <v>35.076947418228457</v>
      </c>
    </row>
    <row r="339" spans="1:11">
      <c r="A339" s="23" t="s">
        <v>37</v>
      </c>
      <c r="B339" s="17" t="s">
        <v>38</v>
      </c>
      <c r="C339" s="18">
        <v>17023663.379999999</v>
      </c>
      <c r="D339" s="18">
        <v>35786899</v>
      </c>
      <c r="E339" s="18">
        <v>17811015</v>
      </c>
      <c r="F339" s="18">
        <v>17614701.050000001</v>
      </c>
      <c r="G339" s="18">
        <f t="shared" si="65"/>
        <v>591037.67000000179</v>
      </c>
      <c r="H339" s="18">
        <f t="shared" si="66"/>
        <v>196313.94999999925</v>
      </c>
      <c r="I339" s="19">
        <f t="shared" si="67"/>
        <v>3.4718594747025691</v>
      </c>
      <c r="J339" s="19">
        <f t="shared" si="68"/>
        <v>98.897794707376306</v>
      </c>
      <c r="K339" s="19">
        <f t="shared" si="69"/>
        <v>49.221088002064668</v>
      </c>
    </row>
    <row r="340" spans="1:11">
      <c r="A340" s="24" t="s">
        <v>39</v>
      </c>
      <c r="B340" s="17" t="s">
        <v>40</v>
      </c>
      <c r="C340" s="18">
        <v>2382359.98</v>
      </c>
      <c r="D340" s="18">
        <v>6007412</v>
      </c>
      <c r="E340" s="18">
        <v>2946369</v>
      </c>
      <c r="F340" s="18">
        <v>2582851.63</v>
      </c>
      <c r="G340" s="18">
        <f t="shared" si="65"/>
        <v>200491.64999999991</v>
      </c>
      <c r="H340" s="18">
        <f t="shared" si="66"/>
        <v>363517.37000000011</v>
      </c>
      <c r="I340" s="19">
        <f t="shared" si="67"/>
        <v>8.4156740242085561</v>
      </c>
      <c r="J340" s="19">
        <f t="shared" si="68"/>
        <v>87.662191327698608</v>
      </c>
      <c r="K340" s="19">
        <f t="shared" si="69"/>
        <v>42.994414732999829</v>
      </c>
    </row>
    <row r="341" spans="1:11">
      <c r="A341" s="24" t="s">
        <v>41</v>
      </c>
      <c r="B341" s="17" t="s">
        <v>42</v>
      </c>
      <c r="C341" s="18">
        <v>14641303.4</v>
      </c>
      <c r="D341" s="18">
        <v>29779487</v>
      </c>
      <c r="E341" s="18">
        <v>14864646</v>
      </c>
      <c r="F341" s="18">
        <v>15031849.42</v>
      </c>
      <c r="G341" s="18">
        <f t="shared" si="65"/>
        <v>390546.01999999955</v>
      </c>
      <c r="H341" s="18">
        <f t="shared" si="66"/>
        <v>-167203.41999999993</v>
      </c>
      <c r="I341" s="19">
        <f t="shared" si="67"/>
        <v>2.6674265899032008</v>
      </c>
      <c r="J341" s="19">
        <f t="shared" si="68"/>
        <v>101.12483956900151</v>
      </c>
      <c r="K341" s="19">
        <f t="shared" si="69"/>
        <v>50.477193982555846</v>
      </c>
    </row>
    <row r="342" spans="1:11">
      <c r="A342" s="25" t="s">
        <v>43</v>
      </c>
      <c r="B342" s="17" t="s">
        <v>44</v>
      </c>
      <c r="C342" s="18">
        <v>4639.99</v>
      </c>
      <c r="D342" s="18">
        <v>0</v>
      </c>
      <c r="E342" s="18">
        <v>0</v>
      </c>
      <c r="F342" s="18">
        <v>4883.76</v>
      </c>
      <c r="G342" s="18">
        <f t="shared" si="65"/>
        <v>243.77000000000044</v>
      </c>
      <c r="H342" s="18">
        <f t="shared" si="66"/>
        <v>-4883.76</v>
      </c>
      <c r="I342" s="19">
        <f t="shared" si="67"/>
        <v>5.2536751156791297</v>
      </c>
      <c r="J342" s="19">
        <f t="shared" si="68"/>
        <v>0</v>
      </c>
      <c r="K342" s="19">
        <f t="shared" si="69"/>
        <v>0</v>
      </c>
    </row>
    <row r="343" spans="1:11">
      <c r="A343" s="23" t="s">
        <v>45</v>
      </c>
      <c r="B343" s="17" t="s">
        <v>46</v>
      </c>
      <c r="C343" s="18">
        <v>0</v>
      </c>
      <c r="D343" s="18">
        <v>16735409</v>
      </c>
      <c r="E343" s="18">
        <v>0</v>
      </c>
      <c r="F343" s="18">
        <v>808521.31</v>
      </c>
      <c r="G343" s="18">
        <f t="shared" si="65"/>
        <v>808521.31</v>
      </c>
      <c r="H343" s="18">
        <f t="shared" si="66"/>
        <v>-808521.31</v>
      </c>
      <c r="I343" s="19">
        <f t="shared" si="67"/>
        <v>0</v>
      </c>
      <c r="J343" s="19">
        <f t="shared" si="68"/>
        <v>0</v>
      </c>
      <c r="K343" s="19">
        <f t="shared" si="69"/>
        <v>4.831201376673854</v>
      </c>
    </row>
    <row r="344" spans="1:11">
      <c r="A344" s="24" t="s">
        <v>47</v>
      </c>
      <c r="B344" s="17" t="s">
        <v>48</v>
      </c>
      <c r="C344" s="18">
        <v>0</v>
      </c>
      <c r="D344" s="18">
        <v>16735409</v>
      </c>
      <c r="E344" s="18">
        <v>0</v>
      </c>
      <c r="F344" s="18">
        <v>808521.31</v>
      </c>
      <c r="G344" s="18">
        <f t="shared" si="65"/>
        <v>808521.31</v>
      </c>
      <c r="H344" s="18">
        <f t="shared" si="66"/>
        <v>-808521.31</v>
      </c>
      <c r="I344" s="19">
        <f t="shared" si="67"/>
        <v>0</v>
      </c>
      <c r="J344" s="19">
        <f t="shared" si="68"/>
        <v>0</v>
      </c>
      <c r="K344" s="19">
        <f t="shared" si="69"/>
        <v>4.831201376673854</v>
      </c>
    </row>
    <row r="345" spans="1:11">
      <c r="A345" s="22" t="s">
        <v>59</v>
      </c>
      <c r="B345" s="17" t="s">
        <v>60</v>
      </c>
      <c r="C345" s="18">
        <v>811753.88</v>
      </c>
      <c r="D345" s="18">
        <v>17147850</v>
      </c>
      <c r="E345" s="18">
        <v>3272029</v>
      </c>
      <c r="F345" s="18">
        <v>3648964.64</v>
      </c>
      <c r="G345" s="18">
        <f t="shared" si="65"/>
        <v>2837210.7600000002</v>
      </c>
      <c r="H345" s="18">
        <f t="shared" si="66"/>
        <v>-376935.64000000013</v>
      </c>
      <c r="I345" s="19">
        <f t="shared" si="67"/>
        <v>349.5161316629617</v>
      </c>
      <c r="J345" s="19">
        <f t="shared" si="68"/>
        <v>111.51993579519008</v>
      </c>
      <c r="K345" s="19">
        <f t="shared" si="69"/>
        <v>21.279429432844353</v>
      </c>
    </row>
    <row r="346" spans="1:11">
      <c r="A346" s="23" t="s">
        <v>61</v>
      </c>
      <c r="B346" s="17" t="s">
        <v>62</v>
      </c>
      <c r="C346" s="18">
        <v>811753.88</v>
      </c>
      <c r="D346" s="18">
        <v>17147850</v>
      </c>
      <c r="E346" s="18">
        <v>3272029</v>
      </c>
      <c r="F346" s="18">
        <v>3648964.64</v>
      </c>
      <c r="G346" s="18">
        <f t="shared" si="65"/>
        <v>2837210.7600000002</v>
      </c>
      <c r="H346" s="18">
        <f t="shared" si="66"/>
        <v>-376935.64000000013</v>
      </c>
      <c r="I346" s="19">
        <f t="shared" si="67"/>
        <v>349.5161316629617</v>
      </c>
      <c r="J346" s="19">
        <f t="shared" si="68"/>
        <v>111.51993579519008</v>
      </c>
      <c r="K346" s="19">
        <f t="shared" si="69"/>
        <v>21.279429432844353</v>
      </c>
    </row>
    <row r="347" spans="1:11">
      <c r="A347" s="16"/>
      <c r="B347" s="17" t="s">
        <v>63</v>
      </c>
      <c r="C347" s="18">
        <v>20064058.84</v>
      </c>
      <c r="D347" s="18">
        <v>-392556</v>
      </c>
      <c r="E347" s="18">
        <v>0</v>
      </c>
      <c r="F347" s="18">
        <v>46209059.719999999</v>
      </c>
      <c r="G347" s="18">
        <f t="shared" si="65"/>
        <v>26145000.879999999</v>
      </c>
      <c r="H347" s="18">
        <f t="shared" si="66"/>
        <v>-46209059.719999999</v>
      </c>
      <c r="I347" s="19">
        <f t="shared" si="67"/>
        <v>130.30763659782011</v>
      </c>
      <c r="J347" s="19">
        <f t="shared" si="68"/>
        <v>0</v>
      </c>
      <c r="K347" s="19">
        <f t="shared" si="69"/>
        <v>-11771.329369567655</v>
      </c>
    </row>
    <row r="348" spans="1:11">
      <c r="A348" s="16" t="s">
        <v>64</v>
      </c>
      <c r="B348" s="17" t="s">
        <v>65</v>
      </c>
      <c r="C348" s="18">
        <v>-20064058.84</v>
      </c>
      <c r="D348" s="18">
        <v>392556</v>
      </c>
      <c r="E348" s="18">
        <v>0</v>
      </c>
      <c r="F348" s="18">
        <v>-46209059.719999999</v>
      </c>
      <c r="G348" s="18">
        <f t="shared" si="65"/>
        <v>-26145000.879999999</v>
      </c>
      <c r="H348" s="18">
        <f t="shared" si="66"/>
        <v>46209059.719999999</v>
      </c>
      <c r="I348" s="19">
        <f t="shared" si="67"/>
        <v>130.30763659782011</v>
      </c>
      <c r="J348" s="19">
        <f t="shared" si="68"/>
        <v>0</v>
      </c>
      <c r="K348" s="19">
        <f t="shared" si="69"/>
        <v>-11771.329369567655</v>
      </c>
    </row>
    <row r="349" spans="1:11">
      <c r="A349" s="22" t="s">
        <v>66</v>
      </c>
      <c r="B349" s="17" t="s">
        <v>67</v>
      </c>
      <c r="C349" s="18">
        <v>-20064058.84</v>
      </c>
      <c r="D349" s="18">
        <v>392556</v>
      </c>
      <c r="E349" s="18">
        <v>0</v>
      </c>
      <c r="F349" s="18">
        <v>-46209059.719999999</v>
      </c>
      <c r="G349" s="18">
        <f t="shared" si="65"/>
        <v>-26145000.879999999</v>
      </c>
      <c r="H349" s="18">
        <f t="shared" si="66"/>
        <v>46209059.719999999</v>
      </c>
      <c r="I349" s="19">
        <f t="shared" si="67"/>
        <v>130.30763659782011</v>
      </c>
      <c r="J349" s="19">
        <f t="shared" si="68"/>
        <v>0</v>
      </c>
      <c r="K349" s="19">
        <f t="shared" si="69"/>
        <v>-11771.329369567655</v>
      </c>
    </row>
    <row r="350" spans="1:11" ht="25.5">
      <c r="A350" s="23" t="s">
        <v>81</v>
      </c>
      <c r="B350" s="17" t="s">
        <v>82</v>
      </c>
      <c r="C350" s="18">
        <v>-121119</v>
      </c>
      <c r="D350" s="18">
        <v>392556</v>
      </c>
      <c r="E350" s="18">
        <v>0</v>
      </c>
      <c r="F350" s="18">
        <v>-45071.72</v>
      </c>
      <c r="G350" s="18">
        <f t="shared" si="65"/>
        <v>76047.28</v>
      </c>
      <c r="H350" s="18">
        <f t="shared" si="66"/>
        <v>45071.72</v>
      </c>
      <c r="I350" s="19">
        <f t="shared" si="67"/>
        <v>-62.787242298896132</v>
      </c>
      <c r="J350" s="19">
        <f t="shared" si="68"/>
        <v>0</v>
      </c>
      <c r="K350" s="19">
        <f t="shared" si="69"/>
        <v>-11.48160262484843</v>
      </c>
    </row>
    <row r="351" spans="1:11">
      <c r="A351" s="39" t="s">
        <v>399</v>
      </c>
      <c r="B351" s="28" t="s">
        <v>400</v>
      </c>
      <c r="C351" s="29"/>
      <c r="D351" s="29"/>
      <c r="E351" s="29"/>
      <c r="F351" s="29"/>
      <c r="G351" s="29"/>
      <c r="H351" s="29"/>
      <c r="I351" s="30"/>
      <c r="J351" s="30"/>
      <c r="K351" s="30"/>
    </row>
    <row r="352" spans="1:11">
      <c r="A352" s="16" t="s">
        <v>25</v>
      </c>
      <c r="B352" s="17" t="s">
        <v>26</v>
      </c>
      <c r="C352" s="18">
        <v>5494937</v>
      </c>
      <c r="D352" s="18">
        <v>6064818</v>
      </c>
      <c r="E352" s="18">
        <v>2975066</v>
      </c>
      <c r="F352" s="18">
        <v>6064818</v>
      </c>
      <c r="G352" s="18">
        <f t="shared" ref="G352:G363" si="70">F352-C352</f>
        <v>569881</v>
      </c>
      <c r="H352" s="18">
        <f t="shared" ref="H352:H363" si="71">E352-F352</f>
        <v>-3089752</v>
      </c>
      <c r="I352" s="19">
        <f t="shared" ref="I352:I363" si="72">IF(ISERROR(F352/C352),0,F352/C352*100-100)</f>
        <v>10.37101972233711</v>
      </c>
      <c r="J352" s="19">
        <f t="shared" ref="J352:J363" si="73">IF(ISERROR(F352/E352),0,F352/E352*100)</f>
        <v>203.8549060760333</v>
      </c>
      <c r="K352" s="19">
        <f t="shared" ref="K352:K363" si="74">IF(ISERROR(F352/D352),0,F352/D352*100)</f>
        <v>100</v>
      </c>
    </row>
    <row r="353" spans="1:11">
      <c r="A353" s="22" t="s">
        <v>29</v>
      </c>
      <c r="B353" s="17" t="s">
        <v>30</v>
      </c>
      <c r="C353" s="18">
        <v>5494937</v>
      </c>
      <c r="D353" s="18">
        <v>6064818</v>
      </c>
      <c r="E353" s="18">
        <v>2975066</v>
      </c>
      <c r="F353" s="18">
        <v>6064818</v>
      </c>
      <c r="G353" s="18">
        <f t="shared" si="70"/>
        <v>569881</v>
      </c>
      <c r="H353" s="18">
        <f t="shared" si="71"/>
        <v>-3089752</v>
      </c>
      <c r="I353" s="19">
        <f t="shared" si="72"/>
        <v>10.37101972233711</v>
      </c>
      <c r="J353" s="19">
        <f t="shared" si="73"/>
        <v>203.8549060760333</v>
      </c>
      <c r="K353" s="19">
        <f t="shared" si="74"/>
        <v>100</v>
      </c>
    </row>
    <row r="354" spans="1:11">
      <c r="A354" s="23" t="s">
        <v>31</v>
      </c>
      <c r="B354" s="17" t="s">
        <v>32</v>
      </c>
      <c r="C354" s="18">
        <v>5494937</v>
      </c>
      <c r="D354" s="18">
        <v>6064818</v>
      </c>
      <c r="E354" s="18">
        <v>2975066</v>
      </c>
      <c r="F354" s="18">
        <v>6064818</v>
      </c>
      <c r="G354" s="18">
        <f t="shared" si="70"/>
        <v>569881</v>
      </c>
      <c r="H354" s="18">
        <f t="shared" si="71"/>
        <v>-3089752</v>
      </c>
      <c r="I354" s="19">
        <f t="shared" si="72"/>
        <v>10.37101972233711</v>
      </c>
      <c r="J354" s="19">
        <f t="shared" si="73"/>
        <v>203.8549060760333</v>
      </c>
      <c r="K354" s="19">
        <f t="shared" si="74"/>
        <v>100</v>
      </c>
    </row>
    <row r="355" spans="1:11">
      <c r="A355" s="16" t="s">
        <v>33</v>
      </c>
      <c r="B355" s="17" t="s">
        <v>34</v>
      </c>
      <c r="C355" s="18">
        <v>2406196.9900000002</v>
      </c>
      <c r="D355" s="18">
        <v>6064818</v>
      </c>
      <c r="E355" s="18">
        <v>2975066</v>
      </c>
      <c r="F355" s="18">
        <v>2618911.56</v>
      </c>
      <c r="G355" s="18">
        <f t="shared" si="70"/>
        <v>212714.56999999983</v>
      </c>
      <c r="H355" s="18">
        <f t="shared" si="71"/>
        <v>356154.43999999994</v>
      </c>
      <c r="I355" s="19">
        <f t="shared" si="72"/>
        <v>8.8402807785076476</v>
      </c>
      <c r="J355" s="19">
        <f t="shared" si="73"/>
        <v>88.028687766926851</v>
      </c>
      <c r="K355" s="19">
        <f t="shared" si="74"/>
        <v>43.182030524246571</v>
      </c>
    </row>
    <row r="356" spans="1:11">
      <c r="A356" s="22" t="s">
        <v>35</v>
      </c>
      <c r="B356" s="17" t="s">
        <v>36</v>
      </c>
      <c r="C356" s="18">
        <v>2406196.9900000002</v>
      </c>
      <c r="D356" s="18">
        <v>6064818</v>
      </c>
      <c r="E356" s="18">
        <v>2975066</v>
      </c>
      <c r="F356" s="18">
        <v>2618911.56</v>
      </c>
      <c r="G356" s="18">
        <f t="shared" si="70"/>
        <v>212714.56999999983</v>
      </c>
      <c r="H356" s="18">
        <f t="shared" si="71"/>
        <v>356154.43999999994</v>
      </c>
      <c r="I356" s="19">
        <f t="shared" si="72"/>
        <v>8.8402807785076476</v>
      </c>
      <c r="J356" s="19">
        <f t="shared" si="73"/>
        <v>88.028687766926851</v>
      </c>
      <c r="K356" s="19">
        <f t="shared" si="74"/>
        <v>43.182030524246571</v>
      </c>
    </row>
    <row r="357" spans="1:11">
      <c r="A357" s="23" t="s">
        <v>37</v>
      </c>
      <c r="B357" s="17" t="s">
        <v>38</v>
      </c>
      <c r="C357" s="18">
        <v>2406196.9900000002</v>
      </c>
      <c r="D357" s="18">
        <v>6064818</v>
      </c>
      <c r="E357" s="18">
        <v>2975066</v>
      </c>
      <c r="F357" s="18">
        <v>2618911.56</v>
      </c>
      <c r="G357" s="18">
        <f t="shared" si="70"/>
        <v>212714.56999999983</v>
      </c>
      <c r="H357" s="18">
        <f t="shared" si="71"/>
        <v>356154.43999999994</v>
      </c>
      <c r="I357" s="19">
        <f t="shared" si="72"/>
        <v>8.8402807785076476</v>
      </c>
      <c r="J357" s="19">
        <f t="shared" si="73"/>
        <v>88.028687766926851</v>
      </c>
      <c r="K357" s="19">
        <f t="shared" si="74"/>
        <v>43.182030524246571</v>
      </c>
    </row>
    <row r="358" spans="1:11">
      <c r="A358" s="24" t="s">
        <v>39</v>
      </c>
      <c r="B358" s="17" t="s">
        <v>40</v>
      </c>
      <c r="C358" s="18">
        <v>2382359.98</v>
      </c>
      <c r="D358" s="18">
        <v>6007412</v>
      </c>
      <c r="E358" s="18">
        <v>2946369</v>
      </c>
      <c r="F358" s="18">
        <v>2582851.63</v>
      </c>
      <c r="G358" s="18">
        <f t="shared" si="70"/>
        <v>200491.64999999991</v>
      </c>
      <c r="H358" s="18">
        <f t="shared" si="71"/>
        <v>363517.37000000011</v>
      </c>
      <c r="I358" s="19">
        <f t="shared" si="72"/>
        <v>8.4156740242085561</v>
      </c>
      <c r="J358" s="19">
        <f t="shared" si="73"/>
        <v>87.662191327698608</v>
      </c>
      <c r="K358" s="19">
        <f t="shared" si="74"/>
        <v>42.994414732999829</v>
      </c>
    </row>
    <row r="359" spans="1:11">
      <c r="A359" s="24" t="s">
        <v>41</v>
      </c>
      <c r="B359" s="17" t="s">
        <v>42</v>
      </c>
      <c r="C359" s="18">
        <v>23837.01</v>
      </c>
      <c r="D359" s="18">
        <v>57406</v>
      </c>
      <c r="E359" s="18">
        <v>28697</v>
      </c>
      <c r="F359" s="18">
        <v>36059.93</v>
      </c>
      <c r="G359" s="18">
        <f t="shared" si="70"/>
        <v>12222.920000000002</v>
      </c>
      <c r="H359" s="18">
        <f t="shared" si="71"/>
        <v>-7362.93</v>
      </c>
      <c r="I359" s="19">
        <f t="shared" si="72"/>
        <v>51.277068726320977</v>
      </c>
      <c r="J359" s="19">
        <f t="shared" si="73"/>
        <v>125.65749032999965</v>
      </c>
      <c r="K359" s="19">
        <f t="shared" si="74"/>
        <v>62.815611608542667</v>
      </c>
    </row>
    <row r="360" spans="1:11">
      <c r="A360" s="25" t="s">
        <v>43</v>
      </c>
      <c r="B360" s="17" t="s">
        <v>44</v>
      </c>
      <c r="C360" s="18">
        <v>4639.99</v>
      </c>
      <c r="D360" s="18">
        <v>0</v>
      </c>
      <c r="E360" s="18">
        <v>0</v>
      </c>
      <c r="F360" s="18">
        <v>4883.76</v>
      </c>
      <c r="G360" s="18">
        <f t="shared" si="70"/>
        <v>243.77000000000044</v>
      </c>
      <c r="H360" s="18">
        <f t="shared" si="71"/>
        <v>-4883.76</v>
      </c>
      <c r="I360" s="19">
        <f t="shared" si="72"/>
        <v>5.2536751156791297</v>
      </c>
      <c r="J360" s="19">
        <f t="shared" si="73"/>
        <v>0</v>
      </c>
      <c r="K360" s="19">
        <f t="shared" si="74"/>
        <v>0</v>
      </c>
    </row>
    <row r="361" spans="1:11">
      <c r="A361" s="16"/>
      <c r="B361" s="17" t="s">
        <v>63</v>
      </c>
      <c r="C361" s="18">
        <v>3088740.01</v>
      </c>
      <c r="D361" s="18">
        <v>0</v>
      </c>
      <c r="E361" s="18">
        <v>0</v>
      </c>
      <c r="F361" s="18">
        <v>3445906.44</v>
      </c>
      <c r="G361" s="18">
        <f t="shared" si="70"/>
        <v>357166.43000000017</v>
      </c>
      <c r="H361" s="18">
        <f t="shared" si="71"/>
        <v>-3445906.44</v>
      </c>
      <c r="I361" s="19">
        <f t="shared" si="72"/>
        <v>11.563499318286745</v>
      </c>
      <c r="J361" s="19">
        <f t="shared" si="73"/>
        <v>0</v>
      </c>
      <c r="K361" s="19">
        <f t="shared" si="74"/>
        <v>0</v>
      </c>
    </row>
    <row r="362" spans="1:11">
      <c r="A362" s="16" t="s">
        <v>64</v>
      </c>
      <c r="B362" s="17" t="s">
        <v>65</v>
      </c>
      <c r="C362" s="18">
        <v>-3088740.01</v>
      </c>
      <c r="D362" s="18">
        <v>0</v>
      </c>
      <c r="E362" s="18">
        <v>0</v>
      </c>
      <c r="F362" s="18">
        <v>-3445906.44</v>
      </c>
      <c r="G362" s="18">
        <f t="shared" si="70"/>
        <v>-357166.43000000017</v>
      </c>
      <c r="H362" s="18">
        <f t="shared" si="71"/>
        <v>3445906.44</v>
      </c>
      <c r="I362" s="19">
        <f t="shared" si="72"/>
        <v>11.563499318286745</v>
      </c>
      <c r="J362" s="19">
        <f t="shared" si="73"/>
        <v>0</v>
      </c>
      <c r="K362" s="19">
        <f t="shared" si="74"/>
        <v>0</v>
      </c>
    </row>
    <row r="363" spans="1:11">
      <c r="A363" s="22" t="s">
        <v>66</v>
      </c>
      <c r="B363" s="17" t="s">
        <v>67</v>
      </c>
      <c r="C363" s="18">
        <v>-3088740.01</v>
      </c>
      <c r="D363" s="18">
        <v>0</v>
      </c>
      <c r="E363" s="18">
        <v>0</v>
      </c>
      <c r="F363" s="18">
        <v>-3445906.44</v>
      </c>
      <c r="G363" s="18">
        <f t="shared" si="70"/>
        <v>-357166.43000000017</v>
      </c>
      <c r="H363" s="18">
        <f t="shared" si="71"/>
        <v>3445906.44</v>
      </c>
      <c r="I363" s="19">
        <f t="shared" si="72"/>
        <v>11.563499318286745</v>
      </c>
      <c r="J363" s="19">
        <f t="shared" si="73"/>
        <v>0</v>
      </c>
      <c r="K363" s="19">
        <f t="shared" si="74"/>
        <v>0</v>
      </c>
    </row>
    <row r="364" spans="1:11">
      <c r="A364" s="39" t="s">
        <v>401</v>
      </c>
      <c r="B364" s="28" t="s">
        <v>402</v>
      </c>
      <c r="C364" s="29"/>
      <c r="D364" s="29"/>
      <c r="E364" s="29"/>
      <c r="F364" s="29"/>
      <c r="G364" s="29"/>
      <c r="H364" s="29"/>
      <c r="I364" s="30"/>
      <c r="J364" s="30"/>
      <c r="K364" s="30"/>
    </row>
    <row r="365" spans="1:11">
      <c r="A365" s="16" t="s">
        <v>25</v>
      </c>
      <c r="B365" s="17" t="s">
        <v>26</v>
      </c>
      <c r="C365" s="18">
        <v>31158707.02</v>
      </c>
      <c r="D365" s="18">
        <v>62220164</v>
      </c>
      <c r="E365" s="18">
        <v>17930696</v>
      </c>
      <c r="F365" s="18">
        <v>61338018.869999997</v>
      </c>
      <c r="G365" s="18">
        <f t="shared" ref="G365:G380" si="75">F365-C365</f>
        <v>30179311.849999998</v>
      </c>
      <c r="H365" s="18">
        <f t="shared" ref="H365:H380" si="76">E365-F365</f>
        <v>-43407322.869999997</v>
      </c>
      <c r="I365" s="19">
        <f t="shared" ref="I365:I380" si="77">IF(ISERROR(F365/C365),0,F365/C365*100-100)</f>
        <v>96.856752851229203</v>
      </c>
      <c r="J365" s="19">
        <f t="shared" ref="J365:J380" si="78">IF(ISERROR(F365/E365),0,F365/E365*100)</f>
        <v>342.08387041975391</v>
      </c>
      <c r="K365" s="19">
        <f t="shared" ref="K365:K380" si="79">IF(ISERROR(F365/D365),0,F365/D365*100)</f>
        <v>98.582219857215421</v>
      </c>
    </row>
    <row r="366" spans="1:11" ht="25.5">
      <c r="A366" s="22" t="s">
        <v>27</v>
      </c>
      <c r="B366" s="17" t="s">
        <v>28</v>
      </c>
      <c r="C366" s="18">
        <v>659082.02</v>
      </c>
      <c r="D366" s="18">
        <v>1493111</v>
      </c>
      <c r="E366" s="18">
        <v>746554</v>
      </c>
      <c r="F366" s="18">
        <v>610965.87</v>
      </c>
      <c r="G366" s="18">
        <f t="shared" si="75"/>
        <v>-48116.150000000023</v>
      </c>
      <c r="H366" s="18">
        <f t="shared" si="76"/>
        <v>135588.13</v>
      </c>
      <c r="I366" s="19">
        <f t="shared" si="77"/>
        <v>-7.3004798401267266</v>
      </c>
      <c r="J366" s="19">
        <f t="shared" si="78"/>
        <v>81.838134950720246</v>
      </c>
      <c r="K366" s="19">
        <f t="shared" si="79"/>
        <v>40.918985259635754</v>
      </c>
    </row>
    <row r="367" spans="1:11">
      <c r="A367" s="22" t="s">
        <v>29</v>
      </c>
      <c r="B367" s="17" t="s">
        <v>30</v>
      </c>
      <c r="C367" s="18">
        <v>30499625</v>
      </c>
      <c r="D367" s="18">
        <v>60727053</v>
      </c>
      <c r="E367" s="18">
        <v>17184142</v>
      </c>
      <c r="F367" s="18">
        <v>60727053</v>
      </c>
      <c r="G367" s="18">
        <f t="shared" si="75"/>
        <v>30227428</v>
      </c>
      <c r="H367" s="18">
        <f t="shared" si="76"/>
        <v>-43542911</v>
      </c>
      <c r="I367" s="19">
        <f t="shared" si="77"/>
        <v>99.107539846801387</v>
      </c>
      <c r="J367" s="19">
        <f t="shared" si="78"/>
        <v>353.39007906242858</v>
      </c>
      <c r="K367" s="19">
        <f t="shared" si="79"/>
        <v>100</v>
      </c>
    </row>
    <row r="368" spans="1:11">
      <c r="A368" s="23" t="s">
        <v>31</v>
      </c>
      <c r="B368" s="17" t="s">
        <v>32</v>
      </c>
      <c r="C368" s="18">
        <v>30499625</v>
      </c>
      <c r="D368" s="18">
        <v>60727053</v>
      </c>
      <c r="E368" s="18">
        <v>17184142</v>
      </c>
      <c r="F368" s="18">
        <v>60727053</v>
      </c>
      <c r="G368" s="18">
        <f t="shared" si="75"/>
        <v>30227428</v>
      </c>
      <c r="H368" s="18">
        <f t="shared" si="76"/>
        <v>-43542911</v>
      </c>
      <c r="I368" s="19">
        <f t="shared" si="77"/>
        <v>99.107539846801387</v>
      </c>
      <c r="J368" s="19">
        <f t="shared" si="78"/>
        <v>353.39007906242858</v>
      </c>
      <c r="K368" s="19">
        <f t="shared" si="79"/>
        <v>100</v>
      </c>
    </row>
    <row r="369" spans="1:11">
      <c r="A369" s="16" t="s">
        <v>33</v>
      </c>
      <c r="B369" s="17" t="s">
        <v>34</v>
      </c>
      <c r="C369" s="18">
        <v>15275763.310000001</v>
      </c>
      <c r="D369" s="18">
        <v>62220911</v>
      </c>
      <c r="E369" s="18">
        <v>17930696</v>
      </c>
      <c r="F369" s="18">
        <v>19180108.68</v>
      </c>
      <c r="G369" s="18">
        <f t="shared" si="75"/>
        <v>3904345.3699999992</v>
      </c>
      <c r="H369" s="18">
        <f t="shared" si="76"/>
        <v>-1249412.6799999997</v>
      </c>
      <c r="I369" s="19">
        <f t="shared" si="77"/>
        <v>25.55908526969705</v>
      </c>
      <c r="J369" s="19">
        <f t="shared" si="78"/>
        <v>106.96800994227999</v>
      </c>
      <c r="K369" s="19">
        <f t="shared" si="79"/>
        <v>30.825824263485952</v>
      </c>
    </row>
    <row r="370" spans="1:11">
      <c r="A370" s="22" t="s">
        <v>35</v>
      </c>
      <c r="B370" s="17" t="s">
        <v>36</v>
      </c>
      <c r="C370" s="18">
        <v>14469925.050000001</v>
      </c>
      <c r="D370" s="18">
        <v>45798256</v>
      </c>
      <c r="E370" s="18">
        <v>14678667</v>
      </c>
      <c r="F370" s="18">
        <v>15566296.65</v>
      </c>
      <c r="G370" s="18">
        <f t="shared" si="75"/>
        <v>1096371.5999999996</v>
      </c>
      <c r="H370" s="18">
        <f t="shared" si="76"/>
        <v>-887629.65000000037</v>
      </c>
      <c r="I370" s="19">
        <f t="shared" si="77"/>
        <v>7.576898955672192</v>
      </c>
      <c r="J370" s="19">
        <f t="shared" si="78"/>
        <v>106.04707259862221</v>
      </c>
      <c r="K370" s="19">
        <f t="shared" si="79"/>
        <v>33.988841518332052</v>
      </c>
    </row>
    <row r="371" spans="1:11">
      <c r="A371" s="23" t="s">
        <v>37</v>
      </c>
      <c r="B371" s="17" t="s">
        <v>38</v>
      </c>
      <c r="C371" s="18">
        <v>14469925.050000001</v>
      </c>
      <c r="D371" s="18">
        <v>29062847</v>
      </c>
      <c r="E371" s="18">
        <v>14678667</v>
      </c>
      <c r="F371" s="18">
        <v>14757775.34</v>
      </c>
      <c r="G371" s="18">
        <f t="shared" si="75"/>
        <v>287850.28999999911</v>
      </c>
      <c r="H371" s="18">
        <f t="shared" si="76"/>
        <v>-79108.339999999851</v>
      </c>
      <c r="I371" s="19">
        <f t="shared" si="77"/>
        <v>1.9893004905370901</v>
      </c>
      <c r="J371" s="19">
        <f t="shared" si="78"/>
        <v>100.53893408713475</v>
      </c>
      <c r="K371" s="19">
        <f t="shared" si="79"/>
        <v>50.778835741728948</v>
      </c>
    </row>
    <row r="372" spans="1:11">
      <c r="A372" s="24" t="s">
        <v>41</v>
      </c>
      <c r="B372" s="17" t="s">
        <v>42</v>
      </c>
      <c r="C372" s="18">
        <v>14469925.050000001</v>
      </c>
      <c r="D372" s="18">
        <v>29062847</v>
      </c>
      <c r="E372" s="18">
        <v>14678667</v>
      </c>
      <c r="F372" s="18">
        <v>14757775.34</v>
      </c>
      <c r="G372" s="18">
        <f t="shared" si="75"/>
        <v>287850.28999999911</v>
      </c>
      <c r="H372" s="18">
        <f t="shared" si="76"/>
        <v>-79108.339999999851</v>
      </c>
      <c r="I372" s="19">
        <f t="shared" si="77"/>
        <v>1.9893004905370901</v>
      </c>
      <c r="J372" s="19">
        <f t="shared" si="78"/>
        <v>100.53893408713475</v>
      </c>
      <c r="K372" s="19">
        <f t="shared" si="79"/>
        <v>50.778835741728948</v>
      </c>
    </row>
    <row r="373" spans="1:11">
      <c r="A373" s="23" t="s">
        <v>45</v>
      </c>
      <c r="B373" s="17" t="s">
        <v>46</v>
      </c>
      <c r="C373" s="18">
        <v>0</v>
      </c>
      <c r="D373" s="18">
        <v>16735409</v>
      </c>
      <c r="E373" s="18">
        <v>0</v>
      </c>
      <c r="F373" s="18">
        <v>808521.31</v>
      </c>
      <c r="G373" s="18">
        <f t="shared" si="75"/>
        <v>808521.31</v>
      </c>
      <c r="H373" s="18">
        <f t="shared" si="76"/>
        <v>-808521.31</v>
      </c>
      <c r="I373" s="19">
        <f t="shared" si="77"/>
        <v>0</v>
      </c>
      <c r="J373" s="19">
        <f t="shared" si="78"/>
        <v>0</v>
      </c>
      <c r="K373" s="19">
        <f t="shared" si="79"/>
        <v>4.831201376673854</v>
      </c>
    </row>
    <row r="374" spans="1:11">
      <c r="A374" s="24" t="s">
        <v>47</v>
      </c>
      <c r="B374" s="17" t="s">
        <v>48</v>
      </c>
      <c r="C374" s="18">
        <v>0</v>
      </c>
      <c r="D374" s="18">
        <v>16735409</v>
      </c>
      <c r="E374" s="18">
        <v>0</v>
      </c>
      <c r="F374" s="18">
        <v>808521.31</v>
      </c>
      <c r="G374" s="18">
        <f t="shared" si="75"/>
        <v>808521.31</v>
      </c>
      <c r="H374" s="18">
        <f t="shared" si="76"/>
        <v>-808521.31</v>
      </c>
      <c r="I374" s="19">
        <f t="shared" si="77"/>
        <v>0</v>
      </c>
      <c r="J374" s="19">
        <f t="shared" si="78"/>
        <v>0</v>
      </c>
      <c r="K374" s="19">
        <f t="shared" si="79"/>
        <v>4.831201376673854</v>
      </c>
    </row>
    <row r="375" spans="1:11">
      <c r="A375" s="22" t="s">
        <v>59</v>
      </c>
      <c r="B375" s="17" t="s">
        <v>60</v>
      </c>
      <c r="C375" s="18">
        <v>805838.26</v>
      </c>
      <c r="D375" s="18">
        <v>16422655</v>
      </c>
      <c r="E375" s="18">
        <v>3252029</v>
      </c>
      <c r="F375" s="18">
        <v>3613812.03</v>
      </c>
      <c r="G375" s="18">
        <f t="shared" si="75"/>
        <v>2807973.7699999996</v>
      </c>
      <c r="H375" s="18">
        <f t="shared" si="76"/>
        <v>-361783.0299999998</v>
      </c>
      <c r="I375" s="19">
        <f t="shared" si="77"/>
        <v>348.45376664046694</v>
      </c>
      <c r="J375" s="19">
        <f t="shared" si="78"/>
        <v>111.12484021513953</v>
      </c>
      <c r="K375" s="19">
        <f t="shared" si="79"/>
        <v>22.005041389470826</v>
      </c>
    </row>
    <row r="376" spans="1:11">
      <c r="A376" s="23" t="s">
        <v>61</v>
      </c>
      <c r="B376" s="17" t="s">
        <v>62</v>
      </c>
      <c r="C376" s="18">
        <v>805838.26</v>
      </c>
      <c r="D376" s="18">
        <v>16422655</v>
      </c>
      <c r="E376" s="18">
        <v>3252029</v>
      </c>
      <c r="F376" s="18">
        <v>3613812.03</v>
      </c>
      <c r="G376" s="18">
        <f t="shared" si="75"/>
        <v>2807973.7699999996</v>
      </c>
      <c r="H376" s="18">
        <f t="shared" si="76"/>
        <v>-361783.0299999998</v>
      </c>
      <c r="I376" s="19">
        <f t="shared" si="77"/>
        <v>348.45376664046694</v>
      </c>
      <c r="J376" s="19">
        <f t="shared" si="78"/>
        <v>111.12484021513953</v>
      </c>
      <c r="K376" s="19">
        <f t="shared" si="79"/>
        <v>22.005041389470826</v>
      </c>
    </row>
    <row r="377" spans="1:11">
      <c r="A377" s="16"/>
      <c r="B377" s="17" t="s">
        <v>63</v>
      </c>
      <c r="C377" s="18">
        <v>15882943.710000001</v>
      </c>
      <c r="D377" s="18">
        <v>-747</v>
      </c>
      <c r="E377" s="18">
        <v>0</v>
      </c>
      <c r="F377" s="18">
        <v>42157910.189999998</v>
      </c>
      <c r="G377" s="18">
        <f t="shared" si="75"/>
        <v>26274966.479999997</v>
      </c>
      <c r="H377" s="18">
        <f t="shared" si="76"/>
        <v>-42157910.189999998</v>
      </c>
      <c r="I377" s="19">
        <f t="shared" si="77"/>
        <v>165.42882075101176</v>
      </c>
      <c r="J377" s="19">
        <f t="shared" si="78"/>
        <v>0</v>
      </c>
      <c r="K377" s="19">
        <f t="shared" si="79"/>
        <v>-5643629.208835341</v>
      </c>
    </row>
    <row r="378" spans="1:11">
      <c r="A378" s="16" t="s">
        <v>64</v>
      </c>
      <c r="B378" s="17" t="s">
        <v>65</v>
      </c>
      <c r="C378" s="18">
        <v>-15882943.710000001</v>
      </c>
      <c r="D378" s="18">
        <v>747</v>
      </c>
      <c r="E378" s="18">
        <v>0</v>
      </c>
      <c r="F378" s="18">
        <v>-42157910.189999998</v>
      </c>
      <c r="G378" s="18">
        <f t="shared" si="75"/>
        <v>-26274966.479999997</v>
      </c>
      <c r="H378" s="18">
        <f t="shared" si="76"/>
        <v>42157910.189999998</v>
      </c>
      <c r="I378" s="19">
        <f t="shared" si="77"/>
        <v>165.42882075101176</v>
      </c>
      <c r="J378" s="19">
        <f t="shared" si="78"/>
        <v>0</v>
      </c>
      <c r="K378" s="19">
        <f t="shared" si="79"/>
        <v>-5643629.208835341</v>
      </c>
    </row>
    <row r="379" spans="1:11">
      <c r="A379" s="22" t="s">
        <v>66</v>
      </c>
      <c r="B379" s="17" t="s">
        <v>67</v>
      </c>
      <c r="C379" s="18">
        <v>-15882943.710000001</v>
      </c>
      <c r="D379" s="18">
        <v>747</v>
      </c>
      <c r="E379" s="18">
        <v>0</v>
      </c>
      <c r="F379" s="18">
        <v>-42157910.189999998</v>
      </c>
      <c r="G379" s="18">
        <f t="shared" si="75"/>
        <v>-26274966.479999997</v>
      </c>
      <c r="H379" s="18">
        <f t="shared" si="76"/>
        <v>42157910.189999998</v>
      </c>
      <c r="I379" s="19">
        <f t="shared" si="77"/>
        <v>165.42882075101176</v>
      </c>
      <c r="J379" s="19">
        <f t="shared" si="78"/>
        <v>0</v>
      </c>
      <c r="K379" s="19">
        <f t="shared" si="79"/>
        <v>-5643629.208835341</v>
      </c>
    </row>
    <row r="380" spans="1:11" ht="25.5">
      <c r="A380" s="23" t="s">
        <v>81</v>
      </c>
      <c r="B380" s="17" t="s">
        <v>82</v>
      </c>
      <c r="C380" s="18">
        <v>-121119</v>
      </c>
      <c r="D380" s="18">
        <v>747</v>
      </c>
      <c r="E380" s="18">
        <v>0</v>
      </c>
      <c r="F380" s="18">
        <v>0</v>
      </c>
      <c r="G380" s="18">
        <f t="shared" si="75"/>
        <v>121119</v>
      </c>
      <c r="H380" s="18">
        <f t="shared" si="76"/>
        <v>0</v>
      </c>
      <c r="I380" s="19">
        <f t="shared" si="77"/>
        <v>-100</v>
      </c>
      <c r="J380" s="19">
        <f t="shared" si="78"/>
        <v>0</v>
      </c>
      <c r="K380" s="19">
        <f t="shared" si="79"/>
        <v>0</v>
      </c>
    </row>
    <row r="381" spans="1:11">
      <c r="A381" s="39" t="s">
        <v>403</v>
      </c>
      <c r="B381" s="28" t="s">
        <v>404</v>
      </c>
      <c r="C381" s="29"/>
      <c r="D381" s="29"/>
      <c r="E381" s="29"/>
      <c r="F381" s="29"/>
      <c r="G381" s="29"/>
      <c r="H381" s="29"/>
      <c r="I381" s="30"/>
      <c r="J381" s="30"/>
      <c r="K381" s="30"/>
    </row>
    <row r="382" spans="1:11">
      <c r="A382" s="16" t="s">
        <v>25</v>
      </c>
      <c r="B382" s="17" t="s">
        <v>26</v>
      </c>
      <c r="C382" s="18">
        <v>1228805.54</v>
      </c>
      <c r="D382" s="18">
        <v>863037</v>
      </c>
      <c r="E382" s="18">
        <v>177282</v>
      </c>
      <c r="F382" s="18">
        <v>861143.72</v>
      </c>
      <c r="G382" s="18">
        <f t="shared" ref="G382:G395" si="80">F382-C382</f>
        <v>-367661.82000000007</v>
      </c>
      <c r="H382" s="18">
        <f t="shared" ref="H382:H395" si="81">E382-F382</f>
        <v>-683861.72</v>
      </c>
      <c r="I382" s="19">
        <f t="shared" ref="I382:I395" si="82">IF(ISERROR(F382/C382),0,F382/C382*100-100)</f>
        <v>-29.920260613408374</v>
      </c>
      <c r="J382" s="19">
        <f t="shared" ref="J382:J395" si="83">IF(ISERROR(F382/E382),0,F382/E382*100)</f>
        <v>485.74797215735384</v>
      </c>
      <c r="K382" s="19">
        <f t="shared" ref="K382:K395" si="84">IF(ISERROR(F382/D382),0,F382/D382*100)</f>
        <v>99.780625859609728</v>
      </c>
    </row>
    <row r="383" spans="1:11" ht="25.5">
      <c r="A383" s="22" t="s">
        <v>27</v>
      </c>
      <c r="B383" s="17" t="s">
        <v>28</v>
      </c>
      <c r="C383" s="18">
        <v>274066.53999999998</v>
      </c>
      <c r="D383" s="18">
        <v>209632</v>
      </c>
      <c r="E383" s="18">
        <v>84816</v>
      </c>
      <c r="F383" s="18">
        <v>207738.72</v>
      </c>
      <c r="G383" s="18">
        <f t="shared" si="80"/>
        <v>-66327.819999999978</v>
      </c>
      <c r="H383" s="18">
        <f t="shared" si="81"/>
        <v>-122922.72</v>
      </c>
      <c r="I383" s="19">
        <f t="shared" si="82"/>
        <v>-24.201356356744597</v>
      </c>
      <c r="J383" s="19">
        <f t="shared" si="83"/>
        <v>244.92869269949065</v>
      </c>
      <c r="K383" s="19">
        <f t="shared" si="84"/>
        <v>99.09685544191727</v>
      </c>
    </row>
    <row r="384" spans="1:11">
      <c r="A384" s="22" t="s">
        <v>29</v>
      </c>
      <c r="B384" s="17" t="s">
        <v>30</v>
      </c>
      <c r="C384" s="18">
        <v>954739</v>
      </c>
      <c r="D384" s="18">
        <v>653405</v>
      </c>
      <c r="E384" s="18">
        <v>92466</v>
      </c>
      <c r="F384" s="18">
        <v>653405</v>
      </c>
      <c r="G384" s="18">
        <f t="shared" si="80"/>
        <v>-301334</v>
      </c>
      <c r="H384" s="18">
        <f t="shared" si="81"/>
        <v>-560939</v>
      </c>
      <c r="I384" s="19">
        <f t="shared" si="82"/>
        <v>-31.561924253644193</v>
      </c>
      <c r="J384" s="19">
        <f t="shared" si="83"/>
        <v>706.64352302467933</v>
      </c>
      <c r="K384" s="19">
        <f t="shared" si="84"/>
        <v>100</v>
      </c>
    </row>
    <row r="385" spans="1:11">
      <c r="A385" s="23" t="s">
        <v>31</v>
      </c>
      <c r="B385" s="17" t="s">
        <v>32</v>
      </c>
      <c r="C385" s="18">
        <v>954739</v>
      </c>
      <c r="D385" s="18">
        <v>653405</v>
      </c>
      <c r="E385" s="18">
        <v>92466</v>
      </c>
      <c r="F385" s="18">
        <v>653405</v>
      </c>
      <c r="G385" s="18">
        <f t="shared" si="80"/>
        <v>-301334</v>
      </c>
      <c r="H385" s="18">
        <f t="shared" si="81"/>
        <v>-560939</v>
      </c>
      <c r="I385" s="19">
        <f t="shared" si="82"/>
        <v>-31.561924253644193</v>
      </c>
      <c r="J385" s="19">
        <f t="shared" si="83"/>
        <v>706.64352302467933</v>
      </c>
      <c r="K385" s="19">
        <f t="shared" si="84"/>
        <v>100</v>
      </c>
    </row>
    <row r="386" spans="1:11">
      <c r="A386" s="16" t="s">
        <v>33</v>
      </c>
      <c r="B386" s="17" t="s">
        <v>34</v>
      </c>
      <c r="C386" s="18">
        <v>153456.95999999999</v>
      </c>
      <c r="D386" s="18">
        <v>1209774</v>
      </c>
      <c r="E386" s="18">
        <v>177282</v>
      </c>
      <c r="F386" s="18">
        <v>211983.11</v>
      </c>
      <c r="G386" s="18">
        <f t="shared" si="80"/>
        <v>58526.149999999994</v>
      </c>
      <c r="H386" s="18">
        <f t="shared" si="81"/>
        <v>-34701.109999999986</v>
      </c>
      <c r="I386" s="19">
        <f t="shared" si="82"/>
        <v>38.138478697870738</v>
      </c>
      <c r="J386" s="19">
        <f t="shared" si="83"/>
        <v>119.57396125946231</v>
      </c>
      <c r="K386" s="19">
        <f t="shared" si="84"/>
        <v>17.522538093891914</v>
      </c>
    </row>
    <row r="387" spans="1:11">
      <c r="A387" s="22" t="s">
        <v>35</v>
      </c>
      <c r="B387" s="17" t="s">
        <v>36</v>
      </c>
      <c r="C387" s="18">
        <v>147541.34</v>
      </c>
      <c r="D387" s="18">
        <v>484579</v>
      </c>
      <c r="E387" s="18">
        <v>157282</v>
      </c>
      <c r="F387" s="18">
        <v>176830.5</v>
      </c>
      <c r="G387" s="18">
        <f t="shared" si="80"/>
        <v>29289.160000000003</v>
      </c>
      <c r="H387" s="18">
        <f t="shared" si="81"/>
        <v>-19548.5</v>
      </c>
      <c r="I387" s="19">
        <f t="shared" si="82"/>
        <v>19.851493825391572</v>
      </c>
      <c r="J387" s="19">
        <f t="shared" si="83"/>
        <v>112.42894927582306</v>
      </c>
      <c r="K387" s="19">
        <f t="shared" si="84"/>
        <v>36.491573097472241</v>
      </c>
    </row>
    <row r="388" spans="1:11">
      <c r="A388" s="23" t="s">
        <v>37</v>
      </c>
      <c r="B388" s="17" t="s">
        <v>38</v>
      </c>
      <c r="C388" s="18">
        <v>147541.34</v>
      </c>
      <c r="D388" s="18">
        <v>484579</v>
      </c>
      <c r="E388" s="18">
        <v>157282</v>
      </c>
      <c r="F388" s="18">
        <v>176830.5</v>
      </c>
      <c r="G388" s="18">
        <f t="shared" si="80"/>
        <v>29289.160000000003</v>
      </c>
      <c r="H388" s="18">
        <f t="shared" si="81"/>
        <v>-19548.5</v>
      </c>
      <c r="I388" s="19">
        <f t="shared" si="82"/>
        <v>19.851493825391572</v>
      </c>
      <c r="J388" s="19">
        <f t="shared" si="83"/>
        <v>112.42894927582306</v>
      </c>
      <c r="K388" s="19">
        <f t="shared" si="84"/>
        <v>36.491573097472241</v>
      </c>
    </row>
    <row r="389" spans="1:11">
      <c r="A389" s="24" t="s">
        <v>41</v>
      </c>
      <c r="B389" s="17" t="s">
        <v>42</v>
      </c>
      <c r="C389" s="18">
        <v>147541.34</v>
      </c>
      <c r="D389" s="18">
        <v>484579</v>
      </c>
      <c r="E389" s="18">
        <v>157282</v>
      </c>
      <c r="F389" s="18">
        <v>176830.5</v>
      </c>
      <c r="G389" s="18">
        <f t="shared" si="80"/>
        <v>29289.160000000003</v>
      </c>
      <c r="H389" s="18">
        <f t="shared" si="81"/>
        <v>-19548.5</v>
      </c>
      <c r="I389" s="19">
        <f t="shared" si="82"/>
        <v>19.851493825391572</v>
      </c>
      <c r="J389" s="19">
        <f t="shared" si="83"/>
        <v>112.42894927582306</v>
      </c>
      <c r="K389" s="19">
        <f t="shared" si="84"/>
        <v>36.491573097472241</v>
      </c>
    </row>
    <row r="390" spans="1:11">
      <c r="A390" s="22" t="s">
        <v>59</v>
      </c>
      <c r="B390" s="17" t="s">
        <v>60</v>
      </c>
      <c r="C390" s="18">
        <v>5915.62</v>
      </c>
      <c r="D390" s="18">
        <v>725195</v>
      </c>
      <c r="E390" s="18">
        <v>20000</v>
      </c>
      <c r="F390" s="18">
        <v>35152.61</v>
      </c>
      <c r="G390" s="18">
        <f t="shared" si="80"/>
        <v>29236.99</v>
      </c>
      <c r="H390" s="18">
        <f t="shared" si="81"/>
        <v>-15152.61</v>
      </c>
      <c r="I390" s="19">
        <f t="shared" si="82"/>
        <v>494.23374050395398</v>
      </c>
      <c r="J390" s="19">
        <f t="shared" si="83"/>
        <v>175.76305000000002</v>
      </c>
      <c r="K390" s="19">
        <f t="shared" si="84"/>
        <v>4.8473320968842861</v>
      </c>
    </row>
    <row r="391" spans="1:11">
      <c r="A391" s="23" t="s">
        <v>61</v>
      </c>
      <c r="B391" s="17" t="s">
        <v>62</v>
      </c>
      <c r="C391" s="18">
        <v>5915.62</v>
      </c>
      <c r="D391" s="18">
        <v>725195</v>
      </c>
      <c r="E391" s="18">
        <v>20000</v>
      </c>
      <c r="F391" s="18">
        <v>35152.61</v>
      </c>
      <c r="G391" s="18">
        <f t="shared" si="80"/>
        <v>29236.99</v>
      </c>
      <c r="H391" s="18">
        <f t="shared" si="81"/>
        <v>-15152.61</v>
      </c>
      <c r="I391" s="19">
        <f t="shared" si="82"/>
        <v>494.23374050395398</v>
      </c>
      <c r="J391" s="19">
        <f t="shared" si="83"/>
        <v>175.76305000000002</v>
      </c>
      <c r="K391" s="19">
        <f t="shared" si="84"/>
        <v>4.8473320968842861</v>
      </c>
    </row>
    <row r="392" spans="1:11">
      <c r="A392" s="16"/>
      <c r="B392" s="17" t="s">
        <v>63</v>
      </c>
      <c r="C392" s="18">
        <v>1075348.58</v>
      </c>
      <c r="D392" s="18">
        <v>-346737</v>
      </c>
      <c r="E392" s="18">
        <v>0</v>
      </c>
      <c r="F392" s="18">
        <v>649160.61</v>
      </c>
      <c r="G392" s="18">
        <f t="shared" si="80"/>
        <v>-426187.97000000009</v>
      </c>
      <c r="H392" s="18">
        <f t="shared" si="81"/>
        <v>-649160.61</v>
      </c>
      <c r="I392" s="19">
        <f t="shared" si="82"/>
        <v>-39.632541291866495</v>
      </c>
      <c r="J392" s="19">
        <f t="shared" si="83"/>
        <v>0</v>
      </c>
      <c r="K392" s="19">
        <f t="shared" si="84"/>
        <v>-187.21988423502538</v>
      </c>
    </row>
    <row r="393" spans="1:11">
      <c r="A393" s="16" t="s">
        <v>64</v>
      </c>
      <c r="B393" s="17" t="s">
        <v>65</v>
      </c>
      <c r="C393" s="18">
        <v>-1075348.58</v>
      </c>
      <c r="D393" s="18">
        <v>346737</v>
      </c>
      <c r="E393" s="18">
        <v>0</v>
      </c>
      <c r="F393" s="18">
        <v>-649160.61</v>
      </c>
      <c r="G393" s="18">
        <f t="shared" si="80"/>
        <v>426187.97000000009</v>
      </c>
      <c r="H393" s="18">
        <f t="shared" si="81"/>
        <v>649160.61</v>
      </c>
      <c r="I393" s="19">
        <f t="shared" si="82"/>
        <v>-39.632541291866495</v>
      </c>
      <c r="J393" s="19">
        <f t="shared" si="83"/>
        <v>0</v>
      </c>
      <c r="K393" s="19">
        <f t="shared" si="84"/>
        <v>-187.21988423502538</v>
      </c>
    </row>
    <row r="394" spans="1:11">
      <c r="A394" s="22" t="s">
        <v>66</v>
      </c>
      <c r="B394" s="17" t="s">
        <v>67</v>
      </c>
      <c r="C394" s="18">
        <v>-1075348.58</v>
      </c>
      <c r="D394" s="18">
        <v>346737</v>
      </c>
      <c r="E394" s="18">
        <v>0</v>
      </c>
      <c r="F394" s="18">
        <v>-649160.61</v>
      </c>
      <c r="G394" s="18">
        <f t="shared" si="80"/>
        <v>426187.97000000009</v>
      </c>
      <c r="H394" s="18">
        <f t="shared" si="81"/>
        <v>649160.61</v>
      </c>
      <c r="I394" s="19">
        <f t="shared" si="82"/>
        <v>-39.632541291866495</v>
      </c>
      <c r="J394" s="19">
        <f t="shared" si="83"/>
        <v>0</v>
      </c>
      <c r="K394" s="19">
        <f t="shared" si="84"/>
        <v>-187.21988423502538</v>
      </c>
    </row>
    <row r="395" spans="1:11" ht="25.5">
      <c r="A395" s="23" t="s">
        <v>81</v>
      </c>
      <c r="B395" s="17" t="s">
        <v>82</v>
      </c>
      <c r="C395" s="18">
        <v>0</v>
      </c>
      <c r="D395" s="18">
        <v>346737</v>
      </c>
      <c r="E395" s="18">
        <v>0</v>
      </c>
      <c r="F395" s="18">
        <v>0</v>
      </c>
      <c r="G395" s="18">
        <f t="shared" si="80"/>
        <v>0</v>
      </c>
      <c r="H395" s="18">
        <f t="shared" si="81"/>
        <v>0</v>
      </c>
      <c r="I395" s="19">
        <f t="shared" si="82"/>
        <v>0</v>
      </c>
      <c r="J395" s="19">
        <f t="shared" si="83"/>
        <v>0</v>
      </c>
      <c r="K395" s="19">
        <f t="shared" si="84"/>
        <v>0</v>
      </c>
    </row>
    <row r="396" spans="1:11">
      <c r="A396" s="39" t="s">
        <v>405</v>
      </c>
      <c r="B396" s="28" t="s">
        <v>406</v>
      </c>
      <c r="C396" s="29"/>
      <c r="D396" s="29"/>
      <c r="E396" s="29"/>
      <c r="F396" s="29"/>
      <c r="G396" s="29"/>
      <c r="H396" s="29"/>
      <c r="I396" s="30"/>
      <c r="J396" s="30"/>
      <c r="K396" s="30"/>
    </row>
    <row r="397" spans="1:11">
      <c r="A397" s="16" t="s">
        <v>25</v>
      </c>
      <c r="B397" s="17" t="s">
        <v>26</v>
      </c>
      <c r="C397" s="18">
        <v>17026.54</v>
      </c>
      <c r="D397" s="18">
        <v>129583</v>
      </c>
      <c r="E397" s="18">
        <v>0</v>
      </c>
      <c r="F397" s="18">
        <v>17266.13</v>
      </c>
      <c r="G397" s="18">
        <f t="shared" ref="G397:G406" si="85">F397-C397</f>
        <v>239.59000000000015</v>
      </c>
      <c r="H397" s="18">
        <f t="shared" ref="H397:H406" si="86">E397-F397</f>
        <v>-17266.13</v>
      </c>
      <c r="I397" s="19">
        <f t="shared" ref="I397:I406" si="87">IF(ISERROR(F397/C397),0,F397/C397*100-100)</f>
        <v>1.4071561221481232</v>
      </c>
      <c r="J397" s="19">
        <f t="shared" ref="J397:J406" si="88">IF(ISERROR(F397/E397),0,F397/E397*100)</f>
        <v>0</v>
      </c>
      <c r="K397" s="19">
        <f t="shared" ref="K397:K406" si="89">IF(ISERROR(F397/D397),0,F397/D397*100)</f>
        <v>13.324378969463588</v>
      </c>
    </row>
    <row r="398" spans="1:11" ht="25.5">
      <c r="A398" s="22" t="s">
        <v>27</v>
      </c>
      <c r="B398" s="17" t="s">
        <v>28</v>
      </c>
      <c r="C398" s="18">
        <v>17026.54</v>
      </c>
      <c r="D398" s="18">
        <v>129583</v>
      </c>
      <c r="E398" s="18">
        <v>0</v>
      </c>
      <c r="F398" s="18">
        <v>17266.13</v>
      </c>
      <c r="G398" s="18">
        <f t="shared" si="85"/>
        <v>239.59000000000015</v>
      </c>
      <c r="H398" s="18">
        <f t="shared" si="86"/>
        <v>-17266.13</v>
      </c>
      <c r="I398" s="19">
        <f t="shared" si="87"/>
        <v>1.4071561221481232</v>
      </c>
      <c r="J398" s="19">
        <f t="shared" si="88"/>
        <v>0</v>
      </c>
      <c r="K398" s="19">
        <f t="shared" si="89"/>
        <v>13.324378969463588</v>
      </c>
    </row>
    <row r="399" spans="1:11">
      <c r="A399" s="16" t="s">
        <v>33</v>
      </c>
      <c r="B399" s="17" t="s">
        <v>34</v>
      </c>
      <c r="C399" s="18">
        <v>0</v>
      </c>
      <c r="D399" s="18">
        <v>174655</v>
      </c>
      <c r="E399" s="18">
        <v>0</v>
      </c>
      <c r="F399" s="18">
        <v>61183.65</v>
      </c>
      <c r="G399" s="18">
        <f t="shared" si="85"/>
        <v>61183.65</v>
      </c>
      <c r="H399" s="18">
        <f t="shared" si="86"/>
        <v>-61183.65</v>
      </c>
      <c r="I399" s="19">
        <f t="shared" si="87"/>
        <v>0</v>
      </c>
      <c r="J399" s="19">
        <f t="shared" si="88"/>
        <v>0</v>
      </c>
      <c r="K399" s="19">
        <f t="shared" si="89"/>
        <v>35.031147118605247</v>
      </c>
    </row>
    <row r="400" spans="1:11">
      <c r="A400" s="22" t="s">
        <v>35</v>
      </c>
      <c r="B400" s="17" t="s">
        <v>36</v>
      </c>
      <c r="C400" s="18">
        <v>0</v>
      </c>
      <c r="D400" s="18">
        <v>174655</v>
      </c>
      <c r="E400" s="18">
        <v>0</v>
      </c>
      <c r="F400" s="18">
        <v>61183.65</v>
      </c>
      <c r="G400" s="18">
        <f t="shared" si="85"/>
        <v>61183.65</v>
      </c>
      <c r="H400" s="18">
        <f t="shared" si="86"/>
        <v>-61183.65</v>
      </c>
      <c r="I400" s="19">
        <f t="shared" si="87"/>
        <v>0</v>
      </c>
      <c r="J400" s="19">
        <f t="shared" si="88"/>
        <v>0</v>
      </c>
      <c r="K400" s="19">
        <f t="shared" si="89"/>
        <v>35.031147118605247</v>
      </c>
    </row>
    <row r="401" spans="1:11">
      <c r="A401" s="23" t="s">
        <v>37</v>
      </c>
      <c r="B401" s="17" t="s">
        <v>38</v>
      </c>
      <c r="C401" s="18">
        <v>0</v>
      </c>
      <c r="D401" s="18">
        <v>174655</v>
      </c>
      <c r="E401" s="18">
        <v>0</v>
      </c>
      <c r="F401" s="18">
        <v>61183.65</v>
      </c>
      <c r="G401" s="18">
        <f t="shared" si="85"/>
        <v>61183.65</v>
      </c>
      <c r="H401" s="18">
        <f t="shared" si="86"/>
        <v>-61183.65</v>
      </c>
      <c r="I401" s="19">
        <f t="shared" si="87"/>
        <v>0</v>
      </c>
      <c r="J401" s="19">
        <f t="shared" si="88"/>
        <v>0</v>
      </c>
      <c r="K401" s="19">
        <f t="shared" si="89"/>
        <v>35.031147118605247</v>
      </c>
    </row>
    <row r="402" spans="1:11">
      <c r="A402" s="24" t="s">
        <v>41</v>
      </c>
      <c r="B402" s="17" t="s">
        <v>42</v>
      </c>
      <c r="C402" s="18">
        <v>0</v>
      </c>
      <c r="D402" s="18">
        <v>174655</v>
      </c>
      <c r="E402" s="18">
        <v>0</v>
      </c>
      <c r="F402" s="18">
        <v>61183.65</v>
      </c>
      <c r="G402" s="18">
        <f t="shared" si="85"/>
        <v>61183.65</v>
      </c>
      <c r="H402" s="18">
        <f t="shared" si="86"/>
        <v>-61183.65</v>
      </c>
      <c r="I402" s="19">
        <f t="shared" si="87"/>
        <v>0</v>
      </c>
      <c r="J402" s="19">
        <f t="shared" si="88"/>
        <v>0</v>
      </c>
      <c r="K402" s="19">
        <f t="shared" si="89"/>
        <v>35.031147118605247</v>
      </c>
    </row>
    <row r="403" spans="1:11">
      <c r="A403" s="16"/>
      <c r="B403" s="17" t="s">
        <v>63</v>
      </c>
      <c r="C403" s="18">
        <v>17026.54</v>
      </c>
      <c r="D403" s="18">
        <v>-45072</v>
      </c>
      <c r="E403" s="18">
        <v>0</v>
      </c>
      <c r="F403" s="18">
        <v>-43917.52</v>
      </c>
      <c r="G403" s="18">
        <f t="shared" si="85"/>
        <v>-60944.06</v>
      </c>
      <c r="H403" s="18">
        <f t="shared" si="86"/>
        <v>43917.52</v>
      </c>
      <c r="I403" s="19">
        <f t="shared" si="87"/>
        <v>-357.93566984249293</v>
      </c>
      <c r="J403" s="19">
        <f t="shared" si="88"/>
        <v>0</v>
      </c>
      <c r="K403" s="19">
        <f t="shared" si="89"/>
        <v>97.438587149449759</v>
      </c>
    </row>
    <row r="404" spans="1:11">
      <c r="A404" s="16" t="s">
        <v>64</v>
      </c>
      <c r="B404" s="17" t="s">
        <v>65</v>
      </c>
      <c r="C404" s="18">
        <v>-17026.54</v>
      </c>
      <c r="D404" s="18">
        <v>45072</v>
      </c>
      <c r="E404" s="18">
        <v>0</v>
      </c>
      <c r="F404" s="18">
        <v>43917.52</v>
      </c>
      <c r="G404" s="18">
        <f t="shared" si="85"/>
        <v>60944.06</v>
      </c>
      <c r="H404" s="18">
        <f t="shared" si="86"/>
        <v>-43917.52</v>
      </c>
      <c r="I404" s="19">
        <f t="shared" si="87"/>
        <v>-357.93566984249293</v>
      </c>
      <c r="J404" s="19">
        <f t="shared" si="88"/>
        <v>0</v>
      </c>
      <c r="K404" s="19">
        <f t="shared" si="89"/>
        <v>97.438587149449759</v>
      </c>
    </row>
    <row r="405" spans="1:11">
      <c r="A405" s="22" t="s">
        <v>66</v>
      </c>
      <c r="B405" s="17" t="s">
        <v>67</v>
      </c>
      <c r="C405" s="18">
        <v>-17026.54</v>
      </c>
      <c r="D405" s="18">
        <v>45072</v>
      </c>
      <c r="E405" s="18">
        <v>0</v>
      </c>
      <c r="F405" s="18">
        <v>43917.52</v>
      </c>
      <c r="G405" s="18">
        <f t="shared" si="85"/>
        <v>60944.06</v>
      </c>
      <c r="H405" s="18">
        <f t="shared" si="86"/>
        <v>-43917.52</v>
      </c>
      <c r="I405" s="19">
        <f t="shared" si="87"/>
        <v>-357.93566984249293</v>
      </c>
      <c r="J405" s="19">
        <f t="shared" si="88"/>
        <v>0</v>
      </c>
      <c r="K405" s="19">
        <f t="shared" si="89"/>
        <v>97.438587149449759</v>
      </c>
    </row>
    <row r="406" spans="1:11" ht="25.5">
      <c r="A406" s="23" t="s">
        <v>81</v>
      </c>
      <c r="B406" s="17" t="s">
        <v>82</v>
      </c>
      <c r="C406" s="18">
        <v>0</v>
      </c>
      <c r="D406" s="18">
        <v>45072</v>
      </c>
      <c r="E406" s="18">
        <v>0</v>
      </c>
      <c r="F406" s="18">
        <v>-45071.72</v>
      </c>
      <c r="G406" s="18">
        <f t="shared" si="85"/>
        <v>-45071.72</v>
      </c>
      <c r="H406" s="18">
        <f t="shared" si="86"/>
        <v>45071.72</v>
      </c>
      <c r="I406" s="19">
        <f t="shared" si="87"/>
        <v>0</v>
      </c>
      <c r="J406" s="19">
        <f t="shared" si="88"/>
        <v>0</v>
      </c>
      <c r="K406" s="19">
        <f t="shared" si="89"/>
        <v>-99.999378771742983</v>
      </c>
    </row>
    <row r="407" spans="1:11">
      <c r="A407" s="27" t="s">
        <v>347</v>
      </c>
      <c r="B407" s="28" t="s">
        <v>407</v>
      </c>
      <c r="C407" s="29"/>
      <c r="D407" s="29"/>
      <c r="E407" s="29"/>
      <c r="F407" s="29"/>
      <c r="G407" s="29"/>
      <c r="H407" s="29"/>
      <c r="I407" s="30"/>
      <c r="J407" s="30"/>
      <c r="K407" s="30"/>
    </row>
    <row r="408" spans="1:11">
      <c r="A408" s="16" t="s">
        <v>25</v>
      </c>
      <c r="B408" s="17" t="s">
        <v>26</v>
      </c>
      <c r="C408" s="18">
        <v>4016342</v>
      </c>
      <c r="D408" s="18">
        <v>4179058</v>
      </c>
      <c r="E408" s="18">
        <v>2104567</v>
      </c>
      <c r="F408" s="18">
        <v>4179058</v>
      </c>
      <c r="G408" s="18">
        <f t="shared" ref="G408:G428" si="90">F408-C408</f>
        <v>162716</v>
      </c>
      <c r="H408" s="18">
        <f t="shared" ref="H408:H428" si="91">E408-F408</f>
        <v>-2074491</v>
      </c>
      <c r="I408" s="19">
        <f t="shared" ref="I408:I428" si="92">IF(ISERROR(F408/C408),0,F408/C408*100-100)</f>
        <v>4.0513482168600206</v>
      </c>
      <c r="J408" s="19">
        <f t="shared" ref="J408:J428" si="93">IF(ISERROR(F408/E408),0,F408/E408*100)</f>
        <v>198.57091743812384</v>
      </c>
      <c r="K408" s="19">
        <f t="shared" ref="K408:K428" si="94">IF(ISERROR(F408/D408),0,F408/D408*100)</f>
        <v>100</v>
      </c>
    </row>
    <row r="409" spans="1:11">
      <c r="A409" s="22" t="s">
        <v>29</v>
      </c>
      <c r="B409" s="17" t="s">
        <v>30</v>
      </c>
      <c r="C409" s="18">
        <v>4016342</v>
      </c>
      <c r="D409" s="18">
        <v>4179058</v>
      </c>
      <c r="E409" s="18">
        <v>2104567</v>
      </c>
      <c r="F409" s="18">
        <v>4179058</v>
      </c>
      <c r="G409" s="18">
        <f t="shared" si="90"/>
        <v>162716</v>
      </c>
      <c r="H409" s="18">
        <f t="shared" si="91"/>
        <v>-2074491</v>
      </c>
      <c r="I409" s="19">
        <f t="shared" si="92"/>
        <v>4.0513482168600206</v>
      </c>
      <c r="J409" s="19">
        <f t="shared" si="93"/>
        <v>198.57091743812384</v>
      </c>
      <c r="K409" s="19">
        <f t="shared" si="94"/>
        <v>100</v>
      </c>
    </row>
    <row r="410" spans="1:11">
      <c r="A410" s="23" t="s">
        <v>31</v>
      </c>
      <c r="B410" s="17" t="s">
        <v>32</v>
      </c>
      <c r="C410" s="18">
        <v>4016342</v>
      </c>
      <c r="D410" s="18">
        <v>4179058</v>
      </c>
      <c r="E410" s="18">
        <v>2104567</v>
      </c>
      <c r="F410" s="18">
        <v>4179058</v>
      </c>
      <c r="G410" s="18">
        <f t="shared" si="90"/>
        <v>162716</v>
      </c>
      <c r="H410" s="18">
        <f t="shared" si="91"/>
        <v>-2074491</v>
      </c>
      <c r="I410" s="19">
        <f t="shared" si="92"/>
        <v>4.0513482168600206</v>
      </c>
      <c r="J410" s="19">
        <f t="shared" si="93"/>
        <v>198.57091743812384</v>
      </c>
      <c r="K410" s="19">
        <f t="shared" si="94"/>
        <v>100</v>
      </c>
    </row>
    <row r="411" spans="1:11">
      <c r="A411" s="16" t="s">
        <v>33</v>
      </c>
      <c r="B411" s="17" t="s">
        <v>34</v>
      </c>
      <c r="C411" s="18">
        <v>1999063.01</v>
      </c>
      <c r="D411" s="18">
        <v>4202397</v>
      </c>
      <c r="E411" s="18">
        <v>2104567</v>
      </c>
      <c r="F411" s="18">
        <v>1814945.13</v>
      </c>
      <c r="G411" s="18">
        <f t="shared" si="90"/>
        <v>-184117.88000000012</v>
      </c>
      <c r="H411" s="18">
        <f t="shared" si="91"/>
        <v>289621.87000000011</v>
      </c>
      <c r="I411" s="19">
        <f t="shared" si="92"/>
        <v>-9.2102089368358691</v>
      </c>
      <c r="J411" s="19">
        <f t="shared" si="93"/>
        <v>86.238410561412394</v>
      </c>
      <c r="K411" s="19">
        <f t="shared" si="94"/>
        <v>43.188331088186096</v>
      </c>
    </row>
    <row r="412" spans="1:11">
      <c r="A412" s="22" t="s">
        <v>35</v>
      </c>
      <c r="B412" s="17" t="s">
        <v>36</v>
      </c>
      <c r="C412" s="18">
        <v>1842905.94</v>
      </c>
      <c r="D412" s="18">
        <v>4105366</v>
      </c>
      <c r="E412" s="18">
        <v>2007536</v>
      </c>
      <c r="F412" s="18">
        <v>1782868.88</v>
      </c>
      <c r="G412" s="18">
        <f t="shared" si="90"/>
        <v>-60037.060000000056</v>
      </c>
      <c r="H412" s="18">
        <f t="shared" si="91"/>
        <v>224667.12000000011</v>
      </c>
      <c r="I412" s="19">
        <f t="shared" si="92"/>
        <v>-3.2577386993500141</v>
      </c>
      <c r="J412" s="19">
        <f t="shared" si="93"/>
        <v>88.808812394896037</v>
      </c>
      <c r="K412" s="19">
        <f t="shared" si="94"/>
        <v>43.42776941203293</v>
      </c>
    </row>
    <row r="413" spans="1:11">
      <c r="A413" s="23" t="s">
        <v>37</v>
      </c>
      <c r="B413" s="17" t="s">
        <v>38</v>
      </c>
      <c r="C413" s="18">
        <v>1603490.7</v>
      </c>
      <c r="D413" s="18">
        <v>3623989</v>
      </c>
      <c r="E413" s="18">
        <v>1766300</v>
      </c>
      <c r="F413" s="18">
        <v>1542387.88</v>
      </c>
      <c r="G413" s="18">
        <f t="shared" si="90"/>
        <v>-61102.820000000065</v>
      </c>
      <c r="H413" s="18">
        <f t="shared" si="91"/>
        <v>223912.12000000011</v>
      </c>
      <c r="I413" s="19">
        <f t="shared" si="92"/>
        <v>-3.8106126839401071</v>
      </c>
      <c r="J413" s="19">
        <f t="shared" si="93"/>
        <v>87.323098001472005</v>
      </c>
      <c r="K413" s="19">
        <f t="shared" si="94"/>
        <v>42.56050114942402</v>
      </c>
    </row>
    <row r="414" spans="1:11">
      <c r="A414" s="24" t="s">
        <v>39</v>
      </c>
      <c r="B414" s="17" t="s">
        <v>40</v>
      </c>
      <c r="C414" s="18">
        <v>1487249.98</v>
      </c>
      <c r="D414" s="18">
        <v>3271874</v>
      </c>
      <c r="E414" s="18">
        <v>1586386</v>
      </c>
      <c r="F414" s="18">
        <v>1437328.11</v>
      </c>
      <c r="G414" s="18">
        <f t="shared" si="90"/>
        <v>-49921.869999999879</v>
      </c>
      <c r="H414" s="18">
        <f t="shared" si="91"/>
        <v>149057.8899999999</v>
      </c>
      <c r="I414" s="19">
        <f t="shared" si="92"/>
        <v>-3.3566562898861037</v>
      </c>
      <c r="J414" s="19">
        <f t="shared" si="93"/>
        <v>90.603933090685373</v>
      </c>
      <c r="K414" s="19">
        <f t="shared" si="94"/>
        <v>43.929812394976089</v>
      </c>
    </row>
    <row r="415" spans="1:11">
      <c r="A415" s="24" t="s">
        <v>41</v>
      </c>
      <c r="B415" s="17" t="s">
        <v>42</v>
      </c>
      <c r="C415" s="18">
        <v>116240.72</v>
      </c>
      <c r="D415" s="18">
        <v>352115</v>
      </c>
      <c r="E415" s="18">
        <v>179914</v>
      </c>
      <c r="F415" s="18">
        <v>105059.77</v>
      </c>
      <c r="G415" s="18">
        <f t="shared" si="90"/>
        <v>-11180.949999999997</v>
      </c>
      <c r="H415" s="18">
        <f t="shared" si="91"/>
        <v>74854.23</v>
      </c>
      <c r="I415" s="19">
        <f t="shared" si="92"/>
        <v>-9.618789353679162</v>
      </c>
      <c r="J415" s="19">
        <f t="shared" si="93"/>
        <v>58.394438453927989</v>
      </c>
      <c r="K415" s="19">
        <f t="shared" si="94"/>
        <v>29.836777757266802</v>
      </c>
    </row>
    <row r="416" spans="1:11">
      <c r="A416" s="25" t="s">
        <v>43</v>
      </c>
      <c r="B416" s="17" t="s">
        <v>44</v>
      </c>
      <c r="C416" s="18">
        <v>1157.8399999999999</v>
      </c>
      <c r="D416" s="18">
        <v>0</v>
      </c>
      <c r="E416" s="18">
        <v>0</v>
      </c>
      <c r="F416" s="18">
        <v>5175.16</v>
      </c>
      <c r="G416" s="18">
        <f t="shared" si="90"/>
        <v>4017.3199999999997</v>
      </c>
      <c r="H416" s="18">
        <f t="shared" si="91"/>
        <v>-5175.16</v>
      </c>
      <c r="I416" s="19">
        <f t="shared" si="92"/>
        <v>346.96676570165135</v>
      </c>
      <c r="J416" s="19">
        <f t="shared" si="93"/>
        <v>0</v>
      </c>
      <c r="K416" s="19">
        <f t="shared" si="94"/>
        <v>0</v>
      </c>
    </row>
    <row r="417" spans="1:11">
      <c r="A417" s="23" t="s">
        <v>45</v>
      </c>
      <c r="B417" s="17" t="s">
        <v>46</v>
      </c>
      <c r="C417" s="18">
        <v>55</v>
      </c>
      <c r="D417" s="18">
        <v>0</v>
      </c>
      <c r="E417" s="18">
        <v>0</v>
      </c>
      <c r="F417" s="18">
        <v>0</v>
      </c>
      <c r="G417" s="18">
        <f t="shared" si="90"/>
        <v>-55</v>
      </c>
      <c r="H417" s="18">
        <f t="shared" si="91"/>
        <v>0</v>
      </c>
      <c r="I417" s="19">
        <f t="shared" si="92"/>
        <v>-100</v>
      </c>
      <c r="J417" s="19">
        <f t="shared" si="93"/>
        <v>0</v>
      </c>
      <c r="K417" s="19">
        <f t="shared" si="94"/>
        <v>0</v>
      </c>
    </row>
    <row r="418" spans="1:11">
      <c r="A418" s="24" t="s">
        <v>49</v>
      </c>
      <c r="B418" s="17" t="s">
        <v>50</v>
      </c>
      <c r="C418" s="18">
        <v>55</v>
      </c>
      <c r="D418" s="18">
        <v>0</v>
      </c>
      <c r="E418" s="18">
        <v>0</v>
      </c>
      <c r="F418" s="18">
        <v>0</v>
      </c>
      <c r="G418" s="18">
        <f t="shared" si="90"/>
        <v>-55</v>
      </c>
      <c r="H418" s="18">
        <f t="shared" si="91"/>
        <v>0</v>
      </c>
      <c r="I418" s="19">
        <f t="shared" si="92"/>
        <v>-100</v>
      </c>
      <c r="J418" s="19">
        <f t="shared" si="93"/>
        <v>0</v>
      </c>
      <c r="K418" s="19">
        <f t="shared" si="94"/>
        <v>0</v>
      </c>
    </row>
    <row r="419" spans="1:11" ht="25.5">
      <c r="A419" s="23" t="s">
        <v>51</v>
      </c>
      <c r="B419" s="17" t="s">
        <v>52</v>
      </c>
      <c r="C419" s="18">
        <v>239360.24</v>
      </c>
      <c r="D419" s="18">
        <v>481377</v>
      </c>
      <c r="E419" s="18">
        <v>241236</v>
      </c>
      <c r="F419" s="18">
        <v>240481</v>
      </c>
      <c r="G419" s="18">
        <f t="shared" si="90"/>
        <v>1120.7600000000093</v>
      </c>
      <c r="H419" s="18">
        <f t="shared" si="91"/>
        <v>755</v>
      </c>
      <c r="I419" s="19">
        <f t="shared" si="92"/>
        <v>0.46823148238821943</v>
      </c>
      <c r="J419" s="19">
        <f t="shared" si="93"/>
        <v>99.687028470045931</v>
      </c>
      <c r="K419" s="19">
        <f t="shared" si="94"/>
        <v>49.95689449225867</v>
      </c>
    </row>
    <row r="420" spans="1:11">
      <c r="A420" s="24" t="s">
        <v>53</v>
      </c>
      <c r="B420" s="17" t="s">
        <v>54</v>
      </c>
      <c r="C420" s="18">
        <v>239360.24</v>
      </c>
      <c r="D420" s="18">
        <v>481377</v>
      </c>
      <c r="E420" s="18">
        <v>241236</v>
      </c>
      <c r="F420" s="18">
        <v>240481</v>
      </c>
      <c r="G420" s="18">
        <f t="shared" si="90"/>
        <v>1120.7600000000093</v>
      </c>
      <c r="H420" s="18">
        <f t="shared" si="91"/>
        <v>755</v>
      </c>
      <c r="I420" s="19">
        <f t="shared" si="92"/>
        <v>0.46823148238821943</v>
      </c>
      <c r="J420" s="19">
        <f t="shared" si="93"/>
        <v>99.687028470045931</v>
      </c>
      <c r="K420" s="19">
        <f t="shared" si="94"/>
        <v>49.95689449225867</v>
      </c>
    </row>
    <row r="421" spans="1:11" ht="25.5">
      <c r="A421" s="25" t="s">
        <v>55</v>
      </c>
      <c r="B421" s="17" t="s">
        <v>56</v>
      </c>
      <c r="C421" s="18">
        <v>239360.24</v>
      </c>
      <c r="D421" s="18">
        <v>481377</v>
      </c>
      <c r="E421" s="18">
        <v>241236</v>
      </c>
      <c r="F421" s="18">
        <v>240481</v>
      </c>
      <c r="G421" s="18">
        <f t="shared" si="90"/>
        <v>1120.7600000000093</v>
      </c>
      <c r="H421" s="18">
        <f t="shared" si="91"/>
        <v>755</v>
      </c>
      <c r="I421" s="19">
        <f t="shared" si="92"/>
        <v>0.46823148238821943</v>
      </c>
      <c r="J421" s="19">
        <f t="shared" si="93"/>
        <v>99.687028470045931</v>
      </c>
      <c r="K421" s="19">
        <f t="shared" si="94"/>
        <v>49.95689449225867</v>
      </c>
    </row>
    <row r="422" spans="1:11" ht="25.5">
      <c r="A422" s="26" t="s">
        <v>57</v>
      </c>
      <c r="B422" s="17" t="s">
        <v>58</v>
      </c>
      <c r="C422" s="18">
        <v>239360.24</v>
      </c>
      <c r="D422" s="18">
        <v>481377</v>
      </c>
      <c r="E422" s="18">
        <v>241236</v>
      </c>
      <c r="F422" s="18">
        <v>240481</v>
      </c>
      <c r="G422" s="18">
        <f t="shared" si="90"/>
        <v>1120.7600000000093</v>
      </c>
      <c r="H422" s="18">
        <f t="shared" si="91"/>
        <v>755</v>
      </c>
      <c r="I422" s="19">
        <f t="shared" si="92"/>
        <v>0.46823148238821943</v>
      </c>
      <c r="J422" s="19">
        <f t="shared" si="93"/>
        <v>99.687028470045931</v>
      </c>
      <c r="K422" s="19">
        <f t="shared" si="94"/>
        <v>49.95689449225867</v>
      </c>
    </row>
    <row r="423" spans="1:11">
      <c r="A423" s="22" t="s">
        <v>59</v>
      </c>
      <c r="B423" s="17" t="s">
        <v>60</v>
      </c>
      <c r="C423" s="18">
        <v>156157.07</v>
      </c>
      <c r="D423" s="18">
        <v>97031</v>
      </c>
      <c r="E423" s="18">
        <v>97031</v>
      </c>
      <c r="F423" s="18">
        <v>32076.25</v>
      </c>
      <c r="G423" s="18">
        <f t="shared" si="90"/>
        <v>-124080.82</v>
      </c>
      <c r="H423" s="18">
        <f t="shared" si="91"/>
        <v>64954.75</v>
      </c>
      <c r="I423" s="19">
        <f t="shared" si="92"/>
        <v>-79.458983189169729</v>
      </c>
      <c r="J423" s="19">
        <f t="shared" si="93"/>
        <v>33.057734126207087</v>
      </c>
      <c r="K423" s="19">
        <f t="shared" si="94"/>
        <v>33.057734126207087</v>
      </c>
    </row>
    <row r="424" spans="1:11">
      <c r="A424" s="23" t="s">
        <v>61</v>
      </c>
      <c r="B424" s="17" t="s">
        <v>62</v>
      </c>
      <c r="C424" s="18">
        <v>156157.07</v>
      </c>
      <c r="D424" s="18">
        <v>97031</v>
      </c>
      <c r="E424" s="18">
        <v>97031</v>
      </c>
      <c r="F424" s="18">
        <v>32076.25</v>
      </c>
      <c r="G424" s="18">
        <f t="shared" si="90"/>
        <v>-124080.82</v>
      </c>
      <c r="H424" s="18">
        <f t="shared" si="91"/>
        <v>64954.75</v>
      </c>
      <c r="I424" s="19">
        <f t="shared" si="92"/>
        <v>-79.458983189169729</v>
      </c>
      <c r="J424" s="19">
        <f t="shared" si="93"/>
        <v>33.057734126207087</v>
      </c>
      <c r="K424" s="19">
        <f t="shared" si="94"/>
        <v>33.057734126207087</v>
      </c>
    </row>
    <row r="425" spans="1:11">
      <c r="A425" s="16"/>
      <c r="B425" s="17" t="s">
        <v>63</v>
      </c>
      <c r="C425" s="18">
        <v>2017278.99</v>
      </c>
      <c r="D425" s="18">
        <v>-23339</v>
      </c>
      <c r="E425" s="18">
        <v>0</v>
      </c>
      <c r="F425" s="18">
        <v>2364112.87</v>
      </c>
      <c r="G425" s="18">
        <f t="shared" si="90"/>
        <v>346833.88000000012</v>
      </c>
      <c r="H425" s="18">
        <f t="shared" si="91"/>
        <v>-2364112.87</v>
      </c>
      <c r="I425" s="19">
        <f t="shared" si="92"/>
        <v>17.193153833421931</v>
      </c>
      <c r="J425" s="19">
        <f t="shared" si="93"/>
        <v>0</v>
      </c>
      <c r="K425" s="19">
        <f t="shared" si="94"/>
        <v>-10129.452290158104</v>
      </c>
    </row>
    <row r="426" spans="1:11">
      <c r="A426" s="16" t="s">
        <v>64</v>
      </c>
      <c r="B426" s="17" t="s">
        <v>65</v>
      </c>
      <c r="C426" s="18">
        <v>-2017278.99</v>
      </c>
      <c r="D426" s="18">
        <v>23339</v>
      </c>
      <c r="E426" s="18">
        <v>0</v>
      </c>
      <c r="F426" s="18">
        <v>-2364112.87</v>
      </c>
      <c r="G426" s="18">
        <f t="shared" si="90"/>
        <v>-346833.88000000012</v>
      </c>
      <c r="H426" s="18">
        <f t="shared" si="91"/>
        <v>2364112.87</v>
      </c>
      <c r="I426" s="19">
        <f t="shared" si="92"/>
        <v>17.193153833421931</v>
      </c>
      <c r="J426" s="19">
        <f t="shared" si="93"/>
        <v>0</v>
      </c>
      <c r="K426" s="19">
        <f t="shared" si="94"/>
        <v>-10129.452290158104</v>
      </c>
    </row>
    <row r="427" spans="1:11">
      <c r="A427" s="22" t="s">
        <v>66</v>
      </c>
      <c r="B427" s="17" t="s">
        <v>67</v>
      </c>
      <c r="C427" s="18">
        <v>-2017278.99</v>
      </c>
      <c r="D427" s="18">
        <v>23339</v>
      </c>
      <c r="E427" s="18">
        <v>0</v>
      </c>
      <c r="F427" s="18">
        <v>-2364112.87</v>
      </c>
      <c r="G427" s="18">
        <f t="shared" si="90"/>
        <v>-346833.88000000012</v>
      </c>
      <c r="H427" s="18">
        <f t="shared" si="91"/>
        <v>2364112.87</v>
      </c>
      <c r="I427" s="19">
        <f t="shared" si="92"/>
        <v>17.193153833421931</v>
      </c>
      <c r="J427" s="19">
        <f t="shared" si="93"/>
        <v>0</v>
      </c>
      <c r="K427" s="19">
        <f t="shared" si="94"/>
        <v>-10129.452290158104</v>
      </c>
    </row>
    <row r="428" spans="1:11" ht="25.5">
      <c r="A428" s="23" t="s">
        <v>81</v>
      </c>
      <c r="B428" s="17" t="s">
        <v>82</v>
      </c>
      <c r="C428" s="18">
        <v>0</v>
      </c>
      <c r="D428" s="18">
        <v>23339</v>
      </c>
      <c r="E428" s="18">
        <v>0</v>
      </c>
      <c r="F428" s="18">
        <v>0</v>
      </c>
      <c r="G428" s="18">
        <f t="shared" si="90"/>
        <v>0</v>
      </c>
      <c r="H428" s="18">
        <f t="shared" si="91"/>
        <v>0</v>
      </c>
      <c r="I428" s="19">
        <f t="shared" si="92"/>
        <v>0</v>
      </c>
      <c r="J428" s="19">
        <f t="shared" si="93"/>
        <v>0</v>
      </c>
      <c r="K428" s="19">
        <f t="shared" si="94"/>
        <v>0</v>
      </c>
    </row>
    <row r="429" spans="1:11">
      <c r="A429" s="27" t="s">
        <v>408</v>
      </c>
      <c r="B429" s="28" t="s">
        <v>409</v>
      </c>
      <c r="C429" s="29"/>
      <c r="D429" s="29"/>
      <c r="E429" s="29"/>
      <c r="F429" s="29"/>
      <c r="G429" s="29"/>
      <c r="H429" s="29"/>
      <c r="I429" s="30"/>
      <c r="J429" s="30"/>
      <c r="K429" s="30"/>
    </row>
    <row r="430" spans="1:11">
      <c r="A430" s="16" t="s">
        <v>25</v>
      </c>
      <c r="B430" s="17" t="s">
        <v>26</v>
      </c>
      <c r="C430" s="18">
        <v>4775266</v>
      </c>
      <c r="D430" s="18">
        <v>5810277</v>
      </c>
      <c r="E430" s="18">
        <v>2169477</v>
      </c>
      <c r="F430" s="18">
        <v>5807777</v>
      </c>
      <c r="G430" s="18">
        <f t="shared" ref="G430:G451" si="95">F430-C430</f>
        <v>1032511</v>
      </c>
      <c r="H430" s="18">
        <f t="shared" ref="H430:H451" si="96">E430-F430</f>
        <v>-3638300</v>
      </c>
      <c r="I430" s="19">
        <f t="shared" ref="I430:I451" si="97">IF(ISERROR(F430/C430),0,F430/C430*100-100)</f>
        <v>21.622062519658584</v>
      </c>
      <c r="J430" s="19">
        <f t="shared" ref="J430:J451" si="98">IF(ISERROR(F430/E430),0,F430/E430*100)</f>
        <v>267.70401345577761</v>
      </c>
      <c r="K430" s="19">
        <f t="shared" ref="K430:K451" si="99">IF(ISERROR(F430/D430),0,F430/D430*100)</f>
        <v>99.956972791486535</v>
      </c>
    </row>
    <row r="431" spans="1:11" ht="25.5">
      <c r="A431" s="22" t="s">
        <v>27</v>
      </c>
      <c r="B431" s="17" t="s">
        <v>28</v>
      </c>
      <c r="C431" s="18">
        <v>0</v>
      </c>
      <c r="D431" s="18">
        <v>2500</v>
      </c>
      <c r="E431" s="18">
        <v>1250</v>
      </c>
      <c r="F431" s="18">
        <v>0</v>
      </c>
      <c r="G431" s="18">
        <f t="shared" si="95"/>
        <v>0</v>
      </c>
      <c r="H431" s="18">
        <f t="shared" si="96"/>
        <v>1250</v>
      </c>
      <c r="I431" s="19">
        <f t="shared" si="97"/>
        <v>0</v>
      </c>
      <c r="J431" s="19">
        <f t="shared" si="98"/>
        <v>0</v>
      </c>
      <c r="K431" s="19">
        <f t="shared" si="99"/>
        <v>0</v>
      </c>
    </row>
    <row r="432" spans="1:11">
      <c r="A432" s="22" t="s">
        <v>29</v>
      </c>
      <c r="B432" s="17" t="s">
        <v>30</v>
      </c>
      <c r="C432" s="18">
        <v>4775266</v>
      </c>
      <c r="D432" s="18">
        <v>5807777</v>
      </c>
      <c r="E432" s="18">
        <v>2168227</v>
      </c>
      <c r="F432" s="18">
        <v>5807777</v>
      </c>
      <c r="G432" s="18">
        <f t="shared" si="95"/>
        <v>1032511</v>
      </c>
      <c r="H432" s="18">
        <f t="shared" si="96"/>
        <v>-3639550</v>
      </c>
      <c r="I432" s="19">
        <f t="shared" si="97"/>
        <v>21.622062519658584</v>
      </c>
      <c r="J432" s="19">
        <f t="shared" si="98"/>
        <v>267.85834693507644</v>
      </c>
      <c r="K432" s="19">
        <f t="shared" si="99"/>
        <v>100</v>
      </c>
    </row>
    <row r="433" spans="1:11">
      <c r="A433" s="23" t="s">
        <v>31</v>
      </c>
      <c r="B433" s="17" t="s">
        <v>32</v>
      </c>
      <c r="C433" s="18">
        <v>4775266</v>
      </c>
      <c r="D433" s="18">
        <v>5807777</v>
      </c>
      <c r="E433" s="18">
        <v>2168227</v>
      </c>
      <c r="F433" s="18">
        <v>5807777</v>
      </c>
      <c r="G433" s="18">
        <f t="shared" si="95"/>
        <v>1032511</v>
      </c>
      <c r="H433" s="18">
        <f t="shared" si="96"/>
        <v>-3639550</v>
      </c>
      <c r="I433" s="19">
        <f t="shared" si="97"/>
        <v>21.622062519658584</v>
      </c>
      <c r="J433" s="19">
        <f t="shared" si="98"/>
        <v>267.85834693507644</v>
      </c>
      <c r="K433" s="19">
        <f t="shared" si="99"/>
        <v>100</v>
      </c>
    </row>
    <row r="434" spans="1:11">
      <c r="A434" s="16" t="s">
        <v>33</v>
      </c>
      <c r="B434" s="17" t="s">
        <v>34</v>
      </c>
      <c r="C434" s="18">
        <v>1299934.78</v>
      </c>
      <c r="D434" s="18">
        <v>5910277</v>
      </c>
      <c r="E434" s="18">
        <v>2169477</v>
      </c>
      <c r="F434" s="18">
        <v>2022078.25</v>
      </c>
      <c r="G434" s="18">
        <f t="shared" si="95"/>
        <v>722143.47</v>
      </c>
      <c r="H434" s="18">
        <f t="shared" si="96"/>
        <v>147398.75</v>
      </c>
      <c r="I434" s="19">
        <f t="shared" si="97"/>
        <v>55.552284707698959</v>
      </c>
      <c r="J434" s="19">
        <f t="shared" si="98"/>
        <v>93.205793377850981</v>
      </c>
      <c r="K434" s="19">
        <f t="shared" si="99"/>
        <v>34.212918446969574</v>
      </c>
    </row>
    <row r="435" spans="1:11">
      <c r="A435" s="22" t="s">
        <v>35</v>
      </c>
      <c r="B435" s="17" t="s">
        <v>36</v>
      </c>
      <c r="C435" s="18">
        <v>1247995.55</v>
      </c>
      <c r="D435" s="18">
        <v>5647156</v>
      </c>
      <c r="E435" s="18">
        <v>2113977</v>
      </c>
      <c r="F435" s="18">
        <v>1989939.87</v>
      </c>
      <c r="G435" s="18">
        <f t="shared" si="95"/>
        <v>741944.32000000007</v>
      </c>
      <c r="H435" s="18">
        <f t="shared" si="96"/>
        <v>124037.12999999989</v>
      </c>
      <c r="I435" s="19">
        <f t="shared" si="97"/>
        <v>59.450878650969543</v>
      </c>
      <c r="J435" s="19">
        <f t="shared" si="98"/>
        <v>94.132522255445551</v>
      </c>
      <c r="K435" s="19">
        <f t="shared" si="99"/>
        <v>35.237912145511828</v>
      </c>
    </row>
    <row r="436" spans="1:11">
      <c r="A436" s="23" t="s">
        <v>37</v>
      </c>
      <c r="B436" s="17" t="s">
        <v>38</v>
      </c>
      <c r="C436" s="18">
        <v>1174679.3500000001</v>
      </c>
      <c r="D436" s="18">
        <v>5639156</v>
      </c>
      <c r="E436" s="18">
        <v>2105977</v>
      </c>
      <c r="F436" s="18">
        <v>1985020.61</v>
      </c>
      <c r="G436" s="18">
        <f t="shared" si="95"/>
        <v>810341.26</v>
      </c>
      <c r="H436" s="18">
        <f t="shared" si="96"/>
        <v>120956.3899999999</v>
      </c>
      <c r="I436" s="19">
        <f t="shared" si="97"/>
        <v>68.984038920919147</v>
      </c>
      <c r="J436" s="19">
        <f t="shared" si="98"/>
        <v>94.256518945838437</v>
      </c>
      <c r="K436" s="19">
        <f t="shared" si="99"/>
        <v>35.200668504293908</v>
      </c>
    </row>
    <row r="437" spans="1:11">
      <c r="A437" s="24" t="s">
        <v>39</v>
      </c>
      <c r="B437" s="17" t="s">
        <v>40</v>
      </c>
      <c r="C437" s="18">
        <v>1031297.06</v>
      </c>
      <c r="D437" s="18">
        <v>3044208</v>
      </c>
      <c r="E437" s="18">
        <v>1349500</v>
      </c>
      <c r="F437" s="18">
        <v>1210719.02</v>
      </c>
      <c r="G437" s="18">
        <f t="shared" si="95"/>
        <v>179421.95999999996</v>
      </c>
      <c r="H437" s="18">
        <f t="shared" si="96"/>
        <v>138780.97999999998</v>
      </c>
      <c r="I437" s="19">
        <f t="shared" si="97"/>
        <v>17.397699165359782</v>
      </c>
      <c r="J437" s="19">
        <f t="shared" si="98"/>
        <v>89.716118562430538</v>
      </c>
      <c r="K437" s="19">
        <f t="shared" si="99"/>
        <v>39.771231794936483</v>
      </c>
    </row>
    <row r="438" spans="1:11">
      <c r="A438" s="24" t="s">
        <v>41</v>
      </c>
      <c r="B438" s="17" t="s">
        <v>42</v>
      </c>
      <c r="C438" s="18">
        <v>143382.29</v>
      </c>
      <c r="D438" s="18">
        <v>2594948</v>
      </c>
      <c r="E438" s="18">
        <v>756477</v>
      </c>
      <c r="F438" s="18">
        <v>774301.59</v>
      </c>
      <c r="G438" s="18">
        <f t="shared" si="95"/>
        <v>630919.29999999993</v>
      </c>
      <c r="H438" s="18">
        <f t="shared" si="96"/>
        <v>-17824.589999999967</v>
      </c>
      <c r="I438" s="19">
        <f t="shared" si="97"/>
        <v>440.02596136524255</v>
      </c>
      <c r="J438" s="19">
        <f t="shared" si="98"/>
        <v>102.35626331005436</v>
      </c>
      <c r="K438" s="19">
        <f t="shared" si="99"/>
        <v>29.838809486741159</v>
      </c>
    </row>
    <row r="439" spans="1:11">
      <c r="A439" s="25" t="s">
        <v>43</v>
      </c>
      <c r="B439" s="17" t="s">
        <v>44</v>
      </c>
      <c r="C439" s="18">
        <v>7976.63</v>
      </c>
      <c r="D439" s="18">
        <v>0</v>
      </c>
      <c r="E439" s="18">
        <v>0</v>
      </c>
      <c r="F439" s="18">
        <v>5496.73</v>
      </c>
      <c r="G439" s="18">
        <f t="shared" si="95"/>
        <v>-2479.9000000000005</v>
      </c>
      <c r="H439" s="18">
        <f t="shared" si="96"/>
        <v>-5496.73</v>
      </c>
      <c r="I439" s="19">
        <f t="shared" si="97"/>
        <v>-31.089570407553069</v>
      </c>
      <c r="J439" s="19">
        <f t="shared" si="98"/>
        <v>0</v>
      </c>
      <c r="K439" s="19">
        <f t="shared" si="99"/>
        <v>0</v>
      </c>
    </row>
    <row r="440" spans="1:11" ht="25.5">
      <c r="A440" s="23" t="s">
        <v>75</v>
      </c>
      <c r="B440" s="17" t="s">
        <v>76</v>
      </c>
      <c r="C440" s="18">
        <v>4316.2</v>
      </c>
      <c r="D440" s="18">
        <v>8000</v>
      </c>
      <c r="E440" s="18">
        <v>8000</v>
      </c>
      <c r="F440" s="18">
        <v>4919.26</v>
      </c>
      <c r="G440" s="18">
        <f t="shared" si="95"/>
        <v>603.0600000000004</v>
      </c>
      <c r="H440" s="18">
        <f t="shared" si="96"/>
        <v>3080.74</v>
      </c>
      <c r="I440" s="19">
        <f t="shared" si="97"/>
        <v>13.972012418330948</v>
      </c>
      <c r="J440" s="19">
        <f t="shared" si="98"/>
        <v>61.490750000000006</v>
      </c>
      <c r="K440" s="19">
        <f t="shared" si="99"/>
        <v>61.490750000000006</v>
      </c>
    </row>
    <row r="441" spans="1:11">
      <c r="A441" s="24" t="s">
        <v>77</v>
      </c>
      <c r="B441" s="17" t="s">
        <v>78</v>
      </c>
      <c r="C441" s="18">
        <v>4316.2</v>
      </c>
      <c r="D441" s="18">
        <v>8000</v>
      </c>
      <c r="E441" s="18">
        <v>8000</v>
      </c>
      <c r="F441" s="18">
        <v>4919.26</v>
      </c>
      <c r="G441" s="18">
        <f t="shared" si="95"/>
        <v>603.0600000000004</v>
      </c>
      <c r="H441" s="18">
        <f t="shared" si="96"/>
        <v>3080.74</v>
      </c>
      <c r="I441" s="19">
        <f t="shared" si="97"/>
        <v>13.972012418330948</v>
      </c>
      <c r="J441" s="19">
        <f t="shared" si="98"/>
        <v>61.490750000000006</v>
      </c>
      <c r="K441" s="19">
        <f t="shared" si="99"/>
        <v>61.490750000000006</v>
      </c>
    </row>
    <row r="442" spans="1:11" ht="25.5">
      <c r="A442" s="23" t="s">
        <v>51</v>
      </c>
      <c r="B442" s="17" t="s">
        <v>52</v>
      </c>
      <c r="C442" s="18">
        <v>69000</v>
      </c>
      <c r="D442" s="18">
        <v>0</v>
      </c>
      <c r="E442" s="18">
        <v>0</v>
      </c>
      <c r="F442" s="18">
        <v>0</v>
      </c>
      <c r="G442" s="18">
        <f t="shared" si="95"/>
        <v>-69000</v>
      </c>
      <c r="H442" s="18">
        <f t="shared" si="96"/>
        <v>0</v>
      </c>
      <c r="I442" s="19">
        <f t="shared" si="97"/>
        <v>-100</v>
      </c>
      <c r="J442" s="19">
        <f t="shared" si="98"/>
        <v>0</v>
      </c>
      <c r="K442" s="19">
        <f t="shared" si="99"/>
        <v>0</v>
      </c>
    </row>
    <row r="443" spans="1:11">
      <c r="A443" s="24" t="s">
        <v>53</v>
      </c>
      <c r="B443" s="17" t="s">
        <v>54</v>
      </c>
      <c r="C443" s="18">
        <v>69000</v>
      </c>
      <c r="D443" s="18">
        <v>0</v>
      </c>
      <c r="E443" s="18">
        <v>0</v>
      </c>
      <c r="F443" s="18">
        <v>0</v>
      </c>
      <c r="G443" s="18">
        <f t="shared" si="95"/>
        <v>-69000</v>
      </c>
      <c r="H443" s="18">
        <f t="shared" si="96"/>
        <v>0</v>
      </c>
      <c r="I443" s="19">
        <f t="shared" si="97"/>
        <v>-100</v>
      </c>
      <c r="J443" s="19">
        <f t="shared" si="98"/>
        <v>0</v>
      </c>
      <c r="K443" s="19">
        <f t="shared" si="99"/>
        <v>0</v>
      </c>
    </row>
    <row r="444" spans="1:11" ht="25.5">
      <c r="A444" s="25" t="s">
        <v>55</v>
      </c>
      <c r="B444" s="17" t="s">
        <v>56</v>
      </c>
      <c r="C444" s="18">
        <v>69000</v>
      </c>
      <c r="D444" s="18">
        <v>0</v>
      </c>
      <c r="E444" s="18">
        <v>0</v>
      </c>
      <c r="F444" s="18">
        <v>0</v>
      </c>
      <c r="G444" s="18">
        <f t="shared" si="95"/>
        <v>-69000</v>
      </c>
      <c r="H444" s="18">
        <f t="shared" si="96"/>
        <v>0</v>
      </c>
      <c r="I444" s="19">
        <f t="shared" si="97"/>
        <v>-100</v>
      </c>
      <c r="J444" s="19">
        <f t="shared" si="98"/>
        <v>0</v>
      </c>
      <c r="K444" s="19">
        <f t="shared" si="99"/>
        <v>0</v>
      </c>
    </row>
    <row r="445" spans="1:11" ht="25.5">
      <c r="A445" s="26" t="s">
        <v>57</v>
      </c>
      <c r="B445" s="17" t="s">
        <v>58</v>
      </c>
      <c r="C445" s="18">
        <v>69000</v>
      </c>
      <c r="D445" s="18">
        <v>0</v>
      </c>
      <c r="E445" s="18">
        <v>0</v>
      </c>
      <c r="F445" s="18">
        <v>0</v>
      </c>
      <c r="G445" s="18">
        <f t="shared" si="95"/>
        <v>-69000</v>
      </c>
      <c r="H445" s="18">
        <f t="shared" si="96"/>
        <v>0</v>
      </c>
      <c r="I445" s="19">
        <f t="shared" si="97"/>
        <v>-100</v>
      </c>
      <c r="J445" s="19">
        <f t="shared" si="98"/>
        <v>0</v>
      </c>
      <c r="K445" s="19">
        <f t="shared" si="99"/>
        <v>0</v>
      </c>
    </row>
    <row r="446" spans="1:11">
      <c r="A446" s="22" t="s">
        <v>59</v>
      </c>
      <c r="B446" s="17" t="s">
        <v>60</v>
      </c>
      <c r="C446" s="18">
        <v>51939.23</v>
      </c>
      <c r="D446" s="18">
        <v>263121</v>
      </c>
      <c r="E446" s="18">
        <v>55500</v>
      </c>
      <c r="F446" s="18">
        <v>32138.38</v>
      </c>
      <c r="G446" s="18">
        <f t="shared" si="95"/>
        <v>-19800.850000000002</v>
      </c>
      <c r="H446" s="18">
        <f t="shared" si="96"/>
        <v>23361.62</v>
      </c>
      <c r="I446" s="19">
        <f t="shared" si="97"/>
        <v>-38.123110411917928</v>
      </c>
      <c r="J446" s="19">
        <f t="shared" si="98"/>
        <v>57.906990990990991</v>
      </c>
      <c r="K446" s="19">
        <f t="shared" si="99"/>
        <v>12.214296844417587</v>
      </c>
    </row>
    <row r="447" spans="1:11">
      <c r="A447" s="23" t="s">
        <v>61</v>
      </c>
      <c r="B447" s="17" t="s">
        <v>62</v>
      </c>
      <c r="C447" s="18">
        <v>51939.23</v>
      </c>
      <c r="D447" s="18">
        <v>263121</v>
      </c>
      <c r="E447" s="18">
        <v>55500</v>
      </c>
      <c r="F447" s="18">
        <v>32138.38</v>
      </c>
      <c r="G447" s="18">
        <f t="shared" si="95"/>
        <v>-19800.850000000002</v>
      </c>
      <c r="H447" s="18">
        <f t="shared" si="96"/>
        <v>23361.62</v>
      </c>
      <c r="I447" s="19">
        <f t="shared" si="97"/>
        <v>-38.123110411917928</v>
      </c>
      <c r="J447" s="19">
        <f t="shared" si="98"/>
        <v>57.906990990990991</v>
      </c>
      <c r="K447" s="19">
        <f t="shared" si="99"/>
        <v>12.214296844417587</v>
      </c>
    </row>
    <row r="448" spans="1:11">
      <c r="A448" s="16"/>
      <c r="B448" s="17" t="s">
        <v>63</v>
      </c>
      <c r="C448" s="18">
        <v>3475331.22</v>
      </c>
      <c r="D448" s="18">
        <v>-100000</v>
      </c>
      <c r="E448" s="18">
        <v>0</v>
      </c>
      <c r="F448" s="18">
        <v>3785698.75</v>
      </c>
      <c r="G448" s="18">
        <f t="shared" si="95"/>
        <v>310367.5299999998</v>
      </c>
      <c r="H448" s="18">
        <f t="shared" si="96"/>
        <v>-3785698.75</v>
      </c>
      <c r="I448" s="19">
        <f t="shared" si="97"/>
        <v>8.930588492224345</v>
      </c>
      <c r="J448" s="19">
        <f t="shared" si="98"/>
        <v>0</v>
      </c>
      <c r="K448" s="19">
        <f t="shared" si="99"/>
        <v>-3785.6987500000005</v>
      </c>
    </row>
    <row r="449" spans="1:11">
      <c r="A449" s="16" t="s">
        <v>64</v>
      </c>
      <c r="B449" s="17" t="s">
        <v>65</v>
      </c>
      <c r="C449" s="18">
        <v>-3475331.22</v>
      </c>
      <c r="D449" s="18">
        <v>100000</v>
      </c>
      <c r="E449" s="18">
        <v>0</v>
      </c>
      <c r="F449" s="18">
        <v>-3785698.75</v>
      </c>
      <c r="G449" s="18">
        <f t="shared" si="95"/>
        <v>-310367.5299999998</v>
      </c>
      <c r="H449" s="18">
        <f t="shared" si="96"/>
        <v>3785698.75</v>
      </c>
      <c r="I449" s="19">
        <f t="shared" si="97"/>
        <v>8.930588492224345</v>
      </c>
      <c r="J449" s="19">
        <f t="shared" si="98"/>
        <v>0</v>
      </c>
      <c r="K449" s="19">
        <f t="shared" si="99"/>
        <v>-3785.6987500000005</v>
      </c>
    </row>
    <row r="450" spans="1:11">
      <c r="A450" s="22" t="s">
        <v>66</v>
      </c>
      <c r="B450" s="17" t="s">
        <v>67</v>
      </c>
      <c r="C450" s="18">
        <v>-3475331.22</v>
      </c>
      <c r="D450" s="18">
        <v>100000</v>
      </c>
      <c r="E450" s="18">
        <v>0</v>
      </c>
      <c r="F450" s="18">
        <v>-3785698.75</v>
      </c>
      <c r="G450" s="18">
        <f t="shared" si="95"/>
        <v>-310367.5299999998</v>
      </c>
      <c r="H450" s="18">
        <f t="shared" si="96"/>
        <v>3785698.75</v>
      </c>
      <c r="I450" s="19">
        <f t="shared" si="97"/>
        <v>8.930588492224345</v>
      </c>
      <c r="J450" s="19">
        <f t="shared" si="98"/>
        <v>0</v>
      </c>
      <c r="K450" s="19">
        <f t="shared" si="99"/>
        <v>-3785.6987500000005</v>
      </c>
    </row>
    <row r="451" spans="1:11" ht="25.5">
      <c r="A451" s="23" t="s">
        <v>81</v>
      </c>
      <c r="B451" s="17" t="s">
        <v>82</v>
      </c>
      <c r="C451" s="18">
        <v>-100000</v>
      </c>
      <c r="D451" s="18">
        <v>100000</v>
      </c>
      <c r="E451" s="18">
        <v>0</v>
      </c>
      <c r="F451" s="18">
        <v>0</v>
      </c>
      <c r="G451" s="18">
        <f t="shared" si="95"/>
        <v>100000</v>
      </c>
      <c r="H451" s="18">
        <f t="shared" si="96"/>
        <v>0</v>
      </c>
      <c r="I451" s="19">
        <f t="shared" si="97"/>
        <v>-100</v>
      </c>
      <c r="J451" s="19">
        <f t="shared" si="98"/>
        <v>0</v>
      </c>
      <c r="K451" s="19">
        <f t="shared" si="99"/>
        <v>0</v>
      </c>
    </row>
    <row r="452" spans="1:11">
      <c r="A452" s="27" t="s">
        <v>219</v>
      </c>
      <c r="B452" s="28" t="s">
        <v>220</v>
      </c>
      <c r="C452" s="29"/>
      <c r="D452" s="29"/>
      <c r="E452" s="29"/>
      <c r="F452" s="29"/>
      <c r="G452" s="29"/>
      <c r="H452" s="29"/>
      <c r="I452" s="30"/>
      <c r="J452" s="30"/>
      <c r="K452" s="30"/>
    </row>
    <row r="453" spans="1:11">
      <c r="A453" s="16" t="s">
        <v>25</v>
      </c>
      <c r="B453" s="17" t="s">
        <v>26</v>
      </c>
      <c r="C453" s="18">
        <v>4168465.02</v>
      </c>
      <c r="D453" s="18">
        <v>4533085</v>
      </c>
      <c r="E453" s="18">
        <v>1849337</v>
      </c>
      <c r="F453" s="18">
        <v>4528701.2699999996</v>
      </c>
      <c r="G453" s="18">
        <f t="shared" ref="G453:G473" si="100">F453-C453</f>
        <v>360236.24999999953</v>
      </c>
      <c r="H453" s="18">
        <f t="shared" ref="H453:H473" si="101">E453-F453</f>
        <v>-2679364.2699999996</v>
      </c>
      <c r="I453" s="19">
        <f t="shared" ref="I453:I473" si="102">IF(ISERROR(F453/C453),0,F453/C453*100-100)</f>
        <v>8.6419400971727356</v>
      </c>
      <c r="J453" s="19">
        <f t="shared" ref="J453:J473" si="103">IF(ISERROR(F453/E453),0,F453/E453*100)</f>
        <v>244.88242380918132</v>
      </c>
      <c r="K453" s="19">
        <f t="shared" ref="K453:K473" si="104">IF(ISERROR(F453/D453),0,F453/D453*100)</f>
        <v>99.903294776074119</v>
      </c>
    </row>
    <row r="454" spans="1:11" ht="25.5">
      <c r="A454" s="22" t="s">
        <v>27</v>
      </c>
      <c r="B454" s="17" t="s">
        <v>28</v>
      </c>
      <c r="C454" s="18">
        <v>229.02</v>
      </c>
      <c r="D454" s="18">
        <v>4512</v>
      </c>
      <c r="E454" s="18">
        <v>200</v>
      </c>
      <c r="F454" s="18">
        <v>128.27000000000001</v>
      </c>
      <c r="G454" s="18">
        <f t="shared" si="100"/>
        <v>-100.75</v>
      </c>
      <c r="H454" s="18">
        <f t="shared" si="101"/>
        <v>71.72999999999999</v>
      </c>
      <c r="I454" s="19">
        <f t="shared" si="102"/>
        <v>-43.991791109946732</v>
      </c>
      <c r="J454" s="19">
        <f t="shared" si="103"/>
        <v>64.135000000000005</v>
      </c>
      <c r="K454" s="19">
        <f t="shared" si="104"/>
        <v>2.842863475177305</v>
      </c>
    </row>
    <row r="455" spans="1:11">
      <c r="A455" s="22" t="s">
        <v>29</v>
      </c>
      <c r="B455" s="17" t="s">
        <v>30</v>
      </c>
      <c r="C455" s="18">
        <v>4168236</v>
      </c>
      <c r="D455" s="18">
        <v>4528573</v>
      </c>
      <c r="E455" s="18">
        <v>1849137</v>
      </c>
      <c r="F455" s="18">
        <v>4528573</v>
      </c>
      <c r="G455" s="18">
        <f t="shared" si="100"/>
        <v>360337</v>
      </c>
      <c r="H455" s="18">
        <f t="shared" si="101"/>
        <v>-2679436</v>
      </c>
      <c r="I455" s="19">
        <f t="shared" si="102"/>
        <v>8.6448320104715748</v>
      </c>
      <c r="J455" s="19">
        <f t="shared" si="103"/>
        <v>244.9019731907371</v>
      </c>
      <c r="K455" s="19">
        <f t="shared" si="104"/>
        <v>100</v>
      </c>
    </row>
    <row r="456" spans="1:11">
      <c r="A456" s="23" t="s">
        <v>31</v>
      </c>
      <c r="B456" s="17" t="s">
        <v>32</v>
      </c>
      <c r="C456" s="18">
        <v>4168236</v>
      </c>
      <c r="D456" s="18">
        <v>4528573</v>
      </c>
      <c r="E456" s="18">
        <v>1849137</v>
      </c>
      <c r="F456" s="18">
        <v>4528573</v>
      </c>
      <c r="G456" s="18">
        <f t="shared" si="100"/>
        <v>360337</v>
      </c>
      <c r="H456" s="18">
        <f t="shared" si="101"/>
        <v>-2679436</v>
      </c>
      <c r="I456" s="19">
        <f t="shared" si="102"/>
        <v>8.6448320104715748</v>
      </c>
      <c r="J456" s="19">
        <f t="shared" si="103"/>
        <v>244.9019731907371</v>
      </c>
      <c r="K456" s="19">
        <f t="shared" si="104"/>
        <v>100</v>
      </c>
    </row>
    <row r="457" spans="1:11">
      <c r="A457" s="16" t="s">
        <v>33</v>
      </c>
      <c r="B457" s="17" t="s">
        <v>34</v>
      </c>
      <c r="C457" s="18">
        <v>1849247.26</v>
      </c>
      <c r="D457" s="18">
        <v>4533085</v>
      </c>
      <c r="E457" s="18">
        <v>1849337</v>
      </c>
      <c r="F457" s="18">
        <v>1933923.42</v>
      </c>
      <c r="G457" s="18">
        <f t="shared" si="100"/>
        <v>84676.159999999916</v>
      </c>
      <c r="H457" s="18">
        <f t="shared" si="101"/>
        <v>-84586.419999999925</v>
      </c>
      <c r="I457" s="19">
        <f t="shared" si="102"/>
        <v>4.5789528437640996</v>
      </c>
      <c r="J457" s="19">
        <f t="shared" si="103"/>
        <v>104.57387809793455</v>
      </c>
      <c r="K457" s="19">
        <f t="shared" si="104"/>
        <v>42.662412463035658</v>
      </c>
    </row>
    <row r="458" spans="1:11">
      <c r="A458" s="22" t="s">
        <v>35</v>
      </c>
      <c r="B458" s="17" t="s">
        <v>36</v>
      </c>
      <c r="C458" s="18">
        <v>1849247.26</v>
      </c>
      <c r="D458" s="18">
        <v>4533085</v>
      </c>
      <c r="E458" s="18">
        <v>1849337</v>
      </c>
      <c r="F458" s="18">
        <v>1933923.42</v>
      </c>
      <c r="G458" s="18">
        <f t="shared" si="100"/>
        <v>84676.159999999916</v>
      </c>
      <c r="H458" s="18">
        <f t="shared" si="101"/>
        <v>-84586.419999999925</v>
      </c>
      <c r="I458" s="19">
        <f t="shared" si="102"/>
        <v>4.5789528437640996</v>
      </c>
      <c r="J458" s="19">
        <f t="shared" si="103"/>
        <v>104.57387809793455</v>
      </c>
      <c r="K458" s="19">
        <f t="shared" si="104"/>
        <v>42.662412463035658</v>
      </c>
    </row>
    <row r="459" spans="1:11">
      <c r="A459" s="23" t="s">
        <v>37</v>
      </c>
      <c r="B459" s="17" t="s">
        <v>38</v>
      </c>
      <c r="C459" s="18">
        <v>1826375.83</v>
      </c>
      <c r="D459" s="18">
        <v>4486826</v>
      </c>
      <c r="E459" s="18">
        <v>1827700</v>
      </c>
      <c r="F459" s="18">
        <v>1907797.01</v>
      </c>
      <c r="G459" s="18">
        <f t="shared" si="100"/>
        <v>81421.179999999935</v>
      </c>
      <c r="H459" s="18">
        <f t="shared" si="101"/>
        <v>-80097.010000000009</v>
      </c>
      <c r="I459" s="19">
        <f t="shared" si="102"/>
        <v>4.4580736704120625</v>
      </c>
      <c r="J459" s="19">
        <f t="shared" si="103"/>
        <v>104.38239371888164</v>
      </c>
      <c r="K459" s="19">
        <f t="shared" si="104"/>
        <v>42.519968681647114</v>
      </c>
    </row>
    <row r="460" spans="1:11">
      <c r="A460" s="24" t="s">
        <v>39</v>
      </c>
      <c r="B460" s="17" t="s">
        <v>40</v>
      </c>
      <c r="C460" s="18">
        <v>1763265.06</v>
      </c>
      <c r="D460" s="18">
        <v>4020534</v>
      </c>
      <c r="E460" s="18">
        <v>1764500</v>
      </c>
      <c r="F460" s="18">
        <v>1795249.35</v>
      </c>
      <c r="G460" s="18">
        <f t="shared" si="100"/>
        <v>31984.290000000037</v>
      </c>
      <c r="H460" s="18">
        <f t="shared" si="101"/>
        <v>-30749.350000000093</v>
      </c>
      <c r="I460" s="19">
        <f t="shared" si="102"/>
        <v>1.8139241073602363</v>
      </c>
      <c r="J460" s="19">
        <f t="shared" si="103"/>
        <v>101.74266647775573</v>
      </c>
      <c r="K460" s="19">
        <f t="shared" si="104"/>
        <v>44.652012643096668</v>
      </c>
    </row>
    <row r="461" spans="1:11">
      <c r="A461" s="24" t="s">
        <v>41</v>
      </c>
      <c r="B461" s="17" t="s">
        <v>42</v>
      </c>
      <c r="C461" s="18">
        <v>63110.77</v>
      </c>
      <c r="D461" s="18">
        <v>466292</v>
      </c>
      <c r="E461" s="18">
        <v>63200</v>
      </c>
      <c r="F461" s="18">
        <v>112547.66</v>
      </c>
      <c r="G461" s="18">
        <f t="shared" si="100"/>
        <v>49436.890000000007</v>
      </c>
      <c r="H461" s="18">
        <f t="shared" si="101"/>
        <v>-49347.66</v>
      </c>
      <c r="I461" s="19">
        <f t="shared" si="102"/>
        <v>78.333523739292048</v>
      </c>
      <c r="J461" s="19">
        <f t="shared" si="103"/>
        <v>178.08174050632911</v>
      </c>
      <c r="K461" s="19">
        <f t="shared" si="104"/>
        <v>24.136734063633945</v>
      </c>
    </row>
    <row r="462" spans="1:11">
      <c r="A462" s="25" t="s">
        <v>43</v>
      </c>
      <c r="B462" s="17" t="s">
        <v>44</v>
      </c>
      <c r="C462" s="18">
        <v>3952.94</v>
      </c>
      <c r="D462" s="18">
        <v>0</v>
      </c>
      <c r="E462" s="18">
        <v>0</v>
      </c>
      <c r="F462" s="18">
        <v>5512.06</v>
      </c>
      <c r="G462" s="18">
        <f t="shared" si="100"/>
        <v>1559.1200000000003</v>
      </c>
      <c r="H462" s="18">
        <f t="shared" si="101"/>
        <v>-5512.06</v>
      </c>
      <c r="I462" s="19">
        <f t="shared" si="102"/>
        <v>39.442035548224879</v>
      </c>
      <c r="J462" s="19">
        <f t="shared" si="103"/>
        <v>0</v>
      </c>
      <c r="K462" s="19">
        <f t="shared" si="104"/>
        <v>0</v>
      </c>
    </row>
    <row r="463" spans="1:11">
      <c r="A463" s="23" t="s">
        <v>45</v>
      </c>
      <c r="B463" s="17" t="s">
        <v>46</v>
      </c>
      <c r="C463" s="18">
        <v>11856.7</v>
      </c>
      <c r="D463" s="18">
        <v>34814</v>
      </c>
      <c r="E463" s="18">
        <v>10406</v>
      </c>
      <c r="F463" s="18">
        <v>14894.7</v>
      </c>
      <c r="G463" s="18">
        <f t="shared" si="100"/>
        <v>3038</v>
      </c>
      <c r="H463" s="18">
        <f t="shared" si="101"/>
        <v>-4488.7000000000007</v>
      </c>
      <c r="I463" s="19">
        <f t="shared" si="102"/>
        <v>25.622643737296215</v>
      </c>
      <c r="J463" s="19">
        <f t="shared" si="103"/>
        <v>143.13569094753026</v>
      </c>
      <c r="K463" s="19">
        <f t="shared" si="104"/>
        <v>42.783650255644282</v>
      </c>
    </row>
    <row r="464" spans="1:11">
      <c r="A464" s="24" t="s">
        <v>47</v>
      </c>
      <c r="B464" s="17" t="s">
        <v>48</v>
      </c>
      <c r="C464" s="18">
        <v>10153</v>
      </c>
      <c r="D464" s="18">
        <v>31629</v>
      </c>
      <c r="E464" s="18">
        <v>9046</v>
      </c>
      <c r="F464" s="18">
        <v>13536</v>
      </c>
      <c r="G464" s="18">
        <f t="shared" si="100"/>
        <v>3383</v>
      </c>
      <c r="H464" s="18">
        <f t="shared" si="101"/>
        <v>-4490</v>
      </c>
      <c r="I464" s="19">
        <f t="shared" si="102"/>
        <v>33.320200925834712</v>
      </c>
      <c r="J464" s="19">
        <f t="shared" si="103"/>
        <v>149.63519787751491</v>
      </c>
      <c r="K464" s="19">
        <f t="shared" si="104"/>
        <v>42.79616807360334</v>
      </c>
    </row>
    <row r="465" spans="1:11">
      <c r="A465" s="24" t="s">
        <v>49</v>
      </c>
      <c r="B465" s="17" t="s">
        <v>50</v>
      </c>
      <c r="C465" s="18">
        <v>1703.7</v>
      </c>
      <c r="D465" s="18">
        <v>3185</v>
      </c>
      <c r="E465" s="18">
        <v>1360</v>
      </c>
      <c r="F465" s="18">
        <v>1358.7</v>
      </c>
      <c r="G465" s="18">
        <f t="shared" si="100"/>
        <v>-345</v>
      </c>
      <c r="H465" s="18">
        <f t="shared" si="101"/>
        <v>1.2999999999999545</v>
      </c>
      <c r="I465" s="19">
        <f t="shared" si="102"/>
        <v>-20.250044021834839</v>
      </c>
      <c r="J465" s="19">
        <f t="shared" si="103"/>
        <v>99.904411764705884</v>
      </c>
      <c r="K465" s="19">
        <f t="shared" si="104"/>
        <v>42.659340659340664</v>
      </c>
    </row>
    <row r="466" spans="1:11" ht="25.5">
      <c r="A466" s="23" t="s">
        <v>75</v>
      </c>
      <c r="B466" s="17" t="s">
        <v>76</v>
      </c>
      <c r="C466" s="18">
        <v>10922</v>
      </c>
      <c r="D466" s="18">
        <v>11337</v>
      </c>
      <c r="E466" s="18">
        <v>11140</v>
      </c>
      <c r="F466" s="18">
        <v>11140</v>
      </c>
      <c r="G466" s="18">
        <f t="shared" si="100"/>
        <v>218</v>
      </c>
      <c r="H466" s="18">
        <f t="shared" si="101"/>
        <v>0</v>
      </c>
      <c r="I466" s="19">
        <f t="shared" si="102"/>
        <v>1.9959714338033194</v>
      </c>
      <c r="J466" s="19">
        <f t="shared" si="103"/>
        <v>100</v>
      </c>
      <c r="K466" s="19">
        <f t="shared" si="104"/>
        <v>98.262326894240104</v>
      </c>
    </row>
    <row r="467" spans="1:11">
      <c r="A467" s="24" t="s">
        <v>77</v>
      </c>
      <c r="B467" s="17" t="s">
        <v>78</v>
      </c>
      <c r="C467" s="18">
        <v>10922</v>
      </c>
      <c r="D467" s="18">
        <v>11337</v>
      </c>
      <c r="E467" s="18">
        <v>11140</v>
      </c>
      <c r="F467" s="18">
        <v>11140</v>
      </c>
      <c r="G467" s="18">
        <f t="shared" si="100"/>
        <v>218</v>
      </c>
      <c r="H467" s="18">
        <f t="shared" si="101"/>
        <v>0</v>
      </c>
      <c r="I467" s="19">
        <f t="shared" si="102"/>
        <v>1.9959714338033194</v>
      </c>
      <c r="J467" s="19">
        <f t="shared" si="103"/>
        <v>100</v>
      </c>
      <c r="K467" s="19">
        <f t="shared" si="104"/>
        <v>98.262326894240104</v>
      </c>
    </row>
    <row r="468" spans="1:11" ht="25.5">
      <c r="A468" s="23" t="s">
        <v>51</v>
      </c>
      <c r="B468" s="17" t="s">
        <v>52</v>
      </c>
      <c r="C468" s="18">
        <v>92.73</v>
      </c>
      <c r="D468" s="18">
        <v>108</v>
      </c>
      <c r="E468" s="18">
        <v>91</v>
      </c>
      <c r="F468" s="18">
        <v>91.71</v>
      </c>
      <c r="G468" s="18">
        <f t="shared" si="100"/>
        <v>-1.0200000000000102</v>
      </c>
      <c r="H468" s="18">
        <f t="shared" si="101"/>
        <v>-0.70999999999999375</v>
      </c>
      <c r="I468" s="19">
        <f t="shared" si="102"/>
        <v>-1.0999676480103631</v>
      </c>
      <c r="J468" s="19">
        <f t="shared" si="103"/>
        <v>100.78021978021978</v>
      </c>
      <c r="K468" s="19">
        <f t="shared" si="104"/>
        <v>84.916666666666657</v>
      </c>
    </row>
    <row r="469" spans="1:11">
      <c r="A469" s="24" t="s">
        <v>53</v>
      </c>
      <c r="B469" s="17" t="s">
        <v>54</v>
      </c>
      <c r="C469" s="18">
        <v>92.73</v>
      </c>
      <c r="D469" s="18">
        <v>108</v>
      </c>
      <c r="E469" s="18">
        <v>91</v>
      </c>
      <c r="F469" s="18">
        <v>91.71</v>
      </c>
      <c r="G469" s="18">
        <f t="shared" si="100"/>
        <v>-1.0200000000000102</v>
      </c>
      <c r="H469" s="18">
        <f t="shared" si="101"/>
        <v>-0.70999999999999375</v>
      </c>
      <c r="I469" s="19">
        <f t="shared" si="102"/>
        <v>-1.0999676480103631</v>
      </c>
      <c r="J469" s="19">
        <f t="shared" si="103"/>
        <v>100.78021978021978</v>
      </c>
      <c r="K469" s="19">
        <f t="shared" si="104"/>
        <v>84.916666666666657</v>
      </c>
    </row>
    <row r="470" spans="1:11" ht="25.5">
      <c r="A470" s="25" t="s">
        <v>79</v>
      </c>
      <c r="B470" s="17" t="s">
        <v>80</v>
      </c>
      <c r="C470" s="18">
        <v>92.73</v>
      </c>
      <c r="D470" s="18">
        <v>108</v>
      </c>
      <c r="E470" s="18">
        <v>91</v>
      </c>
      <c r="F470" s="18">
        <v>91.71</v>
      </c>
      <c r="G470" s="18">
        <f t="shared" si="100"/>
        <v>-1.0200000000000102</v>
      </c>
      <c r="H470" s="18">
        <f t="shared" si="101"/>
        <v>-0.70999999999999375</v>
      </c>
      <c r="I470" s="19">
        <f t="shared" si="102"/>
        <v>-1.0999676480103631</v>
      </c>
      <c r="J470" s="19">
        <f t="shared" si="103"/>
        <v>100.78021978021978</v>
      </c>
      <c r="K470" s="19">
        <f t="shared" si="104"/>
        <v>84.916666666666657</v>
      </c>
    </row>
    <row r="471" spans="1:11">
      <c r="A471" s="16"/>
      <c r="B471" s="17" t="s">
        <v>63</v>
      </c>
      <c r="C471" s="18">
        <v>2319217.7599999998</v>
      </c>
      <c r="D471" s="18">
        <v>0</v>
      </c>
      <c r="E471" s="18">
        <v>0</v>
      </c>
      <c r="F471" s="18">
        <v>2594777.85</v>
      </c>
      <c r="G471" s="18">
        <f t="shared" si="100"/>
        <v>275560.09000000032</v>
      </c>
      <c r="H471" s="18">
        <f t="shared" si="101"/>
        <v>-2594777.85</v>
      </c>
      <c r="I471" s="19">
        <f t="shared" si="102"/>
        <v>11.881596232688409</v>
      </c>
      <c r="J471" s="19">
        <f t="shared" si="103"/>
        <v>0</v>
      </c>
      <c r="K471" s="19">
        <f t="shared" si="104"/>
        <v>0</v>
      </c>
    </row>
    <row r="472" spans="1:11">
      <c r="A472" s="16" t="s">
        <v>64</v>
      </c>
      <c r="B472" s="17" t="s">
        <v>65</v>
      </c>
      <c r="C472" s="18">
        <v>-2319217.7599999998</v>
      </c>
      <c r="D472" s="18">
        <v>0</v>
      </c>
      <c r="E472" s="18">
        <v>0</v>
      </c>
      <c r="F472" s="18">
        <v>-2594777.85</v>
      </c>
      <c r="G472" s="18">
        <f t="shared" si="100"/>
        <v>-275560.09000000032</v>
      </c>
      <c r="H472" s="18">
        <f t="shared" si="101"/>
        <v>2594777.85</v>
      </c>
      <c r="I472" s="19">
        <f t="shared" si="102"/>
        <v>11.881596232688409</v>
      </c>
      <c r="J472" s="19">
        <f t="shared" si="103"/>
        <v>0</v>
      </c>
      <c r="K472" s="19">
        <f t="shared" si="104"/>
        <v>0</v>
      </c>
    </row>
    <row r="473" spans="1:11">
      <c r="A473" s="22" t="s">
        <v>66</v>
      </c>
      <c r="B473" s="17" t="s">
        <v>67</v>
      </c>
      <c r="C473" s="18">
        <v>-2319217.7599999998</v>
      </c>
      <c r="D473" s="18">
        <v>0</v>
      </c>
      <c r="E473" s="18">
        <v>0</v>
      </c>
      <c r="F473" s="18">
        <v>-2594777.85</v>
      </c>
      <c r="G473" s="18">
        <f t="shared" si="100"/>
        <v>-275560.09000000032</v>
      </c>
      <c r="H473" s="18">
        <f t="shared" si="101"/>
        <v>2594777.85</v>
      </c>
      <c r="I473" s="19">
        <f t="shared" si="102"/>
        <v>11.881596232688409</v>
      </c>
      <c r="J473" s="19">
        <f t="shared" si="103"/>
        <v>0</v>
      </c>
      <c r="K473" s="19">
        <f t="shared" si="104"/>
        <v>0</v>
      </c>
    </row>
    <row r="474" spans="1:11">
      <c r="A474" s="27" t="s">
        <v>71</v>
      </c>
      <c r="B474" s="28" t="s">
        <v>72</v>
      </c>
      <c r="C474" s="29"/>
      <c r="D474" s="29"/>
      <c r="E474" s="29"/>
      <c r="F474" s="29"/>
      <c r="G474" s="29"/>
      <c r="H474" s="29"/>
      <c r="I474" s="30"/>
      <c r="J474" s="30"/>
      <c r="K474" s="30"/>
    </row>
    <row r="475" spans="1:11">
      <c r="A475" s="16" t="s">
        <v>25</v>
      </c>
      <c r="B475" s="17" t="s">
        <v>26</v>
      </c>
      <c r="C475" s="18">
        <v>8969667</v>
      </c>
      <c r="D475" s="18">
        <v>22684520</v>
      </c>
      <c r="E475" s="18">
        <v>0</v>
      </c>
      <c r="F475" s="18">
        <v>22684520</v>
      </c>
      <c r="G475" s="18">
        <f t="shared" ref="G475:G493" si="105">F475-C475</f>
        <v>13714853</v>
      </c>
      <c r="H475" s="18">
        <f t="shared" ref="H475:H493" si="106">E475-F475</f>
        <v>-22684520</v>
      </c>
      <c r="I475" s="19">
        <f t="shared" ref="I475:I493" si="107">IF(ISERROR(F475/C475),0,F475/C475*100-100)</f>
        <v>152.9025882454722</v>
      </c>
      <c r="J475" s="19">
        <f t="shared" ref="J475:J493" si="108">IF(ISERROR(F475/E475),0,F475/E475*100)</f>
        <v>0</v>
      </c>
      <c r="K475" s="19">
        <f t="shared" ref="K475:K493" si="109">IF(ISERROR(F475/D475),0,F475/D475*100)</f>
        <v>100</v>
      </c>
    </row>
    <row r="476" spans="1:11">
      <c r="A476" s="22" t="s">
        <v>29</v>
      </c>
      <c r="B476" s="17" t="s">
        <v>30</v>
      </c>
      <c r="C476" s="18">
        <v>8969667</v>
      </c>
      <c r="D476" s="18">
        <v>22684520</v>
      </c>
      <c r="E476" s="18">
        <v>0</v>
      </c>
      <c r="F476" s="18">
        <v>22684520</v>
      </c>
      <c r="G476" s="18">
        <f t="shared" si="105"/>
        <v>13714853</v>
      </c>
      <c r="H476" s="18">
        <f t="shared" si="106"/>
        <v>-22684520</v>
      </c>
      <c r="I476" s="19">
        <f t="shared" si="107"/>
        <v>152.9025882454722</v>
      </c>
      <c r="J476" s="19">
        <f t="shared" si="108"/>
        <v>0</v>
      </c>
      <c r="K476" s="19">
        <f t="shared" si="109"/>
        <v>100</v>
      </c>
    </row>
    <row r="477" spans="1:11">
      <c r="A477" s="23" t="s">
        <v>31</v>
      </c>
      <c r="B477" s="17" t="s">
        <v>32</v>
      </c>
      <c r="C477" s="18">
        <v>8969667</v>
      </c>
      <c r="D477" s="18">
        <v>22684520</v>
      </c>
      <c r="E477" s="18">
        <v>0</v>
      </c>
      <c r="F477" s="18">
        <v>22684520</v>
      </c>
      <c r="G477" s="18">
        <f t="shared" si="105"/>
        <v>13714853</v>
      </c>
      <c r="H477" s="18">
        <f t="shared" si="106"/>
        <v>-22684520</v>
      </c>
      <c r="I477" s="19">
        <f t="shared" si="107"/>
        <v>152.9025882454722</v>
      </c>
      <c r="J477" s="19">
        <f t="shared" si="108"/>
        <v>0</v>
      </c>
      <c r="K477" s="19">
        <f t="shared" si="109"/>
        <v>100</v>
      </c>
    </row>
    <row r="478" spans="1:11">
      <c r="A478" s="16" t="s">
        <v>33</v>
      </c>
      <c r="B478" s="17" t="s">
        <v>34</v>
      </c>
      <c r="C478" s="18">
        <v>5087460.0999999996</v>
      </c>
      <c r="D478" s="18">
        <v>22684520</v>
      </c>
      <c r="E478" s="18">
        <v>0</v>
      </c>
      <c r="F478" s="18">
        <v>13124659.57</v>
      </c>
      <c r="G478" s="18">
        <f t="shared" si="105"/>
        <v>8037199.4700000007</v>
      </c>
      <c r="H478" s="18">
        <f t="shared" si="106"/>
        <v>-13124659.57</v>
      </c>
      <c r="I478" s="19">
        <f t="shared" si="107"/>
        <v>157.98058976423226</v>
      </c>
      <c r="J478" s="19">
        <f t="shared" si="108"/>
        <v>0</v>
      </c>
      <c r="K478" s="19">
        <f t="shared" si="109"/>
        <v>57.85733870498472</v>
      </c>
    </row>
    <row r="479" spans="1:11">
      <c r="A479" s="22" t="s">
        <v>35</v>
      </c>
      <c r="B479" s="17" t="s">
        <v>36</v>
      </c>
      <c r="C479" s="18">
        <v>5087460.0999999996</v>
      </c>
      <c r="D479" s="18">
        <v>19156686</v>
      </c>
      <c r="E479" s="18">
        <v>0</v>
      </c>
      <c r="F479" s="18">
        <v>11770921.6</v>
      </c>
      <c r="G479" s="18">
        <f t="shared" si="105"/>
        <v>6683461.5</v>
      </c>
      <c r="H479" s="18">
        <f t="shared" si="106"/>
        <v>-11770921.6</v>
      </c>
      <c r="I479" s="19">
        <f t="shared" si="107"/>
        <v>131.3712809266062</v>
      </c>
      <c r="J479" s="19">
        <f t="shared" si="108"/>
        <v>0</v>
      </c>
      <c r="K479" s="19">
        <f t="shared" si="109"/>
        <v>61.445500542212784</v>
      </c>
    </row>
    <row r="480" spans="1:11">
      <c r="A480" s="23" t="s">
        <v>37</v>
      </c>
      <c r="B480" s="17" t="s">
        <v>38</v>
      </c>
      <c r="C480" s="18">
        <v>4886707.5599999996</v>
      </c>
      <c r="D480" s="18">
        <v>14287415</v>
      </c>
      <c r="E480" s="18">
        <v>0</v>
      </c>
      <c r="F480" s="18">
        <v>10433074.6</v>
      </c>
      <c r="G480" s="18">
        <f t="shared" si="105"/>
        <v>5546367.04</v>
      </c>
      <c r="H480" s="18">
        <f t="shared" si="106"/>
        <v>-10433074.6</v>
      </c>
      <c r="I480" s="19">
        <f t="shared" si="107"/>
        <v>113.49905784008078</v>
      </c>
      <c r="J480" s="19">
        <f t="shared" si="108"/>
        <v>0</v>
      </c>
      <c r="K480" s="19">
        <f t="shared" si="109"/>
        <v>73.022828832227518</v>
      </c>
    </row>
    <row r="481" spans="1:11">
      <c r="A481" s="24" t="s">
        <v>39</v>
      </c>
      <c r="B481" s="17" t="s">
        <v>40</v>
      </c>
      <c r="C481" s="18">
        <v>4808131.3899999997</v>
      </c>
      <c r="D481" s="18">
        <v>9846874</v>
      </c>
      <c r="E481" s="18">
        <v>0</v>
      </c>
      <c r="F481" s="18">
        <v>9573241.75</v>
      </c>
      <c r="G481" s="18">
        <f t="shared" si="105"/>
        <v>4765110.3600000003</v>
      </c>
      <c r="H481" s="18">
        <f t="shared" si="106"/>
        <v>-9573241.75</v>
      </c>
      <c r="I481" s="19">
        <f t="shared" si="107"/>
        <v>99.105244293251303</v>
      </c>
      <c r="J481" s="19">
        <f t="shared" si="108"/>
        <v>0</v>
      </c>
      <c r="K481" s="19">
        <f t="shared" si="109"/>
        <v>97.221125709539905</v>
      </c>
    </row>
    <row r="482" spans="1:11">
      <c r="A482" s="24" t="s">
        <v>41</v>
      </c>
      <c r="B482" s="17" t="s">
        <v>42</v>
      </c>
      <c r="C482" s="18">
        <v>78576.17</v>
      </c>
      <c r="D482" s="18">
        <v>4440541</v>
      </c>
      <c r="E482" s="18">
        <v>0</v>
      </c>
      <c r="F482" s="18">
        <v>859832.85</v>
      </c>
      <c r="G482" s="18">
        <f t="shared" si="105"/>
        <v>781256.67999999993</v>
      </c>
      <c r="H482" s="18">
        <f t="shared" si="106"/>
        <v>-859832.85</v>
      </c>
      <c r="I482" s="19">
        <f t="shared" si="107"/>
        <v>994.2666841613684</v>
      </c>
      <c r="J482" s="19">
        <f t="shared" si="108"/>
        <v>0</v>
      </c>
      <c r="K482" s="19">
        <f t="shared" si="109"/>
        <v>19.363245379335538</v>
      </c>
    </row>
    <row r="483" spans="1:11">
      <c r="A483" s="23" t="s">
        <v>45</v>
      </c>
      <c r="B483" s="17" t="s">
        <v>46</v>
      </c>
      <c r="C483" s="18">
        <v>94958.35</v>
      </c>
      <c r="D483" s="18">
        <v>3570921</v>
      </c>
      <c r="E483" s="18">
        <v>0</v>
      </c>
      <c r="F483" s="18">
        <v>39500</v>
      </c>
      <c r="G483" s="18">
        <f t="shared" si="105"/>
        <v>-55458.350000000006</v>
      </c>
      <c r="H483" s="18">
        <f t="shared" si="106"/>
        <v>-39500</v>
      </c>
      <c r="I483" s="19">
        <f t="shared" si="107"/>
        <v>-58.402815550185956</v>
      </c>
      <c r="J483" s="19">
        <f t="shared" si="108"/>
        <v>0</v>
      </c>
      <c r="K483" s="19">
        <f t="shared" si="109"/>
        <v>1.1061572070622676</v>
      </c>
    </row>
    <row r="484" spans="1:11">
      <c r="A484" s="24" t="s">
        <v>47</v>
      </c>
      <c r="B484" s="17" t="s">
        <v>48</v>
      </c>
      <c r="C484" s="18">
        <v>0</v>
      </c>
      <c r="D484" s="18">
        <v>3531421</v>
      </c>
      <c r="E484" s="18">
        <v>0</v>
      </c>
      <c r="F484" s="18">
        <v>0</v>
      </c>
      <c r="G484" s="18">
        <f t="shared" si="105"/>
        <v>0</v>
      </c>
      <c r="H484" s="18">
        <f t="shared" si="106"/>
        <v>0</v>
      </c>
      <c r="I484" s="19">
        <f t="shared" si="107"/>
        <v>0</v>
      </c>
      <c r="J484" s="19">
        <f t="shared" si="108"/>
        <v>0</v>
      </c>
      <c r="K484" s="19">
        <f t="shared" si="109"/>
        <v>0</v>
      </c>
    </row>
    <row r="485" spans="1:11">
      <c r="A485" s="24" t="s">
        <v>49</v>
      </c>
      <c r="B485" s="17" t="s">
        <v>50</v>
      </c>
      <c r="C485" s="18">
        <v>94958.35</v>
      </c>
      <c r="D485" s="18">
        <v>39500</v>
      </c>
      <c r="E485" s="18">
        <v>0</v>
      </c>
      <c r="F485" s="18">
        <v>39500</v>
      </c>
      <c r="G485" s="18">
        <f t="shared" si="105"/>
        <v>-55458.350000000006</v>
      </c>
      <c r="H485" s="18">
        <f t="shared" si="106"/>
        <v>-39500</v>
      </c>
      <c r="I485" s="19">
        <f t="shared" si="107"/>
        <v>-58.402815550185956</v>
      </c>
      <c r="J485" s="19">
        <f t="shared" si="108"/>
        <v>0</v>
      </c>
      <c r="K485" s="19">
        <f t="shared" si="109"/>
        <v>100</v>
      </c>
    </row>
    <row r="486" spans="1:11" ht="25.5">
      <c r="A486" s="23" t="s">
        <v>51</v>
      </c>
      <c r="B486" s="17" t="s">
        <v>52</v>
      </c>
      <c r="C486" s="18">
        <v>105794.19</v>
      </c>
      <c r="D486" s="18">
        <v>1298350</v>
      </c>
      <c r="E486" s="18">
        <v>0</v>
      </c>
      <c r="F486" s="18">
        <v>1298347</v>
      </c>
      <c r="G486" s="18">
        <f t="shared" si="105"/>
        <v>1192552.81</v>
      </c>
      <c r="H486" s="18">
        <f t="shared" si="106"/>
        <v>-1298347</v>
      </c>
      <c r="I486" s="19">
        <f t="shared" si="107"/>
        <v>1127.238471224176</v>
      </c>
      <c r="J486" s="19">
        <f t="shared" si="108"/>
        <v>0</v>
      </c>
      <c r="K486" s="19">
        <f t="shared" si="109"/>
        <v>99.999768937497592</v>
      </c>
    </row>
    <row r="487" spans="1:11" ht="25.5">
      <c r="A487" s="24" t="s">
        <v>165</v>
      </c>
      <c r="B487" s="17" t="s">
        <v>166</v>
      </c>
      <c r="C487" s="18">
        <v>105794.19</v>
      </c>
      <c r="D487" s="18">
        <v>1298350</v>
      </c>
      <c r="E487" s="18">
        <v>0</v>
      </c>
      <c r="F487" s="18">
        <v>1298347</v>
      </c>
      <c r="G487" s="18">
        <f t="shared" si="105"/>
        <v>1192552.81</v>
      </c>
      <c r="H487" s="18">
        <f t="shared" si="106"/>
        <v>-1298347</v>
      </c>
      <c r="I487" s="19">
        <f t="shared" si="107"/>
        <v>1127.238471224176</v>
      </c>
      <c r="J487" s="19">
        <f t="shared" si="108"/>
        <v>0</v>
      </c>
      <c r="K487" s="19">
        <f t="shared" si="109"/>
        <v>99.999768937497592</v>
      </c>
    </row>
    <row r="488" spans="1:11" ht="25.5">
      <c r="A488" s="25" t="s">
        <v>167</v>
      </c>
      <c r="B488" s="17" t="s">
        <v>168</v>
      </c>
      <c r="C488" s="18">
        <v>105794.19</v>
      </c>
      <c r="D488" s="18">
        <v>1298350</v>
      </c>
      <c r="E488" s="18">
        <v>0</v>
      </c>
      <c r="F488" s="18">
        <v>1298347</v>
      </c>
      <c r="G488" s="18">
        <f t="shared" si="105"/>
        <v>1192552.81</v>
      </c>
      <c r="H488" s="18">
        <f t="shared" si="106"/>
        <v>-1298347</v>
      </c>
      <c r="I488" s="19">
        <f t="shared" si="107"/>
        <v>1127.238471224176</v>
      </c>
      <c r="J488" s="19">
        <f t="shared" si="108"/>
        <v>0</v>
      </c>
      <c r="K488" s="19">
        <f t="shared" si="109"/>
        <v>99.999768937497592</v>
      </c>
    </row>
    <row r="489" spans="1:11">
      <c r="A489" s="22" t="s">
        <v>59</v>
      </c>
      <c r="B489" s="17" t="s">
        <v>60</v>
      </c>
      <c r="C489" s="18">
        <v>0</v>
      </c>
      <c r="D489" s="18">
        <v>3527834</v>
      </c>
      <c r="E489" s="18">
        <v>0</v>
      </c>
      <c r="F489" s="18">
        <v>1353737.97</v>
      </c>
      <c r="G489" s="18">
        <f t="shared" si="105"/>
        <v>1353737.97</v>
      </c>
      <c r="H489" s="18">
        <f t="shared" si="106"/>
        <v>-1353737.97</v>
      </c>
      <c r="I489" s="19">
        <f t="shared" si="107"/>
        <v>0</v>
      </c>
      <c r="J489" s="19">
        <f t="shared" si="108"/>
        <v>0</v>
      </c>
      <c r="K489" s="19">
        <f t="shared" si="109"/>
        <v>38.373063188347295</v>
      </c>
    </row>
    <row r="490" spans="1:11">
      <c r="A490" s="23" t="s">
        <v>61</v>
      </c>
      <c r="B490" s="17" t="s">
        <v>62</v>
      </c>
      <c r="C490" s="18">
        <v>0</v>
      </c>
      <c r="D490" s="18">
        <v>3527834</v>
      </c>
      <c r="E490" s="18">
        <v>0</v>
      </c>
      <c r="F490" s="18">
        <v>1353737.97</v>
      </c>
      <c r="G490" s="18">
        <f t="shared" si="105"/>
        <v>1353737.97</v>
      </c>
      <c r="H490" s="18">
        <f t="shared" si="106"/>
        <v>-1353737.97</v>
      </c>
      <c r="I490" s="19">
        <f t="shared" si="107"/>
        <v>0</v>
      </c>
      <c r="J490" s="19">
        <f t="shared" si="108"/>
        <v>0</v>
      </c>
      <c r="K490" s="19">
        <f t="shared" si="109"/>
        <v>38.373063188347295</v>
      </c>
    </row>
    <row r="491" spans="1:11">
      <c r="A491" s="16"/>
      <c r="B491" s="17" t="s">
        <v>63</v>
      </c>
      <c r="C491" s="18">
        <v>3882206.9</v>
      </c>
      <c r="D491" s="18">
        <v>0</v>
      </c>
      <c r="E491" s="18">
        <v>0</v>
      </c>
      <c r="F491" s="18">
        <v>9559860.4299999997</v>
      </c>
      <c r="G491" s="18">
        <f t="shared" si="105"/>
        <v>5677653.5299999993</v>
      </c>
      <c r="H491" s="18">
        <f t="shared" si="106"/>
        <v>-9559860.4299999997</v>
      </c>
      <c r="I491" s="19">
        <f t="shared" si="107"/>
        <v>146.24809228998075</v>
      </c>
      <c r="J491" s="19">
        <f t="shared" si="108"/>
        <v>0</v>
      </c>
      <c r="K491" s="19">
        <f t="shared" si="109"/>
        <v>0</v>
      </c>
    </row>
    <row r="492" spans="1:11">
      <c r="A492" s="16" t="s">
        <v>64</v>
      </c>
      <c r="B492" s="17" t="s">
        <v>65</v>
      </c>
      <c r="C492" s="18">
        <v>-3882206.9</v>
      </c>
      <c r="D492" s="18">
        <v>0</v>
      </c>
      <c r="E492" s="18">
        <v>0</v>
      </c>
      <c r="F492" s="18">
        <v>-9559860.4299999997</v>
      </c>
      <c r="G492" s="18">
        <f t="shared" si="105"/>
        <v>-5677653.5299999993</v>
      </c>
      <c r="H492" s="18">
        <f t="shared" si="106"/>
        <v>9559860.4299999997</v>
      </c>
      <c r="I492" s="19">
        <f t="shared" si="107"/>
        <v>146.24809228998075</v>
      </c>
      <c r="J492" s="19">
        <f t="shared" si="108"/>
        <v>0</v>
      </c>
      <c r="K492" s="19">
        <f t="shared" si="109"/>
        <v>0</v>
      </c>
    </row>
    <row r="493" spans="1:11">
      <c r="A493" s="22" t="s">
        <v>66</v>
      </c>
      <c r="B493" s="17" t="s">
        <v>67</v>
      </c>
      <c r="C493" s="18">
        <v>-3882206.9</v>
      </c>
      <c r="D493" s="18">
        <v>0</v>
      </c>
      <c r="E493" s="18">
        <v>0</v>
      </c>
      <c r="F493" s="18">
        <v>-9559860.4299999997</v>
      </c>
      <c r="G493" s="18">
        <f t="shared" si="105"/>
        <v>-5677653.5299999993</v>
      </c>
      <c r="H493" s="18">
        <f t="shared" si="106"/>
        <v>9559860.4299999997</v>
      </c>
      <c r="I493" s="19">
        <f t="shared" si="107"/>
        <v>146.24809228998075</v>
      </c>
      <c r="J493" s="19">
        <f t="shared" si="108"/>
        <v>0</v>
      </c>
      <c r="K493" s="19">
        <f t="shared" si="109"/>
        <v>0</v>
      </c>
    </row>
    <row r="494" spans="1:11">
      <c r="A494" s="16"/>
      <c r="B494" s="17"/>
      <c r="C494" s="18"/>
      <c r="D494" s="18"/>
      <c r="E494" s="18"/>
      <c r="F494" s="18"/>
      <c r="G494" s="18"/>
      <c r="H494" s="18"/>
      <c r="I494" s="19"/>
      <c r="J494" s="19"/>
      <c r="K494" s="19"/>
    </row>
    <row r="495" spans="1:11" ht="38.25">
      <c r="A495" s="27"/>
      <c r="B495" s="28" t="s">
        <v>110</v>
      </c>
      <c r="C495" s="29"/>
      <c r="D495" s="29"/>
      <c r="E495" s="29"/>
      <c r="F495" s="29"/>
      <c r="G495" s="29"/>
      <c r="H495" s="29"/>
      <c r="I495" s="30"/>
      <c r="J495" s="30"/>
      <c r="K495" s="30"/>
    </row>
    <row r="496" spans="1:11">
      <c r="A496" s="16" t="s">
        <v>25</v>
      </c>
      <c r="B496" s="17" t="s">
        <v>26</v>
      </c>
      <c r="C496" s="18">
        <v>40098664.799999997</v>
      </c>
      <c r="D496" s="18">
        <v>46751819</v>
      </c>
      <c r="E496" s="18">
        <v>9452389</v>
      </c>
      <c r="F496" s="18">
        <v>31976926.129999999</v>
      </c>
      <c r="G496" s="18">
        <f t="shared" ref="G496:G531" si="110">F496-C496</f>
        <v>-8121738.6699999981</v>
      </c>
      <c r="H496" s="18">
        <f t="shared" ref="H496:H531" si="111">E496-F496</f>
        <v>-22524537.129999999</v>
      </c>
      <c r="I496" s="19">
        <f t="shared" ref="I496:I531" si="112">IF(ISERROR(F496/C496),0,F496/C496*100-100)</f>
        <v>-20.25438679943278</v>
      </c>
      <c r="J496" s="19">
        <f t="shared" ref="J496:J531" si="113">IF(ISERROR(F496/E496),0,F496/E496*100)</f>
        <v>338.29464836878805</v>
      </c>
      <c r="K496" s="19">
        <f t="shared" ref="K496:K531" si="114">IF(ISERROR(F496/D496),0,F496/D496*100)</f>
        <v>68.397180717182366</v>
      </c>
    </row>
    <row r="497" spans="1:11" ht="25.5">
      <c r="A497" s="22" t="s">
        <v>27</v>
      </c>
      <c r="B497" s="17" t="s">
        <v>28</v>
      </c>
      <c r="C497" s="18">
        <v>33661.599999999999</v>
      </c>
      <c r="D497" s="18">
        <v>0</v>
      </c>
      <c r="E497" s="18">
        <v>0</v>
      </c>
      <c r="F497" s="18">
        <v>0</v>
      </c>
      <c r="G497" s="18">
        <f t="shared" si="110"/>
        <v>-33661.599999999999</v>
      </c>
      <c r="H497" s="18">
        <f t="shared" si="111"/>
        <v>0</v>
      </c>
      <c r="I497" s="19">
        <f t="shared" si="112"/>
        <v>-100</v>
      </c>
      <c r="J497" s="19">
        <f t="shared" si="113"/>
        <v>0</v>
      </c>
      <c r="K497" s="19">
        <f t="shared" si="114"/>
        <v>0</v>
      </c>
    </row>
    <row r="498" spans="1:11">
      <c r="A498" s="22" t="s">
        <v>89</v>
      </c>
      <c r="B498" s="17" t="s">
        <v>90</v>
      </c>
      <c r="C498" s="18">
        <v>6158713.3399999999</v>
      </c>
      <c r="D498" s="18">
        <v>20333179</v>
      </c>
      <c r="E498" s="18">
        <v>3405569</v>
      </c>
      <c r="F498" s="18">
        <v>5725431.29</v>
      </c>
      <c r="G498" s="18">
        <f t="shared" si="110"/>
        <v>-433282.04999999981</v>
      </c>
      <c r="H498" s="18">
        <f t="shared" si="111"/>
        <v>-2319862.29</v>
      </c>
      <c r="I498" s="19">
        <f t="shared" si="112"/>
        <v>-7.0352689933771018</v>
      </c>
      <c r="J498" s="19">
        <f t="shared" si="113"/>
        <v>168.11966781468823</v>
      </c>
      <c r="K498" s="19">
        <f t="shared" si="114"/>
        <v>28.158072527665251</v>
      </c>
    </row>
    <row r="499" spans="1:11">
      <c r="A499" s="22" t="s">
        <v>91</v>
      </c>
      <c r="B499" s="17" t="s">
        <v>92</v>
      </c>
      <c r="C499" s="18">
        <v>361125.86</v>
      </c>
      <c r="D499" s="18">
        <v>224029</v>
      </c>
      <c r="E499" s="18">
        <v>57196</v>
      </c>
      <c r="F499" s="18">
        <v>56883.839999999997</v>
      </c>
      <c r="G499" s="18">
        <f t="shared" si="110"/>
        <v>-304242.02</v>
      </c>
      <c r="H499" s="18">
        <f t="shared" si="111"/>
        <v>312.16000000000349</v>
      </c>
      <c r="I499" s="19">
        <f t="shared" si="112"/>
        <v>-84.248195352168906</v>
      </c>
      <c r="J499" s="19">
        <f t="shared" si="113"/>
        <v>99.454227568361418</v>
      </c>
      <c r="K499" s="19">
        <f t="shared" si="114"/>
        <v>25.391284164103752</v>
      </c>
    </row>
    <row r="500" spans="1:11">
      <c r="A500" s="23" t="s">
        <v>93</v>
      </c>
      <c r="B500" s="17" t="s">
        <v>94</v>
      </c>
      <c r="C500" s="18">
        <v>183857.26</v>
      </c>
      <c r="D500" s="18">
        <v>224029</v>
      </c>
      <c r="E500" s="18">
        <v>57196</v>
      </c>
      <c r="F500" s="18">
        <v>56883.839999999997</v>
      </c>
      <c r="G500" s="18">
        <f t="shared" si="110"/>
        <v>-126973.42000000001</v>
      </c>
      <c r="H500" s="18">
        <f t="shared" si="111"/>
        <v>312.16000000000349</v>
      </c>
      <c r="I500" s="19">
        <f t="shared" si="112"/>
        <v>-69.060868197426643</v>
      </c>
      <c r="J500" s="19">
        <f t="shared" si="113"/>
        <v>99.454227568361418</v>
      </c>
      <c r="K500" s="19">
        <f t="shared" si="114"/>
        <v>25.391284164103752</v>
      </c>
    </row>
    <row r="501" spans="1:11">
      <c r="A501" s="24" t="s">
        <v>95</v>
      </c>
      <c r="B501" s="17" t="s">
        <v>96</v>
      </c>
      <c r="C501" s="18">
        <v>183857.26</v>
      </c>
      <c r="D501" s="18">
        <v>224029</v>
      </c>
      <c r="E501" s="18">
        <v>57196</v>
      </c>
      <c r="F501" s="18">
        <v>56883.839999999997</v>
      </c>
      <c r="G501" s="18">
        <f t="shared" si="110"/>
        <v>-126973.42000000001</v>
      </c>
      <c r="H501" s="18">
        <f t="shared" si="111"/>
        <v>312.16000000000349</v>
      </c>
      <c r="I501" s="19">
        <f t="shared" si="112"/>
        <v>-69.060868197426643</v>
      </c>
      <c r="J501" s="19">
        <f t="shared" si="113"/>
        <v>99.454227568361418</v>
      </c>
      <c r="K501" s="19">
        <f t="shared" si="114"/>
        <v>25.391284164103752</v>
      </c>
    </row>
    <row r="502" spans="1:11" ht="25.5">
      <c r="A502" s="25" t="s">
        <v>97</v>
      </c>
      <c r="B502" s="17" t="s">
        <v>98</v>
      </c>
      <c r="C502" s="18">
        <v>183857.26</v>
      </c>
      <c r="D502" s="18">
        <v>224029</v>
      </c>
      <c r="E502" s="18">
        <v>57196</v>
      </c>
      <c r="F502" s="18">
        <v>56883.839999999997</v>
      </c>
      <c r="G502" s="18">
        <f t="shared" si="110"/>
        <v>-126973.42000000001</v>
      </c>
      <c r="H502" s="18">
        <f t="shared" si="111"/>
        <v>312.16000000000349</v>
      </c>
      <c r="I502" s="19">
        <f t="shared" si="112"/>
        <v>-69.060868197426643</v>
      </c>
      <c r="J502" s="19">
        <f t="shared" si="113"/>
        <v>99.454227568361418</v>
      </c>
      <c r="K502" s="19">
        <f t="shared" si="114"/>
        <v>25.391284164103752</v>
      </c>
    </row>
    <row r="503" spans="1:11" ht="25.5">
      <c r="A503" s="26" t="s">
        <v>99</v>
      </c>
      <c r="B503" s="17" t="s">
        <v>100</v>
      </c>
      <c r="C503" s="18">
        <v>7301</v>
      </c>
      <c r="D503" s="18">
        <v>3783</v>
      </c>
      <c r="E503" s="18">
        <v>0</v>
      </c>
      <c r="F503" s="18">
        <v>3783</v>
      </c>
      <c r="G503" s="18">
        <f t="shared" si="110"/>
        <v>-3518</v>
      </c>
      <c r="H503" s="18">
        <f t="shared" si="111"/>
        <v>-3783</v>
      </c>
      <c r="I503" s="19">
        <f t="shared" si="112"/>
        <v>-48.18518011231339</v>
      </c>
      <c r="J503" s="19">
        <f t="shared" si="113"/>
        <v>0</v>
      </c>
      <c r="K503" s="19">
        <f t="shared" si="114"/>
        <v>100</v>
      </c>
    </row>
    <row r="504" spans="1:11" ht="25.5">
      <c r="A504" s="26" t="s">
        <v>101</v>
      </c>
      <c r="B504" s="17" t="s">
        <v>102</v>
      </c>
      <c r="C504" s="18">
        <v>176556.26</v>
      </c>
      <c r="D504" s="18">
        <v>220246</v>
      </c>
      <c r="E504" s="18">
        <v>57196</v>
      </c>
      <c r="F504" s="18">
        <v>53100.84</v>
      </c>
      <c r="G504" s="18">
        <f t="shared" si="110"/>
        <v>-123455.42000000001</v>
      </c>
      <c r="H504" s="18">
        <f t="shared" si="111"/>
        <v>4095.1600000000035</v>
      </c>
      <c r="I504" s="19">
        <f t="shared" si="112"/>
        <v>-69.924125035272041</v>
      </c>
      <c r="J504" s="19">
        <f t="shared" si="113"/>
        <v>92.840128680327297</v>
      </c>
      <c r="K504" s="19">
        <f t="shared" si="114"/>
        <v>24.109786329831188</v>
      </c>
    </row>
    <row r="505" spans="1:11">
      <c r="A505" s="23" t="s">
        <v>149</v>
      </c>
      <c r="B505" s="17" t="s">
        <v>150</v>
      </c>
      <c r="C505" s="18">
        <v>177268.6</v>
      </c>
      <c r="D505" s="18">
        <v>0</v>
      </c>
      <c r="E505" s="18">
        <v>0</v>
      </c>
      <c r="F505" s="18">
        <v>0</v>
      </c>
      <c r="G505" s="18">
        <f t="shared" si="110"/>
        <v>-177268.6</v>
      </c>
      <c r="H505" s="18">
        <f t="shared" si="111"/>
        <v>0</v>
      </c>
      <c r="I505" s="19">
        <f t="shared" si="112"/>
        <v>-100</v>
      </c>
      <c r="J505" s="19">
        <f t="shared" si="113"/>
        <v>0</v>
      </c>
      <c r="K505" s="19">
        <f t="shared" si="114"/>
        <v>0</v>
      </c>
    </row>
    <row r="506" spans="1:11">
      <c r="A506" s="24" t="s">
        <v>151</v>
      </c>
      <c r="B506" s="17" t="s">
        <v>152</v>
      </c>
      <c r="C506" s="18">
        <v>177268.6</v>
      </c>
      <c r="D506" s="18">
        <v>0</v>
      </c>
      <c r="E506" s="18">
        <v>0</v>
      </c>
      <c r="F506" s="18">
        <v>0</v>
      </c>
      <c r="G506" s="18">
        <f t="shared" si="110"/>
        <v>-177268.6</v>
      </c>
      <c r="H506" s="18">
        <f t="shared" si="111"/>
        <v>0</v>
      </c>
      <c r="I506" s="19">
        <f t="shared" si="112"/>
        <v>-100</v>
      </c>
      <c r="J506" s="19">
        <f t="shared" si="113"/>
        <v>0</v>
      </c>
      <c r="K506" s="19">
        <f t="shared" si="114"/>
        <v>0</v>
      </c>
    </row>
    <row r="507" spans="1:11" ht="25.5">
      <c r="A507" s="25" t="s">
        <v>378</v>
      </c>
      <c r="B507" s="17" t="s">
        <v>379</v>
      </c>
      <c r="C507" s="18">
        <v>177268.6</v>
      </c>
      <c r="D507" s="18">
        <v>0</v>
      </c>
      <c r="E507" s="18">
        <v>0</v>
      </c>
      <c r="F507" s="18">
        <v>0</v>
      </c>
      <c r="G507" s="18">
        <f t="shared" si="110"/>
        <v>-177268.6</v>
      </c>
      <c r="H507" s="18">
        <f t="shared" si="111"/>
        <v>0</v>
      </c>
      <c r="I507" s="19">
        <f t="shared" si="112"/>
        <v>-100</v>
      </c>
      <c r="J507" s="19">
        <f t="shared" si="113"/>
        <v>0</v>
      </c>
      <c r="K507" s="19">
        <f t="shared" si="114"/>
        <v>0</v>
      </c>
    </row>
    <row r="508" spans="1:11">
      <c r="A508" s="22" t="s">
        <v>29</v>
      </c>
      <c r="B508" s="17" t="s">
        <v>30</v>
      </c>
      <c r="C508" s="18">
        <v>33545164</v>
      </c>
      <c r="D508" s="18">
        <v>26194611</v>
      </c>
      <c r="E508" s="18">
        <v>5989624</v>
      </c>
      <c r="F508" s="18">
        <v>26194611</v>
      </c>
      <c r="G508" s="18">
        <f t="shared" si="110"/>
        <v>-7350553</v>
      </c>
      <c r="H508" s="18">
        <f t="shared" si="111"/>
        <v>-20204987</v>
      </c>
      <c r="I508" s="19">
        <f t="shared" si="112"/>
        <v>-21.912407403940549</v>
      </c>
      <c r="J508" s="19">
        <f t="shared" si="113"/>
        <v>437.33314478504826</v>
      </c>
      <c r="K508" s="19">
        <f t="shared" si="114"/>
        <v>100</v>
      </c>
    </row>
    <row r="509" spans="1:11">
      <c r="A509" s="23" t="s">
        <v>31</v>
      </c>
      <c r="B509" s="17" t="s">
        <v>32</v>
      </c>
      <c r="C509" s="18">
        <v>33545164</v>
      </c>
      <c r="D509" s="18">
        <v>26194611</v>
      </c>
      <c r="E509" s="18">
        <v>5989624</v>
      </c>
      <c r="F509" s="18">
        <v>26194611</v>
      </c>
      <c r="G509" s="18">
        <f t="shared" si="110"/>
        <v>-7350553</v>
      </c>
      <c r="H509" s="18">
        <f t="shared" si="111"/>
        <v>-20204987</v>
      </c>
      <c r="I509" s="19">
        <f t="shared" si="112"/>
        <v>-21.912407403940549</v>
      </c>
      <c r="J509" s="19">
        <f t="shared" si="113"/>
        <v>437.33314478504826</v>
      </c>
      <c r="K509" s="19">
        <f t="shared" si="114"/>
        <v>100</v>
      </c>
    </row>
    <row r="510" spans="1:11">
      <c r="A510" s="16" t="s">
        <v>33</v>
      </c>
      <c r="B510" s="17" t="s">
        <v>34</v>
      </c>
      <c r="C510" s="18">
        <v>8915946.1500000004</v>
      </c>
      <c r="D510" s="18">
        <v>48436283</v>
      </c>
      <c r="E510" s="18">
        <v>9448345</v>
      </c>
      <c r="F510" s="18">
        <v>10797541.439999999</v>
      </c>
      <c r="G510" s="18">
        <f t="shared" si="110"/>
        <v>1881595.2899999991</v>
      </c>
      <c r="H510" s="18">
        <f t="shared" si="111"/>
        <v>-1349196.4399999995</v>
      </c>
      <c r="I510" s="19">
        <f t="shared" si="112"/>
        <v>21.103708550325862</v>
      </c>
      <c r="J510" s="19">
        <f t="shared" si="113"/>
        <v>114.27971184371441</v>
      </c>
      <c r="K510" s="19">
        <f t="shared" si="114"/>
        <v>22.292258553365869</v>
      </c>
    </row>
    <row r="511" spans="1:11">
      <c r="A511" s="22" t="s">
        <v>35</v>
      </c>
      <c r="B511" s="17" t="s">
        <v>36</v>
      </c>
      <c r="C511" s="18">
        <v>6922709.5099999998</v>
      </c>
      <c r="D511" s="18">
        <v>27167095</v>
      </c>
      <c r="E511" s="18">
        <v>5466350</v>
      </c>
      <c r="F511" s="18">
        <v>5874479.5999999996</v>
      </c>
      <c r="G511" s="18">
        <f t="shared" si="110"/>
        <v>-1048229.9100000001</v>
      </c>
      <c r="H511" s="18">
        <f t="shared" si="111"/>
        <v>-408129.59999999963</v>
      </c>
      <c r="I511" s="19">
        <f t="shared" si="112"/>
        <v>-15.141902292531711</v>
      </c>
      <c r="J511" s="19">
        <f t="shared" si="113"/>
        <v>107.46621786018092</v>
      </c>
      <c r="K511" s="19">
        <f t="shared" si="114"/>
        <v>21.623510353241667</v>
      </c>
    </row>
    <row r="512" spans="1:11">
      <c r="A512" s="23" t="s">
        <v>37</v>
      </c>
      <c r="B512" s="17" t="s">
        <v>38</v>
      </c>
      <c r="C512" s="18">
        <v>5902647.5599999996</v>
      </c>
      <c r="D512" s="18">
        <v>13177141</v>
      </c>
      <c r="E512" s="18">
        <v>5295464</v>
      </c>
      <c r="F512" s="18">
        <v>5409037.46</v>
      </c>
      <c r="G512" s="18">
        <f t="shared" si="110"/>
        <v>-493610.09999999963</v>
      </c>
      <c r="H512" s="18">
        <f t="shared" si="111"/>
        <v>-113573.45999999996</v>
      </c>
      <c r="I512" s="19">
        <f t="shared" si="112"/>
        <v>-8.3625202925041293</v>
      </c>
      <c r="J512" s="19">
        <f t="shared" si="113"/>
        <v>102.14473103773342</v>
      </c>
      <c r="K512" s="19">
        <f t="shared" si="114"/>
        <v>41.048642190289982</v>
      </c>
    </row>
    <row r="513" spans="1:11">
      <c r="A513" s="24" t="s">
        <v>39</v>
      </c>
      <c r="B513" s="17" t="s">
        <v>40</v>
      </c>
      <c r="C513" s="18">
        <v>1047976.86</v>
      </c>
      <c r="D513" s="18">
        <v>2493371</v>
      </c>
      <c r="E513" s="18">
        <v>1072425</v>
      </c>
      <c r="F513" s="18">
        <v>935692.67</v>
      </c>
      <c r="G513" s="18">
        <f t="shared" si="110"/>
        <v>-112284.18999999994</v>
      </c>
      <c r="H513" s="18">
        <f t="shared" si="111"/>
        <v>136732.32999999996</v>
      </c>
      <c r="I513" s="19">
        <f t="shared" si="112"/>
        <v>-10.714376842252022</v>
      </c>
      <c r="J513" s="19">
        <f t="shared" si="113"/>
        <v>87.250173205585483</v>
      </c>
      <c r="K513" s="19">
        <f t="shared" si="114"/>
        <v>37.527213960537765</v>
      </c>
    </row>
    <row r="514" spans="1:11">
      <c r="A514" s="24" t="s">
        <v>41</v>
      </c>
      <c r="B514" s="17" t="s">
        <v>42</v>
      </c>
      <c r="C514" s="18">
        <v>4854670.7</v>
      </c>
      <c r="D514" s="18">
        <v>10683770</v>
      </c>
      <c r="E514" s="18">
        <v>4223039</v>
      </c>
      <c r="F514" s="18">
        <v>4473344.79</v>
      </c>
      <c r="G514" s="18">
        <f t="shared" si="110"/>
        <v>-381325.91000000015</v>
      </c>
      <c r="H514" s="18">
        <f t="shared" si="111"/>
        <v>-250305.79000000004</v>
      </c>
      <c r="I514" s="19">
        <f t="shared" si="112"/>
        <v>-7.8548254570593201</v>
      </c>
      <c r="J514" s="19">
        <f t="shared" si="113"/>
        <v>105.92714843504878</v>
      </c>
      <c r="K514" s="19">
        <f t="shared" si="114"/>
        <v>41.870470723349527</v>
      </c>
    </row>
    <row r="515" spans="1:11">
      <c r="A515" s="25" t="s">
        <v>43</v>
      </c>
      <c r="B515" s="17" t="s">
        <v>44</v>
      </c>
      <c r="C515" s="18">
        <v>13728.08</v>
      </c>
      <c r="D515" s="18">
        <v>0</v>
      </c>
      <c r="E515" s="18">
        <v>0</v>
      </c>
      <c r="F515" s="18">
        <v>27002.32</v>
      </c>
      <c r="G515" s="18">
        <f t="shared" si="110"/>
        <v>13274.24</v>
      </c>
      <c r="H515" s="18">
        <f t="shared" si="111"/>
        <v>-27002.32</v>
      </c>
      <c r="I515" s="19">
        <f t="shared" si="112"/>
        <v>96.694075209351922</v>
      </c>
      <c r="J515" s="19">
        <f t="shared" si="113"/>
        <v>0</v>
      </c>
      <c r="K515" s="19">
        <f t="shared" si="114"/>
        <v>0</v>
      </c>
    </row>
    <row r="516" spans="1:11">
      <c r="A516" s="23" t="s">
        <v>45</v>
      </c>
      <c r="B516" s="17" t="s">
        <v>46</v>
      </c>
      <c r="C516" s="18">
        <v>499705.37</v>
      </c>
      <c r="D516" s="18">
        <v>451069</v>
      </c>
      <c r="E516" s="18">
        <v>41695</v>
      </c>
      <c r="F516" s="18">
        <v>191501.11</v>
      </c>
      <c r="G516" s="18">
        <f t="shared" si="110"/>
        <v>-308204.26</v>
      </c>
      <c r="H516" s="18">
        <f t="shared" si="111"/>
        <v>-149806.10999999999</v>
      </c>
      <c r="I516" s="19">
        <f t="shared" si="112"/>
        <v>-61.677195904458664</v>
      </c>
      <c r="J516" s="19">
        <f t="shared" si="113"/>
        <v>459.29034656433618</v>
      </c>
      <c r="K516" s="19">
        <f t="shared" si="114"/>
        <v>42.454948134320908</v>
      </c>
    </row>
    <row r="517" spans="1:11">
      <c r="A517" s="24" t="s">
        <v>47</v>
      </c>
      <c r="B517" s="17" t="s">
        <v>48</v>
      </c>
      <c r="C517" s="18">
        <v>468033.51</v>
      </c>
      <c r="D517" s="18">
        <v>219902</v>
      </c>
      <c r="E517" s="18">
        <v>0</v>
      </c>
      <c r="F517" s="18">
        <v>138208.93</v>
      </c>
      <c r="G517" s="18">
        <f t="shared" si="110"/>
        <v>-329824.58</v>
      </c>
      <c r="H517" s="18">
        <f t="shared" si="111"/>
        <v>-138208.93</v>
      </c>
      <c r="I517" s="19">
        <f t="shared" si="112"/>
        <v>-70.470291753255026</v>
      </c>
      <c r="J517" s="19">
        <f t="shared" si="113"/>
        <v>0</v>
      </c>
      <c r="K517" s="19">
        <f t="shared" si="114"/>
        <v>62.850237833216617</v>
      </c>
    </row>
    <row r="518" spans="1:11">
      <c r="A518" s="24" t="s">
        <v>49</v>
      </c>
      <c r="B518" s="17" t="s">
        <v>50</v>
      </c>
      <c r="C518" s="18">
        <v>31671.86</v>
      </c>
      <c r="D518" s="18">
        <v>231167</v>
      </c>
      <c r="E518" s="18">
        <v>41695</v>
      </c>
      <c r="F518" s="18">
        <v>53292.18</v>
      </c>
      <c r="G518" s="18">
        <f t="shared" si="110"/>
        <v>21620.32</v>
      </c>
      <c r="H518" s="18">
        <f t="shared" si="111"/>
        <v>-11597.18</v>
      </c>
      <c r="I518" s="19">
        <f t="shared" si="112"/>
        <v>68.263499522920341</v>
      </c>
      <c r="J518" s="19">
        <f t="shared" si="113"/>
        <v>127.81431826358076</v>
      </c>
      <c r="K518" s="19">
        <f t="shared" si="114"/>
        <v>23.053541379176092</v>
      </c>
    </row>
    <row r="519" spans="1:11" ht="25.5">
      <c r="A519" s="23" t="s">
        <v>75</v>
      </c>
      <c r="B519" s="17" t="s">
        <v>76</v>
      </c>
      <c r="C519" s="18">
        <v>265593.51</v>
      </c>
      <c r="D519" s="18">
        <v>334016</v>
      </c>
      <c r="E519" s="18">
        <v>0</v>
      </c>
      <c r="F519" s="18">
        <v>1166.68</v>
      </c>
      <c r="G519" s="18">
        <f t="shared" si="110"/>
        <v>-264426.83</v>
      </c>
      <c r="H519" s="18">
        <f t="shared" si="111"/>
        <v>-1166.68</v>
      </c>
      <c r="I519" s="19">
        <f t="shared" si="112"/>
        <v>-99.560727218070951</v>
      </c>
      <c r="J519" s="19">
        <f t="shared" si="113"/>
        <v>0</v>
      </c>
      <c r="K519" s="19">
        <f t="shared" si="114"/>
        <v>0.34928865683081051</v>
      </c>
    </row>
    <row r="520" spans="1:11">
      <c r="A520" s="24" t="s">
        <v>77</v>
      </c>
      <c r="B520" s="17" t="s">
        <v>78</v>
      </c>
      <c r="C520" s="18">
        <v>265593.51</v>
      </c>
      <c r="D520" s="18">
        <v>334016</v>
      </c>
      <c r="E520" s="18">
        <v>0</v>
      </c>
      <c r="F520" s="18">
        <v>1166.68</v>
      </c>
      <c r="G520" s="18">
        <f t="shared" si="110"/>
        <v>-264426.83</v>
      </c>
      <c r="H520" s="18">
        <f t="shared" si="111"/>
        <v>-1166.68</v>
      </c>
      <c r="I520" s="19">
        <f t="shared" si="112"/>
        <v>-99.560727218070951</v>
      </c>
      <c r="J520" s="19">
        <f t="shared" si="113"/>
        <v>0</v>
      </c>
      <c r="K520" s="19">
        <f t="shared" si="114"/>
        <v>0.34928865683081051</v>
      </c>
    </row>
    <row r="521" spans="1:11" ht="25.5">
      <c r="A521" s="23" t="s">
        <v>51</v>
      </c>
      <c r="B521" s="17" t="s">
        <v>52</v>
      </c>
      <c r="C521" s="18">
        <v>254763.07</v>
      </c>
      <c r="D521" s="18">
        <v>13204869</v>
      </c>
      <c r="E521" s="18">
        <v>129191</v>
      </c>
      <c r="F521" s="18">
        <v>272774.34999999998</v>
      </c>
      <c r="G521" s="18">
        <f t="shared" si="110"/>
        <v>18011.27999999997</v>
      </c>
      <c r="H521" s="18">
        <f t="shared" si="111"/>
        <v>-143583.34999999998</v>
      </c>
      <c r="I521" s="19">
        <f t="shared" si="112"/>
        <v>7.0698158881505009</v>
      </c>
      <c r="J521" s="19">
        <f t="shared" si="113"/>
        <v>211.14036581495611</v>
      </c>
      <c r="K521" s="19">
        <f t="shared" si="114"/>
        <v>2.0657103830412855</v>
      </c>
    </row>
    <row r="522" spans="1:11">
      <c r="A522" s="24" t="s">
        <v>53</v>
      </c>
      <c r="B522" s="17" t="s">
        <v>54</v>
      </c>
      <c r="C522" s="18">
        <v>46800</v>
      </c>
      <c r="D522" s="18">
        <v>0</v>
      </c>
      <c r="E522" s="18">
        <v>0</v>
      </c>
      <c r="F522" s="18">
        <v>0</v>
      </c>
      <c r="G522" s="18">
        <f t="shared" si="110"/>
        <v>-46800</v>
      </c>
      <c r="H522" s="18">
        <f t="shared" si="111"/>
        <v>0</v>
      </c>
      <c r="I522" s="19">
        <f t="shared" si="112"/>
        <v>-100</v>
      </c>
      <c r="J522" s="19">
        <f t="shared" si="113"/>
        <v>0</v>
      </c>
      <c r="K522" s="19">
        <f t="shared" si="114"/>
        <v>0</v>
      </c>
    </row>
    <row r="523" spans="1:11" ht="25.5">
      <c r="A523" s="25" t="s">
        <v>55</v>
      </c>
      <c r="B523" s="17" t="s">
        <v>56</v>
      </c>
      <c r="C523" s="18">
        <v>46800</v>
      </c>
      <c r="D523" s="18">
        <v>0</v>
      </c>
      <c r="E523" s="18">
        <v>0</v>
      </c>
      <c r="F523" s="18">
        <v>0</v>
      </c>
      <c r="G523" s="18">
        <f t="shared" si="110"/>
        <v>-46800</v>
      </c>
      <c r="H523" s="18">
        <f t="shared" si="111"/>
        <v>0</v>
      </c>
      <c r="I523" s="19">
        <f t="shared" si="112"/>
        <v>-100</v>
      </c>
      <c r="J523" s="19">
        <f t="shared" si="113"/>
        <v>0</v>
      </c>
      <c r="K523" s="19">
        <f t="shared" si="114"/>
        <v>0</v>
      </c>
    </row>
    <row r="524" spans="1:11" ht="25.5">
      <c r="A524" s="26" t="s">
        <v>57</v>
      </c>
      <c r="B524" s="17" t="s">
        <v>58</v>
      </c>
      <c r="C524" s="18">
        <v>46800</v>
      </c>
      <c r="D524" s="18">
        <v>0</v>
      </c>
      <c r="E524" s="18">
        <v>0</v>
      </c>
      <c r="F524" s="18">
        <v>0</v>
      </c>
      <c r="G524" s="18">
        <f t="shared" si="110"/>
        <v>-46800</v>
      </c>
      <c r="H524" s="18">
        <f t="shared" si="111"/>
        <v>0</v>
      </c>
      <c r="I524" s="19">
        <f t="shared" si="112"/>
        <v>-100</v>
      </c>
      <c r="J524" s="19">
        <f t="shared" si="113"/>
        <v>0</v>
      </c>
      <c r="K524" s="19">
        <f t="shared" si="114"/>
        <v>0</v>
      </c>
    </row>
    <row r="525" spans="1:11">
      <c r="A525" s="24" t="s">
        <v>189</v>
      </c>
      <c r="B525" s="17" t="s">
        <v>190</v>
      </c>
      <c r="C525" s="18">
        <v>207963.07</v>
      </c>
      <c r="D525" s="18">
        <v>13204869</v>
      </c>
      <c r="E525" s="18">
        <v>129191</v>
      </c>
      <c r="F525" s="18">
        <v>272774.34999999998</v>
      </c>
      <c r="G525" s="18">
        <f t="shared" si="110"/>
        <v>64811.27999999997</v>
      </c>
      <c r="H525" s="18">
        <f t="shared" si="111"/>
        <v>-143583.34999999998</v>
      </c>
      <c r="I525" s="19">
        <f t="shared" si="112"/>
        <v>31.164802481517484</v>
      </c>
      <c r="J525" s="19">
        <f t="shared" si="113"/>
        <v>211.14036581495611</v>
      </c>
      <c r="K525" s="19">
        <f t="shared" si="114"/>
        <v>2.0657103830412855</v>
      </c>
    </row>
    <row r="526" spans="1:11">
      <c r="A526" s="22" t="s">
        <v>59</v>
      </c>
      <c r="B526" s="17" t="s">
        <v>60</v>
      </c>
      <c r="C526" s="18">
        <v>1993236.64</v>
      </c>
      <c r="D526" s="18">
        <v>21269188</v>
      </c>
      <c r="E526" s="18">
        <v>3981995</v>
      </c>
      <c r="F526" s="18">
        <v>4923061.84</v>
      </c>
      <c r="G526" s="18">
        <f t="shared" si="110"/>
        <v>2929825.2</v>
      </c>
      <c r="H526" s="18">
        <f t="shared" si="111"/>
        <v>-941066.83999999985</v>
      </c>
      <c r="I526" s="19">
        <f t="shared" si="112"/>
        <v>146.98832748729725</v>
      </c>
      <c r="J526" s="19">
        <f t="shared" si="113"/>
        <v>123.63304926299506</v>
      </c>
      <c r="K526" s="19">
        <f t="shared" si="114"/>
        <v>23.146449408411829</v>
      </c>
    </row>
    <row r="527" spans="1:11">
      <c r="A527" s="23" t="s">
        <v>61</v>
      </c>
      <c r="B527" s="17" t="s">
        <v>62</v>
      </c>
      <c r="C527" s="18">
        <v>1993236.64</v>
      </c>
      <c r="D527" s="18">
        <v>21269188</v>
      </c>
      <c r="E527" s="18">
        <v>3981995</v>
      </c>
      <c r="F527" s="18">
        <v>4923061.84</v>
      </c>
      <c r="G527" s="18">
        <f t="shared" si="110"/>
        <v>2929825.2</v>
      </c>
      <c r="H527" s="18">
        <f t="shared" si="111"/>
        <v>-941066.83999999985</v>
      </c>
      <c r="I527" s="19">
        <f t="shared" si="112"/>
        <v>146.98832748729725</v>
      </c>
      <c r="J527" s="19">
        <f t="shared" si="113"/>
        <v>123.63304926299506</v>
      </c>
      <c r="K527" s="19">
        <f t="shared" si="114"/>
        <v>23.146449408411829</v>
      </c>
    </row>
    <row r="528" spans="1:11">
      <c r="A528" s="16"/>
      <c r="B528" s="17" t="s">
        <v>63</v>
      </c>
      <c r="C528" s="18">
        <v>31182718.649999999</v>
      </c>
      <c r="D528" s="18">
        <v>-1684464</v>
      </c>
      <c r="E528" s="18">
        <v>4044</v>
      </c>
      <c r="F528" s="18">
        <v>21179384.690000001</v>
      </c>
      <c r="G528" s="18">
        <f t="shared" si="110"/>
        <v>-10003333.959999997</v>
      </c>
      <c r="H528" s="18">
        <f t="shared" si="111"/>
        <v>-21175340.690000001</v>
      </c>
      <c r="I528" s="19">
        <f t="shared" si="112"/>
        <v>-32.079736447226026</v>
      </c>
      <c r="J528" s="19">
        <f t="shared" si="113"/>
        <v>523723.65702274983</v>
      </c>
      <c r="K528" s="19">
        <f t="shared" si="114"/>
        <v>-1257.3367367898632</v>
      </c>
    </row>
    <row r="529" spans="1:11">
      <c r="A529" s="16" t="s">
        <v>64</v>
      </c>
      <c r="B529" s="17" t="s">
        <v>65</v>
      </c>
      <c r="C529" s="18">
        <v>-31182718.649999999</v>
      </c>
      <c r="D529" s="18">
        <v>1684464</v>
      </c>
      <c r="E529" s="18">
        <v>-4044</v>
      </c>
      <c r="F529" s="18">
        <v>-21179384.690000001</v>
      </c>
      <c r="G529" s="18">
        <f t="shared" si="110"/>
        <v>10003333.959999997</v>
      </c>
      <c r="H529" s="18">
        <f t="shared" si="111"/>
        <v>21175340.690000001</v>
      </c>
      <c r="I529" s="19">
        <f t="shared" si="112"/>
        <v>-32.079736447226026</v>
      </c>
      <c r="J529" s="19">
        <f t="shared" si="113"/>
        <v>523723.65702274983</v>
      </c>
      <c r="K529" s="19">
        <f t="shared" si="114"/>
        <v>-1257.3367367898632</v>
      </c>
    </row>
    <row r="530" spans="1:11">
      <c r="A530" s="22" t="s">
        <v>66</v>
      </c>
      <c r="B530" s="17" t="s">
        <v>67</v>
      </c>
      <c r="C530" s="18">
        <v>-31182718.649999999</v>
      </c>
      <c r="D530" s="18">
        <v>1684464</v>
      </c>
      <c r="E530" s="18">
        <v>-4044</v>
      </c>
      <c r="F530" s="18">
        <v>-21179384.690000001</v>
      </c>
      <c r="G530" s="18">
        <f t="shared" si="110"/>
        <v>10003333.959999997</v>
      </c>
      <c r="H530" s="18">
        <f t="shared" si="111"/>
        <v>21175340.690000001</v>
      </c>
      <c r="I530" s="19">
        <f t="shared" si="112"/>
        <v>-32.079736447226026</v>
      </c>
      <c r="J530" s="19">
        <f t="shared" si="113"/>
        <v>523723.65702274983</v>
      </c>
      <c r="K530" s="19">
        <f t="shared" si="114"/>
        <v>-1257.3367367898632</v>
      </c>
    </row>
    <row r="531" spans="1:11" ht="25.5">
      <c r="A531" s="23" t="s">
        <v>105</v>
      </c>
      <c r="B531" s="17" t="s">
        <v>106</v>
      </c>
      <c r="C531" s="18">
        <v>-2263775.1800000002</v>
      </c>
      <c r="D531" s="18">
        <v>1684464</v>
      </c>
      <c r="E531" s="18">
        <v>-4044</v>
      </c>
      <c r="F531" s="18">
        <v>-837633.55</v>
      </c>
      <c r="G531" s="18">
        <f t="shared" si="110"/>
        <v>1426141.6300000001</v>
      </c>
      <c r="H531" s="18">
        <f t="shared" si="111"/>
        <v>833589.55</v>
      </c>
      <c r="I531" s="19">
        <f t="shared" si="112"/>
        <v>-62.998377338866305</v>
      </c>
      <c r="J531" s="19">
        <f t="shared" si="113"/>
        <v>20712.995796241346</v>
      </c>
      <c r="K531" s="19">
        <f t="shared" si="114"/>
        <v>-49.727008116528467</v>
      </c>
    </row>
    <row r="532" spans="1:11" ht="25.5">
      <c r="A532" s="27" t="s">
        <v>111</v>
      </c>
      <c r="B532" s="28" t="s">
        <v>112</v>
      </c>
      <c r="C532" s="29"/>
      <c r="D532" s="29"/>
      <c r="E532" s="29"/>
      <c r="F532" s="29"/>
      <c r="G532" s="29"/>
      <c r="H532" s="29"/>
      <c r="I532" s="30"/>
      <c r="J532" s="30"/>
      <c r="K532" s="30"/>
    </row>
    <row r="533" spans="1:11">
      <c r="A533" s="16" t="s">
        <v>25</v>
      </c>
      <c r="B533" s="17" t="s">
        <v>26</v>
      </c>
      <c r="C533" s="18">
        <v>6748120</v>
      </c>
      <c r="D533" s="18">
        <v>4533236</v>
      </c>
      <c r="E533" s="18">
        <v>1220389</v>
      </c>
      <c r="F533" s="18">
        <v>4533236</v>
      </c>
      <c r="G533" s="18">
        <f t="shared" ref="G533:G556" si="115">F533-C533</f>
        <v>-2214884</v>
      </c>
      <c r="H533" s="18">
        <f t="shared" ref="H533:H556" si="116">E533-F533</f>
        <v>-3312847</v>
      </c>
      <c r="I533" s="19">
        <f t="shared" ref="I533:I556" si="117">IF(ISERROR(F533/C533),0,F533/C533*100-100)</f>
        <v>-32.822237897369931</v>
      </c>
      <c r="J533" s="19">
        <f t="shared" ref="J533:J556" si="118">IF(ISERROR(F533/E533),0,F533/E533*100)</f>
        <v>371.45828092518042</v>
      </c>
      <c r="K533" s="19">
        <f t="shared" ref="K533:K556" si="119">IF(ISERROR(F533/D533),0,F533/D533*100)</f>
        <v>100</v>
      </c>
    </row>
    <row r="534" spans="1:11">
      <c r="A534" s="22" t="s">
        <v>91</v>
      </c>
      <c r="B534" s="17" t="s">
        <v>92</v>
      </c>
      <c r="C534" s="18">
        <v>6100</v>
      </c>
      <c r="D534" s="18">
        <v>0</v>
      </c>
      <c r="E534" s="18">
        <v>0</v>
      </c>
      <c r="F534" s="18">
        <v>0</v>
      </c>
      <c r="G534" s="18">
        <f t="shared" si="115"/>
        <v>-6100</v>
      </c>
      <c r="H534" s="18">
        <f t="shared" si="116"/>
        <v>0</v>
      </c>
      <c r="I534" s="19">
        <f t="shared" si="117"/>
        <v>-100</v>
      </c>
      <c r="J534" s="19">
        <f t="shared" si="118"/>
        <v>0</v>
      </c>
      <c r="K534" s="19">
        <f t="shared" si="119"/>
        <v>0</v>
      </c>
    </row>
    <row r="535" spans="1:11">
      <c r="A535" s="23" t="s">
        <v>93</v>
      </c>
      <c r="B535" s="17" t="s">
        <v>94</v>
      </c>
      <c r="C535" s="18">
        <v>6100</v>
      </c>
      <c r="D535" s="18">
        <v>0</v>
      </c>
      <c r="E535" s="18">
        <v>0</v>
      </c>
      <c r="F535" s="18">
        <v>0</v>
      </c>
      <c r="G535" s="18">
        <f t="shared" si="115"/>
        <v>-6100</v>
      </c>
      <c r="H535" s="18">
        <f t="shared" si="116"/>
        <v>0</v>
      </c>
      <c r="I535" s="19">
        <f t="shared" si="117"/>
        <v>-100</v>
      </c>
      <c r="J535" s="19">
        <f t="shared" si="118"/>
        <v>0</v>
      </c>
      <c r="K535" s="19">
        <f t="shared" si="119"/>
        <v>0</v>
      </c>
    </row>
    <row r="536" spans="1:11">
      <c r="A536" s="24" t="s">
        <v>95</v>
      </c>
      <c r="B536" s="17" t="s">
        <v>96</v>
      </c>
      <c r="C536" s="18">
        <v>6100</v>
      </c>
      <c r="D536" s="18">
        <v>0</v>
      </c>
      <c r="E536" s="18">
        <v>0</v>
      </c>
      <c r="F536" s="18">
        <v>0</v>
      </c>
      <c r="G536" s="18">
        <f t="shared" si="115"/>
        <v>-6100</v>
      </c>
      <c r="H536" s="18">
        <f t="shared" si="116"/>
        <v>0</v>
      </c>
      <c r="I536" s="19">
        <f t="shared" si="117"/>
        <v>-100</v>
      </c>
      <c r="J536" s="19">
        <f t="shared" si="118"/>
        <v>0</v>
      </c>
      <c r="K536" s="19">
        <f t="shared" si="119"/>
        <v>0</v>
      </c>
    </row>
    <row r="537" spans="1:11" ht="25.5">
      <c r="A537" s="25" t="s">
        <v>97</v>
      </c>
      <c r="B537" s="17" t="s">
        <v>98</v>
      </c>
      <c r="C537" s="18">
        <v>6100</v>
      </c>
      <c r="D537" s="18">
        <v>0</v>
      </c>
      <c r="E537" s="18">
        <v>0</v>
      </c>
      <c r="F537" s="18">
        <v>0</v>
      </c>
      <c r="G537" s="18">
        <f t="shared" si="115"/>
        <v>-6100</v>
      </c>
      <c r="H537" s="18">
        <f t="shared" si="116"/>
        <v>0</v>
      </c>
      <c r="I537" s="19">
        <f t="shared" si="117"/>
        <v>-100</v>
      </c>
      <c r="J537" s="19">
        <f t="shared" si="118"/>
        <v>0</v>
      </c>
      <c r="K537" s="19">
        <f t="shared" si="119"/>
        <v>0</v>
      </c>
    </row>
    <row r="538" spans="1:11" ht="25.5">
      <c r="A538" s="26" t="s">
        <v>99</v>
      </c>
      <c r="B538" s="17" t="s">
        <v>100</v>
      </c>
      <c r="C538" s="18">
        <v>6100</v>
      </c>
      <c r="D538" s="18">
        <v>0</v>
      </c>
      <c r="E538" s="18">
        <v>0</v>
      </c>
      <c r="F538" s="18">
        <v>0</v>
      </c>
      <c r="G538" s="18">
        <f t="shared" si="115"/>
        <v>-6100</v>
      </c>
      <c r="H538" s="18">
        <f t="shared" si="116"/>
        <v>0</v>
      </c>
      <c r="I538" s="19">
        <f t="shared" si="117"/>
        <v>-100</v>
      </c>
      <c r="J538" s="19">
        <f t="shared" si="118"/>
        <v>0</v>
      </c>
      <c r="K538" s="19">
        <f t="shared" si="119"/>
        <v>0</v>
      </c>
    </row>
    <row r="539" spans="1:11">
      <c r="A539" s="22" t="s">
        <v>29</v>
      </c>
      <c r="B539" s="17" t="s">
        <v>30</v>
      </c>
      <c r="C539" s="18">
        <v>6742020</v>
      </c>
      <c r="D539" s="18">
        <v>4533236</v>
      </c>
      <c r="E539" s="18">
        <v>1220389</v>
      </c>
      <c r="F539" s="18">
        <v>4533236</v>
      </c>
      <c r="G539" s="18">
        <f t="shared" si="115"/>
        <v>-2208784</v>
      </c>
      <c r="H539" s="18">
        <f t="shared" si="116"/>
        <v>-3312847</v>
      </c>
      <c r="I539" s="19">
        <f t="shared" si="117"/>
        <v>-32.761457248717747</v>
      </c>
      <c r="J539" s="19">
        <f t="shared" si="118"/>
        <v>371.45828092518042</v>
      </c>
      <c r="K539" s="19">
        <f t="shared" si="119"/>
        <v>100</v>
      </c>
    </row>
    <row r="540" spans="1:11">
      <c r="A540" s="23" t="s">
        <v>31</v>
      </c>
      <c r="B540" s="17" t="s">
        <v>32</v>
      </c>
      <c r="C540" s="18">
        <v>6742020</v>
      </c>
      <c r="D540" s="18">
        <v>4533236</v>
      </c>
      <c r="E540" s="18">
        <v>1220389</v>
      </c>
      <c r="F540" s="18">
        <v>4533236</v>
      </c>
      <c r="G540" s="18">
        <f t="shared" si="115"/>
        <v>-2208784</v>
      </c>
      <c r="H540" s="18">
        <f t="shared" si="116"/>
        <v>-3312847</v>
      </c>
      <c r="I540" s="19">
        <f t="shared" si="117"/>
        <v>-32.761457248717747</v>
      </c>
      <c r="J540" s="19">
        <f t="shared" si="118"/>
        <v>371.45828092518042</v>
      </c>
      <c r="K540" s="19">
        <f t="shared" si="119"/>
        <v>100</v>
      </c>
    </row>
    <row r="541" spans="1:11">
      <c r="A541" s="16" t="s">
        <v>33</v>
      </c>
      <c r="B541" s="17" t="s">
        <v>34</v>
      </c>
      <c r="C541" s="18">
        <v>738134.95</v>
      </c>
      <c r="D541" s="18">
        <v>4533236</v>
      </c>
      <c r="E541" s="18">
        <v>1220389</v>
      </c>
      <c r="F541" s="18">
        <v>2541644.34</v>
      </c>
      <c r="G541" s="18">
        <f t="shared" si="115"/>
        <v>1803509.39</v>
      </c>
      <c r="H541" s="18">
        <f t="shared" si="116"/>
        <v>-1321255.3399999999</v>
      </c>
      <c r="I541" s="19">
        <f t="shared" si="117"/>
        <v>244.33328756482808</v>
      </c>
      <c r="J541" s="19">
        <f t="shared" si="118"/>
        <v>208.26509744024241</v>
      </c>
      <c r="K541" s="19">
        <f t="shared" si="119"/>
        <v>56.066887759648957</v>
      </c>
    </row>
    <row r="542" spans="1:11">
      <c r="A542" s="22" t="s">
        <v>35</v>
      </c>
      <c r="B542" s="17" t="s">
        <v>36</v>
      </c>
      <c r="C542" s="18">
        <v>191140.58</v>
      </c>
      <c r="D542" s="18">
        <v>326898</v>
      </c>
      <c r="E542" s="18">
        <v>28449</v>
      </c>
      <c r="F542" s="18">
        <v>35368.019999999997</v>
      </c>
      <c r="G542" s="18">
        <f t="shared" si="115"/>
        <v>-155772.56</v>
      </c>
      <c r="H542" s="18">
        <f t="shared" si="116"/>
        <v>-6919.0199999999968</v>
      </c>
      <c r="I542" s="19">
        <f t="shared" si="117"/>
        <v>-81.496331129684762</v>
      </c>
      <c r="J542" s="19">
        <f t="shared" si="118"/>
        <v>124.3207845618475</v>
      </c>
      <c r="K542" s="19">
        <f t="shared" si="119"/>
        <v>10.819283079125599</v>
      </c>
    </row>
    <row r="543" spans="1:11">
      <c r="A543" s="23" t="s">
        <v>37</v>
      </c>
      <c r="B543" s="17" t="s">
        <v>38</v>
      </c>
      <c r="C543" s="18">
        <v>141340.57999999999</v>
      </c>
      <c r="D543" s="18">
        <v>326898</v>
      </c>
      <c r="E543" s="18">
        <v>28449</v>
      </c>
      <c r="F543" s="18">
        <v>35368.019999999997</v>
      </c>
      <c r="G543" s="18">
        <f t="shared" si="115"/>
        <v>-105972.56</v>
      </c>
      <c r="H543" s="18">
        <f t="shared" si="116"/>
        <v>-6919.0199999999968</v>
      </c>
      <c r="I543" s="19">
        <f t="shared" si="117"/>
        <v>-74.97674057938633</v>
      </c>
      <c r="J543" s="19">
        <f t="shared" si="118"/>
        <v>124.3207845618475</v>
      </c>
      <c r="K543" s="19">
        <f t="shared" si="119"/>
        <v>10.819283079125599</v>
      </c>
    </row>
    <row r="544" spans="1:11">
      <c r="A544" s="24" t="s">
        <v>39</v>
      </c>
      <c r="B544" s="17" t="s">
        <v>40</v>
      </c>
      <c r="C544" s="18">
        <v>94059.29</v>
      </c>
      <c r="D544" s="18">
        <v>56898</v>
      </c>
      <c r="E544" s="18">
        <v>28449</v>
      </c>
      <c r="F544" s="18">
        <v>11460.84</v>
      </c>
      <c r="G544" s="18">
        <f t="shared" si="115"/>
        <v>-82598.45</v>
      </c>
      <c r="H544" s="18">
        <f t="shared" si="116"/>
        <v>16988.16</v>
      </c>
      <c r="I544" s="19">
        <f t="shared" si="117"/>
        <v>-87.815302454441238</v>
      </c>
      <c r="J544" s="19">
        <f t="shared" si="118"/>
        <v>40.285563640198255</v>
      </c>
      <c r="K544" s="19">
        <f t="shared" si="119"/>
        <v>20.142781820099128</v>
      </c>
    </row>
    <row r="545" spans="1:11">
      <c r="A545" s="24" t="s">
        <v>41</v>
      </c>
      <c r="B545" s="17" t="s">
        <v>42</v>
      </c>
      <c r="C545" s="18">
        <v>47281.29</v>
      </c>
      <c r="D545" s="18">
        <v>270000</v>
      </c>
      <c r="E545" s="18">
        <v>0</v>
      </c>
      <c r="F545" s="18">
        <v>23907.18</v>
      </c>
      <c r="G545" s="18">
        <f t="shared" si="115"/>
        <v>-23374.11</v>
      </c>
      <c r="H545" s="18">
        <f t="shared" si="116"/>
        <v>-23907.18</v>
      </c>
      <c r="I545" s="19">
        <f t="shared" si="117"/>
        <v>-49.436278071093241</v>
      </c>
      <c r="J545" s="19">
        <f t="shared" si="118"/>
        <v>0</v>
      </c>
      <c r="K545" s="19">
        <f t="shared" si="119"/>
        <v>8.8545111111111119</v>
      </c>
    </row>
    <row r="546" spans="1:11">
      <c r="A546" s="23" t="s">
        <v>45</v>
      </c>
      <c r="B546" s="17" t="s">
        <v>46</v>
      </c>
      <c r="C546" s="18">
        <v>3000</v>
      </c>
      <c r="D546" s="18">
        <v>0</v>
      </c>
      <c r="E546" s="18">
        <v>0</v>
      </c>
      <c r="F546" s="18">
        <v>0</v>
      </c>
      <c r="G546" s="18">
        <f t="shared" si="115"/>
        <v>-3000</v>
      </c>
      <c r="H546" s="18">
        <f t="shared" si="116"/>
        <v>0</v>
      </c>
      <c r="I546" s="19">
        <f t="shared" si="117"/>
        <v>-100</v>
      </c>
      <c r="J546" s="19">
        <f t="shared" si="118"/>
        <v>0</v>
      </c>
      <c r="K546" s="19">
        <f t="shared" si="119"/>
        <v>0</v>
      </c>
    </row>
    <row r="547" spans="1:11">
      <c r="A547" s="24" t="s">
        <v>47</v>
      </c>
      <c r="B547" s="17" t="s">
        <v>48</v>
      </c>
      <c r="C547" s="18">
        <v>3000</v>
      </c>
      <c r="D547" s="18">
        <v>0</v>
      </c>
      <c r="E547" s="18">
        <v>0</v>
      </c>
      <c r="F547" s="18">
        <v>0</v>
      </c>
      <c r="G547" s="18">
        <f t="shared" si="115"/>
        <v>-3000</v>
      </c>
      <c r="H547" s="18">
        <f t="shared" si="116"/>
        <v>0</v>
      </c>
      <c r="I547" s="19">
        <f t="shared" si="117"/>
        <v>-100</v>
      </c>
      <c r="J547" s="19">
        <f t="shared" si="118"/>
        <v>0</v>
      </c>
      <c r="K547" s="19">
        <f t="shared" si="119"/>
        <v>0</v>
      </c>
    </row>
    <row r="548" spans="1:11" ht="25.5">
      <c r="A548" s="23" t="s">
        <v>51</v>
      </c>
      <c r="B548" s="17" t="s">
        <v>52</v>
      </c>
      <c r="C548" s="18">
        <v>46800</v>
      </c>
      <c r="D548" s="18">
        <v>0</v>
      </c>
      <c r="E548" s="18">
        <v>0</v>
      </c>
      <c r="F548" s="18">
        <v>0</v>
      </c>
      <c r="G548" s="18">
        <f t="shared" si="115"/>
        <v>-46800</v>
      </c>
      <c r="H548" s="18">
        <f t="shared" si="116"/>
        <v>0</v>
      </c>
      <c r="I548" s="19">
        <f t="shared" si="117"/>
        <v>-100</v>
      </c>
      <c r="J548" s="19">
        <f t="shared" si="118"/>
        <v>0</v>
      </c>
      <c r="K548" s="19">
        <f t="shared" si="119"/>
        <v>0</v>
      </c>
    </row>
    <row r="549" spans="1:11">
      <c r="A549" s="24" t="s">
        <v>53</v>
      </c>
      <c r="B549" s="17" t="s">
        <v>54</v>
      </c>
      <c r="C549" s="18">
        <v>46800</v>
      </c>
      <c r="D549" s="18">
        <v>0</v>
      </c>
      <c r="E549" s="18">
        <v>0</v>
      </c>
      <c r="F549" s="18">
        <v>0</v>
      </c>
      <c r="G549" s="18">
        <f t="shared" si="115"/>
        <v>-46800</v>
      </c>
      <c r="H549" s="18">
        <f t="shared" si="116"/>
        <v>0</v>
      </c>
      <c r="I549" s="19">
        <f t="shared" si="117"/>
        <v>-100</v>
      </c>
      <c r="J549" s="19">
        <f t="shared" si="118"/>
        <v>0</v>
      </c>
      <c r="K549" s="19">
        <f t="shared" si="119"/>
        <v>0</v>
      </c>
    </row>
    <row r="550" spans="1:11" ht="25.5">
      <c r="A550" s="25" t="s">
        <v>55</v>
      </c>
      <c r="B550" s="17" t="s">
        <v>56</v>
      </c>
      <c r="C550" s="18">
        <v>46800</v>
      </c>
      <c r="D550" s="18">
        <v>0</v>
      </c>
      <c r="E550" s="18">
        <v>0</v>
      </c>
      <c r="F550" s="18">
        <v>0</v>
      </c>
      <c r="G550" s="18">
        <f t="shared" si="115"/>
        <v>-46800</v>
      </c>
      <c r="H550" s="18">
        <f t="shared" si="116"/>
        <v>0</v>
      </c>
      <c r="I550" s="19">
        <f t="shared" si="117"/>
        <v>-100</v>
      </c>
      <c r="J550" s="19">
        <f t="shared" si="118"/>
        <v>0</v>
      </c>
      <c r="K550" s="19">
        <f t="shared" si="119"/>
        <v>0</v>
      </c>
    </row>
    <row r="551" spans="1:11" ht="25.5">
      <c r="A551" s="26" t="s">
        <v>57</v>
      </c>
      <c r="B551" s="17" t="s">
        <v>58</v>
      </c>
      <c r="C551" s="18">
        <v>46800</v>
      </c>
      <c r="D551" s="18">
        <v>0</v>
      </c>
      <c r="E551" s="18">
        <v>0</v>
      </c>
      <c r="F551" s="18">
        <v>0</v>
      </c>
      <c r="G551" s="18">
        <f t="shared" si="115"/>
        <v>-46800</v>
      </c>
      <c r="H551" s="18">
        <f t="shared" si="116"/>
        <v>0</v>
      </c>
      <c r="I551" s="19">
        <f t="shared" si="117"/>
        <v>-100</v>
      </c>
      <c r="J551" s="19">
        <f t="shared" si="118"/>
        <v>0</v>
      </c>
      <c r="K551" s="19">
        <f t="shared" si="119"/>
        <v>0</v>
      </c>
    </row>
    <row r="552" spans="1:11">
      <c r="A552" s="22" t="s">
        <v>59</v>
      </c>
      <c r="B552" s="17" t="s">
        <v>60</v>
      </c>
      <c r="C552" s="18">
        <v>546994.37</v>
      </c>
      <c r="D552" s="18">
        <v>4206338</v>
      </c>
      <c r="E552" s="18">
        <v>1191940</v>
      </c>
      <c r="F552" s="18">
        <v>2506276.3199999998</v>
      </c>
      <c r="G552" s="18">
        <f t="shared" si="115"/>
        <v>1959281.9499999997</v>
      </c>
      <c r="H552" s="18">
        <f t="shared" si="116"/>
        <v>-1314336.3199999998</v>
      </c>
      <c r="I552" s="19">
        <f t="shared" si="117"/>
        <v>358.1905148310758</v>
      </c>
      <c r="J552" s="19">
        <f t="shared" si="118"/>
        <v>210.26866453009379</v>
      </c>
      <c r="K552" s="19">
        <f t="shared" si="119"/>
        <v>59.583331629555204</v>
      </c>
    </row>
    <row r="553" spans="1:11">
      <c r="A553" s="23" t="s">
        <v>61</v>
      </c>
      <c r="B553" s="17" t="s">
        <v>62</v>
      </c>
      <c r="C553" s="18">
        <v>546994.37</v>
      </c>
      <c r="D553" s="18">
        <v>4206338</v>
      </c>
      <c r="E553" s="18">
        <v>1191940</v>
      </c>
      <c r="F553" s="18">
        <v>2506276.3199999998</v>
      </c>
      <c r="G553" s="18">
        <f t="shared" si="115"/>
        <v>1959281.9499999997</v>
      </c>
      <c r="H553" s="18">
        <f t="shared" si="116"/>
        <v>-1314336.3199999998</v>
      </c>
      <c r="I553" s="19">
        <f t="shared" si="117"/>
        <v>358.1905148310758</v>
      </c>
      <c r="J553" s="19">
        <f t="shared" si="118"/>
        <v>210.26866453009379</v>
      </c>
      <c r="K553" s="19">
        <f t="shared" si="119"/>
        <v>59.583331629555204</v>
      </c>
    </row>
    <row r="554" spans="1:11">
      <c r="A554" s="16"/>
      <c r="B554" s="17" t="s">
        <v>63</v>
      </c>
      <c r="C554" s="18">
        <v>6009985.0499999998</v>
      </c>
      <c r="D554" s="18">
        <v>0</v>
      </c>
      <c r="E554" s="18">
        <v>0</v>
      </c>
      <c r="F554" s="18">
        <v>1991591.66</v>
      </c>
      <c r="G554" s="18">
        <f t="shared" si="115"/>
        <v>-4018393.3899999997</v>
      </c>
      <c r="H554" s="18">
        <f t="shared" si="116"/>
        <v>-1991591.66</v>
      </c>
      <c r="I554" s="19">
        <f t="shared" si="117"/>
        <v>-66.861953175740439</v>
      </c>
      <c r="J554" s="19">
        <f t="shared" si="118"/>
        <v>0</v>
      </c>
      <c r="K554" s="19">
        <f t="shared" si="119"/>
        <v>0</v>
      </c>
    </row>
    <row r="555" spans="1:11">
      <c r="A555" s="16" t="s">
        <v>64</v>
      </c>
      <c r="B555" s="17" t="s">
        <v>65</v>
      </c>
      <c r="C555" s="18">
        <v>-6009985.0499999998</v>
      </c>
      <c r="D555" s="18">
        <v>0</v>
      </c>
      <c r="E555" s="18">
        <v>0</v>
      </c>
      <c r="F555" s="18">
        <v>-1991591.66</v>
      </c>
      <c r="G555" s="18">
        <f t="shared" si="115"/>
        <v>4018393.3899999997</v>
      </c>
      <c r="H555" s="18">
        <f t="shared" si="116"/>
        <v>1991591.66</v>
      </c>
      <c r="I555" s="19">
        <f t="shared" si="117"/>
        <v>-66.861953175740439</v>
      </c>
      <c r="J555" s="19">
        <f t="shared" si="118"/>
        <v>0</v>
      </c>
      <c r="K555" s="19">
        <f t="shared" si="119"/>
        <v>0</v>
      </c>
    </row>
    <row r="556" spans="1:11">
      <c r="A556" s="22" t="s">
        <v>66</v>
      </c>
      <c r="B556" s="17" t="s">
        <v>67</v>
      </c>
      <c r="C556" s="18">
        <v>-6009985.0499999998</v>
      </c>
      <c r="D556" s="18">
        <v>0</v>
      </c>
      <c r="E556" s="18">
        <v>0</v>
      </c>
      <c r="F556" s="18">
        <v>-1991591.66</v>
      </c>
      <c r="G556" s="18">
        <f t="shared" si="115"/>
        <v>4018393.3899999997</v>
      </c>
      <c r="H556" s="18">
        <f t="shared" si="116"/>
        <v>1991591.66</v>
      </c>
      <c r="I556" s="19">
        <f t="shared" si="117"/>
        <v>-66.861953175740439</v>
      </c>
      <c r="J556" s="19">
        <f t="shared" si="118"/>
        <v>0</v>
      </c>
      <c r="K556" s="19">
        <f t="shared" si="119"/>
        <v>0</v>
      </c>
    </row>
    <row r="557" spans="1:11" ht="25.5">
      <c r="A557" s="39" t="s">
        <v>290</v>
      </c>
      <c r="B557" s="28" t="s">
        <v>410</v>
      </c>
      <c r="C557" s="29"/>
      <c r="D557" s="29"/>
      <c r="E557" s="29"/>
      <c r="F557" s="29"/>
      <c r="G557" s="29"/>
      <c r="H557" s="29"/>
      <c r="I557" s="30"/>
      <c r="J557" s="30"/>
      <c r="K557" s="30"/>
    </row>
    <row r="558" spans="1:11">
      <c r="A558" s="16" t="s">
        <v>25</v>
      </c>
      <c r="B558" s="17" t="s">
        <v>26</v>
      </c>
      <c r="C558" s="18">
        <v>6748120</v>
      </c>
      <c r="D558" s="18">
        <v>4533236</v>
      </c>
      <c r="E558" s="18">
        <v>1220389</v>
      </c>
      <c r="F558" s="18">
        <v>4533236</v>
      </c>
      <c r="G558" s="18">
        <f t="shared" ref="G558:G581" si="120">F558-C558</f>
        <v>-2214884</v>
      </c>
      <c r="H558" s="18">
        <f t="shared" ref="H558:H581" si="121">E558-F558</f>
        <v>-3312847</v>
      </c>
      <c r="I558" s="19">
        <f t="shared" ref="I558:I581" si="122">IF(ISERROR(F558/C558),0,F558/C558*100-100)</f>
        <v>-32.822237897369931</v>
      </c>
      <c r="J558" s="19">
        <f t="shared" ref="J558:J581" si="123">IF(ISERROR(F558/E558),0,F558/E558*100)</f>
        <v>371.45828092518042</v>
      </c>
      <c r="K558" s="19">
        <f t="shared" ref="K558:K581" si="124">IF(ISERROR(F558/D558),0,F558/D558*100)</f>
        <v>100</v>
      </c>
    </row>
    <row r="559" spans="1:11">
      <c r="A559" s="22" t="s">
        <v>91</v>
      </c>
      <c r="B559" s="17" t="s">
        <v>92</v>
      </c>
      <c r="C559" s="18">
        <v>6100</v>
      </c>
      <c r="D559" s="18">
        <v>0</v>
      </c>
      <c r="E559" s="18">
        <v>0</v>
      </c>
      <c r="F559" s="18">
        <v>0</v>
      </c>
      <c r="G559" s="18">
        <f t="shared" si="120"/>
        <v>-6100</v>
      </c>
      <c r="H559" s="18">
        <f t="shared" si="121"/>
        <v>0</v>
      </c>
      <c r="I559" s="19">
        <f t="shared" si="122"/>
        <v>-100</v>
      </c>
      <c r="J559" s="19">
        <f t="shared" si="123"/>
        <v>0</v>
      </c>
      <c r="K559" s="19">
        <f t="shared" si="124"/>
        <v>0</v>
      </c>
    </row>
    <row r="560" spans="1:11">
      <c r="A560" s="23" t="s">
        <v>93</v>
      </c>
      <c r="B560" s="17" t="s">
        <v>94</v>
      </c>
      <c r="C560" s="18">
        <v>6100</v>
      </c>
      <c r="D560" s="18">
        <v>0</v>
      </c>
      <c r="E560" s="18">
        <v>0</v>
      </c>
      <c r="F560" s="18">
        <v>0</v>
      </c>
      <c r="G560" s="18">
        <f t="shared" si="120"/>
        <v>-6100</v>
      </c>
      <c r="H560" s="18">
        <f t="shared" si="121"/>
        <v>0</v>
      </c>
      <c r="I560" s="19">
        <f t="shared" si="122"/>
        <v>-100</v>
      </c>
      <c r="J560" s="19">
        <f t="shared" si="123"/>
        <v>0</v>
      </c>
      <c r="K560" s="19">
        <f t="shared" si="124"/>
        <v>0</v>
      </c>
    </row>
    <row r="561" spans="1:11">
      <c r="A561" s="24" t="s">
        <v>95</v>
      </c>
      <c r="B561" s="17" t="s">
        <v>96</v>
      </c>
      <c r="C561" s="18">
        <v>6100</v>
      </c>
      <c r="D561" s="18">
        <v>0</v>
      </c>
      <c r="E561" s="18">
        <v>0</v>
      </c>
      <c r="F561" s="18">
        <v>0</v>
      </c>
      <c r="G561" s="18">
        <f t="shared" si="120"/>
        <v>-6100</v>
      </c>
      <c r="H561" s="18">
        <f t="shared" si="121"/>
        <v>0</v>
      </c>
      <c r="I561" s="19">
        <f t="shared" si="122"/>
        <v>-100</v>
      </c>
      <c r="J561" s="19">
        <f t="shared" si="123"/>
        <v>0</v>
      </c>
      <c r="K561" s="19">
        <f t="shared" si="124"/>
        <v>0</v>
      </c>
    </row>
    <row r="562" spans="1:11" ht="25.5">
      <c r="A562" s="25" t="s">
        <v>97</v>
      </c>
      <c r="B562" s="17" t="s">
        <v>98</v>
      </c>
      <c r="C562" s="18">
        <v>6100</v>
      </c>
      <c r="D562" s="18">
        <v>0</v>
      </c>
      <c r="E562" s="18">
        <v>0</v>
      </c>
      <c r="F562" s="18">
        <v>0</v>
      </c>
      <c r="G562" s="18">
        <f t="shared" si="120"/>
        <v>-6100</v>
      </c>
      <c r="H562" s="18">
        <f t="shared" si="121"/>
        <v>0</v>
      </c>
      <c r="I562" s="19">
        <f t="shared" si="122"/>
        <v>-100</v>
      </c>
      <c r="J562" s="19">
        <f t="shared" si="123"/>
        <v>0</v>
      </c>
      <c r="K562" s="19">
        <f t="shared" si="124"/>
        <v>0</v>
      </c>
    </row>
    <row r="563" spans="1:11" ht="25.5">
      <c r="A563" s="26" t="s">
        <v>99</v>
      </c>
      <c r="B563" s="17" t="s">
        <v>100</v>
      </c>
      <c r="C563" s="18">
        <v>6100</v>
      </c>
      <c r="D563" s="18">
        <v>0</v>
      </c>
      <c r="E563" s="18">
        <v>0</v>
      </c>
      <c r="F563" s="18">
        <v>0</v>
      </c>
      <c r="G563" s="18">
        <f t="shared" si="120"/>
        <v>-6100</v>
      </c>
      <c r="H563" s="18">
        <f t="shared" si="121"/>
        <v>0</v>
      </c>
      <c r="I563" s="19">
        <f t="shared" si="122"/>
        <v>-100</v>
      </c>
      <c r="J563" s="19">
        <f t="shared" si="123"/>
        <v>0</v>
      </c>
      <c r="K563" s="19">
        <f t="shared" si="124"/>
        <v>0</v>
      </c>
    </row>
    <row r="564" spans="1:11">
      <c r="A564" s="22" t="s">
        <v>29</v>
      </c>
      <c r="B564" s="17" t="s">
        <v>30</v>
      </c>
      <c r="C564" s="18">
        <v>6742020</v>
      </c>
      <c r="D564" s="18">
        <v>4533236</v>
      </c>
      <c r="E564" s="18">
        <v>1220389</v>
      </c>
      <c r="F564" s="18">
        <v>4533236</v>
      </c>
      <c r="G564" s="18">
        <f t="shared" si="120"/>
        <v>-2208784</v>
      </c>
      <c r="H564" s="18">
        <f t="shared" si="121"/>
        <v>-3312847</v>
      </c>
      <c r="I564" s="19">
        <f t="shared" si="122"/>
        <v>-32.761457248717747</v>
      </c>
      <c r="J564" s="19">
        <f t="shared" si="123"/>
        <v>371.45828092518042</v>
      </c>
      <c r="K564" s="19">
        <f t="shared" si="124"/>
        <v>100</v>
      </c>
    </row>
    <row r="565" spans="1:11">
      <c r="A565" s="23" t="s">
        <v>31</v>
      </c>
      <c r="B565" s="17" t="s">
        <v>32</v>
      </c>
      <c r="C565" s="18">
        <v>6742020</v>
      </c>
      <c r="D565" s="18">
        <v>4533236</v>
      </c>
      <c r="E565" s="18">
        <v>1220389</v>
      </c>
      <c r="F565" s="18">
        <v>4533236</v>
      </c>
      <c r="G565" s="18">
        <f t="shared" si="120"/>
        <v>-2208784</v>
      </c>
      <c r="H565" s="18">
        <f t="shared" si="121"/>
        <v>-3312847</v>
      </c>
      <c r="I565" s="19">
        <f t="shared" si="122"/>
        <v>-32.761457248717747</v>
      </c>
      <c r="J565" s="19">
        <f t="shared" si="123"/>
        <v>371.45828092518042</v>
      </c>
      <c r="K565" s="19">
        <f t="shared" si="124"/>
        <v>100</v>
      </c>
    </row>
    <row r="566" spans="1:11">
      <c r="A566" s="16" t="s">
        <v>33</v>
      </c>
      <c r="B566" s="17" t="s">
        <v>34</v>
      </c>
      <c r="C566" s="18">
        <v>738134.95</v>
      </c>
      <c r="D566" s="18">
        <v>4533236</v>
      </c>
      <c r="E566" s="18">
        <v>1220389</v>
      </c>
      <c r="F566" s="18">
        <v>2541644.34</v>
      </c>
      <c r="G566" s="18">
        <f t="shared" si="120"/>
        <v>1803509.39</v>
      </c>
      <c r="H566" s="18">
        <f t="shared" si="121"/>
        <v>-1321255.3399999999</v>
      </c>
      <c r="I566" s="19">
        <f t="shared" si="122"/>
        <v>244.33328756482808</v>
      </c>
      <c r="J566" s="19">
        <f t="shared" si="123"/>
        <v>208.26509744024241</v>
      </c>
      <c r="K566" s="19">
        <f t="shared" si="124"/>
        <v>56.066887759648957</v>
      </c>
    </row>
    <row r="567" spans="1:11">
      <c r="A567" s="22" t="s">
        <v>35</v>
      </c>
      <c r="B567" s="17" t="s">
        <v>36</v>
      </c>
      <c r="C567" s="18">
        <v>191140.58</v>
      </c>
      <c r="D567" s="18">
        <v>326898</v>
      </c>
      <c r="E567" s="18">
        <v>28449</v>
      </c>
      <c r="F567" s="18">
        <v>35368.019999999997</v>
      </c>
      <c r="G567" s="18">
        <f t="shared" si="120"/>
        <v>-155772.56</v>
      </c>
      <c r="H567" s="18">
        <f t="shared" si="121"/>
        <v>-6919.0199999999968</v>
      </c>
      <c r="I567" s="19">
        <f t="shared" si="122"/>
        <v>-81.496331129684762</v>
      </c>
      <c r="J567" s="19">
        <f t="shared" si="123"/>
        <v>124.3207845618475</v>
      </c>
      <c r="K567" s="19">
        <f t="shared" si="124"/>
        <v>10.819283079125599</v>
      </c>
    </row>
    <row r="568" spans="1:11">
      <c r="A568" s="23" t="s">
        <v>37</v>
      </c>
      <c r="B568" s="17" t="s">
        <v>38</v>
      </c>
      <c r="C568" s="18">
        <v>141340.57999999999</v>
      </c>
      <c r="D568" s="18">
        <v>326898</v>
      </c>
      <c r="E568" s="18">
        <v>28449</v>
      </c>
      <c r="F568" s="18">
        <v>35368.019999999997</v>
      </c>
      <c r="G568" s="18">
        <f t="shared" si="120"/>
        <v>-105972.56</v>
      </c>
      <c r="H568" s="18">
        <f t="shared" si="121"/>
        <v>-6919.0199999999968</v>
      </c>
      <c r="I568" s="19">
        <f t="shared" si="122"/>
        <v>-74.97674057938633</v>
      </c>
      <c r="J568" s="19">
        <f t="shared" si="123"/>
        <v>124.3207845618475</v>
      </c>
      <c r="K568" s="19">
        <f t="shared" si="124"/>
        <v>10.819283079125599</v>
      </c>
    </row>
    <row r="569" spans="1:11">
      <c r="A569" s="24" t="s">
        <v>39</v>
      </c>
      <c r="B569" s="17" t="s">
        <v>40</v>
      </c>
      <c r="C569" s="18">
        <v>94059.29</v>
      </c>
      <c r="D569" s="18">
        <v>56898</v>
      </c>
      <c r="E569" s="18">
        <v>28449</v>
      </c>
      <c r="F569" s="18">
        <v>11460.84</v>
      </c>
      <c r="G569" s="18">
        <f t="shared" si="120"/>
        <v>-82598.45</v>
      </c>
      <c r="H569" s="18">
        <f t="shared" si="121"/>
        <v>16988.16</v>
      </c>
      <c r="I569" s="19">
        <f t="shared" si="122"/>
        <v>-87.815302454441238</v>
      </c>
      <c r="J569" s="19">
        <f t="shared" si="123"/>
        <v>40.285563640198255</v>
      </c>
      <c r="K569" s="19">
        <f t="shared" si="124"/>
        <v>20.142781820099128</v>
      </c>
    </row>
    <row r="570" spans="1:11">
      <c r="A570" s="24" t="s">
        <v>41</v>
      </c>
      <c r="B570" s="17" t="s">
        <v>42</v>
      </c>
      <c r="C570" s="18">
        <v>47281.29</v>
      </c>
      <c r="D570" s="18">
        <v>270000</v>
      </c>
      <c r="E570" s="18">
        <v>0</v>
      </c>
      <c r="F570" s="18">
        <v>23907.18</v>
      </c>
      <c r="G570" s="18">
        <f t="shared" si="120"/>
        <v>-23374.11</v>
      </c>
      <c r="H570" s="18">
        <f t="shared" si="121"/>
        <v>-23907.18</v>
      </c>
      <c r="I570" s="19">
        <f t="shared" si="122"/>
        <v>-49.436278071093241</v>
      </c>
      <c r="J570" s="19">
        <f t="shared" si="123"/>
        <v>0</v>
      </c>
      <c r="K570" s="19">
        <f t="shared" si="124"/>
        <v>8.8545111111111119</v>
      </c>
    </row>
    <row r="571" spans="1:11">
      <c r="A571" s="23" t="s">
        <v>45</v>
      </c>
      <c r="B571" s="17" t="s">
        <v>46</v>
      </c>
      <c r="C571" s="18">
        <v>3000</v>
      </c>
      <c r="D571" s="18">
        <v>0</v>
      </c>
      <c r="E571" s="18">
        <v>0</v>
      </c>
      <c r="F571" s="18">
        <v>0</v>
      </c>
      <c r="G571" s="18">
        <f t="shared" si="120"/>
        <v>-3000</v>
      </c>
      <c r="H571" s="18">
        <f t="shared" si="121"/>
        <v>0</v>
      </c>
      <c r="I571" s="19">
        <f t="shared" si="122"/>
        <v>-100</v>
      </c>
      <c r="J571" s="19">
        <f t="shared" si="123"/>
        <v>0</v>
      </c>
      <c r="K571" s="19">
        <f t="shared" si="124"/>
        <v>0</v>
      </c>
    </row>
    <row r="572" spans="1:11">
      <c r="A572" s="24" t="s">
        <v>47</v>
      </c>
      <c r="B572" s="17" t="s">
        <v>48</v>
      </c>
      <c r="C572" s="18">
        <v>3000</v>
      </c>
      <c r="D572" s="18">
        <v>0</v>
      </c>
      <c r="E572" s="18">
        <v>0</v>
      </c>
      <c r="F572" s="18">
        <v>0</v>
      </c>
      <c r="G572" s="18">
        <f t="shared" si="120"/>
        <v>-3000</v>
      </c>
      <c r="H572" s="18">
        <f t="shared" si="121"/>
        <v>0</v>
      </c>
      <c r="I572" s="19">
        <f t="shared" si="122"/>
        <v>-100</v>
      </c>
      <c r="J572" s="19">
        <f t="shared" si="123"/>
        <v>0</v>
      </c>
      <c r="K572" s="19">
        <f t="shared" si="124"/>
        <v>0</v>
      </c>
    </row>
    <row r="573" spans="1:11" ht="25.5">
      <c r="A573" s="23" t="s">
        <v>51</v>
      </c>
      <c r="B573" s="17" t="s">
        <v>52</v>
      </c>
      <c r="C573" s="18">
        <v>46800</v>
      </c>
      <c r="D573" s="18">
        <v>0</v>
      </c>
      <c r="E573" s="18">
        <v>0</v>
      </c>
      <c r="F573" s="18">
        <v>0</v>
      </c>
      <c r="G573" s="18">
        <f t="shared" si="120"/>
        <v>-46800</v>
      </c>
      <c r="H573" s="18">
        <f t="shared" si="121"/>
        <v>0</v>
      </c>
      <c r="I573" s="19">
        <f t="shared" si="122"/>
        <v>-100</v>
      </c>
      <c r="J573" s="19">
        <f t="shared" si="123"/>
        <v>0</v>
      </c>
      <c r="K573" s="19">
        <f t="shared" si="124"/>
        <v>0</v>
      </c>
    </row>
    <row r="574" spans="1:11">
      <c r="A574" s="24" t="s">
        <v>53</v>
      </c>
      <c r="B574" s="17" t="s">
        <v>54</v>
      </c>
      <c r="C574" s="18">
        <v>46800</v>
      </c>
      <c r="D574" s="18">
        <v>0</v>
      </c>
      <c r="E574" s="18">
        <v>0</v>
      </c>
      <c r="F574" s="18">
        <v>0</v>
      </c>
      <c r="G574" s="18">
        <f t="shared" si="120"/>
        <v>-46800</v>
      </c>
      <c r="H574" s="18">
        <f t="shared" si="121"/>
        <v>0</v>
      </c>
      <c r="I574" s="19">
        <f t="shared" si="122"/>
        <v>-100</v>
      </c>
      <c r="J574" s="19">
        <f t="shared" si="123"/>
        <v>0</v>
      </c>
      <c r="K574" s="19">
        <f t="shared" si="124"/>
        <v>0</v>
      </c>
    </row>
    <row r="575" spans="1:11" ht="25.5">
      <c r="A575" s="25" t="s">
        <v>55</v>
      </c>
      <c r="B575" s="17" t="s">
        <v>56</v>
      </c>
      <c r="C575" s="18">
        <v>46800</v>
      </c>
      <c r="D575" s="18">
        <v>0</v>
      </c>
      <c r="E575" s="18">
        <v>0</v>
      </c>
      <c r="F575" s="18">
        <v>0</v>
      </c>
      <c r="G575" s="18">
        <f t="shared" si="120"/>
        <v>-46800</v>
      </c>
      <c r="H575" s="18">
        <f t="shared" si="121"/>
        <v>0</v>
      </c>
      <c r="I575" s="19">
        <f t="shared" si="122"/>
        <v>-100</v>
      </c>
      <c r="J575" s="19">
        <f t="shared" si="123"/>
        <v>0</v>
      </c>
      <c r="K575" s="19">
        <f t="shared" si="124"/>
        <v>0</v>
      </c>
    </row>
    <row r="576" spans="1:11" ht="25.5">
      <c r="A576" s="26" t="s">
        <v>57</v>
      </c>
      <c r="B576" s="17" t="s">
        <v>58</v>
      </c>
      <c r="C576" s="18">
        <v>46800</v>
      </c>
      <c r="D576" s="18">
        <v>0</v>
      </c>
      <c r="E576" s="18">
        <v>0</v>
      </c>
      <c r="F576" s="18">
        <v>0</v>
      </c>
      <c r="G576" s="18">
        <f t="shared" si="120"/>
        <v>-46800</v>
      </c>
      <c r="H576" s="18">
        <f t="shared" si="121"/>
        <v>0</v>
      </c>
      <c r="I576" s="19">
        <f t="shared" si="122"/>
        <v>-100</v>
      </c>
      <c r="J576" s="19">
        <f t="shared" si="123"/>
        <v>0</v>
      </c>
      <c r="K576" s="19">
        <f t="shared" si="124"/>
        <v>0</v>
      </c>
    </row>
    <row r="577" spans="1:11">
      <c r="A577" s="22" t="s">
        <v>59</v>
      </c>
      <c r="B577" s="17" t="s">
        <v>60</v>
      </c>
      <c r="C577" s="18">
        <v>546994.37</v>
      </c>
      <c r="D577" s="18">
        <v>4206338</v>
      </c>
      <c r="E577" s="18">
        <v>1191940</v>
      </c>
      <c r="F577" s="18">
        <v>2506276.3199999998</v>
      </c>
      <c r="G577" s="18">
        <f t="shared" si="120"/>
        <v>1959281.9499999997</v>
      </c>
      <c r="H577" s="18">
        <f t="shared" si="121"/>
        <v>-1314336.3199999998</v>
      </c>
      <c r="I577" s="19">
        <f t="shared" si="122"/>
        <v>358.1905148310758</v>
      </c>
      <c r="J577" s="19">
        <f t="shared" si="123"/>
        <v>210.26866453009379</v>
      </c>
      <c r="K577" s="19">
        <f t="shared" si="124"/>
        <v>59.583331629555204</v>
      </c>
    </row>
    <row r="578" spans="1:11">
      <c r="A578" s="23" t="s">
        <v>61</v>
      </c>
      <c r="B578" s="17" t="s">
        <v>62</v>
      </c>
      <c r="C578" s="18">
        <v>546994.37</v>
      </c>
      <c r="D578" s="18">
        <v>4206338</v>
      </c>
      <c r="E578" s="18">
        <v>1191940</v>
      </c>
      <c r="F578" s="18">
        <v>2506276.3199999998</v>
      </c>
      <c r="G578" s="18">
        <f t="shared" si="120"/>
        <v>1959281.9499999997</v>
      </c>
      <c r="H578" s="18">
        <f t="shared" si="121"/>
        <v>-1314336.3199999998</v>
      </c>
      <c r="I578" s="19">
        <f t="shared" si="122"/>
        <v>358.1905148310758</v>
      </c>
      <c r="J578" s="19">
        <f t="shared" si="123"/>
        <v>210.26866453009379</v>
      </c>
      <c r="K578" s="19">
        <f t="shared" si="124"/>
        <v>59.583331629555204</v>
      </c>
    </row>
    <row r="579" spans="1:11">
      <c r="A579" s="16"/>
      <c r="B579" s="17" t="s">
        <v>63</v>
      </c>
      <c r="C579" s="18">
        <v>6009985.0499999998</v>
      </c>
      <c r="D579" s="18">
        <v>0</v>
      </c>
      <c r="E579" s="18">
        <v>0</v>
      </c>
      <c r="F579" s="18">
        <v>1991591.66</v>
      </c>
      <c r="G579" s="18">
        <f t="shared" si="120"/>
        <v>-4018393.3899999997</v>
      </c>
      <c r="H579" s="18">
        <f t="shared" si="121"/>
        <v>-1991591.66</v>
      </c>
      <c r="I579" s="19">
        <f t="shared" si="122"/>
        <v>-66.861953175740439</v>
      </c>
      <c r="J579" s="19">
        <f t="shared" si="123"/>
        <v>0</v>
      </c>
      <c r="K579" s="19">
        <f t="shared" si="124"/>
        <v>0</v>
      </c>
    </row>
    <row r="580" spans="1:11">
      <c r="A580" s="16" t="s">
        <v>64</v>
      </c>
      <c r="B580" s="17" t="s">
        <v>65</v>
      </c>
      <c r="C580" s="18">
        <v>-6009985.0499999998</v>
      </c>
      <c r="D580" s="18">
        <v>0</v>
      </c>
      <c r="E580" s="18">
        <v>0</v>
      </c>
      <c r="F580" s="18">
        <v>-1991591.66</v>
      </c>
      <c r="G580" s="18">
        <f t="shared" si="120"/>
        <v>4018393.3899999997</v>
      </c>
      <c r="H580" s="18">
        <f t="shared" si="121"/>
        <v>1991591.66</v>
      </c>
      <c r="I580" s="19">
        <f t="shared" si="122"/>
        <v>-66.861953175740439</v>
      </c>
      <c r="J580" s="19">
        <f t="shared" si="123"/>
        <v>0</v>
      </c>
      <c r="K580" s="19">
        <f t="shared" si="124"/>
        <v>0</v>
      </c>
    </row>
    <row r="581" spans="1:11">
      <c r="A581" s="22" t="s">
        <v>66</v>
      </c>
      <c r="B581" s="17" t="s">
        <v>67</v>
      </c>
      <c r="C581" s="18">
        <v>-6009985.0499999998</v>
      </c>
      <c r="D581" s="18">
        <v>0</v>
      </c>
      <c r="E581" s="18">
        <v>0</v>
      </c>
      <c r="F581" s="18">
        <v>-1991591.66</v>
      </c>
      <c r="G581" s="18">
        <f t="shared" si="120"/>
        <v>4018393.3899999997</v>
      </c>
      <c r="H581" s="18">
        <f t="shared" si="121"/>
        <v>1991591.66</v>
      </c>
      <c r="I581" s="19">
        <f t="shared" si="122"/>
        <v>-66.861953175740439</v>
      </c>
      <c r="J581" s="19">
        <f t="shared" si="123"/>
        <v>0</v>
      </c>
      <c r="K581" s="19">
        <f t="shared" si="124"/>
        <v>0</v>
      </c>
    </row>
    <row r="582" spans="1:11" ht="25.5">
      <c r="A582" s="27" t="s">
        <v>176</v>
      </c>
      <c r="B582" s="28" t="s">
        <v>177</v>
      </c>
      <c r="C582" s="29"/>
      <c r="D582" s="29"/>
      <c r="E582" s="29"/>
      <c r="F582" s="29"/>
      <c r="G582" s="29"/>
      <c r="H582" s="29"/>
      <c r="I582" s="30"/>
      <c r="J582" s="30"/>
      <c r="K582" s="30"/>
    </row>
    <row r="583" spans="1:11">
      <c r="A583" s="16" t="s">
        <v>25</v>
      </c>
      <c r="B583" s="17" t="s">
        <v>26</v>
      </c>
      <c r="C583" s="18">
        <v>6745698.1299999999</v>
      </c>
      <c r="D583" s="18">
        <v>8019985</v>
      </c>
      <c r="E583" s="18">
        <v>3966952</v>
      </c>
      <c r="F583" s="18">
        <v>6159965.9500000002</v>
      </c>
      <c r="G583" s="18">
        <f t="shared" ref="G583:G602" si="125">F583-C583</f>
        <v>-585732.1799999997</v>
      </c>
      <c r="H583" s="18">
        <f t="shared" ref="H583:H602" si="126">E583-F583</f>
        <v>-2193013.9500000002</v>
      </c>
      <c r="I583" s="19">
        <f t="shared" ref="I583:I602" si="127">IF(ISERROR(F583/C583),0,F583/C583*100-100)</f>
        <v>-8.6830476062230701</v>
      </c>
      <c r="J583" s="19">
        <f t="shared" ref="J583:J602" si="128">IF(ISERROR(F583/E583),0,F583/E583*100)</f>
        <v>155.28208937239475</v>
      </c>
      <c r="K583" s="19">
        <f t="shared" ref="K583:K602" si="129">IF(ISERROR(F583/D583),0,F583/D583*100)</f>
        <v>76.807699141581935</v>
      </c>
    </row>
    <row r="584" spans="1:11">
      <c r="A584" s="22" t="s">
        <v>89</v>
      </c>
      <c r="B584" s="17" t="s">
        <v>90</v>
      </c>
      <c r="C584" s="18">
        <v>5664552.1299999999</v>
      </c>
      <c r="D584" s="18">
        <v>6938839</v>
      </c>
      <c r="E584" s="18">
        <v>3276378</v>
      </c>
      <c r="F584" s="18">
        <v>5078819.95</v>
      </c>
      <c r="G584" s="18">
        <f t="shared" si="125"/>
        <v>-585732.1799999997</v>
      </c>
      <c r="H584" s="18">
        <f t="shared" si="126"/>
        <v>-1802441.9500000002</v>
      </c>
      <c r="I584" s="19">
        <f t="shared" si="127"/>
        <v>-10.340308758002365</v>
      </c>
      <c r="J584" s="19">
        <f t="shared" si="128"/>
        <v>155.01324786090004</v>
      </c>
      <c r="K584" s="19">
        <f t="shared" si="129"/>
        <v>73.194088377032529</v>
      </c>
    </row>
    <row r="585" spans="1:11">
      <c r="A585" s="22" t="s">
        <v>29</v>
      </c>
      <c r="B585" s="17" t="s">
        <v>30</v>
      </c>
      <c r="C585" s="18">
        <v>1081146</v>
      </c>
      <c r="D585" s="18">
        <v>1081146</v>
      </c>
      <c r="E585" s="18">
        <v>690574</v>
      </c>
      <c r="F585" s="18">
        <v>1081146</v>
      </c>
      <c r="G585" s="18">
        <f t="shared" si="125"/>
        <v>0</v>
      </c>
      <c r="H585" s="18">
        <f t="shared" si="126"/>
        <v>-390572</v>
      </c>
      <c r="I585" s="19">
        <f t="shared" si="127"/>
        <v>0</v>
      </c>
      <c r="J585" s="19">
        <f t="shared" si="128"/>
        <v>156.55758832507451</v>
      </c>
      <c r="K585" s="19">
        <f t="shared" si="129"/>
        <v>100</v>
      </c>
    </row>
    <row r="586" spans="1:11">
      <c r="A586" s="23" t="s">
        <v>31</v>
      </c>
      <c r="B586" s="17" t="s">
        <v>32</v>
      </c>
      <c r="C586" s="18">
        <v>1081146</v>
      </c>
      <c r="D586" s="18">
        <v>1081146</v>
      </c>
      <c r="E586" s="18">
        <v>690574</v>
      </c>
      <c r="F586" s="18">
        <v>1081146</v>
      </c>
      <c r="G586" s="18">
        <f t="shared" si="125"/>
        <v>0</v>
      </c>
      <c r="H586" s="18">
        <f t="shared" si="126"/>
        <v>-390572</v>
      </c>
      <c r="I586" s="19">
        <f t="shared" si="127"/>
        <v>0</v>
      </c>
      <c r="J586" s="19">
        <f t="shared" si="128"/>
        <v>156.55758832507451</v>
      </c>
      <c r="K586" s="19">
        <f t="shared" si="129"/>
        <v>100</v>
      </c>
    </row>
    <row r="587" spans="1:11">
      <c r="A587" s="16" t="s">
        <v>33</v>
      </c>
      <c r="B587" s="17" t="s">
        <v>34</v>
      </c>
      <c r="C587" s="18">
        <v>3903623.55</v>
      </c>
      <c r="D587" s="18">
        <v>9153848</v>
      </c>
      <c r="E587" s="18">
        <v>3979008</v>
      </c>
      <c r="F587" s="18">
        <v>3854449.09</v>
      </c>
      <c r="G587" s="18">
        <f t="shared" si="125"/>
        <v>-49174.459999999963</v>
      </c>
      <c r="H587" s="18">
        <f t="shared" si="126"/>
        <v>124558.91000000015</v>
      </c>
      <c r="I587" s="19">
        <f t="shared" si="127"/>
        <v>-1.2597131708563438</v>
      </c>
      <c r="J587" s="19">
        <f t="shared" si="128"/>
        <v>96.869598905053721</v>
      </c>
      <c r="K587" s="19">
        <f t="shared" si="129"/>
        <v>42.107418541360964</v>
      </c>
    </row>
    <row r="588" spans="1:11">
      <c r="A588" s="22" t="s">
        <v>35</v>
      </c>
      <c r="B588" s="17" t="s">
        <v>36</v>
      </c>
      <c r="C588" s="18">
        <v>3856899.97</v>
      </c>
      <c r="D588" s="18">
        <v>8838386</v>
      </c>
      <c r="E588" s="18">
        <v>3857526</v>
      </c>
      <c r="F588" s="18">
        <v>3829452.69</v>
      </c>
      <c r="G588" s="18">
        <f t="shared" si="125"/>
        <v>-27447.280000000261</v>
      </c>
      <c r="H588" s="18">
        <f t="shared" si="126"/>
        <v>28073.310000000056</v>
      </c>
      <c r="I588" s="19">
        <f t="shared" si="127"/>
        <v>-0.711640960706589</v>
      </c>
      <c r="J588" s="19">
        <f t="shared" si="128"/>
        <v>99.272245734701457</v>
      </c>
      <c r="K588" s="19">
        <f t="shared" si="129"/>
        <v>43.327511267328674</v>
      </c>
    </row>
    <row r="589" spans="1:11">
      <c r="A589" s="23" t="s">
        <v>37</v>
      </c>
      <c r="B589" s="17" t="s">
        <v>38</v>
      </c>
      <c r="C589" s="18">
        <v>3846577.36</v>
      </c>
      <c r="D589" s="18">
        <v>8538386</v>
      </c>
      <c r="E589" s="18">
        <v>3857526</v>
      </c>
      <c r="F589" s="18">
        <v>3829452.69</v>
      </c>
      <c r="G589" s="18">
        <f t="shared" si="125"/>
        <v>-17124.669999999925</v>
      </c>
      <c r="H589" s="18">
        <f t="shared" si="126"/>
        <v>28073.310000000056</v>
      </c>
      <c r="I589" s="19">
        <f t="shared" si="127"/>
        <v>-0.44519239826232138</v>
      </c>
      <c r="J589" s="19">
        <f t="shared" si="128"/>
        <v>99.272245734701457</v>
      </c>
      <c r="K589" s="19">
        <f t="shared" si="129"/>
        <v>44.849842698608377</v>
      </c>
    </row>
    <row r="590" spans="1:11">
      <c r="A590" s="24" t="s">
        <v>39</v>
      </c>
      <c r="B590" s="17" t="s">
        <v>40</v>
      </c>
      <c r="C590" s="18">
        <v>137491</v>
      </c>
      <c r="D590" s="18">
        <v>221394</v>
      </c>
      <c r="E590" s="18">
        <v>115152</v>
      </c>
      <c r="F590" s="18">
        <v>19799.150000000001</v>
      </c>
      <c r="G590" s="18">
        <f t="shared" si="125"/>
        <v>-117691.85</v>
      </c>
      <c r="H590" s="18">
        <f t="shared" si="126"/>
        <v>95352.85</v>
      </c>
      <c r="I590" s="19">
        <f t="shared" si="127"/>
        <v>-85.599675615131176</v>
      </c>
      <c r="J590" s="19">
        <f t="shared" si="128"/>
        <v>17.193926288731419</v>
      </c>
      <c r="K590" s="19">
        <f t="shared" si="129"/>
        <v>8.9429478666991891</v>
      </c>
    </row>
    <row r="591" spans="1:11">
      <c r="A591" s="24" t="s">
        <v>41</v>
      </c>
      <c r="B591" s="17" t="s">
        <v>42</v>
      </c>
      <c r="C591" s="18">
        <v>3709086.36</v>
      </c>
      <c r="D591" s="18">
        <v>8316992</v>
      </c>
      <c r="E591" s="18">
        <v>3742374</v>
      </c>
      <c r="F591" s="18">
        <v>3809653.54</v>
      </c>
      <c r="G591" s="18">
        <f t="shared" si="125"/>
        <v>100567.18000000017</v>
      </c>
      <c r="H591" s="18">
        <f t="shared" si="126"/>
        <v>-67279.540000000037</v>
      </c>
      <c r="I591" s="19">
        <f t="shared" si="127"/>
        <v>2.7113733744393187</v>
      </c>
      <c r="J591" s="19">
        <f t="shared" si="128"/>
        <v>101.79777702602679</v>
      </c>
      <c r="K591" s="19">
        <f t="shared" si="129"/>
        <v>45.805665557932485</v>
      </c>
    </row>
    <row r="592" spans="1:11">
      <c r="A592" s="25" t="s">
        <v>43</v>
      </c>
      <c r="B592" s="17" t="s">
        <v>44</v>
      </c>
      <c r="C592" s="18">
        <v>2706</v>
      </c>
      <c r="D592" s="18">
        <v>0</v>
      </c>
      <c r="E592" s="18">
        <v>0</v>
      </c>
      <c r="F592" s="18">
        <v>212.96</v>
      </c>
      <c r="G592" s="18">
        <f t="shared" si="125"/>
        <v>-2493.04</v>
      </c>
      <c r="H592" s="18">
        <f t="shared" si="126"/>
        <v>-212.96</v>
      </c>
      <c r="I592" s="19">
        <f t="shared" si="127"/>
        <v>-92.130081300813004</v>
      </c>
      <c r="J592" s="19">
        <f t="shared" si="128"/>
        <v>0</v>
      </c>
      <c r="K592" s="19">
        <f t="shared" si="129"/>
        <v>0</v>
      </c>
    </row>
    <row r="593" spans="1:11" ht="25.5">
      <c r="A593" s="23" t="s">
        <v>75</v>
      </c>
      <c r="B593" s="17" t="s">
        <v>76</v>
      </c>
      <c r="C593" s="18">
        <v>5000.78</v>
      </c>
      <c r="D593" s="18">
        <v>0</v>
      </c>
      <c r="E593" s="18">
        <v>0</v>
      </c>
      <c r="F593" s="18">
        <v>0</v>
      </c>
      <c r="G593" s="18">
        <f t="shared" si="125"/>
        <v>-5000.78</v>
      </c>
      <c r="H593" s="18">
        <f t="shared" si="126"/>
        <v>0</v>
      </c>
      <c r="I593" s="19">
        <f t="shared" si="127"/>
        <v>-100</v>
      </c>
      <c r="J593" s="19">
        <f t="shared" si="128"/>
        <v>0</v>
      </c>
      <c r="K593" s="19">
        <f t="shared" si="129"/>
        <v>0</v>
      </c>
    </row>
    <row r="594" spans="1:11">
      <c r="A594" s="24" t="s">
        <v>77</v>
      </c>
      <c r="B594" s="17" t="s">
        <v>78</v>
      </c>
      <c r="C594" s="18">
        <v>5000.78</v>
      </c>
      <c r="D594" s="18">
        <v>0</v>
      </c>
      <c r="E594" s="18">
        <v>0</v>
      </c>
      <c r="F594" s="18">
        <v>0</v>
      </c>
      <c r="G594" s="18">
        <f t="shared" si="125"/>
        <v>-5000.78</v>
      </c>
      <c r="H594" s="18">
        <f t="shared" si="126"/>
        <v>0</v>
      </c>
      <c r="I594" s="19">
        <f t="shared" si="127"/>
        <v>-100</v>
      </c>
      <c r="J594" s="19">
        <f t="shared" si="128"/>
        <v>0</v>
      </c>
      <c r="K594" s="19">
        <f t="shared" si="129"/>
        <v>0</v>
      </c>
    </row>
    <row r="595" spans="1:11" ht="25.5">
      <c r="A595" s="23" t="s">
        <v>51</v>
      </c>
      <c r="B595" s="17" t="s">
        <v>52</v>
      </c>
      <c r="C595" s="18">
        <v>5321.83</v>
      </c>
      <c r="D595" s="18">
        <v>300000</v>
      </c>
      <c r="E595" s="18">
        <v>0</v>
      </c>
      <c r="F595" s="18">
        <v>0</v>
      </c>
      <c r="G595" s="18">
        <f t="shared" si="125"/>
        <v>-5321.83</v>
      </c>
      <c r="H595" s="18">
        <f t="shared" si="126"/>
        <v>0</v>
      </c>
      <c r="I595" s="19">
        <f t="shared" si="127"/>
        <v>-100</v>
      </c>
      <c r="J595" s="19">
        <f t="shared" si="128"/>
        <v>0</v>
      </c>
      <c r="K595" s="19">
        <f t="shared" si="129"/>
        <v>0</v>
      </c>
    </row>
    <row r="596" spans="1:11">
      <c r="A596" s="24" t="s">
        <v>189</v>
      </c>
      <c r="B596" s="17" t="s">
        <v>190</v>
      </c>
      <c r="C596" s="18">
        <v>5321.83</v>
      </c>
      <c r="D596" s="18">
        <v>300000</v>
      </c>
      <c r="E596" s="18">
        <v>0</v>
      </c>
      <c r="F596" s="18">
        <v>0</v>
      </c>
      <c r="G596" s="18">
        <f t="shared" si="125"/>
        <v>-5321.83</v>
      </c>
      <c r="H596" s="18">
        <f t="shared" si="126"/>
        <v>0</v>
      </c>
      <c r="I596" s="19">
        <f t="shared" si="127"/>
        <v>-100</v>
      </c>
      <c r="J596" s="19">
        <f t="shared" si="128"/>
        <v>0</v>
      </c>
      <c r="K596" s="19">
        <f t="shared" si="129"/>
        <v>0</v>
      </c>
    </row>
    <row r="597" spans="1:11">
      <c r="A597" s="22" t="s">
        <v>59</v>
      </c>
      <c r="B597" s="17" t="s">
        <v>60</v>
      </c>
      <c r="C597" s="18">
        <v>46723.58</v>
      </c>
      <c r="D597" s="18">
        <v>315462</v>
      </c>
      <c r="E597" s="18">
        <v>121482</v>
      </c>
      <c r="F597" s="18">
        <v>24996.400000000001</v>
      </c>
      <c r="G597" s="18">
        <f t="shared" si="125"/>
        <v>-21727.18</v>
      </c>
      <c r="H597" s="18">
        <f t="shared" si="126"/>
        <v>96485.6</v>
      </c>
      <c r="I597" s="19">
        <f t="shared" si="127"/>
        <v>-46.501530918649635</v>
      </c>
      <c r="J597" s="19">
        <f t="shared" si="128"/>
        <v>20.576217052732094</v>
      </c>
      <c r="K597" s="19">
        <f t="shared" si="129"/>
        <v>7.9237435887682199</v>
      </c>
    </row>
    <row r="598" spans="1:11">
      <c r="A598" s="23" t="s">
        <v>61</v>
      </c>
      <c r="B598" s="17" t="s">
        <v>62</v>
      </c>
      <c r="C598" s="18">
        <v>46723.58</v>
      </c>
      <c r="D598" s="18">
        <v>315462</v>
      </c>
      <c r="E598" s="18">
        <v>121482</v>
      </c>
      <c r="F598" s="18">
        <v>24996.400000000001</v>
      </c>
      <c r="G598" s="18">
        <f t="shared" si="125"/>
        <v>-21727.18</v>
      </c>
      <c r="H598" s="18">
        <f t="shared" si="126"/>
        <v>96485.6</v>
      </c>
      <c r="I598" s="19">
        <f t="shared" si="127"/>
        <v>-46.501530918649635</v>
      </c>
      <c r="J598" s="19">
        <f t="shared" si="128"/>
        <v>20.576217052732094</v>
      </c>
      <c r="K598" s="19">
        <f t="shared" si="129"/>
        <v>7.9237435887682199</v>
      </c>
    </row>
    <row r="599" spans="1:11">
      <c r="A599" s="16"/>
      <c r="B599" s="17" t="s">
        <v>63</v>
      </c>
      <c r="C599" s="18">
        <v>2842074.58</v>
      </c>
      <c r="D599" s="18">
        <v>-1133863</v>
      </c>
      <c r="E599" s="18">
        <v>-12056</v>
      </c>
      <c r="F599" s="18">
        <v>2305516.86</v>
      </c>
      <c r="G599" s="18">
        <f t="shared" si="125"/>
        <v>-536557.7200000002</v>
      </c>
      <c r="H599" s="18">
        <f t="shared" si="126"/>
        <v>-2317572.86</v>
      </c>
      <c r="I599" s="19">
        <f t="shared" si="127"/>
        <v>-18.879086557960775</v>
      </c>
      <c r="J599" s="19">
        <f t="shared" si="128"/>
        <v>-19123.397976111479</v>
      </c>
      <c r="K599" s="19">
        <f t="shared" si="129"/>
        <v>-203.33292999242411</v>
      </c>
    </row>
    <row r="600" spans="1:11">
      <c r="A600" s="16" t="s">
        <v>64</v>
      </c>
      <c r="B600" s="17" t="s">
        <v>65</v>
      </c>
      <c r="C600" s="18">
        <v>-2842074.58</v>
      </c>
      <c r="D600" s="18">
        <v>1133863</v>
      </c>
      <c r="E600" s="18">
        <v>12056</v>
      </c>
      <c r="F600" s="18">
        <v>-2305516.86</v>
      </c>
      <c r="G600" s="18">
        <f t="shared" si="125"/>
        <v>536557.7200000002</v>
      </c>
      <c r="H600" s="18">
        <f t="shared" si="126"/>
        <v>2317572.86</v>
      </c>
      <c r="I600" s="19">
        <f t="shared" si="127"/>
        <v>-18.879086557960775</v>
      </c>
      <c r="J600" s="19">
        <f t="shared" si="128"/>
        <v>-19123.397976111479</v>
      </c>
      <c r="K600" s="19">
        <f t="shared" si="129"/>
        <v>-203.33292999242411</v>
      </c>
    </row>
    <row r="601" spans="1:11">
      <c r="A601" s="22" t="s">
        <v>66</v>
      </c>
      <c r="B601" s="17" t="s">
        <v>67</v>
      </c>
      <c r="C601" s="18">
        <v>-2842074.58</v>
      </c>
      <c r="D601" s="18">
        <v>1133863</v>
      </c>
      <c r="E601" s="18">
        <v>12056</v>
      </c>
      <c r="F601" s="18">
        <v>-2305516.86</v>
      </c>
      <c r="G601" s="18">
        <f t="shared" si="125"/>
        <v>536557.7200000002</v>
      </c>
      <c r="H601" s="18">
        <f t="shared" si="126"/>
        <v>2317572.86</v>
      </c>
      <c r="I601" s="19">
        <f t="shared" si="127"/>
        <v>-18.879086557960775</v>
      </c>
      <c r="J601" s="19">
        <f t="shared" si="128"/>
        <v>-19123.397976111479</v>
      </c>
      <c r="K601" s="19">
        <f t="shared" si="129"/>
        <v>-203.33292999242411</v>
      </c>
    </row>
    <row r="602" spans="1:11" ht="25.5">
      <c r="A602" s="23" t="s">
        <v>105</v>
      </c>
      <c r="B602" s="17" t="s">
        <v>106</v>
      </c>
      <c r="C602" s="18">
        <v>-1514500.78</v>
      </c>
      <c r="D602" s="18">
        <v>1133863</v>
      </c>
      <c r="E602" s="18">
        <v>12056</v>
      </c>
      <c r="F602" s="18">
        <v>-50429.16</v>
      </c>
      <c r="G602" s="18">
        <f t="shared" si="125"/>
        <v>1464071.62</v>
      </c>
      <c r="H602" s="18">
        <f t="shared" si="126"/>
        <v>62485.16</v>
      </c>
      <c r="I602" s="19">
        <f t="shared" si="127"/>
        <v>-96.670245359662346</v>
      </c>
      <c r="J602" s="19">
        <f t="shared" si="128"/>
        <v>-418.29097544790972</v>
      </c>
      <c r="K602" s="19">
        <f t="shared" si="129"/>
        <v>-4.4475531876425993</v>
      </c>
    </row>
    <row r="603" spans="1:11" ht="25.5">
      <c r="A603" s="39" t="s">
        <v>291</v>
      </c>
      <c r="B603" s="28" t="s">
        <v>411</v>
      </c>
      <c r="C603" s="29"/>
      <c r="D603" s="29"/>
      <c r="E603" s="29"/>
      <c r="F603" s="29"/>
      <c r="G603" s="29"/>
      <c r="H603" s="29"/>
      <c r="I603" s="30"/>
      <c r="J603" s="30"/>
      <c r="K603" s="30"/>
    </row>
    <row r="604" spans="1:11">
      <c r="A604" s="16" t="s">
        <v>25</v>
      </c>
      <c r="B604" s="17" t="s">
        <v>26</v>
      </c>
      <c r="C604" s="18">
        <v>5321.83</v>
      </c>
      <c r="D604" s="18">
        <v>300000</v>
      </c>
      <c r="E604" s="18">
        <v>0</v>
      </c>
      <c r="F604" s="18">
        <v>0</v>
      </c>
      <c r="G604" s="18">
        <f t="shared" ref="G604:G609" si="130">F604-C604</f>
        <v>-5321.83</v>
      </c>
      <c r="H604" s="18">
        <f t="shared" ref="H604:H609" si="131">E604-F604</f>
        <v>0</v>
      </c>
      <c r="I604" s="19">
        <f t="shared" ref="I604:I609" si="132">IF(ISERROR(F604/C604),0,F604/C604*100-100)</f>
        <v>-100</v>
      </c>
      <c r="J604" s="19">
        <f t="shared" ref="J604:J609" si="133">IF(ISERROR(F604/E604),0,F604/E604*100)</f>
        <v>0</v>
      </c>
      <c r="K604" s="19">
        <f t="shared" ref="K604:K609" si="134">IF(ISERROR(F604/D604),0,F604/D604*100)</f>
        <v>0</v>
      </c>
    </row>
    <row r="605" spans="1:11">
      <c r="A605" s="22" t="s">
        <v>89</v>
      </c>
      <c r="B605" s="17" t="s">
        <v>90</v>
      </c>
      <c r="C605" s="18">
        <v>5321.83</v>
      </c>
      <c r="D605" s="18">
        <v>300000</v>
      </c>
      <c r="E605" s="18">
        <v>0</v>
      </c>
      <c r="F605" s="18">
        <v>0</v>
      </c>
      <c r="G605" s="18">
        <f t="shared" si="130"/>
        <v>-5321.83</v>
      </c>
      <c r="H605" s="18">
        <f t="shared" si="131"/>
        <v>0</v>
      </c>
      <c r="I605" s="19">
        <f t="shared" si="132"/>
        <v>-100</v>
      </c>
      <c r="J605" s="19">
        <f t="shared" si="133"/>
        <v>0</v>
      </c>
      <c r="K605" s="19">
        <f t="shared" si="134"/>
        <v>0</v>
      </c>
    </row>
    <row r="606" spans="1:11">
      <c r="A606" s="16" t="s">
        <v>33</v>
      </c>
      <c r="B606" s="17" t="s">
        <v>34</v>
      </c>
      <c r="C606" s="18">
        <v>5321.83</v>
      </c>
      <c r="D606" s="18">
        <v>300000</v>
      </c>
      <c r="E606" s="18">
        <v>0</v>
      </c>
      <c r="F606" s="18">
        <v>0</v>
      </c>
      <c r="G606" s="18">
        <f t="shared" si="130"/>
        <v>-5321.83</v>
      </c>
      <c r="H606" s="18">
        <f t="shared" si="131"/>
        <v>0</v>
      </c>
      <c r="I606" s="19">
        <f t="shared" si="132"/>
        <v>-100</v>
      </c>
      <c r="J606" s="19">
        <f t="shared" si="133"/>
        <v>0</v>
      </c>
      <c r="K606" s="19">
        <f t="shared" si="134"/>
        <v>0</v>
      </c>
    </row>
    <row r="607" spans="1:11">
      <c r="A607" s="22" t="s">
        <v>35</v>
      </c>
      <c r="B607" s="17" t="s">
        <v>36</v>
      </c>
      <c r="C607" s="18">
        <v>5321.83</v>
      </c>
      <c r="D607" s="18">
        <v>300000</v>
      </c>
      <c r="E607" s="18">
        <v>0</v>
      </c>
      <c r="F607" s="18">
        <v>0</v>
      </c>
      <c r="G607" s="18">
        <f t="shared" si="130"/>
        <v>-5321.83</v>
      </c>
      <c r="H607" s="18">
        <f t="shared" si="131"/>
        <v>0</v>
      </c>
      <c r="I607" s="19">
        <f t="shared" si="132"/>
        <v>-100</v>
      </c>
      <c r="J607" s="19">
        <f t="shared" si="133"/>
        <v>0</v>
      </c>
      <c r="K607" s="19">
        <f t="shared" si="134"/>
        <v>0</v>
      </c>
    </row>
    <row r="608" spans="1:11" ht="25.5">
      <c r="A608" s="23" t="s">
        <v>51</v>
      </c>
      <c r="B608" s="17" t="s">
        <v>52</v>
      </c>
      <c r="C608" s="18">
        <v>5321.83</v>
      </c>
      <c r="D608" s="18">
        <v>300000</v>
      </c>
      <c r="E608" s="18">
        <v>0</v>
      </c>
      <c r="F608" s="18">
        <v>0</v>
      </c>
      <c r="G608" s="18">
        <f t="shared" si="130"/>
        <v>-5321.83</v>
      </c>
      <c r="H608" s="18">
        <f t="shared" si="131"/>
        <v>0</v>
      </c>
      <c r="I608" s="19">
        <f t="shared" si="132"/>
        <v>-100</v>
      </c>
      <c r="J608" s="19">
        <f t="shared" si="133"/>
        <v>0</v>
      </c>
      <c r="K608" s="19">
        <f t="shared" si="134"/>
        <v>0</v>
      </c>
    </row>
    <row r="609" spans="1:11">
      <c r="A609" s="24" t="s">
        <v>189</v>
      </c>
      <c r="B609" s="17" t="s">
        <v>190</v>
      </c>
      <c r="C609" s="18">
        <v>5321.83</v>
      </c>
      <c r="D609" s="18">
        <v>300000</v>
      </c>
      <c r="E609" s="18">
        <v>0</v>
      </c>
      <c r="F609" s="18">
        <v>0</v>
      </c>
      <c r="G609" s="18">
        <f t="shared" si="130"/>
        <v>-5321.83</v>
      </c>
      <c r="H609" s="18">
        <f t="shared" si="131"/>
        <v>0</v>
      </c>
      <c r="I609" s="19">
        <f t="shared" si="132"/>
        <v>-100</v>
      </c>
      <c r="J609" s="19">
        <f t="shared" si="133"/>
        <v>0</v>
      </c>
      <c r="K609" s="19">
        <f t="shared" si="134"/>
        <v>0</v>
      </c>
    </row>
    <row r="610" spans="1:11" ht="25.5">
      <c r="A610" s="39" t="s">
        <v>412</v>
      </c>
      <c r="B610" s="28" t="s">
        <v>413</v>
      </c>
      <c r="C610" s="29"/>
      <c r="D610" s="29"/>
      <c r="E610" s="29"/>
      <c r="F610" s="29"/>
      <c r="G610" s="29"/>
      <c r="H610" s="29"/>
      <c r="I610" s="30"/>
      <c r="J610" s="30"/>
      <c r="K610" s="30"/>
    </row>
    <row r="611" spans="1:11">
      <c r="A611" s="16" t="s">
        <v>25</v>
      </c>
      <c r="B611" s="17" t="s">
        <v>26</v>
      </c>
      <c r="C611" s="18">
        <v>41196.93</v>
      </c>
      <c r="D611" s="18">
        <v>26402</v>
      </c>
      <c r="E611" s="18">
        <v>0</v>
      </c>
      <c r="F611" s="18">
        <v>0</v>
      </c>
      <c r="G611" s="18">
        <f t="shared" ref="G611:G624" si="135">F611-C611</f>
        <v>-41196.93</v>
      </c>
      <c r="H611" s="18">
        <f t="shared" ref="H611:H624" si="136">E611-F611</f>
        <v>0</v>
      </c>
      <c r="I611" s="19">
        <f t="shared" ref="I611:I624" si="137">IF(ISERROR(F611/C611),0,F611/C611*100-100)</f>
        <v>-100</v>
      </c>
      <c r="J611" s="19">
        <f t="shared" ref="J611:J624" si="138">IF(ISERROR(F611/E611),0,F611/E611*100)</f>
        <v>0</v>
      </c>
      <c r="K611" s="19">
        <f t="shared" ref="K611:K624" si="139">IF(ISERROR(F611/D611),0,F611/D611*100)</f>
        <v>0</v>
      </c>
    </row>
    <row r="612" spans="1:11">
      <c r="A612" s="22" t="s">
        <v>89</v>
      </c>
      <c r="B612" s="17" t="s">
        <v>90</v>
      </c>
      <c r="C612" s="18">
        <v>41196.93</v>
      </c>
      <c r="D612" s="18">
        <v>26402</v>
      </c>
      <c r="E612" s="18">
        <v>0</v>
      </c>
      <c r="F612" s="18">
        <v>0</v>
      </c>
      <c r="G612" s="18">
        <f t="shared" si="135"/>
        <v>-41196.93</v>
      </c>
      <c r="H612" s="18">
        <f t="shared" si="136"/>
        <v>0</v>
      </c>
      <c r="I612" s="19">
        <f t="shared" si="137"/>
        <v>-100</v>
      </c>
      <c r="J612" s="19">
        <f t="shared" si="138"/>
        <v>0</v>
      </c>
      <c r="K612" s="19">
        <f t="shared" si="139"/>
        <v>0</v>
      </c>
    </row>
    <row r="613" spans="1:11">
      <c r="A613" s="16" t="s">
        <v>33</v>
      </c>
      <c r="B613" s="17" t="s">
        <v>34</v>
      </c>
      <c r="C613" s="18">
        <v>10035.459999999999</v>
      </c>
      <c r="D613" s="18">
        <v>70406</v>
      </c>
      <c r="E613" s="18">
        <v>12056</v>
      </c>
      <c r="F613" s="18">
        <v>678.96</v>
      </c>
      <c r="G613" s="18">
        <f t="shared" si="135"/>
        <v>-9356.5</v>
      </c>
      <c r="H613" s="18">
        <f t="shared" si="136"/>
        <v>11377.04</v>
      </c>
      <c r="I613" s="19">
        <f t="shared" si="137"/>
        <v>-93.234390850045742</v>
      </c>
      <c r="J613" s="19">
        <f t="shared" si="138"/>
        <v>5.6317186463171867</v>
      </c>
      <c r="K613" s="19">
        <f t="shared" si="139"/>
        <v>0.96434962929295798</v>
      </c>
    </row>
    <row r="614" spans="1:11">
      <c r="A614" s="22" t="s">
        <v>35</v>
      </c>
      <c r="B614" s="17" t="s">
        <v>36</v>
      </c>
      <c r="C614" s="18">
        <v>3123.96</v>
      </c>
      <c r="D614" s="18">
        <v>57591</v>
      </c>
      <c r="E614" s="18">
        <v>12056</v>
      </c>
      <c r="F614" s="18">
        <v>678.96</v>
      </c>
      <c r="G614" s="18">
        <f t="shared" si="135"/>
        <v>-2445</v>
      </c>
      <c r="H614" s="18">
        <f t="shared" si="136"/>
        <v>11377.04</v>
      </c>
      <c r="I614" s="19">
        <f t="shared" si="137"/>
        <v>-78.266046940421774</v>
      </c>
      <c r="J614" s="19">
        <f t="shared" si="138"/>
        <v>5.6317186463171867</v>
      </c>
      <c r="K614" s="19">
        <f t="shared" si="139"/>
        <v>1.1789342084700736</v>
      </c>
    </row>
    <row r="615" spans="1:11">
      <c r="A615" s="23" t="s">
        <v>37</v>
      </c>
      <c r="B615" s="17" t="s">
        <v>38</v>
      </c>
      <c r="C615" s="18">
        <v>3123.96</v>
      </c>
      <c r="D615" s="18">
        <v>57591</v>
      </c>
      <c r="E615" s="18">
        <v>12056</v>
      </c>
      <c r="F615" s="18">
        <v>678.96</v>
      </c>
      <c r="G615" s="18">
        <f t="shared" si="135"/>
        <v>-2445</v>
      </c>
      <c r="H615" s="18">
        <f t="shared" si="136"/>
        <v>11377.04</v>
      </c>
      <c r="I615" s="19">
        <f t="shared" si="137"/>
        <v>-78.266046940421774</v>
      </c>
      <c r="J615" s="19">
        <f t="shared" si="138"/>
        <v>5.6317186463171867</v>
      </c>
      <c r="K615" s="19">
        <f t="shared" si="139"/>
        <v>1.1789342084700736</v>
      </c>
    </row>
    <row r="616" spans="1:11">
      <c r="A616" s="24" t="s">
        <v>39</v>
      </c>
      <c r="B616" s="17" t="s">
        <v>40</v>
      </c>
      <c r="C616" s="18">
        <v>0</v>
      </c>
      <c r="D616" s="18">
        <v>15199</v>
      </c>
      <c r="E616" s="18">
        <v>12056</v>
      </c>
      <c r="F616" s="18">
        <v>0</v>
      </c>
      <c r="G616" s="18">
        <f t="shared" si="135"/>
        <v>0</v>
      </c>
      <c r="H616" s="18">
        <f t="shared" si="136"/>
        <v>12056</v>
      </c>
      <c r="I616" s="19">
        <f t="shared" si="137"/>
        <v>0</v>
      </c>
      <c r="J616" s="19">
        <f t="shared" si="138"/>
        <v>0</v>
      </c>
      <c r="K616" s="19">
        <f t="shared" si="139"/>
        <v>0</v>
      </c>
    </row>
    <row r="617" spans="1:11">
      <c r="A617" s="24" t="s">
        <v>41</v>
      </c>
      <c r="B617" s="17" t="s">
        <v>42</v>
      </c>
      <c r="C617" s="18">
        <v>3123.96</v>
      </c>
      <c r="D617" s="18">
        <v>42392</v>
      </c>
      <c r="E617" s="18">
        <v>0</v>
      </c>
      <c r="F617" s="18">
        <v>678.96</v>
      </c>
      <c r="G617" s="18">
        <f t="shared" si="135"/>
        <v>-2445</v>
      </c>
      <c r="H617" s="18">
        <f t="shared" si="136"/>
        <v>-678.96</v>
      </c>
      <c r="I617" s="19">
        <f t="shared" si="137"/>
        <v>-78.266046940421774</v>
      </c>
      <c r="J617" s="19">
        <f t="shared" si="138"/>
        <v>0</v>
      </c>
      <c r="K617" s="19">
        <f t="shared" si="139"/>
        <v>1.601622947725986</v>
      </c>
    </row>
    <row r="618" spans="1:11">
      <c r="A618" s="25" t="s">
        <v>43</v>
      </c>
      <c r="B618" s="17" t="s">
        <v>44</v>
      </c>
      <c r="C618" s="18">
        <v>0</v>
      </c>
      <c r="D618" s="18">
        <v>0</v>
      </c>
      <c r="E618" s="18">
        <v>0</v>
      </c>
      <c r="F618" s="18">
        <v>212.96</v>
      </c>
      <c r="G618" s="18">
        <f t="shared" si="135"/>
        <v>212.96</v>
      </c>
      <c r="H618" s="18">
        <f t="shared" si="136"/>
        <v>-212.96</v>
      </c>
      <c r="I618" s="19">
        <f t="shared" si="137"/>
        <v>0</v>
      </c>
      <c r="J618" s="19">
        <f t="shared" si="138"/>
        <v>0</v>
      </c>
      <c r="K618" s="19">
        <f t="shared" si="139"/>
        <v>0</v>
      </c>
    </row>
    <row r="619" spans="1:11">
      <c r="A619" s="22" t="s">
        <v>59</v>
      </c>
      <c r="B619" s="17" t="s">
        <v>60</v>
      </c>
      <c r="C619" s="18">
        <v>6911.5</v>
      </c>
      <c r="D619" s="18">
        <v>12815</v>
      </c>
      <c r="E619" s="18">
        <v>0</v>
      </c>
      <c r="F619" s="18">
        <v>0</v>
      </c>
      <c r="G619" s="18">
        <f t="shared" si="135"/>
        <v>-6911.5</v>
      </c>
      <c r="H619" s="18">
        <f t="shared" si="136"/>
        <v>0</v>
      </c>
      <c r="I619" s="19">
        <f t="shared" si="137"/>
        <v>-100</v>
      </c>
      <c r="J619" s="19">
        <f t="shared" si="138"/>
        <v>0</v>
      </c>
      <c r="K619" s="19">
        <f t="shared" si="139"/>
        <v>0</v>
      </c>
    </row>
    <row r="620" spans="1:11">
      <c r="A620" s="23" t="s">
        <v>61</v>
      </c>
      <c r="B620" s="17" t="s">
        <v>62</v>
      </c>
      <c r="C620" s="18">
        <v>6911.5</v>
      </c>
      <c r="D620" s="18">
        <v>12815</v>
      </c>
      <c r="E620" s="18">
        <v>0</v>
      </c>
      <c r="F620" s="18">
        <v>0</v>
      </c>
      <c r="G620" s="18">
        <f t="shared" si="135"/>
        <v>-6911.5</v>
      </c>
      <c r="H620" s="18">
        <f t="shared" si="136"/>
        <v>0</v>
      </c>
      <c r="I620" s="19">
        <f t="shared" si="137"/>
        <v>-100</v>
      </c>
      <c r="J620" s="19">
        <f t="shared" si="138"/>
        <v>0</v>
      </c>
      <c r="K620" s="19">
        <f t="shared" si="139"/>
        <v>0</v>
      </c>
    </row>
    <row r="621" spans="1:11">
      <c r="A621" s="16"/>
      <c r="B621" s="17" t="s">
        <v>63</v>
      </c>
      <c r="C621" s="18">
        <v>31161.47</v>
      </c>
      <c r="D621" s="18">
        <v>-44004</v>
      </c>
      <c r="E621" s="18">
        <v>-12056</v>
      </c>
      <c r="F621" s="18">
        <v>-678.96</v>
      </c>
      <c r="G621" s="18">
        <f t="shared" si="135"/>
        <v>-31840.43</v>
      </c>
      <c r="H621" s="18">
        <f t="shared" si="136"/>
        <v>-11377.04</v>
      </c>
      <c r="I621" s="19">
        <f t="shared" si="137"/>
        <v>-102.17884457954005</v>
      </c>
      <c r="J621" s="19">
        <f t="shared" si="138"/>
        <v>5.6317186463171867</v>
      </c>
      <c r="K621" s="19">
        <f t="shared" si="139"/>
        <v>1.5429506408508318</v>
      </c>
    </row>
    <row r="622" spans="1:11">
      <c r="A622" s="16" t="s">
        <v>64</v>
      </c>
      <c r="B622" s="17" t="s">
        <v>65</v>
      </c>
      <c r="C622" s="18">
        <v>-31161.47</v>
      </c>
      <c r="D622" s="18">
        <v>44004</v>
      </c>
      <c r="E622" s="18">
        <v>12056</v>
      </c>
      <c r="F622" s="18">
        <v>678.96</v>
      </c>
      <c r="G622" s="18">
        <f t="shared" si="135"/>
        <v>31840.43</v>
      </c>
      <c r="H622" s="18">
        <f t="shared" si="136"/>
        <v>11377.04</v>
      </c>
      <c r="I622" s="19">
        <f t="shared" si="137"/>
        <v>-102.17884457954005</v>
      </c>
      <c r="J622" s="19">
        <f t="shared" si="138"/>
        <v>5.6317186463171867</v>
      </c>
      <c r="K622" s="19">
        <f t="shared" si="139"/>
        <v>1.5429506408508318</v>
      </c>
    </row>
    <row r="623" spans="1:11">
      <c r="A623" s="22" t="s">
        <v>66</v>
      </c>
      <c r="B623" s="17" t="s">
        <v>67</v>
      </c>
      <c r="C623" s="18">
        <v>-31161.47</v>
      </c>
      <c r="D623" s="18">
        <v>44004</v>
      </c>
      <c r="E623" s="18">
        <v>12056</v>
      </c>
      <c r="F623" s="18">
        <v>678.96</v>
      </c>
      <c r="G623" s="18">
        <f t="shared" si="135"/>
        <v>31840.43</v>
      </c>
      <c r="H623" s="18">
        <f t="shared" si="136"/>
        <v>11377.04</v>
      </c>
      <c r="I623" s="19">
        <f t="shared" si="137"/>
        <v>-102.17884457954005</v>
      </c>
      <c r="J623" s="19">
        <f t="shared" si="138"/>
        <v>5.6317186463171867</v>
      </c>
      <c r="K623" s="19">
        <f t="shared" si="139"/>
        <v>1.5429506408508318</v>
      </c>
    </row>
    <row r="624" spans="1:11" ht="25.5">
      <c r="A624" s="23" t="s">
        <v>105</v>
      </c>
      <c r="B624" s="17" t="s">
        <v>106</v>
      </c>
      <c r="C624" s="18">
        <v>-3779.48</v>
      </c>
      <c r="D624" s="18">
        <v>44004</v>
      </c>
      <c r="E624" s="18">
        <v>12056</v>
      </c>
      <c r="F624" s="18">
        <v>-50429.16</v>
      </c>
      <c r="G624" s="18">
        <f t="shared" si="135"/>
        <v>-46649.68</v>
      </c>
      <c r="H624" s="18">
        <f t="shared" si="136"/>
        <v>62485.16</v>
      </c>
      <c r="I624" s="19">
        <f t="shared" si="137"/>
        <v>1234.2883147946279</v>
      </c>
      <c r="J624" s="19">
        <f t="shared" si="138"/>
        <v>-418.29097544790972</v>
      </c>
      <c r="K624" s="19">
        <f t="shared" si="139"/>
        <v>-114.60130897191165</v>
      </c>
    </row>
    <row r="625" spans="1:11">
      <c r="A625" s="39" t="s">
        <v>414</v>
      </c>
      <c r="B625" s="28" t="s">
        <v>415</v>
      </c>
      <c r="C625" s="29"/>
      <c r="D625" s="29"/>
      <c r="E625" s="29"/>
      <c r="F625" s="29"/>
      <c r="G625" s="29"/>
      <c r="H625" s="29"/>
      <c r="I625" s="30"/>
      <c r="J625" s="30"/>
      <c r="K625" s="30"/>
    </row>
    <row r="626" spans="1:11">
      <c r="A626" s="16" t="s">
        <v>25</v>
      </c>
      <c r="B626" s="17" t="s">
        <v>26</v>
      </c>
      <c r="C626" s="18">
        <v>6699179.3700000001</v>
      </c>
      <c r="D626" s="18">
        <v>7693583</v>
      </c>
      <c r="E626" s="18">
        <v>3966952</v>
      </c>
      <c r="F626" s="18">
        <v>6159965.9500000002</v>
      </c>
      <c r="G626" s="18">
        <f t="shared" ref="G626:G643" si="140">F626-C626</f>
        <v>-539213.41999999993</v>
      </c>
      <c r="H626" s="18">
        <f t="shared" ref="H626:H643" si="141">E626-F626</f>
        <v>-2193013.9500000002</v>
      </c>
      <c r="I626" s="19">
        <f t="shared" ref="I626:I643" si="142">IF(ISERROR(F626/C626),0,F626/C626*100-100)</f>
        <v>-8.0489473444267503</v>
      </c>
      <c r="J626" s="19">
        <f t="shared" ref="J626:J643" si="143">IF(ISERROR(F626/E626),0,F626/E626*100)</f>
        <v>155.28208937239475</v>
      </c>
      <c r="K626" s="19">
        <f t="shared" ref="K626:K643" si="144">IF(ISERROR(F626/D626),0,F626/D626*100)</f>
        <v>80.06628316091475</v>
      </c>
    </row>
    <row r="627" spans="1:11">
      <c r="A627" s="22" t="s">
        <v>89</v>
      </c>
      <c r="B627" s="17" t="s">
        <v>90</v>
      </c>
      <c r="C627" s="18">
        <v>5618033.3700000001</v>
      </c>
      <c r="D627" s="18">
        <v>6612437</v>
      </c>
      <c r="E627" s="18">
        <v>3276378</v>
      </c>
      <c r="F627" s="18">
        <v>5078819.95</v>
      </c>
      <c r="G627" s="18">
        <f t="shared" si="140"/>
        <v>-539213.41999999993</v>
      </c>
      <c r="H627" s="18">
        <f t="shared" si="141"/>
        <v>-1802441.9500000002</v>
      </c>
      <c r="I627" s="19">
        <f t="shared" si="142"/>
        <v>-9.5979034741831697</v>
      </c>
      <c r="J627" s="19">
        <f t="shared" si="143"/>
        <v>155.01324786090004</v>
      </c>
      <c r="K627" s="19">
        <f t="shared" si="144"/>
        <v>76.807082623244654</v>
      </c>
    </row>
    <row r="628" spans="1:11">
      <c r="A628" s="22" t="s">
        <v>29</v>
      </c>
      <c r="B628" s="17" t="s">
        <v>30</v>
      </c>
      <c r="C628" s="18">
        <v>1081146</v>
      </c>
      <c r="D628" s="18">
        <v>1081146</v>
      </c>
      <c r="E628" s="18">
        <v>690574</v>
      </c>
      <c r="F628" s="18">
        <v>1081146</v>
      </c>
      <c r="G628" s="18">
        <f t="shared" si="140"/>
        <v>0</v>
      </c>
      <c r="H628" s="18">
        <f t="shared" si="141"/>
        <v>-390572</v>
      </c>
      <c r="I628" s="19">
        <f t="shared" si="142"/>
        <v>0</v>
      </c>
      <c r="J628" s="19">
        <f t="shared" si="143"/>
        <v>156.55758832507451</v>
      </c>
      <c r="K628" s="19">
        <f t="shared" si="144"/>
        <v>100</v>
      </c>
    </row>
    <row r="629" spans="1:11">
      <c r="A629" s="23" t="s">
        <v>31</v>
      </c>
      <c r="B629" s="17" t="s">
        <v>32</v>
      </c>
      <c r="C629" s="18">
        <v>1081146</v>
      </c>
      <c r="D629" s="18">
        <v>1081146</v>
      </c>
      <c r="E629" s="18">
        <v>690574</v>
      </c>
      <c r="F629" s="18">
        <v>1081146</v>
      </c>
      <c r="G629" s="18">
        <f t="shared" si="140"/>
        <v>0</v>
      </c>
      <c r="H629" s="18">
        <f t="shared" si="141"/>
        <v>-390572</v>
      </c>
      <c r="I629" s="19">
        <f t="shared" si="142"/>
        <v>0</v>
      </c>
      <c r="J629" s="19">
        <f t="shared" si="143"/>
        <v>156.55758832507451</v>
      </c>
      <c r="K629" s="19">
        <f t="shared" si="144"/>
        <v>100</v>
      </c>
    </row>
    <row r="630" spans="1:11">
      <c r="A630" s="16" t="s">
        <v>33</v>
      </c>
      <c r="B630" s="17" t="s">
        <v>34</v>
      </c>
      <c r="C630" s="18">
        <v>3888266.26</v>
      </c>
      <c r="D630" s="18">
        <v>8783442</v>
      </c>
      <c r="E630" s="18">
        <v>3966952</v>
      </c>
      <c r="F630" s="18">
        <v>3853770.13</v>
      </c>
      <c r="G630" s="18">
        <f t="shared" si="140"/>
        <v>-34496.129999999888</v>
      </c>
      <c r="H630" s="18">
        <f t="shared" si="141"/>
        <v>113181.87000000011</v>
      </c>
      <c r="I630" s="19">
        <f t="shared" si="142"/>
        <v>-0.88718538529303714</v>
      </c>
      <c r="J630" s="19">
        <f t="shared" si="143"/>
        <v>97.146880778996064</v>
      </c>
      <c r="K630" s="19">
        <f t="shared" si="144"/>
        <v>43.875397936253236</v>
      </c>
    </row>
    <row r="631" spans="1:11">
      <c r="A631" s="22" t="s">
        <v>35</v>
      </c>
      <c r="B631" s="17" t="s">
        <v>36</v>
      </c>
      <c r="C631" s="18">
        <v>3848454.18</v>
      </c>
      <c r="D631" s="18">
        <v>8480795</v>
      </c>
      <c r="E631" s="18">
        <v>3845470</v>
      </c>
      <c r="F631" s="18">
        <v>3828773.73</v>
      </c>
      <c r="G631" s="18">
        <f t="shared" si="140"/>
        <v>-19680.450000000186</v>
      </c>
      <c r="H631" s="18">
        <f t="shared" si="141"/>
        <v>16696.270000000019</v>
      </c>
      <c r="I631" s="19">
        <f t="shared" si="142"/>
        <v>-0.51138584687528521</v>
      </c>
      <c r="J631" s="19">
        <f t="shared" si="143"/>
        <v>99.565819782757373</v>
      </c>
      <c r="K631" s="19">
        <f t="shared" si="144"/>
        <v>45.146401133384309</v>
      </c>
    </row>
    <row r="632" spans="1:11">
      <c r="A632" s="23" t="s">
        <v>37</v>
      </c>
      <c r="B632" s="17" t="s">
        <v>38</v>
      </c>
      <c r="C632" s="18">
        <v>3843453.4</v>
      </c>
      <c r="D632" s="18">
        <v>8480795</v>
      </c>
      <c r="E632" s="18">
        <v>3845470</v>
      </c>
      <c r="F632" s="18">
        <v>3828773.73</v>
      </c>
      <c r="G632" s="18">
        <f t="shared" si="140"/>
        <v>-14679.669999999925</v>
      </c>
      <c r="H632" s="18">
        <f t="shared" si="141"/>
        <v>16696.270000000019</v>
      </c>
      <c r="I632" s="19">
        <f t="shared" si="142"/>
        <v>-0.38193958589428689</v>
      </c>
      <c r="J632" s="19">
        <f t="shared" si="143"/>
        <v>99.565819782757373</v>
      </c>
      <c r="K632" s="19">
        <f t="shared" si="144"/>
        <v>45.146401133384309</v>
      </c>
    </row>
    <row r="633" spans="1:11">
      <c r="A633" s="24" t="s">
        <v>39</v>
      </c>
      <c r="B633" s="17" t="s">
        <v>40</v>
      </c>
      <c r="C633" s="18">
        <v>137491</v>
      </c>
      <c r="D633" s="18">
        <v>206195</v>
      </c>
      <c r="E633" s="18">
        <v>103096</v>
      </c>
      <c r="F633" s="18">
        <v>19799.150000000001</v>
      </c>
      <c r="G633" s="18">
        <f t="shared" si="140"/>
        <v>-117691.85</v>
      </c>
      <c r="H633" s="18">
        <f t="shared" si="141"/>
        <v>83296.850000000006</v>
      </c>
      <c r="I633" s="19">
        <f t="shared" si="142"/>
        <v>-85.599675615131176</v>
      </c>
      <c r="J633" s="19">
        <f t="shared" si="143"/>
        <v>19.204576317218905</v>
      </c>
      <c r="K633" s="19">
        <f t="shared" si="144"/>
        <v>9.6021484517083344</v>
      </c>
    </row>
    <row r="634" spans="1:11">
      <c r="A634" s="24" t="s">
        <v>41</v>
      </c>
      <c r="B634" s="17" t="s">
        <v>42</v>
      </c>
      <c r="C634" s="18">
        <v>3705962.4</v>
      </c>
      <c r="D634" s="18">
        <v>8274600</v>
      </c>
      <c r="E634" s="18">
        <v>3742374</v>
      </c>
      <c r="F634" s="18">
        <v>3808974.58</v>
      </c>
      <c r="G634" s="18">
        <f t="shared" si="140"/>
        <v>103012.18000000017</v>
      </c>
      <c r="H634" s="18">
        <f t="shared" si="141"/>
        <v>-66600.580000000075</v>
      </c>
      <c r="I634" s="19">
        <f t="shared" si="142"/>
        <v>2.7796337059436951</v>
      </c>
      <c r="J634" s="19">
        <f t="shared" si="143"/>
        <v>101.77963453144983</v>
      </c>
      <c r="K634" s="19">
        <f t="shared" si="144"/>
        <v>46.032129408068059</v>
      </c>
    </row>
    <row r="635" spans="1:11">
      <c r="A635" s="25" t="s">
        <v>43</v>
      </c>
      <c r="B635" s="17" t="s">
        <v>44</v>
      </c>
      <c r="C635" s="18">
        <v>2706</v>
      </c>
      <c r="D635" s="18">
        <v>0</v>
      </c>
      <c r="E635" s="18">
        <v>0</v>
      </c>
      <c r="F635" s="18">
        <v>0</v>
      </c>
      <c r="G635" s="18">
        <f t="shared" si="140"/>
        <v>-2706</v>
      </c>
      <c r="H635" s="18">
        <f t="shared" si="141"/>
        <v>0</v>
      </c>
      <c r="I635" s="19">
        <f t="shared" si="142"/>
        <v>-100</v>
      </c>
      <c r="J635" s="19">
        <f t="shared" si="143"/>
        <v>0</v>
      </c>
      <c r="K635" s="19">
        <f t="shared" si="144"/>
        <v>0</v>
      </c>
    </row>
    <row r="636" spans="1:11" ht="25.5">
      <c r="A636" s="23" t="s">
        <v>75</v>
      </c>
      <c r="B636" s="17" t="s">
        <v>76</v>
      </c>
      <c r="C636" s="18">
        <v>5000.78</v>
      </c>
      <c r="D636" s="18">
        <v>0</v>
      </c>
      <c r="E636" s="18">
        <v>0</v>
      </c>
      <c r="F636" s="18">
        <v>0</v>
      </c>
      <c r="G636" s="18">
        <f t="shared" si="140"/>
        <v>-5000.78</v>
      </c>
      <c r="H636" s="18">
        <f t="shared" si="141"/>
        <v>0</v>
      </c>
      <c r="I636" s="19">
        <f t="shared" si="142"/>
        <v>-100</v>
      </c>
      <c r="J636" s="19">
        <f t="shared" si="143"/>
        <v>0</v>
      </c>
      <c r="K636" s="19">
        <f t="shared" si="144"/>
        <v>0</v>
      </c>
    </row>
    <row r="637" spans="1:11">
      <c r="A637" s="24" t="s">
        <v>77</v>
      </c>
      <c r="B637" s="17" t="s">
        <v>78</v>
      </c>
      <c r="C637" s="18">
        <v>5000.78</v>
      </c>
      <c r="D637" s="18">
        <v>0</v>
      </c>
      <c r="E637" s="18">
        <v>0</v>
      </c>
      <c r="F637" s="18">
        <v>0</v>
      </c>
      <c r="G637" s="18">
        <f t="shared" si="140"/>
        <v>-5000.78</v>
      </c>
      <c r="H637" s="18">
        <f t="shared" si="141"/>
        <v>0</v>
      </c>
      <c r="I637" s="19">
        <f t="shared" si="142"/>
        <v>-100</v>
      </c>
      <c r="J637" s="19">
        <f t="shared" si="143"/>
        <v>0</v>
      </c>
      <c r="K637" s="19">
        <f t="shared" si="144"/>
        <v>0</v>
      </c>
    </row>
    <row r="638" spans="1:11">
      <c r="A638" s="22" t="s">
        <v>59</v>
      </c>
      <c r="B638" s="17" t="s">
        <v>60</v>
      </c>
      <c r="C638" s="18">
        <v>39812.080000000002</v>
      </c>
      <c r="D638" s="18">
        <v>302647</v>
      </c>
      <c r="E638" s="18">
        <v>121482</v>
      </c>
      <c r="F638" s="18">
        <v>24996.400000000001</v>
      </c>
      <c r="G638" s="18">
        <f t="shared" si="140"/>
        <v>-14815.68</v>
      </c>
      <c r="H638" s="18">
        <f t="shared" si="141"/>
        <v>96485.6</v>
      </c>
      <c r="I638" s="19">
        <f t="shared" si="142"/>
        <v>-37.214031520081335</v>
      </c>
      <c r="J638" s="19">
        <f t="shared" si="143"/>
        <v>20.576217052732094</v>
      </c>
      <c r="K638" s="19">
        <f t="shared" si="144"/>
        <v>8.2592591368822426</v>
      </c>
    </row>
    <row r="639" spans="1:11">
      <c r="A639" s="23" t="s">
        <v>61</v>
      </c>
      <c r="B639" s="17" t="s">
        <v>62</v>
      </c>
      <c r="C639" s="18">
        <v>39812.080000000002</v>
      </c>
      <c r="D639" s="18">
        <v>302647</v>
      </c>
      <c r="E639" s="18">
        <v>121482</v>
      </c>
      <c r="F639" s="18">
        <v>24996.400000000001</v>
      </c>
      <c r="G639" s="18">
        <f t="shared" si="140"/>
        <v>-14815.68</v>
      </c>
      <c r="H639" s="18">
        <f t="shared" si="141"/>
        <v>96485.6</v>
      </c>
      <c r="I639" s="19">
        <f t="shared" si="142"/>
        <v>-37.214031520081335</v>
      </c>
      <c r="J639" s="19">
        <f t="shared" si="143"/>
        <v>20.576217052732094</v>
      </c>
      <c r="K639" s="19">
        <f t="shared" si="144"/>
        <v>8.2592591368822426</v>
      </c>
    </row>
    <row r="640" spans="1:11">
      <c r="A640" s="16"/>
      <c r="B640" s="17" t="s">
        <v>63</v>
      </c>
      <c r="C640" s="18">
        <v>2810913.11</v>
      </c>
      <c r="D640" s="18">
        <v>-1089859</v>
      </c>
      <c r="E640" s="18">
        <v>0</v>
      </c>
      <c r="F640" s="18">
        <v>2306195.8199999998</v>
      </c>
      <c r="G640" s="18">
        <f t="shared" si="140"/>
        <v>-504717.29000000004</v>
      </c>
      <c r="H640" s="18">
        <f t="shared" si="141"/>
        <v>-2306195.8199999998</v>
      </c>
      <c r="I640" s="19">
        <f t="shared" si="142"/>
        <v>-17.955634708324368</v>
      </c>
      <c r="J640" s="19">
        <f t="shared" si="143"/>
        <v>0</v>
      </c>
      <c r="K640" s="19">
        <f t="shared" si="144"/>
        <v>-211.60497091825636</v>
      </c>
    </row>
    <row r="641" spans="1:11">
      <c r="A641" s="16" t="s">
        <v>64</v>
      </c>
      <c r="B641" s="17" t="s">
        <v>65</v>
      </c>
      <c r="C641" s="18">
        <v>-2810913.11</v>
      </c>
      <c r="D641" s="18">
        <v>1089859</v>
      </c>
      <c r="E641" s="18">
        <v>0</v>
      </c>
      <c r="F641" s="18">
        <v>-2306195.8199999998</v>
      </c>
      <c r="G641" s="18">
        <f t="shared" si="140"/>
        <v>504717.29000000004</v>
      </c>
      <c r="H641" s="18">
        <f t="shared" si="141"/>
        <v>2306195.8199999998</v>
      </c>
      <c r="I641" s="19">
        <f t="shared" si="142"/>
        <v>-17.955634708324368</v>
      </c>
      <c r="J641" s="19">
        <f t="shared" si="143"/>
        <v>0</v>
      </c>
      <c r="K641" s="19">
        <f t="shared" si="144"/>
        <v>-211.60497091825636</v>
      </c>
    </row>
    <row r="642" spans="1:11">
      <c r="A642" s="22" t="s">
        <v>66</v>
      </c>
      <c r="B642" s="17" t="s">
        <v>67</v>
      </c>
      <c r="C642" s="18">
        <v>-2810913.11</v>
      </c>
      <c r="D642" s="18">
        <v>1089859</v>
      </c>
      <c r="E642" s="18">
        <v>0</v>
      </c>
      <c r="F642" s="18">
        <v>-2306195.8199999998</v>
      </c>
      <c r="G642" s="18">
        <f t="shared" si="140"/>
        <v>504717.29000000004</v>
      </c>
      <c r="H642" s="18">
        <f t="shared" si="141"/>
        <v>2306195.8199999998</v>
      </c>
      <c r="I642" s="19">
        <f t="shared" si="142"/>
        <v>-17.955634708324368</v>
      </c>
      <c r="J642" s="19">
        <f t="shared" si="143"/>
        <v>0</v>
      </c>
      <c r="K642" s="19">
        <f t="shared" si="144"/>
        <v>-211.60497091825636</v>
      </c>
    </row>
    <row r="643" spans="1:11" ht="25.5">
      <c r="A643" s="23" t="s">
        <v>105</v>
      </c>
      <c r="B643" s="17" t="s">
        <v>106</v>
      </c>
      <c r="C643" s="18">
        <v>-1510721.3</v>
      </c>
      <c r="D643" s="18">
        <v>1089859</v>
      </c>
      <c r="E643" s="18">
        <v>0</v>
      </c>
      <c r="F643" s="18">
        <v>0</v>
      </c>
      <c r="G643" s="18">
        <f t="shared" si="140"/>
        <v>1510721.3</v>
      </c>
      <c r="H643" s="18">
        <f t="shared" si="141"/>
        <v>0</v>
      </c>
      <c r="I643" s="19">
        <f t="shared" si="142"/>
        <v>-100</v>
      </c>
      <c r="J643" s="19">
        <f t="shared" si="143"/>
        <v>0</v>
      </c>
      <c r="K643" s="19">
        <f t="shared" si="144"/>
        <v>0</v>
      </c>
    </row>
    <row r="644" spans="1:11" ht="25.5">
      <c r="A644" s="27" t="s">
        <v>221</v>
      </c>
      <c r="B644" s="28" t="s">
        <v>222</v>
      </c>
      <c r="C644" s="29"/>
      <c r="D644" s="29"/>
      <c r="E644" s="29"/>
      <c r="F644" s="29"/>
      <c r="G644" s="29"/>
      <c r="H644" s="29"/>
      <c r="I644" s="30"/>
      <c r="J644" s="30"/>
      <c r="K644" s="30"/>
    </row>
    <row r="645" spans="1:11">
      <c r="A645" s="16" t="s">
        <v>25</v>
      </c>
      <c r="B645" s="17" t="s">
        <v>26</v>
      </c>
      <c r="C645" s="18">
        <v>1328863.3799999999</v>
      </c>
      <c r="D645" s="18">
        <v>972846</v>
      </c>
      <c r="E645" s="18">
        <v>144346</v>
      </c>
      <c r="F645" s="18">
        <v>279830.37</v>
      </c>
      <c r="G645" s="18">
        <f t="shared" ref="G645:G674" si="145">F645-C645</f>
        <v>-1049033.0099999998</v>
      </c>
      <c r="H645" s="18">
        <f t="shared" ref="H645:H674" si="146">E645-F645</f>
        <v>-135484.37</v>
      </c>
      <c r="I645" s="19">
        <f t="shared" ref="I645:I674" si="147">IF(ISERROR(F645/C645),0,F645/C645*100-100)</f>
        <v>-78.942126466002847</v>
      </c>
      <c r="J645" s="19">
        <f t="shared" ref="J645:J674" si="148">IF(ISERROR(F645/E645),0,F645/E645*100)</f>
        <v>193.86084131184791</v>
      </c>
      <c r="K645" s="19">
        <f t="shared" ref="K645:K674" si="149">IF(ISERROR(F645/D645),0,F645/D645*100)</f>
        <v>28.764097298030727</v>
      </c>
    </row>
    <row r="646" spans="1:11">
      <c r="A646" s="22" t="s">
        <v>89</v>
      </c>
      <c r="B646" s="17" t="s">
        <v>90</v>
      </c>
      <c r="C646" s="18">
        <v>15872.52</v>
      </c>
      <c r="D646" s="18">
        <v>609759</v>
      </c>
      <c r="E646" s="18">
        <v>116853</v>
      </c>
      <c r="F646" s="18">
        <v>75518.37</v>
      </c>
      <c r="G646" s="18">
        <f t="shared" si="145"/>
        <v>59645.849999999991</v>
      </c>
      <c r="H646" s="18">
        <f t="shared" si="146"/>
        <v>41334.630000000005</v>
      </c>
      <c r="I646" s="19">
        <f t="shared" si="147"/>
        <v>375.78059438576855</v>
      </c>
      <c r="J646" s="19">
        <f t="shared" si="148"/>
        <v>64.626813175528213</v>
      </c>
      <c r="K646" s="19">
        <f t="shared" si="149"/>
        <v>12.384953727620255</v>
      </c>
    </row>
    <row r="647" spans="1:11">
      <c r="A647" s="22" t="s">
        <v>91</v>
      </c>
      <c r="B647" s="17" t="s">
        <v>92</v>
      </c>
      <c r="C647" s="18">
        <v>339664.86</v>
      </c>
      <c r="D647" s="18">
        <v>158775</v>
      </c>
      <c r="E647" s="18">
        <v>0</v>
      </c>
      <c r="F647" s="18">
        <v>0</v>
      </c>
      <c r="G647" s="18">
        <f t="shared" si="145"/>
        <v>-339664.86</v>
      </c>
      <c r="H647" s="18">
        <f t="shared" si="146"/>
        <v>0</v>
      </c>
      <c r="I647" s="19">
        <f t="shared" si="147"/>
        <v>-100</v>
      </c>
      <c r="J647" s="19">
        <f t="shared" si="148"/>
        <v>0</v>
      </c>
      <c r="K647" s="19">
        <f t="shared" si="149"/>
        <v>0</v>
      </c>
    </row>
    <row r="648" spans="1:11">
      <c r="A648" s="23" t="s">
        <v>93</v>
      </c>
      <c r="B648" s="17" t="s">
        <v>94</v>
      </c>
      <c r="C648" s="18">
        <v>162396.26</v>
      </c>
      <c r="D648" s="18">
        <v>158775</v>
      </c>
      <c r="E648" s="18">
        <v>0</v>
      </c>
      <c r="F648" s="18">
        <v>0</v>
      </c>
      <c r="G648" s="18">
        <f t="shared" si="145"/>
        <v>-162396.26</v>
      </c>
      <c r="H648" s="18">
        <f t="shared" si="146"/>
        <v>0</v>
      </c>
      <c r="I648" s="19">
        <f t="shared" si="147"/>
        <v>-100</v>
      </c>
      <c r="J648" s="19">
        <f t="shared" si="148"/>
        <v>0</v>
      </c>
      <c r="K648" s="19">
        <f t="shared" si="149"/>
        <v>0</v>
      </c>
    </row>
    <row r="649" spans="1:11">
      <c r="A649" s="24" t="s">
        <v>95</v>
      </c>
      <c r="B649" s="17" t="s">
        <v>96</v>
      </c>
      <c r="C649" s="18">
        <v>162396.26</v>
      </c>
      <c r="D649" s="18">
        <v>158775</v>
      </c>
      <c r="E649" s="18">
        <v>0</v>
      </c>
      <c r="F649" s="18">
        <v>0</v>
      </c>
      <c r="G649" s="18">
        <f t="shared" si="145"/>
        <v>-162396.26</v>
      </c>
      <c r="H649" s="18">
        <f t="shared" si="146"/>
        <v>0</v>
      </c>
      <c r="I649" s="19">
        <f t="shared" si="147"/>
        <v>-100</v>
      </c>
      <c r="J649" s="19">
        <f t="shared" si="148"/>
        <v>0</v>
      </c>
      <c r="K649" s="19">
        <f t="shared" si="149"/>
        <v>0</v>
      </c>
    </row>
    <row r="650" spans="1:11" ht="25.5">
      <c r="A650" s="25" t="s">
        <v>97</v>
      </c>
      <c r="B650" s="17" t="s">
        <v>98</v>
      </c>
      <c r="C650" s="18">
        <v>162396.26</v>
      </c>
      <c r="D650" s="18">
        <v>158775</v>
      </c>
      <c r="E650" s="18">
        <v>0</v>
      </c>
      <c r="F650" s="18">
        <v>0</v>
      </c>
      <c r="G650" s="18">
        <f t="shared" si="145"/>
        <v>-162396.26</v>
      </c>
      <c r="H650" s="18">
        <f t="shared" si="146"/>
        <v>0</v>
      </c>
      <c r="I650" s="19">
        <f t="shared" si="147"/>
        <v>-100</v>
      </c>
      <c r="J650" s="19">
        <f t="shared" si="148"/>
        <v>0</v>
      </c>
      <c r="K650" s="19">
        <f t="shared" si="149"/>
        <v>0</v>
      </c>
    </row>
    <row r="651" spans="1:11" ht="25.5">
      <c r="A651" s="26" t="s">
        <v>101</v>
      </c>
      <c r="B651" s="17" t="s">
        <v>102</v>
      </c>
      <c r="C651" s="18">
        <v>162396.26</v>
      </c>
      <c r="D651" s="18">
        <v>158775</v>
      </c>
      <c r="E651" s="18">
        <v>0</v>
      </c>
      <c r="F651" s="18">
        <v>0</v>
      </c>
      <c r="G651" s="18">
        <f t="shared" si="145"/>
        <v>-162396.26</v>
      </c>
      <c r="H651" s="18">
        <f t="shared" si="146"/>
        <v>0</v>
      </c>
      <c r="I651" s="19">
        <f t="shared" si="147"/>
        <v>-100</v>
      </c>
      <c r="J651" s="19">
        <f t="shared" si="148"/>
        <v>0</v>
      </c>
      <c r="K651" s="19">
        <f t="shared" si="149"/>
        <v>0</v>
      </c>
    </row>
    <row r="652" spans="1:11">
      <c r="A652" s="23" t="s">
        <v>149</v>
      </c>
      <c r="B652" s="17" t="s">
        <v>150</v>
      </c>
      <c r="C652" s="18">
        <v>177268.6</v>
      </c>
      <c r="D652" s="18">
        <v>0</v>
      </c>
      <c r="E652" s="18">
        <v>0</v>
      </c>
      <c r="F652" s="18">
        <v>0</v>
      </c>
      <c r="G652" s="18">
        <f t="shared" si="145"/>
        <v>-177268.6</v>
      </c>
      <c r="H652" s="18">
        <f t="shared" si="146"/>
        <v>0</v>
      </c>
      <c r="I652" s="19">
        <f t="shared" si="147"/>
        <v>-100</v>
      </c>
      <c r="J652" s="19">
        <f t="shared" si="148"/>
        <v>0</v>
      </c>
      <c r="K652" s="19">
        <f t="shared" si="149"/>
        <v>0</v>
      </c>
    </row>
    <row r="653" spans="1:11">
      <c r="A653" s="24" t="s">
        <v>151</v>
      </c>
      <c r="B653" s="17" t="s">
        <v>152</v>
      </c>
      <c r="C653" s="18">
        <v>177268.6</v>
      </c>
      <c r="D653" s="18">
        <v>0</v>
      </c>
      <c r="E653" s="18">
        <v>0</v>
      </c>
      <c r="F653" s="18">
        <v>0</v>
      </c>
      <c r="G653" s="18">
        <f t="shared" si="145"/>
        <v>-177268.6</v>
      </c>
      <c r="H653" s="18">
        <f t="shared" si="146"/>
        <v>0</v>
      </c>
      <c r="I653" s="19">
        <f t="shared" si="147"/>
        <v>-100</v>
      </c>
      <c r="J653" s="19">
        <f t="shared" si="148"/>
        <v>0</v>
      </c>
      <c r="K653" s="19">
        <f t="shared" si="149"/>
        <v>0</v>
      </c>
    </row>
    <row r="654" spans="1:11" ht="25.5">
      <c r="A654" s="25" t="s">
        <v>378</v>
      </c>
      <c r="B654" s="17" t="s">
        <v>379</v>
      </c>
      <c r="C654" s="18">
        <v>177268.6</v>
      </c>
      <c r="D654" s="18">
        <v>0</v>
      </c>
      <c r="E654" s="18">
        <v>0</v>
      </c>
      <c r="F654" s="18">
        <v>0</v>
      </c>
      <c r="G654" s="18">
        <f t="shared" si="145"/>
        <v>-177268.6</v>
      </c>
      <c r="H654" s="18">
        <f t="shared" si="146"/>
        <v>0</v>
      </c>
      <c r="I654" s="19">
        <f t="shared" si="147"/>
        <v>-100</v>
      </c>
      <c r="J654" s="19">
        <f t="shared" si="148"/>
        <v>0</v>
      </c>
      <c r="K654" s="19">
        <f t="shared" si="149"/>
        <v>0</v>
      </c>
    </row>
    <row r="655" spans="1:11">
      <c r="A655" s="22" t="s">
        <v>29</v>
      </c>
      <c r="B655" s="17" t="s">
        <v>30</v>
      </c>
      <c r="C655" s="18">
        <v>973326</v>
      </c>
      <c r="D655" s="18">
        <v>204312</v>
      </c>
      <c r="E655" s="18">
        <v>27493</v>
      </c>
      <c r="F655" s="18">
        <v>204312</v>
      </c>
      <c r="G655" s="18">
        <f t="shared" si="145"/>
        <v>-769014</v>
      </c>
      <c r="H655" s="18">
        <f t="shared" si="146"/>
        <v>-176819</v>
      </c>
      <c r="I655" s="19">
        <f t="shared" si="147"/>
        <v>-79.008882943638611</v>
      </c>
      <c r="J655" s="19">
        <f t="shared" si="148"/>
        <v>743.14189066307779</v>
      </c>
      <c r="K655" s="19">
        <f t="shared" si="149"/>
        <v>100</v>
      </c>
    </row>
    <row r="656" spans="1:11">
      <c r="A656" s="23" t="s">
        <v>31</v>
      </c>
      <c r="B656" s="17" t="s">
        <v>32</v>
      </c>
      <c r="C656" s="18">
        <v>973326</v>
      </c>
      <c r="D656" s="18">
        <v>204312</v>
      </c>
      <c r="E656" s="18">
        <v>27493</v>
      </c>
      <c r="F656" s="18">
        <v>204312</v>
      </c>
      <c r="G656" s="18">
        <f t="shared" si="145"/>
        <v>-769014</v>
      </c>
      <c r="H656" s="18">
        <f t="shared" si="146"/>
        <v>-176819</v>
      </c>
      <c r="I656" s="19">
        <f t="shared" si="147"/>
        <v>-79.008882943638611</v>
      </c>
      <c r="J656" s="19">
        <f t="shared" si="148"/>
        <v>743.14189066307779</v>
      </c>
      <c r="K656" s="19">
        <f t="shared" si="149"/>
        <v>100</v>
      </c>
    </row>
    <row r="657" spans="1:11">
      <c r="A657" s="16" t="s">
        <v>33</v>
      </c>
      <c r="B657" s="17" t="s">
        <v>34</v>
      </c>
      <c r="C657" s="18">
        <v>823659.1</v>
      </c>
      <c r="D657" s="18">
        <v>1009092</v>
      </c>
      <c r="E657" s="18">
        <v>144346</v>
      </c>
      <c r="F657" s="18">
        <v>154350.01</v>
      </c>
      <c r="G657" s="18">
        <f t="shared" si="145"/>
        <v>-669309.09</v>
      </c>
      <c r="H657" s="18">
        <f t="shared" si="146"/>
        <v>-10004.010000000009</v>
      </c>
      <c r="I657" s="19">
        <f t="shared" si="147"/>
        <v>-81.26044986329903</v>
      </c>
      <c r="J657" s="19">
        <f t="shared" si="148"/>
        <v>106.93057653138986</v>
      </c>
      <c r="K657" s="19">
        <f t="shared" si="149"/>
        <v>15.295930400795966</v>
      </c>
    </row>
    <row r="658" spans="1:11">
      <c r="A658" s="22" t="s">
        <v>35</v>
      </c>
      <c r="B658" s="17" t="s">
        <v>36</v>
      </c>
      <c r="C658" s="18">
        <v>568375.66</v>
      </c>
      <c r="D658" s="18">
        <v>803343</v>
      </c>
      <c r="E658" s="18">
        <v>140346</v>
      </c>
      <c r="F658" s="18">
        <v>100016.33</v>
      </c>
      <c r="G658" s="18">
        <f t="shared" si="145"/>
        <v>-468359.33</v>
      </c>
      <c r="H658" s="18">
        <f t="shared" si="146"/>
        <v>40329.67</v>
      </c>
      <c r="I658" s="19">
        <f t="shared" si="147"/>
        <v>-82.403129296564174</v>
      </c>
      <c r="J658" s="19">
        <f t="shared" si="148"/>
        <v>71.264111552876457</v>
      </c>
      <c r="K658" s="19">
        <f t="shared" si="149"/>
        <v>12.450015746698483</v>
      </c>
    </row>
    <row r="659" spans="1:11">
      <c r="A659" s="23" t="s">
        <v>37</v>
      </c>
      <c r="B659" s="17" t="s">
        <v>38</v>
      </c>
      <c r="C659" s="18">
        <v>116047.67</v>
      </c>
      <c r="D659" s="18">
        <v>45360</v>
      </c>
      <c r="E659" s="18">
        <v>23493</v>
      </c>
      <c r="F659" s="18">
        <v>24497.96</v>
      </c>
      <c r="G659" s="18">
        <f t="shared" si="145"/>
        <v>-91549.709999999992</v>
      </c>
      <c r="H659" s="18">
        <f t="shared" si="146"/>
        <v>-1004.9599999999991</v>
      </c>
      <c r="I659" s="19">
        <f t="shared" si="147"/>
        <v>-78.88974418874588</v>
      </c>
      <c r="J659" s="19">
        <f t="shared" si="148"/>
        <v>104.2776997403482</v>
      </c>
      <c r="K659" s="19">
        <f t="shared" si="149"/>
        <v>54.007848324514981</v>
      </c>
    </row>
    <row r="660" spans="1:11">
      <c r="A660" s="24" t="s">
        <v>39</v>
      </c>
      <c r="B660" s="17" t="s">
        <v>40</v>
      </c>
      <c r="C660" s="18">
        <v>12950.35</v>
      </c>
      <c r="D660" s="18">
        <v>19055</v>
      </c>
      <c r="E660" s="18">
        <v>11361</v>
      </c>
      <c r="F660" s="18">
        <v>11201.3</v>
      </c>
      <c r="G660" s="18">
        <f t="shared" si="145"/>
        <v>-1749.0500000000011</v>
      </c>
      <c r="H660" s="18">
        <f t="shared" si="146"/>
        <v>159.70000000000073</v>
      </c>
      <c r="I660" s="19">
        <f t="shared" si="147"/>
        <v>-13.505812584215874</v>
      </c>
      <c r="J660" s="19">
        <f t="shared" si="148"/>
        <v>98.594313880820337</v>
      </c>
      <c r="K660" s="19">
        <f t="shared" si="149"/>
        <v>58.784046182104433</v>
      </c>
    </row>
    <row r="661" spans="1:11">
      <c r="A661" s="24" t="s">
        <v>41</v>
      </c>
      <c r="B661" s="17" t="s">
        <v>42</v>
      </c>
      <c r="C661" s="18">
        <v>103097.32</v>
      </c>
      <c r="D661" s="18">
        <v>26305</v>
      </c>
      <c r="E661" s="18">
        <v>12132</v>
      </c>
      <c r="F661" s="18">
        <v>13296.66</v>
      </c>
      <c r="G661" s="18">
        <f t="shared" si="145"/>
        <v>-89800.66</v>
      </c>
      <c r="H661" s="18">
        <f t="shared" si="146"/>
        <v>-1164.6599999999999</v>
      </c>
      <c r="I661" s="19">
        <f t="shared" si="147"/>
        <v>-87.102807328066334</v>
      </c>
      <c r="J661" s="19">
        <f t="shared" si="148"/>
        <v>109.59990108803166</v>
      </c>
      <c r="K661" s="19">
        <f t="shared" si="149"/>
        <v>50.548032693404302</v>
      </c>
    </row>
    <row r="662" spans="1:11">
      <c r="A662" s="25" t="s">
        <v>43</v>
      </c>
      <c r="B662" s="17" t="s">
        <v>44</v>
      </c>
      <c r="C662" s="18">
        <v>1653.42</v>
      </c>
      <c r="D662" s="18">
        <v>0</v>
      </c>
      <c r="E662" s="18">
        <v>0</v>
      </c>
      <c r="F662" s="18">
        <v>2420</v>
      </c>
      <c r="G662" s="18">
        <f t="shared" si="145"/>
        <v>766.57999999999993</v>
      </c>
      <c r="H662" s="18">
        <f t="shared" si="146"/>
        <v>-2420</v>
      </c>
      <c r="I662" s="19">
        <f t="shared" si="147"/>
        <v>46.363295472414762</v>
      </c>
      <c r="J662" s="19">
        <f t="shared" si="148"/>
        <v>0</v>
      </c>
      <c r="K662" s="19">
        <f t="shared" si="149"/>
        <v>0</v>
      </c>
    </row>
    <row r="663" spans="1:11">
      <c r="A663" s="23" t="s">
        <v>45</v>
      </c>
      <c r="B663" s="17" t="s">
        <v>46</v>
      </c>
      <c r="C663" s="18">
        <v>304138.21000000002</v>
      </c>
      <c r="D663" s="18">
        <v>81412</v>
      </c>
      <c r="E663" s="18">
        <v>0</v>
      </c>
      <c r="F663" s="18">
        <v>0</v>
      </c>
      <c r="G663" s="18">
        <f t="shared" si="145"/>
        <v>-304138.21000000002</v>
      </c>
      <c r="H663" s="18">
        <f t="shared" si="146"/>
        <v>0</v>
      </c>
      <c r="I663" s="19">
        <f t="shared" si="147"/>
        <v>-100</v>
      </c>
      <c r="J663" s="19">
        <f t="shared" si="148"/>
        <v>0</v>
      </c>
      <c r="K663" s="19">
        <f t="shared" si="149"/>
        <v>0</v>
      </c>
    </row>
    <row r="664" spans="1:11">
      <c r="A664" s="24" t="s">
        <v>47</v>
      </c>
      <c r="B664" s="17" t="s">
        <v>48</v>
      </c>
      <c r="C664" s="18">
        <v>304138.21000000002</v>
      </c>
      <c r="D664" s="18">
        <v>81412</v>
      </c>
      <c r="E664" s="18">
        <v>0</v>
      </c>
      <c r="F664" s="18">
        <v>0</v>
      </c>
      <c r="G664" s="18">
        <f t="shared" si="145"/>
        <v>-304138.21000000002</v>
      </c>
      <c r="H664" s="18">
        <f t="shared" si="146"/>
        <v>0</v>
      </c>
      <c r="I664" s="19">
        <f t="shared" si="147"/>
        <v>-100</v>
      </c>
      <c r="J664" s="19">
        <f t="shared" si="148"/>
        <v>0</v>
      </c>
      <c r="K664" s="19">
        <f t="shared" si="149"/>
        <v>0</v>
      </c>
    </row>
    <row r="665" spans="1:11" ht="25.5">
      <c r="A665" s="23" t="s">
        <v>75</v>
      </c>
      <c r="B665" s="17" t="s">
        <v>76</v>
      </c>
      <c r="C665" s="18">
        <v>132317.26</v>
      </c>
      <c r="D665" s="18">
        <v>189798</v>
      </c>
      <c r="E665" s="18">
        <v>0</v>
      </c>
      <c r="F665" s="18">
        <v>0</v>
      </c>
      <c r="G665" s="18">
        <f t="shared" si="145"/>
        <v>-132317.26</v>
      </c>
      <c r="H665" s="18">
        <f t="shared" si="146"/>
        <v>0</v>
      </c>
      <c r="I665" s="19">
        <f t="shared" si="147"/>
        <v>-100</v>
      </c>
      <c r="J665" s="19">
        <f t="shared" si="148"/>
        <v>0</v>
      </c>
      <c r="K665" s="19">
        <f t="shared" si="149"/>
        <v>0</v>
      </c>
    </row>
    <row r="666" spans="1:11">
      <c r="A666" s="24" t="s">
        <v>77</v>
      </c>
      <c r="B666" s="17" t="s">
        <v>78</v>
      </c>
      <c r="C666" s="18">
        <v>132317.26</v>
      </c>
      <c r="D666" s="18">
        <v>189798</v>
      </c>
      <c r="E666" s="18">
        <v>0</v>
      </c>
      <c r="F666" s="18">
        <v>0</v>
      </c>
      <c r="G666" s="18">
        <f t="shared" si="145"/>
        <v>-132317.26</v>
      </c>
      <c r="H666" s="18">
        <f t="shared" si="146"/>
        <v>0</v>
      </c>
      <c r="I666" s="19">
        <f t="shared" si="147"/>
        <v>-100</v>
      </c>
      <c r="J666" s="19">
        <f t="shared" si="148"/>
        <v>0</v>
      </c>
      <c r="K666" s="19">
        <f t="shared" si="149"/>
        <v>0</v>
      </c>
    </row>
    <row r="667" spans="1:11" ht="25.5">
      <c r="A667" s="23" t="s">
        <v>51</v>
      </c>
      <c r="B667" s="17" t="s">
        <v>52</v>
      </c>
      <c r="C667" s="18">
        <v>15872.52</v>
      </c>
      <c r="D667" s="18">
        <v>486773</v>
      </c>
      <c r="E667" s="18">
        <v>116853</v>
      </c>
      <c r="F667" s="18">
        <v>75518.37</v>
      </c>
      <c r="G667" s="18">
        <f t="shared" si="145"/>
        <v>59645.849999999991</v>
      </c>
      <c r="H667" s="18">
        <f t="shared" si="146"/>
        <v>41334.630000000005</v>
      </c>
      <c r="I667" s="19">
        <f t="shared" si="147"/>
        <v>375.78059438576855</v>
      </c>
      <c r="J667" s="19">
        <f t="shared" si="148"/>
        <v>64.626813175528213</v>
      </c>
      <c r="K667" s="19">
        <f t="shared" si="149"/>
        <v>15.51408356667276</v>
      </c>
    </row>
    <row r="668" spans="1:11">
      <c r="A668" s="24" t="s">
        <v>189</v>
      </c>
      <c r="B668" s="17" t="s">
        <v>190</v>
      </c>
      <c r="C668" s="18">
        <v>15872.52</v>
      </c>
      <c r="D668" s="18">
        <v>486773</v>
      </c>
      <c r="E668" s="18">
        <v>116853</v>
      </c>
      <c r="F668" s="18">
        <v>75518.37</v>
      </c>
      <c r="G668" s="18">
        <f t="shared" si="145"/>
        <v>59645.849999999991</v>
      </c>
      <c r="H668" s="18">
        <f t="shared" si="146"/>
        <v>41334.630000000005</v>
      </c>
      <c r="I668" s="19">
        <f t="shared" si="147"/>
        <v>375.78059438576855</v>
      </c>
      <c r="J668" s="19">
        <f t="shared" si="148"/>
        <v>64.626813175528213</v>
      </c>
      <c r="K668" s="19">
        <f t="shared" si="149"/>
        <v>15.51408356667276</v>
      </c>
    </row>
    <row r="669" spans="1:11">
      <c r="A669" s="22" t="s">
        <v>59</v>
      </c>
      <c r="B669" s="17" t="s">
        <v>60</v>
      </c>
      <c r="C669" s="18">
        <v>255283.44</v>
      </c>
      <c r="D669" s="18">
        <v>205749</v>
      </c>
      <c r="E669" s="18">
        <v>4000</v>
      </c>
      <c r="F669" s="18">
        <v>54333.68</v>
      </c>
      <c r="G669" s="18">
        <f t="shared" si="145"/>
        <v>-200949.76000000001</v>
      </c>
      <c r="H669" s="18">
        <f t="shared" si="146"/>
        <v>-50333.68</v>
      </c>
      <c r="I669" s="19">
        <f t="shared" si="147"/>
        <v>-78.716331932850792</v>
      </c>
      <c r="J669" s="19">
        <f t="shared" si="148"/>
        <v>1358.3420000000001</v>
      </c>
      <c r="K669" s="19">
        <f t="shared" si="149"/>
        <v>26.407749247869976</v>
      </c>
    </row>
    <row r="670" spans="1:11">
      <c r="A670" s="23" t="s">
        <v>61</v>
      </c>
      <c r="B670" s="17" t="s">
        <v>62</v>
      </c>
      <c r="C670" s="18">
        <v>255283.44</v>
      </c>
      <c r="D670" s="18">
        <v>205749</v>
      </c>
      <c r="E670" s="18">
        <v>4000</v>
      </c>
      <c r="F670" s="18">
        <v>54333.68</v>
      </c>
      <c r="G670" s="18">
        <f t="shared" si="145"/>
        <v>-200949.76000000001</v>
      </c>
      <c r="H670" s="18">
        <f t="shared" si="146"/>
        <v>-50333.68</v>
      </c>
      <c r="I670" s="19">
        <f t="shared" si="147"/>
        <v>-78.716331932850792</v>
      </c>
      <c r="J670" s="19">
        <f t="shared" si="148"/>
        <v>1358.3420000000001</v>
      </c>
      <c r="K670" s="19">
        <f t="shared" si="149"/>
        <v>26.407749247869976</v>
      </c>
    </row>
    <row r="671" spans="1:11">
      <c r="A671" s="16"/>
      <c r="B671" s="17" t="s">
        <v>63</v>
      </c>
      <c r="C671" s="18">
        <v>505204.28</v>
      </c>
      <c r="D671" s="18">
        <v>-36246</v>
      </c>
      <c r="E671" s="18">
        <v>0</v>
      </c>
      <c r="F671" s="18">
        <v>125480.36</v>
      </c>
      <c r="G671" s="18">
        <f t="shared" si="145"/>
        <v>-379723.92000000004</v>
      </c>
      <c r="H671" s="18">
        <f t="shared" si="146"/>
        <v>-125480.36</v>
      </c>
      <c r="I671" s="19">
        <f t="shared" si="147"/>
        <v>-75.162451117793381</v>
      </c>
      <c r="J671" s="19">
        <f t="shared" si="148"/>
        <v>0</v>
      </c>
      <c r="K671" s="19">
        <f t="shared" si="149"/>
        <v>-346.19091761849586</v>
      </c>
    </row>
    <row r="672" spans="1:11">
      <c r="A672" s="16" t="s">
        <v>64</v>
      </c>
      <c r="B672" s="17" t="s">
        <v>65</v>
      </c>
      <c r="C672" s="18">
        <v>-505204.28</v>
      </c>
      <c r="D672" s="18">
        <v>36246</v>
      </c>
      <c r="E672" s="18">
        <v>0</v>
      </c>
      <c r="F672" s="18">
        <v>-125480.36</v>
      </c>
      <c r="G672" s="18">
        <f t="shared" si="145"/>
        <v>379723.92000000004</v>
      </c>
      <c r="H672" s="18">
        <f t="shared" si="146"/>
        <v>125480.36</v>
      </c>
      <c r="I672" s="19">
        <f t="shared" si="147"/>
        <v>-75.162451117793381</v>
      </c>
      <c r="J672" s="19">
        <f t="shared" si="148"/>
        <v>0</v>
      </c>
      <c r="K672" s="19">
        <f t="shared" si="149"/>
        <v>-346.19091761849586</v>
      </c>
    </row>
    <row r="673" spans="1:11">
      <c r="A673" s="22" t="s">
        <v>66</v>
      </c>
      <c r="B673" s="17" t="s">
        <v>67</v>
      </c>
      <c r="C673" s="18">
        <v>-505204.28</v>
      </c>
      <c r="D673" s="18">
        <v>36246</v>
      </c>
      <c r="E673" s="18">
        <v>0</v>
      </c>
      <c r="F673" s="18">
        <v>-125480.36</v>
      </c>
      <c r="G673" s="18">
        <f t="shared" si="145"/>
        <v>379723.92000000004</v>
      </c>
      <c r="H673" s="18">
        <f t="shared" si="146"/>
        <v>125480.36</v>
      </c>
      <c r="I673" s="19">
        <f t="shared" si="147"/>
        <v>-75.162451117793381</v>
      </c>
      <c r="J673" s="19">
        <f t="shared" si="148"/>
        <v>0</v>
      </c>
      <c r="K673" s="19">
        <f t="shared" si="149"/>
        <v>-346.19091761849586</v>
      </c>
    </row>
    <row r="674" spans="1:11" ht="25.5">
      <c r="A674" s="23" t="s">
        <v>105</v>
      </c>
      <c r="B674" s="17" t="s">
        <v>106</v>
      </c>
      <c r="C674" s="18">
        <v>-327909</v>
      </c>
      <c r="D674" s="18">
        <v>36246</v>
      </c>
      <c r="E674" s="18">
        <v>0</v>
      </c>
      <c r="F674" s="18">
        <v>-36244.83</v>
      </c>
      <c r="G674" s="18">
        <f t="shared" si="145"/>
        <v>291664.17</v>
      </c>
      <c r="H674" s="18">
        <f t="shared" si="146"/>
        <v>36244.83</v>
      </c>
      <c r="I674" s="19">
        <f t="shared" si="147"/>
        <v>-88.946680328993722</v>
      </c>
      <c r="J674" s="19">
        <f t="shared" si="148"/>
        <v>0</v>
      </c>
      <c r="K674" s="19">
        <f t="shared" si="149"/>
        <v>-99.996772057606364</v>
      </c>
    </row>
    <row r="675" spans="1:11" ht="25.5">
      <c r="A675" s="39" t="s">
        <v>416</v>
      </c>
      <c r="B675" s="28" t="s">
        <v>417</v>
      </c>
      <c r="C675" s="29"/>
      <c r="D675" s="29"/>
      <c r="E675" s="29"/>
      <c r="F675" s="29"/>
      <c r="G675" s="29"/>
      <c r="H675" s="29"/>
      <c r="I675" s="30"/>
      <c r="J675" s="30"/>
      <c r="K675" s="30"/>
    </row>
    <row r="676" spans="1:11">
      <c r="A676" s="16" t="s">
        <v>25</v>
      </c>
      <c r="B676" s="17" t="s">
        <v>26</v>
      </c>
      <c r="C676" s="18">
        <v>1008852.65</v>
      </c>
      <c r="D676" s="18">
        <v>404661</v>
      </c>
      <c r="E676" s="18">
        <v>27493</v>
      </c>
      <c r="F676" s="18">
        <v>204312</v>
      </c>
      <c r="G676" s="18">
        <f t="shared" ref="G676:G698" si="150">F676-C676</f>
        <v>-804540.65</v>
      </c>
      <c r="H676" s="18">
        <f t="shared" ref="H676:H698" si="151">E676-F676</f>
        <v>-176819</v>
      </c>
      <c r="I676" s="19">
        <f t="shared" ref="I676:I698" si="152">IF(ISERROR(F676/C676),0,F676/C676*100-100)</f>
        <v>-79.748083131862714</v>
      </c>
      <c r="J676" s="19">
        <f t="shared" ref="J676:J698" si="153">IF(ISERROR(F676/E676),0,F676/E676*100)</f>
        <v>743.14189066307779</v>
      </c>
      <c r="K676" s="19">
        <f t="shared" ref="K676:K698" si="154">IF(ISERROR(F676/D676),0,F676/D676*100)</f>
        <v>50.489669130457351</v>
      </c>
    </row>
    <row r="677" spans="1:11">
      <c r="A677" s="22" t="s">
        <v>89</v>
      </c>
      <c r="B677" s="17" t="s">
        <v>90</v>
      </c>
      <c r="C677" s="18">
        <v>0</v>
      </c>
      <c r="D677" s="18">
        <v>122986</v>
      </c>
      <c r="E677" s="18">
        <v>0</v>
      </c>
      <c r="F677" s="18">
        <v>0</v>
      </c>
      <c r="G677" s="18">
        <f t="shared" si="150"/>
        <v>0</v>
      </c>
      <c r="H677" s="18">
        <f t="shared" si="151"/>
        <v>0</v>
      </c>
      <c r="I677" s="19">
        <f t="shared" si="152"/>
        <v>0</v>
      </c>
      <c r="J677" s="19">
        <f t="shared" si="153"/>
        <v>0</v>
      </c>
      <c r="K677" s="19">
        <f t="shared" si="154"/>
        <v>0</v>
      </c>
    </row>
    <row r="678" spans="1:11">
      <c r="A678" s="22" t="s">
        <v>91</v>
      </c>
      <c r="B678" s="17" t="s">
        <v>92</v>
      </c>
      <c r="C678" s="18">
        <v>35526.65</v>
      </c>
      <c r="D678" s="18">
        <v>77363</v>
      </c>
      <c r="E678" s="18">
        <v>0</v>
      </c>
      <c r="F678" s="18">
        <v>0</v>
      </c>
      <c r="G678" s="18">
        <f t="shared" si="150"/>
        <v>-35526.65</v>
      </c>
      <c r="H678" s="18">
        <f t="shared" si="151"/>
        <v>0</v>
      </c>
      <c r="I678" s="19">
        <f t="shared" si="152"/>
        <v>-100</v>
      </c>
      <c r="J678" s="19">
        <f t="shared" si="153"/>
        <v>0</v>
      </c>
      <c r="K678" s="19">
        <f t="shared" si="154"/>
        <v>0</v>
      </c>
    </row>
    <row r="679" spans="1:11">
      <c r="A679" s="23" t="s">
        <v>93</v>
      </c>
      <c r="B679" s="17" t="s">
        <v>94</v>
      </c>
      <c r="C679" s="18">
        <v>35526.65</v>
      </c>
      <c r="D679" s="18">
        <v>77363</v>
      </c>
      <c r="E679" s="18">
        <v>0</v>
      </c>
      <c r="F679" s="18">
        <v>0</v>
      </c>
      <c r="G679" s="18">
        <f t="shared" si="150"/>
        <v>-35526.65</v>
      </c>
      <c r="H679" s="18">
        <f t="shared" si="151"/>
        <v>0</v>
      </c>
      <c r="I679" s="19">
        <f t="shared" si="152"/>
        <v>-100</v>
      </c>
      <c r="J679" s="19">
        <f t="shared" si="153"/>
        <v>0</v>
      </c>
      <c r="K679" s="19">
        <f t="shared" si="154"/>
        <v>0</v>
      </c>
    </row>
    <row r="680" spans="1:11">
      <c r="A680" s="24" t="s">
        <v>95</v>
      </c>
      <c r="B680" s="17" t="s">
        <v>96</v>
      </c>
      <c r="C680" s="18">
        <v>35526.65</v>
      </c>
      <c r="D680" s="18">
        <v>77363</v>
      </c>
      <c r="E680" s="18">
        <v>0</v>
      </c>
      <c r="F680" s="18">
        <v>0</v>
      </c>
      <c r="G680" s="18">
        <f t="shared" si="150"/>
        <v>-35526.65</v>
      </c>
      <c r="H680" s="18">
        <f t="shared" si="151"/>
        <v>0</v>
      </c>
      <c r="I680" s="19">
        <f t="shared" si="152"/>
        <v>-100</v>
      </c>
      <c r="J680" s="19">
        <f t="shared" si="153"/>
        <v>0</v>
      </c>
      <c r="K680" s="19">
        <f t="shared" si="154"/>
        <v>0</v>
      </c>
    </row>
    <row r="681" spans="1:11" ht="25.5">
      <c r="A681" s="25" t="s">
        <v>97</v>
      </c>
      <c r="B681" s="17" t="s">
        <v>98</v>
      </c>
      <c r="C681" s="18">
        <v>35526.65</v>
      </c>
      <c r="D681" s="18">
        <v>77363</v>
      </c>
      <c r="E681" s="18">
        <v>0</v>
      </c>
      <c r="F681" s="18">
        <v>0</v>
      </c>
      <c r="G681" s="18">
        <f t="shared" si="150"/>
        <v>-35526.65</v>
      </c>
      <c r="H681" s="18">
        <f t="shared" si="151"/>
        <v>0</v>
      </c>
      <c r="I681" s="19">
        <f t="shared" si="152"/>
        <v>-100</v>
      </c>
      <c r="J681" s="19">
        <f t="shared" si="153"/>
        <v>0</v>
      </c>
      <c r="K681" s="19">
        <f t="shared" si="154"/>
        <v>0</v>
      </c>
    </row>
    <row r="682" spans="1:11" ht="25.5">
      <c r="A682" s="26" t="s">
        <v>101</v>
      </c>
      <c r="B682" s="17" t="s">
        <v>102</v>
      </c>
      <c r="C682" s="18">
        <v>35526.65</v>
      </c>
      <c r="D682" s="18">
        <v>77363</v>
      </c>
      <c r="E682" s="18">
        <v>0</v>
      </c>
      <c r="F682" s="18">
        <v>0</v>
      </c>
      <c r="G682" s="18">
        <f t="shared" si="150"/>
        <v>-35526.65</v>
      </c>
      <c r="H682" s="18">
        <f t="shared" si="151"/>
        <v>0</v>
      </c>
      <c r="I682" s="19">
        <f t="shared" si="152"/>
        <v>-100</v>
      </c>
      <c r="J682" s="19">
        <f t="shared" si="153"/>
        <v>0</v>
      </c>
      <c r="K682" s="19">
        <f t="shared" si="154"/>
        <v>0</v>
      </c>
    </row>
    <row r="683" spans="1:11">
      <c r="A683" s="22" t="s">
        <v>29</v>
      </c>
      <c r="B683" s="17" t="s">
        <v>30</v>
      </c>
      <c r="C683" s="18">
        <v>973326</v>
      </c>
      <c r="D683" s="18">
        <v>204312</v>
      </c>
      <c r="E683" s="18">
        <v>27493</v>
      </c>
      <c r="F683" s="18">
        <v>204312</v>
      </c>
      <c r="G683" s="18">
        <f t="shared" si="150"/>
        <v>-769014</v>
      </c>
      <c r="H683" s="18">
        <f t="shared" si="151"/>
        <v>-176819</v>
      </c>
      <c r="I683" s="19">
        <f t="shared" si="152"/>
        <v>-79.008882943638611</v>
      </c>
      <c r="J683" s="19">
        <f t="shared" si="153"/>
        <v>743.14189066307779</v>
      </c>
      <c r="K683" s="19">
        <f t="shared" si="154"/>
        <v>100</v>
      </c>
    </row>
    <row r="684" spans="1:11">
      <c r="A684" s="23" t="s">
        <v>31</v>
      </c>
      <c r="B684" s="17" t="s">
        <v>32</v>
      </c>
      <c r="C684" s="18">
        <v>973326</v>
      </c>
      <c r="D684" s="18">
        <v>204312</v>
      </c>
      <c r="E684" s="18">
        <v>27493</v>
      </c>
      <c r="F684" s="18">
        <v>204312</v>
      </c>
      <c r="G684" s="18">
        <f t="shared" si="150"/>
        <v>-769014</v>
      </c>
      <c r="H684" s="18">
        <f t="shared" si="151"/>
        <v>-176819</v>
      </c>
      <c r="I684" s="19">
        <f t="shared" si="152"/>
        <v>-79.008882943638611</v>
      </c>
      <c r="J684" s="19">
        <f t="shared" si="153"/>
        <v>743.14189066307779</v>
      </c>
      <c r="K684" s="19">
        <f t="shared" si="154"/>
        <v>100</v>
      </c>
    </row>
    <row r="685" spans="1:11">
      <c r="A685" s="16" t="s">
        <v>33</v>
      </c>
      <c r="B685" s="17" t="s">
        <v>34</v>
      </c>
      <c r="C685" s="18">
        <v>503648.37</v>
      </c>
      <c r="D685" s="18">
        <v>440907</v>
      </c>
      <c r="E685" s="18">
        <v>27493</v>
      </c>
      <c r="F685" s="18">
        <v>78831.64</v>
      </c>
      <c r="G685" s="18">
        <f t="shared" si="150"/>
        <v>-424816.73</v>
      </c>
      <c r="H685" s="18">
        <f t="shared" si="151"/>
        <v>-51338.64</v>
      </c>
      <c r="I685" s="19">
        <f t="shared" si="152"/>
        <v>-84.347881439584526</v>
      </c>
      <c r="J685" s="19">
        <f t="shared" si="153"/>
        <v>286.73349579893062</v>
      </c>
      <c r="K685" s="19">
        <f t="shared" si="154"/>
        <v>17.879425819957497</v>
      </c>
    </row>
    <row r="686" spans="1:11">
      <c r="A686" s="22" t="s">
        <v>35</v>
      </c>
      <c r="B686" s="17" t="s">
        <v>36</v>
      </c>
      <c r="C686" s="18">
        <v>248364.93</v>
      </c>
      <c r="D686" s="18">
        <v>235158</v>
      </c>
      <c r="E686" s="18">
        <v>23493</v>
      </c>
      <c r="F686" s="18">
        <v>24497.96</v>
      </c>
      <c r="G686" s="18">
        <f t="shared" si="150"/>
        <v>-223866.97</v>
      </c>
      <c r="H686" s="18">
        <f t="shared" si="151"/>
        <v>-1004.9599999999991</v>
      </c>
      <c r="I686" s="19">
        <f t="shared" si="152"/>
        <v>-90.136304670711766</v>
      </c>
      <c r="J686" s="19">
        <f t="shared" si="153"/>
        <v>104.2776997403482</v>
      </c>
      <c r="K686" s="19">
        <f t="shared" si="154"/>
        <v>10.417659616087906</v>
      </c>
    </row>
    <row r="687" spans="1:11">
      <c r="A687" s="23" t="s">
        <v>37</v>
      </c>
      <c r="B687" s="17" t="s">
        <v>38</v>
      </c>
      <c r="C687" s="18">
        <v>116047.67</v>
      </c>
      <c r="D687" s="18">
        <v>45360</v>
      </c>
      <c r="E687" s="18">
        <v>23493</v>
      </c>
      <c r="F687" s="18">
        <v>24497.96</v>
      </c>
      <c r="G687" s="18">
        <f t="shared" si="150"/>
        <v>-91549.709999999992</v>
      </c>
      <c r="H687" s="18">
        <f t="shared" si="151"/>
        <v>-1004.9599999999991</v>
      </c>
      <c r="I687" s="19">
        <f t="shared" si="152"/>
        <v>-78.88974418874588</v>
      </c>
      <c r="J687" s="19">
        <f t="shared" si="153"/>
        <v>104.2776997403482</v>
      </c>
      <c r="K687" s="19">
        <f t="shared" si="154"/>
        <v>54.007848324514981</v>
      </c>
    </row>
    <row r="688" spans="1:11">
      <c r="A688" s="24" t="s">
        <v>39</v>
      </c>
      <c r="B688" s="17" t="s">
        <v>40</v>
      </c>
      <c r="C688" s="18">
        <v>12950.35</v>
      </c>
      <c r="D688" s="18">
        <v>19055</v>
      </c>
      <c r="E688" s="18">
        <v>11361</v>
      </c>
      <c r="F688" s="18">
        <v>11201.3</v>
      </c>
      <c r="G688" s="18">
        <f t="shared" si="150"/>
        <v>-1749.0500000000011</v>
      </c>
      <c r="H688" s="18">
        <f t="shared" si="151"/>
        <v>159.70000000000073</v>
      </c>
      <c r="I688" s="19">
        <f t="shared" si="152"/>
        <v>-13.505812584215874</v>
      </c>
      <c r="J688" s="19">
        <f t="shared" si="153"/>
        <v>98.594313880820337</v>
      </c>
      <c r="K688" s="19">
        <f t="shared" si="154"/>
        <v>58.784046182104433</v>
      </c>
    </row>
    <row r="689" spans="1:11">
      <c r="A689" s="24" t="s">
        <v>41</v>
      </c>
      <c r="B689" s="17" t="s">
        <v>42</v>
      </c>
      <c r="C689" s="18">
        <v>103097.32</v>
      </c>
      <c r="D689" s="18">
        <v>26305</v>
      </c>
      <c r="E689" s="18">
        <v>12132</v>
      </c>
      <c r="F689" s="18">
        <v>13296.66</v>
      </c>
      <c r="G689" s="18">
        <f t="shared" si="150"/>
        <v>-89800.66</v>
      </c>
      <c r="H689" s="18">
        <f t="shared" si="151"/>
        <v>-1164.6599999999999</v>
      </c>
      <c r="I689" s="19">
        <f t="shared" si="152"/>
        <v>-87.102807328066334</v>
      </c>
      <c r="J689" s="19">
        <f t="shared" si="153"/>
        <v>109.59990108803166</v>
      </c>
      <c r="K689" s="19">
        <f t="shared" si="154"/>
        <v>50.548032693404302</v>
      </c>
    </row>
    <row r="690" spans="1:11">
      <c r="A690" s="25" t="s">
        <v>43</v>
      </c>
      <c r="B690" s="17" t="s">
        <v>44</v>
      </c>
      <c r="C690" s="18">
        <v>1653.42</v>
      </c>
      <c r="D690" s="18">
        <v>0</v>
      </c>
      <c r="E690" s="18">
        <v>0</v>
      </c>
      <c r="F690" s="18">
        <v>2420</v>
      </c>
      <c r="G690" s="18">
        <f t="shared" si="150"/>
        <v>766.57999999999993</v>
      </c>
      <c r="H690" s="18">
        <f t="shared" si="151"/>
        <v>-2420</v>
      </c>
      <c r="I690" s="19">
        <f t="shared" si="152"/>
        <v>46.363295472414762</v>
      </c>
      <c r="J690" s="19">
        <f t="shared" si="153"/>
        <v>0</v>
      </c>
      <c r="K690" s="19">
        <f t="shared" si="154"/>
        <v>0</v>
      </c>
    </row>
    <row r="691" spans="1:11" ht="25.5">
      <c r="A691" s="23" t="s">
        <v>75</v>
      </c>
      <c r="B691" s="17" t="s">
        <v>76</v>
      </c>
      <c r="C691" s="18">
        <v>132317.26</v>
      </c>
      <c r="D691" s="18">
        <v>189798</v>
      </c>
      <c r="E691" s="18">
        <v>0</v>
      </c>
      <c r="F691" s="18">
        <v>0</v>
      </c>
      <c r="G691" s="18">
        <f t="shared" si="150"/>
        <v>-132317.26</v>
      </c>
      <c r="H691" s="18">
        <f t="shared" si="151"/>
        <v>0</v>
      </c>
      <c r="I691" s="19">
        <f t="shared" si="152"/>
        <v>-100</v>
      </c>
      <c r="J691" s="19">
        <f t="shared" si="153"/>
        <v>0</v>
      </c>
      <c r="K691" s="19">
        <f t="shared" si="154"/>
        <v>0</v>
      </c>
    </row>
    <row r="692" spans="1:11">
      <c r="A692" s="24" t="s">
        <v>77</v>
      </c>
      <c r="B692" s="17" t="s">
        <v>78</v>
      </c>
      <c r="C692" s="18">
        <v>132317.26</v>
      </c>
      <c r="D692" s="18">
        <v>189798</v>
      </c>
      <c r="E692" s="18">
        <v>0</v>
      </c>
      <c r="F692" s="18">
        <v>0</v>
      </c>
      <c r="G692" s="18">
        <f t="shared" si="150"/>
        <v>-132317.26</v>
      </c>
      <c r="H692" s="18">
        <f t="shared" si="151"/>
        <v>0</v>
      </c>
      <c r="I692" s="19">
        <f t="shared" si="152"/>
        <v>-100</v>
      </c>
      <c r="J692" s="19">
        <f t="shared" si="153"/>
        <v>0</v>
      </c>
      <c r="K692" s="19">
        <f t="shared" si="154"/>
        <v>0</v>
      </c>
    </row>
    <row r="693" spans="1:11">
      <c r="A693" s="22" t="s">
        <v>59</v>
      </c>
      <c r="B693" s="17" t="s">
        <v>60</v>
      </c>
      <c r="C693" s="18">
        <v>255283.44</v>
      </c>
      <c r="D693" s="18">
        <v>205749</v>
      </c>
      <c r="E693" s="18">
        <v>4000</v>
      </c>
      <c r="F693" s="18">
        <v>54333.68</v>
      </c>
      <c r="G693" s="18">
        <f t="shared" si="150"/>
        <v>-200949.76000000001</v>
      </c>
      <c r="H693" s="18">
        <f t="shared" si="151"/>
        <v>-50333.68</v>
      </c>
      <c r="I693" s="19">
        <f t="shared" si="152"/>
        <v>-78.716331932850792</v>
      </c>
      <c r="J693" s="19">
        <f t="shared" si="153"/>
        <v>1358.3420000000001</v>
      </c>
      <c r="K693" s="19">
        <f t="shared" si="154"/>
        <v>26.407749247869976</v>
      </c>
    </row>
    <row r="694" spans="1:11">
      <c r="A694" s="23" t="s">
        <v>61</v>
      </c>
      <c r="B694" s="17" t="s">
        <v>62</v>
      </c>
      <c r="C694" s="18">
        <v>255283.44</v>
      </c>
      <c r="D694" s="18">
        <v>205749</v>
      </c>
      <c r="E694" s="18">
        <v>4000</v>
      </c>
      <c r="F694" s="18">
        <v>54333.68</v>
      </c>
      <c r="G694" s="18">
        <f t="shared" si="150"/>
        <v>-200949.76000000001</v>
      </c>
      <c r="H694" s="18">
        <f t="shared" si="151"/>
        <v>-50333.68</v>
      </c>
      <c r="I694" s="19">
        <f t="shared" si="152"/>
        <v>-78.716331932850792</v>
      </c>
      <c r="J694" s="19">
        <f t="shared" si="153"/>
        <v>1358.3420000000001</v>
      </c>
      <c r="K694" s="19">
        <f t="shared" si="154"/>
        <v>26.407749247869976</v>
      </c>
    </row>
    <row r="695" spans="1:11">
      <c r="A695" s="16"/>
      <c r="B695" s="17" t="s">
        <v>63</v>
      </c>
      <c r="C695" s="18">
        <v>505204.28</v>
      </c>
      <c r="D695" s="18">
        <v>-36246</v>
      </c>
      <c r="E695" s="18">
        <v>0</v>
      </c>
      <c r="F695" s="18">
        <v>125480.36</v>
      </c>
      <c r="G695" s="18">
        <f t="shared" si="150"/>
        <v>-379723.92000000004</v>
      </c>
      <c r="H695" s="18">
        <f t="shared" si="151"/>
        <v>-125480.36</v>
      </c>
      <c r="I695" s="19">
        <f t="shared" si="152"/>
        <v>-75.162451117793381</v>
      </c>
      <c r="J695" s="19">
        <f t="shared" si="153"/>
        <v>0</v>
      </c>
      <c r="K695" s="19">
        <f t="shared" si="154"/>
        <v>-346.19091761849586</v>
      </c>
    </row>
    <row r="696" spans="1:11">
      <c r="A696" s="16" t="s">
        <v>64</v>
      </c>
      <c r="B696" s="17" t="s">
        <v>65</v>
      </c>
      <c r="C696" s="18">
        <v>-505204.28</v>
      </c>
      <c r="D696" s="18">
        <v>36246</v>
      </c>
      <c r="E696" s="18">
        <v>0</v>
      </c>
      <c r="F696" s="18">
        <v>-125480.36</v>
      </c>
      <c r="G696" s="18">
        <f t="shared" si="150"/>
        <v>379723.92000000004</v>
      </c>
      <c r="H696" s="18">
        <f t="shared" si="151"/>
        <v>125480.36</v>
      </c>
      <c r="I696" s="19">
        <f t="shared" si="152"/>
        <v>-75.162451117793381</v>
      </c>
      <c r="J696" s="19">
        <f t="shared" si="153"/>
        <v>0</v>
      </c>
      <c r="K696" s="19">
        <f t="shared" si="154"/>
        <v>-346.19091761849586</v>
      </c>
    </row>
    <row r="697" spans="1:11">
      <c r="A697" s="22" t="s">
        <v>66</v>
      </c>
      <c r="B697" s="17" t="s">
        <v>67</v>
      </c>
      <c r="C697" s="18">
        <v>-505204.28</v>
      </c>
      <c r="D697" s="18">
        <v>36246</v>
      </c>
      <c r="E697" s="18">
        <v>0</v>
      </c>
      <c r="F697" s="18">
        <v>-125480.36</v>
      </c>
      <c r="G697" s="18">
        <f t="shared" si="150"/>
        <v>379723.92000000004</v>
      </c>
      <c r="H697" s="18">
        <f t="shared" si="151"/>
        <v>125480.36</v>
      </c>
      <c r="I697" s="19">
        <f t="shared" si="152"/>
        <v>-75.162451117793381</v>
      </c>
      <c r="J697" s="19">
        <f t="shared" si="153"/>
        <v>0</v>
      </c>
      <c r="K697" s="19">
        <f t="shared" si="154"/>
        <v>-346.19091761849586</v>
      </c>
    </row>
    <row r="698" spans="1:11" ht="25.5">
      <c r="A698" s="23" t="s">
        <v>105</v>
      </c>
      <c r="B698" s="17" t="s">
        <v>106</v>
      </c>
      <c r="C698" s="18">
        <v>-327909</v>
      </c>
      <c r="D698" s="18">
        <v>36246</v>
      </c>
      <c r="E698" s="18">
        <v>0</v>
      </c>
      <c r="F698" s="18">
        <v>-36244.83</v>
      </c>
      <c r="G698" s="18">
        <f t="shared" si="150"/>
        <v>291664.17</v>
      </c>
      <c r="H698" s="18">
        <f t="shared" si="151"/>
        <v>36244.83</v>
      </c>
      <c r="I698" s="19">
        <f t="shared" si="152"/>
        <v>-88.946680328993722</v>
      </c>
      <c r="J698" s="19">
        <f t="shared" si="153"/>
        <v>0</v>
      </c>
      <c r="K698" s="19">
        <f t="shared" si="154"/>
        <v>-99.996772057606364</v>
      </c>
    </row>
    <row r="699" spans="1:11" ht="25.5">
      <c r="A699" s="39" t="s">
        <v>418</v>
      </c>
      <c r="B699" s="28" t="s">
        <v>419</v>
      </c>
      <c r="C699" s="29"/>
      <c r="D699" s="29"/>
      <c r="E699" s="29"/>
      <c r="F699" s="29"/>
      <c r="G699" s="29"/>
      <c r="H699" s="29"/>
      <c r="I699" s="30"/>
      <c r="J699" s="30"/>
      <c r="K699" s="30"/>
    </row>
    <row r="700" spans="1:11">
      <c r="A700" s="16" t="s">
        <v>25</v>
      </c>
      <c r="B700" s="17" t="s">
        <v>26</v>
      </c>
      <c r="C700" s="18">
        <v>320010.73</v>
      </c>
      <c r="D700" s="18">
        <v>568185</v>
      </c>
      <c r="E700" s="18">
        <v>116853</v>
      </c>
      <c r="F700" s="18">
        <v>75518.37</v>
      </c>
      <c r="G700" s="18">
        <f t="shared" ref="G700:G715" si="155">F700-C700</f>
        <v>-244492.36</v>
      </c>
      <c r="H700" s="18">
        <f t="shared" ref="H700:H715" si="156">E700-F700</f>
        <v>41334.630000000005</v>
      </c>
      <c r="I700" s="19">
        <f t="shared" ref="I700:I715" si="157">IF(ISERROR(F700/C700),0,F700/C700*100-100)</f>
        <v>-76.401300668886947</v>
      </c>
      <c r="J700" s="19">
        <f t="shared" ref="J700:J715" si="158">IF(ISERROR(F700/E700),0,F700/E700*100)</f>
        <v>64.626813175528213</v>
      </c>
      <c r="K700" s="19">
        <f t="shared" ref="K700:K715" si="159">IF(ISERROR(F700/D700),0,F700/D700*100)</f>
        <v>13.291158689511336</v>
      </c>
    </row>
    <row r="701" spans="1:11">
      <c r="A701" s="22" t="s">
        <v>89</v>
      </c>
      <c r="B701" s="17" t="s">
        <v>90</v>
      </c>
      <c r="C701" s="18">
        <v>15872.52</v>
      </c>
      <c r="D701" s="18">
        <v>486773</v>
      </c>
      <c r="E701" s="18">
        <v>116853</v>
      </c>
      <c r="F701" s="18">
        <v>75518.37</v>
      </c>
      <c r="G701" s="18">
        <f t="shared" si="155"/>
        <v>59645.849999999991</v>
      </c>
      <c r="H701" s="18">
        <f t="shared" si="156"/>
        <v>41334.630000000005</v>
      </c>
      <c r="I701" s="19">
        <f t="shared" si="157"/>
        <v>375.78059438576855</v>
      </c>
      <c r="J701" s="19">
        <f t="shared" si="158"/>
        <v>64.626813175528213</v>
      </c>
      <c r="K701" s="19">
        <f t="shared" si="159"/>
        <v>15.51408356667276</v>
      </c>
    </row>
    <row r="702" spans="1:11">
      <c r="A702" s="22" t="s">
        <v>91</v>
      </c>
      <c r="B702" s="17" t="s">
        <v>92</v>
      </c>
      <c r="C702" s="18">
        <v>304138.21000000002</v>
      </c>
      <c r="D702" s="18">
        <v>81412</v>
      </c>
      <c r="E702" s="18">
        <v>0</v>
      </c>
      <c r="F702" s="18">
        <v>0</v>
      </c>
      <c r="G702" s="18">
        <f t="shared" si="155"/>
        <v>-304138.21000000002</v>
      </c>
      <c r="H702" s="18">
        <f t="shared" si="156"/>
        <v>0</v>
      </c>
      <c r="I702" s="19">
        <f t="shared" si="157"/>
        <v>-100</v>
      </c>
      <c r="J702" s="19">
        <f t="shared" si="158"/>
        <v>0</v>
      </c>
      <c r="K702" s="19">
        <f t="shared" si="159"/>
        <v>0</v>
      </c>
    </row>
    <row r="703" spans="1:11">
      <c r="A703" s="23" t="s">
        <v>93</v>
      </c>
      <c r="B703" s="17" t="s">
        <v>94</v>
      </c>
      <c r="C703" s="18">
        <v>126869.61</v>
      </c>
      <c r="D703" s="18">
        <v>81412</v>
      </c>
      <c r="E703" s="18">
        <v>0</v>
      </c>
      <c r="F703" s="18">
        <v>0</v>
      </c>
      <c r="G703" s="18">
        <f t="shared" si="155"/>
        <v>-126869.61</v>
      </c>
      <c r="H703" s="18">
        <f t="shared" si="156"/>
        <v>0</v>
      </c>
      <c r="I703" s="19">
        <f t="shared" si="157"/>
        <v>-100</v>
      </c>
      <c r="J703" s="19">
        <f t="shared" si="158"/>
        <v>0</v>
      </c>
      <c r="K703" s="19">
        <f t="shared" si="159"/>
        <v>0</v>
      </c>
    </row>
    <row r="704" spans="1:11">
      <c r="A704" s="24" t="s">
        <v>95</v>
      </c>
      <c r="B704" s="17" t="s">
        <v>96</v>
      </c>
      <c r="C704" s="18">
        <v>126869.61</v>
      </c>
      <c r="D704" s="18">
        <v>81412</v>
      </c>
      <c r="E704" s="18">
        <v>0</v>
      </c>
      <c r="F704" s="18">
        <v>0</v>
      </c>
      <c r="G704" s="18">
        <f t="shared" si="155"/>
        <v>-126869.61</v>
      </c>
      <c r="H704" s="18">
        <f t="shared" si="156"/>
        <v>0</v>
      </c>
      <c r="I704" s="19">
        <f t="shared" si="157"/>
        <v>-100</v>
      </c>
      <c r="J704" s="19">
        <f t="shared" si="158"/>
        <v>0</v>
      </c>
      <c r="K704" s="19">
        <f t="shared" si="159"/>
        <v>0</v>
      </c>
    </row>
    <row r="705" spans="1:11" ht="25.5">
      <c r="A705" s="25" t="s">
        <v>97</v>
      </c>
      <c r="B705" s="17" t="s">
        <v>98</v>
      </c>
      <c r="C705" s="18">
        <v>126869.61</v>
      </c>
      <c r="D705" s="18">
        <v>81412</v>
      </c>
      <c r="E705" s="18">
        <v>0</v>
      </c>
      <c r="F705" s="18">
        <v>0</v>
      </c>
      <c r="G705" s="18">
        <f t="shared" si="155"/>
        <v>-126869.61</v>
      </c>
      <c r="H705" s="18">
        <f t="shared" si="156"/>
        <v>0</v>
      </c>
      <c r="I705" s="19">
        <f t="shared" si="157"/>
        <v>-100</v>
      </c>
      <c r="J705" s="19">
        <f t="shared" si="158"/>
        <v>0</v>
      </c>
      <c r="K705" s="19">
        <f t="shared" si="159"/>
        <v>0</v>
      </c>
    </row>
    <row r="706" spans="1:11" ht="25.5">
      <c r="A706" s="26" t="s">
        <v>101</v>
      </c>
      <c r="B706" s="17" t="s">
        <v>102</v>
      </c>
      <c r="C706" s="18">
        <v>126869.61</v>
      </c>
      <c r="D706" s="18">
        <v>81412</v>
      </c>
      <c r="E706" s="18">
        <v>0</v>
      </c>
      <c r="F706" s="18">
        <v>0</v>
      </c>
      <c r="G706" s="18">
        <f t="shared" si="155"/>
        <v>-126869.61</v>
      </c>
      <c r="H706" s="18">
        <f t="shared" si="156"/>
        <v>0</v>
      </c>
      <c r="I706" s="19">
        <f t="shared" si="157"/>
        <v>-100</v>
      </c>
      <c r="J706" s="19">
        <f t="shared" si="158"/>
        <v>0</v>
      </c>
      <c r="K706" s="19">
        <f t="shared" si="159"/>
        <v>0</v>
      </c>
    </row>
    <row r="707" spans="1:11">
      <c r="A707" s="23" t="s">
        <v>149</v>
      </c>
      <c r="B707" s="17" t="s">
        <v>150</v>
      </c>
      <c r="C707" s="18">
        <v>177268.6</v>
      </c>
      <c r="D707" s="18">
        <v>0</v>
      </c>
      <c r="E707" s="18">
        <v>0</v>
      </c>
      <c r="F707" s="18">
        <v>0</v>
      </c>
      <c r="G707" s="18">
        <f t="shared" si="155"/>
        <v>-177268.6</v>
      </c>
      <c r="H707" s="18">
        <f t="shared" si="156"/>
        <v>0</v>
      </c>
      <c r="I707" s="19">
        <f t="shared" si="157"/>
        <v>-100</v>
      </c>
      <c r="J707" s="19">
        <f t="shared" si="158"/>
        <v>0</v>
      </c>
      <c r="K707" s="19">
        <f t="shared" si="159"/>
        <v>0</v>
      </c>
    </row>
    <row r="708" spans="1:11">
      <c r="A708" s="24" t="s">
        <v>151</v>
      </c>
      <c r="B708" s="17" t="s">
        <v>152</v>
      </c>
      <c r="C708" s="18">
        <v>177268.6</v>
      </c>
      <c r="D708" s="18">
        <v>0</v>
      </c>
      <c r="E708" s="18">
        <v>0</v>
      </c>
      <c r="F708" s="18">
        <v>0</v>
      </c>
      <c r="G708" s="18">
        <f t="shared" si="155"/>
        <v>-177268.6</v>
      </c>
      <c r="H708" s="18">
        <f t="shared" si="156"/>
        <v>0</v>
      </c>
      <c r="I708" s="19">
        <f t="shared" si="157"/>
        <v>-100</v>
      </c>
      <c r="J708" s="19">
        <f t="shared" si="158"/>
        <v>0</v>
      </c>
      <c r="K708" s="19">
        <f t="shared" si="159"/>
        <v>0</v>
      </c>
    </row>
    <row r="709" spans="1:11" ht="25.5">
      <c r="A709" s="25" t="s">
        <v>378</v>
      </c>
      <c r="B709" s="17" t="s">
        <v>379</v>
      </c>
      <c r="C709" s="18">
        <v>177268.6</v>
      </c>
      <c r="D709" s="18">
        <v>0</v>
      </c>
      <c r="E709" s="18">
        <v>0</v>
      </c>
      <c r="F709" s="18">
        <v>0</v>
      </c>
      <c r="G709" s="18">
        <f t="shared" si="155"/>
        <v>-177268.6</v>
      </c>
      <c r="H709" s="18">
        <f t="shared" si="156"/>
        <v>0</v>
      </c>
      <c r="I709" s="19">
        <f t="shared" si="157"/>
        <v>-100</v>
      </c>
      <c r="J709" s="19">
        <f t="shared" si="158"/>
        <v>0</v>
      </c>
      <c r="K709" s="19">
        <f t="shared" si="159"/>
        <v>0</v>
      </c>
    </row>
    <row r="710" spans="1:11">
      <c r="A710" s="16" t="s">
        <v>33</v>
      </c>
      <c r="B710" s="17" t="s">
        <v>34</v>
      </c>
      <c r="C710" s="18">
        <v>320010.73</v>
      </c>
      <c r="D710" s="18">
        <v>568185</v>
      </c>
      <c r="E710" s="18">
        <v>116853</v>
      </c>
      <c r="F710" s="18">
        <v>75518.37</v>
      </c>
      <c r="G710" s="18">
        <f t="shared" si="155"/>
        <v>-244492.36</v>
      </c>
      <c r="H710" s="18">
        <f t="shared" si="156"/>
        <v>41334.630000000005</v>
      </c>
      <c r="I710" s="19">
        <f t="shared" si="157"/>
        <v>-76.401300668886947</v>
      </c>
      <c r="J710" s="19">
        <f t="shared" si="158"/>
        <v>64.626813175528213</v>
      </c>
      <c r="K710" s="19">
        <f t="shared" si="159"/>
        <v>13.291158689511336</v>
      </c>
    </row>
    <row r="711" spans="1:11">
      <c r="A711" s="22" t="s">
        <v>35</v>
      </c>
      <c r="B711" s="17" t="s">
        <v>36</v>
      </c>
      <c r="C711" s="18">
        <v>320010.73</v>
      </c>
      <c r="D711" s="18">
        <v>568185</v>
      </c>
      <c r="E711" s="18">
        <v>116853</v>
      </c>
      <c r="F711" s="18">
        <v>75518.37</v>
      </c>
      <c r="G711" s="18">
        <f t="shared" si="155"/>
        <v>-244492.36</v>
      </c>
      <c r="H711" s="18">
        <f t="shared" si="156"/>
        <v>41334.630000000005</v>
      </c>
      <c r="I711" s="19">
        <f t="shared" si="157"/>
        <v>-76.401300668886947</v>
      </c>
      <c r="J711" s="19">
        <f t="shared" si="158"/>
        <v>64.626813175528213</v>
      </c>
      <c r="K711" s="19">
        <f t="shared" si="159"/>
        <v>13.291158689511336</v>
      </c>
    </row>
    <row r="712" spans="1:11">
      <c r="A712" s="23" t="s">
        <v>45</v>
      </c>
      <c r="B712" s="17" t="s">
        <v>46</v>
      </c>
      <c r="C712" s="18">
        <v>304138.21000000002</v>
      </c>
      <c r="D712" s="18">
        <v>81412</v>
      </c>
      <c r="E712" s="18">
        <v>0</v>
      </c>
      <c r="F712" s="18">
        <v>0</v>
      </c>
      <c r="G712" s="18">
        <f t="shared" si="155"/>
        <v>-304138.21000000002</v>
      </c>
      <c r="H712" s="18">
        <f t="shared" si="156"/>
        <v>0</v>
      </c>
      <c r="I712" s="19">
        <f t="shared" si="157"/>
        <v>-100</v>
      </c>
      <c r="J712" s="19">
        <f t="shared" si="158"/>
        <v>0</v>
      </c>
      <c r="K712" s="19">
        <f t="shared" si="159"/>
        <v>0</v>
      </c>
    </row>
    <row r="713" spans="1:11">
      <c r="A713" s="24" t="s">
        <v>47</v>
      </c>
      <c r="B713" s="17" t="s">
        <v>48</v>
      </c>
      <c r="C713" s="18">
        <v>304138.21000000002</v>
      </c>
      <c r="D713" s="18">
        <v>81412</v>
      </c>
      <c r="E713" s="18">
        <v>0</v>
      </c>
      <c r="F713" s="18">
        <v>0</v>
      </c>
      <c r="G713" s="18">
        <f t="shared" si="155"/>
        <v>-304138.21000000002</v>
      </c>
      <c r="H713" s="18">
        <f t="shared" si="156"/>
        <v>0</v>
      </c>
      <c r="I713" s="19">
        <f t="shared" si="157"/>
        <v>-100</v>
      </c>
      <c r="J713" s="19">
        <f t="shared" si="158"/>
        <v>0</v>
      </c>
      <c r="K713" s="19">
        <f t="shared" si="159"/>
        <v>0</v>
      </c>
    </row>
    <row r="714" spans="1:11" ht="25.5">
      <c r="A714" s="23" t="s">
        <v>51</v>
      </c>
      <c r="B714" s="17" t="s">
        <v>52</v>
      </c>
      <c r="C714" s="18">
        <v>15872.52</v>
      </c>
      <c r="D714" s="18">
        <v>486773</v>
      </c>
      <c r="E714" s="18">
        <v>116853</v>
      </c>
      <c r="F714" s="18">
        <v>75518.37</v>
      </c>
      <c r="G714" s="18">
        <f t="shared" si="155"/>
        <v>59645.849999999991</v>
      </c>
      <c r="H714" s="18">
        <f t="shared" si="156"/>
        <v>41334.630000000005</v>
      </c>
      <c r="I714" s="19">
        <f t="shared" si="157"/>
        <v>375.78059438576855</v>
      </c>
      <c r="J714" s="19">
        <f t="shared" si="158"/>
        <v>64.626813175528213</v>
      </c>
      <c r="K714" s="19">
        <f t="shared" si="159"/>
        <v>15.51408356667276</v>
      </c>
    </row>
    <row r="715" spans="1:11">
      <c r="A715" s="24" t="s">
        <v>189</v>
      </c>
      <c r="B715" s="17" t="s">
        <v>190</v>
      </c>
      <c r="C715" s="18">
        <v>15872.52</v>
      </c>
      <c r="D715" s="18">
        <v>486773</v>
      </c>
      <c r="E715" s="18">
        <v>116853</v>
      </c>
      <c r="F715" s="18">
        <v>75518.37</v>
      </c>
      <c r="G715" s="18">
        <f t="shared" si="155"/>
        <v>59645.849999999991</v>
      </c>
      <c r="H715" s="18">
        <f t="shared" si="156"/>
        <v>41334.630000000005</v>
      </c>
      <c r="I715" s="19">
        <f t="shared" si="157"/>
        <v>375.78059438576855</v>
      </c>
      <c r="J715" s="19">
        <f t="shared" si="158"/>
        <v>64.626813175528213</v>
      </c>
      <c r="K715" s="19">
        <f t="shared" si="159"/>
        <v>15.51408356667276</v>
      </c>
    </row>
    <row r="716" spans="1:11" ht="25.5">
      <c r="A716" s="27" t="s">
        <v>123</v>
      </c>
      <c r="B716" s="28" t="s">
        <v>124</v>
      </c>
      <c r="C716" s="29"/>
      <c r="D716" s="29"/>
      <c r="E716" s="29"/>
      <c r="F716" s="29"/>
      <c r="G716" s="29"/>
      <c r="H716" s="29"/>
      <c r="I716" s="30"/>
      <c r="J716" s="30"/>
      <c r="K716" s="30"/>
    </row>
    <row r="717" spans="1:11">
      <c r="A717" s="16" t="s">
        <v>25</v>
      </c>
      <c r="B717" s="17" t="s">
        <v>26</v>
      </c>
      <c r="C717" s="18">
        <v>24310844.289999999</v>
      </c>
      <c r="D717" s="18">
        <v>30745527</v>
      </c>
      <c r="E717" s="18">
        <v>3814525</v>
      </c>
      <c r="F717" s="18">
        <v>18525538.809999999</v>
      </c>
      <c r="G717" s="18">
        <f t="shared" ref="G717:G746" si="160">F717-C717</f>
        <v>-5785305.4800000004</v>
      </c>
      <c r="H717" s="18">
        <f t="shared" ref="H717:H746" si="161">E717-F717</f>
        <v>-14711013.809999999</v>
      </c>
      <c r="I717" s="19">
        <f t="shared" ref="I717:I746" si="162">IF(ISERROR(F717/C717),0,F717/C717*100-100)</f>
        <v>-23.797221564944664</v>
      </c>
      <c r="J717" s="19">
        <f t="shared" ref="J717:J746" si="163">IF(ISERROR(F717/E717),0,F717/E717*100)</f>
        <v>485.657816110787</v>
      </c>
      <c r="K717" s="19">
        <f t="shared" ref="K717:K746" si="164">IF(ISERROR(F717/D717),0,F717/D717*100)</f>
        <v>60.254419480271061</v>
      </c>
    </row>
    <row r="718" spans="1:11" ht="25.5">
      <c r="A718" s="22" t="s">
        <v>27</v>
      </c>
      <c r="B718" s="17" t="s">
        <v>28</v>
      </c>
      <c r="C718" s="18">
        <v>33661.599999999999</v>
      </c>
      <c r="D718" s="18">
        <v>0</v>
      </c>
      <c r="E718" s="18">
        <v>0</v>
      </c>
      <c r="F718" s="18">
        <v>0</v>
      </c>
      <c r="G718" s="18">
        <f t="shared" si="160"/>
        <v>-33661.599999999999</v>
      </c>
      <c r="H718" s="18">
        <f t="shared" si="161"/>
        <v>0</v>
      </c>
      <c r="I718" s="19">
        <f t="shared" si="162"/>
        <v>-100</v>
      </c>
      <c r="J718" s="19">
        <f t="shared" si="163"/>
        <v>0</v>
      </c>
      <c r="K718" s="19">
        <f t="shared" si="164"/>
        <v>0</v>
      </c>
    </row>
    <row r="719" spans="1:11">
      <c r="A719" s="22" t="s">
        <v>89</v>
      </c>
      <c r="B719" s="17" t="s">
        <v>90</v>
      </c>
      <c r="C719" s="18">
        <v>475548.69</v>
      </c>
      <c r="D719" s="18">
        <v>12777356</v>
      </c>
      <c r="E719" s="18">
        <v>12338</v>
      </c>
      <c r="F719" s="18">
        <v>565737.97</v>
      </c>
      <c r="G719" s="18">
        <f t="shared" si="160"/>
        <v>90189.27999999997</v>
      </c>
      <c r="H719" s="18">
        <f t="shared" si="161"/>
        <v>-553399.97</v>
      </c>
      <c r="I719" s="19">
        <f t="shared" si="162"/>
        <v>18.965309314594037</v>
      </c>
      <c r="J719" s="19">
        <f t="shared" si="163"/>
        <v>4585.3296320311229</v>
      </c>
      <c r="K719" s="19">
        <f t="shared" si="164"/>
        <v>4.4276606991305556</v>
      </c>
    </row>
    <row r="720" spans="1:11">
      <c r="A720" s="22" t="s">
        <v>91</v>
      </c>
      <c r="B720" s="17" t="s">
        <v>92</v>
      </c>
      <c r="C720" s="18">
        <v>15361</v>
      </c>
      <c r="D720" s="18">
        <v>65254</v>
      </c>
      <c r="E720" s="18">
        <v>57196</v>
      </c>
      <c r="F720" s="18">
        <v>56883.839999999997</v>
      </c>
      <c r="G720" s="18">
        <f t="shared" si="160"/>
        <v>41522.839999999997</v>
      </c>
      <c r="H720" s="18">
        <f t="shared" si="161"/>
        <v>312.16000000000349</v>
      </c>
      <c r="I720" s="19">
        <f t="shared" si="162"/>
        <v>270.31339105526985</v>
      </c>
      <c r="J720" s="19">
        <f t="shared" si="163"/>
        <v>99.454227568361418</v>
      </c>
      <c r="K720" s="19">
        <f t="shared" si="164"/>
        <v>87.172954914641238</v>
      </c>
    </row>
    <row r="721" spans="1:11">
      <c r="A721" s="23" t="s">
        <v>93</v>
      </c>
      <c r="B721" s="17" t="s">
        <v>94</v>
      </c>
      <c r="C721" s="18">
        <v>15361</v>
      </c>
      <c r="D721" s="18">
        <v>65254</v>
      </c>
      <c r="E721" s="18">
        <v>57196</v>
      </c>
      <c r="F721" s="18">
        <v>56883.839999999997</v>
      </c>
      <c r="G721" s="18">
        <f t="shared" si="160"/>
        <v>41522.839999999997</v>
      </c>
      <c r="H721" s="18">
        <f t="shared" si="161"/>
        <v>312.16000000000349</v>
      </c>
      <c r="I721" s="19">
        <f t="shared" si="162"/>
        <v>270.31339105526985</v>
      </c>
      <c r="J721" s="19">
        <f t="shared" si="163"/>
        <v>99.454227568361418</v>
      </c>
      <c r="K721" s="19">
        <f t="shared" si="164"/>
        <v>87.172954914641238</v>
      </c>
    </row>
    <row r="722" spans="1:11">
      <c r="A722" s="24" t="s">
        <v>95</v>
      </c>
      <c r="B722" s="17" t="s">
        <v>96</v>
      </c>
      <c r="C722" s="18">
        <v>15361</v>
      </c>
      <c r="D722" s="18">
        <v>65254</v>
      </c>
      <c r="E722" s="18">
        <v>57196</v>
      </c>
      <c r="F722" s="18">
        <v>56883.839999999997</v>
      </c>
      <c r="G722" s="18">
        <f t="shared" si="160"/>
        <v>41522.839999999997</v>
      </c>
      <c r="H722" s="18">
        <f t="shared" si="161"/>
        <v>312.16000000000349</v>
      </c>
      <c r="I722" s="19">
        <f t="shared" si="162"/>
        <v>270.31339105526985</v>
      </c>
      <c r="J722" s="19">
        <f t="shared" si="163"/>
        <v>99.454227568361418</v>
      </c>
      <c r="K722" s="19">
        <f t="shared" si="164"/>
        <v>87.172954914641238</v>
      </c>
    </row>
    <row r="723" spans="1:11" ht="25.5">
      <c r="A723" s="25" t="s">
        <v>97</v>
      </c>
      <c r="B723" s="17" t="s">
        <v>98</v>
      </c>
      <c r="C723" s="18">
        <v>15361</v>
      </c>
      <c r="D723" s="18">
        <v>65254</v>
      </c>
      <c r="E723" s="18">
        <v>57196</v>
      </c>
      <c r="F723" s="18">
        <v>56883.839999999997</v>
      </c>
      <c r="G723" s="18">
        <f t="shared" si="160"/>
        <v>41522.839999999997</v>
      </c>
      <c r="H723" s="18">
        <f t="shared" si="161"/>
        <v>312.16000000000349</v>
      </c>
      <c r="I723" s="19">
        <f t="shared" si="162"/>
        <v>270.31339105526985</v>
      </c>
      <c r="J723" s="19">
        <f t="shared" si="163"/>
        <v>99.454227568361418</v>
      </c>
      <c r="K723" s="19">
        <f t="shared" si="164"/>
        <v>87.172954914641238</v>
      </c>
    </row>
    <row r="724" spans="1:11" ht="25.5">
      <c r="A724" s="26" t="s">
        <v>99</v>
      </c>
      <c r="B724" s="17" t="s">
        <v>100</v>
      </c>
      <c r="C724" s="18">
        <v>1201</v>
      </c>
      <c r="D724" s="18">
        <v>3783</v>
      </c>
      <c r="E724" s="18">
        <v>0</v>
      </c>
      <c r="F724" s="18">
        <v>3783</v>
      </c>
      <c r="G724" s="18">
        <f t="shared" si="160"/>
        <v>2582</v>
      </c>
      <c r="H724" s="18">
        <f t="shared" si="161"/>
        <v>-3783</v>
      </c>
      <c r="I724" s="19">
        <f t="shared" si="162"/>
        <v>214.98751040799334</v>
      </c>
      <c r="J724" s="19">
        <f t="shared" si="163"/>
        <v>0</v>
      </c>
      <c r="K724" s="19">
        <f t="shared" si="164"/>
        <v>100</v>
      </c>
    </row>
    <row r="725" spans="1:11" ht="25.5">
      <c r="A725" s="26" t="s">
        <v>101</v>
      </c>
      <c r="B725" s="17" t="s">
        <v>102</v>
      </c>
      <c r="C725" s="18">
        <v>14160</v>
      </c>
      <c r="D725" s="18">
        <v>61471</v>
      </c>
      <c r="E725" s="18">
        <v>57196</v>
      </c>
      <c r="F725" s="18">
        <v>53100.84</v>
      </c>
      <c r="G725" s="18">
        <f t="shared" si="160"/>
        <v>38940.839999999997</v>
      </c>
      <c r="H725" s="18">
        <f t="shared" si="161"/>
        <v>4095.1600000000035</v>
      </c>
      <c r="I725" s="19">
        <f t="shared" si="162"/>
        <v>275.00593220338982</v>
      </c>
      <c r="J725" s="19">
        <f t="shared" si="163"/>
        <v>92.840128680327297</v>
      </c>
      <c r="K725" s="19">
        <f t="shared" si="164"/>
        <v>86.38356298091783</v>
      </c>
    </row>
    <row r="726" spans="1:11">
      <c r="A726" s="22" t="s">
        <v>29</v>
      </c>
      <c r="B726" s="17" t="s">
        <v>30</v>
      </c>
      <c r="C726" s="18">
        <v>23786273</v>
      </c>
      <c r="D726" s="18">
        <v>17902917</v>
      </c>
      <c r="E726" s="18">
        <v>3744991</v>
      </c>
      <c r="F726" s="18">
        <v>17902917</v>
      </c>
      <c r="G726" s="18">
        <f t="shared" si="160"/>
        <v>-5883356</v>
      </c>
      <c r="H726" s="18">
        <f t="shared" si="161"/>
        <v>-14157926</v>
      </c>
      <c r="I726" s="19">
        <f t="shared" si="162"/>
        <v>-24.734249035147286</v>
      </c>
      <c r="J726" s="19">
        <f t="shared" si="163"/>
        <v>478.04966687503389</v>
      </c>
      <c r="K726" s="19">
        <f t="shared" si="164"/>
        <v>100</v>
      </c>
    </row>
    <row r="727" spans="1:11">
      <c r="A727" s="23" t="s">
        <v>31</v>
      </c>
      <c r="B727" s="17" t="s">
        <v>32</v>
      </c>
      <c r="C727" s="18">
        <v>23786273</v>
      </c>
      <c r="D727" s="18">
        <v>17902917</v>
      </c>
      <c r="E727" s="18">
        <v>3744991</v>
      </c>
      <c r="F727" s="18">
        <v>17902917</v>
      </c>
      <c r="G727" s="18">
        <f t="shared" si="160"/>
        <v>-5883356</v>
      </c>
      <c r="H727" s="18">
        <f t="shared" si="161"/>
        <v>-14157926</v>
      </c>
      <c r="I727" s="19">
        <f t="shared" si="162"/>
        <v>-24.734249035147286</v>
      </c>
      <c r="J727" s="19">
        <f t="shared" si="163"/>
        <v>478.04966687503389</v>
      </c>
      <c r="K727" s="19">
        <f t="shared" si="164"/>
        <v>100</v>
      </c>
    </row>
    <row r="728" spans="1:11">
      <c r="A728" s="16" t="s">
        <v>33</v>
      </c>
      <c r="B728" s="17" t="s">
        <v>34</v>
      </c>
      <c r="C728" s="18">
        <v>3313499.92</v>
      </c>
      <c r="D728" s="18">
        <v>31246460</v>
      </c>
      <c r="E728" s="18">
        <v>3798425</v>
      </c>
      <c r="F728" s="18">
        <v>4020455.99</v>
      </c>
      <c r="G728" s="18">
        <f t="shared" si="160"/>
        <v>706956.0700000003</v>
      </c>
      <c r="H728" s="18">
        <f t="shared" si="161"/>
        <v>-222030.99000000022</v>
      </c>
      <c r="I728" s="19">
        <f t="shared" si="162"/>
        <v>21.335629608224053</v>
      </c>
      <c r="J728" s="19">
        <f t="shared" si="163"/>
        <v>105.84534353054227</v>
      </c>
      <c r="K728" s="19">
        <f t="shared" si="164"/>
        <v>12.866916732327438</v>
      </c>
    </row>
    <row r="729" spans="1:11">
      <c r="A729" s="22" t="s">
        <v>35</v>
      </c>
      <c r="B729" s="17" t="s">
        <v>36</v>
      </c>
      <c r="C729" s="18">
        <v>2183871.79</v>
      </c>
      <c r="D729" s="18">
        <v>16540213</v>
      </c>
      <c r="E729" s="18">
        <v>1253852</v>
      </c>
      <c r="F729" s="18">
        <v>1683000.55</v>
      </c>
      <c r="G729" s="18">
        <f t="shared" si="160"/>
        <v>-500871.24</v>
      </c>
      <c r="H729" s="18">
        <f t="shared" si="161"/>
        <v>-429148.55000000005</v>
      </c>
      <c r="I729" s="19">
        <f t="shared" si="162"/>
        <v>-22.935011216935948</v>
      </c>
      <c r="J729" s="19">
        <f t="shared" si="163"/>
        <v>134.22641188912249</v>
      </c>
      <c r="K729" s="19">
        <f t="shared" si="164"/>
        <v>10.175204817495398</v>
      </c>
    </row>
    <row r="730" spans="1:11">
      <c r="A730" s="23" t="s">
        <v>37</v>
      </c>
      <c r="B730" s="17" t="s">
        <v>38</v>
      </c>
      <c r="C730" s="18">
        <v>1676260.44</v>
      </c>
      <c r="D730" s="18">
        <v>3660852</v>
      </c>
      <c r="E730" s="18">
        <v>1199819</v>
      </c>
      <c r="F730" s="18">
        <v>1295816.78</v>
      </c>
      <c r="G730" s="18">
        <f t="shared" si="160"/>
        <v>-380443.65999999992</v>
      </c>
      <c r="H730" s="18">
        <f t="shared" si="161"/>
        <v>-95997.780000000028</v>
      </c>
      <c r="I730" s="19">
        <f t="shared" si="162"/>
        <v>-22.695975572865038</v>
      </c>
      <c r="J730" s="19">
        <f t="shared" si="163"/>
        <v>108.00102182079129</v>
      </c>
      <c r="K730" s="19">
        <f t="shared" si="164"/>
        <v>35.396590192665535</v>
      </c>
    </row>
    <row r="731" spans="1:11">
      <c r="A731" s="24" t="s">
        <v>39</v>
      </c>
      <c r="B731" s="17" t="s">
        <v>40</v>
      </c>
      <c r="C731" s="18">
        <v>699920.96</v>
      </c>
      <c r="D731" s="18">
        <v>1831979</v>
      </c>
      <c r="E731" s="18">
        <v>790110</v>
      </c>
      <c r="F731" s="18">
        <v>771948.26</v>
      </c>
      <c r="G731" s="18">
        <f t="shared" si="160"/>
        <v>72027.300000000047</v>
      </c>
      <c r="H731" s="18">
        <f t="shared" si="161"/>
        <v>18161.739999999991</v>
      </c>
      <c r="I731" s="19">
        <f t="shared" si="162"/>
        <v>10.290776261365295</v>
      </c>
      <c r="J731" s="19">
        <f t="shared" si="163"/>
        <v>97.701365632633426</v>
      </c>
      <c r="K731" s="19">
        <f t="shared" si="164"/>
        <v>42.13739677146954</v>
      </c>
    </row>
    <row r="732" spans="1:11">
      <c r="A732" s="24" t="s">
        <v>41</v>
      </c>
      <c r="B732" s="17" t="s">
        <v>42</v>
      </c>
      <c r="C732" s="18">
        <v>976339.48</v>
      </c>
      <c r="D732" s="18">
        <v>1828873</v>
      </c>
      <c r="E732" s="18">
        <v>409709</v>
      </c>
      <c r="F732" s="18">
        <v>523868.52</v>
      </c>
      <c r="G732" s="18">
        <f t="shared" si="160"/>
        <v>-452470.95999999996</v>
      </c>
      <c r="H732" s="18">
        <f t="shared" si="161"/>
        <v>-114159.52000000002</v>
      </c>
      <c r="I732" s="19">
        <f t="shared" si="162"/>
        <v>-46.343609909127096</v>
      </c>
      <c r="J732" s="19">
        <f t="shared" si="163"/>
        <v>127.86356169866906</v>
      </c>
      <c r="K732" s="19">
        <f t="shared" si="164"/>
        <v>28.644335609963079</v>
      </c>
    </row>
    <row r="733" spans="1:11">
      <c r="A733" s="25" t="s">
        <v>43</v>
      </c>
      <c r="B733" s="17" t="s">
        <v>44</v>
      </c>
      <c r="C733" s="18">
        <v>9368.66</v>
      </c>
      <c r="D733" s="18">
        <v>0</v>
      </c>
      <c r="E733" s="18">
        <v>0</v>
      </c>
      <c r="F733" s="18">
        <v>6118.71</v>
      </c>
      <c r="G733" s="18">
        <f t="shared" si="160"/>
        <v>-3249.95</v>
      </c>
      <c r="H733" s="18">
        <f t="shared" si="161"/>
        <v>-6118.71</v>
      </c>
      <c r="I733" s="19">
        <f t="shared" si="162"/>
        <v>-34.689592748589448</v>
      </c>
      <c r="J733" s="19">
        <f t="shared" si="163"/>
        <v>0</v>
      </c>
      <c r="K733" s="19">
        <f t="shared" si="164"/>
        <v>0</v>
      </c>
    </row>
    <row r="734" spans="1:11">
      <c r="A734" s="23" t="s">
        <v>45</v>
      </c>
      <c r="B734" s="17" t="s">
        <v>46</v>
      </c>
      <c r="C734" s="18">
        <v>192567.16</v>
      </c>
      <c r="D734" s="18">
        <v>367602</v>
      </c>
      <c r="E734" s="18">
        <v>41695</v>
      </c>
      <c r="F734" s="18">
        <v>189446.11</v>
      </c>
      <c r="G734" s="18">
        <f t="shared" si="160"/>
        <v>-3121.0500000000175</v>
      </c>
      <c r="H734" s="18">
        <f t="shared" si="161"/>
        <v>-147751.10999999999</v>
      </c>
      <c r="I734" s="19">
        <f t="shared" si="162"/>
        <v>-1.6207592197963692</v>
      </c>
      <c r="J734" s="19">
        <f t="shared" si="163"/>
        <v>454.36169804532909</v>
      </c>
      <c r="K734" s="19">
        <f t="shared" si="164"/>
        <v>51.535658130260444</v>
      </c>
    </row>
    <row r="735" spans="1:11">
      <c r="A735" s="24" t="s">
        <v>47</v>
      </c>
      <c r="B735" s="17" t="s">
        <v>48</v>
      </c>
      <c r="C735" s="18">
        <v>160895.29999999999</v>
      </c>
      <c r="D735" s="18">
        <v>138490</v>
      </c>
      <c r="E735" s="18">
        <v>0</v>
      </c>
      <c r="F735" s="18">
        <v>138208.93</v>
      </c>
      <c r="G735" s="18">
        <f t="shared" si="160"/>
        <v>-22686.369999999995</v>
      </c>
      <c r="H735" s="18">
        <f t="shared" si="161"/>
        <v>-138208.93</v>
      </c>
      <c r="I735" s="19">
        <f t="shared" si="162"/>
        <v>-14.100082475995251</v>
      </c>
      <c r="J735" s="19">
        <f t="shared" si="163"/>
        <v>0</v>
      </c>
      <c r="K735" s="19">
        <f t="shared" si="164"/>
        <v>99.797046718174599</v>
      </c>
    </row>
    <row r="736" spans="1:11">
      <c r="A736" s="24" t="s">
        <v>49</v>
      </c>
      <c r="B736" s="17" t="s">
        <v>50</v>
      </c>
      <c r="C736" s="18">
        <v>31671.86</v>
      </c>
      <c r="D736" s="18">
        <v>229112</v>
      </c>
      <c r="E736" s="18">
        <v>41695</v>
      </c>
      <c r="F736" s="18">
        <v>51237.18</v>
      </c>
      <c r="G736" s="18">
        <f t="shared" si="160"/>
        <v>19565.32</v>
      </c>
      <c r="H736" s="18">
        <f t="shared" si="161"/>
        <v>-9542.18</v>
      </c>
      <c r="I736" s="19">
        <f t="shared" si="162"/>
        <v>61.775089937881773</v>
      </c>
      <c r="J736" s="19">
        <f t="shared" si="163"/>
        <v>122.88566974457369</v>
      </c>
      <c r="K736" s="19">
        <f t="shared" si="164"/>
        <v>22.363376863717306</v>
      </c>
    </row>
    <row r="737" spans="1:11" ht="25.5">
      <c r="A737" s="23" t="s">
        <v>75</v>
      </c>
      <c r="B737" s="17" t="s">
        <v>76</v>
      </c>
      <c r="C737" s="18">
        <v>128275.47</v>
      </c>
      <c r="D737" s="18">
        <v>95533</v>
      </c>
      <c r="E737" s="18">
        <v>0</v>
      </c>
      <c r="F737" s="18">
        <v>481.68</v>
      </c>
      <c r="G737" s="18">
        <f t="shared" si="160"/>
        <v>-127793.79000000001</v>
      </c>
      <c r="H737" s="18">
        <f t="shared" si="161"/>
        <v>-481.68</v>
      </c>
      <c r="I737" s="19">
        <f t="shared" si="162"/>
        <v>-99.624495626482599</v>
      </c>
      <c r="J737" s="19">
        <f t="shared" si="163"/>
        <v>0</v>
      </c>
      <c r="K737" s="19">
        <f t="shared" si="164"/>
        <v>0.50420273622727219</v>
      </c>
    </row>
    <row r="738" spans="1:11">
      <c r="A738" s="24" t="s">
        <v>77</v>
      </c>
      <c r="B738" s="17" t="s">
        <v>78</v>
      </c>
      <c r="C738" s="18">
        <v>128275.47</v>
      </c>
      <c r="D738" s="18">
        <v>95533</v>
      </c>
      <c r="E738" s="18">
        <v>0</v>
      </c>
      <c r="F738" s="18">
        <v>481.68</v>
      </c>
      <c r="G738" s="18">
        <f t="shared" si="160"/>
        <v>-127793.79000000001</v>
      </c>
      <c r="H738" s="18">
        <f t="shared" si="161"/>
        <v>-481.68</v>
      </c>
      <c r="I738" s="19">
        <f t="shared" si="162"/>
        <v>-99.624495626482599</v>
      </c>
      <c r="J738" s="19">
        <f t="shared" si="163"/>
        <v>0</v>
      </c>
      <c r="K738" s="19">
        <f t="shared" si="164"/>
        <v>0.50420273622727219</v>
      </c>
    </row>
    <row r="739" spans="1:11" ht="25.5">
      <c r="A739" s="23" t="s">
        <v>51</v>
      </c>
      <c r="B739" s="17" t="s">
        <v>52</v>
      </c>
      <c r="C739" s="18">
        <v>186768.72</v>
      </c>
      <c r="D739" s="18">
        <v>12416226</v>
      </c>
      <c r="E739" s="18">
        <v>12338</v>
      </c>
      <c r="F739" s="18">
        <v>197255.98</v>
      </c>
      <c r="G739" s="18">
        <f t="shared" si="160"/>
        <v>10487.260000000009</v>
      </c>
      <c r="H739" s="18">
        <f t="shared" si="161"/>
        <v>-184917.98</v>
      </c>
      <c r="I739" s="19">
        <f t="shared" si="162"/>
        <v>5.6151051418031841</v>
      </c>
      <c r="J739" s="19">
        <f t="shared" si="163"/>
        <v>1598.7678716161452</v>
      </c>
      <c r="K739" s="19">
        <f t="shared" si="164"/>
        <v>1.5886951477848423</v>
      </c>
    </row>
    <row r="740" spans="1:11">
      <c r="A740" s="24" t="s">
        <v>189</v>
      </c>
      <c r="B740" s="17" t="s">
        <v>190</v>
      </c>
      <c r="C740" s="18">
        <v>186768.72</v>
      </c>
      <c r="D740" s="18">
        <v>12416226</v>
      </c>
      <c r="E740" s="18">
        <v>12338</v>
      </c>
      <c r="F740" s="18">
        <v>197255.98</v>
      </c>
      <c r="G740" s="18">
        <f t="shared" si="160"/>
        <v>10487.260000000009</v>
      </c>
      <c r="H740" s="18">
        <f t="shared" si="161"/>
        <v>-184917.98</v>
      </c>
      <c r="I740" s="19">
        <f t="shared" si="162"/>
        <v>5.6151051418031841</v>
      </c>
      <c r="J740" s="19">
        <f t="shared" si="163"/>
        <v>1598.7678716161452</v>
      </c>
      <c r="K740" s="19">
        <f t="shared" si="164"/>
        <v>1.5886951477848423</v>
      </c>
    </row>
    <row r="741" spans="1:11">
      <c r="A741" s="22" t="s">
        <v>59</v>
      </c>
      <c r="B741" s="17" t="s">
        <v>60</v>
      </c>
      <c r="C741" s="18">
        <v>1129628.1299999999</v>
      </c>
      <c r="D741" s="18">
        <v>14706247</v>
      </c>
      <c r="E741" s="18">
        <v>2544573</v>
      </c>
      <c r="F741" s="18">
        <v>2337455.44</v>
      </c>
      <c r="G741" s="18">
        <f t="shared" si="160"/>
        <v>1207827.31</v>
      </c>
      <c r="H741" s="18">
        <f t="shared" si="161"/>
        <v>207117.56000000006</v>
      </c>
      <c r="I741" s="19">
        <f t="shared" si="162"/>
        <v>106.92255955063726</v>
      </c>
      <c r="J741" s="19">
        <f t="shared" si="163"/>
        <v>91.860419803244</v>
      </c>
      <c r="K741" s="19">
        <f t="shared" si="164"/>
        <v>15.894302876865865</v>
      </c>
    </row>
    <row r="742" spans="1:11">
      <c r="A742" s="23" t="s">
        <v>61</v>
      </c>
      <c r="B742" s="17" t="s">
        <v>62</v>
      </c>
      <c r="C742" s="18">
        <v>1129628.1299999999</v>
      </c>
      <c r="D742" s="18">
        <v>14706247</v>
      </c>
      <c r="E742" s="18">
        <v>2544573</v>
      </c>
      <c r="F742" s="18">
        <v>2337455.44</v>
      </c>
      <c r="G742" s="18">
        <f t="shared" si="160"/>
        <v>1207827.31</v>
      </c>
      <c r="H742" s="18">
        <f t="shared" si="161"/>
        <v>207117.56000000006</v>
      </c>
      <c r="I742" s="19">
        <f t="shared" si="162"/>
        <v>106.92255955063726</v>
      </c>
      <c r="J742" s="19">
        <f t="shared" si="163"/>
        <v>91.860419803244</v>
      </c>
      <c r="K742" s="19">
        <f t="shared" si="164"/>
        <v>15.894302876865865</v>
      </c>
    </row>
    <row r="743" spans="1:11">
      <c r="A743" s="16"/>
      <c r="B743" s="17" t="s">
        <v>63</v>
      </c>
      <c r="C743" s="18">
        <v>20997344.370000001</v>
      </c>
      <c r="D743" s="18">
        <v>-500933</v>
      </c>
      <c r="E743" s="18">
        <v>16100</v>
      </c>
      <c r="F743" s="18">
        <v>14505082.82</v>
      </c>
      <c r="G743" s="18">
        <f t="shared" si="160"/>
        <v>-6492261.5500000007</v>
      </c>
      <c r="H743" s="18">
        <f t="shared" si="161"/>
        <v>-14488982.82</v>
      </c>
      <c r="I743" s="19">
        <f t="shared" si="162"/>
        <v>-30.919441218842096</v>
      </c>
      <c r="J743" s="19">
        <f t="shared" si="163"/>
        <v>90093.682111801245</v>
      </c>
      <c r="K743" s="19">
        <f t="shared" si="164"/>
        <v>-2895.6133494898518</v>
      </c>
    </row>
    <row r="744" spans="1:11">
      <c r="A744" s="16" t="s">
        <v>64</v>
      </c>
      <c r="B744" s="17" t="s">
        <v>65</v>
      </c>
      <c r="C744" s="18">
        <v>-20997344.370000001</v>
      </c>
      <c r="D744" s="18">
        <v>500933</v>
      </c>
      <c r="E744" s="18">
        <v>-16100</v>
      </c>
      <c r="F744" s="18">
        <v>-14505082.82</v>
      </c>
      <c r="G744" s="18">
        <f t="shared" si="160"/>
        <v>6492261.5500000007</v>
      </c>
      <c r="H744" s="18">
        <f t="shared" si="161"/>
        <v>14488982.82</v>
      </c>
      <c r="I744" s="19">
        <f t="shared" si="162"/>
        <v>-30.919441218842096</v>
      </c>
      <c r="J744" s="19">
        <f t="shared" si="163"/>
        <v>90093.682111801245</v>
      </c>
      <c r="K744" s="19">
        <f t="shared" si="164"/>
        <v>-2895.6133494898518</v>
      </c>
    </row>
    <row r="745" spans="1:11">
      <c r="A745" s="22" t="s">
        <v>66</v>
      </c>
      <c r="B745" s="17" t="s">
        <v>67</v>
      </c>
      <c r="C745" s="18">
        <v>-20997344.370000001</v>
      </c>
      <c r="D745" s="18">
        <v>500933</v>
      </c>
      <c r="E745" s="18">
        <v>-16100</v>
      </c>
      <c r="F745" s="18">
        <v>-14505082.82</v>
      </c>
      <c r="G745" s="18">
        <f t="shared" si="160"/>
        <v>6492261.5500000007</v>
      </c>
      <c r="H745" s="18">
        <f t="shared" si="161"/>
        <v>14488982.82</v>
      </c>
      <c r="I745" s="19">
        <f t="shared" si="162"/>
        <v>-30.919441218842096</v>
      </c>
      <c r="J745" s="19">
        <f t="shared" si="163"/>
        <v>90093.682111801245</v>
      </c>
      <c r="K745" s="19">
        <f t="shared" si="164"/>
        <v>-2895.6133494898518</v>
      </c>
    </row>
    <row r="746" spans="1:11" ht="25.5">
      <c r="A746" s="23" t="s">
        <v>105</v>
      </c>
      <c r="B746" s="17" t="s">
        <v>106</v>
      </c>
      <c r="C746" s="18">
        <v>-392055.4</v>
      </c>
      <c r="D746" s="18">
        <v>500933</v>
      </c>
      <c r="E746" s="18">
        <v>-16100</v>
      </c>
      <c r="F746" s="18">
        <v>-737537.66</v>
      </c>
      <c r="G746" s="18">
        <f t="shared" si="160"/>
        <v>-345482.26</v>
      </c>
      <c r="H746" s="18">
        <f t="shared" si="161"/>
        <v>721437.66</v>
      </c>
      <c r="I746" s="19">
        <f t="shared" si="162"/>
        <v>88.120775788319719</v>
      </c>
      <c r="J746" s="19">
        <f t="shared" si="163"/>
        <v>4580.9792546583849</v>
      </c>
      <c r="K746" s="19">
        <f t="shared" si="164"/>
        <v>-147.23279560340404</v>
      </c>
    </row>
    <row r="747" spans="1:11">
      <c r="A747" s="39" t="s">
        <v>244</v>
      </c>
      <c r="B747" s="28" t="s">
        <v>420</v>
      </c>
      <c r="C747" s="29"/>
      <c r="D747" s="29"/>
      <c r="E747" s="29"/>
      <c r="F747" s="29"/>
      <c r="G747" s="29"/>
      <c r="H747" s="29"/>
      <c r="I747" s="30"/>
      <c r="J747" s="30"/>
      <c r="K747" s="30"/>
    </row>
    <row r="748" spans="1:11">
      <c r="A748" s="16" t="s">
        <v>25</v>
      </c>
      <c r="B748" s="17" t="s">
        <v>26</v>
      </c>
      <c r="C748" s="18">
        <v>168193.3</v>
      </c>
      <c r="D748" s="18">
        <v>292500</v>
      </c>
      <c r="E748" s="18">
        <v>82546</v>
      </c>
      <c r="F748" s="18">
        <v>292500</v>
      </c>
      <c r="G748" s="18">
        <f t="shared" ref="G748:G764" si="165">F748-C748</f>
        <v>124306.70000000001</v>
      </c>
      <c r="H748" s="18">
        <f t="shared" ref="H748:H764" si="166">E748-F748</f>
        <v>-209954</v>
      </c>
      <c r="I748" s="19">
        <f t="shared" ref="I748:I764" si="167">IF(ISERROR(F748/C748),0,F748/C748*100-100)</f>
        <v>73.907046237870361</v>
      </c>
      <c r="J748" s="19">
        <f t="shared" ref="J748:J764" si="168">IF(ISERROR(F748/E748),0,F748/E748*100)</f>
        <v>354.34787875851043</v>
      </c>
      <c r="K748" s="19">
        <f t="shared" ref="K748:K764" si="169">IF(ISERROR(F748/D748),0,F748/D748*100)</f>
        <v>100</v>
      </c>
    </row>
    <row r="749" spans="1:11">
      <c r="A749" s="22" t="s">
        <v>89</v>
      </c>
      <c r="B749" s="17" t="s">
        <v>90</v>
      </c>
      <c r="C749" s="18">
        <v>18193.3</v>
      </c>
      <c r="D749" s="18">
        <v>142500</v>
      </c>
      <c r="E749" s="18">
        <v>0</v>
      </c>
      <c r="F749" s="18">
        <v>142500</v>
      </c>
      <c r="G749" s="18">
        <f t="shared" si="165"/>
        <v>124306.7</v>
      </c>
      <c r="H749" s="18">
        <f t="shared" si="166"/>
        <v>-142500</v>
      </c>
      <c r="I749" s="19">
        <f t="shared" si="167"/>
        <v>683.25537423117305</v>
      </c>
      <c r="J749" s="19">
        <f t="shared" si="168"/>
        <v>0</v>
      </c>
      <c r="K749" s="19">
        <f t="shared" si="169"/>
        <v>100</v>
      </c>
    </row>
    <row r="750" spans="1:11">
      <c r="A750" s="22" t="s">
        <v>29</v>
      </c>
      <c r="B750" s="17" t="s">
        <v>30</v>
      </c>
      <c r="C750" s="18">
        <v>150000</v>
      </c>
      <c r="D750" s="18">
        <v>150000</v>
      </c>
      <c r="E750" s="18">
        <v>82546</v>
      </c>
      <c r="F750" s="18">
        <v>150000</v>
      </c>
      <c r="G750" s="18">
        <f t="shared" si="165"/>
        <v>0</v>
      </c>
      <c r="H750" s="18">
        <f t="shared" si="166"/>
        <v>-67454</v>
      </c>
      <c r="I750" s="19">
        <f t="shared" si="167"/>
        <v>0</v>
      </c>
      <c r="J750" s="19">
        <f t="shared" si="168"/>
        <v>181.7168609018002</v>
      </c>
      <c r="K750" s="19">
        <f t="shared" si="169"/>
        <v>100</v>
      </c>
    </row>
    <row r="751" spans="1:11">
      <c r="A751" s="23" t="s">
        <v>31</v>
      </c>
      <c r="B751" s="17" t="s">
        <v>32</v>
      </c>
      <c r="C751" s="18">
        <v>150000</v>
      </c>
      <c r="D751" s="18">
        <v>150000</v>
      </c>
      <c r="E751" s="18">
        <v>82546</v>
      </c>
      <c r="F751" s="18">
        <v>150000</v>
      </c>
      <c r="G751" s="18">
        <f t="shared" si="165"/>
        <v>0</v>
      </c>
      <c r="H751" s="18">
        <f t="shared" si="166"/>
        <v>-67454</v>
      </c>
      <c r="I751" s="19">
        <f t="shared" si="167"/>
        <v>0</v>
      </c>
      <c r="J751" s="19">
        <f t="shared" si="168"/>
        <v>181.7168609018002</v>
      </c>
      <c r="K751" s="19">
        <f t="shared" si="169"/>
        <v>100</v>
      </c>
    </row>
    <row r="752" spans="1:11">
      <c r="A752" s="16" t="s">
        <v>33</v>
      </c>
      <c r="B752" s="17" t="s">
        <v>34</v>
      </c>
      <c r="C752" s="18">
        <v>44570.93</v>
      </c>
      <c r="D752" s="18">
        <v>292500</v>
      </c>
      <c r="E752" s="18">
        <v>82546</v>
      </c>
      <c r="F752" s="18">
        <v>146239.95000000001</v>
      </c>
      <c r="G752" s="18">
        <f t="shared" si="165"/>
        <v>101669.02000000002</v>
      </c>
      <c r="H752" s="18">
        <f t="shared" si="166"/>
        <v>-63693.950000000012</v>
      </c>
      <c r="I752" s="19">
        <f t="shared" si="167"/>
        <v>228.10612208450669</v>
      </c>
      <c r="J752" s="19">
        <f t="shared" si="168"/>
        <v>177.16176434957481</v>
      </c>
      <c r="K752" s="19">
        <f t="shared" si="169"/>
        <v>49.996564102564108</v>
      </c>
    </row>
    <row r="753" spans="1:11">
      <c r="A753" s="22" t="s">
        <v>35</v>
      </c>
      <c r="B753" s="17" t="s">
        <v>36</v>
      </c>
      <c r="C753" s="18">
        <v>44570.93</v>
      </c>
      <c r="D753" s="18">
        <v>276000</v>
      </c>
      <c r="E753" s="18">
        <v>81046</v>
      </c>
      <c r="F753" s="18">
        <v>145634.95000000001</v>
      </c>
      <c r="G753" s="18">
        <f t="shared" si="165"/>
        <v>101064.02000000002</v>
      </c>
      <c r="H753" s="18">
        <f t="shared" si="166"/>
        <v>-64588.950000000012</v>
      </c>
      <c r="I753" s="19">
        <f t="shared" si="167"/>
        <v>226.74873510604334</v>
      </c>
      <c r="J753" s="19">
        <f t="shared" si="168"/>
        <v>179.69418601781706</v>
      </c>
      <c r="K753" s="19">
        <f t="shared" si="169"/>
        <v>52.766286231884067</v>
      </c>
    </row>
    <row r="754" spans="1:11">
      <c r="A754" s="23" t="s">
        <v>37</v>
      </c>
      <c r="B754" s="17" t="s">
        <v>38</v>
      </c>
      <c r="C754" s="18">
        <v>44570.93</v>
      </c>
      <c r="D754" s="18">
        <v>133500</v>
      </c>
      <c r="E754" s="18">
        <v>81046</v>
      </c>
      <c r="F754" s="18">
        <v>51220.56</v>
      </c>
      <c r="G754" s="18">
        <f t="shared" si="165"/>
        <v>6649.6299999999974</v>
      </c>
      <c r="H754" s="18">
        <f t="shared" si="166"/>
        <v>29825.440000000002</v>
      </c>
      <c r="I754" s="19">
        <f t="shared" si="167"/>
        <v>14.919208551403344</v>
      </c>
      <c r="J754" s="19">
        <f t="shared" si="168"/>
        <v>63.19936826000049</v>
      </c>
      <c r="K754" s="19">
        <f t="shared" si="169"/>
        <v>38.3674606741573</v>
      </c>
    </row>
    <row r="755" spans="1:11">
      <c r="A755" s="24" t="s">
        <v>39</v>
      </c>
      <c r="B755" s="17" t="s">
        <v>40</v>
      </c>
      <c r="C755" s="18">
        <v>41919.620000000003</v>
      </c>
      <c r="D755" s="18">
        <v>102025</v>
      </c>
      <c r="E755" s="18">
        <v>56169</v>
      </c>
      <c r="F755" s="18">
        <v>39292.769999999997</v>
      </c>
      <c r="G755" s="18">
        <f t="shared" si="165"/>
        <v>-2626.8500000000058</v>
      </c>
      <c r="H755" s="18">
        <f t="shared" si="166"/>
        <v>16876.230000000003</v>
      </c>
      <c r="I755" s="19">
        <f t="shared" si="167"/>
        <v>-6.2663974530303648</v>
      </c>
      <c r="J755" s="19">
        <f t="shared" si="168"/>
        <v>69.954547882283819</v>
      </c>
      <c r="K755" s="19">
        <f t="shared" si="169"/>
        <v>38.512884097035041</v>
      </c>
    </row>
    <row r="756" spans="1:11">
      <c r="A756" s="24" t="s">
        <v>41</v>
      </c>
      <c r="B756" s="17" t="s">
        <v>42</v>
      </c>
      <c r="C756" s="18">
        <v>2651.31</v>
      </c>
      <c r="D756" s="18">
        <v>31475</v>
      </c>
      <c r="E756" s="18">
        <v>24877</v>
      </c>
      <c r="F756" s="18">
        <v>11927.79</v>
      </c>
      <c r="G756" s="18">
        <f t="shared" si="165"/>
        <v>9276.4800000000014</v>
      </c>
      <c r="H756" s="18">
        <f t="shared" si="166"/>
        <v>12949.21</v>
      </c>
      <c r="I756" s="19">
        <f t="shared" si="167"/>
        <v>349.88288808174082</v>
      </c>
      <c r="J756" s="19">
        <f t="shared" si="168"/>
        <v>47.947059532901882</v>
      </c>
      <c r="K756" s="19">
        <f t="shared" si="169"/>
        <v>37.896076250992856</v>
      </c>
    </row>
    <row r="757" spans="1:11">
      <c r="A757" s="25" t="s">
        <v>43</v>
      </c>
      <c r="B757" s="17" t="s">
        <v>44</v>
      </c>
      <c r="C757" s="18">
        <v>0</v>
      </c>
      <c r="D757" s="18">
        <v>0</v>
      </c>
      <c r="E757" s="18">
        <v>0</v>
      </c>
      <c r="F757" s="18">
        <v>4658.5</v>
      </c>
      <c r="G757" s="18">
        <f t="shared" si="165"/>
        <v>4658.5</v>
      </c>
      <c r="H757" s="18">
        <f t="shared" si="166"/>
        <v>-4658.5</v>
      </c>
      <c r="I757" s="19">
        <f t="shared" si="167"/>
        <v>0</v>
      </c>
      <c r="J757" s="19">
        <f t="shared" si="168"/>
        <v>0</v>
      </c>
      <c r="K757" s="19">
        <f t="shared" si="169"/>
        <v>0</v>
      </c>
    </row>
    <row r="758" spans="1:11" ht="25.5">
      <c r="A758" s="23" t="s">
        <v>51</v>
      </c>
      <c r="B758" s="17" t="s">
        <v>52</v>
      </c>
      <c r="C758" s="18">
        <v>0</v>
      </c>
      <c r="D758" s="18">
        <v>142500</v>
      </c>
      <c r="E758" s="18">
        <v>0</v>
      </c>
      <c r="F758" s="18">
        <v>94414.39</v>
      </c>
      <c r="G758" s="18">
        <f t="shared" si="165"/>
        <v>94414.39</v>
      </c>
      <c r="H758" s="18">
        <f t="shared" si="166"/>
        <v>-94414.39</v>
      </c>
      <c r="I758" s="19">
        <f t="shared" si="167"/>
        <v>0</v>
      </c>
      <c r="J758" s="19">
        <f t="shared" si="168"/>
        <v>0</v>
      </c>
      <c r="K758" s="19">
        <f t="shared" si="169"/>
        <v>66.255712280701744</v>
      </c>
    </row>
    <row r="759" spans="1:11">
      <c r="A759" s="24" t="s">
        <v>189</v>
      </c>
      <c r="B759" s="17" t="s">
        <v>190</v>
      </c>
      <c r="C759" s="18">
        <v>0</v>
      </c>
      <c r="D759" s="18">
        <v>142500</v>
      </c>
      <c r="E759" s="18">
        <v>0</v>
      </c>
      <c r="F759" s="18">
        <v>94414.39</v>
      </c>
      <c r="G759" s="18">
        <f t="shared" si="165"/>
        <v>94414.39</v>
      </c>
      <c r="H759" s="18">
        <f t="shared" si="166"/>
        <v>-94414.39</v>
      </c>
      <c r="I759" s="19">
        <f t="shared" si="167"/>
        <v>0</v>
      </c>
      <c r="J759" s="19">
        <f t="shared" si="168"/>
        <v>0</v>
      </c>
      <c r="K759" s="19">
        <f t="shared" si="169"/>
        <v>66.255712280701744</v>
      </c>
    </row>
    <row r="760" spans="1:11">
      <c r="A760" s="22" t="s">
        <v>59</v>
      </c>
      <c r="B760" s="17" t="s">
        <v>60</v>
      </c>
      <c r="C760" s="18">
        <v>0</v>
      </c>
      <c r="D760" s="18">
        <v>16500</v>
      </c>
      <c r="E760" s="18">
        <v>1500</v>
      </c>
      <c r="F760" s="18">
        <v>605</v>
      </c>
      <c r="G760" s="18">
        <f t="shared" si="165"/>
        <v>605</v>
      </c>
      <c r="H760" s="18">
        <f t="shared" si="166"/>
        <v>895</v>
      </c>
      <c r="I760" s="19">
        <f t="shared" si="167"/>
        <v>0</v>
      </c>
      <c r="J760" s="19">
        <f t="shared" si="168"/>
        <v>40.333333333333329</v>
      </c>
      <c r="K760" s="19">
        <f t="shared" si="169"/>
        <v>3.6666666666666665</v>
      </c>
    </row>
    <row r="761" spans="1:11">
      <c r="A761" s="23" t="s">
        <v>61</v>
      </c>
      <c r="B761" s="17" t="s">
        <v>62</v>
      </c>
      <c r="C761" s="18">
        <v>0</v>
      </c>
      <c r="D761" s="18">
        <v>16500</v>
      </c>
      <c r="E761" s="18">
        <v>1500</v>
      </c>
      <c r="F761" s="18">
        <v>605</v>
      </c>
      <c r="G761" s="18">
        <f t="shared" si="165"/>
        <v>605</v>
      </c>
      <c r="H761" s="18">
        <f t="shared" si="166"/>
        <v>895</v>
      </c>
      <c r="I761" s="19">
        <f t="shared" si="167"/>
        <v>0</v>
      </c>
      <c r="J761" s="19">
        <f t="shared" si="168"/>
        <v>40.333333333333329</v>
      </c>
      <c r="K761" s="19">
        <f t="shared" si="169"/>
        <v>3.6666666666666665</v>
      </c>
    </row>
    <row r="762" spans="1:11">
      <c r="A762" s="16"/>
      <c r="B762" s="17" t="s">
        <v>63</v>
      </c>
      <c r="C762" s="18">
        <v>123622.37</v>
      </c>
      <c r="D762" s="18">
        <v>0</v>
      </c>
      <c r="E762" s="18">
        <v>0</v>
      </c>
      <c r="F762" s="18">
        <v>146260.04999999999</v>
      </c>
      <c r="G762" s="18">
        <f t="shared" si="165"/>
        <v>22637.679999999993</v>
      </c>
      <c r="H762" s="18">
        <f t="shared" si="166"/>
        <v>-146260.04999999999</v>
      </c>
      <c r="I762" s="19">
        <f t="shared" si="167"/>
        <v>18.311960853039793</v>
      </c>
      <c r="J762" s="19">
        <f t="shared" si="168"/>
        <v>0</v>
      </c>
      <c r="K762" s="19">
        <f t="shared" si="169"/>
        <v>0</v>
      </c>
    </row>
    <row r="763" spans="1:11">
      <c r="A763" s="16" t="s">
        <v>64</v>
      </c>
      <c r="B763" s="17" t="s">
        <v>65</v>
      </c>
      <c r="C763" s="18">
        <v>-123622.37</v>
      </c>
      <c r="D763" s="18">
        <v>0</v>
      </c>
      <c r="E763" s="18">
        <v>0</v>
      </c>
      <c r="F763" s="18">
        <v>-146260.04999999999</v>
      </c>
      <c r="G763" s="18">
        <f t="shared" si="165"/>
        <v>-22637.679999999993</v>
      </c>
      <c r="H763" s="18">
        <f t="shared" si="166"/>
        <v>146260.04999999999</v>
      </c>
      <c r="I763" s="19">
        <f t="shared" si="167"/>
        <v>18.311960853039793</v>
      </c>
      <c r="J763" s="19">
        <f t="shared" si="168"/>
        <v>0</v>
      </c>
      <c r="K763" s="19">
        <f t="shared" si="169"/>
        <v>0</v>
      </c>
    </row>
    <row r="764" spans="1:11">
      <c r="A764" s="22" t="s">
        <v>66</v>
      </c>
      <c r="B764" s="17" t="s">
        <v>67</v>
      </c>
      <c r="C764" s="18">
        <v>-123622.37</v>
      </c>
      <c r="D764" s="18">
        <v>0</v>
      </c>
      <c r="E764" s="18">
        <v>0</v>
      </c>
      <c r="F764" s="18">
        <v>-146260.04999999999</v>
      </c>
      <c r="G764" s="18">
        <f t="shared" si="165"/>
        <v>-22637.679999999993</v>
      </c>
      <c r="H764" s="18">
        <f t="shared" si="166"/>
        <v>146260.04999999999</v>
      </c>
      <c r="I764" s="19">
        <f t="shared" si="167"/>
        <v>18.311960853039793</v>
      </c>
      <c r="J764" s="19">
        <f t="shared" si="168"/>
        <v>0</v>
      </c>
      <c r="K764" s="19">
        <f t="shared" si="169"/>
        <v>0</v>
      </c>
    </row>
    <row r="765" spans="1:11" ht="38.25">
      <c r="A765" s="39" t="s">
        <v>421</v>
      </c>
      <c r="B765" s="28" t="s">
        <v>126</v>
      </c>
      <c r="C765" s="29"/>
      <c r="D765" s="29"/>
      <c r="E765" s="29"/>
      <c r="F765" s="29"/>
      <c r="G765" s="29"/>
      <c r="H765" s="29"/>
      <c r="I765" s="30"/>
      <c r="J765" s="30"/>
      <c r="K765" s="30"/>
    </row>
    <row r="766" spans="1:11">
      <c r="A766" s="16" t="s">
        <v>25</v>
      </c>
      <c r="B766" s="17" t="s">
        <v>26</v>
      </c>
      <c r="C766" s="18">
        <v>14160</v>
      </c>
      <c r="D766" s="18">
        <v>57196</v>
      </c>
      <c r="E766" s="18">
        <v>57196</v>
      </c>
      <c r="F766" s="18">
        <v>48825.84</v>
      </c>
      <c r="G766" s="18">
        <f t="shared" ref="G766:G779" si="170">F766-C766</f>
        <v>34665.839999999997</v>
      </c>
      <c r="H766" s="18">
        <f t="shared" ref="H766:H779" si="171">E766-F766</f>
        <v>8370.1600000000035</v>
      </c>
      <c r="I766" s="19">
        <f t="shared" ref="I766:I779" si="172">IF(ISERROR(F766/C766),0,F766/C766*100-100)</f>
        <v>244.81525423728812</v>
      </c>
      <c r="J766" s="19">
        <f t="shared" ref="J766:J779" si="173">IF(ISERROR(F766/E766),0,F766/E766*100)</f>
        <v>85.365829778306164</v>
      </c>
      <c r="K766" s="19">
        <f t="shared" ref="K766:K779" si="174">IF(ISERROR(F766/D766),0,F766/D766*100)</f>
        <v>85.365829778306164</v>
      </c>
    </row>
    <row r="767" spans="1:11">
      <c r="A767" s="22" t="s">
        <v>91</v>
      </c>
      <c r="B767" s="17" t="s">
        <v>92</v>
      </c>
      <c r="C767" s="18">
        <v>14160</v>
      </c>
      <c r="D767" s="18">
        <v>57196</v>
      </c>
      <c r="E767" s="18">
        <v>57196</v>
      </c>
      <c r="F767" s="18">
        <v>48825.84</v>
      </c>
      <c r="G767" s="18">
        <f t="shared" si="170"/>
        <v>34665.839999999997</v>
      </c>
      <c r="H767" s="18">
        <f t="shared" si="171"/>
        <v>8370.1600000000035</v>
      </c>
      <c r="I767" s="19">
        <f t="shared" si="172"/>
        <v>244.81525423728812</v>
      </c>
      <c r="J767" s="19">
        <f t="shared" si="173"/>
        <v>85.365829778306164</v>
      </c>
      <c r="K767" s="19">
        <f t="shared" si="174"/>
        <v>85.365829778306164</v>
      </c>
    </row>
    <row r="768" spans="1:11">
      <c r="A768" s="23" t="s">
        <v>93</v>
      </c>
      <c r="B768" s="17" t="s">
        <v>94</v>
      </c>
      <c r="C768" s="18">
        <v>14160</v>
      </c>
      <c r="D768" s="18">
        <v>57196</v>
      </c>
      <c r="E768" s="18">
        <v>57196</v>
      </c>
      <c r="F768" s="18">
        <v>48825.84</v>
      </c>
      <c r="G768" s="18">
        <f t="shared" si="170"/>
        <v>34665.839999999997</v>
      </c>
      <c r="H768" s="18">
        <f t="shared" si="171"/>
        <v>8370.1600000000035</v>
      </c>
      <c r="I768" s="19">
        <f t="shared" si="172"/>
        <v>244.81525423728812</v>
      </c>
      <c r="J768" s="19">
        <f t="shared" si="173"/>
        <v>85.365829778306164</v>
      </c>
      <c r="K768" s="19">
        <f t="shared" si="174"/>
        <v>85.365829778306164</v>
      </c>
    </row>
    <row r="769" spans="1:11">
      <c r="A769" s="24" t="s">
        <v>95</v>
      </c>
      <c r="B769" s="17" t="s">
        <v>96</v>
      </c>
      <c r="C769" s="18">
        <v>14160</v>
      </c>
      <c r="D769" s="18">
        <v>57196</v>
      </c>
      <c r="E769" s="18">
        <v>57196</v>
      </c>
      <c r="F769" s="18">
        <v>48825.84</v>
      </c>
      <c r="G769" s="18">
        <f t="shared" si="170"/>
        <v>34665.839999999997</v>
      </c>
      <c r="H769" s="18">
        <f t="shared" si="171"/>
        <v>8370.1600000000035</v>
      </c>
      <c r="I769" s="19">
        <f t="shared" si="172"/>
        <v>244.81525423728812</v>
      </c>
      <c r="J769" s="19">
        <f t="shared" si="173"/>
        <v>85.365829778306164</v>
      </c>
      <c r="K769" s="19">
        <f t="shared" si="174"/>
        <v>85.365829778306164</v>
      </c>
    </row>
    <row r="770" spans="1:11" ht="25.5">
      <c r="A770" s="25" t="s">
        <v>97</v>
      </c>
      <c r="B770" s="17" t="s">
        <v>98</v>
      </c>
      <c r="C770" s="18">
        <v>14160</v>
      </c>
      <c r="D770" s="18">
        <v>57196</v>
      </c>
      <c r="E770" s="18">
        <v>57196</v>
      </c>
      <c r="F770" s="18">
        <v>48825.84</v>
      </c>
      <c r="G770" s="18">
        <f t="shared" si="170"/>
        <v>34665.839999999997</v>
      </c>
      <c r="H770" s="18">
        <f t="shared" si="171"/>
        <v>8370.1600000000035</v>
      </c>
      <c r="I770" s="19">
        <f t="shared" si="172"/>
        <v>244.81525423728812</v>
      </c>
      <c r="J770" s="19">
        <f t="shared" si="173"/>
        <v>85.365829778306164</v>
      </c>
      <c r="K770" s="19">
        <f t="shared" si="174"/>
        <v>85.365829778306164</v>
      </c>
    </row>
    <row r="771" spans="1:11" ht="25.5">
      <c r="A771" s="26" t="s">
        <v>101</v>
      </c>
      <c r="B771" s="17" t="s">
        <v>102</v>
      </c>
      <c r="C771" s="18">
        <v>14160</v>
      </c>
      <c r="D771" s="18">
        <v>57196</v>
      </c>
      <c r="E771" s="18">
        <v>57196</v>
      </c>
      <c r="F771" s="18">
        <v>48825.84</v>
      </c>
      <c r="G771" s="18">
        <f t="shared" si="170"/>
        <v>34665.839999999997</v>
      </c>
      <c r="H771" s="18">
        <f t="shared" si="171"/>
        <v>8370.1600000000035</v>
      </c>
      <c r="I771" s="19">
        <f t="shared" si="172"/>
        <v>244.81525423728812</v>
      </c>
      <c r="J771" s="19">
        <f t="shared" si="173"/>
        <v>85.365829778306164</v>
      </c>
      <c r="K771" s="19">
        <f t="shared" si="174"/>
        <v>85.365829778306164</v>
      </c>
    </row>
    <row r="772" spans="1:11">
      <c r="A772" s="16" t="s">
        <v>33</v>
      </c>
      <c r="B772" s="17" t="s">
        <v>34</v>
      </c>
      <c r="C772" s="18">
        <v>0</v>
      </c>
      <c r="D772" s="18">
        <v>65567</v>
      </c>
      <c r="E772" s="18">
        <v>11000</v>
      </c>
      <c r="F772" s="18">
        <v>37077.269999999997</v>
      </c>
      <c r="G772" s="18">
        <f t="shared" si="170"/>
        <v>37077.269999999997</v>
      </c>
      <c r="H772" s="18">
        <f t="shared" si="171"/>
        <v>-26077.269999999997</v>
      </c>
      <c r="I772" s="19">
        <f t="shared" si="172"/>
        <v>0</v>
      </c>
      <c r="J772" s="19">
        <f t="shared" si="173"/>
        <v>337.06609090909086</v>
      </c>
      <c r="K772" s="19">
        <f t="shared" si="174"/>
        <v>56.548675400735114</v>
      </c>
    </row>
    <row r="773" spans="1:11">
      <c r="A773" s="22" t="s">
        <v>35</v>
      </c>
      <c r="B773" s="17" t="s">
        <v>36</v>
      </c>
      <c r="C773" s="18">
        <v>0</v>
      </c>
      <c r="D773" s="18">
        <v>65567</v>
      </c>
      <c r="E773" s="18">
        <v>11000</v>
      </c>
      <c r="F773" s="18">
        <v>37077.269999999997</v>
      </c>
      <c r="G773" s="18">
        <f t="shared" si="170"/>
        <v>37077.269999999997</v>
      </c>
      <c r="H773" s="18">
        <f t="shared" si="171"/>
        <v>-26077.269999999997</v>
      </c>
      <c r="I773" s="19">
        <f t="shared" si="172"/>
        <v>0</v>
      </c>
      <c r="J773" s="19">
        <f t="shared" si="173"/>
        <v>337.06609090909086</v>
      </c>
      <c r="K773" s="19">
        <f t="shared" si="174"/>
        <v>56.548675400735114</v>
      </c>
    </row>
    <row r="774" spans="1:11">
      <c r="A774" s="23" t="s">
        <v>37</v>
      </c>
      <c r="B774" s="17" t="s">
        <v>38</v>
      </c>
      <c r="C774" s="18">
        <v>0</v>
      </c>
      <c r="D774" s="18">
        <v>65567</v>
      </c>
      <c r="E774" s="18">
        <v>11000</v>
      </c>
      <c r="F774" s="18">
        <v>37077.269999999997</v>
      </c>
      <c r="G774" s="18">
        <f t="shared" si="170"/>
        <v>37077.269999999997</v>
      </c>
      <c r="H774" s="18">
        <f t="shared" si="171"/>
        <v>-26077.269999999997</v>
      </c>
      <c r="I774" s="19">
        <f t="shared" si="172"/>
        <v>0</v>
      </c>
      <c r="J774" s="19">
        <f t="shared" si="173"/>
        <v>337.06609090909086</v>
      </c>
      <c r="K774" s="19">
        <f t="shared" si="174"/>
        <v>56.548675400735114</v>
      </c>
    </row>
    <row r="775" spans="1:11">
      <c r="A775" s="24" t="s">
        <v>41</v>
      </c>
      <c r="B775" s="17" t="s">
        <v>42</v>
      </c>
      <c r="C775" s="18">
        <v>0</v>
      </c>
      <c r="D775" s="18">
        <v>65567</v>
      </c>
      <c r="E775" s="18">
        <v>11000</v>
      </c>
      <c r="F775" s="18">
        <v>37077.269999999997</v>
      </c>
      <c r="G775" s="18">
        <f t="shared" si="170"/>
        <v>37077.269999999997</v>
      </c>
      <c r="H775" s="18">
        <f t="shared" si="171"/>
        <v>-26077.269999999997</v>
      </c>
      <c r="I775" s="19">
        <f t="shared" si="172"/>
        <v>0</v>
      </c>
      <c r="J775" s="19">
        <f t="shared" si="173"/>
        <v>337.06609090909086</v>
      </c>
      <c r="K775" s="19">
        <f t="shared" si="174"/>
        <v>56.548675400735114</v>
      </c>
    </row>
    <row r="776" spans="1:11">
      <c r="A776" s="16"/>
      <c r="B776" s="17" t="s">
        <v>63</v>
      </c>
      <c r="C776" s="18">
        <v>14160</v>
      </c>
      <c r="D776" s="18">
        <v>-8371</v>
      </c>
      <c r="E776" s="18">
        <v>46196</v>
      </c>
      <c r="F776" s="18">
        <v>11748.57</v>
      </c>
      <c r="G776" s="18">
        <f t="shared" si="170"/>
        <v>-2411.4300000000003</v>
      </c>
      <c r="H776" s="18">
        <f t="shared" si="171"/>
        <v>34447.43</v>
      </c>
      <c r="I776" s="19">
        <f t="shared" si="172"/>
        <v>-17.029872881355928</v>
      </c>
      <c r="J776" s="19">
        <f t="shared" si="173"/>
        <v>25.432007100181835</v>
      </c>
      <c r="K776" s="19">
        <f t="shared" si="174"/>
        <v>-140.34846493847809</v>
      </c>
    </row>
    <row r="777" spans="1:11">
      <c r="A777" s="16" t="s">
        <v>64</v>
      </c>
      <c r="B777" s="17" t="s">
        <v>65</v>
      </c>
      <c r="C777" s="18">
        <v>-14160</v>
      </c>
      <c r="D777" s="18">
        <v>8371</v>
      </c>
      <c r="E777" s="18">
        <v>-46196</v>
      </c>
      <c r="F777" s="18">
        <v>-11748.57</v>
      </c>
      <c r="G777" s="18">
        <f t="shared" si="170"/>
        <v>2411.4300000000003</v>
      </c>
      <c r="H777" s="18">
        <f t="shared" si="171"/>
        <v>-34447.43</v>
      </c>
      <c r="I777" s="19">
        <f t="shared" si="172"/>
        <v>-17.029872881355928</v>
      </c>
      <c r="J777" s="19">
        <f t="shared" si="173"/>
        <v>25.432007100181835</v>
      </c>
      <c r="K777" s="19">
        <f t="shared" si="174"/>
        <v>-140.34846493847809</v>
      </c>
    </row>
    <row r="778" spans="1:11">
      <c r="A778" s="22" t="s">
        <v>66</v>
      </c>
      <c r="B778" s="17" t="s">
        <v>67</v>
      </c>
      <c r="C778" s="18">
        <v>-14160</v>
      </c>
      <c r="D778" s="18">
        <v>8371</v>
      </c>
      <c r="E778" s="18">
        <v>-46196</v>
      </c>
      <c r="F778" s="18">
        <v>-11748.57</v>
      </c>
      <c r="G778" s="18">
        <f t="shared" si="170"/>
        <v>2411.4300000000003</v>
      </c>
      <c r="H778" s="18">
        <f t="shared" si="171"/>
        <v>-34447.43</v>
      </c>
      <c r="I778" s="19">
        <f t="shared" si="172"/>
        <v>-17.029872881355928</v>
      </c>
      <c r="J778" s="19">
        <f t="shared" si="173"/>
        <v>25.432007100181835</v>
      </c>
      <c r="K778" s="19">
        <f t="shared" si="174"/>
        <v>-140.34846493847809</v>
      </c>
    </row>
    <row r="779" spans="1:11" ht="25.5">
      <c r="A779" s="23" t="s">
        <v>105</v>
      </c>
      <c r="B779" s="17" t="s">
        <v>106</v>
      </c>
      <c r="C779" s="18">
        <v>0</v>
      </c>
      <c r="D779" s="18">
        <v>8371</v>
      </c>
      <c r="E779" s="18">
        <v>-46196</v>
      </c>
      <c r="F779" s="18">
        <v>-8370.16</v>
      </c>
      <c r="G779" s="18">
        <f t="shared" si="170"/>
        <v>-8370.16</v>
      </c>
      <c r="H779" s="18">
        <f t="shared" si="171"/>
        <v>-37825.839999999997</v>
      </c>
      <c r="I779" s="19">
        <f t="shared" si="172"/>
        <v>0</v>
      </c>
      <c r="J779" s="19">
        <f t="shared" si="173"/>
        <v>18.118798164343232</v>
      </c>
      <c r="K779" s="19">
        <f t="shared" si="174"/>
        <v>-99.989965356588215</v>
      </c>
    </row>
    <row r="780" spans="1:11" ht="25.5">
      <c r="A780" s="39" t="s">
        <v>422</v>
      </c>
      <c r="B780" s="28" t="s">
        <v>128</v>
      </c>
      <c r="C780" s="29"/>
      <c r="D780" s="29"/>
      <c r="E780" s="29"/>
      <c r="F780" s="29"/>
      <c r="G780" s="29"/>
      <c r="H780" s="29"/>
      <c r="I780" s="30"/>
      <c r="J780" s="30"/>
      <c r="K780" s="30"/>
    </row>
    <row r="781" spans="1:11">
      <c r="A781" s="16" t="s">
        <v>25</v>
      </c>
      <c r="B781" s="17" t="s">
        <v>26</v>
      </c>
      <c r="C781" s="18">
        <v>13080</v>
      </c>
      <c r="D781" s="18">
        <v>8058</v>
      </c>
      <c r="E781" s="18">
        <v>0</v>
      </c>
      <c r="F781" s="18">
        <v>8058</v>
      </c>
      <c r="G781" s="18">
        <f t="shared" ref="G781:G800" si="175">F781-C781</f>
        <v>-5022</v>
      </c>
      <c r="H781" s="18">
        <f t="shared" ref="H781:H800" si="176">E781-F781</f>
        <v>-8058</v>
      </c>
      <c r="I781" s="19">
        <f t="shared" ref="I781:I800" si="177">IF(ISERROR(F781/C781),0,F781/C781*100-100)</f>
        <v>-38.39449541284403</v>
      </c>
      <c r="J781" s="19">
        <f t="shared" ref="J781:J800" si="178">IF(ISERROR(F781/E781),0,F781/E781*100)</f>
        <v>0</v>
      </c>
      <c r="K781" s="19">
        <f t="shared" ref="K781:K800" si="179">IF(ISERROR(F781/D781),0,F781/D781*100)</f>
        <v>100</v>
      </c>
    </row>
    <row r="782" spans="1:11">
      <c r="A782" s="22" t="s">
        <v>89</v>
      </c>
      <c r="B782" s="17" t="s">
        <v>90</v>
      </c>
      <c r="C782" s="18">
        <v>11879</v>
      </c>
      <c r="D782" s="18">
        <v>0</v>
      </c>
      <c r="E782" s="18">
        <v>0</v>
      </c>
      <c r="F782" s="18">
        <v>0</v>
      </c>
      <c r="G782" s="18">
        <f t="shared" si="175"/>
        <v>-11879</v>
      </c>
      <c r="H782" s="18">
        <f t="shared" si="176"/>
        <v>0</v>
      </c>
      <c r="I782" s="19">
        <f t="shared" si="177"/>
        <v>-100</v>
      </c>
      <c r="J782" s="19">
        <f t="shared" si="178"/>
        <v>0</v>
      </c>
      <c r="K782" s="19">
        <f t="shared" si="179"/>
        <v>0</v>
      </c>
    </row>
    <row r="783" spans="1:11">
      <c r="A783" s="22" t="s">
        <v>91</v>
      </c>
      <c r="B783" s="17" t="s">
        <v>92</v>
      </c>
      <c r="C783" s="18">
        <v>1201</v>
      </c>
      <c r="D783" s="18">
        <v>8058</v>
      </c>
      <c r="E783" s="18">
        <v>0</v>
      </c>
      <c r="F783" s="18">
        <v>8058</v>
      </c>
      <c r="G783" s="18">
        <f t="shared" si="175"/>
        <v>6857</v>
      </c>
      <c r="H783" s="18">
        <f t="shared" si="176"/>
        <v>-8058</v>
      </c>
      <c r="I783" s="19">
        <f t="shared" si="177"/>
        <v>570.94088259783518</v>
      </c>
      <c r="J783" s="19">
        <f t="shared" si="178"/>
        <v>0</v>
      </c>
      <c r="K783" s="19">
        <f t="shared" si="179"/>
        <v>100</v>
      </c>
    </row>
    <row r="784" spans="1:11">
      <c r="A784" s="23" t="s">
        <v>93</v>
      </c>
      <c r="B784" s="17" t="s">
        <v>94</v>
      </c>
      <c r="C784" s="18">
        <v>1201</v>
      </c>
      <c r="D784" s="18">
        <v>8058</v>
      </c>
      <c r="E784" s="18">
        <v>0</v>
      </c>
      <c r="F784" s="18">
        <v>8058</v>
      </c>
      <c r="G784" s="18">
        <f t="shared" si="175"/>
        <v>6857</v>
      </c>
      <c r="H784" s="18">
        <f t="shared" si="176"/>
        <v>-8058</v>
      </c>
      <c r="I784" s="19">
        <f t="shared" si="177"/>
        <v>570.94088259783518</v>
      </c>
      <c r="J784" s="19">
        <f t="shared" si="178"/>
        <v>0</v>
      </c>
      <c r="K784" s="19">
        <f t="shared" si="179"/>
        <v>100</v>
      </c>
    </row>
    <row r="785" spans="1:11">
      <c r="A785" s="24" t="s">
        <v>95</v>
      </c>
      <c r="B785" s="17" t="s">
        <v>96</v>
      </c>
      <c r="C785" s="18">
        <v>1201</v>
      </c>
      <c r="D785" s="18">
        <v>8058</v>
      </c>
      <c r="E785" s="18">
        <v>0</v>
      </c>
      <c r="F785" s="18">
        <v>8058</v>
      </c>
      <c r="G785" s="18">
        <f t="shared" si="175"/>
        <v>6857</v>
      </c>
      <c r="H785" s="18">
        <f t="shared" si="176"/>
        <v>-8058</v>
      </c>
      <c r="I785" s="19">
        <f t="shared" si="177"/>
        <v>570.94088259783518</v>
      </c>
      <c r="J785" s="19">
        <f t="shared" si="178"/>
        <v>0</v>
      </c>
      <c r="K785" s="19">
        <f t="shared" si="179"/>
        <v>100</v>
      </c>
    </row>
    <row r="786" spans="1:11" ht="25.5">
      <c r="A786" s="25" t="s">
        <v>97</v>
      </c>
      <c r="B786" s="17" t="s">
        <v>98</v>
      </c>
      <c r="C786" s="18">
        <v>1201</v>
      </c>
      <c r="D786" s="18">
        <v>8058</v>
      </c>
      <c r="E786" s="18">
        <v>0</v>
      </c>
      <c r="F786" s="18">
        <v>8058</v>
      </c>
      <c r="G786" s="18">
        <f t="shared" si="175"/>
        <v>6857</v>
      </c>
      <c r="H786" s="18">
        <f t="shared" si="176"/>
        <v>-8058</v>
      </c>
      <c r="I786" s="19">
        <f t="shared" si="177"/>
        <v>570.94088259783518</v>
      </c>
      <c r="J786" s="19">
        <f t="shared" si="178"/>
        <v>0</v>
      </c>
      <c r="K786" s="19">
        <f t="shared" si="179"/>
        <v>100</v>
      </c>
    </row>
    <row r="787" spans="1:11" ht="25.5">
      <c r="A787" s="26" t="s">
        <v>99</v>
      </c>
      <c r="B787" s="17" t="s">
        <v>100</v>
      </c>
      <c r="C787" s="18">
        <v>1201</v>
      </c>
      <c r="D787" s="18">
        <v>3783</v>
      </c>
      <c r="E787" s="18">
        <v>0</v>
      </c>
      <c r="F787" s="18">
        <v>3783</v>
      </c>
      <c r="G787" s="18">
        <f t="shared" si="175"/>
        <v>2582</v>
      </c>
      <c r="H787" s="18">
        <f t="shared" si="176"/>
        <v>-3783</v>
      </c>
      <c r="I787" s="19">
        <f t="shared" si="177"/>
        <v>214.98751040799334</v>
      </c>
      <c r="J787" s="19">
        <f t="shared" si="178"/>
        <v>0</v>
      </c>
      <c r="K787" s="19">
        <f t="shared" si="179"/>
        <v>100</v>
      </c>
    </row>
    <row r="788" spans="1:11" ht="25.5">
      <c r="A788" s="26" t="s">
        <v>101</v>
      </c>
      <c r="B788" s="17" t="s">
        <v>102</v>
      </c>
      <c r="C788" s="18">
        <v>0</v>
      </c>
      <c r="D788" s="18">
        <v>4275</v>
      </c>
      <c r="E788" s="18">
        <v>0</v>
      </c>
      <c r="F788" s="18">
        <v>4275</v>
      </c>
      <c r="G788" s="18">
        <f t="shared" si="175"/>
        <v>4275</v>
      </c>
      <c r="H788" s="18">
        <f t="shared" si="176"/>
        <v>-4275</v>
      </c>
      <c r="I788" s="19">
        <f t="shared" si="177"/>
        <v>0</v>
      </c>
      <c r="J788" s="19">
        <f t="shared" si="178"/>
        <v>0</v>
      </c>
      <c r="K788" s="19">
        <f t="shared" si="179"/>
        <v>100</v>
      </c>
    </row>
    <row r="789" spans="1:11">
      <c r="A789" s="16" t="s">
        <v>33</v>
      </c>
      <c r="B789" s="17" t="s">
        <v>34</v>
      </c>
      <c r="C789" s="18">
        <v>0</v>
      </c>
      <c r="D789" s="18">
        <v>19114</v>
      </c>
      <c r="E789" s="18">
        <v>0</v>
      </c>
      <c r="F789" s="18">
        <v>4752.38</v>
      </c>
      <c r="G789" s="18">
        <f t="shared" si="175"/>
        <v>4752.38</v>
      </c>
      <c r="H789" s="18">
        <f t="shared" si="176"/>
        <v>-4752.38</v>
      </c>
      <c r="I789" s="19">
        <f t="shared" si="177"/>
        <v>0</v>
      </c>
      <c r="J789" s="19">
        <f t="shared" si="178"/>
        <v>0</v>
      </c>
      <c r="K789" s="19">
        <f t="shared" si="179"/>
        <v>24.86334623835932</v>
      </c>
    </row>
    <row r="790" spans="1:11">
      <c r="A790" s="22" t="s">
        <v>35</v>
      </c>
      <c r="B790" s="17" t="s">
        <v>36</v>
      </c>
      <c r="C790" s="18">
        <v>0</v>
      </c>
      <c r="D790" s="18">
        <v>19114</v>
      </c>
      <c r="E790" s="18">
        <v>0</v>
      </c>
      <c r="F790" s="18">
        <v>4752.38</v>
      </c>
      <c r="G790" s="18">
        <f t="shared" si="175"/>
        <v>4752.38</v>
      </c>
      <c r="H790" s="18">
        <f t="shared" si="176"/>
        <v>-4752.38</v>
      </c>
      <c r="I790" s="19">
        <f t="shared" si="177"/>
        <v>0</v>
      </c>
      <c r="J790" s="19">
        <f t="shared" si="178"/>
        <v>0</v>
      </c>
      <c r="K790" s="19">
        <f t="shared" si="179"/>
        <v>24.86334623835932</v>
      </c>
    </row>
    <row r="791" spans="1:11">
      <c r="A791" s="23" t="s">
        <v>37</v>
      </c>
      <c r="B791" s="17" t="s">
        <v>38</v>
      </c>
      <c r="C791" s="18">
        <v>0</v>
      </c>
      <c r="D791" s="18">
        <v>3496</v>
      </c>
      <c r="E791" s="18">
        <v>0</v>
      </c>
      <c r="F791" s="18">
        <v>1429.7</v>
      </c>
      <c r="G791" s="18">
        <f t="shared" si="175"/>
        <v>1429.7</v>
      </c>
      <c r="H791" s="18">
        <f t="shared" si="176"/>
        <v>-1429.7</v>
      </c>
      <c r="I791" s="19">
        <f t="shared" si="177"/>
        <v>0</v>
      </c>
      <c r="J791" s="19">
        <f t="shared" si="178"/>
        <v>0</v>
      </c>
      <c r="K791" s="19">
        <f t="shared" si="179"/>
        <v>40.895308924485128</v>
      </c>
    </row>
    <row r="792" spans="1:11">
      <c r="A792" s="24" t="s">
        <v>39</v>
      </c>
      <c r="B792" s="17" t="s">
        <v>40</v>
      </c>
      <c r="C792" s="18">
        <v>0</v>
      </c>
      <c r="D792" s="18">
        <v>3496</v>
      </c>
      <c r="E792" s="18">
        <v>0</v>
      </c>
      <c r="F792" s="18">
        <v>1429.7</v>
      </c>
      <c r="G792" s="18">
        <f t="shared" si="175"/>
        <v>1429.7</v>
      </c>
      <c r="H792" s="18">
        <f t="shared" si="176"/>
        <v>-1429.7</v>
      </c>
      <c r="I792" s="19">
        <f t="shared" si="177"/>
        <v>0</v>
      </c>
      <c r="J792" s="19">
        <f t="shared" si="178"/>
        <v>0</v>
      </c>
      <c r="K792" s="19">
        <f t="shared" si="179"/>
        <v>40.895308924485128</v>
      </c>
    </row>
    <row r="793" spans="1:11">
      <c r="A793" s="23" t="s">
        <v>45</v>
      </c>
      <c r="B793" s="17" t="s">
        <v>46</v>
      </c>
      <c r="C793" s="18">
        <v>0</v>
      </c>
      <c r="D793" s="18">
        <v>15136</v>
      </c>
      <c r="E793" s="18">
        <v>0</v>
      </c>
      <c r="F793" s="18">
        <v>2841</v>
      </c>
      <c r="G793" s="18">
        <f t="shared" si="175"/>
        <v>2841</v>
      </c>
      <c r="H793" s="18">
        <f t="shared" si="176"/>
        <v>-2841</v>
      </c>
      <c r="I793" s="19">
        <f t="shared" si="177"/>
        <v>0</v>
      </c>
      <c r="J793" s="19">
        <f t="shared" si="178"/>
        <v>0</v>
      </c>
      <c r="K793" s="19">
        <f t="shared" si="179"/>
        <v>18.769820295983088</v>
      </c>
    </row>
    <row r="794" spans="1:11">
      <c r="A794" s="24" t="s">
        <v>49</v>
      </c>
      <c r="B794" s="17" t="s">
        <v>50</v>
      </c>
      <c r="C794" s="18">
        <v>0</v>
      </c>
      <c r="D794" s="18">
        <v>15136</v>
      </c>
      <c r="E794" s="18">
        <v>0</v>
      </c>
      <c r="F794" s="18">
        <v>2841</v>
      </c>
      <c r="G794" s="18">
        <f t="shared" si="175"/>
        <v>2841</v>
      </c>
      <c r="H794" s="18">
        <f t="shared" si="176"/>
        <v>-2841</v>
      </c>
      <c r="I794" s="19">
        <f t="shared" si="177"/>
        <v>0</v>
      </c>
      <c r="J794" s="19">
        <f t="shared" si="178"/>
        <v>0</v>
      </c>
      <c r="K794" s="19">
        <f t="shared" si="179"/>
        <v>18.769820295983088</v>
      </c>
    </row>
    <row r="795" spans="1:11" ht="25.5">
      <c r="A795" s="23" t="s">
        <v>75</v>
      </c>
      <c r="B795" s="17" t="s">
        <v>76</v>
      </c>
      <c r="C795" s="18">
        <v>0</v>
      </c>
      <c r="D795" s="18">
        <v>482</v>
      </c>
      <c r="E795" s="18">
        <v>0</v>
      </c>
      <c r="F795" s="18">
        <v>481.68</v>
      </c>
      <c r="G795" s="18">
        <f t="shared" si="175"/>
        <v>481.68</v>
      </c>
      <c r="H795" s="18">
        <f t="shared" si="176"/>
        <v>-481.68</v>
      </c>
      <c r="I795" s="19">
        <f t="shared" si="177"/>
        <v>0</v>
      </c>
      <c r="J795" s="19">
        <f t="shared" si="178"/>
        <v>0</v>
      </c>
      <c r="K795" s="19">
        <f t="shared" si="179"/>
        <v>99.933609958506224</v>
      </c>
    </row>
    <row r="796" spans="1:11">
      <c r="A796" s="24" t="s">
        <v>77</v>
      </c>
      <c r="B796" s="17" t="s">
        <v>78</v>
      </c>
      <c r="C796" s="18">
        <v>0</v>
      </c>
      <c r="D796" s="18">
        <v>482</v>
      </c>
      <c r="E796" s="18">
        <v>0</v>
      </c>
      <c r="F796" s="18">
        <v>481.68</v>
      </c>
      <c r="G796" s="18">
        <f t="shared" si="175"/>
        <v>481.68</v>
      </c>
      <c r="H796" s="18">
        <f t="shared" si="176"/>
        <v>-481.68</v>
      </c>
      <c r="I796" s="19">
        <f t="shared" si="177"/>
        <v>0</v>
      </c>
      <c r="J796" s="19">
        <f t="shared" si="178"/>
        <v>0</v>
      </c>
      <c r="K796" s="19">
        <f t="shared" si="179"/>
        <v>99.933609958506224</v>
      </c>
    </row>
    <row r="797" spans="1:11">
      <c r="A797" s="16"/>
      <c r="B797" s="17" t="s">
        <v>63</v>
      </c>
      <c r="C797" s="18">
        <v>13080</v>
      </c>
      <c r="D797" s="18">
        <v>-11056</v>
      </c>
      <c r="E797" s="18">
        <v>0</v>
      </c>
      <c r="F797" s="18">
        <v>3305.62</v>
      </c>
      <c r="G797" s="18">
        <f t="shared" si="175"/>
        <v>-9774.380000000001</v>
      </c>
      <c r="H797" s="18">
        <f t="shared" si="176"/>
        <v>-3305.62</v>
      </c>
      <c r="I797" s="19">
        <f t="shared" si="177"/>
        <v>-74.727675840978605</v>
      </c>
      <c r="J797" s="19">
        <f t="shared" si="178"/>
        <v>0</v>
      </c>
      <c r="K797" s="19">
        <f t="shared" si="179"/>
        <v>-29.898878437047756</v>
      </c>
    </row>
    <row r="798" spans="1:11">
      <c r="A798" s="16" t="s">
        <v>64</v>
      </c>
      <c r="B798" s="17" t="s">
        <v>65</v>
      </c>
      <c r="C798" s="18">
        <v>-13080</v>
      </c>
      <c r="D798" s="18">
        <v>11056</v>
      </c>
      <c r="E798" s="18">
        <v>0</v>
      </c>
      <c r="F798" s="18">
        <v>-3305.62</v>
      </c>
      <c r="G798" s="18">
        <f t="shared" si="175"/>
        <v>9774.380000000001</v>
      </c>
      <c r="H798" s="18">
        <f t="shared" si="176"/>
        <v>3305.62</v>
      </c>
      <c r="I798" s="19">
        <f t="shared" si="177"/>
        <v>-74.727675840978605</v>
      </c>
      <c r="J798" s="19">
        <f t="shared" si="178"/>
        <v>0</v>
      </c>
      <c r="K798" s="19">
        <f t="shared" si="179"/>
        <v>-29.898878437047756</v>
      </c>
    </row>
    <row r="799" spans="1:11">
      <c r="A799" s="22" t="s">
        <v>66</v>
      </c>
      <c r="B799" s="17" t="s">
        <v>67</v>
      </c>
      <c r="C799" s="18">
        <v>-13080</v>
      </c>
      <c r="D799" s="18">
        <v>11056</v>
      </c>
      <c r="E799" s="18">
        <v>0</v>
      </c>
      <c r="F799" s="18">
        <v>-3305.62</v>
      </c>
      <c r="G799" s="18">
        <f t="shared" si="175"/>
        <v>9774.380000000001</v>
      </c>
      <c r="H799" s="18">
        <f t="shared" si="176"/>
        <v>3305.62</v>
      </c>
      <c r="I799" s="19">
        <f t="shared" si="177"/>
        <v>-74.727675840978605</v>
      </c>
      <c r="J799" s="19">
        <f t="shared" si="178"/>
        <v>0</v>
      </c>
      <c r="K799" s="19">
        <f t="shared" si="179"/>
        <v>-29.898878437047756</v>
      </c>
    </row>
    <row r="800" spans="1:11" ht="25.5">
      <c r="A800" s="23" t="s">
        <v>105</v>
      </c>
      <c r="B800" s="17" t="s">
        <v>106</v>
      </c>
      <c r="C800" s="18">
        <v>-14128.96</v>
      </c>
      <c r="D800" s="18">
        <v>11056</v>
      </c>
      <c r="E800" s="18">
        <v>0</v>
      </c>
      <c r="F800" s="18">
        <v>-11055.17</v>
      </c>
      <c r="G800" s="18">
        <f t="shared" si="175"/>
        <v>3073.7899999999991</v>
      </c>
      <c r="H800" s="18">
        <f t="shared" si="176"/>
        <v>11055.17</v>
      </c>
      <c r="I800" s="19">
        <f t="shared" si="177"/>
        <v>-21.755245962901725</v>
      </c>
      <c r="J800" s="19">
        <f t="shared" si="178"/>
        <v>0</v>
      </c>
      <c r="K800" s="19">
        <f t="shared" si="179"/>
        <v>-99.992492764109983</v>
      </c>
    </row>
    <row r="801" spans="1:11" ht="25.5">
      <c r="A801" s="39" t="s">
        <v>145</v>
      </c>
      <c r="B801" s="28" t="s">
        <v>146</v>
      </c>
      <c r="C801" s="29"/>
      <c r="D801" s="29"/>
      <c r="E801" s="29"/>
      <c r="F801" s="29"/>
      <c r="G801" s="29"/>
      <c r="H801" s="29"/>
      <c r="I801" s="30"/>
      <c r="J801" s="30"/>
      <c r="K801" s="30"/>
    </row>
    <row r="802" spans="1:11">
      <c r="A802" s="16" t="s">
        <v>25</v>
      </c>
      <c r="B802" s="17" t="s">
        <v>26</v>
      </c>
      <c r="C802" s="18">
        <v>23294405.600000001</v>
      </c>
      <c r="D802" s="18">
        <v>17494533</v>
      </c>
      <c r="E802" s="18">
        <v>3548262</v>
      </c>
      <c r="F802" s="18">
        <v>17494533</v>
      </c>
      <c r="G802" s="18">
        <f t="shared" ref="G802:G819" si="180">F802-C802</f>
        <v>-5799872.6000000015</v>
      </c>
      <c r="H802" s="18">
        <f t="shared" ref="H802:H819" si="181">E802-F802</f>
        <v>-13946271</v>
      </c>
      <c r="I802" s="19">
        <f t="shared" ref="I802:I819" si="182">IF(ISERROR(F802/C802),0,F802/C802*100-100)</f>
        <v>-24.89813519860752</v>
      </c>
      <c r="J802" s="19">
        <f t="shared" ref="J802:J819" si="183">IF(ISERROR(F802/E802),0,F802/E802*100)</f>
        <v>493.04513026377424</v>
      </c>
      <c r="K802" s="19">
        <f t="shared" ref="K802:K819" si="184">IF(ISERROR(F802/D802),0,F802/D802*100)</f>
        <v>100</v>
      </c>
    </row>
    <row r="803" spans="1:11" ht="25.5">
      <c r="A803" s="22" t="s">
        <v>27</v>
      </c>
      <c r="B803" s="17" t="s">
        <v>28</v>
      </c>
      <c r="C803" s="18">
        <v>33661.599999999999</v>
      </c>
      <c r="D803" s="18">
        <v>0</v>
      </c>
      <c r="E803" s="18">
        <v>0</v>
      </c>
      <c r="F803" s="18">
        <v>0</v>
      </c>
      <c r="G803" s="18">
        <f t="shared" si="180"/>
        <v>-33661.599999999999</v>
      </c>
      <c r="H803" s="18">
        <f t="shared" si="181"/>
        <v>0</v>
      </c>
      <c r="I803" s="19">
        <f t="shared" si="182"/>
        <v>-100</v>
      </c>
      <c r="J803" s="19">
        <f t="shared" si="183"/>
        <v>0</v>
      </c>
      <c r="K803" s="19">
        <f t="shared" si="184"/>
        <v>0</v>
      </c>
    </row>
    <row r="804" spans="1:11">
      <c r="A804" s="22" t="s">
        <v>29</v>
      </c>
      <c r="B804" s="17" t="s">
        <v>30</v>
      </c>
      <c r="C804" s="18">
        <v>23260744</v>
      </c>
      <c r="D804" s="18">
        <v>17494533</v>
      </c>
      <c r="E804" s="18">
        <v>3548262</v>
      </c>
      <c r="F804" s="18">
        <v>17494533</v>
      </c>
      <c r="G804" s="18">
        <f t="shared" si="180"/>
        <v>-5766211</v>
      </c>
      <c r="H804" s="18">
        <f t="shared" si="181"/>
        <v>-13946271</v>
      </c>
      <c r="I804" s="19">
        <f t="shared" si="182"/>
        <v>-24.789452134463104</v>
      </c>
      <c r="J804" s="19">
        <f t="shared" si="183"/>
        <v>493.04513026377424</v>
      </c>
      <c r="K804" s="19">
        <f t="shared" si="184"/>
        <v>100</v>
      </c>
    </row>
    <row r="805" spans="1:11">
      <c r="A805" s="23" t="s">
        <v>31</v>
      </c>
      <c r="B805" s="17" t="s">
        <v>32</v>
      </c>
      <c r="C805" s="18">
        <v>23260744</v>
      </c>
      <c r="D805" s="18">
        <v>17494533</v>
      </c>
      <c r="E805" s="18">
        <v>3548262</v>
      </c>
      <c r="F805" s="18">
        <v>17494533</v>
      </c>
      <c r="G805" s="18">
        <f t="shared" si="180"/>
        <v>-5766211</v>
      </c>
      <c r="H805" s="18">
        <f t="shared" si="181"/>
        <v>-13946271</v>
      </c>
      <c r="I805" s="19">
        <f t="shared" si="182"/>
        <v>-24.789452134463104</v>
      </c>
      <c r="J805" s="19">
        <f t="shared" si="183"/>
        <v>493.04513026377424</v>
      </c>
      <c r="K805" s="19">
        <f t="shared" si="184"/>
        <v>100</v>
      </c>
    </row>
    <row r="806" spans="1:11">
      <c r="A806" s="16" t="s">
        <v>33</v>
      </c>
      <c r="B806" s="17" t="s">
        <v>34</v>
      </c>
      <c r="C806" s="18">
        <v>2745188.62</v>
      </c>
      <c r="D806" s="18">
        <v>17494533</v>
      </c>
      <c r="E806" s="18">
        <v>3548262</v>
      </c>
      <c r="F806" s="18">
        <v>3528849.68</v>
      </c>
      <c r="G806" s="18">
        <f t="shared" si="180"/>
        <v>783661.06</v>
      </c>
      <c r="H806" s="18">
        <f t="shared" si="181"/>
        <v>19412.319999999832</v>
      </c>
      <c r="I806" s="19">
        <f t="shared" si="182"/>
        <v>28.546710936023032</v>
      </c>
      <c r="J806" s="19">
        <f t="shared" si="183"/>
        <v>99.452906239730893</v>
      </c>
      <c r="K806" s="19">
        <f t="shared" si="184"/>
        <v>20.17115678366493</v>
      </c>
    </row>
    <row r="807" spans="1:11">
      <c r="A807" s="22" t="s">
        <v>35</v>
      </c>
      <c r="B807" s="17" t="s">
        <v>36</v>
      </c>
      <c r="C807" s="18">
        <v>1615560.49</v>
      </c>
      <c r="D807" s="18">
        <v>2824149</v>
      </c>
      <c r="E807" s="18">
        <v>1010189</v>
      </c>
      <c r="F807" s="18">
        <v>1196849.23</v>
      </c>
      <c r="G807" s="18">
        <f t="shared" si="180"/>
        <v>-418711.26</v>
      </c>
      <c r="H807" s="18">
        <f t="shared" si="181"/>
        <v>-186660.22999999998</v>
      </c>
      <c r="I807" s="19">
        <f t="shared" si="182"/>
        <v>-25.917399106485945</v>
      </c>
      <c r="J807" s="19">
        <f t="shared" si="183"/>
        <v>118.47775317292111</v>
      </c>
      <c r="K807" s="19">
        <f t="shared" si="184"/>
        <v>42.379110663070541</v>
      </c>
    </row>
    <row r="808" spans="1:11">
      <c r="A808" s="23" t="s">
        <v>37</v>
      </c>
      <c r="B808" s="17" t="s">
        <v>38</v>
      </c>
      <c r="C808" s="18">
        <v>1424093.33</v>
      </c>
      <c r="D808" s="18">
        <v>2520173</v>
      </c>
      <c r="E808" s="18">
        <v>968494</v>
      </c>
      <c r="F808" s="18">
        <v>1058453.05</v>
      </c>
      <c r="G808" s="18">
        <f t="shared" si="180"/>
        <v>-365640.28</v>
      </c>
      <c r="H808" s="18">
        <f t="shared" si="181"/>
        <v>-89959.050000000047</v>
      </c>
      <c r="I808" s="19">
        <f t="shared" si="182"/>
        <v>-25.675303176934335</v>
      </c>
      <c r="J808" s="19">
        <f t="shared" si="183"/>
        <v>109.28855005813149</v>
      </c>
      <c r="K808" s="19">
        <f t="shared" si="184"/>
        <v>41.999221878815462</v>
      </c>
    </row>
    <row r="809" spans="1:11">
      <c r="A809" s="24" t="s">
        <v>39</v>
      </c>
      <c r="B809" s="17" t="s">
        <v>40</v>
      </c>
      <c r="C809" s="18">
        <v>624041.85</v>
      </c>
      <c r="D809" s="18">
        <v>1527030</v>
      </c>
      <c r="E809" s="18">
        <v>686107</v>
      </c>
      <c r="F809" s="18">
        <v>684535.36</v>
      </c>
      <c r="G809" s="18">
        <f t="shared" si="180"/>
        <v>60493.510000000009</v>
      </c>
      <c r="H809" s="18">
        <f t="shared" si="181"/>
        <v>1571.640000000014</v>
      </c>
      <c r="I809" s="19">
        <f t="shared" si="182"/>
        <v>9.6938226178260294</v>
      </c>
      <c r="J809" s="19">
        <f t="shared" si="183"/>
        <v>99.770933688185664</v>
      </c>
      <c r="K809" s="19">
        <f t="shared" si="184"/>
        <v>44.827892051891574</v>
      </c>
    </row>
    <row r="810" spans="1:11">
      <c r="A810" s="24" t="s">
        <v>41</v>
      </c>
      <c r="B810" s="17" t="s">
        <v>42</v>
      </c>
      <c r="C810" s="18">
        <v>800051.48</v>
      </c>
      <c r="D810" s="18">
        <v>993143</v>
      </c>
      <c r="E810" s="18">
        <v>282387</v>
      </c>
      <c r="F810" s="18">
        <v>373917.69</v>
      </c>
      <c r="G810" s="18">
        <f t="shared" si="180"/>
        <v>-426133.79</v>
      </c>
      <c r="H810" s="18">
        <f t="shared" si="181"/>
        <v>-91530.69</v>
      </c>
      <c r="I810" s="19">
        <f t="shared" si="182"/>
        <v>-53.263296256885866</v>
      </c>
      <c r="J810" s="19">
        <f t="shared" si="183"/>
        <v>132.41320953160024</v>
      </c>
      <c r="K810" s="19">
        <f t="shared" si="184"/>
        <v>37.649934601562919</v>
      </c>
    </row>
    <row r="811" spans="1:11">
      <c r="A811" s="25" t="s">
        <v>43</v>
      </c>
      <c r="B811" s="17" t="s">
        <v>44</v>
      </c>
      <c r="C811" s="18">
        <v>9321.4699999999993</v>
      </c>
      <c r="D811" s="18">
        <v>0</v>
      </c>
      <c r="E811" s="18">
        <v>0</v>
      </c>
      <c r="F811" s="18">
        <v>1460.21</v>
      </c>
      <c r="G811" s="18">
        <f t="shared" si="180"/>
        <v>-7861.2599999999993</v>
      </c>
      <c r="H811" s="18">
        <f t="shared" si="181"/>
        <v>-1460.21</v>
      </c>
      <c r="I811" s="19">
        <f t="shared" si="182"/>
        <v>-84.334981499699083</v>
      </c>
      <c r="J811" s="19">
        <f t="shared" si="183"/>
        <v>0</v>
      </c>
      <c r="K811" s="19">
        <f t="shared" si="184"/>
        <v>0</v>
      </c>
    </row>
    <row r="812" spans="1:11">
      <c r="A812" s="23" t="s">
        <v>45</v>
      </c>
      <c r="B812" s="17" t="s">
        <v>46</v>
      </c>
      <c r="C812" s="18">
        <v>191467.16</v>
      </c>
      <c r="D812" s="18">
        <v>303976</v>
      </c>
      <c r="E812" s="18">
        <v>41695</v>
      </c>
      <c r="F812" s="18">
        <v>138396.18</v>
      </c>
      <c r="G812" s="18">
        <f t="shared" si="180"/>
        <v>-53070.98000000001</v>
      </c>
      <c r="H812" s="18">
        <f t="shared" si="181"/>
        <v>-96701.18</v>
      </c>
      <c r="I812" s="19">
        <f t="shared" si="182"/>
        <v>-27.718058804444595</v>
      </c>
      <c r="J812" s="19">
        <f t="shared" si="183"/>
        <v>331.9251229164168</v>
      </c>
      <c r="K812" s="19">
        <f t="shared" si="184"/>
        <v>45.528653577914042</v>
      </c>
    </row>
    <row r="813" spans="1:11">
      <c r="A813" s="24" t="s">
        <v>47</v>
      </c>
      <c r="B813" s="17" t="s">
        <v>48</v>
      </c>
      <c r="C813" s="18">
        <v>159795.29999999999</v>
      </c>
      <c r="D813" s="18">
        <v>90000</v>
      </c>
      <c r="E813" s="18">
        <v>0</v>
      </c>
      <c r="F813" s="18">
        <v>90000</v>
      </c>
      <c r="G813" s="18">
        <f t="shared" si="180"/>
        <v>-69795.299999999988</v>
      </c>
      <c r="H813" s="18">
        <f t="shared" si="181"/>
        <v>-90000</v>
      </c>
      <c r="I813" s="19">
        <f t="shared" si="182"/>
        <v>-43.677942968285045</v>
      </c>
      <c r="J813" s="19">
        <f t="shared" si="183"/>
        <v>0</v>
      </c>
      <c r="K813" s="19">
        <f t="shared" si="184"/>
        <v>100</v>
      </c>
    </row>
    <row r="814" spans="1:11">
      <c r="A814" s="24" t="s">
        <v>49</v>
      </c>
      <c r="B814" s="17" t="s">
        <v>50</v>
      </c>
      <c r="C814" s="18">
        <v>31671.86</v>
      </c>
      <c r="D814" s="18">
        <v>213976</v>
      </c>
      <c r="E814" s="18">
        <v>41695</v>
      </c>
      <c r="F814" s="18">
        <v>48396.18</v>
      </c>
      <c r="G814" s="18">
        <f t="shared" si="180"/>
        <v>16724.32</v>
      </c>
      <c r="H814" s="18">
        <f t="shared" si="181"/>
        <v>-6701.18</v>
      </c>
      <c r="I814" s="19">
        <f t="shared" si="182"/>
        <v>52.804982088200688</v>
      </c>
      <c r="J814" s="19">
        <f t="shared" si="183"/>
        <v>116.071903105888</v>
      </c>
      <c r="K814" s="19">
        <f t="shared" si="184"/>
        <v>22.617573933525257</v>
      </c>
    </row>
    <row r="815" spans="1:11">
      <c r="A815" s="22" t="s">
        <v>59</v>
      </c>
      <c r="B815" s="17" t="s">
        <v>60</v>
      </c>
      <c r="C815" s="18">
        <v>1129628.1299999999</v>
      </c>
      <c r="D815" s="18">
        <v>14670384</v>
      </c>
      <c r="E815" s="18">
        <v>2538073</v>
      </c>
      <c r="F815" s="18">
        <v>2332000.4500000002</v>
      </c>
      <c r="G815" s="18">
        <f t="shared" si="180"/>
        <v>1202372.3200000003</v>
      </c>
      <c r="H815" s="18">
        <f t="shared" si="181"/>
        <v>206072.54999999981</v>
      </c>
      <c r="I815" s="19">
        <f t="shared" si="182"/>
        <v>106.43965815546755</v>
      </c>
      <c r="J815" s="19">
        <f t="shared" si="183"/>
        <v>91.880747716870246</v>
      </c>
      <c r="K815" s="19">
        <f t="shared" si="184"/>
        <v>15.895974161276216</v>
      </c>
    </row>
    <row r="816" spans="1:11">
      <c r="A816" s="23" t="s">
        <v>61</v>
      </c>
      <c r="B816" s="17" t="s">
        <v>62</v>
      </c>
      <c r="C816" s="18">
        <v>1129628.1299999999</v>
      </c>
      <c r="D816" s="18">
        <v>14670384</v>
      </c>
      <c r="E816" s="18">
        <v>2538073</v>
      </c>
      <c r="F816" s="18">
        <v>2332000.4500000002</v>
      </c>
      <c r="G816" s="18">
        <f t="shared" si="180"/>
        <v>1202372.3200000003</v>
      </c>
      <c r="H816" s="18">
        <f t="shared" si="181"/>
        <v>206072.54999999981</v>
      </c>
      <c r="I816" s="19">
        <f t="shared" si="182"/>
        <v>106.43965815546755</v>
      </c>
      <c r="J816" s="19">
        <f t="shared" si="183"/>
        <v>91.880747716870246</v>
      </c>
      <c r="K816" s="19">
        <f t="shared" si="184"/>
        <v>15.895974161276216</v>
      </c>
    </row>
    <row r="817" spans="1:11">
      <c r="A817" s="16"/>
      <c r="B817" s="17" t="s">
        <v>63</v>
      </c>
      <c r="C817" s="18">
        <v>20549216.98</v>
      </c>
      <c r="D817" s="18">
        <v>0</v>
      </c>
      <c r="E817" s="18">
        <v>0</v>
      </c>
      <c r="F817" s="18">
        <v>13965683.32</v>
      </c>
      <c r="G817" s="18">
        <f t="shared" si="180"/>
        <v>-6583533.6600000001</v>
      </c>
      <c r="H817" s="18">
        <f t="shared" si="181"/>
        <v>-13965683.32</v>
      </c>
      <c r="I817" s="19">
        <f t="shared" si="182"/>
        <v>-32.037880890583693</v>
      </c>
      <c r="J817" s="19">
        <f t="shared" si="183"/>
        <v>0</v>
      </c>
      <c r="K817" s="19">
        <f t="shared" si="184"/>
        <v>0</v>
      </c>
    </row>
    <row r="818" spans="1:11">
      <c r="A818" s="16" t="s">
        <v>64</v>
      </c>
      <c r="B818" s="17" t="s">
        <v>65</v>
      </c>
      <c r="C818" s="18">
        <v>-20549216.98</v>
      </c>
      <c r="D818" s="18">
        <v>0</v>
      </c>
      <c r="E818" s="18">
        <v>0</v>
      </c>
      <c r="F818" s="18">
        <v>-13965683.32</v>
      </c>
      <c r="G818" s="18">
        <f t="shared" si="180"/>
        <v>6583533.6600000001</v>
      </c>
      <c r="H818" s="18">
        <f t="shared" si="181"/>
        <v>13965683.32</v>
      </c>
      <c r="I818" s="19">
        <f t="shared" si="182"/>
        <v>-32.037880890583693</v>
      </c>
      <c r="J818" s="19">
        <f t="shared" si="183"/>
        <v>0</v>
      </c>
      <c r="K818" s="19">
        <f t="shared" si="184"/>
        <v>0</v>
      </c>
    </row>
    <row r="819" spans="1:11">
      <c r="A819" s="22" t="s">
        <v>66</v>
      </c>
      <c r="B819" s="17" t="s">
        <v>67</v>
      </c>
      <c r="C819" s="18">
        <v>-20549216.98</v>
      </c>
      <c r="D819" s="18">
        <v>0</v>
      </c>
      <c r="E819" s="18">
        <v>0</v>
      </c>
      <c r="F819" s="18">
        <v>-13965683.32</v>
      </c>
      <c r="G819" s="18">
        <f t="shared" si="180"/>
        <v>6583533.6600000001</v>
      </c>
      <c r="H819" s="18">
        <f t="shared" si="181"/>
        <v>13965683.32</v>
      </c>
      <c r="I819" s="19">
        <f t="shared" si="182"/>
        <v>-32.037880890583693</v>
      </c>
      <c r="J819" s="19">
        <f t="shared" si="183"/>
        <v>0</v>
      </c>
      <c r="K819" s="19">
        <f t="shared" si="184"/>
        <v>0</v>
      </c>
    </row>
    <row r="820" spans="1:11" ht="25.5">
      <c r="A820" s="39" t="s">
        <v>423</v>
      </c>
      <c r="B820" s="28" t="s">
        <v>424</v>
      </c>
      <c r="C820" s="29"/>
      <c r="D820" s="29"/>
      <c r="E820" s="29"/>
      <c r="F820" s="29"/>
      <c r="G820" s="29"/>
      <c r="H820" s="29"/>
      <c r="I820" s="30"/>
      <c r="J820" s="30"/>
      <c r="K820" s="30"/>
    </row>
    <row r="821" spans="1:11">
      <c r="A821" s="16" t="s">
        <v>25</v>
      </c>
      <c r="B821" s="17" t="s">
        <v>26</v>
      </c>
      <c r="C821" s="18">
        <v>42567.64</v>
      </c>
      <c r="D821" s="18">
        <v>86590</v>
      </c>
      <c r="E821" s="18">
        <v>36101</v>
      </c>
      <c r="F821" s="18">
        <v>25876.38</v>
      </c>
      <c r="G821" s="18">
        <f t="shared" ref="G821:G835" si="185">F821-C821</f>
        <v>-16691.259999999998</v>
      </c>
      <c r="H821" s="18">
        <f t="shared" ref="H821:H835" si="186">E821-F821</f>
        <v>10224.619999999999</v>
      </c>
      <c r="I821" s="19">
        <f t="shared" ref="I821:I835" si="187">IF(ISERROR(F821/C821),0,F821/C821*100-100)</f>
        <v>-39.211147247063728</v>
      </c>
      <c r="J821" s="19">
        <f t="shared" ref="J821:J835" si="188">IF(ISERROR(F821/E821),0,F821/E821*100)</f>
        <v>71.677737458796159</v>
      </c>
      <c r="K821" s="19">
        <f t="shared" ref="K821:K835" si="189">IF(ISERROR(F821/D821),0,F821/D821*100)</f>
        <v>29.883797205220002</v>
      </c>
    </row>
    <row r="822" spans="1:11">
      <c r="A822" s="22" t="s">
        <v>89</v>
      </c>
      <c r="B822" s="17" t="s">
        <v>90</v>
      </c>
      <c r="C822" s="18">
        <v>7989.64</v>
      </c>
      <c r="D822" s="18">
        <v>61710</v>
      </c>
      <c r="E822" s="18">
        <v>12338</v>
      </c>
      <c r="F822" s="18">
        <v>996.38</v>
      </c>
      <c r="G822" s="18">
        <f t="shared" si="185"/>
        <v>-6993.26</v>
      </c>
      <c r="H822" s="18">
        <f t="shared" si="186"/>
        <v>11341.62</v>
      </c>
      <c r="I822" s="19">
        <f t="shared" si="187"/>
        <v>-87.529100184739235</v>
      </c>
      <c r="J822" s="19">
        <f t="shared" si="188"/>
        <v>8.0757010860755383</v>
      </c>
      <c r="K822" s="19">
        <f t="shared" si="189"/>
        <v>1.6146167557932263</v>
      </c>
    </row>
    <row r="823" spans="1:11">
      <c r="A823" s="22" t="s">
        <v>29</v>
      </c>
      <c r="B823" s="17" t="s">
        <v>30</v>
      </c>
      <c r="C823" s="18">
        <v>34578</v>
      </c>
      <c r="D823" s="18">
        <v>24880</v>
      </c>
      <c r="E823" s="18">
        <v>23763</v>
      </c>
      <c r="F823" s="18">
        <v>24880</v>
      </c>
      <c r="G823" s="18">
        <f t="shared" si="185"/>
        <v>-9698</v>
      </c>
      <c r="H823" s="18">
        <f t="shared" si="186"/>
        <v>-1117</v>
      </c>
      <c r="I823" s="19">
        <f t="shared" si="187"/>
        <v>-28.046734918156062</v>
      </c>
      <c r="J823" s="19">
        <f t="shared" si="188"/>
        <v>104.70058494297858</v>
      </c>
      <c r="K823" s="19">
        <f t="shared" si="189"/>
        <v>100</v>
      </c>
    </row>
    <row r="824" spans="1:11">
      <c r="A824" s="23" t="s">
        <v>31</v>
      </c>
      <c r="B824" s="17" t="s">
        <v>32</v>
      </c>
      <c r="C824" s="18">
        <v>34578</v>
      </c>
      <c r="D824" s="18">
        <v>24880</v>
      </c>
      <c r="E824" s="18">
        <v>23763</v>
      </c>
      <c r="F824" s="18">
        <v>24880</v>
      </c>
      <c r="G824" s="18">
        <f t="shared" si="185"/>
        <v>-9698</v>
      </c>
      <c r="H824" s="18">
        <f t="shared" si="186"/>
        <v>-1117</v>
      </c>
      <c r="I824" s="19">
        <f t="shared" si="187"/>
        <v>-28.046734918156062</v>
      </c>
      <c r="J824" s="19">
        <f t="shared" si="188"/>
        <v>104.70058494297858</v>
      </c>
      <c r="K824" s="19">
        <f t="shared" si="189"/>
        <v>100</v>
      </c>
    </row>
    <row r="825" spans="1:11">
      <c r="A825" s="16" t="s">
        <v>33</v>
      </c>
      <c r="B825" s="17" t="s">
        <v>34</v>
      </c>
      <c r="C825" s="18">
        <v>16662.41</v>
      </c>
      <c r="D825" s="18">
        <v>203026</v>
      </c>
      <c r="E825" s="18">
        <v>54521</v>
      </c>
      <c r="F825" s="18">
        <v>36692.57</v>
      </c>
      <c r="G825" s="18">
        <f t="shared" si="185"/>
        <v>20030.16</v>
      </c>
      <c r="H825" s="18">
        <f t="shared" si="186"/>
        <v>17828.43</v>
      </c>
      <c r="I825" s="19">
        <f t="shared" si="187"/>
        <v>120.21166205848974</v>
      </c>
      <c r="J825" s="19">
        <f t="shared" si="188"/>
        <v>67.299884448194263</v>
      </c>
      <c r="K825" s="19">
        <f t="shared" si="189"/>
        <v>18.072842887117908</v>
      </c>
    </row>
    <row r="826" spans="1:11">
      <c r="A826" s="22" t="s">
        <v>35</v>
      </c>
      <c r="B826" s="17" t="s">
        <v>36</v>
      </c>
      <c r="C826" s="18">
        <v>16662.41</v>
      </c>
      <c r="D826" s="18">
        <v>203026</v>
      </c>
      <c r="E826" s="18">
        <v>54521</v>
      </c>
      <c r="F826" s="18">
        <v>36692.57</v>
      </c>
      <c r="G826" s="18">
        <f t="shared" si="185"/>
        <v>20030.16</v>
      </c>
      <c r="H826" s="18">
        <f t="shared" si="186"/>
        <v>17828.43</v>
      </c>
      <c r="I826" s="19">
        <f t="shared" si="187"/>
        <v>120.21166205848974</v>
      </c>
      <c r="J826" s="19">
        <f t="shared" si="188"/>
        <v>67.299884448194263</v>
      </c>
      <c r="K826" s="19">
        <f t="shared" si="189"/>
        <v>18.072842887117908</v>
      </c>
    </row>
    <row r="827" spans="1:11">
      <c r="A827" s="23" t="s">
        <v>37</v>
      </c>
      <c r="B827" s="17" t="s">
        <v>38</v>
      </c>
      <c r="C827" s="18">
        <v>16662.41</v>
      </c>
      <c r="D827" s="18">
        <v>160931</v>
      </c>
      <c r="E827" s="18">
        <v>42183</v>
      </c>
      <c r="F827" s="18">
        <v>36692.57</v>
      </c>
      <c r="G827" s="18">
        <f t="shared" si="185"/>
        <v>20030.16</v>
      </c>
      <c r="H827" s="18">
        <f t="shared" si="186"/>
        <v>5490.43</v>
      </c>
      <c r="I827" s="19">
        <f t="shared" si="187"/>
        <v>120.21166205848974</v>
      </c>
      <c r="J827" s="19">
        <f t="shared" si="188"/>
        <v>86.98425906170732</v>
      </c>
      <c r="K827" s="19">
        <f t="shared" si="189"/>
        <v>22.800187658064637</v>
      </c>
    </row>
    <row r="828" spans="1:11">
      <c r="A828" s="24" t="s">
        <v>39</v>
      </c>
      <c r="B828" s="17" t="s">
        <v>40</v>
      </c>
      <c r="C828" s="18">
        <v>16662.41</v>
      </c>
      <c r="D828" s="18">
        <v>77554</v>
      </c>
      <c r="E828" s="18">
        <v>23555</v>
      </c>
      <c r="F828" s="18">
        <v>17655.8</v>
      </c>
      <c r="G828" s="18">
        <f t="shared" si="185"/>
        <v>993.38999999999942</v>
      </c>
      <c r="H828" s="18">
        <f t="shared" si="186"/>
        <v>5899.2000000000007</v>
      </c>
      <c r="I828" s="19">
        <f t="shared" si="187"/>
        <v>5.9618626597232947</v>
      </c>
      <c r="J828" s="19">
        <f t="shared" si="188"/>
        <v>74.955635746126077</v>
      </c>
      <c r="K828" s="19">
        <f t="shared" si="189"/>
        <v>22.765814787116074</v>
      </c>
    </row>
    <row r="829" spans="1:11">
      <c r="A829" s="24" t="s">
        <v>41</v>
      </c>
      <c r="B829" s="17" t="s">
        <v>42</v>
      </c>
      <c r="C829" s="18">
        <v>0</v>
      </c>
      <c r="D829" s="18">
        <v>83377</v>
      </c>
      <c r="E829" s="18">
        <v>18628</v>
      </c>
      <c r="F829" s="18">
        <v>19036.77</v>
      </c>
      <c r="G829" s="18">
        <f t="shared" si="185"/>
        <v>19036.77</v>
      </c>
      <c r="H829" s="18">
        <f t="shared" si="186"/>
        <v>-408.77000000000044</v>
      </c>
      <c r="I829" s="19">
        <f t="shared" si="187"/>
        <v>0</v>
      </c>
      <c r="J829" s="19">
        <f t="shared" si="188"/>
        <v>102.19438479707968</v>
      </c>
      <c r="K829" s="19">
        <f t="shared" si="189"/>
        <v>22.832159948187151</v>
      </c>
    </row>
    <row r="830" spans="1:11" ht="25.5">
      <c r="A830" s="23" t="s">
        <v>51</v>
      </c>
      <c r="B830" s="17" t="s">
        <v>52</v>
      </c>
      <c r="C830" s="18">
        <v>0</v>
      </c>
      <c r="D830" s="18">
        <v>42095</v>
      </c>
      <c r="E830" s="18">
        <v>12338</v>
      </c>
      <c r="F830" s="18">
        <v>0</v>
      </c>
      <c r="G830" s="18">
        <f t="shared" si="185"/>
        <v>0</v>
      </c>
      <c r="H830" s="18">
        <f t="shared" si="186"/>
        <v>12338</v>
      </c>
      <c r="I830" s="19">
        <f t="shared" si="187"/>
        <v>0</v>
      </c>
      <c r="J830" s="19">
        <f t="shared" si="188"/>
        <v>0</v>
      </c>
      <c r="K830" s="19">
        <f t="shared" si="189"/>
        <v>0</v>
      </c>
    </row>
    <row r="831" spans="1:11">
      <c r="A831" s="24" t="s">
        <v>189</v>
      </c>
      <c r="B831" s="17" t="s">
        <v>190</v>
      </c>
      <c r="C831" s="18">
        <v>0</v>
      </c>
      <c r="D831" s="18">
        <v>42095</v>
      </c>
      <c r="E831" s="18">
        <v>12338</v>
      </c>
      <c r="F831" s="18">
        <v>0</v>
      </c>
      <c r="G831" s="18">
        <f t="shared" si="185"/>
        <v>0</v>
      </c>
      <c r="H831" s="18">
        <f t="shared" si="186"/>
        <v>12338</v>
      </c>
      <c r="I831" s="19">
        <f t="shared" si="187"/>
        <v>0</v>
      </c>
      <c r="J831" s="19">
        <f t="shared" si="188"/>
        <v>0</v>
      </c>
      <c r="K831" s="19">
        <f t="shared" si="189"/>
        <v>0</v>
      </c>
    </row>
    <row r="832" spans="1:11">
      <c r="A832" s="16"/>
      <c r="B832" s="17" t="s">
        <v>63</v>
      </c>
      <c r="C832" s="18">
        <v>25905.23</v>
      </c>
      <c r="D832" s="18">
        <v>-116436</v>
      </c>
      <c r="E832" s="18">
        <v>-18420</v>
      </c>
      <c r="F832" s="18">
        <v>-10816.19</v>
      </c>
      <c r="G832" s="18">
        <f t="shared" si="185"/>
        <v>-36721.42</v>
      </c>
      <c r="H832" s="18">
        <f t="shared" si="186"/>
        <v>-7603.8099999999995</v>
      </c>
      <c r="I832" s="19">
        <f t="shared" si="187"/>
        <v>-141.75292016322572</v>
      </c>
      <c r="J832" s="19">
        <f t="shared" si="188"/>
        <v>58.719815418023892</v>
      </c>
      <c r="K832" s="19">
        <f t="shared" si="189"/>
        <v>9.2893864440551042</v>
      </c>
    </row>
    <row r="833" spans="1:11">
      <c r="A833" s="16" t="s">
        <v>64</v>
      </c>
      <c r="B833" s="17" t="s">
        <v>65</v>
      </c>
      <c r="C833" s="18">
        <v>-25905.23</v>
      </c>
      <c r="D833" s="18">
        <v>116436</v>
      </c>
      <c r="E833" s="18">
        <v>18420</v>
      </c>
      <c r="F833" s="18">
        <v>10816.19</v>
      </c>
      <c r="G833" s="18">
        <f t="shared" si="185"/>
        <v>36721.42</v>
      </c>
      <c r="H833" s="18">
        <f t="shared" si="186"/>
        <v>7603.8099999999995</v>
      </c>
      <c r="I833" s="19">
        <f t="shared" si="187"/>
        <v>-141.75292016322572</v>
      </c>
      <c r="J833" s="19">
        <f t="shared" si="188"/>
        <v>58.719815418023892</v>
      </c>
      <c r="K833" s="19">
        <f t="shared" si="189"/>
        <v>9.2893864440551042</v>
      </c>
    </row>
    <row r="834" spans="1:11">
      <c r="A834" s="22" t="s">
        <v>66</v>
      </c>
      <c r="B834" s="17" t="s">
        <v>67</v>
      </c>
      <c r="C834" s="18">
        <v>-25905.23</v>
      </c>
      <c r="D834" s="18">
        <v>116436</v>
      </c>
      <c r="E834" s="18">
        <v>18420</v>
      </c>
      <c r="F834" s="18">
        <v>10816.19</v>
      </c>
      <c r="G834" s="18">
        <f t="shared" si="185"/>
        <v>36721.42</v>
      </c>
      <c r="H834" s="18">
        <f t="shared" si="186"/>
        <v>7603.8099999999995</v>
      </c>
      <c r="I834" s="19">
        <f t="shared" si="187"/>
        <v>-141.75292016322572</v>
      </c>
      <c r="J834" s="19">
        <f t="shared" si="188"/>
        <v>58.719815418023892</v>
      </c>
      <c r="K834" s="19">
        <f t="shared" si="189"/>
        <v>9.2893864440551042</v>
      </c>
    </row>
    <row r="835" spans="1:11" ht="25.5">
      <c r="A835" s="23" t="s">
        <v>105</v>
      </c>
      <c r="B835" s="17" t="s">
        <v>106</v>
      </c>
      <c r="C835" s="18">
        <v>-69740.5</v>
      </c>
      <c r="D835" s="18">
        <v>116436</v>
      </c>
      <c r="E835" s="18">
        <v>18420</v>
      </c>
      <c r="F835" s="18">
        <v>-135049.88</v>
      </c>
      <c r="G835" s="18">
        <f t="shared" si="185"/>
        <v>-65309.380000000005</v>
      </c>
      <c r="H835" s="18">
        <f t="shared" si="186"/>
        <v>153469.88</v>
      </c>
      <c r="I835" s="19">
        <f t="shared" si="187"/>
        <v>93.646274402965304</v>
      </c>
      <c r="J835" s="19">
        <f t="shared" si="188"/>
        <v>-733.16981541802397</v>
      </c>
      <c r="K835" s="19">
        <f t="shared" si="189"/>
        <v>-115.98636160637604</v>
      </c>
    </row>
    <row r="836" spans="1:11" ht="38.25">
      <c r="A836" s="39" t="s">
        <v>425</v>
      </c>
      <c r="B836" s="28" t="s">
        <v>426</v>
      </c>
      <c r="C836" s="29"/>
      <c r="D836" s="29"/>
      <c r="E836" s="29"/>
      <c r="F836" s="29"/>
      <c r="G836" s="29"/>
      <c r="H836" s="29"/>
      <c r="I836" s="30"/>
      <c r="J836" s="30"/>
      <c r="K836" s="30"/>
    </row>
    <row r="837" spans="1:11">
      <c r="A837" s="16" t="s">
        <v>25</v>
      </c>
      <c r="B837" s="17" t="s">
        <v>26</v>
      </c>
      <c r="C837" s="18">
        <v>0</v>
      </c>
      <c r="D837" s="18">
        <v>12087427</v>
      </c>
      <c r="E837" s="18">
        <v>0</v>
      </c>
      <c r="F837" s="18">
        <v>0</v>
      </c>
      <c r="G837" s="18">
        <f t="shared" ref="G837:G842" si="190">F837-C837</f>
        <v>0</v>
      </c>
      <c r="H837" s="18">
        <f t="shared" ref="H837:H842" si="191">E837-F837</f>
        <v>0</v>
      </c>
      <c r="I837" s="19">
        <f t="shared" ref="I837:I842" si="192">IF(ISERROR(F837/C837),0,F837/C837*100-100)</f>
        <v>0</v>
      </c>
      <c r="J837" s="19">
        <f t="shared" ref="J837:J842" si="193">IF(ISERROR(F837/E837),0,F837/E837*100)</f>
        <v>0</v>
      </c>
      <c r="K837" s="19">
        <f t="shared" ref="K837:K842" si="194">IF(ISERROR(F837/D837),0,F837/D837*100)</f>
        <v>0</v>
      </c>
    </row>
    <row r="838" spans="1:11">
      <c r="A838" s="22" t="s">
        <v>89</v>
      </c>
      <c r="B838" s="17" t="s">
        <v>90</v>
      </c>
      <c r="C838" s="18">
        <v>0</v>
      </c>
      <c r="D838" s="18">
        <v>12087427</v>
      </c>
      <c r="E838" s="18">
        <v>0</v>
      </c>
      <c r="F838" s="18">
        <v>0</v>
      </c>
      <c r="G838" s="18">
        <f t="shared" si="190"/>
        <v>0</v>
      </c>
      <c r="H838" s="18">
        <f t="shared" si="191"/>
        <v>0</v>
      </c>
      <c r="I838" s="19">
        <f t="shared" si="192"/>
        <v>0</v>
      </c>
      <c r="J838" s="19">
        <f t="shared" si="193"/>
        <v>0</v>
      </c>
      <c r="K838" s="19">
        <f t="shared" si="194"/>
        <v>0</v>
      </c>
    </row>
    <row r="839" spans="1:11">
      <c r="A839" s="16" t="s">
        <v>33</v>
      </c>
      <c r="B839" s="17" t="s">
        <v>34</v>
      </c>
      <c r="C839" s="18">
        <v>0</v>
      </c>
      <c r="D839" s="18">
        <v>12087427</v>
      </c>
      <c r="E839" s="18">
        <v>0</v>
      </c>
      <c r="F839" s="18">
        <v>0</v>
      </c>
      <c r="G839" s="18">
        <f t="shared" si="190"/>
        <v>0</v>
      </c>
      <c r="H839" s="18">
        <f t="shared" si="191"/>
        <v>0</v>
      </c>
      <c r="I839" s="19">
        <f t="shared" si="192"/>
        <v>0</v>
      </c>
      <c r="J839" s="19">
        <f t="shared" si="193"/>
        <v>0</v>
      </c>
      <c r="K839" s="19">
        <f t="shared" si="194"/>
        <v>0</v>
      </c>
    </row>
    <row r="840" spans="1:11">
      <c r="A840" s="22" t="s">
        <v>35</v>
      </c>
      <c r="B840" s="17" t="s">
        <v>36</v>
      </c>
      <c r="C840" s="18">
        <v>0</v>
      </c>
      <c r="D840" s="18">
        <v>12087427</v>
      </c>
      <c r="E840" s="18">
        <v>0</v>
      </c>
      <c r="F840" s="18">
        <v>0</v>
      </c>
      <c r="G840" s="18">
        <f t="shared" si="190"/>
        <v>0</v>
      </c>
      <c r="H840" s="18">
        <f t="shared" si="191"/>
        <v>0</v>
      </c>
      <c r="I840" s="19">
        <f t="shared" si="192"/>
        <v>0</v>
      </c>
      <c r="J840" s="19">
        <f t="shared" si="193"/>
        <v>0</v>
      </c>
      <c r="K840" s="19">
        <f t="shared" si="194"/>
        <v>0</v>
      </c>
    </row>
    <row r="841" spans="1:11" ht="25.5">
      <c r="A841" s="23" t="s">
        <v>51</v>
      </c>
      <c r="B841" s="17" t="s">
        <v>52</v>
      </c>
      <c r="C841" s="18">
        <v>0</v>
      </c>
      <c r="D841" s="18">
        <v>12087427</v>
      </c>
      <c r="E841" s="18">
        <v>0</v>
      </c>
      <c r="F841" s="18">
        <v>0</v>
      </c>
      <c r="G841" s="18">
        <f t="shared" si="190"/>
        <v>0</v>
      </c>
      <c r="H841" s="18">
        <f t="shared" si="191"/>
        <v>0</v>
      </c>
      <c r="I841" s="19">
        <f t="shared" si="192"/>
        <v>0</v>
      </c>
      <c r="J841" s="19">
        <f t="shared" si="193"/>
        <v>0</v>
      </c>
      <c r="K841" s="19">
        <f t="shared" si="194"/>
        <v>0</v>
      </c>
    </row>
    <row r="842" spans="1:11">
      <c r="A842" s="24" t="s">
        <v>189</v>
      </c>
      <c r="B842" s="17" t="s">
        <v>190</v>
      </c>
      <c r="C842" s="18">
        <v>0</v>
      </c>
      <c r="D842" s="18">
        <v>12087427</v>
      </c>
      <c r="E842" s="18">
        <v>0</v>
      </c>
      <c r="F842" s="18">
        <v>0</v>
      </c>
      <c r="G842" s="18">
        <f t="shared" si="190"/>
        <v>0</v>
      </c>
      <c r="H842" s="18">
        <f t="shared" si="191"/>
        <v>0</v>
      </c>
      <c r="I842" s="19">
        <f t="shared" si="192"/>
        <v>0</v>
      </c>
      <c r="J842" s="19">
        <f t="shared" si="193"/>
        <v>0</v>
      </c>
      <c r="K842" s="19">
        <f t="shared" si="194"/>
        <v>0</v>
      </c>
    </row>
    <row r="843" spans="1:11" ht="25.5">
      <c r="A843" s="39" t="s">
        <v>427</v>
      </c>
      <c r="B843" s="28" t="s">
        <v>428</v>
      </c>
      <c r="C843" s="29"/>
      <c r="D843" s="29"/>
      <c r="E843" s="29"/>
      <c r="F843" s="29"/>
      <c r="G843" s="29"/>
      <c r="H843" s="29"/>
      <c r="I843" s="30"/>
      <c r="J843" s="30"/>
      <c r="K843" s="30"/>
    </row>
    <row r="844" spans="1:11">
      <c r="A844" s="16" t="s">
        <v>25</v>
      </c>
      <c r="B844" s="17" t="s">
        <v>26</v>
      </c>
      <c r="C844" s="18">
        <v>778437.75</v>
      </c>
      <c r="D844" s="18">
        <v>679338</v>
      </c>
      <c r="E844" s="18">
        <v>90420</v>
      </c>
      <c r="F844" s="18">
        <v>615860.59</v>
      </c>
      <c r="G844" s="18">
        <f t="shared" ref="G844:G865" si="195">F844-C844</f>
        <v>-162577.16000000003</v>
      </c>
      <c r="H844" s="18">
        <f t="shared" ref="H844:H865" si="196">E844-F844</f>
        <v>-525440.59</v>
      </c>
      <c r="I844" s="19">
        <f t="shared" ref="I844:I865" si="197">IF(ISERROR(F844/C844),0,F844/C844*100-100)</f>
        <v>-20.885055998376231</v>
      </c>
      <c r="J844" s="19">
        <f t="shared" ref="J844:J865" si="198">IF(ISERROR(F844/E844),0,F844/E844*100)</f>
        <v>681.11102632161021</v>
      </c>
      <c r="K844" s="19">
        <f t="shared" ref="K844:K865" si="199">IF(ISERROR(F844/D844),0,F844/D844*100)</f>
        <v>90.655990096240743</v>
      </c>
    </row>
    <row r="845" spans="1:11">
      <c r="A845" s="22" t="s">
        <v>89</v>
      </c>
      <c r="B845" s="17" t="s">
        <v>90</v>
      </c>
      <c r="C845" s="18">
        <v>437486.75</v>
      </c>
      <c r="D845" s="18">
        <v>485719</v>
      </c>
      <c r="E845" s="18">
        <v>0</v>
      </c>
      <c r="F845" s="18">
        <v>422241.59</v>
      </c>
      <c r="G845" s="18">
        <f t="shared" si="195"/>
        <v>-15245.159999999974</v>
      </c>
      <c r="H845" s="18">
        <f t="shared" si="196"/>
        <v>-422241.59</v>
      </c>
      <c r="I845" s="19">
        <f t="shared" si="197"/>
        <v>-3.4847135370385445</v>
      </c>
      <c r="J845" s="19">
        <f t="shared" si="198"/>
        <v>0</v>
      </c>
      <c r="K845" s="19">
        <f t="shared" si="199"/>
        <v>86.931248314354605</v>
      </c>
    </row>
    <row r="846" spans="1:11">
      <c r="A846" s="22" t="s">
        <v>29</v>
      </c>
      <c r="B846" s="17" t="s">
        <v>30</v>
      </c>
      <c r="C846" s="18">
        <v>340951</v>
      </c>
      <c r="D846" s="18">
        <v>193619</v>
      </c>
      <c r="E846" s="18">
        <v>90420</v>
      </c>
      <c r="F846" s="18">
        <v>193619</v>
      </c>
      <c r="G846" s="18">
        <f t="shared" si="195"/>
        <v>-147332</v>
      </c>
      <c r="H846" s="18">
        <f t="shared" si="196"/>
        <v>-103199</v>
      </c>
      <c r="I846" s="19">
        <f t="shared" si="197"/>
        <v>-43.212074462312764</v>
      </c>
      <c r="J846" s="19">
        <f t="shared" si="198"/>
        <v>214.13293519132935</v>
      </c>
      <c r="K846" s="19">
        <f t="shared" si="199"/>
        <v>100</v>
      </c>
    </row>
    <row r="847" spans="1:11">
      <c r="A847" s="23" t="s">
        <v>31</v>
      </c>
      <c r="B847" s="17" t="s">
        <v>32</v>
      </c>
      <c r="C847" s="18">
        <v>340951</v>
      </c>
      <c r="D847" s="18">
        <v>193619</v>
      </c>
      <c r="E847" s="18">
        <v>90420</v>
      </c>
      <c r="F847" s="18">
        <v>193619</v>
      </c>
      <c r="G847" s="18">
        <f t="shared" si="195"/>
        <v>-147332</v>
      </c>
      <c r="H847" s="18">
        <f t="shared" si="196"/>
        <v>-103199</v>
      </c>
      <c r="I847" s="19">
        <f t="shared" si="197"/>
        <v>-43.212074462312764</v>
      </c>
      <c r="J847" s="19">
        <f t="shared" si="198"/>
        <v>214.13293519132935</v>
      </c>
      <c r="K847" s="19">
        <f t="shared" si="199"/>
        <v>100</v>
      </c>
    </row>
    <row r="848" spans="1:11">
      <c r="A848" s="16" t="s">
        <v>33</v>
      </c>
      <c r="B848" s="17" t="s">
        <v>34</v>
      </c>
      <c r="C848" s="18">
        <v>507077.96</v>
      </c>
      <c r="D848" s="18">
        <v>1044408</v>
      </c>
      <c r="E848" s="18">
        <v>102096</v>
      </c>
      <c r="F848" s="18">
        <v>266844.14</v>
      </c>
      <c r="G848" s="18">
        <f t="shared" si="195"/>
        <v>-240233.82</v>
      </c>
      <c r="H848" s="18">
        <f t="shared" si="196"/>
        <v>-164748.14000000001</v>
      </c>
      <c r="I848" s="19">
        <f t="shared" si="197"/>
        <v>-47.376111554917507</v>
      </c>
      <c r="J848" s="19">
        <f t="shared" si="198"/>
        <v>261.36591051559316</v>
      </c>
      <c r="K848" s="19">
        <f t="shared" si="199"/>
        <v>25.549798546162037</v>
      </c>
    </row>
    <row r="849" spans="1:11">
      <c r="A849" s="22" t="s">
        <v>35</v>
      </c>
      <c r="B849" s="17" t="s">
        <v>36</v>
      </c>
      <c r="C849" s="18">
        <v>507077.96</v>
      </c>
      <c r="D849" s="18">
        <v>1027545</v>
      </c>
      <c r="E849" s="18">
        <v>97096</v>
      </c>
      <c r="F849" s="18">
        <v>261994.15</v>
      </c>
      <c r="G849" s="18">
        <f t="shared" si="195"/>
        <v>-245083.81000000003</v>
      </c>
      <c r="H849" s="18">
        <f t="shared" si="196"/>
        <v>-164898.15</v>
      </c>
      <c r="I849" s="19">
        <f t="shared" si="197"/>
        <v>-48.332570005606243</v>
      </c>
      <c r="J849" s="19">
        <f t="shared" si="198"/>
        <v>269.83001359479277</v>
      </c>
      <c r="K849" s="19">
        <f t="shared" si="199"/>
        <v>25.49709745071992</v>
      </c>
    </row>
    <row r="850" spans="1:11">
      <c r="A850" s="23" t="s">
        <v>37</v>
      </c>
      <c r="B850" s="17" t="s">
        <v>38</v>
      </c>
      <c r="C850" s="18">
        <v>190933.77</v>
      </c>
      <c r="D850" s="18">
        <v>739800</v>
      </c>
      <c r="E850" s="18">
        <v>97096</v>
      </c>
      <c r="F850" s="18">
        <v>110943.63</v>
      </c>
      <c r="G850" s="18">
        <f t="shared" si="195"/>
        <v>-79990.139999999985</v>
      </c>
      <c r="H850" s="18">
        <f t="shared" si="196"/>
        <v>-13847.630000000005</v>
      </c>
      <c r="I850" s="19">
        <f t="shared" si="197"/>
        <v>-41.894181422175855</v>
      </c>
      <c r="J850" s="19">
        <f t="shared" si="198"/>
        <v>114.26179245283019</v>
      </c>
      <c r="K850" s="19">
        <f t="shared" si="199"/>
        <v>14.996435523114357</v>
      </c>
    </row>
    <row r="851" spans="1:11">
      <c r="A851" s="24" t="s">
        <v>39</v>
      </c>
      <c r="B851" s="17" t="s">
        <v>40</v>
      </c>
      <c r="C851" s="18">
        <v>17297.080000000002</v>
      </c>
      <c r="D851" s="18">
        <v>84989</v>
      </c>
      <c r="E851" s="18">
        <v>24279</v>
      </c>
      <c r="F851" s="18">
        <v>29034.63</v>
      </c>
      <c r="G851" s="18">
        <f t="shared" si="195"/>
        <v>11737.55</v>
      </c>
      <c r="H851" s="18">
        <f t="shared" si="196"/>
        <v>-4755.630000000001</v>
      </c>
      <c r="I851" s="19">
        <f t="shared" si="197"/>
        <v>67.858563410702857</v>
      </c>
      <c r="J851" s="19">
        <f t="shared" si="198"/>
        <v>119.58742122822193</v>
      </c>
      <c r="K851" s="19">
        <f t="shared" si="199"/>
        <v>34.162809304733557</v>
      </c>
    </row>
    <row r="852" spans="1:11">
      <c r="A852" s="24" t="s">
        <v>41</v>
      </c>
      <c r="B852" s="17" t="s">
        <v>42</v>
      </c>
      <c r="C852" s="18">
        <v>173636.69</v>
      </c>
      <c r="D852" s="18">
        <v>654811</v>
      </c>
      <c r="E852" s="18">
        <v>72817</v>
      </c>
      <c r="F852" s="18">
        <v>81909</v>
      </c>
      <c r="G852" s="18">
        <f t="shared" si="195"/>
        <v>-91727.69</v>
      </c>
      <c r="H852" s="18">
        <f t="shared" si="196"/>
        <v>-9092</v>
      </c>
      <c r="I852" s="19">
        <f t="shared" si="197"/>
        <v>-52.82736615170446</v>
      </c>
      <c r="J852" s="19">
        <f t="shared" si="198"/>
        <v>112.48609527994837</v>
      </c>
      <c r="K852" s="19">
        <f t="shared" si="199"/>
        <v>12.508800249232221</v>
      </c>
    </row>
    <row r="853" spans="1:11">
      <c r="A853" s="25" t="s">
        <v>43</v>
      </c>
      <c r="B853" s="17" t="s">
        <v>44</v>
      </c>
      <c r="C853" s="18">
        <v>47.19</v>
      </c>
      <c r="D853" s="18">
        <v>0</v>
      </c>
      <c r="E853" s="18">
        <v>0</v>
      </c>
      <c r="F853" s="18">
        <v>0</v>
      </c>
      <c r="G853" s="18">
        <f t="shared" si="195"/>
        <v>-47.19</v>
      </c>
      <c r="H853" s="18">
        <f t="shared" si="196"/>
        <v>0</v>
      </c>
      <c r="I853" s="19">
        <f t="shared" si="197"/>
        <v>-100</v>
      </c>
      <c r="J853" s="19">
        <f t="shared" si="198"/>
        <v>0</v>
      </c>
      <c r="K853" s="19">
        <f t="shared" si="199"/>
        <v>0</v>
      </c>
    </row>
    <row r="854" spans="1:11">
      <c r="A854" s="23" t="s">
        <v>45</v>
      </c>
      <c r="B854" s="17" t="s">
        <v>46</v>
      </c>
      <c r="C854" s="18">
        <v>1100</v>
      </c>
      <c r="D854" s="18">
        <v>48490</v>
      </c>
      <c r="E854" s="18">
        <v>0</v>
      </c>
      <c r="F854" s="18">
        <v>48208.93</v>
      </c>
      <c r="G854" s="18">
        <f t="shared" si="195"/>
        <v>47108.93</v>
      </c>
      <c r="H854" s="18">
        <f t="shared" si="196"/>
        <v>-48208.93</v>
      </c>
      <c r="I854" s="19">
        <f t="shared" si="197"/>
        <v>4282.63</v>
      </c>
      <c r="J854" s="19">
        <f t="shared" si="198"/>
        <v>0</v>
      </c>
      <c r="K854" s="19">
        <f t="shared" si="199"/>
        <v>99.42035471231182</v>
      </c>
    </row>
    <row r="855" spans="1:11">
      <c r="A855" s="24" t="s">
        <v>47</v>
      </c>
      <c r="B855" s="17" t="s">
        <v>48</v>
      </c>
      <c r="C855" s="18">
        <v>1100</v>
      </c>
      <c r="D855" s="18">
        <v>48490</v>
      </c>
      <c r="E855" s="18">
        <v>0</v>
      </c>
      <c r="F855" s="18">
        <v>48208.93</v>
      </c>
      <c r="G855" s="18">
        <f t="shared" si="195"/>
        <v>47108.93</v>
      </c>
      <c r="H855" s="18">
        <f t="shared" si="196"/>
        <v>-48208.93</v>
      </c>
      <c r="I855" s="19">
        <f t="shared" si="197"/>
        <v>4282.63</v>
      </c>
      <c r="J855" s="19">
        <f t="shared" si="198"/>
        <v>0</v>
      </c>
      <c r="K855" s="19">
        <f t="shared" si="199"/>
        <v>99.42035471231182</v>
      </c>
    </row>
    <row r="856" spans="1:11" ht="25.5">
      <c r="A856" s="23" t="s">
        <v>75</v>
      </c>
      <c r="B856" s="17" t="s">
        <v>76</v>
      </c>
      <c r="C856" s="18">
        <v>128275.47</v>
      </c>
      <c r="D856" s="18">
        <v>95051</v>
      </c>
      <c r="E856" s="18">
        <v>0</v>
      </c>
      <c r="F856" s="18">
        <v>0</v>
      </c>
      <c r="G856" s="18">
        <f t="shared" si="195"/>
        <v>-128275.47</v>
      </c>
      <c r="H856" s="18">
        <f t="shared" si="196"/>
        <v>0</v>
      </c>
      <c r="I856" s="19">
        <f t="shared" si="197"/>
        <v>-100</v>
      </c>
      <c r="J856" s="19">
        <f t="shared" si="198"/>
        <v>0</v>
      </c>
      <c r="K856" s="19">
        <f t="shared" si="199"/>
        <v>0</v>
      </c>
    </row>
    <row r="857" spans="1:11">
      <c r="A857" s="24" t="s">
        <v>77</v>
      </c>
      <c r="B857" s="17" t="s">
        <v>78</v>
      </c>
      <c r="C857" s="18">
        <v>128275.47</v>
      </c>
      <c r="D857" s="18">
        <v>95051</v>
      </c>
      <c r="E857" s="18">
        <v>0</v>
      </c>
      <c r="F857" s="18">
        <v>0</v>
      </c>
      <c r="G857" s="18">
        <f t="shared" si="195"/>
        <v>-128275.47</v>
      </c>
      <c r="H857" s="18">
        <f t="shared" si="196"/>
        <v>0</v>
      </c>
      <c r="I857" s="19">
        <f t="shared" si="197"/>
        <v>-100</v>
      </c>
      <c r="J857" s="19">
        <f t="shared" si="198"/>
        <v>0</v>
      </c>
      <c r="K857" s="19">
        <f t="shared" si="199"/>
        <v>0</v>
      </c>
    </row>
    <row r="858" spans="1:11" ht="25.5">
      <c r="A858" s="23" t="s">
        <v>51</v>
      </c>
      <c r="B858" s="17" t="s">
        <v>52</v>
      </c>
      <c r="C858" s="18">
        <v>186768.72</v>
      </c>
      <c r="D858" s="18">
        <v>144204</v>
      </c>
      <c r="E858" s="18">
        <v>0</v>
      </c>
      <c r="F858" s="18">
        <v>102841.59</v>
      </c>
      <c r="G858" s="18">
        <f t="shared" si="195"/>
        <v>-83927.13</v>
      </c>
      <c r="H858" s="18">
        <f t="shared" si="196"/>
        <v>-102841.59</v>
      </c>
      <c r="I858" s="19">
        <f t="shared" si="197"/>
        <v>-44.936395130833475</v>
      </c>
      <c r="J858" s="19">
        <f t="shared" si="198"/>
        <v>0</v>
      </c>
      <c r="K858" s="19">
        <f t="shared" si="199"/>
        <v>71.316738786718815</v>
      </c>
    </row>
    <row r="859" spans="1:11">
      <c r="A859" s="24" t="s">
        <v>189</v>
      </c>
      <c r="B859" s="17" t="s">
        <v>190</v>
      </c>
      <c r="C859" s="18">
        <v>186768.72</v>
      </c>
      <c r="D859" s="18">
        <v>144204</v>
      </c>
      <c r="E859" s="18">
        <v>0</v>
      </c>
      <c r="F859" s="18">
        <v>102841.59</v>
      </c>
      <c r="G859" s="18">
        <f t="shared" si="195"/>
        <v>-83927.13</v>
      </c>
      <c r="H859" s="18">
        <f t="shared" si="196"/>
        <v>-102841.59</v>
      </c>
      <c r="I859" s="19">
        <f t="shared" si="197"/>
        <v>-44.936395130833475</v>
      </c>
      <c r="J859" s="19">
        <f t="shared" si="198"/>
        <v>0</v>
      </c>
      <c r="K859" s="19">
        <f t="shared" si="199"/>
        <v>71.316738786718815</v>
      </c>
    </row>
    <row r="860" spans="1:11">
      <c r="A860" s="22" t="s">
        <v>59</v>
      </c>
      <c r="B860" s="17" t="s">
        <v>60</v>
      </c>
      <c r="C860" s="18">
        <v>0</v>
      </c>
      <c r="D860" s="18">
        <v>16863</v>
      </c>
      <c r="E860" s="18">
        <v>5000</v>
      </c>
      <c r="F860" s="18">
        <v>4849.99</v>
      </c>
      <c r="G860" s="18">
        <f t="shared" si="195"/>
        <v>4849.99</v>
      </c>
      <c r="H860" s="18">
        <f t="shared" si="196"/>
        <v>150.01000000000022</v>
      </c>
      <c r="I860" s="19">
        <f t="shared" si="197"/>
        <v>0</v>
      </c>
      <c r="J860" s="19">
        <f t="shared" si="198"/>
        <v>96.999799999999993</v>
      </c>
      <c r="K860" s="19">
        <f t="shared" si="199"/>
        <v>28.76113384332562</v>
      </c>
    </row>
    <row r="861" spans="1:11">
      <c r="A861" s="23" t="s">
        <v>61</v>
      </c>
      <c r="B861" s="17" t="s">
        <v>62</v>
      </c>
      <c r="C861" s="18">
        <v>0</v>
      </c>
      <c r="D861" s="18">
        <v>16863</v>
      </c>
      <c r="E861" s="18">
        <v>5000</v>
      </c>
      <c r="F861" s="18">
        <v>4849.99</v>
      </c>
      <c r="G861" s="18">
        <f t="shared" si="195"/>
        <v>4849.99</v>
      </c>
      <c r="H861" s="18">
        <f t="shared" si="196"/>
        <v>150.01000000000022</v>
      </c>
      <c r="I861" s="19">
        <f t="shared" si="197"/>
        <v>0</v>
      </c>
      <c r="J861" s="19">
        <f t="shared" si="198"/>
        <v>96.999799999999993</v>
      </c>
      <c r="K861" s="19">
        <f t="shared" si="199"/>
        <v>28.76113384332562</v>
      </c>
    </row>
    <row r="862" spans="1:11">
      <c r="A862" s="16"/>
      <c r="B862" s="17" t="s">
        <v>63</v>
      </c>
      <c r="C862" s="18">
        <v>271359.78999999998</v>
      </c>
      <c r="D862" s="18">
        <v>-365070</v>
      </c>
      <c r="E862" s="18">
        <v>-11676</v>
      </c>
      <c r="F862" s="18">
        <v>349016.45</v>
      </c>
      <c r="G862" s="18">
        <f t="shared" si="195"/>
        <v>77656.660000000033</v>
      </c>
      <c r="H862" s="18">
        <f t="shared" si="196"/>
        <v>-360692.45</v>
      </c>
      <c r="I862" s="19">
        <f t="shared" si="197"/>
        <v>28.617600271580415</v>
      </c>
      <c r="J862" s="19">
        <f t="shared" si="198"/>
        <v>-2989.1782288454951</v>
      </c>
      <c r="K862" s="19">
        <f t="shared" si="199"/>
        <v>-95.602610458268273</v>
      </c>
    </row>
    <row r="863" spans="1:11">
      <c r="A863" s="16" t="s">
        <v>64</v>
      </c>
      <c r="B863" s="17" t="s">
        <v>65</v>
      </c>
      <c r="C863" s="18">
        <v>-271359.78999999998</v>
      </c>
      <c r="D863" s="18">
        <v>365070</v>
      </c>
      <c r="E863" s="18">
        <v>11676</v>
      </c>
      <c r="F863" s="18">
        <v>-349016.45</v>
      </c>
      <c r="G863" s="18">
        <f t="shared" si="195"/>
        <v>-77656.660000000033</v>
      </c>
      <c r="H863" s="18">
        <f t="shared" si="196"/>
        <v>360692.45</v>
      </c>
      <c r="I863" s="19">
        <f t="shared" si="197"/>
        <v>28.617600271580415</v>
      </c>
      <c r="J863" s="19">
        <f t="shared" si="198"/>
        <v>-2989.1782288454951</v>
      </c>
      <c r="K863" s="19">
        <f t="shared" si="199"/>
        <v>-95.602610458268273</v>
      </c>
    </row>
    <row r="864" spans="1:11">
      <c r="A864" s="22" t="s">
        <v>66</v>
      </c>
      <c r="B864" s="17" t="s">
        <v>67</v>
      </c>
      <c r="C864" s="18">
        <v>-271359.78999999998</v>
      </c>
      <c r="D864" s="18">
        <v>365070</v>
      </c>
      <c r="E864" s="18">
        <v>11676</v>
      </c>
      <c r="F864" s="18">
        <v>-349016.45</v>
      </c>
      <c r="G864" s="18">
        <f t="shared" si="195"/>
        <v>-77656.660000000033</v>
      </c>
      <c r="H864" s="18">
        <f t="shared" si="196"/>
        <v>360692.45</v>
      </c>
      <c r="I864" s="19">
        <f t="shared" si="197"/>
        <v>28.617600271580415</v>
      </c>
      <c r="J864" s="19">
        <f t="shared" si="198"/>
        <v>-2989.1782288454951</v>
      </c>
      <c r="K864" s="19">
        <f t="shared" si="199"/>
        <v>-95.602610458268273</v>
      </c>
    </row>
    <row r="865" spans="1:11" ht="25.5">
      <c r="A865" s="23" t="s">
        <v>105</v>
      </c>
      <c r="B865" s="17" t="s">
        <v>106</v>
      </c>
      <c r="C865" s="18">
        <v>-308185.94</v>
      </c>
      <c r="D865" s="18">
        <v>365070</v>
      </c>
      <c r="E865" s="18">
        <v>11676</v>
      </c>
      <c r="F865" s="18">
        <v>-583062.44999999995</v>
      </c>
      <c r="G865" s="18">
        <f t="shared" si="195"/>
        <v>-274876.50999999995</v>
      </c>
      <c r="H865" s="18">
        <f t="shared" si="196"/>
        <v>594738.44999999995</v>
      </c>
      <c r="I865" s="19">
        <f t="shared" si="197"/>
        <v>89.191774939505649</v>
      </c>
      <c r="J865" s="19">
        <f t="shared" si="198"/>
        <v>-4993.6831963001023</v>
      </c>
      <c r="K865" s="19">
        <f t="shared" si="199"/>
        <v>-159.71250719040182</v>
      </c>
    </row>
    <row r="866" spans="1:11" ht="25.5">
      <c r="A866" s="39" t="s">
        <v>297</v>
      </c>
      <c r="B866" s="28" t="s">
        <v>298</v>
      </c>
      <c r="C866" s="29"/>
      <c r="D866" s="29"/>
      <c r="E866" s="29"/>
      <c r="F866" s="29"/>
      <c r="G866" s="29"/>
      <c r="H866" s="29"/>
      <c r="I866" s="30"/>
      <c r="J866" s="30"/>
      <c r="K866" s="30"/>
    </row>
    <row r="867" spans="1:11">
      <c r="A867" s="16" t="s">
        <v>25</v>
      </c>
      <c r="B867" s="17" t="s">
        <v>26</v>
      </c>
      <c r="C867" s="18">
        <v>0</v>
      </c>
      <c r="D867" s="18">
        <v>39885</v>
      </c>
      <c r="E867" s="18">
        <v>0</v>
      </c>
      <c r="F867" s="18">
        <v>39885</v>
      </c>
      <c r="G867" s="18">
        <f t="shared" ref="G867:G879" si="200">F867-C867</f>
        <v>39885</v>
      </c>
      <c r="H867" s="18">
        <f t="shared" ref="H867:H879" si="201">E867-F867</f>
        <v>-39885</v>
      </c>
      <c r="I867" s="19">
        <f t="shared" ref="I867:I879" si="202">IF(ISERROR(F867/C867),0,F867/C867*100-100)</f>
        <v>0</v>
      </c>
      <c r="J867" s="19">
        <f t="shared" ref="J867:J879" si="203">IF(ISERROR(F867/E867),0,F867/E867*100)</f>
        <v>0</v>
      </c>
      <c r="K867" s="19">
        <f t="shared" ref="K867:K879" si="204">IF(ISERROR(F867/D867),0,F867/D867*100)</f>
        <v>100</v>
      </c>
    </row>
    <row r="868" spans="1:11">
      <c r="A868" s="22" t="s">
        <v>29</v>
      </c>
      <c r="B868" s="17" t="s">
        <v>30</v>
      </c>
      <c r="C868" s="18">
        <v>0</v>
      </c>
      <c r="D868" s="18">
        <v>39885</v>
      </c>
      <c r="E868" s="18">
        <v>0</v>
      </c>
      <c r="F868" s="18">
        <v>39885</v>
      </c>
      <c r="G868" s="18">
        <f t="shared" si="200"/>
        <v>39885</v>
      </c>
      <c r="H868" s="18">
        <f t="shared" si="201"/>
        <v>-39885</v>
      </c>
      <c r="I868" s="19">
        <f t="shared" si="202"/>
        <v>0</v>
      </c>
      <c r="J868" s="19">
        <f t="shared" si="203"/>
        <v>0</v>
      </c>
      <c r="K868" s="19">
        <f t="shared" si="204"/>
        <v>100</v>
      </c>
    </row>
    <row r="869" spans="1:11">
      <c r="A869" s="23" t="s">
        <v>31</v>
      </c>
      <c r="B869" s="17" t="s">
        <v>32</v>
      </c>
      <c r="C869" s="18">
        <v>0</v>
      </c>
      <c r="D869" s="18">
        <v>39885</v>
      </c>
      <c r="E869" s="18">
        <v>0</v>
      </c>
      <c r="F869" s="18">
        <v>39885</v>
      </c>
      <c r="G869" s="18">
        <f t="shared" si="200"/>
        <v>39885</v>
      </c>
      <c r="H869" s="18">
        <f t="shared" si="201"/>
        <v>-39885</v>
      </c>
      <c r="I869" s="19">
        <f t="shared" si="202"/>
        <v>0</v>
      </c>
      <c r="J869" s="19">
        <f t="shared" si="203"/>
        <v>0</v>
      </c>
      <c r="K869" s="19">
        <f t="shared" si="204"/>
        <v>100</v>
      </c>
    </row>
    <row r="870" spans="1:11">
      <c r="A870" s="16" t="s">
        <v>33</v>
      </c>
      <c r="B870" s="17" t="s">
        <v>34</v>
      </c>
      <c r="C870" s="18">
        <v>0</v>
      </c>
      <c r="D870" s="18">
        <v>39885</v>
      </c>
      <c r="E870" s="18">
        <v>0</v>
      </c>
      <c r="F870" s="18">
        <v>0</v>
      </c>
      <c r="G870" s="18">
        <f t="shared" si="200"/>
        <v>0</v>
      </c>
      <c r="H870" s="18">
        <f t="shared" si="201"/>
        <v>0</v>
      </c>
      <c r="I870" s="19">
        <f t="shared" si="202"/>
        <v>0</v>
      </c>
      <c r="J870" s="19">
        <f t="shared" si="203"/>
        <v>0</v>
      </c>
      <c r="K870" s="19">
        <f t="shared" si="204"/>
        <v>0</v>
      </c>
    </row>
    <row r="871" spans="1:11">
      <c r="A871" s="22" t="s">
        <v>35</v>
      </c>
      <c r="B871" s="17" t="s">
        <v>36</v>
      </c>
      <c r="C871" s="18">
        <v>0</v>
      </c>
      <c r="D871" s="18">
        <v>37385</v>
      </c>
      <c r="E871" s="18">
        <v>0</v>
      </c>
      <c r="F871" s="18">
        <v>0</v>
      </c>
      <c r="G871" s="18">
        <f t="shared" si="200"/>
        <v>0</v>
      </c>
      <c r="H871" s="18">
        <f t="shared" si="201"/>
        <v>0</v>
      </c>
      <c r="I871" s="19">
        <f t="shared" si="202"/>
        <v>0</v>
      </c>
      <c r="J871" s="19">
        <f t="shared" si="203"/>
        <v>0</v>
      </c>
      <c r="K871" s="19">
        <f t="shared" si="204"/>
        <v>0</v>
      </c>
    </row>
    <row r="872" spans="1:11">
      <c r="A872" s="23" t="s">
        <v>37</v>
      </c>
      <c r="B872" s="17" t="s">
        <v>38</v>
      </c>
      <c r="C872" s="18">
        <v>0</v>
      </c>
      <c r="D872" s="18">
        <v>37385</v>
      </c>
      <c r="E872" s="18">
        <v>0</v>
      </c>
      <c r="F872" s="18">
        <v>0</v>
      </c>
      <c r="G872" s="18">
        <f t="shared" si="200"/>
        <v>0</v>
      </c>
      <c r="H872" s="18">
        <f t="shared" si="201"/>
        <v>0</v>
      </c>
      <c r="I872" s="19">
        <f t="shared" si="202"/>
        <v>0</v>
      </c>
      <c r="J872" s="19">
        <f t="shared" si="203"/>
        <v>0</v>
      </c>
      <c r="K872" s="19">
        <f t="shared" si="204"/>
        <v>0</v>
      </c>
    </row>
    <row r="873" spans="1:11">
      <c r="A873" s="24" t="s">
        <v>39</v>
      </c>
      <c r="B873" s="17" t="s">
        <v>40</v>
      </c>
      <c r="C873" s="18">
        <v>0</v>
      </c>
      <c r="D873" s="18">
        <v>36885</v>
      </c>
      <c r="E873" s="18">
        <v>0</v>
      </c>
      <c r="F873" s="18">
        <v>0</v>
      </c>
      <c r="G873" s="18">
        <f t="shared" si="200"/>
        <v>0</v>
      </c>
      <c r="H873" s="18">
        <f t="shared" si="201"/>
        <v>0</v>
      </c>
      <c r="I873" s="19">
        <f t="shared" si="202"/>
        <v>0</v>
      </c>
      <c r="J873" s="19">
        <f t="shared" si="203"/>
        <v>0</v>
      </c>
      <c r="K873" s="19">
        <f t="shared" si="204"/>
        <v>0</v>
      </c>
    </row>
    <row r="874" spans="1:11">
      <c r="A874" s="24" t="s">
        <v>41</v>
      </c>
      <c r="B874" s="17" t="s">
        <v>42</v>
      </c>
      <c r="C874" s="18">
        <v>0</v>
      </c>
      <c r="D874" s="18">
        <v>500</v>
      </c>
      <c r="E874" s="18">
        <v>0</v>
      </c>
      <c r="F874" s="18">
        <v>0</v>
      </c>
      <c r="G874" s="18">
        <f t="shared" si="200"/>
        <v>0</v>
      </c>
      <c r="H874" s="18">
        <f t="shared" si="201"/>
        <v>0</v>
      </c>
      <c r="I874" s="19">
        <f t="shared" si="202"/>
        <v>0</v>
      </c>
      <c r="J874" s="19">
        <f t="shared" si="203"/>
        <v>0</v>
      </c>
      <c r="K874" s="19">
        <f t="shared" si="204"/>
        <v>0</v>
      </c>
    </row>
    <row r="875" spans="1:11">
      <c r="A875" s="22" t="s">
        <v>59</v>
      </c>
      <c r="B875" s="17" t="s">
        <v>60</v>
      </c>
      <c r="C875" s="18">
        <v>0</v>
      </c>
      <c r="D875" s="18">
        <v>2500</v>
      </c>
      <c r="E875" s="18">
        <v>0</v>
      </c>
      <c r="F875" s="18">
        <v>0</v>
      </c>
      <c r="G875" s="18">
        <f t="shared" si="200"/>
        <v>0</v>
      </c>
      <c r="H875" s="18">
        <f t="shared" si="201"/>
        <v>0</v>
      </c>
      <c r="I875" s="19">
        <f t="shared" si="202"/>
        <v>0</v>
      </c>
      <c r="J875" s="19">
        <f t="shared" si="203"/>
        <v>0</v>
      </c>
      <c r="K875" s="19">
        <f t="shared" si="204"/>
        <v>0</v>
      </c>
    </row>
    <row r="876" spans="1:11">
      <c r="A876" s="23" t="s">
        <v>61</v>
      </c>
      <c r="B876" s="17" t="s">
        <v>62</v>
      </c>
      <c r="C876" s="18">
        <v>0</v>
      </c>
      <c r="D876" s="18">
        <v>2500</v>
      </c>
      <c r="E876" s="18">
        <v>0</v>
      </c>
      <c r="F876" s="18">
        <v>0</v>
      </c>
      <c r="G876" s="18">
        <f t="shared" si="200"/>
        <v>0</v>
      </c>
      <c r="H876" s="18">
        <f t="shared" si="201"/>
        <v>0</v>
      </c>
      <c r="I876" s="19">
        <f t="shared" si="202"/>
        <v>0</v>
      </c>
      <c r="J876" s="19">
        <f t="shared" si="203"/>
        <v>0</v>
      </c>
      <c r="K876" s="19">
        <f t="shared" si="204"/>
        <v>0</v>
      </c>
    </row>
    <row r="877" spans="1:11">
      <c r="A877" s="16"/>
      <c r="B877" s="17" t="s">
        <v>63</v>
      </c>
      <c r="C877" s="18">
        <v>0</v>
      </c>
      <c r="D877" s="18">
        <v>0</v>
      </c>
      <c r="E877" s="18">
        <v>0</v>
      </c>
      <c r="F877" s="18">
        <v>39885</v>
      </c>
      <c r="G877" s="18">
        <f t="shared" si="200"/>
        <v>39885</v>
      </c>
      <c r="H877" s="18">
        <f t="shared" si="201"/>
        <v>-39885</v>
      </c>
      <c r="I877" s="19">
        <f t="shared" si="202"/>
        <v>0</v>
      </c>
      <c r="J877" s="19">
        <f t="shared" si="203"/>
        <v>0</v>
      </c>
      <c r="K877" s="19">
        <f t="shared" si="204"/>
        <v>0</v>
      </c>
    </row>
    <row r="878" spans="1:11">
      <c r="A878" s="16" t="s">
        <v>64</v>
      </c>
      <c r="B878" s="17" t="s">
        <v>65</v>
      </c>
      <c r="C878" s="18">
        <v>0</v>
      </c>
      <c r="D878" s="18">
        <v>0</v>
      </c>
      <c r="E878" s="18">
        <v>0</v>
      </c>
      <c r="F878" s="18">
        <v>-39885</v>
      </c>
      <c r="G878" s="18">
        <f t="shared" si="200"/>
        <v>-39885</v>
      </c>
      <c r="H878" s="18">
        <f t="shared" si="201"/>
        <v>39885</v>
      </c>
      <c r="I878" s="19">
        <f t="shared" si="202"/>
        <v>0</v>
      </c>
      <c r="J878" s="19">
        <f t="shared" si="203"/>
        <v>0</v>
      </c>
      <c r="K878" s="19">
        <f t="shared" si="204"/>
        <v>0</v>
      </c>
    </row>
    <row r="879" spans="1:11">
      <c r="A879" s="22" t="s">
        <v>66</v>
      </c>
      <c r="B879" s="17" t="s">
        <v>67</v>
      </c>
      <c r="C879" s="18">
        <v>0</v>
      </c>
      <c r="D879" s="18">
        <v>0</v>
      </c>
      <c r="E879" s="18">
        <v>0</v>
      </c>
      <c r="F879" s="18">
        <v>-39885</v>
      </c>
      <c r="G879" s="18">
        <f t="shared" si="200"/>
        <v>-39885</v>
      </c>
      <c r="H879" s="18">
        <f t="shared" si="201"/>
        <v>39885</v>
      </c>
      <c r="I879" s="19">
        <f t="shared" si="202"/>
        <v>0</v>
      </c>
      <c r="J879" s="19">
        <f t="shared" si="203"/>
        <v>0</v>
      </c>
      <c r="K879" s="19">
        <f t="shared" si="204"/>
        <v>0</v>
      </c>
    </row>
    <row r="880" spans="1:11" ht="38.25">
      <c r="A880" s="27" t="s">
        <v>129</v>
      </c>
      <c r="B880" s="28" t="s">
        <v>130</v>
      </c>
      <c r="C880" s="29"/>
      <c r="D880" s="29"/>
      <c r="E880" s="29"/>
      <c r="F880" s="29"/>
      <c r="G880" s="29"/>
      <c r="H880" s="29"/>
      <c r="I880" s="30"/>
      <c r="J880" s="30"/>
      <c r="K880" s="30"/>
    </row>
    <row r="881" spans="1:11">
      <c r="A881" s="16" t="s">
        <v>25</v>
      </c>
      <c r="B881" s="17" t="s">
        <v>26</v>
      </c>
      <c r="C881" s="18">
        <v>937160</v>
      </c>
      <c r="D881" s="18">
        <v>2439917</v>
      </c>
      <c r="E881" s="18">
        <v>306177</v>
      </c>
      <c r="F881" s="18">
        <v>2439917</v>
      </c>
      <c r="G881" s="18">
        <f t="shared" ref="G881:G896" si="205">F881-C881</f>
        <v>1502757</v>
      </c>
      <c r="H881" s="18">
        <f t="shared" ref="H881:H896" si="206">E881-F881</f>
        <v>-2133740</v>
      </c>
      <c r="I881" s="19">
        <f t="shared" ref="I881:I896" si="207">IF(ISERROR(F881/C881),0,F881/C881*100-100)</f>
        <v>160.35223441034617</v>
      </c>
      <c r="J881" s="19">
        <f t="shared" ref="J881:J896" si="208">IF(ISERROR(F881/E881),0,F881/E881*100)</f>
        <v>796.89754619060216</v>
      </c>
      <c r="K881" s="19">
        <f t="shared" ref="K881:K896" si="209">IF(ISERROR(F881/D881),0,F881/D881*100)</f>
        <v>100</v>
      </c>
    </row>
    <row r="882" spans="1:11">
      <c r="A882" s="22" t="s">
        <v>29</v>
      </c>
      <c r="B882" s="17" t="s">
        <v>30</v>
      </c>
      <c r="C882" s="18">
        <v>937160</v>
      </c>
      <c r="D882" s="18">
        <v>2439917</v>
      </c>
      <c r="E882" s="18">
        <v>306177</v>
      </c>
      <c r="F882" s="18">
        <v>2439917</v>
      </c>
      <c r="G882" s="18">
        <f t="shared" si="205"/>
        <v>1502757</v>
      </c>
      <c r="H882" s="18">
        <f t="shared" si="206"/>
        <v>-2133740</v>
      </c>
      <c r="I882" s="19">
        <f t="shared" si="207"/>
        <v>160.35223441034617</v>
      </c>
      <c r="J882" s="19">
        <f t="shared" si="208"/>
        <v>796.89754619060216</v>
      </c>
      <c r="K882" s="19">
        <f t="shared" si="209"/>
        <v>100</v>
      </c>
    </row>
    <row r="883" spans="1:11">
      <c r="A883" s="23" t="s">
        <v>31</v>
      </c>
      <c r="B883" s="17" t="s">
        <v>32</v>
      </c>
      <c r="C883" s="18">
        <v>937160</v>
      </c>
      <c r="D883" s="18">
        <v>2439917</v>
      </c>
      <c r="E883" s="18">
        <v>306177</v>
      </c>
      <c r="F883" s="18">
        <v>2439917</v>
      </c>
      <c r="G883" s="18">
        <f t="shared" si="205"/>
        <v>1502757</v>
      </c>
      <c r="H883" s="18">
        <f t="shared" si="206"/>
        <v>-2133740</v>
      </c>
      <c r="I883" s="19">
        <f t="shared" si="207"/>
        <v>160.35223441034617</v>
      </c>
      <c r="J883" s="19">
        <f t="shared" si="208"/>
        <v>796.89754619060216</v>
      </c>
      <c r="K883" s="19">
        <f t="shared" si="209"/>
        <v>100</v>
      </c>
    </row>
    <row r="884" spans="1:11">
      <c r="A884" s="16" t="s">
        <v>33</v>
      </c>
      <c r="B884" s="17" t="s">
        <v>34</v>
      </c>
      <c r="C884" s="18">
        <v>117487.19</v>
      </c>
      <c r="D884" s="18">
        <v>2439917</v>
      </c>
      <c r="E884" s="18">
        <v>306177</v>
      </c>
      <c r="F884" s="18">
        <v>210728.61</v>
      </c>
      <c r="G884" s="18">
        <f t="shared" si="205"/>
        <v>93241.419999999984</v>
      </c>
      <c r="H884" s="18">
        <f t="shared" si="206"/>
        <v>95448.390000000014</v>
      </c>
      <c r="I884" s="19">
        <f t="shared" si="207"/>
        <v>79.36305226127206</v>
      </c>
      <c r="J884" s="19">
        <f t="shared" si="208"/>
        <v>68.825747851732828</v>
      </c>
      <c r="K884" s="19">
        <f t="shared" si="209"/>
        <v>8.6367122324242978</v>
      </c>
    </row>
    <row r="885" spans="1:11">
      <c r="A885" s="22" t="s">
        <v>35</v>
      </c>
      <c r="B885" s="17" t="s">
        <v>36</v>
      </c>
      <c r="C885" s="18">
        <v>102880.07</v>
      </c>
      <c r="D885" s="18">
        <v>604525</v>
      </c>
      <c r="E885" s="18">
        <v>186177</v>
      </c>
      <c r="F885" s="18">
        <v>210728.61</v>
      </c>
      <c r="G885" s="18">
        <f t="shared" si="205"/>
        <v>107848.53999999998</v>
      </c>
      <c r="H885" s="18">
        <f t="shared" si="206"/>
        <v>-24551.609999999986</v>
      </c>
      <c r="I885" s="19">
        <f t="shared" si="207"/>
        <v>104.82938046212445</v>
      </c>
      <c r="J885" s="19">
        <f t="shared" si="208"/>
        <v>113.18724117372176</v>
      </c>
      <c r="K885" s="19">
        <f t="shared" si="209"/>
        <v>34.858543484553991</v>
      </c>
    </row>
    <row r="886" spans="1:11">
      <c r="A886" s="23" t="s">
        <v>37</v>
      </c>
      <c r="B886" s="17" t="s">
        <v>38</v>
      </c>
      <c r="C886" s="18">
        <v>102880.07</v>
      </c>
      <c r="D886" s="18">
        <v>556525</v>
      </c>
      <c r="E886" s="18">
        <v>186177</v>
      </c>
      <c r="F886" s="18">
        <v>210728.61</v>
      </c>
      <c r="G886" s="18">
        <f t="shared" si="205"/>
        <v>107848.53999999998</v>
      </c>
      <c r="H886" s="18">
        <f t="shared" si="206"/>
        <v>-24551.609999999986</v>
      </c>
      <c r="I886" s="19">
        <f t="shared" si="207"/>
        <v>104.82938046212445</v>
      </c>
      <c r="J886" s="19">
        <f t="shared" si="208"/>
        <v>113.18724117372176</v>
      </c>
      <c r="K886" s="19">
        <f t="shared" si="209"/>
        <v>37.865075243699742</v>
      </c>
    </row>
    <row r="887" spans="1:11">
      <c r="A887" s="24" t="s">
        <v>39</v>
      </c>
      <c r="B887" s="17" t="s">
        <v>40</v>
      </c>
      <c r="C887" s="18">
        <v>101903.82</v>
      </c>
      <c r="D887" s="18">
        <v>362165</v>
      </c>
      <c r="E887" s="18">
        <v>127353</v>
      </c>
      <c r="F887" s="18">
        <v>120998.94</v>
      </c>
      <c r="G887" s="18">
        <f t="shared" si="205"/>
        <v>19095.119999999995</v>
      </c>
      <c r="H887" s="18">
        <f t="shared" si="206"/>
        <v>6354.0599999999977</v>
      </c>
      <c r="I887" s="19">
        <f t="shared" si="207"/>
        <v>18.738375067784503</v>
      </c>
      <c r="J887" s="19">
        <f t="shared" si="208"/>
        <v>95.010671126710804</v>
      </c>
      <c r="K887" s="19">
        <f t="shared" si="209"/>
        <v>33.40989328068698</v>
      </c>
    </row>
    <row r="888" spans="1:11">
      <c r="A888" s="24" t="s">
        <v>41</v>
      </c>
      <c r="B888" s="17" t="s">
        <v>42</v>
      </c>
      <c r="C888" s="18">
        <v>976.25</v>
      </c>
      <c r="D888" s="18">
        <v>194360</v>
      </c>
      <c r="E888" s="18">
        <v>58824</v>
      </c>
      <c r="F888" s="18">
        <v>89729.67</v>
      </c>
      <c r="G888" s="18">
        <f t="shared" si="205"/>
        <v>88753.42</v>
      </c>
      <c r="H888" s="18">
        <f t="shared" si="206"/>
        <v>-30905.67</v>
      </c>
      <c r="I888" s="19">
        <f t="shared" si="207"/>
        <v>9091.2594110115242</v>
      </c>
      <c r="J888" s="19">
        <f t="shared" si="208"/>
        <v>152.53921868625051</v>
      </c>
      <c r="K888" s="19">
        <f t="shared" si="209"/>
        <v>46.166736982918295</v>
      </c>
    </row>
    <row r="889" spans="1:11">
      <c r="A889" s="25" t="s">
        <v>43</v>
      </c>
      <c r="B889" s="17" t="s">
        <v>44</v>
      </c>
      <c r="C889" s="18">
        <v>0</v>
      </c>
      <c r="D889" s="18">
        <v>0</v>
      </c>
      <c r="E889" s="18">
        <v>0</v>
      </c>
      <c r="F889" s="18">
        <v>18250.650000000001</v>
      </c>
      <c r="G889" s="18">
        <f t="shared" si="205"/>
        <v>18250.650000000001</v>
      </c>
      <c r="H889" s="18">
        <f t="shared" si="206"/>
        <v>-18250.650000000001</v>
      </c>
      <c r="I889" s="19">
        <f t="shared" si="207"/>
        <v>0</v>
      </c>
      <c r="J889" s="19">
        <f t="shared" si="208"/>
        <v>0</v>
      </c>
      <c r="K889" s="19">
        <f t="shared" si="209"/>
        <v>0</v>
      </c>
    </row>
    <row r="890" spans="1:11" ht="25.5">
      <c r="A890" s="23" t="s">
        <v>75</v>
      </c>
      <c r="B890" s="17" t="s">
        <v>76</v>
      </c>
      <c r="C890" s="18">
        <v>0</v>
      </c>
      <c r="D890" s="18">
        <v>48000</v>
      </c>
      <c r="E890" s="18">
        <v>0</v>
      </c>
      <c r="F890" s="18">
        <v>0</v>
      </c>
      <c r="G890" s="18">
        <f t="shared" si="205"/>
        <v>0</v>
      </c>
      <c r="H890" s="18">
        <f t="shared" si="206"/>
        <v>0</v>
      </c>
      <c r="I890" s="19">
        <f t="shared" si="207"/>
        <v>0</v>
      </c>
      <c r="J890" s="19">
        <f t="shared" si="208"/>
        <v>0</v>
      </c>
      <c r="K890" s="19">
        <f t="shared" si="209"/>
        <v>0</v>
      </c>
    </row>
    <row r="891" spans="1:11">
      <c r="A891" s="24" t="s">
        <v>77</v>
      </c>
      <c r="B891" s="17" t="s">
        <v>78</v>
      </c>
      <c r="C891" s="18">
        <v>0</v>
      </c>
      <c r="D891" s="18">
        <v>48000</v>
      </c>
      <c r="E891" s="18">
        <v>0</v>
      </c>
      <c r="F891" s="18">
        <v>0</v>
      </c>
      <c r="G891" s="18">
        <f t="shared" si="205"/>
        <v>0</v>
      </c>
      <c r="H891" s="18">
        <f t="shared" si="206"/>
        <v>0</v>
      </c>
      <c r="I891" s="19">
        <f t="shared" si="207"/>
        <v>0</v>
      </c>
      <c r="J891" s="19">
        <f t="shared" si="208"/>
        <v>0</v>
      </c>
      <c r="K891" s="19">
        <f t="shared" si="209"/>
        <v>0</v>
      </c>
    </row>
    <row r="892" spans="1:11">
      <c r="A892" s="22" t="s">
        <v>59</v>
      </c>
      <c r="B892" s="17" t="s">
        <v>60</v>
      </c>
      <c r="C892" s="18">
        <v>14607.12</v>
      </c>
      <c r="D892" s="18">
        <v>1835392</v>
      </c>
      <c r="E892" s="18">
        <v>120000</v>
      </c>
      <c r="F892" s="18">
        <v>0</v>
      </c>
      <c r="G892" s="18">
        <f t="shared" si="205"/>
        <v>-14607.12</v>
      </c>
      <c r="H892" s="18">
        <f t="shared" si="206"/>
        <v>120000</v>
      </c>
      <c r="I892" s="19">
        <f t="shared" si="207"/>
        <v>-100</v>
      </c>
      <c r="J892" s="19">
        <f t="shared" si="208"/>
        <v>0</v>
      </c>
      <c r="K892" s="19">
        <f t="shared" si="209"/>
        <v>0</v>
      </c>
    </row>
    <row r="893" spans="1:11">
      <c r="A893" s="23" t="s">
        <v>61</v>
      </c>
      <c r="B893" s="17" t="s">
        <v>62</v>
      </c>
      <c r="C893" s="18">
        <v>14607.12</v>
      </c>
      <c r="D893" s="18">
        <v>1835392</v>
      </c>
      <c r="E893" s="18">
        <v>120000</v>
      </c>
      <c r="F893" s="18">
        <v>0</v>
      </c>
      <c r="G893" s="18">
        <f t="shared" si="205"/>
        <v>-14607.12</v>
      </c>
      <c r="H893" s="18">
        <f t="shared" si="206"/>
        <v>120000</v>
      </c>
      <c r="I893" s="19">
        <f t="shared" si="207"/>
        <v>-100</v>
      </c>
      <c r="J893" s="19">
        <f t="shared" si="208"/>
        <v>0</v>
      </c>
      <c r="K893" s="19">
        <f t="shared" si="209"/>
        <v>0</v>
      </c>
    </row>
    <row r="894" spans="1:11">
      <c r="A894" s="16"/>
      <c r="B894" s="17" t="s">
        <v>63</v>
      </c>
      <c r="C894" s="18">
        <v>819672.81</v>
      </c>
      <c r="D894" s="18">
        <v>0</v>
      </c>
      <c r="E894" s="18">
        <v>0</v>
      </c>
      <c r="F894" s="18">
        <v>2229188.39</v>
      </c>
      <c r="G894" s="18">
        <f t="shared" si="205"/>
        <v>1409515.58</v>
      </c>
      <c r="H894" s="18">
        <f t="shared" si="206"/>
        <v>-2229188.39</v>
      </c>
      <c r="I894" s="19">
        <f t="shared" si="207"/>
        <v>171.96075834209995</v>
      </c>
      <c r="J894" s="19">
        <f t="shared" si="208"/>
        <v>0</v>
      </c>
      <c r="K894" s="19">
        <f t="shared" si="209"/>
        <v>0</v>
      </c>
    </row>
    <row r="895" spans="1:11">
      <c r="A895" s="16" t="s">
        <v>64</v>
      </c>
      <c r="B895" s="17" t="s">
        <v>65</v>
      </c>
      <c r="C895" s="18">
        <v>-819672.81</v>
      </c>
      <c r="D895" s="18">
        <v>0</v>
      </c>
      <c r="E895" s="18">
        <v>0</v>
      </c>
      <c r="F895" s="18">
        <v>-2229188.39</v>
      </c>
      <c r="G895" s="18">
        <f t="shared" si="205"/>
        <v>-1409515.58</v>
      </c>
      <c r="H895" s="18">
        <f t="shared" si="206"/>
        <v>2229188.39</v>
      </c>
      <c r="I895" s="19">
        <f t="shared" si="207"/>
        <v>171.96075834209995</v>
      </c>
      <c r="J895" s="19">
        <f t="shared" si="208"/>
        <v>0</v>
      </c>
      <c r="K895" s="19">
        <f t="shared" si="209"/>
        <v>0</v>
      </c>
    </row>
    <row r="896" spans="1:11">
      <c r="A896" s="22" t="s">
        <v>66</v>
      </c>
      <c r="B896" s="17" t="s">
        <v>67</v>
      </c>
      <c r="C896" s="18">
        <v>-819672.81</v>
      </c>
      <c r="D896" s="18">
        <v>0</v>
      </c>
      <c r="E896" s="18">
        <v>0</v>
      </c>
      <c r="F896" s="18">
        <v>-2229188.39</v>
      </c>
      <c r="G896" s="18">
        <f t="shared" si="205"/>
        <v>-1409515.58</v>
      </c>
      <c r="H896" s="18">
        <f t="shared" si="206"/>
        <v>2229188.39</v>
      </c>
      <c r="I896" s="19">
        <f t="shared" si="207"/>
        <v>171.96075834209995</v>
      </c>
      <c r="J896" s="19">
        <f t="shared" si="208"/>
        <v>0</v>
      </c>
      <c r="K896" s="19">
        <f t="shared" si="209"/>
        <v>0</v>
      </c>
    </row>
    <row r="897" spans="1:11" ht="25.5">
      <c r="A897" s="39" t="s">
        <v>131</v>
      </c>
      <c r="B897" s="28" t="s">
        <v>132</v>
      </c>
      <c r="C897" s="29"/>
      <c r="D897" s="29"/>
      <c r="E897" s="29"/>
      <c r="F897" s="29"/>
      <c r="G897" s="29"/>
      <c r="H897" s="29"/>
      <c r="I897" s="30"/>
      <c r="J897" s="30"/>
      <c r="K897" s="30"/>
    </row>
    <row r="898" spans="1:11">
      <c r="A898" s="16" t="s">
        <v>25</v>
      </c>
      <c r="B898" s="17" t="s">
        <v>26</v>
      </c>
      <c r="C898" s="18">
        <v>937160</v>
      </c>
      <c r="D898" s="18">
        <v>2439917</v>
      </c>
      <c r="E898" s="18">
        <v>306177</v>
      </c>
      <c r="F898" s="18">
        <v>2439917</v>
      </c>
      <c r="G898" s="18">
        <f t="shared" ref="G898:G913" si="210">F898-C898</f>
        <v>1502757</v>
      </c>
      <c r="H898" s="18">
        <f t="shared" ref="H898:H913" si="211">E898-F898</f>
        <v>-2133740</v>
      </c>
      <c r="I898" s="19">
        <f t="shared" ref="I898:I913" si="212">IF(ISERROR(F898/C898),0,F898/C898*100-100)</f>
        <v>160.35223441034617</v>
      </c>
      <c r="J898" s="19">
        <f t="shared" ref="J898:J913" si="213">IF(ISERROR(F898/E898),0,F898/E898*100)</f>
        <v>796.89754619060216</v>
      </c>
      <c r="K898" s="19">
        <f t="shared" ref="K898:K913" si="214">IF(ISERROR(F898/D898),0,F898/D898*100)</f>
        <v>100</v>
      </c>
    </row>
    <row r="899" spans="1:11">
      <c r="A899" s="22" t="s">
        <v>29</v>
      </c>
      <c r="B899" s="17" t="s">
        <v>30</v>
      </c>
      <c r="C899" s="18">
        <v>937160</v>
      </c>
      <c r="D899" s="18">
        <v>2439917</v>
      </c>
      <c r="E899" s="18">
        <v>306177</v>
      </c>
      <c r="F899" s="18">
        <v>2439917</v>
      </c>
      <c r="G899" s="18">
        <f t="shared" si="210"/>
        <v>1502757</v>
      </c>
      <c r="H899" s="18">
        <f t="shared" si="211"/>
        <v>-2133740</v>
      </c>
      <c r="I899" s="19">
        <f t="shared" si="212"/>
        <v>160.35223441034617</v>
      </c>
      <c r="J899" s="19">
        <f t="shared" si="213"/>
        <v>796.89754619060216</v>
      </c>
      <c r="K899" s="19">
        <f t="shared" si="214"/>
        <v>100</v>
      </c>
    </row>
    <row r="900" spans="1:11">
      <c r="A900" s="23" t="s">
        <v>31</v>
      </c>
      <c r="B900" s="17" t="s">
        <v>32</v>
      </c>
      <c r="C900" s="18">
        <v>937160</v>
      </c>
      <c r="D900" s="18">
        <v>2439917</v>
      </c>
      <c r="E900" s="18">
        <v>306177</v>
      </c>
      <c r="F900" s="18">
        <v>2439917</v>
      </c>
      <c r="G900" s="18">
        <f t="shared" si="210"/>
        <v>1502757</v>
      </c>
      <c r="H900" s="18">
        <f t="shared" si="211"/>
        <v>-2133740</v>
      </c>
      <c r="I900" s="19">
        <f t="shared" si="212"/>
        <v>160.35223441034617</v>
      </c>
      <c r="J900" s="19">
        <f t="shared" si="213"/>
        <v>796.89754619060216</v>
      </c>
      <c r="K900" s="19">
        <f t="shared" si="214"/>
        <v>100</v>
      </c>
    </row>
    <row r="901" spans="1:11">
      <c r="A901" s="16" t="s">
        <v>33</v>
      </c>
      <c r="B901" s="17" t="s">
        <v>34</v>
      </c>
      <c r="C901" s="18">
        <v>117487.19</v>
      </c>
      <c r="D901" s="18">
        <v>2439917</v>
      </c>
      <c r="E901" s="18">
        <v>306177</v>
      </c>
      <c r="F901" s="18">
        <v>210728.61</v>
      </c>
      <c r="G901" s="18">
        <f t="shared" si="210"/>
        <v>93241.419999999984</v>
      </c>
      <c r="H901" s="18">
        <f t="shared" si="211"/>
        <v>95448.390000000014</v>
      </c>
      <c r="I901" s="19">
        <f t="shared" si="212"/>
        <v>79.36305226127206</v>
      </c>
      <c r="J901" s="19">
        <f t="shared" si="213"/>
        <v>68.825747851732828</v>
      </c>
      <c r="K901" s="19">
        <f t="shared" si="214"/>
        <v>8.6367122324242978</v>
      </c>
    </row>
    <row r="902" spans="1:11">
      <c r="A902" s="22" t="s">
        <v>35</v>
      </c>
      <c r="B902" s="17" t="s">
        <v>36</v>
      </c>
      <c r="C902" s="18">
        <v>102880.07</v>
      </c>
      <c r="D902" s="18">
        <v>604525</v>
      </c>
      <c r="E902" s="18">
        <v>186177</v>
      </c>
      <c r="F902" s="18">
        <v>210728.61</v>
      </c>
      <c r="G902" s="18">
        <f t="shared" si="210"/>
        <v>107848.53999999998</v>
      </c>
      <c r="H902" s="18">
        <f t="shared" si="211"/>
        <v>-24551.609999999986</v>
      </c>
      <c r="I902" s="19">
        <f t="shared" si="212"/>
        <v>104.82938046212445</v>
      </c>
      <c r="J902" s="19">
        <f t="shared" si="213"/>
        <v>113.18724117372176</v>
      </c>
      <c r="K902" s="19">
        <f t="shared" si="214"/>
        <v>34.858543484553991</v>
      </c>
    </row>
    <row r="903" spans="1:11">
      <c r="A903" s="23" t="s">
        <v>37</v>
      </c>
      <c r="B903" s="17" t="s">
        <v>38</v>
      </c>
      <c r="C903" s="18">
        <v>102880.07</v>
      </c>
      <c r="D903" s="18">
        <v>556525</v>
      </c>
      <c r="E903" s="18">
        <v>186177</v>
      </c>
      <c r="F903" s="18">
        <v>210728.61</v>
      </c>
      <c r="G903" s="18">
        <f t="shared" si="210"/>
        <v>107848.53999999998</v>
      </c>
      <c r="H903" s="18">
        <f t="shared" si="211"/>
        <v>-24551.609999999986</v>
      </c>
      <c r="I903" s="19">
        <f t="shared" si="212"/>
        <v>104.82938046212445</v>
      </c>
      <c r="J903" s="19">
        <f t="shared" si="213"/>
        <v>113.18724117372176</v>
      </c>
      <c r="K903" s="19">
        <f t="shared" si="214"/>
        <v>37.865075243699742</v>
      </c>
    </row>
    <row r="904" spans="1:11">
      <c r="A904" s="24" t="s">
        <v>39</v>
      </c>
      <c r="B904" s="17" t="s">
        <v>40</v>
      </c>
      <c r="C904" s="18">
        <v>101903.82</v>
      </c>
      <c r="D904" s="18">
        <v>362165</v>
      </c>
      <c r="E904" s="18">
        <v>127353</v>
      </c>
      <c r="F904" s="18">
        <v>120998.94</v>
      </c>
      <c r="G904" s="18">
        <f t="shared" si="210"/>
        <v>19095.119999999995</v>
      </c>
      <c r="H904" s="18">
        <f t="shared" si="211"/>
        <v>6354.0599999999977</v>
      </c>
      <c r="I904" s="19">
        <f t="shared" si="212"/>
        <v>18.738375067784503</v>
      </c>
      <c r="J904" s="19">
        <f t="shared" si="213"/>
        <v>95.010671126710804</v>
      </c>
      <c r="K904" s="19">
        <f t="shared" si="214"/>
        <v>33.40989328068698</v>
      </c>
    </row>
    <row r="905" spans="1:11">
      <c r="A905" s="24" t="s">
        <v>41</v>
      </c>
      <c r="B905" s="17" t="s">
        <v>42</v>
      </c>
      <c r="C905" s="18">
        <v>976.25</v>
      </c>
      <c r="D905" s="18">
        <v>194360</v>
      </c>
      <c r="E905" s="18">
        <v>58824</v>
      </c>
      <c r="F905" s="18">
        <v>89729.67</v>
      </c>
      <c r="G905" s="18">
        <f t="shared" si="210"/>
        <v>88753.42</v>
      </c>
      <c r="H905" s="18">
        <f t="shared" si="211"/>
        <v>-30905.67</v>
      </c>
      <c r="I905" s="19">
        <f t="shared" si="212"/>
        <v>9091.2594110115242</v>
      </c>
      <c r="J905" s="19">
        <f t="shared" si="213"/>
        <v>152.53921868625051</v>
      </c>
      <c r="K905" s="19">
        <f t="shared" si="214"/>
        <v>46.166736982918295</v>
      </c>
    </row>
    <row r="906" spans="1:11">
      <c r="A906" s="25" t="s">
        <v>43</v>
      </c>
      <c r="B906" s="17" t="s">
        <v>44</v>
      </c>
      <c r="C906" s="18">
        <v>0</v>
      </c>
      <c r="D906" s="18">
        <v>0</v>
      </c>
      <c r="E906" s="18">
        <v>0</v>
      </c>
      <c r="F906" s="18">
        <v>18250.650000000001</v>
      </c>
      <c r="G906" s="18">
        <f t="shared" si="210"/>
        <v>18250.650000000001</v>
      </c>
      <c r="H906" s="18">
        <f t="shared" si="211"/>
        <v>-18250.650000000001</v>
      </c>
      <c r="I906" s="19">
        <f t="shared" si="212"/>
        <v>0</v>
      </c>
      <c r="J906" s="19">
        <f t="shared" si="213"/>
        <v>0</v>
      </c>
      <c r="K906" s="19">
        <f t="shared" si="214"/>
        <v>0</v>
      </c>
    </row>
    <row r="907" spans="1:11" ht="25.5">
      <c r="A907" s="23" t="s">
        <v>75</v>
      </c>
      <c r="B907" s="17" t="s">
        <v>76</v>
      </c>
      <c r="C907" s="18">
        <v>0</v>
      </c>
      <c r="D907" s="18">
        <v>48000</v>
      </c>
      <c r="E907" s="18">
        <v>0</v>
      </c>
      <c r="F907" s="18">
        <v>0</v>
      </c>
      <c r="G907" s="18">
        <f t="shared" si="210"/>
        <v>0</v>
      </c>
      <c r="H907" s="18">
        <f t="shared" si="211"/>
        <v>0</v>
      </c>
      <c r="I907" s="19">
        <f t="shared" si="212"/>
        <v>0</v>
      </c>
      <c r="J907" s="19">
        <f t="shared" si="213"/>
        <v>0</v>
      </c>
      <c r="K907" s="19">
        <f t="shared" si="214"/>
        <v>0</v>
      </c>
    </row>
    <row r="908" spans="1:11">
      <c r="A908" s="24" t="s">
        <v>77</v>
      </c>
      <c r="B908" s="17" t="s">
        <v>78</v>
      </c>
      <c r="C908" s="18">
        <v>0</v>
      </c>
      <c r="D908" s="18">
        <v>48000</v>
      </c>
      <c r="E908" s="18">
        <v>0</v>
      </c>
      <c r="F908" s="18">
        <v>0</v>
      </c>
      <c r="G908" s="18">
        <f t="shared" si="210"/>
        <v>0</v>
      </c>
      <c r="H908" s="18">
        <f t="shared" si="211"/>
        <v>0</v>
      </c>
      <c r="I908" s="19">
        <f t="shared" si="212"/>
        <v>0</v>
      </c>
      <c r="J908" s="19">
        <f t="shared" si="213"/>
        <v>0</v>
      </c>
      <c r="K908" s="19">
        <f t="shared" si="214"/>
        <v>0</v>
      </c>
    </row>
    <row r="909" spans="1:11">
      <c r="A909" s="22" t="s">
        <v>59</v>
      </c>
      <c r="B909" s="17" t="s">
        <v>60</v>
      </c>
      <c r="C909" s="18">
        <v>14607.12</v>
      </c>
      <c r="D909" s="18">
        <v>1835392</v>
      </c>
      <c r="E909" s="18">
        <v>120000</v>
      </c>
      <c r="F909" s="18">
        <v>0</v>
      </c>
      <c r="G909" s="18">
        <f t="shared" si="210"/>
        <v>-14607.12</v>
      </c>
      <c r="H909" s="18">
        <f t="shared" si="211"/>
        <v>120000</v>
      </c>
      <c r="I909" s="19">
        <f t="shared" si="212"/>
        <v>-100</v>
      </c>
      <c r="J909" s="19">
        <f t="shared" si="213"/>
        <v>0</v>
      </c>
      <c r="K909" s="19">
        <f t="shared" si="214"/>
        <v>0</v>
      </c>
    </row>
    <row r="910" spans="1:11">
      <c r="A910" s="23" t="s">
        <v>61</v>
      </c>
      <c r="B910" s="17" t="s">
        <v>62</v>
      </c>
      <c r="C910" s="18">
        <v>14607.12</v>
      </c>
      <c r="D910" s="18">
        <v>1835392</v>
      </c>
      <c r="E910" s="18">
        <v>120000</v>
      </c>
      <c r="F910" s="18">
        <v>0</v>
      </c>
      <c r="G910" s="18">
        <f t="shared" si="210"/>
        <v>-14607.12</v>
      </c>
      <c r="H910" s="18">
        <f t="shared" si="211"/>
        <v>120000</v>
      </c>
      <c r="I910" s="19">
        <f t="shared" si="212"/>
        <v>-100</v>
      </c>
      <c r="J910" s="19">
        <f t="shared" si="213"/>
        <v>0</v>
      </c>
      <c r="K910" s="19">
        <f t="shared" si="214"/>
        <v>0</v>
      </c>
    </row>
    <row r="911" spans="1:11">
      <c r="A911" s="16"/>
      <c r="B911" s="17" t="s">
        <v>63</v>
      </c>
      <c r="C911" s="18">
        <v>819672.81</v>
      </c>
      <c r="D911" s="18">
        <v>0</v>
      </c>
      <c r="E911" s="18">
        <v>0</v>
      </c>
      <c r="F911" s="18">
        <v>2229188.39</v>
      </c>
      <c r="G911" s="18">
        <f t="shared" si="210"/>
        <v>1409515.58</v>
      </c>
      <c r="H911" s="18">
        <f t="shared" si="211"/>
        <v>-2229188.39</v>
      </c>
      <c r="I911" s="19">
        <f t="shared" si="212"/>
        <v>171.96075834209995</v>
      </c>
      <c r="J911" s="19">
        <f t="shared" si="213"/>
        <v>0</v>
      </c>
      <c r="K911" s="19">
        <f t="shared" si="214"/>
        <v>0</v>
      </c>
    </row>
    <row r="912" spans="1:11">
      <c r="A912" s="16" t="s">
        <v>64</v>
      </c>
      <c r="B912" s="17" t="s">
        <v>65</v>
      </c>
      <c r="C912" s="18">
        <v>-819672.81</v>
      </c>
      <c r="D912" s="18">
        <v>0</v>
      </c>
      <c r="E912" s="18">
        <v>0</v>
      </c>
      <c r="F912" s="18">
        <v>-2229188.39</v>
      </c>
      <c r="G912" s="18">
        <f t="shared" si="210"/>
        <v>-1409515.58</v>
      </c>
      <c r="H912" s="18">
        <f t="shared" si="211"/>
        <v>2229188.39</v>
      </c>
      <c r="I912" s="19">
        <f t="shared" si="212"/>
        <v>171.96075834209995</v>
      </c>
      <c r="J912" s="19">
        <f t="shared" si="213"/>
        <v>0</v>
      </c>
      <c r="K912" s="19">
        <f t="shared" si="214"/>
        <v>0</v>
      </c>
    </row>
    <row r="913" spans="1:11">
      <c r="A913" s="22" t="s">
        <v>66</v>
      </c>
      <c r="B913" s="17" t="s">
        <v>67</v>
      </c>
      <c r="C913" s="18">
        <v>-819672.81</v>
      </c>
      <c r="D913" s="18">
        <v>0</v>
      </c>
      <c r="E913" s="18">
        <v>0</v>
      </c>
      <c r="F913" s="18">
        <v>-2229188.39</v>
      </c>
      <c r="G913" s="18">
        <f t="shared" si="210"/>
        <v>-1409515.58</v>
      </c>
      <c r="H913" s="18">
        <f t="shared" si="211"/>
        <v>2229188.39</v>
      </c>
      <c r="I913" s="19">
        <f t="shared" si="212"/>
        <v>171.96075834209995</v>
      </c>
      <c r="J913" s="19">
        <f t="shared" si="213"/>
        <v>0</v>
      </c>
      <c r="K913" s="19">
        <f t="shared" si="214"/>
        <v>0</v>
      </c>
    </row>
    <row r="914" spans="1:11">
      <c r="A914" s="27" t="s">
        <v>133</v>
      </c>
      <c r="B914" s="28" t="s">
        <v>134</v>
      </c>
      <c r="C914" s="29"/>
      <c r="D914" s="29"/>
      <c r="E914" s="29"/>
      <c r="F914" s="29"/>
      <c r="G914" s="29"/>
      <c r="H914" s="29"/>
      <c r="I914" s="30"/>
      <c r="J914" s="30"/>
      <c r="K914" s="30"/>
    </row>
    <row r="915" spans="1:11">
      <c r="A915" s="16" t="s">
        <v>25</v>
      </c>
      <c r="B915" s="17" t="s">
        <v>26</v>
      </c>
      <c r="C915" s="18">
        <v>27979</v>
      </c>
      <c r="D915" s="18">
        <v>40308</v>
      </c>
      <c r="E915" s="18">
        <v>0</v>
      </c>
      <c r="F915" s="18">
        <v>38438</v>
      </c>
      <c r="G915" s="18">
        <f t="shared" ref="G915:G933" si="215">F915-C915</f>
        <v>10459</v>
      </c>
      <c r="H915" s="18">
        <f t="shared" ref="H915:H933" si="216">E915-F915</f>
        <v>-38438</v>
      </c>
      <c r="I915" s="19">
        <f t="shared" ref="I915:I933" si="217">IF(ISERROR(F915/C915),0,F915/C915*100-100)</f>
        <v>37.381607634297154</v>
      </c>
      <c r="J915" s="19">
        <f t="shared" ref="J915:J933" si="218">IF(ISERROR(F915/E915),0,F915/E915*100)</f>
        <v>0</v>
      </c>
      <c r="K915" s="19">
        <f t="shared" ref="K915:K933" si="219">IF(ISERROR(F915/D915),0,F915/D915*100)</f>
        <v>95.360722437233306</v>
      </c>
    </row>
    <row r="916" spans="1:11">
      <c r="A916" s="22" t="s">
        <v>89</v>
      </c>
      <c r="B916" s="17" t="s">
        <v>90</v>
      </c>
      <c r="C916" s="18">
        <v>2740</v>
      </c>
      <c r="D916" s="18">
        <v>7225</v>
      </c>
      <c r="E916" s="18">
        <v>0</v>
      </c>
      <c r="F916" s="18">
        <v>5355</v>
      </c>
      <c r="G916" s="18">
        <f t="shared" si="215"/>
        <v>2615</v>
      </c>
      <c r="H916" s="18">
        <f t="shared" si="216"/>
        <v>-5355</v>
      </c>
      <c r="I916" s="19">
        <f t="shared" si="217"/>
        <v>95.43795620437956</v>
      </c>
      <c r="J916" s="19">
        <f t="shared" si="218"/>
        <v>0</v>
      </c>
      <c r="K916" s="19">
        <f t="shared" si="219"/>
        <v>74.117647058823536</v>
      </c>
    </row>
    <row r="917" spans="1:11">
      <c r="A917" s="22" t="s">
        <v>29</v>
      </c>
      <c r="B917" s="17" t="s">
        <v>30</v>
      </c>
      <c r="C917" s="18">
        <v>25239</v>
      </c>
      <c r="D917" s="18">
        <v>33083</v>
      </c>
      <c r="E917" s="18">
        <v>0</v>
      </c>
      <c r="F917" s="18">
        <v>33083</v>
      </c>
      <c r="G917" s="18">
        <f t="shared" si="215"/>
        <v>7844</v>
      </c>
      <c r="H917" s="18">
        <f t="shared" si="216"/>
        <v>-33083</v>
      </c>
      <c r="I917" s="19">
        <f t="shared" si="217"/>
        <v>31.07888585126193</v>
      </c>
      <c r="J917" s="19">
        <f t="shared" si="218"/>
        <v>0</v>
      </c>
      <c r="K917" s="19">
        <f t="shared" si="219"/>
        <v>100</v>
      </c>
    </row>
    <row r="918" spans="1:11">
      <c r="A918" s="23" t="s">
        <v>31</v>
      </c>
      <c r="B918" s="17" t="s">
        <v>32</v>
      </c>
      <c r="C918" s="18">
        <v>25239</v>
      </c>
      <c r="D918" s="18">
        <v>33083</v>
      </c>
      <c r="E918" s="18">
        <v>0</v>
      </c>
      <c r="F918" s="18">
        <v>33083</v>
      </c>
      <c r="G918" s="18">
        <f t="shared" si="215"/>
        <v>7844</v>
      </c>
      <c r="H918" s="18">
        <f t="shared" si="216"/>
        <v>-33083</v>
      </c>
      <c r="I918" s="19">
        <f t="shared" si="217"/>
        <v>31.07888585126193</v>
      </c>
      <c r="J918" s="19">
        <f t="shared" si="218"/>
        <v>0</v>
      </c>
      <c r="K918" s="19">
        <f t="shared" si="219"/>
        <v>100</v>
      </c>
    </row>
    <row r="919" spans="1:11">
      <c r="A919" s="16" t="s">
        <v>33</v>
      </c>
      <c r="B919" s="17" t="s">
        <v>34</v>
      </c>
      <c r="C919" s="18">
        <v>19541.439999999999</v>
      </c>
      <c r="D919" s="18">
        <v>53730</v>
      </c>
      <c r="E919" s="18">
        <v>0</v>
      </c>
      <c r="F919" s="18">
        <v>15913.4</v>
      </c>
      <c r="G919" s="18">
        <f t="shared" si="215"/>
        <v>-3628.0399999999991</v>
      </c>
      <c r="H919" s="18">
        <f t="shared" si="216"/>
        <v>-15913.4</v>
      </c>
      <c r="I919" s="19">
        <f t="shared" si="217"/>
        <v>-18.565878461362104</v>
      </c>
      <c r="J919" s="19">
        <f t="shared" si="218"/>
        <v>0</v>
      </c>
      <c r="K919" s="19">
        <f t="shared" si="219"/>
        <v>29.617345989205283</v>
      </c>
    </row>
    <row r="920" spans="1:11">
      <c r="A920" s="22" t="s">
        <v>35</v>
      </c>
      <c r="B920" s="17" t="s">
        <v>36</v>
      </c>
      <c r="C920" s="18">
        <v>19541.439999999999</v>
      </c>
      <c r="D920" s="18">
        <v>53730</v>
      </c>
      <c r="E920" s="18">
        <v>0</v>
      </c>
      <c r="F920" s="18">
        <v>15913.4</v>
      </c>
      <c r="G920" s="18">
        <f t="shared" si="215"/>
        <v>-3628.0399999999991</v>
      </c>
      <c r="H920" s="18">
        <f t="shared" si="216"/>
        <v>-15913.4</v>
      </c>
      <c r="I920" s="19">
        <f t="shared" si="217"/>
        <v>-18.565878461362104</v>
      </c>
      <c r="J920" s="19">
        <f t="shared" si="218"/>
        <v>0</v>
      </c>
      <c r="K920" s="19">
        <f t="shared" si="219"/>
        <v>29.617345989205283</v>
      </c>
    </row>
    <row r="921" spans="1:11">
      <c r="A921" s="23" t="s">
        <v>37</v>
      </c>
      <c r="B921" s="17" t="s">
        <v>38</v>
      </c>
      <c r="C921" s="18">
        <v>19541.439999999999</v>
      </c>
      <c r="D921" s="18">
        <v>49120</v>
      </c>
      <c r="E921" s="18">
        <v>0</v>
      </c>
      <c r="F921" s="18">
        <v>13173.4</v>
      </c>
      <c r="G921" s="18">
        <f t="shared" si="215"/>
        <v>-6368.0399999999991</v>
      </c>
      <c r="H921" s="18">
        <f t="shared" si="216"/>
        <v>-13173.4</v>
      </c>
      <c r="I921" s="19">
        <f t="shared" si="217"/>
        <v>-32.587363060245295</v>
      </c>
      <c r="J921" s="19">
        <f t="shared" si="218"/>
        <v>0</v>
      </c>
      <c r="K921" s="19">
        <f t="shared" si="219"/>
        <v>26.818811074918564</v>
      </c>
    </row>
    <row r="922" spans="1:11">
      <c r="A922" s="24" t="s">
        <v>39</v>
      </c>
      <c r="B922" s="17" t="s">
        <v>40</v>
      </c>
      <c r="C922" s="18">
        <v>1651.44</v>
      </c>
      <c r="D922" s="18">
        <v>1880</v>
      </c>
      <c r="E922" s="18">
        <v>0</v>
      </c>
      <c r="F922" s="18">
        <v>284.18</v>
      </c>
      <c r="G922" s="18">
        <f t="shared" si="215"/>
        <v>-1367.26</v>
      </c>
      <c r="H922" s="18">
        <f t="shared" si="216"/>
        <v>-284.18</v>
      </c>
      <c r="I922" s="19">
        <f t="shared" si="217"/>
        <v>-82.791987598701738</v>
      </c>
      <c r="J922" s="19">
        <f t="shared" si="218"/>
        <v>0</v>
      </c>
      <c r="K922" s="19">
        <f t="shared" si="219"/>
        <v>15.115957446808512</v>
      </c>
    </row>
    <row r="923" spans="1:11">
      <c r="A923" s="24" t="s">
        <v>41</v>
      </c>
      <c r="B923" s="17" t="s">
        <v>42</v>
      </c>
      <c r="C923" s="18">
        <v>17890</v>
      </c>
      <c r="D923" s="18">
        <v>47240</v>
      </c>
      <c r="E923" s="18">
        <v>0</v>
      </c>
      <c r="F923" s="18">
        <v>12889.22</v>
      </c>
      <c r="G923" s="18">
        <f t="shared" si="215"/>
        <v>-5000.7800000000007</v>
      </c>
      <c r="H923" s="18">
        <f t="shared" si="216"/>
        <v>-12889.22</v>
      </c>
      <c r="I923" s="19">
        <f t="shared" si="217"/>
        <v>-27.952934600335382</v>
      </c>
      <c r="J923" s="19">
        <f t="shared" si="218"/>
        <v>0</v>
      </c>
      <c r="K923" s="19">
        <f t="shared" si="219"/>
        <v>27.284546994072816</v>
      </c>
    </row>
    <row r="924" spans="1:11">
      <c r="A924" s="23" t="s">
        <v>45</v>
      </c>
      <c r="B924" s="17" t="s">
        <v>46</v>
      </c>
      <c r="C924" s="18">
        <v>0</v>
      </c>
      <c r="D924" s="18">
        <v>2055</v>
      </c>
      <c r="E924" s="18">
        <v>0</v>
      </c>
      <c r="F924" s="18">
        <v>2055</v>
      </c>
      <c r="G924" s="18">
        <f t="shared" si="215"/>
        <v>2055</v>
      </c>
      <c r="H924" s="18">
        <f t="shared" si="216"/>
        <v>-2055</v>
      </c>
      <c r="I924" s="19">
        <f t="shared" si="217"/>
        <v>0</v>
      </c>
      <c r="J924" s="19">
        <f t="shared" si="218"/>
        <v>0</v>
      </c>
      <c r="K924" s="19">
        <f t="shared" si="219"/>
        <v>100</v>
      </c>
    </row>
    <row r="925" spans="1:11">
      <c r="A925" s="24" t="s">
        <v>49</v>
      </c>
      <c r="B925" s="17" t="s">
        <v>50</v>
      </c>
      <c r="C925" s="18">
        <v>0</v>
      </c>
      <c r="D925" s="18">
        <v>2055</v>
      </c>
      <c r="E925" s="18">
        <v>0</v>
      </c>
      <c r="F925" s="18">
        <v>2055</v>
      </c>
      <c r="G925" s="18">
        <f t="shared" si="215"/>
        <v>2055</v>
      </c>
      <c r="H925" s="18">
        <f t="shared" si="216"/>
        <v>-2055</v>
      </c>
      <c r="I925" s="19">
        <f t="shared" si="217"/>
        <v>0</v>
      </c>
      <c r="J925" s="19">
        <f t="shared" si="218"/>
        <v>0</v>
      </c>
      <c r="K925" s="19">
        <f t="shared" si="219"/>
        <v>100</v>
      </c>
    </row>
    <row r="926" spans="1:11" ht="25.5">
      <c r="A926" s="23" t="s">
        <v>75</v>
      </c>
      <c r="B926" s="17" t="s">
        <v>76</v>
      </c>
      <c r="C926" s="18">
        <v>0</v>
      </c>
      <c r="D926" s="18">
        <v>685</v>
      </c>
      <c r="E926" s="18">
        <v>0</v>
      </c>
      <c r="F926" s="18">
        <v>685</v>
      </c>
      <c r="G926" s="18">
        <f t="shared" si="215"/>
        <v>685</v>
      </c>
      <c r="H926" s="18">
        <f t="shared" si="216"/>
        <v>-685</v>
      </c>
      <c r="I926" s="19">
        <f t="shared" si="217"/>
        <v>0</v>
      </c>
      <c r="J926" s="19">
        <f t="shared" si="218"/>
        <v>0</v>
      </c>
      <c r="K926" s="19">
        <f t="shared" si="219"/>
        <v>100</v>
      </c>
    </row>
    <row r="927" spans="1:11">
      <c r="A927" s="24" t="s">
        <v>77</v>
      </c>
      <c r="B927" s="17" t="s">
        <v>78</v>
      </c>
      <c r="C927" s="18">
        <v>0</v>
      </c>
      <c r="D927" s="18">
        <v>685</v>
      </c>
      <c r="E927" s="18">
        <v>0</v>
      </c>
      <c r="F927" s="18">
        <v>685</v>
      </c>
      <c r="G927" s="18">
        <f t="shared" si="215"/>
        <v>685</v>
      </c>
      <c r="H927" s="18">
        <f t="shared" si="216"/>
        <v>-685</v>
      </c>
      <c r="I927" s="19">
        <f t="shared" si="217"/>
        <v>0</v>
      </c>
      <c r="J927" s="19">
        <f t="shared" si="218"/>
        <v>0</v>
      </c>
      <c r="K927" s="19">
        <f t="shared" si="219"/>
        <v>100</v>
      </c>
    </row>
    <row r="928" spans="1:11" ht="25.5">
      <c r="A928" s="23" t="s">
        <v>51</v>
      </c>
      <c r="B928" s="17" t="s">
        <v>52</v>
      </c>
      <c r="C928" s="18">
        <v>0</v>
      </c>
      <c r="D928" s="18">
        <v>1870</v>
      </c>
      <c r="E928" s="18">
        <v>0</v>
      </c>
      <c r="F928" s="18">
        <v>0</v>
      </c>
      <c r="G928" s="18">
        <f t="shared" si="215"/>
        <v>0</v>
      </c>
      <c r="H928" s="18">
        <f t="shared" si="216"/>
        <v>0</v>
      </c>
      <c r="I928" s="19">
        <f t="shared" si="217"/>
        <v>0</v>
      </c>
      <c r="J928" s="19">
        <f t="shared" si="218"/>
        <v>0</v>
      </c>
      <c r="K928" s="19">
        <f t="shared" si="219"/>
        <v>0</v>
      </c>
    </row>
    <row r="929" spans="1:11">
      <c r="A929" s="24" t="s">
        <v>189</v>
      </c>
      <c r="B929" s="17" t="s">
        <v>190</v>
      </c>
      <c r="C929" s="18">
        <v>0</v>
      </c>
      <c r="D929" s="18">
        <v>1870</v>
      </c>
      <c r="E929" s="18">
        <v>0</v>
      </c>
      <c r="F929" s="18">
        <v>0</v>
      </c>
      <c r="G929" s="18">
        <f t="shared" si="215"/>
        <v>0</v>
      </c>
      <c r="H929" s="18">
        <f t="shared" si="216"/>
        <v>0</v>
      </c>
      <c r="I929" s="19">
        <f t="shared" si="217"/>
        <v>0</v>
      </c>
      <c r="J929" s="19">
        <f t="shared" si="218"/>
        <v>0</v>
      </c>
      <c r="K929" s="19">
        <f t="shared" si="219"/>
        <v>0</v>
      </c>
    </row>
    <row r="930" spans="1:11">
      <c r="A930" s="16"/>
      <c r="B930" s="17" t="s">
        <v>63</v>
      </c>
      <c r="C930" s="18">
        <v>8437.56</v>
      </c>
      <c r="D930" s="18">
        <v>-13422</v>
      </c>
      <c r="E930" s="18">
        <v>0</v>
      </c>
      <c r="F930" s="18">
        <v>22524.6</v>
      </c>
      <c r="G930" s="18">
        <f t="shared" si="215"/>
        <v>14087.039999999999</v>
      </c>
      <c r="H930" s="18">
        <f t="shared" si="216"/>
        <v>-22524.6</v>
      </c>
      <c r="I930" s="19">
        <f t="shared" si="217"/>
        <v>166.95632386614136</v>
      </c>
      <c r="J930" s="19">
        <f t="shared" si="218"/>
        <v>0</v>
      </c>
      <c r="K930" s="19">
        <f t="shared" si="219"/>
        <v>-167.81850692892266</v>
      </c>
    </row>
    <row r="931" spans="1:11">
      <c r="A931" s="16" t="s">
        <v>64</v>
      </c>
      <c r="B931" s="17" t="s">
        <v>65</v>
      </c>
      <c r="C931" s="18">
        <v>-8437.56</v>
      </c>
      <c r="D931" s="18">
        <v>13422</v>
      </c>
      <c r="E931" s="18">
        <v>0</v>
      </c>
      <c r="F931" s="18">
        <v>-22524.6</v>
      </c>
      <c r="G931" s="18">
        <f t="shared" si="215"/>
        <v>-14087.039999999999</v>
      </c>
      <c r="H931" s="18">
        <f t="shared" si="216"/>
        <v>22524.6</v>
      </c>
      <c r="I931" s="19">
        <f t="shared" si="217"/>
        <v>166.95632386614136</v>
      </c>
      <c r="J931" s="19">
        <f t="shared" si="218"/>
        <v>0</v>
      </c>
      <c r="K931" s="19">
        <f t="shared" si="219"/>
        <v>-167.81850692892266</v>
      </c>
    </row>
    <row r="932" spans="1:11">
      <c r="A932" s="22" t="s">
        <v>66</v>
      </c>
      <c r="B932" s="17" t="s">
        <v>67</v>
      </c>
      <c r="C932" s="18">
        <v>-8437.56</v>
      </c>
      <c r="D932" s="18">
        <v>13422</v>
      </c>
      <c r="E932" s="18">
        <v>0</v>
      </c>
      <c r="F932" s="18">
        <v>-22524.6</v>
      </c>
      <c r="G932" s="18">
        <f t="shared" si="215"/>
        <v>-14087.039999999999</v>
      </c>
      <c r="H932" s="18">
        <f t="shared" si="216"/>
        <v>22524.6</v>
      </c>
      <c r="I932" s="19">
        <f t="shared" si="217"/>
        <v>166.95632386614136</v>
      </c>
      <c r="J932" s="19">
        <f t="shared" si="218"/>
        <v>0</v>
      </c>
      <c r="K932" s="19">
        <f t="shared" si="219"/>
        <v>-167.81850692892266</v>
      </c>
    </row>
    <row r="933" spans="1:11" ht="25.5">
      <c r="A933" s="23" t="s">
        <v>105</v>
      </c>
      <c r="B933" s="17" t="s">
        <v>106</v>
      </c>
      <c r="C933" s="18">
        <v>-29310</v>
      </c>
      <c r="D933" s="18">
        <v>13422</v>
      </c>
      <c r="E933" s="18">
        <v>0</v>
      </c>
      <c r="F933" s="18">
        <v>-13421.9</v>
      </c>
      <c r="G933" s="18">
        <f t="shared" si="215"/>
        <v>15888.1</v>
      </c>
      <c r="H933" s="18">
        <f t="shared" si="216"/>
        <v>13421.9</v>
      </c>
      <c r="I933" s="19">
        <f t="shared" si="217"/>
        <v>-54.207096554077104</v>
      </c>
      <c r="J933" s="19">
        <f t="shared" si="218"/>
        <v>0</v>
      </c>
      <c r="K933" s="19">
        <f t="shared" si="219"/>
        <v>-99.999254954552228</v>
      </c>
    </row>
    <row r="934" spans="1:11" ht="25.5">
      <c r="A934" s="39" t="s">
        <v>429</v>
      </c>
      <c r="B934" s="28" t="s">
        <v>430</v>
      </c>
      <c r="C934" s="29"/>
      <c r="D934" s="29"/>
      <c r="E934" s="29"/>
      <c r="F934" s="29"/>
      <c r="G934" s="29"/>
      <c r="H934" s="29"/>
      <c r="I934" s="30"/>
      <c r="J934" s="30"/>
      <c r="K934" s="30"/>
    </row>
    <row r="935" spans="1:11">
      <c r="A935" s="16" t="s">
        <v>25</v>
      </c>
      <c r="B935" s="17" t="s">
        <v>26</v>
      </c>
      <c r="C935" s="18">
        <v>0</v>
      </c>
      <c r="D935" s="18">
        <v>1870</v>
      </c>
      <c r="E935" s="18">
        <v>0</v>
      </c>
      <c r="F935" s="18">
        <v>0</v>
      </c>
      <c r="G935" s="18">
        <f t="shared" ref="G935:G940" si="220">F935-C935</f>
        <v>0</v>
      </c>
      <c r="H935" s="18">
        <f t="shared" ref="H935:H940" si="221">E935-F935</f>
        <v>0</v>
      </c>
      <c r="I935" s="19">
        <f t="shared" ref="I935:I940" si="222">IF(ISERROR(F935/C935),0,F935/C935*100-100)</f>
        <v>0</v>
      </c>
      <c r="J935" s="19">
        <f t="shared" ref="J935:J940" si="223">IF(ISERROR(F935/E935),0,F935/E935*100)</f>
        <v>0</v>
      </c>
      <c r="K935" s="19">
        <f t="shared" ref="K935:K940" si="224">IF(ISERROR(F935/D935),0,F935/D935*100)</f>
        <v>0</v>
      </c>
    </row>
    <row r="936" spans="1:11">
      <c r="A936" s="22" t="s">
        <v>89</v>
      </c>
      <c r="B936" s="17" t="s">
        <v>90</v>
      </c>
      <c r="C936" s="18">
        <v>0</v>
      </c>
      <c r="D936" s="18">
        <v>1870</v>
      </c>
      <c r="E936" s="18">
        <v>0</v>
      </c>
      <c r="F936" s="18">
        <v>0</v>
      </c>
      <c r="G936" s="18">
        <f t="shared" si="220"/>
        <v>0</v>
      </c>
      <c r="H936" s="18">
        <f t="shared" si="221"/>
        <v>0</v>
      </c>
      <c r="I936" s="19">
        <f t="shared" si="222"/>
        <v>0</v>
      </c>
      <c r="J936" s="19">
        <f t="shared" si="223"/>
        <v>0</v>
      </c>
      <c r="K936" s="19">
        <f t="shared" si="224"/>
        <v>0</v>
      </c>
    </row>
    <row r="937" spans="1:11">
      <c r="A937" s="16" t="s">
        <v>33</v>
      </c>
      <c r="B937" s="17" t="s">
        <v>34</v>
      </c>
      <c r="C937" s="18">
        <v>0</v>
      </c>
      <c r="D937" s="18">
        <v>1870</v>
      </c>
      <c r="E937" s="18">
        <v>0</v>
      </c>
      <c r="F937" s="18">
        <v>0</v>
      </c>
      <c r="G937" s="18">
        <f t="shared" si="220"/>
        <v>0</v>
      </c>
      <c r="H937" s="18">
        <f t="shared" si="221"/>
        <v>0</v>
      </c>
      <c r="I937" s="19">
        <f t="shared" si="222"/>
        <v>0</v>
      </c>
      <c r="J937" s="19">
        <f t="shared" si="223"/>
        <v>0</v>
      </c>
      <c r="K937" s="19">
        <f t="shared" si="224"/>
        <v>0</v>
      </c>
    </row>
    <row r="938" spans="1:11">
      <c r="A938" s="22" t="s">
        <v>35</v>
      </c>
      <c r="B938" s="17" t="s">
        <v>36</v>
      </c>
      <c r="C938" s="18">
        <v>0</v>
      </c>
      <c r="D938" s="18">
        <v>1870</v>
      </c>
      <c r="E938" s="18">
        <v>0</v>
      </c>
      <c r="F938" s="18">
        <v>0</v>
      </c>
      <c r="G938" s="18">
        <f t="shared" si="220"/>
        <v>0</v>
      </c>
      <c r="H938" s="18">
        <f t="shared" si="221"/>
        <v>0</v>
      </c>
      <c r="I938" s="19">
        <f t="shared" si="222"/>
        <v>0</v>
      </c>
      <c r="J938" s="19">
        <f t="shared" si="223"/>
        <v>0</v>
      </c>
      <c r="K938" s="19">
        <f t="shared" si="224"/>
        <v>0</v>
      </c>
    </row>
    <row r="939" spans="1:11" ht="25.5">
      <c r="A939" s="23" t="s">
        <v>51</v>
      </c>
      <c r="B939" s="17" t="s">
        <v>52</v>
      </c>
      <c r="C939" s="18">
        <v>0</v>
      </c>
      <c r="D939" s="18">
        <v>1870</v>
      </c>
      <c r="E939" s="18">
        <v>0</v>
      </c>
      <c r="F939" s="18">
        <v>0</v>
      </c>
      <c r="G939" s="18">
        <f t="shared" si="220"/>
        <v>0</v>
      </c>
      <c r="H939" s="18">
        <f t="shared" si="221"/>
        <v>0</v>
      </c>
      <c r="I939" s="19">
        <f t="shared" si="222"/>
        <v>0</v>
      </c>
      <c r="J939" s="19">
        <f t="shared" si="223"/>
        <v>0</v>
      </c>
      <c r="K939" s="19">
        <f t="shared" si="224"/>
        <v>0</v>
      </c>
    </row>
    <row r="940" spans="1:11">
      <c r="A940" s="24" t="s">
        <v>189</v>
      </c>
      <c r="B940" s="17" t="s">
        <v>190</v>
      </c>
      <c r="C940" s="18">
        <v>0</v>
      </c>
      <c r="D940" s="18">
        <v>1870</v>
      </c>
      <c r="E940" s="18">
        <v>0</v>
      </c>
      <c r="F940" s="18">
        <v>0</v>
      </c>
      <c r="G940" s="18">
        <f t="shared" si="220"/>
        <v>0</v>
      </c>
      <c r="H940" s="18">
        <f t="shared" si="221"/>
        <v>0</v>
      </c>
      <c r="I940" s="19">
        <f t="shared" si="222"/>
        <v>0</v>
      </c>
      <c r="J940" s="19">
        <f t="shared" si="223"/>
        <v>0</v>
      </c>
      <c r="K940" s="19">
        <f t="shared" si="224"/>
        <v>0</v>
      </c>
    </row>
    <row r="941" spans="1:11" ht="25.5">
      <c r="A941" s="39" t="s">
        <v>135</v>
      </c>
      <c r="B941" s="28" t="s">
        <v>431</v>
      </c>
      <c r="C941" s="29"/>
      <c r="D941" s="29"/>
      <c r="E941" s="29"/>
      <c r="F941" s="29"/>
      <c r="G941" s="29"/>
      <c r="H941" s="29"/>
      <c r="I941" s="30"/>
      <c r="J941" s="30"/>
      <c r="K941" s="30"/>
    </row>
    <row r="942" spans="1:11">
      <c r="A942" s="16" t="s">
        <v>25</v>
      </c>
      <c r="B942" s="17" t="s">
        <v>26</v>
      </c>
      <c r="C942" s="18">
        <v>2740</v>
      </c>
      <c r="D942" s="18">
        <v>10500</v>
      </c>
      <c r="E942" s="18">
        <v>0</v>
      </c>
      <c r="F942" s="18">
        <v>10500</v>
      </c>
      <c r="G942" s="18">
        <f t="shared" ref="G942:G957" si="225">F942-C942</f>
        <v>7760</v>
      </c>
      <c r="H942" s="18">
        <f t="shared" ref="H942:H957" si="226">E942-F942</f>
        <v>-10500</v>
      </c>
      <c r="I942" s="19">
        <f t="shared" ref="I942:I957" si="227">IF(ISERROR(F942/C942),0,F942/C942*100-100)</f>
        <v>283.21167883211677</v>
      </c>
      <c r="J942" s="19">
        <f t="shared" ref="J942:J957" si="228">IF(ISERROR(F942/E942),0,F942/E942*100)</f>
        <v>0</v>
      </c>
      <c r="K942" s="19">
        <f t="shared" ref="K942:K957" si="229">IF(ISERROR(F942/D942),0,F942/D942*100)</f>
        <v>100</v>
      </c>
    </row>
    <row r="943" spans="1:11">
      <c r="A943" s="22" t="s">
        <v>89</v>
      </c>
      <c r="B943" s="17" t="s">
        <v>90</v>
      </c>
      <c r="C943" s="18">
        <v>2740</v>
      </c>
      <c r="D943" s="18">
        <v>5355</v>
      </c>
      <c r="E943" s="18">
        <v>0</v>
      </c>
      <c r="F943" s="18">
        <v>5355</v>
      </c>
      <c r="G943" s="18">
        <f t="shared" si="225"/>
        <v>2615</v>
      </c>
      <c r="H943" s="18">
        <f t="shared" si="226"/>
        <v>-5355</v>
      </c>
      <c r="I943" s="19">
        <f t="shared" si="227"/>
        <v>95.43795620437956</v>
      </c>
      <c r="J943" s="19">
        <f t="shared" si="228"/>
        <v>0</v>
      </c>
      <c r="K943" s="19">
        <f t="shared" si="229"/>
        <v>100</v>
      </c>
    </row>
    <row r="944" spans="1:11">
      <c r="A944" s="22" t="s">
        <v>29</v>
      </c>
      <c r="B944" s="17" t="s">
        <v>30</v>
      </c>
      <c r="C944" s="18">
        <v>0</v>
      </c>
      <c r="D944" s="18">
        <v>5145</v>
      </c>
      <c r="E944" s="18">
        <v>0</v>
      </c>
      <c r="F944" s="18">
        <v>5145</v>
      </c>
      <c r="G944" s="18">
        <f t="shared" si="225"/>
        <v>5145</v>
      </c>
      <c r="H944" s="18">
        <f t="shared" si="226"/>
        <v>-5145</v>
      </c>
      <c r="I944" s="19">
        <f t="shared" si="227"/>
        <v>0</v>
      </c>
      <c r="J944" s="19">
        <f t="shared" si="228"/>
        <v>0</v>
      </c>
      <c r="K944" s="19">
        <f t="shared" si="229"/>
        <v>100</v>
      </c>
    </row>
    <row r="945" spans="1:11">
      <c r="A945" s="23" t="s">
        <v>31</v>
      </c>
      <c r="B945" s="17" t="s">
        <v>32</v>
      </c>
      <c r="C945" s="18">
        <v>0</v>
      </c>
      <c r="D945" s="18">
        <v>5145</v>
      </c>
      <c r="E945" s="18">
        <v>0</v>
      </c>
      <c r="F945" s="18">
        <v>5145</v>
      </c>
      <c r="G945" s="18">
        <f t="shared" si="225"/>
        <v>5145</v>
      </c>
      <c r="H945" s="18">
        <f t="shared" si="226"/>
        <v>-5145</v>
      </c>
      <c r="I945" s="19">
        <f t="shared" si="227"/>
        <v>0</v>
      </c>
      <c r="J945" s="19">
        <f t="shared" si="228"/>
        <v>0</v>
      </c>
      <c r="K945" s="19">
        <f t="shared" si="229"/>
        <v>100</v>
      </c>
    </row>
    <row r="946" spans="1:11">
      <c r="A946" s="16" t="s">
        <v>33</v>
      </c>
      <c r="B946" s="17" t="s">
        <v>34</v>
      </c>
      <c r="C946" s="18">
        <v>0</v>
      </c>
      <c r="D946" s="18">
        <v>13240</v>
      </c>
      <c r="E946" s="18">
        <v>0</v>
      </c>
      <c r="F946" s="18">
        <v>5729.22</v>
      </c>
      <c r="G946" s="18">
        <f t="shared" si="225"/>
        <v>5729.22</v>
      </c>
      <c r="H946" s="18">
        <f t="shared" si="226"/>
        <v>-5729.22</v>
      </c>
      <c r="I946" s="19">
        <f t="shared" si="227"/>
        <v>0</v>
      </c>
      <c r="J946" s="19">
        <f t="shared" si="228"/>
        <v>0</v>
      </c>
      <c r="K946" s="19">
        <f t="shared" si="229"/>
        <v>43.272054380664656</v>
      </c>
    </row>
    <row r="947" spans="1:11">
      <c r="A947" s="22" t="s">
        <v>35</v>
      </c>
      <c r="B947" s="17" t="s">
        <v>36</v>
      </c>
      <c r="C947" s="18">
        <v>0</v>
      </c>
      <c r="D947" s="18">
        <v>13240</v>
      </c>
      <c r="E947" s="18">
        <v>0</v>
      </c>
      <c r="F947" s="18">
        <v>5729.22</v>
      </c>
      <c r="G947" s="18">
        <f t="shared" si="225"/>
        <v>5729.22</v>
      </c>
      <c r="H947" s="18">
        <f t="shared" si="226"/>
        <v>-5729.22</v>
      </c>
      <c r="I947" s="19">
        <f t="shared" si="227"/>
        <v>0</v>
      </c>
      <c r="J947" s="19">
        <f t="shared" si="228"/>
        <v>0</v>
      </c>
      <c r="K947" s="19">
        <f t="shared" si="229"/>
        <v>43.272054380664656</v>
      </c>
    </row>
    <row r="948" spans="1:11">
      <c r="A948" s="23" t="s">
        <v>37</v>
      </c>
      <c r="B948" s="17" t="s">
        <v>38</v>
      </c>
      <c r="C948" s="18">
        <v>0</v>
      </c>
      <c r="D948" s="18">
        <v>10500</v>
      </c>
      <c r="E948" s="18">
        <v>0</v>
      </c>
      <c r="F948" s="18">
        <v>2989.22</v>
      </c>
      <c r="G948" s="18">
        <f t="shared" si="225"/>
        <v>2989.22</v>
      </c>
      <c r="H948" s="18">
        <f t="shared" si="226"/>
        <v>-2989.22</v>
      </c>
      <c r="I948" s="19">
        <f t="shared" si="227"/>
        <v>0</v>
      </c>
      <c r="J948" s="19">
        <f t="shared" si="228"/>
        <v>0</v>
      </c>
      <c r="K948" s="19">
        <f t="shared" si="229"/>
        <v>28.468761904761902</v>
      </c>
    </row>
    <row r="949" spans="1:11">
      <c r="A949" s="24" t="s">
        <v>41</v>
      </c>
      <c r="B949" s="17" t="s">
        <v>42</v>
      </c>
      <c r="C949" s="18">
        <v>0</v>
      </c>
      <c r="D949" s="18">
        <v>10500</v>
      </c>
      <c r="E949" s="18">
        <v>0</v>
      </c>
      <c r="F949" s="18">
        <v>2989.22</v>
      </c>
      <c r="G949" s="18">
        <f t="shared" si="225"/>
        <v>2989.22</v>
      </c>
      <c r="H949" s="18">
        <f t="shared" si="226"/>
        <v>-2989.22</v>
      </c>
      <c r="I949" s="19">
        <f t="shared" si="227"/>
        <v>0</v>
      </c>
      <c r="J949" s="19">
        <f t="shared" si="228"/>
        <v>0</v>
      </c>
      <c r="K949" s="19">
        <f t="shared" si="229"/>
        <v>28.468761904761902</v>
      </c>
    </row>
    <row r="950" spans="1:11">
      <c r="A950" s="23" t="s">
        <v>45</v>
      </c>
      <c r="B950" s="17" t="s">
        <v>46</v>
      </c>
      <c r="C950" s="18">
        <v>0</v>
      </c>
      <c r="D950" s="18">
        <v>2055</v>
      </c>
      <c r="E950" s="18">
        <v>0</v>
      </c>
      <c r="F950" s="18">
        <v>2055</v>
      </c>
      <c r="G950" s="18">
        <f t="shared" si="225"/>
        <v>2055</v>
      </c>
      <c r="H950" s="18">
        <f t="shared" si="226"/>
        <v>-2055</v>
      </c>
      <c r="I950" s="19">
        <f t="shared" si="227"/>
        <v>0</v>
      </c>
      <c r="J950" s="19">
        <f t="shared" si="228"/>
        <v>0</v>
      </c>
      <c r="K950" s="19">
        <f t="shared" si="229"/>
        <v>100</v>
      </c>
    </row>
    <row r="951" spans="1:11">
      <c r="A951" s="24" t="s">
        <v>49</v>
      </c>
      <c r="B951" s="17" t="s">
        <v>50</v>
      </c>
      <c r="C951" s="18">
        <v>0</v>
      </c>
      <c r="D951" s="18">
        <v>2055</v>
      </c>
      <c r="E951" s="18">
        <v>0</v>
      </c>
      <c r="F951" s="18">
        <v>2055</v>
      </c>
      <c r="G951" s="18">
        <f t="shared" si="225"/>
        <v>2055</v>
      </c>
      <c r="H951" s="18">
        <f t="shared" si="226"/>
        <v>-2055</v>
      </c>
      <c r="I951" s="19">
        <f t="shared" si="227"/>
        <v>0</v>
      </c>
      <c r="J951" s="19">
        <f t="shared" si="228"/>
        <v>0</v>
      </c>
      <c r="K951" s="19">
        <f t="shared" si="229"/>
        <v>100</v>
      </c>
    </row>
    <row r="952" spans="1:11" ht="25.5">
      <c r="A952" s="23" t="s">
        <v>75</v>
      </c>
      <c r="B952" s="17" t="s">
        <v>76</v>
      </c>
      <c r="C952" s="18">
        <v>0</v>
      </c>
      <c r="D952" s="18">
        <v>685</v>
      </c>
      <c r="E952" s="18">
        <v>0</v>
      </c>
      <c r="F952" s="18">
        <v>685</v>
      </c>
      <c r="G952" s="18">
        <f t="shared" si="225"/>
        <v>685</v>
      </c>
      <c r="H952" s="18">
        <f t="shared" si="226"/>
        <v>-685</v>
      </c>
      <c r="I952" s="19">
        <f t="shared" si="227"/>
        <v>0</v>
      </c>
      <c r="J952" s="19">
        <f t="shared" si="228"/>
        <v>0</v>
      </c>
      <c r="K952" s="19">
        <f t="shared" si="229"/>
        <v>100</v>
      </c>
    </row>
    <row r="953" spans="1:11">
      <c r="A953" s="24" t="s">
        <v>77</v>
      </c>
      <c r="B953" s="17" t="s">
        <v>78</v>
      </c>
      <c r="C953" s="18">
        <v>0</v>
      </c>
      <c r="D953" s="18">
        <v>685</v>
      </c>
      <c r="E953" s="18">
        <v>0</v>
      </c>
      <c r="F953" s="18">
        <v>685</v>
      </c>
      <c r="G953" s="18">
        <f t="shared" si="225"/>
        <v>685</v>
      </c>
      <c r="H953" s="18">
        <f t="shared" si="226"/>
        <v>-685</v>
      </c>
      <c r="I953" s="19">
        <f t="shared" si="227"/>
        <v>0</v>
      </c>
      <c r="J953" s="19">
        <f t="shared" si="228"/>
        <v>0</v>
      </c>
      <c r="K953" s="19">
        <f t="shared" si="229"/>
        <v>100</v>
      </c>
    </row>
    <row r="954" spans="1:11">
      <c r="A954" s="16"/>
      <c r="B954" s="17" t="s">
        <v>63</v>
      </c>
      <c r="C954" s="18">
        <v>2740</v>
      </c>
      <c r="D954" s="18">
        <v>-2740</v>
      </c>
      <c r="E954" s="18">
        <v>0</v>
      </c>
      <c r="F954" s="18">
        <v>4770.78</v>
      </c>
      <c r="G954" s="18">
        <f t="shared" si="225"/>
        <v>2030.7799999999997</v>
      </c>
      <c r="H954" s="18">
        <f t="shared" si="226"/>
        <v>-4770.78</v>
      </c>
      <c r="I954" s="19">
        <f t="shared" si="227"/>
        <v>74.116058394160575</v>
      </c>
      <c r="J954" s="19">
        <f t="shared" si="228"/>
        <v>0</v>
      </c>
      <c r="K954" s="19">
        <f t="shared" si="229"/>
        <v>-174.11605839416058</v>
      </c>
    </row>
    <row r="955" spans="1:11">
      <c r="A955" s="16" t="s">
        <v>64</v>
      </c>
      <c r="B955" s="17" t="s">
        <v>65</v>
      </c>
      <c r="C955" s="18">
        <v>-2740</v>
      </c>
      <c r="D955" s="18">
        <v>2740</v>
      </c>
      <c r="E955" s="18">
        <v>0</v>
      </c>
      <c r="F955" s="18">
        <v>-4770.78</v>
      </c>
      <c r="G955" s="18">
        <f t="shared" si="225"/>
        <v>-2030.7799999999997</v>
      </c>
      <c r="H955" s="18">
        <f t="shared" si="226"/>
        <v>4770.78</v>
      </c>
      <c r="I955" s="19">
        <f t="shared" si="227"/>
        <v>74.116058394160575</v>
      </c>
      <c r="J955" s="19">
        <f t="shared" si="228"/>
        <v>0</v>
      </c>
      <c r="K955" s="19">
        <f t="shared" si="229"/>
        <v>-174.11605839416058</v>
      </c>
    </row>
    <row r="956" spans="1:11">
      <c r="A956" s="22" t="s">
        <v>66</v>
      </c>
      <c r="B956" s="17" t="s">
        <v>67</v>
      </c>
      <c r="C956" s="18">
        <v>-2740</v>
      </c>
      <c r="D956" s="18">
        <v>2740</v>
      </c>
      <c r="E956" s="18">
        <v>0</v>
      </c>
      <c r="F956" s="18">
        <v>-4770.78</v>
      </c>
      <c r="G956" s="18">
        <f t="shared" si="225"/>
        <v>-2030.7799999999997</v>
      </c>
      <c r="H956" s="18">
        <f t="shared" si="226"/>
        <v>4770.78</v>
      </c>
      <c r="I956" s="19">
        <f t="shared" si="227"/>
        <v>74.116058394160575</v>
      </c>
      <c r="J956" s="19">
        <f t="shared" si="228"/>
        <v>0</v>
      </c>
      <c r="K956" s="19">
        <f t="shared" si="229"/>
        <v>-174.11605839416058</v>
      </c>
    </row>
    <row r="957" spans="1:11" ht="25.5">
      <c r="A957" s="23" t="s">
        <v>105</v>
      </c>
      <c r="B957" s="17" t="s">
        <v>106</v>
      </c>
      <c r="C957" s="18">
        <v>0</v>
      </c>
      <c r="D957" s="18">
        <v>2740</v>
      </c>
      <c r="E957" s="18">
        <v>0</v>
      </c>
      <c r="F957" s="18">
        <v>-2740</v>
      </c>
      <c r="G957" s="18">
        <f t="shared" si="225"/>
        <v>-2740</v>
      </c>
      <c r="H957" s="18">
        <f t="shared" si="226"/>
        <v>2740</v>
      </c>
      <c r="I957" s="19">
        <f t="shared" si="227"/>
        <v>0</v>
      </c>
      <c r="J957" s="19">
        <f t="shared" si="228"/>
        <v>0</v>
      </c>
      <c r="K957" s="19">
        <f t="shared" si="229"/>
        <v>-100</v>
      </c>
    </row>
    <row r="958" spans="1:11" ht="25.5">
      <c r="A958" s="39" t="s">
        <v>370</v>
      </c>
      <c r="B958" s="28" t="s">
        <v>432</v>
      </c>
      <c r="C958" s="29"/>
      <c r="D958" s="29"/>
      <c r="E958" s="29"/>
      <c r="F958" s="29"/>
      <c r="G958" s="29"/>
      <c r="H958" s="29"/>
      <c r="I958" s="30"/>
      <c r="J958" s="30"/>
      <c r="K958" s="30"/>
    </row>
    <row r="959" spans="1:11">
      <c r="A959" s="16" t="s">
        <v>25</v>
      </c>
      <c r="B959" s="17" t="s">
        <v>26</v>
      </c>
      <c r="C959" s="18">
        <v>25239</v>
      </c>
      <c r="D959" s="18">
        <v>27938</v>
      </c>
      <c r="E959" s="18">
        <v>0</v>
      </c>
      <c r="F959" s="18">
        <v>27938</v>
      </c>
      <c r="G959" s="18">
        <f t="shared" ref="G959:G970" si="230">F959-C959</f>
        <v>2699</v>
      </c>
      <c r="H959" s="18">
        <f t="shared" ref="H959:H970" si="231">E959-F959</f>
        <v>-27938</v>
      </c>
      <c r="I959" s="19">
        <f t="shared" ref="I959:I970" si="232">IF(ISERROR(F959/C959),0,F959/C959*100-100)</f>
        <v>10.693767581916873</v>
      </c>
      <c r="J959" s="19">
        <f t="shared" ref="J959:J970" si="233">IF(ISERROR(F959/E959),0,F959/E959*100)</f>
        <v>0</v>
      </c>
      <c r="K959" s="19">
        <f t="shared" ref="K959:K970" si="234">IF(ISERROR(F959/D959),0,F959/D959*100)</f>
        <v>100</v>
      </c>
    </row>
    <row r="960" spans="1:11">
      <c r="A960" s="22" t="s">
        <v>29</v>
      </c>
      <c r="B960" s="17" t="s">
        <v>30</v>
      </c>
      <c r="C960" s="18">
        <v>25239</v>
      </c>
      <c r="D960" s="18">
        <v>27938</v>
      </c>
      <c r="E960" s="18">
        <v>0</v>
      </c>
      <c r="F960" s="18">
        <v>27938</v>
      </c>
      <c r="G960" s="18">
        <f t="shared" si="230"/>
        <v>2699</v>
      </c>
      <c r="H960" s="18">
        <f t="shared" si="231"/>
        <v>-27938</v>
      </c>
      <c r="I960" s="19">
        <f t="shared" si="232"/>
        <v>10.693767581916873</v>
      </c>
      <c r="J960" s="19">
        <f t="shared" si="233"/>
        <v>0</v>
      </c>
      <c r="K960" s="19">
        <f t="shared" si="234"/>
        <v>100</v>
      </c>
    </row>
    <row r="961" spans="1:11">
      <c r="A961" s="23" t="s">
        <v>31</v>
      </c>
      <c r="B961" s="17" t="s">
        <v>32</v>
      </c>
      <c r="C961" s="18">
        <v>25239</v>
      </c>
      <c r="D961" s="18">
        <v>27938</v>
      </c>
      <c r="E961" s="18">
        <v>0</v>
      </c>
      <c r="F961" s="18">
        <v>27938</v>
      </c>
      <c r="G961" s="18">
        <f t="shared" si="230"/>
        <v>2699</v>
      </c>
      <c r="H961" s="18">
        <f t="shared" si="231"/>
        <v>-27938</v>
      </c>
      <c r="I961" s="19">
        <f t="shared" si="232"/>
        <v>10.693767581916873</v>
      </c>
      <c r="J961" s="19">
        <f t="shared" si="233"/>
        <v>0</v>
      </c>
      <c r="K961" s="19">
        <f t="shared" si="234"/>
        <v>100</v>
      </c>
    </row>
    <row r="962" spans="1:11">
      <c r="A962" s="16" t="s">
        <v>33</v>
      </c>
      <c r="B962" s="17" t="s">
        <v>34</v>
      </c>
      <c r="C962" s="18">
        <v>19541.439999999999</v>
      </c>
      <c r="D962" s="18">
        <v>38620</v>
      </c>
      <c r="E962" s="18">
        <v>0</v>
      </c>
      <c r="F962" s="18">
        <v>10184.18</v>
      </c>
      <c r="G962" s="18">
        <f t="shared" si="230"/>
        <v>-9357.2599999999984</v>
      </c>
      <c r="H962" s="18">
        <f t="shared" si="231"/>
        <v>-10184.18</v>
      </c>
      <c r="I962" s="19">
        <f t="shared" si="232"/>
        <v>-47.884188678009401</v>
      </c>
      <c r="J962" s="19">
        <f t="shared" si="233"/>
        <v>0</v>
      </c>
      <c r="K962" s="19">
        <f t="shared" si="234"/>
        <v>26.370222682547904</v>
      </c>
    </row>
    <row r="963" spans="1:11">
      <c r="A963" s="22" t="s">
        <v>35</v>
      </c>
      <c r="B963" s="17" t="s">
        <v>36</v>
      </c>
      <c r="C963" s="18">
        <v>19541.439999999999</v>
      </c>
      <c r="D963" s="18">
        <v>38620</v>
      </c>
      <c r="E963" s="18">
        <v>0</v>
      </c>
      <c r="F963" s="18">
        <v>10184.18</v>
      </c>
      <c r="G963" s="18">
        <f t="shared" si="230"/>
        <v>-9357.2599999999984</v>
      </c>
      <c r="H963" s="18">
        <f t="shared" si="231"/>
        <v>-10184.18</v>
      </c>
      <c r="I963" s="19">
        <f t="shared" si="232"/>
        <v>-47.884188678009401</v>
      </c>
      <c r="J963" s="19">
        <f t="shared" si="233"/>
        <v>0</v>
      </c>
      <c r="K963" s="19">
        <f t="shared" si="234"/>
        <v>26.370222682547904</v>
      </c>
    </row>
    <row r="964" spans="1:11">
      <c r="A964" s="23" t="s">
        <v>37</v>
      </c>
      <c r="B964" s="17" t="s">
        <v>38</v>
      </c>
      <c r="C964" s="18">
        <v>19541.439999999999</v>
      </c>
      <c r="D964" s="18">
        <v>38620</v>
      </c>
      <c r="E964" s="18">
        <v>0</v>
      </c>
      <c r="F964" s="18">
        <v>10184.18</v>
      </c>
      <c r="G964" s="18">
        <f t="shared" si="230"/>
        <v>-9357.2599999999984</v>
      </c>
      <c r="H964" s="18">
        <f t="shared" si="231"/>
        <v>-10184.18</v>
      </c>
      <c r="I964" s="19">
        <f t="shared" si="232"/>
        <v>-47.884188678009401</v>
      </c>
      <c r="J964" s="19">
        <f t="shared" si="233"/>
        <v>0</v>
      </c>
      <c r="K964" s="19">
        <f t="shared" si="234"/>
        <v>26.370222682547904</v>
      </c>
    </row>
    <row r="965" spans="1:11">
      <c r="A965" s="24" t="s">
        <v>39</v>
      </c>
      <c r="B965" s="17" t="s">
        <v>40</v>
      </c>
      <c r="C965" s="18">
        <v>1651.44</v>
      </c>
      <c r="D965" s="18">
        <v>1880</v>
      </c>
      <c r="E965" s="18">
        <v>0</v>
      </c>
      <c r="F965" s="18">
        <v>284.18</v>
      </c>
      <c r="G965" s="18">
        <f t="shared" si="230"/>
        <v>-1367.26</v>
      </c>
      <c r="H965" s="18">
        <f t="shared" si="231"/>
        <v>-284.18</v>
      </c>
      <c r="I965" s="19">
        <f t="shared" si="232"/>
        <v>-82.791987598701738</v>
      </c>
      <c r="J965" s="19">
        <f t="shared" si="233"/>
        <v>0</v>
      </c>
      <c r="K965" s="19">
        <f t="shared" si="234"/>
        <v>15.115957446808512</v>
      </c>
    </row>
    <row r="966" spans="1:11">
      <c r="A966" s="24" t="s">
        <v>41</v>
      </c>
      <c r="B966" s="17" t="s">
        <v>42</v>
      </c>
      <c r="C966" s="18">
        <v>17890</v>
      </c>
      <c r="D966" s="18">
        <v>36740</v>
      </c>
      <c r="E966" s="18">
        <v>0</v>
      </c>
      <c r="F966" s="18">
        <v>9900</v>
      </c>
      <c r="G966" s="18">
        <f t="shared" si="230"/>
        <v>-7990</v>
      </c>
      <c r="H966" s="18">
        <f t="shared" si="231"/>
        <v>-9900</v>
      </c>
      <c r="I966" s="19">
        <f t="shared" si="232"/>
        <v>-44.661822247065395</v>
      </c>
      <c r="J966" s="19">
        <f t="shared" si="233"/>
        <v>0</v>
      </c>
      <c r="K966" s="19">
        <f t="shared" si="234"/>
        <v>26.946107784431138</v>
      </c>
    </row>
    <row r="967" spans="1:11">
      <c r="A967" s="16"/>
      <c r="B967" s="17" t="s">
        <v>63</v>
      </c>
      <c r="C967" s="18">
        <v>5697.56</v>
      </c>
      <c r="D967" s="18">
        <v>-10682</v>
      </c>
      <c r="E967" s="18">
        <v>0</v>
      </c>
      <c r="F967" s="18">
        <v>17753.82</v>
      </c>
      <c r="G967" s="18">
        <f t="shared" si="230"/>
        <v>12056.259999999998</v>
      </c>
      <c r="H967" s="18">
        <f t="shared" si="231"/>
        <v>-17753.82</v>
      </c>
      <c r="I967" s="19">
        <f t="shared" si="232"/>
        <v>211.60391465820453</v>
      </c>
      <c r="J967" s="19">
        <f t="shared" si="233"/>
        <v>0</v>
      </c>
      <c r="K967" s="19">
        <f t="shared" si="234"/>
        <v>-166.20314547837484</v>
      </c>
    </row>
    <row r="968" spans="1:11">
      <c r="A968" s="16" t="s">
        <v>64</v>
      </c>
      <c r="B968" s="17" t="s">
        <v>65</v>
      </c>
      <c r="C968" s="18">
        <v>-5697.56</v>
      </c>
      <c r="D968" s="18">
        <v>10682</v>
      </c>
      <c r="E968" s="18">
        <v>0</v>
      </c>
      <c r="F968" s="18">
        <v>-17753.82</v>
      </c>
      <c r="G968" s="18">
        <f t="shared" si="230"/>
        <v>-12056.259999999998</v>
      </c>
      <c r="H968" s="18">
        <f t="shared" si="231"/>
        <v>17753.82</v>
      </c>
      <c r="I968" s="19">
        <f t="shared" si="232"/>
        <v>211.60391465820453</v>
      </c>
      <c r="J968" s="19">
        <f t="shared" si="233"/>
        <v>0</v>
      </c>
      <c r="K968" s="19">
        <f t="shared" si="234"/>
        <v>-166.20314547837484</v>
      </c>
    </row>
    <row r="969" spans="1:11">
      <c r="A969" s="22" t="s">
        <v>66</v>
      </c>
      <c r="B969" s="17" t="s">
        <v>67</v>
      </c>
      <c r="C969" s="18">
        <v>-5697.56</v>
      </c>
      <c r="D969" s="18">
        <v>10682</v>
      </c>
      <c r="E969" s="18">
        <v>0</v>
      </c>
      <c r="F969" s="18">
        <v>-17753.82</v>
      </c>
      <c r="G969" s="18">
        <f t="shared" si="230"/>
        <v>-12056.259999999998</v>
      </c>
      <c r="H969" s="18">
        <f t="shared" si="231"/>
        <v>17753.82</v>
      </c>
      <c r="I969" s="19">
        <f t="shared" si="232"/>
        <v>211.60391465820453</v>
      </c>
      <c r="J969" s="19">
        <f t="shared" si="233"/>
        <v>0</v>
      </c>
      <c r="K969" s="19">
        <f t="shared" si="234"/>
        <v>-166.20314547837484</v>
      </c>
    </row>
    <row r="970" spans="1:11" ht="25.5">
      <c r="A970" s="23" t="s">
        <v>105</v>
      </c>
      <c r="B970" s="17" t="s">
        <v>106</v>
      </c>
      <c r="C970" s="18">
        <v>-29310</v>
      </c>
      <c r="D970" s="18">
        <v>10682</v>
      </c>
      <c r="E970" s="18">
        <v>0</v>
      </c>
      <c r="F970" s="18">
        <v>-10681.9</v>
      </c>
      <c r="G970" s="18">
        <f t="shared" si="230"/>
        <v>18628.099999999999</v>
      </c>
      <c r="H970" s="18">
        <f t="shared" si="231"/>
        <v>10681.9</v>
      </c>
      <c r="I970" s="19">
        <f t="shared" si="232"/>
        <v>-63.555441828727396</v>
      </c>
      <c r="J970" s="19">
        <f t="shared" si="233"/>
        <v>0</v>
      </c>
      <c r="K970" s="19">
        <f t="shared" si="234"/>
        <v>-99.999063845721764</v>
      </c>
    </row>
    <row r="975" spans="1:11" ht="15.75">
      <c r="A975" s="32"/>
      <c r="E975" s="35"/>
      <c r="K975" s="37"/>
    </row>
    <row r="977" spans="1:1" ht="15.75">
      <c r="A977"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8"/>
  <sheetViews>
    <sheetView zoomScaleNormal="100" workbookViewId="0">
      <selection activeCell="A1736" sqref="A1736:K173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7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433</v>
      </c>
      <c r="B13" s="21" t="s">
        <v>434</v>
      </c>
      <c r="C13" s="18"/>
      <c r="D13" s="18"/>
      <c r="E13" s="18"/>
      <c r="F13" s="18"/>
      <c r="G13" s="18"/>
      <c r="H13" s="18"/>
      <c r="I13" s="19"/>
      <c r="J13" s="19"/>
      <c r="K13" s="19"/>
    </row>
    <row r="14" spans="1:11">
      <c r="A14" s="16" t="s">
        <v>25</v>
      </c>
      <c r="B14" s="17" t="s">
        <v>26</v>
      </c>
      <c r="C14" s="18">
        <v>392299718.55000001</v>
      </c>
      <c r="D14" s="18">
        <v>443904369</v>
      </c>
      <c r="E14" s="18">
        <v>231026390</v>
      </c>
      <c r="F14" s="18">
        <v>444791366.94999999</v>
      </c>
      <c r="G14" s="18">
        <f t="shared" ref="G14:G45" si="0">F14-C14</f>
        <v>52491648.399999976</v>
      </c>
      <c r="H14" s="18">
        <f t="shared" ref="H14:H45" si="1">E14-F14</f>
        <v>-213764976.94999999</v>
      </c>
      <c r="I14" s="19">
        <f t="shared" ref="I14:I45" si="2">IF(ISERROR(F14/C14),0,F14/C14*100-100)</f>
        <v>13.380496064085179</v>
      </c>
      <c r="J14" s="19">
        <f t="shared" ref="J14:J45" si="3">IF(ISERROR(F14/E14),0,F14/E14*100)</f>
        <v>192.52838039411861</v>
      </c>
      <c r="K14" s="19">
        <f t="shared" ref="K14:K45" si="4">IF(ISERROR(F14/D14),0,F14/D14*100)</f>
        <v>100.19981735075017</v>
      </c>
    </row>
    <row r="15" spans="1:11" ht="25.5">
      <c r="A15" s="22" t="s">
        <v>27</v>
      </c>
      <c r="B15" s="17" t="s">
        <v>28</v>
      </c>
      <c r="C15" s="18">
        <v>2026838.14</v>
      </c>
      <c r="D15" s="18">
        <v>6606530</v>
      </c>
      <c r="E15" s="18">
        <v>3106167</v>
      </c>
      <c r="F15" s="18">
        <v>3414237.01</v>
      </c>
      <c r="G15" s="18">
        <f t="shared" si="0"/>
        <v>1387398.8699999999</v>
      </c>
      <c r="H15" s="18">
        <f t="shared" si="1"/>
        <v>-308070.00999999978</v>
      </c>
      <c r="I15" s="19">
        <f t="shared" si="2"/>
        <v>68.451389512534035</v>
      </c>
      <c r="J15" s="19">
        <f t="shared" si="3"/>
        <v>109.91801181327338</v>
      </c>
      <c r="K15" s="19">
        <f t="shared" si="4"/>
        <v>51.679732174076257</v>
      </c>
    </row>
    <row r="16" spans="1:11">
      <c r="A16" s="22" t="s">
        <v>89</v>
      </c>
      <c r="B16" s="17" t="s">
        <v>90</v>
      </c>
      <c r="C16" s="18">
        <v>14292583.26</v>
      </c>
      <c r="D16" s="18">
        <v>23710508</v>
      </c>
      <c r="E16" s="18">
        <v>8833032</v>
      </c>
      <c r="F16" s="18">
        <v>28980736.649999999</v>
      </c>
      <c r="G16" s="18">
        <f t="shared" si="0"/>
        <v>14688153.389999999</v>
      </c>
      <c r="H16" s="18">
        <f t="shared" si="1"/>
        <v>-20147704.649999999</v>
      </c>
      <c r="I16" s="19">
        <f t="shared" si="2"/>
        <v>102.76766014095622</v>
      </c>
      <c r="J16" s="19">
        <f t="shared" si="3"/>
        <v>328.0950035050252</v>
      </c>
      <c r="K16" s="19">
        <f t="shared" si="4"/>
        <v>122.22739660407107</v>
      </c>
    </row>
    <row r="17" spans="1:11">
      <c r="A17" s="22" t="s">
        <v>91</v>
      </c>
      <c r="B17" s="17" t="s">
        <v>92</v>
      </c>
      <c r="C17" s="18">
        <v>2325129.15</v>
      </c>
      <c r="D17" s="18">
        <v>4127216</v>
      </c>
      <c r="E17" s="18">
        <v>700397</v>
      </c>
      <c r="F17" s="18">
        <v>2936278.29</v>
      </c>
      <c r="G17" s="18">
        <f t="shared" si="0"/>
        <v>611149.14000000013</v>
      </c>
      <c r="H17" s="18">
        <f t="shared" si="1"/>
        <v>-2235881.29</v>
      </c>
      <c r="I17" s="19">
        <f t="shared" si="2"/>
        <v>26.284524453190045</v>
      </c>
      <c r="J17" s="19">
        <f t="shared" si="3"/>
        <v>419.23056352325892</v>
      </c>
      <c r="K17" s="19">
        <f t="shared" si="4"/>
        <v>71.144284428050284</v>
      </c>
    </row>
    <row r="18" spans="1:11">
      <c r="A18" s="23" t="s">
        <v>93</v>
      </c>
      <c r="B18" s="17" t="s">
        <v>94</v>
      </c>
      <c r="C18" s="18">
        <v>794462.08</v>
      </c>
      <c r="D18" s="18">
        <v>1894111</v>
      </c>
      <c r="E18" s="18">
        <v>533995</v>
      </c>
      <c r="F18" s="18">
        <v>1661778.71</v>
      </c>
      <c r="G18" s="18">
        <f t="shared" si="0"/>
        <v>867316.63</v>
      </c>
      <c r="H18" s="18">
        <f t="shared" si="1"/>
        <v>-1127783.71</v>
      </c>
      <c r="I18" s="19">
        <f t="shared" si="2"/>
        <v>109.17029922938553</v>
      </c>
      <c r="J18" s="19">
        <f t="shared" si="3"/>
        <v>311.1974288148765</v>
      </c>
      <c r="K18" s="19">
        <f t="shared" si="4"/>
        <v>87.733966488764381</v>
      </c>
    </row>
    <row r="19" spans="1:11">
      <c r="A19" s="24" t="s">
        <v>95</v>
      </c>
      <c r="B19" s="17" t="s">
        <v>96</v>
      </c>
      <c r="C19" s="18">
        <v>794462.08</v>
      </c>
      <c r="D19" s="18">
        <v>1894111</v>
      </c>
      <c r="E19" s="18">
        <v>533995</v>
      </c>
      <c r="F19" s="18">
        <v>1661778.71</v>
      </c>
      <c r="G19" s="18">
        <f t="shared" si="0"/>
        <v>867316.63</v>
      </c>
      <c r="H19" s="18">
        <f t="shared" si="1"/>
        <v>-1127783.71</v>
      </c>
      <c r="I19" s="19">
        <f t="shared" si="2"/>
        <v>109.17029922938553</v>
      </c>
      <c r="J19" s="19">
        <f t="shared" si="3"/>
        <v>311.1974288148765</v>
      </c>
      <c r="K19" s="19">
        <f t="shared" si="4"/>
        <v>87.733966488764381</v>
      </c>
    </row>
    <row r="20" spans="1:11" ht="25.5">
      <c r="A20" s="25" t="s">
        <v>97</v>
      </c>
      <c r="B20" s="17" t="s">
        <v>98</v>
      </c>
      <c r="C20" s="18">
        <v>794462.08</v>
      </c>
      <c r="D20" s="18">
        <v>1894111</v>
      </c>
      <c r="E20" s="18">
        <v>533995</v>
      </c>
      <c r="F20" s="18">
        <v>1661778.71</v>
      </c>
      <c r="G20" s="18">
        <f t="shared" si="0"/>
        <v>867316.63</v>
      </c>
      <c r="H20" s="18">
        <f t="shared" si="1"/>
        <v>-1127783.71</v>
      </c>
      <c r="I20" s="19">
        <f t="shared" si="2"/>
        <v>109.17029922938553</v>
      </c>
      <c r="J20" s="19">
        <f t="shared" si="3"/>
        <v>311.1974288148765</v>
      </c>
      <c r="K20" s="19">
        <f t="shared" si="4"/>
        <v>87.733966488764381</v>
      </c>
    </row>
    <row r="21" spans="1:11" ht="25.5">
      <c r="A21" s="26" t="s">
        <v>99</v>
      </c>
      <c r="B21" s="17" t="s">
        <v>100</v>
      </c>
      <c r="C21" s="18">
        <v>766690.32</v>
      </c>
      <c r="D21" s="18">
        <v>1832088</v>
      </c>
      <c r="E21" s="18">
        <v>519995</v>
      </c>
      <c r="F21" s="18">
        <v>1599823.82</v>
      </c>
      <c r="G21" s="18">
        <f t="shared" si="0"/>
        <v>833133.50000000012</v>
      </c>
      <c r="H21" s="18">
        <f t="shared" si="1"/>
        <v>-1079828.82</v>
      </c>
      <c r="I21" s="19">
        <f t="shared" si="2"/>
        <v>108.66623436696062</v>
      </c>
      <c r="J21" s="19">
        <f t="shared" si="3"/>
        <v>307.66138520562703</v>
      </c>
      <c r="K21" s="19">
        <f t="shared" si="4"/>
        <v>87.32243320189859</v>
      </c>
    </row>
    <row r="22" spans="1:11" ht="25.5">
      <c r="A22" s="26" t="s">
        <v>101</v>
      </c>
      <c r="B22" s="17" t="s">
        <v>102</v>
      </c>
      <c r="C22" s="18">
        <v>27771.759999999998</v>
      </c>
      <c r="D22" s="18">
        <v>62023</v>
      </c>
      <c r="E22" s="18">
        <v>14000</v>
      </c>
      <c r="F22" s="18">
        <v>61954.89</v>
      </c>
      <c r="G22" s="18">
        <f t="shared" si="0"/>
        <v>34183.130000000005</v>
      </c>
      <c r="H22" s="18">
        <f t="shared" si="1"/>
        <v>-47954.89</v>
      </c>
      <c r="I22" s="19">
        <f t="shared" si="2"/>
        <v>123.08593333659803</v>
      </c>
      <c r="J22" s="19">
        <f t="shared" si="3"/>
        <v>442.53492857142857</v>
      </c>
      <c r="K22" s="19">
        <f t="shared" si="4"/>
        <v>99.890185898779478</v>
      </c>
    </row>
    <row r="23" spans="1:11">
      <c r="A23" s="23" t="s">
        <v>149</v>
      </c>
      <c r="B23" s="17" t="s">
        <v>150</v>
      </c>
      <c r="C23" s="18">
        <v>294092.42</v>
      </c>
      <c r="D23" s="18">
        <v>510182</v>
      </c>
      <c r="E23" s="18">
        <v>166402</v>
      </c>
      <c r="F23" s="18">
        <v>267996.08</v>
      </c>
      <c r="G23" s="18">
        <f t="shared" si="0"/>
        <v>-26096.339999999967</v>
      </c>
      <c r="H23" s="18">
        <f t="shared" si="1"/>
        <v>-101594.08000000002</v>
      </c>
      <c r="I23" s="19">
        <f t="shared" si="2"/>
        <v>-8.8735166992743189</v>
      </c>
      <c r="J23" s="19">
        <f t="shared" si="3"/>
        <v>161.05340080047114</v>
      </c>
      <c r="K23" s="19">
        <f t="shared" si="4"/>
        <v>52.529505156983205</v>
      </c>
    </row>
    <row r="24" spans="1:11">
      <c r="A24" s="24" t="s">
        <v>151</v>
      </c>
      <c r="B24" s="17" t="s">
        <v>152</v>
      </c>
      <c r="C24" s="18">
        <v>294092.42</v>
      </c>
      <c r="D24" s="18">
        <v>510182</v>
      </c>
      <c r="E24" s="18">
        <v>166402</v>
      </c>
      <c r="F24" s="18">
        <v>267996.08</v>
      </c>
      <c r="G24" s="18">
        <f t="shared" si="0"/>
        <v>-26096.339999999967</v>
      </c>
      <c r="H24" s="18">
        <f t="shared" si="1"/>
        <v>-101594.08000000002</v>
      </c>
      <c r="I24" s="19">
        <f t="shared" si="2"/>
        <v>-8.8735166992743189</v>
      </c>
      <c r="J24" s="19">
        <f t="shared" si="3"/>
        <v>161.05340080047114</v>
      </c>
      <c r="K24" s="19">
        <f t="shared" si="4"/>
        <v>52.529505156983205</v>
      </c>
    </row>
    <row r="25" spans="1:11" ht="25.5">
      <c r="A25" s="25" t="s">
        <v>378</v>
      </c>
      <c r="B25" s="17" t="s">
        <v>379</v>
      </c>
      <c r="C25" s="18">
        <v>214042.17</v>
      </c>
      <c r="D25" s="18">
        <v>186645</v>
      </c>
      <c r="E25" s="18">
        <v>166402</v>
      </c>
      <c r="F25" s="18">
        <v>24294.48</v>
      </c>
      <c r="G25" s="18">
        <f t="shared" si="0"/>
        <v>-189747.69</v>
      </c>
      <c r="H25" s="18">
        <f t="shared" si="1"/>
        <v>142107.51999999999</v>
      </c>
      <c r="I25" s="19">
        <f t="shared" si="2"/>
        <v>-88.649675902650401</v>
      </c>
      <c r="J25" s="19">
        <f t="shared" si="3"/>
        <v>14.599872597685124</v>
      </c>
      <c r="K25" s="19">
        <f t="shared" si="4"/>
        <v>13.016410833400304</v>
      </c>
    </row>
    <row r="26" spans="1:11" ht="38.25">
      <c r="A26" s="25" t="s">
        <v>153</v>
      </c>
      <c r="B26" s="17" t="s">
        <v>154</v>
      </c>
      <c r="C26" s="18">
        <v>0</v>
      </c>
      <c r="D26" s="18">
        <v>0</v>
      </c>
      <c r="E26" s="18">
        <v>0</v>
      </c>
      <c r="F26" s="18">
        <v>44213.99</v>
      </c>
      <c r="G26" s="18">
        <f t="shared" si="0"/>
        <v>44213.99</v>
      </c>
      <c r="H26" s="18">
        <f t="shared" si="1"/>
        <v>-44213.99</v>
      </c>
      <c r="I26" s="19">
        <f t="shared" si="2"/>
        <v>0</v>
      </c>
      <c r="J26" s="19">
        <f t="shared" si="3"/>
        <v>0</v>
      </c>
      <c r="K26" s="19">
        <f t="shared" si="4"/>
        <v>0</v>
      </c>
    </row>
    <row r="27" spans="1:11" ht="51">
      <c r="A27" s="25" t="s">
        <v>435</v>
      </c>
      <c r="B27" s="17" t="s">
        <v>436</v>
      </c>
      <c r="C27" s="18">
        <v>80050.25</v>
      </c>
      <c r="D27" s="18">
        <v>323537</v>
      </c>
      <c r="E27" s="18">
        <v>0</v>
      </c>
      <c r="F27" s="18">
        <v>199487.61</v>
      </c>
      <c r="G27" s="18">
        <f t="shared" si="0"/>
        <v>119437.35999999999</v>
      </c>
      <c r="H27" s="18">
        <f t="shared" si="1"/>
        <v>-199487.61</v>
      </c>
      <c r="I27" s="19">
        <f t="shared" si="2"/>
        <v>149.20298187700845</v>
      </c>
      <c r="J27" s="19">
        <f t="shared" si="3"/>
        <v>0</v>
      </c>
      <c r="K27" s="19">
        <f t="shared" si="4"/>
        <v>61.658360558452351</v>
      </c>
    </row>
    <row r="28" spans="1:11" ht="25.5">
      <c r="A28" s="23" t="s">
        <v>155</v>
      </c>
      <c r="B28" s="17" t="s">
        <v>156</v>
      </c>
      <c r="C28" s="18">
        <v>1236574.6499999999</v>
      </c>
      <c r="D28" s="18">
        <v>1722923</v>
      </c>
      <c r="E28" s="18">
        <v>0</v>
      </c>
      <c r="F28" s="18">
        <v>1006503.5</v>
      </c>
      <c r="G28" s="18">
        <f t="shared" si="0"/>
        <v>-230071.14999999991</v>
      </c>
      <c r="H28" s="18">
        <f t="shared" si="1"/>
        <v>-1006503.5</v>
      </c>
      <c r="I28" s="19">
        <f t="shared" si="2"/>
        <v>-18.60552049971264</v>
      </c>
      <c r="J28" s="19">
        <f t="shared" si="3"/>
        <v>0</v>
      </c>
      <c r="K28" s="19">
        <f t="shared" si="4"/>
        <v>58.418368087256368</v>
      </c>
    </row>
    <row r="29" spans="1:11" ht="38.25">
      <c r="A29" s="24" t="s">
        <v>157</v>
      </c>
      <c r="B29" s="17" t="s">
        <v>158</v>
      </c>
      <c r="C29" s="18">
        <v>1236574.6499999999</v>
      </c>
      <c r="D29" s="18">
        <v>1722923</v>
      </c>
      <c r="E29" s="18">
        <v>0</v>
      </c>
      <c r="F29" s="18">
        <v>1006503.5</v>
      </c>
      <c r="G29" s="18">
        <f t="shared" si="0"/>
        <v>-230071.14999999991</v>
      </c>
      <c r="H29" s="18">
        <f t="shared" si="1"/>
        <v>-1006503.5</v>
      </c>
      <c r="I29" s="19">
        <f t="shared" si="2"/>
        <v>-18.60552049971264</v>
      </c>
      <c r="J29" s="19">
        <f t="shared" si="3"/>
        <v>0</v>
      </c>
      <c r="K29" s="19">
        <f t="shared" si="4"/>
        <v>58.418368087256368</v>
      </c>
    </row>
    <row r="30" spans="1:11" ht="51">
      <c r="A30" s="25" t="s">
        <v>437</v>
      </c>
      <c r="B30" s="17" t="s">
        <v>438</v>
      </c>
      <c r="C30" s="18">
        <v>0</v>
      </c>
      <c r="D30" s="18">
        <v>24860</v>
      </c>
      <c r="E30" s="18">
        <v>0</v>
      </c>
      <c r="F30" s="18">
        <v>5688</v>
      </c>
      <c r="G30" s="18">
        <f t="shared" si="0"/>
        <v>5688</v>
      </c>
      <c r="H30" s="18">
        <f t="shared" si="1"/>
        <v>-5688</v>
      </c>
      <c r="I30" s="19">
        <f t="shared" si="2"/>
        <v>0</v>
      </c>
      <c r="J30" s="19">
        <f t="shared" si="3"/>
        <v>0</v>
      </c>
      <c r="K30" s="19">
        <f t="shared" si="4"/>
        <v>22.880128720836684</v>
      </c>
    </row>
    <row r="31" spans="1:11" ht="89.25">
      <c r="A31" s="25" t="s">
        <v>439</v>
      </c>
      <c r="B31" s="17" t="s">
        <v>440</v>
      </c>
      <c r="C31" s="18">
        <v>1236574.6499999999</v>
      </c>
      <c r="D31" s="18">
        <v>1263033</v>
      </c>
      <c r="E31" s="18">
        <v>0</v>
      </c>
      <c r="F31" s="18">
        <v>692073.45</v>
      </c>
      <c r="G31" s="18">
        <f t="shared" si="0"/>
        <v>-544501.19999999995</v>
      </c>
      <c r="H31" s="18">
        <f t="shared" si="1"/>
        <v>-692073.45</v>
      </c>
      <c r="I31" s="19">
        <f t="shared" si="2"/>
        <v>-44.033022996225903</v>
      </c>
      <c r="J31" s="19">
        <f t="shared" si="3"/>
        <v>0</v>
      </c>
      <c r="K31" s="19">
        <f t="shared" si="4"/>
        <v>54.794565937707084</v>
      </c>
    </row>
    <row r="32" spans="1:11" ht="89.25">
      <c r="A32" s="25" t="s">
        <v>441</v>
      </c>
      <c r="B32" s="17" t="s">
        <v>442</v>
      </c>
      <c r="C32" s="18">
        <v>0</v>
      </c>
      <c r="D32" s="18">
        <v>435030</v>
      </c>
      <c r="E32" s="18">
        <v>0</v>
      </c>
      <c r="F32" s="18">
        <v>308742.05</v>
      </c>
      <c r="G32" s="18">
        <f t="shared" si="0"/>
        <v>308742.05</v>
      </c>
      <c r="H32" s="18">
        <f t="shared" si="1"/>
        <v>-308742.05</v>
      </c>
      <c r="I32" s="19">
        <f t="shared" si="2"/>
        <v>0</v>
      </c>
      <c r="J32" s="19">
        <f t="shared" si="3"/>
        <v>0</v>
      </c>
      <c r="K32" s="19">
        <f t="shared" si="4"/>
        <v>70.970289405328373</v>
      </c>
    </row>
    <row r="33" spans="1:11">
      <c r="A33" s="22" t="s">
        <v>29</v>
      </c>
      <c r="B33" s="17" t="s">
        <v>30</v>
      </c>
      <c r="C33" s="18">
        <v>373655168</v>
      </c>
      <c r="D33" s="18">
        <v>409460115</v>
      </c>
      <c r="E33" s="18">
        <v>218386794</v>
      </c>
      <c r="F33" s="18">
        <v>409460115</v>
      </c>
      <c r="G33" s="18">
        <f t="shared" si="0"/>
        <v>35804947</v>
      </c>
      <c r="H33" s="18">
        <f t="shared" si="1"/>
        <v>-191073321</v>
      </c>
      <c r="I33" s="19">
        <f t="shared" si="2"/>
        <v>9.5823502700757501</v>
      </c>
      <c r="J33" s="19">
        <f t="shared" si="3"/>
        <v>187.49307478729688</v>
      </c>
      <c r="K33" s="19">
        <f t="shared" si="4"/>
        <v>100</v>
      </c>
    </row>
    <row r="34" spans="1:11">
      <c r="A34" s="23" t="s">
        <v>31</v>
      </c>
      <c r="B34" s="17" t="s">
        <v>32</v>
      </c>
      <c r="C34" s="18">
        <v>373655168</v>
      </c>
      <c r="D34" s="18">
        <v>409460115</v>
      </c>
      <c r="E34" s="18">
        <v>218386794</v>
      </c>
      <c r="F34" s="18">
        <v>409460115</v>
      </c>
      <c r="G34" s="18">
        <f t="shared" si="0"/>
        <v>35804947</v>
      </c>
      <c r="H34" s="18">
        <f t="shared" si="1"/>
        <v>-191073321</v>
      </c>
      <c r="I34" s="19">
        <f t="shared" si="2"/>
        <v>9.5823502700757501</v>
      </c>
      <c r="J34" s="19">
        <f t="shared" si="3"/>
        <v>187.49307478729688</v>
      </c>
      <c r="K34" s="19">
        <f t="shared" si="4"/>
        <v>100</v>
      </c>
    </row>
    <row r="35" spans="1:11">
      <c r="A35" s="16" t="s">
        <v>33</v>
      </c>
      <c r="B35" s="17" t="s">
        <v>34</v>
      </c>
      <c r="C35" s="18">
        <v>191727136.00999999</v>
      </c>
      <c r="D35" s="18">
        <v>454940956</v>
      </c>
      <c r="E35" s="18">
        <v>212501066</v>
      </c>
      <c r="F35" s="18">
        <v>206340869.27000001</v>
      </c>
      <c r="G35" s="18">
        <f t="shared" si="0"/>
        <v>14613733.26000002</v>
      </c>
      <c r="H35" s="18">
        <f t="shared" si="1"/>
        <v>6160196.7299999893</v>
      </c>
      <c r="I35" s="19">
        <f t="shared" si="2"/>
        <v>7.6221517538538848</v>
      </c>
      <c r="J35" s="19">
        <f t="shared" si="3"/>
        <v>97.10109843401915</v>
      </c>
      <c r="K35" s="19">
        <f t="shared" si="4"/>
        <v>45.355527250002083</v>
      </c>
    </row>
    <row r="36" spans="1:11">
      <c r="A36" s="22" t="s">
        <v>35</v>
      </c>
      <c r="B36" s="17" t="s">
        <v>36</v>
      </c>
      <c r="C36" s="18">
        <v>183774847.47999999</v>
      </c>
      <c r="D36" s="18">
        <v>436932505</v>
      </c>
      <c r="E36" s="18">
        <v>196160166</v>
      </c>
      <c r="F36" s="18">
        <v>198387861.61000001</v>
      </c>
      <c r="G36" s="18">
        <f t="shared" si="0"/>
        <v>14613014.130000025</v>
      </c>
      <c r="H36" s="18">
        <f t="shared" si="1"/>
        <v>-2227695.6100000143</v>
      </c>
      <c r="I36" s="19">
        <f t="shared" si="2"/>
        <v>7.9515855027932218</v>
      </c>
      <c r="J36" s="19">
        <f t="shared" si="3"/>
        <v>101.13565136868819</v>
      </c>
      <c r="K36" s="19">
        <f t="shared" si="4"/>
        <v>45.404692793455595</v>
      </c>
    </row>
    <row r="37" spans="1:11">
      <c r="A37" s="23" t="s">
        <v>37</v>
      </c>
      <c r="B37" s="17" t="s">
        <v>38</v>
      </c>
      <c r="C37" s="18">
        <v>47589298.630000003</v>
      </c>
      <c r="D37" s="18">
        <v>136543902</v>
      </c>
      <c r="E37" s="18">
        <v>57308137</v>
      </c>
      <c r="F37" s="18">
        <v>58330820.189999998</v>
      </c>
      <c r="G37" s="18">
        <f t="shared" si="0"/>
        <v>10741521.559999995</v>
      </c>
      <c r="H37" s="18">
        <f t="shared" si="1"/>
        <v>-1022683.1899999976</v>
      </c>
      <c r="I37" s="19">
        <f t="shared" si="2"/>
        <v>22.571296214121148</v>
      </c>
      <c r="J37" s="19">
        <f t="shared" si="3"/>
        <v>101.78453400081737</v>
      </c>
      <c r="K37" s="19">
        <f t="shared" si="4"/>
        <v>42.71946189878183</v>
      </c>
    </row>
    <row r="38" spans="1:11">
      <c r="A38" s="24" t="s">
        <v>39</v>
      </c>
      <c r="B38" s="17" t="s">
        <v>40</v>
      </c>
      <c r="C38" s="18">
        <v>36494652.770000003</v>
      </c>
      <c r="D38" s="18">
        <v>85789599</v>
      </c>
      <c r="E38" s="18">
        <v>39985396</v>
      </c>
      <c r="F38" s="18">
        <v>37603074.369999997</v>
      </c>
      <c r="G38" s="18">
        <f t="shared" si="0"/>
        <v>1108421.599999994</v>
      </c>
      <c r="H38" s="18">
        <f t="shared" si="1"/>
        <v>2382321.6300000027</v>
      </c>
      <c r="I38" s="19">
        <f t="shared" si="2"/>
        <v>3.0372164573960703</v>
      </c>
      <c r="J38" s="19">
        <f t="shared" si="3"/>
        <v>94.042020666745415</v>
      </c>
      <c r="K38" s="19">
        <f t="shared" si="4"/>
        <v>43.831740453758265</v>
      </c>
    </row>
    <row r="39" spans="1:11">
      <c r="A39" s="24" t="s">
        <v>41</v>
      </c>
      <c r="B39" s="17" t="s">
        <v>42</v>
      </c>
      <c r="C39" s="18">
        <v>11094645.859999999</v>
      </c>
      <c r="D39" s="18">
        <v>50754303</v>
      </c>
      <c r="E39" s="18">
        <v>17322741</v>
      </c>
      <c r="F39" s="18">
        <v>20727745.82</v>
      </c>
      <c r="G39" s="18">
        <f t="shared" si="0"/>
        <v>9633099.9600000009</v>
      </c>
      <c r="H39" s="18">
        <f t="shared" si="1"/>
        <v>-3405004.8200000003</v>
      </c>
      <c r="I39" s="19">
        <f t="shared" si="2"/>
        <v>86.826565548438339</v>
      </c>
      <c r="J39" s="19">
        <f t="shared" si="3"/>
        <v>119.65627044819294</v>
      </c>
      <c r="K39" s="19">
        <f t="shared" si="4"/>
        <v>40.839386209283575</v>
      </c>
    </row>
    <row r="40" spans="1:11">
      <c r="A40" s="25" t="s">
        <v>43</v>
      </c>
      <c r="B40" s="17" t="s">
        <v>44</v>
      </c>
      <c r="C40" s="18">
        <v>491669.89</v>
      </c>
      <c r="D40" s="18">
        <v>0</v>
      </c>
      <c r="E40" s="18">
        <v>0</v>
      </c>
      <c r="F40" s="18">
        <v>739098.02</v>
      </c>
      <c r="G40" s="18">
        <f t="shared" si="0"/>
        <v>247428.13</v>
      </c>
      <c r="H40" s="18">
        <f t="shared" si="1"/>
        <v>-739098.02</v>
      </c>
      <c r="I40" s="19">
        <f t="shared" si="2"/>
        <v>50.324035502763849</v>
      </c>
      <c r="J40" s="19">
        <f t="shared" si="3"/>
        <v>0</v>
      </c>
      <c r="K40" s="19">
        <f t="shared" si="4"/>
        <v>0</v>
      </c>
    </row>
    <row r="41" spans="1:11">
      <c r="A41" s="23" t="s">
        <v>302</v>
      </c>
      <c r="B41" s="17" t="s">
        <v>303</v>
      </c>
      <c r="C41" s="18">
        <v>243538.13</v>
      </c>
      <c r="D41" s="18">
        <v>693586</v>
      </c>
      <c r="E41" s="18">
        <v>336792</v>
      </c>
      <c r="F41" s="18">
        <v>309400.31</v>
      </c>
      <c r="G41" s="18">
        <f t="shared" si="0"/>
        <v>65862.179999999993</v>
      </c>
      <c r="H41" s="18">
        <f t="shared" si="1"/>
        <v>27391.690000000002</v>
      </c>
      <c r="I41" s="19">
        <f t="shared" si="2"/>
        <v>27.043888363600388</v>
      </c>
      <c r="J41" s="19">
        <f t="shared" si="3"/>
        <v>91.866882229981712</v>
      </c>
      <c r="K41" s="19">
        <f t="shared" si="4"/>
        <v>44.608788239670346</v>
      </c>
    </row>
    <row r="42" spans="1:11">
      <c r="A42" s="23" t="s">
        <v>45</v>
      </c>
      <c r="B42" s="17" t="s">
        <v>46</v>
      </c>
      <c r="C42" s="18">
        <v>35294062.109999999</v>
      </c>
      <c r="D42" s="18">
        <v>77822058</v>
      </c>
      <c r="E42" s="18">
        <v>35533966</v>
      </c>
      <c r="F42" s="18">
        <v>40459004.039999999</v>
      </c>
      <c r="G42" s="18">
        <f t="shared" si="0"/>
        <v>5164941.93</v>
      </c>
      <c r="H42" s="18">
        <f t="shared" si="1"/>
        <v>-4925038.0399999991</v>
      </c>
      <c r="I42" s="19">
        <f t="shared" si="2"/>
        <v>14.634025162370293</v>
      </c>
      <c r="J42" s="19">
        <f t="shared" si="3"/>
        <v>113.86008541799133</v>
      </c>
      <c r="K42" s="19">
        <f t="shared" si="4"/>
        <v>51.989121182068963</v>
      </c>
    </row>
    <row r="43" spans="1:11">
      <c r="A43" s="24" t="s">
        <v>47</v>
      </c>
      <c r="B43" s="17" t="s">
        <v>48</v>
      </c>
      <c r="C43" s="18">
        <v>29187199.989999998</v>
      </c>
      <c r="D43" s="18">
        <v>67137841</v>
      </c>
      <c r="E43" s="18">
        <v>29480340</v>
      </c>
      <c r="F43" s="18">
        <v>34534516.380000003</v>
      </c>
      <c r="G43" s="18">
        <f t="shared" si="0"/>
        <v>5347316.3900000043</v>
      </c>
      <c r="H43" s="18">
        <f t="shared" si="1"/>
        <v>-5054176.3800000027</v>
      </c>
      <c r="I43" s="19">
        <f t="shared" si="2"/>
        <v>18.320758386662916</v>
      </c>
      <c r="J43" s="19">
        <f t="shared" si="3"/>
        <v>117.14422689833293</v>
      </c>
      <c r="K43" s="19">
        <f t="shared" si="4"/>
        <v>51.438228971348664</v>
      </c>
    </row>
    <row r="44" spans="1:11">
      <c r="A44" s="24" t="s">
        <v>49</v>
      </c>
      <c r="B44" s="17" t="s">
        <v>50</v>
      </c>
      <c r="C44" s="18">
        <v>6106862.1200000001</v>
      </c>
      <c r="D44" s="18">
        <v>10684217</v>
      </c>
      <c r="E44" s="18">
        <v>6053626</v>
      </c>
      <c r="F44" s="18">
        <v>5924487.6600000001</v>
      </c>
      <c r="G44" s="18">
        <f t="shared" si="0"/>
        <v>-182374.45999999996</v>
      </c>
      <c r="H44" s="18">
        <f t="shared" si="1"/>
        <v>129138.33999999985</v>
      </c>
      <c r="I44" s="19">
        <f t="shared" si="2"/>
        <v>-2.9863857479723208</v>
      </c>
      <c r="J44" s="19">
        <f t="shared" si="3"/>
        <v>97.866760516754752</v>
      </c>
      <c r="K44" s="19">
        <f t="shared" si="4"/>
        <v>55.450836125848056</v>
      </c>
    </row>
    <row r="45" spans="1:11" ht="25.5">
      <c r="A45" s="23" t="s">
        <v>75</v>
      </c>
      <c r="B45" s="17" t="s">
        <v>76</v>
      </c>
      <c r="C45" s="18">
        <v>1242918.75</v>
      </c>
      <c r="D45" s="18">
        <v>5450827</v>
      </c>
      <c r="E45" s="18">
        <v>2912161</v>
      </c>
      <c r="F45" s="18">
        <v>2530968.59</v>
      </c>
      <c r="G45" s="18">
        <f t="shared" si="0"/>
        <v>1288049.8399999999</v>
      </c>
      <c r="H45" s="18">
        <f t="shared" si="1"/>
        <v>381192.41000000015</v>
      </c>
      <c r="I45" s="19">
        <f t="shared" si="2"/>
        <v>103.63105713869066</v>
      </c>
      <c r="J45" s="19">
        <f t="shared" si="3"/>
        <v>86.910325012937122</v>
      </c>
      <c r="K45" s="19">
        <f t="shared" si="4"/>
        <v>46.43274479267091</v>
      </c>
    </row>
    <row r="46" spans="1:11">
      <c r="A46" s="24" t="s">
        <v>232</v>
      </c>
      <c r="B46" s="17" t="s">
        <v>233</v>
      </c>
      <c r="C46" s="18">
        <v>0</v>
      </c>
      <c r="D46" s="18">
        <v>350761</v>
      </c>
      <c r="E46" s="18">
        <v>0</v>
      </c>
      <c r="F46" s="18">
        <v>0</v>
      </c>
      <c r="G46" s="18">
        <f t="shared" ref="G46:G75" si="5">F46-C46</f>
        <v>0</v>
      </c>
      <c r="H46" s="18">
        <f t="shared" ref="H46:H75" si="6">E46-F46</f>
        <v>0</v>
      </c>
      <c r="I46" s="19">
        <f t="shared" ref="I46:I75" si="7">IF(ISERROR(F46/C46),0,F46/C46*100-100)</f>
        <v>0</v>
      </c>
      <c r="J46" s="19">
        <f t="shared" ref="J46:J75" si="8">IF(ISERROR(F46/E46),0,F46/E46*100)</f>
        <v>0</v>
      </c>
      <c r="K46" s="19">
        <f t="shared" ref="K46:K75" si="9">IF(ISERROR(F46/D46),0,F46/D46*100)</f>
        <v>0</v>
      </c>
    </row>
    <row r="47" spans="1:11">
      <c r="A47" s="24" t="s">
        <v>77</v>
      </c>
      <c r="B47" s="17" t="s">
        <v>78</v>
      </c>
      <c r="C47" s="18">
        <v>1242918.75</v>
      </c>
      <c r="D47" s="18">
        <v>5100066</v>
      </c>
      <c r="E47" s="18">
        <v>2912161</v>
      </c>
      <c r="F47" s="18">
        <v>2530968.59</v>
      </c>
      <c r="G47" s="18">
        <f t="shared" si="5"/>
        <v>1288049.8399999999</v>
      </c>
      <c r="H47" s="18">
        <f t="shared" si="6"/>
        <v>381192.41000000015</v>
      </c>
      <c r="I47" s="19">
        <f t="shared" si="7"/>
        <v>103.63105713869066</v>
      </c>
      <c r="J47" s="19">
        <f t="shared" si="8"/>
        <v>86.910325012937122</v>
      </c>
      <c r="K47" s="19">
        <f t="shared" si="9"/>
        <v>49.626192876719635</v>
      </c>
    </row>
    <row r="48" spans="1:11" ht="25.5">
      <c r="A48" s="23" t="s">
        <v>51</v>
      </c>
      <c r="B48" s="17" t="s">
        <v>52</v>
      </c>
      <c r="C48" s="18">
        <v>99405029.859999999</v>
      </c>
      <c r="D48" s="18">
        <v>216422132</v>
      </c>
      <c r="E48" s="18">
        <v>100069110</v>
      </c>
      <c r="F48" s="18">
        <v>96757668.480000004</v>
      </c>
      <c r="G48" s="18">
        <f t="shared" si="5"/>
        <v>-2647361.3799999952</v>
      </c>
      <c r="H48" s="18">
        <f t="shared" si="6"/>
        <v>3311441.5199999958</v>
      </c>
      <c r="I48" s="19">
        <f t="shared" si="7"/>
        <v>-2.6632066644197749</v>
      </c>
      <c r="J48" s="19">
        <f t="shared" si="8"/>
        <v>96.690845436718689</v>
      </c>
      <c r="K48" s="19">
        <f t="shared" si="9"/>
        <v>44.70784368763173</v>
      </c>
    </row>
    <row r="49" spans="1:11">
      <c r="A49" s="24" t="s">
        <v>53</v>
      </c>
      <c r="B49" s="17" t="s">
        <v>54</v>
      </c>
      <c r="C49" s="18">
        <v>358248.72</v>
      </c>
      <c r="D49" s="18">
        <v>548254</v>
      </c>
      <c r="E49" s="18">
        <v>161654</v>
      </c>
      <c r="F49" s="18">
        <v>360890.28</v>
      </c>
      <c r="G49" s="18">
        <f t="shared" si="5"/>
        <v>2641.5600000000559</v>
      </c>
      <c r="H49" s="18">
        <f t="shared" si="6"/>
        <v>-199236.28000000003</v>
      </c>
      <c r="I49" s="19">
        <f t="shared" si="7"/>
        <v>0.73735364637173006</v>
      </c>
      <c r="J49" s="19">
        <f t="shared" si="8"/>
        <v>223.24859267324038</v>
      </c>
      <c r="K49" s="19">
        <f t="shared" si="9"/>
        <v>65.825380206984363</v>
      </c>
    </row>
    <row r="50" spans="1:11" ht="25.5">
      <c r="A50" s="25" t="s">
        <v>55</v>
      </c>
      <c r="B50" s="17" t="s">
        <v>56</v>
      </c>
      <c r="C50" s="18">
        <v>358248.72</v>
      </c>
      <c r="D50" s="18">
        <v>548254</v>
      </c>
      <c r="E50" s="18">
        <v>161654</v>
      </c>
      <c r="F50" s="18">
        <v>360890.28</v>
      </c>
      <c r="G50" s="18">
        <f t="shared" si="5"/>
        <v>2641.5600000000559</v>
      </c>
      <c r="H50" s="18">
        <f t="shared" si="6"/>
        <v>-199236.28000000003</v>
      </c>
      <c r="I50" s="19">
        <f t="shared" si="7"/>
        <v>0.73735364637173006</v>
      </c>
      <c r="J50" s="19">
        <f t="shared" si="8"/>
        <v>223.24859267324038</v>
      </c>
      <c r="K50" s="19">
        <f t="shared" si="9"/>
        <v>65.825380206984363</v>
      </c>
    </row>
    <row r="51" spans="1:11" ht="25.5">
      <c r="A51" s="26" t="s">
        <v>57</v>
      </c>
      <c r="B51" s="17" t="s">
        <v>58</v>
      </c>
      <c r="C51" s="18">
        <v>333401.71999999997</v>
      </c>
      <c r="D51" s="18">
        <v>368177</v>
      </c>
      <c r="E51" s="18">
        <v>161654</v>
      </c>
      <c r="F51" s="18">
        <v>344779.63</v>
      </c>
      <c r="G51" s="18">
        <f t="shared" si="5"/>
        <v>11377.910000000033</v>
      </c>
      <c r="H51" s="18">
        <f t="shared" si="6"/>
        <v>-183125.63</v>
      </c>
      <c r="I51" s="19">
        <f t="shared" si="7"/>
        <v>3.4126728560368633</v>
      </c>
      <c r="J51" s="19">
        <f t="shared" si="8"/>
        <v>213.28246130624669</v>
      </c>
      <c r="K51" s="19">
        <f t="shared" si="9"/>
        <v>93.645075602223926</v>
      </c>
    </row>
    <row r="52" spans="1:11" ht="25.5">
      <c r="A52" s="26" t="s">
        <v>103</v>
      </c>
      <c r="B52" s="17" t="s">
        <v>104</v>
      </c>
      <c r="C52" s="18">
        <v>24847</v>
      </c>
      <c r="D52" s="18">
        <v>180077</v>
      </c>
      <c r="E52" s="18">
        <v>0</v>
      </c>
      <c r="F52" s="18">
        <v>16110.65</v>
      </c>
      <c r="G52" s="18">
        <f t="shared" si="5"/>
        <v>-8736.35</v>
      </c>
      <c r="H52" s="18">
        <f t="shared" si="6"/>
        <v>-16110.65</v>
      </c>
      <c r="I52" s="19">
        <f t="shared" si="7"/>
        <v>-35.160582766531164</v>
      </c>
      <c r="J52" s="19">
        <f t="shared" si="8"/>
        <v>0</v>
      </c>
      <c r="K52" s="19">
        <f t="shared" si="9"/>
        <v>8.9465339826851835</v>
      </c>
    </row>
    <row r="53" spans="1:11" ht="51">
      <c r="A53" s="24" t="s">
        <v>161</v>
      </c>
      <c r="B53" s="17" t="s">
        <v>162</v>
      </c>
      <c r="C53" s="18">
        <v>17103005.690000001</v>
      </c>
      <c r="D53" s="18">
        <v>52116783</v>
      </c>
      <c r="E53" s="18">
        <v>15457265</v>
      </c>
      <c r="F53" s="18">
        <v>13424697.439999999</v>
      </c>
      <c r="G53" s="18">
        <f t="shared" si="5"/>
        <v>-3678308.2500000019</v>
      </c>
      <c r="H53" s="18">
        <f t="shared" si="6"/>
        <v>2032567.5600000005</v>
      </c>
      <c r="I53" s="19">
        <f t="shared" si="7"/>
        <v>-21.506794283245085</v>
      </c>
      <c r="J53" s="19">
        <f t="shared" si="8"/>
        <v>86.850406200579471</v>
      </c>
      <c r="K53" s="19">
        <f t="shared" si="9"/>
        <v>25.758875869218556</v>
      </c>
    </row>
    <row r="54" spans="1:11" ht="38.25">
      <c r="A54" s="25" t="s">
        <v>163</v>
      </c>
      <c r="B54" s="17" t="s">
        <v>164</v>
      </c>
      <c r="C54" s="18">
        <v>5516259.5700000003</v>
      </c>
      <c r="D54" s="18">
        <v>20630352</v>
      </c>
      <c r="E54" s="18">
        <v>6718275</v>
      </c>
      <c r="F54" s="18">
        <v>5095845.72</v>
      </c>
      <c r="G54" s="18">
        <f t="shared" si="5"/>
        <v>-420413.85000000056</v>
      </c>
      <c r="H54" s="18">
        <f t="shared" si="6"/>
        <v>1622429.2800000003</v>
      </c>
      <c r="I54" s="19">
        <f t="shared" si="7"/>
        <v>-7.62135727416468</v>
      </c>
      <c r="J54" s="19">
        <f t="shared" si="8"/>
        <v>75.850508054522919</v>
      </c>
      <c r="K54" s="19">
        <f t="shared" si="9"/>
        <v>24.700721151049677</v>
      </c>
    </row>
    <row r="55" spans="1:11" ht="63.75">
      <c r="A55" s="25" t="s">
        <v>249</v>
      </c>
      <c r="B55" s="17" t="s">
        <v>250</v>
      </c>
      <c r="C55" s="18">
        <v>11586746.119999999</v>
      </c>
      <c r="D55" s="18">
        <v>31486431</v>
      </c>
      <c r="E55" s="18">
        <v>8738990</v>
      </c>
      <c r="F55" s="18">
        <v>8328851.7199999997</v>
      </c>
      <c r="G55" s="18">
        <f t="shared" si="5"/>
        <v>-3257894.3999999994</v>
      </c>
      <c r="H55" s="18">
        <f t="shared" si="6"/>
        <v>410138.28000000026</v>
      </c>
      <c r="I55" s="19">
        <f t="shared" si="7"/>
        <v>-28.117422840365123</v>
      </c>
      <c r="J55" s="19">
        <f t="shared" si="8"/>
        <v>95.306799984895278</v>
      </c>
      <c r="K55" s="19">
        <f t="shared" si="9"/>
        <v>26.452193708458093</v>
      </c>
    </row>
    <row r="56" spans="1:11" ht="25.5">
      <c r="A56" s="24" t="s">
        <v>165</v>
      </c>
      <c r="B56" s="17" t="s">
        <v>166</v>
      </c>
      <c r="C56" s="18">
        <v>81914866.260000005</v>
      </c>
      <c r="D56" s="18">
        <v>163540053</v>
      </c>
      <c r="E56" s="18">
        <v>84450191</v>
      </c>
      <c r="F56" s="18">
        <v>82920033.230000004</v>
      </c>
      <c r="G56" s="18">
        <f t="shared" si="5"/>
        <v>1005166.9699999988</v>
      </c>
      <c r="H56" s="18">
        <f t="shared" si="6"/>
        <v>1530157.7699999958</v>
      </c>
      <c r="I56" s="19">
        <f t="shared" si="7"/>
        <v>1.2270873601985386</v>
      </c>
      <c r="J56" s="19">
        <f t="shared" si="8"/>
        <v>98.188094364404705</v>
      </c>
      <c r="K56" s="19">
        <f t="shared" si="9"/>
        <v>50.703195766972144</v>
      </c>
    </row>
    <row r="57" spans="1:11" ht="25.5">
      <c r="A57" s="25" t="s">
        <v>167</v>
      </c>
      <c r="B57" s="17" t="s">
        <v>168</v>
      </c>
      <c r="C57" s="18">
        <v>16554768.949999999</v>
      </c>
      <c r="D57" s="18">
        <v>32155440</v>
      </c>
      <c r="E57" s="18">
        <v>16058372</v>
      </c>
      <c r="F57" s="18">
        <v>17400770.289999999</v>
      </c>
      <c r="G57" s="18">
        <f t="shared" si="5"/>
        <v>846001.33999999985</v>
      </c>
      <c r="H57" s="18">
        <f t="shared" si="6"/>
        <v>-1342398.2899999991</v>
      </c>
      <c r="I57" s="19">
        <f t="shared" si="7"/>
        <v>5.110318015039411</v>
      </c>
      <c r="J57" s="19">
        <f t="shared" si="8"/>
        <v>108.35949179655321</v>
      </c>
      <c r="K57" s="19">
        <f t="shared" si="9"/>
        <v>54.114545750268071</v>
      </c>
    </row>
    <row r="58" spans="1:11" ht="38.25">
      <c r="A58" s="25" t="s">
        <v>187</v>
      </c>
      <c r="B58" s="17" t="s">
        <v>188</v>
      </c>
      <c r="C58" s="18">
        <v>65360097.310000002</v>
      </c>
      <c r="D58" s="18">
        <v>131384613</v>
      </c>
      <c r="E58" s="18">
        <v>68391819</v>
      </c>
      <c r="F58" s="18">
        <v>65519262.939999998</v>
      </c>
      <c r="G58" s="18">
        <f t="shared" si="5"/>
        <v>159165.62999999523</v>
      </c>
      <c r="H58" s="18">
        <f t="shared" si="6"/>
        <v>2872556.0600000024</v>
      </c>
      <c r="I58" s="19">
        <f t="shared" si="7"/>
        <v>0.24352110316647213</v>
      </c>
      <c r="J58" s="19">
        <f t="shared" si="8"/>
        <v>95.799854277892507</v>
      </c>
      <c r="K58" s="19">
        <f t="shared" si="9"/>
        <v>49.86829236997486</v>
      </c>
    </row>
    <row r="59" spans="1:11">
      <c r="A59" s="24" t="s">
        <v>189</v>
      </c>
      <c r="B59" s="17" t="s">
        <v>190</v>
      </c>
      <c r="C59" s="18">
        <v>28909.19</v>
      </c>
      <c r="D59" s="18">
        <v>217042</v>
      </c>
      <c r="E59" s="18">
        <v>0</v>
      </c>
      <c r="F59" s="18">
        <v>52047.53</v>
      </c>
      <c r="G59" s="18">
        <f t="shared" si="5"/>
        <v>23138.34</v>
      </c>
      <c r="H59" s="18">
        <f t="shared" si="6"/>
        <v>-52047.53</v>
      </c>
      <c r="I59" s="19">
        <f t="shared" si="7"/>
        <v>80.038008674750159</v>
      </c>
      <c r="J59" s="19">
        <f t="shared" si="8"/>
        <v>0</v>
      </c>
      <c r="K59" s="19">
        <f t="shared" si="9"/>
        <v>23.980395499488576</v>
      </c>
    </row>
    <row r="60" spans="1:11">
      <c r="A60" s="22" t="s">
        <v>59</v>
      </c>
      <c r="B60" s="17" t="s">
        <v>60</v>
      </c>
      <c r="C60" s="18">
        <v>7952288.5300000003</v>
      </c>
      <c r="D60" s="18">
        <v>18008451</v>
      </c>
      <c r="E60" s="18">
        <v>16340900</v>
      </c>
      <c r="F60" s="18">
        <v>7953007.6600000001</v>
      </c>
      <c r="G60" s="18">
        <f t="shared" si="5"/>
        <v>719.12999999988824</v>
      </c>
      <c r="H60" s="18">
        <f t="shared" si="6"/>
        <v>8387892.3399999999</v>
      </c>
      <c r="I60" s="19">
        <f t="shared" si="7"/>
        <v>9.04305719400611E-3</v>
      </c>
      <c r="J60" s="19">
        <f t="shared" si="8"/>
        <v>48.669336817433553</v>
      </c>
      <c r="K60" s="19">
        <f t="shared" si="9"/>
        <v>44.162641528691168</v>
      </c>
    </row>
    <row r="61" spans="1:11">
      <c r="A61" s="23" t="s">
        <v>61</v>
      </c>
      <c r="B61" s="17" t="s">
        <v>62</v>
      </c>
      <c r="C61" s="18">
        <v>5736427.5300000003</v>
      </c>
      <c r="D61" s="18">
        <v>15998468</v>
      </c>
      <c r="E61" s="18">
        <v>11855049</v>
      </c>
      <c r="F61" s="18">
        <v>5943024.6600000001</v>
      </c>
      <c r="G61" s="18">
        <f t="shared" si="5"/>
        <v>206597.12999999989</v>
      </c>
      <c r="H61" s="18">
        <f t="shared" si="6"/>
        <v>5912024.3399999999</v>
      </c>
      <c r="I61" s="19">
        <f t="shared" si="7"/>
        <v>3.6014946396437608</v>
      </c>
      <c r="J61" s="19">
        <f t="shared" si="8"/>
        <v>50.130747329682066</v>
      </c>
      <c r="K61" s="19">
        <f t="shared" si="9"/>
        <v>37.147460994390215</v>
      </c>
    </row>
    <row r="62" spans="1:11">
      <c r="A62" s="23" t="s">
        <v>191</v>
      </c>
      <c r="B62" s="17" t="s">
        <v>192</v>
      </c>
      <c r="C62" s="18">
        <v>2215861</v>
      </c>
      <c r="D62" s="18">
        <v>2009983</v>
      </c>
      <c r="E62" s="18">
        <v>4485851</v>
      </c>
      <c r="F62" s="18">
        <v>2009983</v>
      </c>
      <c r="G62" s="18">
        <f t="shared" si="5"/>
        <v>-205878</v>
      </c>
      <c r="H62" s="18">
        <f t="shared" si="6"/>
        <v>2475868</v>
      </c>
      <c r="I62" s="19">
        <f t="shared" si="7"/>
        <v>-9.2911062562137232</v>
      </c>
      <c r="J62" s="19">
        <f t="shared" si="8"/>
        <v>44.807172596682328</v>
      </c>
      <c r="K62" s="19">
        <f t="shared" si="9"/>
        <v>100</v>
      </c>
    </row>
    <row r="63" spans="1:11" ht="25.5">
      <c r="A63" s="24" t="s">
        <v>193</v>
      </c>
      <c r="B63" s="17" t="s">
        <v>194</v>
      </c>
      <c r="C63" s="18">
        <v>2215861</v>
      </c>
      <c r="D63" s="18">
        <v>2009983</v>
      </c>
      <c r="E63" s="18">
        <v>4485851</v>
      </c>
      <c r="F63" s="18">
        <v>2009983</v>
      </c>
      <c r="G63" s="18">
        <f t="shared" si="5"/>
        <v>-205878</v>
      </c>
      <c r="H63" s="18">
        <f t="shared" si="6"/>
        <v>2475868</v>
      </c>
      <c r="I63" s="19">
        <f t="shared" si="7"/>
        <v>-9.2911062562137232</v>
      </c>
      <c r="J63" s="19">
        <f t="shared" si="8"/>
        <v>44.807172596682328</v>
      </c>
      <c r="K63" s="19">
        <f t="shared" si="9"/>
        <v>100</v>
      </c>
    </row>
    <row r="64" spans="1:11" ht="25.5">
      <c r="A64" s="25" t="s">
        <v>195</v>
      </c>
      <c r="B64" s="17" t="s">
        <v>196</v>
      </c>
      <c r="C64" s="18">
        <v>2215861</v>
      </c>
      <c r="D64" s="18">
        <v>2009983</v>
      </c>
      <c r="E64" s="18">
        <v>4485851</v>
      </c>
      <c r="F64" s="18">
        <v>2009983</v>
      </c>
      <c r="G64" s="18">
        <f t="shared" si="5"/>
        <v>-205878</v>
      </c>
      <c r="H64" s="18">
        <f t="shared" si="6"/>
        <v>2475868</v>
      </c>
      <c r="I64" s="19">
        <f t="shared" si="7"/>
        <v>-9.2911062562137232</v>
      </c>
      <c r="J64" s="19">
        <f t="shared" si="8"/>
        <v>44.807172596682328</v>
      </c>
      <c r="K64" s="19">
        <f t="shared" si="9"/>
        <v>100</v>
      </c>
    </row>
    <row r="65" spans="1:11">
      <c r="A65" s="16"/>
      <c r="B65" s="17" t="s">
        <v>63</v>
      </c>
      <c r="C65" s="18">
        <v>200572582.53999999</v>
      </c>
      <c r="D65" s="18">
        <v>-11036587</v>
      </c>
      <c r="E65" s="18">
        <v>18525324</v>
      </c>
      <c r="F65" s="18">
        <v>238450497.68000001</v>
      </c>
      <c r="G65" s="18">
        <f t="shared" si="5"/>
        <v>37877915.140000015</v>
      </c>
      <c r="H65" s="18">
        <f t="shared" si="6"/>
        <v>-219925173.68000001</v>
      </c>
      <c r="I65" s="19">
        <f t="shared" si="7"/>
        <v>18.884891773503526</v>
      </c>
      <c r="J65" s="19">
        <f t="shared" si="8"/>
        <v>1287.1596614450575</v>
      </c>
      <c r="K65" s="19">
        <f t="shared" si="9"/>
        <v>-2160.5456259258413</v>
      </c>
    </row>
    <row r="66" spans="1:11">
      <c r="A66" s="16" t="s">
        <v>64</v>
      </c>
      <c r="B66" s="17" t="s">
        <v>65</v>
      </c>
      <c r="C66" s="18">
        <v>-200572582.53999999</v>
      </c>
      <c r="D66" s="18">
        <v>11036587</v>
      </c>
      <c r="E66" s="18">
        <v>-18525324</v>
      </c>
      <c r="F66" s="18">
        <v>-238450497.68000001</v>
      </c>
      <c r="G66" s="18">
        <f t="shared" si="5"/>
        <v>-37877915.140000015</v>
      </c>
      <c r="H66" s="18">
        <f t="shared" si="6"/>
        <v>219925173.68000001</v>
      </c>
      <c r="I66" s="19">
        <f t="shared" si="7"/>
        <v>18.884891773503526</v>
      </c>
      <c r="J66" s="19">
        <f t="shared" si="8"/>
        <v>1287.1596614450575</v>
      </c>
      <c r="K66" s="19">
        <f t="shared" si="9"/>
        <v>-2160.5456259258413</v>
      </c>
    </row>
    <row r="67" spans="1:11">
      <c r="A67" s="22" t="s">
        <v>310</v>
      </c>
      <c r="B67" s="17" t="s">
        <v>311</v>
      </c>
      <c r="C67" s="18">
        <v>13617.02</v>
      </c>
      <c r="D67" s="18">
        <v>975000</v>
      </c>
      <c r="E67" s="18">
        <v>487500</v>
      </c>
      <c r="F67" s="18">
        <v>14260.51</v>
      </c>
      <c r="G67" s="18">
        <f t="shared" si="5"/>
        <v>643.48999999999978</v>
      </c>
      <c r="H67" s="18">
        <f t="shared" si="6"/>
        <v>473239.49</v>
      </c>
      <c r="I67" s="19">
        <f t="shared" si="7"/>
        <v>4.7256301305278186</v>
      </c>
      <c r="J67" s="19">
        <f t="shared" si="8"/>
        <v>2.9252328205128206</v>
      </c>
      <c r="K67" s="19">
        <f t="shared" si="9"/>
        <v>1.4626164102564103</v>
      </c>
    </row>
    <row r="68" spans="1:11">
      <c r="A68" s="23" t="s">
        <v>314</v>
      </c>
      <c r="B68" s="17" t="s">
        <v>315</v>
      </c>
      <c r="C68" s="18">
        <v>13617.02</v>
      </c>
      <c r="D68" s="18">
        <v>975000</v>
      </c>
      <c r="E68" s="18">
        <v>487500</v>
      </c>
      <c r="F68" s="18">
        <v>14260.51</v>
      </c>
      <c r="G68" s="18">
        <f t="shared" si="5"/>
        <v>643.48999999999978</v>
      </c>
      <c r="H68" s="18">
        <f t="shared" si="6"/>
        <v>473239.49</v>
      </c>
      <c r="I68" s="19">
        <f t="shared" si="7"/>
        <v>4.7256301305278186</v>
      </c>
      <c r="J68" s="19">
        <f t="shared" si="8"/>
        <v>2.9252328205128206</v>
      </c>
      <c r="K68" s="19">
        <f t="shared" si="9"/>
        <v>1.4626164102564103</v>
      </c>
    </row>
    <row r="69" spans="1:11">
      <c r="A69" s="22" t="s">
        <v>443</v>
      </c>
      <c r="B69" s="17" t="s">
        <v>444</v>
      </c>
      <c r="C69" s="18">
        <v>-380366.05</v>
      </c>
      <c r="D69" s="18">
        <v>-2145447</v>
      </c>
      <c r="E69" s="18">
        <v>-1017700</v>
      </c>
      <c r="F69" s="18">
        <v>-223922.5</v>
      </c>
      <c r="G69" s="18">
        <f t="shared" si="5"/>
        <v>156443.54999999999</v>
      </c>
      <c r="H69" s="18">
        <f t="shared" si="6"/>
        <v>-793777.5</v>
      </c>
      <c r="I69" s="19">
        <f t="shared" si="7"/>
        <v>-41.129735421970494</v>
      </c>
      <c r="J69" s="19">
        <f t="shared" si="8"/>
        <v>22.002800432347449</v>
      </c>
      <c r="K69" s="19">
        <f t="shared" si="9"/>
        <v>10.43710238472449</v>
      </c>
    </row>
    <row r="70" spans="1:11">
      <c r="A70" s="23" t="s">
        <v>445</v>
      </c>
      <c r="B70" s="17" t="s">
        <v>446</v>
      </c>
      <c r="C70" s="18">
        <v>-380366.05</v>
      </c>
      <c r="D70" s="18">
        <v>-2145447</v>
      </c>
      <c r="E70" s="18">
        <v>-1017700</v>
      </c>
      <c r="F70" s="18">
        <v>-223922.5</v>
      </c>
      <c r="G70" s="18">
        <f t="shared" si="5"/>
        <v>156443.54999999999</v>
      </c>
      <c r="H70" s="18">
        <f t="shared" si="6"/>
        <v>-793777.5</v>
      </c>
      <c r="I70" s="19">
        <f t="shared" si="7"/>
        <v>-41.129735421970494</v>
      </c>
      <c r="J70" s="19">
        <f t="shared" si="8"/>
        <v>22.002800432347449</v>
      </c>
      <c r="K70" s="19">
        <f t="shared" si="9"/>
        <v>10.43710238472449</v>
      </c>
    </row>
    <row r="71" spans="1:11">
      <c r="A71" s="22" t="s">
        <v>66</v>
      </c>
      <c r="B71" s="17" t="s">
        <v>67</v>
      </c>
      <c r="C71" s="18">
        <v>-200205833.50999999</v>
      </c>
      <c r="D71" s="18">
        <v>29545732</v>
      </c>
      <c r="E71" s="18">
        <v>-2641324</v>
      </c>
      <c r="F71" s="18">
        <v>-220902137.69</v>
      </c>
      <c r="G71" s="18">
        <f t="shared" si="5"/>
        <v>-20696304.180000007</v>
      </c>
      <c r="H71" s="18">
        <f t="shared" si="6"/>
        <v>218260813.69</v>
      </c>
      <c r="I71" s="19">
        <f t="shared" si="7"/>
        <v>10.337513057014021</v>
      </c>
      <c r="J71" s="19">
        <f t="shared" si="8"/>
        <v>8363.3108884029371</v>
      </c>
      <c r="K71" s="19">
        <f t="shared" si="9"/>
        <v>-747.66175260101863</v>
      </c>
    </row>
    <row r="72" spans="1:11" ht="25.5">
      <c r="A72" s="23" t="s">
        <v>81</v>
      </c>
      <c r="B72" s="17" t="s">
        <v>82</v>
      </c>
      <c r="C72" s="18">
        <v>-551331.57999999996</v>
      </c>
      <c r="D72" s="18">
        <v>1191067</v>
      </c>
      <c r="E72" s="18">
        <v>42413</v>
      </c>
      <c r="F72" s="18">
        <v>-717906.49</v>
      </c>
      <c r="G72" s="18">
        <f t="shared" si="5"/>
        <v>-166574.91000000003</v>
      </c>
      <c r="H72" s="18">
        <f t="shared" si="6"/>
        <v>760319.49</v>
      </c>
      <c r="I72" s="19">
        <f t="shared" si="7"/>
        <v>30.213199468820562</v>
      </c>
      <c r="J72" s="19">
        <f t="shared" si="8"/>
        <v>-1692.6567090278922</v>
      </c>
      <c r="K72" s="19">
        <f t="shared" si="9"/>
        <v>-60.274232264012021</v>
      </c>
    </row>
    <row r="73" spans="1:11" ht="25.5">
      <c r="A73" s="23" t="s">
        <v>105</v>
      </c>
      <c r="B73" s="17" t="s">
        <v>106</v>
      </c>
      <c r="C73" s="18">
        <v>-13603773.869999999</v>
      </c>
      <c r="D73" s="18">
        <v>28354665</v>
      </c>
      <c r="E73" s="18">
        <v>-2683737</v>
      </c>
      <c r="F73" s="18">
        <v>-27012354.32</v>
      </c>
      <c r="G73" s="18">
        <f t="shared" si="5"/>
        <v>-13408580.450000001</v>
      </c>
      <c r="H73" s="18">
        <f t="shared" si="6"/>
        <v>24328617.32</v>
      </c>
      <c r="I73" s="19">
        <f t="shared" si="7"/>
        <v>98.565152421193574</v>
      </c>
      <c r="J73" s="19">
        <f t="shared" si="8"/>
        <v>1006.5201739216623</v>
      </c>
      <c r="K73" s="19">
        <f t="shared" si="9"/>
        <v>-95.265997041403949</v>
      </c>
    </row>
    <row r="74" spans="1:11" ht="25.5">
      <c r="A74" s="23" t="s">
        <v>316</v>
      </c>
      <c r="B74" s="17" t="s">
        <v>317</v>
      </c>
      <c r="C74" s="18">
        <v>-13617.02</v>
      </c>
      <c r="D74" s="18">
        <v>-975000</v>
      </c>
      <c r="E74" s="18">
        <v>-487500</v>
      </c>
      <c r="F74" s="18">
        <v>-14260.51</v>
      </c>
      <c r="G74" s="18">
        <f t="shared" si="5"/>
        <v>-643.48999999999978</v>
      </c>
      <c r="H74" s="18">
        <f t="shared" si="6"/>
        <v>-473239.49</v>
      </c>
      <c r="I74" s="19">
        <f t="shared" si="7"/>
        <v>4.7256301305278186</v>
      </c>
      <c r="J74" s="19">
        <f t="shared" si="8"/>
        <v>2.9252328205128206</v>
      </c>
      <c r="K74" s="19">
        <f t="shared" si="9"/>
        <v>1.4626164102564103</v>
      </c>
    </row>
    <row r="75" spans="1:11">
      <c r="A75" s="22" t="s">
        <v>318</v>
      </c>
      <c r="B75" s="17" t="s">
        <v>319</v>
      </c>
      <c r="C75" s="18">
        <v>0</v>
      </c>
      <c r="D75" s="18">
        <v>-17338698</v>
      </c>
      <c r="E75" s="18">
        <v>-15353800</v>
      </c>
      <c r="F75" s="18">
        <v>-17338698</v>
      </c>
      <c r="G75" s="18">
        <f t="shared" si="5"/>
        <v>-17338698</v>
      </c>
      <c r="H75" s="18">
        <f t="shared" si="6"/>
        <v>1984898</v>
      </c>
      <c r="I75" s="19">
        <f t="shared" si="7"/>
        <v>0</v>
      </c>
      <c r="J75" s="19">
        <f t="shared" si="8"/>
        <v>112.92773124568511</v>
      </c>
      <c r="K75" s="19">
        <f t="shared" si="9"/>
        <v>100</v>
      </c>
    </row>
    <row r="76" spans="1:11">
      <c r="A76" s="16"/>
      <c r="B76" s="17"/>
      <c r="C76" s="18"/>
      <c r="D76" s="18"/>
      <c r="E76" s="18"/>
      <c r="F76" s="18"/>
      <c r="G76" s="18"/>
      <c r="H76" s="18"/>
      <c r="I76" s="19"/>
      <c r="J76" s="19"/>
      <c r="K76" s="19"/>
    </row>
    <row r="77" spans="1:11">
      <c r="A77" s="27"/>
      <c r="B77" s="28" t="s">
        <v>68</v>
      </c>
      <c r="C77" s="29"/>
      <c r="D77" s="29"/>
      <c r="E77" s="29"/>
      <c r="F77" s="29"/>
      <c r="G77" s="29"/>
      <c r="H77" s="29"/>
      <c r="I77" s="30"/>
      <c r="J77" s="30"/>
      <c r="K77" s="30"/>
    </row>
    <row r="78" spans="1:11">
      <c r="A78" s="16" t="s">
        <v>25</v>
      </c>
      <c r="B78" s="17" t="s">
        <v>26</v>
      </c>
      <c r="C78" s="18">
        <v>305798703.52999997</v>
      </c>
      <c r="D78" s="18">
        <v>346799635</v>
      </c>
      <c r="E78" s="18">
        <v>185204503</v>
      </c>
      <c r="F78" s="18">
        <v>343341826.68000001</v>
      </c>
      <c r="G78" s="18">
        <f t="shared" ref="G78:G109" si="10">F78-C78</f>
        <v>37543123.150000036</v>
      </c>
      <c r="H78" s="18">
        <f t="shared" ref="H78:H109" si="11">E78-F78</f>
        <v>-158137323.68000001</v>
      </c>
      <c r="I78" s="19">
        <f t="shared" ref="I78:I109" si="12">IF(ISERROR(F78/C78),0,F78/C78*100-100)</f>
        <v>12.277070738567389</v>
      </c>
      <c r="J78" s="19">
        <f t="shared" ref="J78:J109" si="13">IF(ISERROR(F78/E78),0,F78/E78*100)</f>
        <v>185.38524772262153</v>
      </c>
      <c r="K78" s="19">
        <f t="shared" ref="K78:K109" si="14">IF(ISERROR(F78/D78),0,F78/D78*100)</f>
        <v>99.002937728005392</v>
      </c>
    </row>
    <row r="79" spans="1:11" ht="25.5">
      <c r="A79" s="22" t="s">
        <v>27</v>
      </c>
      <c r="B79" s="17" t="s">
        <v>28</v>
      </c>
      <c r="C79" s="18">
        <v>1949435.29</v>
      </c>
      <c r="D79" s="18">
        <v>6606530</v>
      </c>
      <c r="E79" s="18">
        <v>3106167</v>
      </c>
      <c r="F79" s="18">
        <v>3283523.9</v>
      </c>
      <c r="G79" s="18">
        <f t="shared" si="10"/>
        <v>1334088.6099999999</v>
      </c>
      <c r="H79" s="18">
        <f t="shared" si="11"/>
        <v>-177356.89999999991</v>
      </c>
      <c r="I79" s="19">
        <f t="shared" si="12"/>
        <v>68.43461882748619</v>
      </c>
      <c r="J79" s="19">
        <f t="shared" si="13"/>
        <v>105.70983144177373</v>
      </c>
      <c r="K79" s="19">
        <f t="shared" si="14"/>
        <v>49.70118806695799</v>
      </c>
    </row>
    <row r="80" spans="1:11">
      <c r="A80" s="22" t="s">
        <v>91</v>
      </c>
      <c r="B80" s="17" t="s">
        <v>92</v>
      </c>
      <c r="C80" s="18">
        <v>735823.24</v>
      </c>
      <c r="D80" s="18">
        <v>1742752</v>
      </c>
      <c r="E80" s="18">
        <v>465400</v>
      </c>
      <c r="F80" s="18">
        <v>1607949.78</v>
      </c>
      <c r="G80" s="18">
        <f t="shared" si="10"/>
        <v>872126.54</v>
      </c>
      <c r="H80" s="18">
        <f t="shared" si="11"/>
        <v>-1142549.78</v>
      </c>
      <c r="I80" s="19">
        <f t="shared" si="12"/>
        <v>118.52391886942848</v>
      </c>
      <c r="J80" s="19">
        <f t="shared" si="13"/>
        <v>345.49844864632576</v>
      </c>
      <c r="K80" s="19">
        <f t="shared" si="14"/>
        <v>92.264979756155782</v>
      </c>
    </row>
    <row r="81" spans="1:11">
      <c r="A81" s="23" t="s">
        <v>93</v>
      </c>
      <c r="B81" s="17" t="s">
        <v>94</v>
      </c>
      <c r="C81" s="18">
        <v>708009</v>
      </c>
      <c r="D81" s="18">
        <v>1716609</v>
      </c>
      <c r="E81" s="18">
        <v>465400</v>
      </c>
      <c r="F81" s="18">
        <v>1538941.31</v>
      </c>
      <c r="G81" s="18">
        <f t="shared" si="10"/>
        <v>830932.31</v>
      </c>
      <c r="H81" s="18">
        <f t="shared" si="11"/>
        <v>-1073541.31</v>
      </c>
      <c r="I81" s="19">
        <f t="shared" si="12"/>
        <v>117.36182873381554</v>
      </c>
      <c r="J81" s="19">
        <f t="shared" si="13"/>
        <v>330.67067253975074</v>
      </c>
      <c r="K81" s="19">
        <f t="shared" si="14"/>
        <v>89.650078148256242</v>
      </c>
    </row>
    <row r="82" spans="1:11">
      <c r="A82" s="24" t="s">
        <v>95</v>
      </c>
      <c r="B82" s="17" t="s">
        <v>96</v>
      </c>
      <c r="C82" s="18">
        <v>708009</v>
      </c>
      <c r="D82" s="18">
        <v>1716609</v>
      </c>
      <c r="E82" s="18">
        <v>465400</v>
      </c>
      <c r="F82" s="18">
        <v>1538941.31</v>
      </c>
      <c r="G82" s="18">
        <f t="shared" si="10"/>
        <v>830932.31</v>
      </c>
      <c r="H82" s="18">
        <f t="shared" si="11"/>
        <v>-1073541.31</v>
      </c>
      <c r="I82" s="19">
        <f t="shared" si="12"/>
        <v>117.36182873381554</v>
      </c>
      <c r="J82" s="19">
        <f t="shared" si="13"/>
        <v>330.67067253975074</v>
      </c>
      <c r="K82" s="19">
        <f t="shared" si="14"/>
        <v>89.650078148256242</v>
      </c>
    </row>
    <row r="83" spans="1:11" ht="25.5">
      <c r="A83" s="25" t="s">
        <v>97</v>
      </c>
      <c r="B83" s="17" t="s">
        <v>98</v>
      </c>
      <c r="C83" s="18">
        <v>708009</v>
      </c>
      <c r="D83" s="18">
        <v>1716609</v>
      </c>
      <c r="E83" s="18">
        <v>465400</v>
      </c>
      <c r="F83" s="18">
        <v>1538941.31</v>
      </c>
      <c r="G83" s="18">
        <f t="shared" si="10"/>
        <v>830932.31</v>
      </c>
      <c r="H83" s="18">
        <f t="shared" si="11"/>
        <v>-1073541.31</v>
      </c>
      <c r="I83" s="19">
        <f t="shared" si="12"/>
        <v>117.36182873381554</v>
      </c>
      <c r="J83" s="19">
        <f t="shared" si="13"/>
        <v>330.67067253975074</v>
      </c>
      <c r="K83" s="19">
        <f t="shared" si="14"/>
        <v>89.650078148256242</v>
      </c>
    </row>
    <row r="84" spans="1:11" ht="25.5">
      <c r="A84" s="26" t="s">
        <v>99</v>
      </c>
      <c r="B84" s="17" t="s">
        <v>100</v>
      </c>
      <c r="C84" s="18">
        <v>708009</v>
      </c>
      <c r="D84" s="18">
        <v>1716609</v>
      </c>
      <c r="E84" s="18">
        <v>465400</v>
      </c>
      <c r="F84" s="18">
        <v>1538941.31</v>
      </c>
      <c r="G84" s="18">
        <f t="shared" si="10"/>
        <v>830932.31</v>
      </c>
      <c r="H84" s="18">
        <f t="shared" si="11"/>
        <v>-1073541.31</v>
      </c>
      <c r="I84" s="19">
        <f t="shared" si="12"/>
        <v>117.36182873381554</v>
      </c>
      <c r="J84" s="19">
        <f t="shared" si="13"/>
        <v>330.67067253975074</v>
      </c>
      <c r="K84" s="19">
        <f t="shared" si="14"/>
        <v>89.650078148256242</v>
      </c>
    </row>
    <row r="85" spans="1:11">
      <c r="A85" s="23" t="s">
        <v>149</v>
      </c>
      <c r="B85" s="17" t="s">
        <v>150</v>
      </c>
      <c r="C85" s="18">
        <v>22540.11</v>
      </c>
      <c r="D85" s="18">
        <v>20243</v>
      </c>
      <c r="E85" s="18">
        <v>0</v>
      </c>
      <c r="F85" s="18">
        <v>68508.47</v>
      </c>
      <c r="G85" s="18">
        <f t="shared" si="10"/>
        <v>45968.36</v>
      </c>
      <c r="H85" s="18">
        <f t="shared" si="11"/>
        <v>-68508.47</v>
      </c>
      <c r="I85" s="19">
        <f t="shared" si="12"/>
        <v>203.94026471033192</v>
      </c>
      <c r="J85" s="19">
        <f t="shared" si="13"/>
        <v>0</v>
      </c>
      <c r="K85" s="19">
        <f t="shared" si="14"/>
        <v>338.43042039223434</v>
      </c>
    </row>
    <row r="86" spans="1:11">
      <c r="A86" s="24" t="s">
        <v>151</v>
      </c>
      <c r="B86" s="17" t="s">
        <v>152</v>
      </c>
      <c r="C86" s="18">
        <v>22540.11</v>
      </c>
      <c r="D86" s="18">
        <v>20243</v>
      </c>
      <c r="E86" s="18">
        <v>0</v>
      </c>
      <c r="F86" s="18">
        <v>68508.47</v>
      </c>
      <c r="G86" s="18">
        <f t="shared" si="10"/>
        <v>45968.36</v>
      </c>
      <c r="H86" s="18">
        <f t="shared" si="11"/>
        <v>-68508.47</v>
      </c>
      <c r="I86" s="19">
        <f t="shared" si="12"/>
        <v>203.94026471033192</v>
      </c>
      <c r="J86" s="19">
        <f t="shared" si="13"/>
        <v>0</v>
      </c>
      <c r="K86" s="19">
        <f t="shared" si="14"/>
        <v>338.43042039223434</v>
      </c>
    </row>
    <row r="87" spans="1:11" ht="25.5">
      <c r="A87" s="25" t="s">
        <v>378</v>
      </c>
      <c r="B87" s="17" t="s">
        <v>379</v>
      </c>
      <c r="C87" s="18">
        <v>22540.11</v>
      </c>
      <c r="D87" s="18">
        <v>20243</v>
      </c>
      <c r="E87" s="18">
        <v>0</v>
      </c>
      <c r="F87" s="18">
        <v>24294.48</v>
      </c>
      <c r="G87" s="18">
        <f t="shared" si="10"/>
        <v>1754.369999999999</v>
      </c>
      <c r="H87" s="18">
        <f t="shared" si="11"/>
        <v>-24294.48</v>
      </c>
      <c r="I87" s="19">
        <f t="shared" si="12"/>
        <v>7.7833249260984161</v>
      </c>
      <c r="J87" s="19">
        <f t="shared" si="13"/>
        <v>0</v>
      </c>
      <c r="K87" s="19">
        <f t="shared" si="14"/>
        <v>120.01422714024601</v>
      </c>
    </row>
    <row r="88" spans="1:11" ht="38.25">
      <c r="A88" s="25" t="s">
        <v>153</v>
      </c>
      <c r="B88" s="17" t="s">
        <v>154</v>
      </c>
      <c r="C88" s="18">
        <v>0</v>
      </c>
      <c r="D88" s="18">
        <v>0</v>
      </c>
      <c r="E88" s="18">
        <v>0</v>
      </c>
      <c r="F88" s="18">
        <v>44213.99</v>
      </c>
      <c r="G88" s="18">
        <f t="shared" si="10"/>
        <v>44213.99</v>
      </c>
      <c r="H88" s="18">
        <f t="shared" si="11"/>
        <v>-44213.99</v>
      </c>
      <c r="I88" s="19">
        <f t="shared" si="12"/>
        <v>0</v>
      </c>
      <c r="J88" s="19">
        <f t="shared" si="13"/>
        <v>0</v>
      </c>
      <c r="K88" s="19">
        <f t="shared" si="14"/>
        <v>0</v>
      </c>
    </row>
    <row r="89" spans="1:11" ht="25.5">
      <c r="A89" s="23" t="s">
        <v>155</v>
      </c>
      <c r="B89" s="17" t="s">
        <v>156</v>
      </c>
      <c r="C89" s="18">
        <v>5274.13</v>
      </c>
      <c r="D89" s="18">
        <v>5900</v>
      </c>
      <c r="E89" s="18">
        <v>0</v>
      </c>
      <c r="F89" s="18">
        <v>500</v>
      </c>
      <c r="G89" s="18">
        <f t="shared" si="10"/>
        <v>-4774.13</v>
      </c>
      <c r="H89" s="18">
        <f t="shared" si="11"/>
        <v>-500</v>
      </c>
      <c r="I89" s="19">
        <f t="shared" si="12"/>
        <v>-90.519763449137585</v>
      </c>
      <c r="J89" s="19">
        <f t="shared" si="13"/>
        <v>0</v>
      </c>
      <c r="K89" s="19">
        <f t="shared" si="14"/>
        <v>8.4745762711864394</v>
      </c>
    </row>
    <row r="90" spans="1:11" ht="38.25">
      <c r="A90" s="24" t="s">
        <v>157</v>
      </c>
      <c r="B90" s="17" t="s">
        <v>158</v>
      </c>
      <c r="C90" s="18">
        <v>5274.13</v>
      </c>
      <c r="D90" s="18">
        <v>5900</v>
      </c>
      <c r="E90" s="18">
        <v>0</v>
      </c>
      <c r="F90" s="18">
        <v>500</v>
      </c>
      <c r="G90" s="18">
        <f t="shared" si="10"/>
        <v>-4774.13</v>
      </c>
      <c r="H90" s="18">
        <f t="shared" si="11"/>
        <v>-500</v>
      </c>
      <c r="I90" s="19">
        <f t="shared" si="12"/>
        <v>-90.519763449137585</v>
      </c>
      <c r="J90" s="19">
        <f t="shared" si="13"/>
        <v>0</v>
      </c>
      <c r="K90" s="19">
        <f t="shared" si="14"/>
        <v>8.4745762711864394</v>
      </c>
    </row>
    <row r="91" spans="1:11" ht="51">
      <c r="A91" s="25" t="s">
        <v>437</v>
      </c>
      <c r="B91" s="17" t="s">
        <v>438</v>
      </c>
      <c r="C91" s="18">
        <v>0</v>
      </c>
      <c r="D91" s="18">
        <v>5900</v>
      </c>
      <c r="E91" s="18">
        <v>0</v>
      </c>
      <c r="F91" s="18">
        <v>0</v>
      </c>
      <c r="G91" s="18">
        <f t="shared" si="10"/>
        <v>0</v>
      </c>
      <c r="H91" s="18">
        <f t="shared" si="11"/>
        <v>0</v>
      </c>
      <c r="I91" s="19">
        <f t="shared" si="12"/>
        <v>0</v>
      </c>
      <c r="J91" s="19">
        <f t="shared" si="13"/>
        <v>0</v>
      </c>
      <c r="K91" s="19">
        <f t="shared" si="14"/>
        <v>0</v>
      </c>
    </row>
    <row r="92" spans="1:11" ht="89.25">
      <c r="A92" s="25" t="s">
        <v>439</v>
      </c>
      <c r="B92" s="17" t="s">
        <v>440</v>
      </c>
      <c r="C92" s="18">
        <v>5274.13</v>
      </c>
      <c r="D92" s="18">
        <v>0</v>
      </c>
      <c r="E92" s="18">
        <v>0</v>
      </c>
      <c r="F92" s="18">
        <v>0</v>
      </c>
      <c r="G92" s="18">
        <f t="shared" si="10"/>
        <v>-5274.13</v>
      </c>
      <c r="H92" s="18">
        <f t="shared" si="11"/>
        <v>0</v>
      </c>
      <c r="I92" s="19">
        <f t="shared" si="12"/>
        <v>-100</v>
      </c>
      <c r="J92" s="19">
        <f t="shared" si="13"/>
        <v>0</v>
      </c>
      <c r="K92" s="19">
        <f t="shared" si="14"/>
        <v>0</v>
      </c>
    </row>
    <row r="93" spans="1:11" ht="89.25">
      <c r="A93" s="25" t="s">
        <v>441</v>
      </c>
      <c r="B93" s="17" t="s">
        <v>442</v>
      </c>
      <c r="C93" s="18">
        <v>0</v>
      </c>
      <c r="D93" s="18">
        <v>0</v>
      </c>
      <c r="E93" s="18">
        <v>0</v>
      </c>
      <c r="F93" s="18">
        <v>500</v>
      </c>
      <c r="G93" s="18">
        <f t="shared" si="10"/>
        <v>500</v>
      </c>
      <c r="H93" s="18">
        <f t="shared" si="11"/>
        <v>-500</v>
      </c>
      <c r="I93" s="19">
        <f t="shared" si="12"/>
        <v>0</v>
      </c>
      <c r="J93" s="19">
        <f t="shared" si="13"/>
        <v>0</v>
      </c>
      <c r="K93" s="19">
        <f t="shared" si="14"/>
        <v>0</v>
      </c>
    </row>
    <row r="94" spans="1:11">
      <c r="A94" s="22" t="s">
        <v>29</v>
      </c>
      <c r="B94" s="17" t="s">
        <v>30</v>
      </c>
      <c r="C94" s="18">
        <v>303113445</v>
      </c>
      <c r="D94" s="18">
        <v>338450353</v>
      </c>
      <c r="E94" s="18">
        <v>181632936</v>
      </c>
      <c r="F94" s="18">
        <v>338450353</v>
      </c>
      <c r="G94" s="18">
        <f t="shared" si="10"/>
        <v>35336908</v>
      </c>
      <c r="H94" s="18">
        <f t="shared" si="11"/>
        <v>-156817417</v>
      </c>
      <c r="I94" s="19">
        <f t="shared" si="12"/>
        <v>11.657981057224305</v>
      </c>
      <c r="J94" s="19">
        <f t="shared" si="13"/>
        <v>186.3375445299194</v>
      </c>
      <c r="K94" s="19">
        <f t="shared" si="14"/>
        <v>100</v>
      </c>
    </row>
    <row r="95" spans="1:11">
      <c r="A95" s="23" t="s">
        <v>31</v>
      </c>
      <c r="B95" s="17" t="s">
        <v>32</v>
      </c>
      <c r="C95" s="18">
        <v>303113445</v>
      </c>
      <c r="D95" s="18">
        <v>338450353</v>
      </c>
      <c r="E95" s="18">
        <v>181632936</v>
      </c>
      <c r="F95" s="18">
        <v>338450353</v>
      </c>
      <c r="G95" s="18">
        <f t="shared" si="10"/>
        <v>35336908</v>
      </c>
      <c r="H95" s="18">
        <f t="shared" si="11"/>
        <v>-156817417</v>
      </c>
      <c r="I95" s="19">
        <f t="shared" si="12"/>
        <v>11.657981057224305</v>
      </c>
      <c r="J95" s="19">
        <f t="shared" si="13"/>
        <v>186.3375445299194</v>
      </c>
      <c r="K95" s="19">
        <f t="shared" si="14"/>
        <v>100</v>
      </c>
    </row>
    <row r="96" spans="1:11">
      <c r="A96" s="16" t="s">
        <v>33</v>
      </c>
      <c r="B96" s="17" t="s">
        <v>34</v>
      </c>
      <c r="C96" s="18">
        <v>152149747.30000001</v>
      </c>
      <c r="D96" s="18">
        <v>329481557</v>
      </c>
      <c r="E96" s="18">
        <v>169362916</v>
      </c>
      <c r="F96" s="18">
        <v>167748444.15000001</v>
      </c>
      <c r="G96" s="18">
        <f t="shared" si="10"/>
        <v>15598696.849999994</v>
      </c>
      <c r="H96" s="18">
        <f t="shared" si="11"/>
        <v>1614471.849999994</v>
      </c>
      <c r="I96" s="19">
        <f t="shared" si="12"/>
        <v>10.252200300565335</v>
      </c>
      <c r="J96" s="19">
        <f t="shared" si="13"/>
        <v>99.046738277699475</v>
      </c>
      <c r="K96" s="19">
        <f t="shared" si="14"/>
        <v>50.912847953428852</v>
      </c>
    </row>
    <row r="97" spans="1:11">
      <c r="A97" s="22" t="s">
        <v>35</v>
      </c>
      <c r="B97" s="17" t="s">
        <v>36</v>
      </c>
      <c r="C97" s="18">
        <v>148885616.80000001</v>
      </c>
      <c r="D97" s="18">
        <v>319192600</v>
      </c>
      <c r="E97" s="18">
        <v>159340627</v>
      </c>
      <c r="F97" s="18">
        <v>162968598.50999999</v>
      </c>
      <c r="G97" s="18">
        <f t="shared" si="10"/>
        <v>14082981.709999979</v>
      </c>
      <c r="H97" s="18">
        <f t="shared" si="11"/>
        <v>-3627971.5099999905</v>
      </c>
      <c r="I97" s="19">
        <f t="shared" si="12"/>
        <v>9.4589269351100853</v>
      </c>
      <c r="J97" s="19">
        <f t="shared" si="13"/>
        <v>102.27686534081479</v>
      </c>
      <c r="K97" s="19">
        <f t="shared" si="14"/>
        <v>51.056508988616898</v>
      </c>
    </row>
    <row r="98" spans="1:11">
      <c r="A98" s="23" t="s">
        <v>37</v>
      </c>
      <c r="B98" s="17" t="s">
        <v>38</v>
      </c>
      <c r="C98" s="18">
        <v>37158699.640000001</v>
      </c>
      <c r="D98" s="18">
        <v>96925341</v>
      </c>
      <c r="E98" s="18">
        <v>42721996</v>
      </c>
      <c r="F98" s="18">
        <v>45144279.530000001</v>
      </c>
      <c r="G98" s="18">
        <f t="shared" si="10"/>
        <v>7985579.8900000006</v>
      </c>
      <c r="H98" s="18">
        <f t="shared" si="11"/>
        <v>-2422283.5300000012</v>
      </c>
      <c r="I98" s="19">
        <f t="shared" si="12"/>
        <v>21.490471860871608</v>
      </c>
      <c r="J98" s="19">
        <f t="shared" si="13"/>
        <v>105.6698744365783</v>
      </c>
      <c r="K98" s="19">
        <f t="shared" si="14"/>
        <v>46.576343259911773</v>
      </c>
    </row>
    <row r="99" spans="1:11">
      <c r="A99" s="24" t="s">
        <v>39</v>
      </c>
      <c r="B99" s="17" t="s">
        <v>40</v>
      </c>
      <c r="C99" s="18">
        <v>29414525.289999999</v>
      </c>
      <c r="D99" s="18">
        <v>67468179</v>
      </c>
      <c r="E99" s="18">
        <v>32608975</v>
      </c>
      <c r="F99" s="18">
        <v>30244652.460000001</v>
      </c>
      <c r="G99" s="18">
        <f t="shared" si="10"/>
        <v>830127.17000000179</v>
      </c>
      <c r="H99" s="18">
        <f t="shared" si="11"/>
        <v>2364322.5399999991</v>
      </c>
      <c r="I99" s="19">
        <f t="shared" si="12"/>
        <v>2.8221674897545199</v>
      </c>
      <c r="J99" s="19">
        <f t="shared" si="13"/>
        <v>92.749472990181388</v>
      </c>
      <c r="K99" s="19">
        <f t="shared" si="14"/>
        <v>44.82802546071386</v>
      </c>
    </row>
    <row r="100" spans="1:11">
      <c r="A100" s="24" t="s">
        <v>41</v>
      </c>
      <c r="B100" s="17" t="s">
        <v>42</v>
      </c>
      <c r="C100" s="18">
        <v>7744174.3499999996</v>
      </c>
      <c r="D100" s="18">
        <v>29457162</v>
      </c>
      <c r="E100" s="18">
        <v>10113021</v>
      </c>
      <c r="F100" s="18">
        <v>14899627.07</v>
      </c>
      <c r="G100" s="18">
        <f t="shared" si="10"/>
        <v>7155452.7200000007</v>
      </c>
      <c r="H100" s="18">
        <f t="shared" si="11"/>
        <v>-4786606.07</v>
      </c>
      <c r="I100" s="19">
        <f t="shared" si="12"/>
        <v>92.397877379917219</v>
      </c>
      <c r="J100" s="19">
        <f t="shared" si="13"/>
        <v>147.33111965257464</v>
      </c>
      <c r="K100" s="19">
        <f t="shared" si="14"/>
        <v>50.580660384051932</v>
      </c>
    </row>
    <row r="101" spans="1:11">
      <c r="A101" s="25" t="s">
        <v>43</v>
      </c>
      <c r="B101" s="17" t="s">
        <v>44</v>
      </c>
      <c r="C101" s="18">
        <v>197547.78</v>
      </c>
      <c r="D101" s="18">
        <v>0</v>
      </c>
      <c r="E101" s="18">
        <v>0</v>
      </c>
      <c r="F101" s="18">
        <v>271048.15999999997</v>
      </c>
      <c r="G101" s="18">
        <f t="shared" si="10"/>
        <v>73500.379999999976</v>
      </c>
      <c r="H101" s="18">
        <f t="shared" si="11"/>
        <v>-271048.15999999997</v>
      </c>
      <c r="I101" s="19">
        <f t="shared" si="12"/>
        <v>37.206381160041389</v>
      </c>
      <c r="J101" s="19">
        <f t="shared" si="13"/>
        <v>0</v>
      </c>
      <c r="K101" s="19">
        <f t="shared" si="14"/>
        <v>0</v>
      </c>
    </row>
    <row r="102" spans="1:11">
      <c r="A102" s="23" t="s">
        <v>302</v>
      </c>
      <c r="B102" s="17" t="s">
        <v>303</v>
      </c>
      <c r="C102" s="18">
        <v>243538.13</v>
      </c>
      <c r="D102" s="18">
        <v>693586</v>
      </c>
      <c r="E102" s="18">
        <v>336792</v>
      </c>
      <c r="F102" s="18">
        <v>309400.31</v>
      </c>
      <c r="G102" s="18">
        <f t="shared" si="10"/>
        <v>65862.179999999993</v>
      </c>
      <c r="H102" s="18">
        <f t="shared" si="11"/>
        <v>27391.690000000002</v>
      </c>
      <c r="I102" s="19">
        <f t="shared" si="12"/>
        <v>27.043888363600388</v>
      </c>
      <c r="J102" s="19">
        <f t="shared" si="13"/>
        <v>91.866882229981712</v>
      </c>
      <c r="K102" s="19">
        <f t="shared" si="14"/>
        <v>44.608788239670346</v>
      </c>
    </row>
    <row r="103" spans="1:11">
      <c r="A103" s="23" t="s">
        <v>45</v>
      </c>
      <c r="B103" s="17" t="s">
        <v>46</v>
      </c>
      <c r="C103" s="18">
        <v>28943934.530000001</v>
      </c>
      <c r="D103" s="18">
        <v>55672562</v>
      </c>
      <c r="E103" s="18">
        <v>29573428</v>
      </c>
      <c r="F103" s="18">
        <v>32746721.949999999</v>
      </c>
      <c r="G103" s="18">
        <f t="shared" si="10"/>
        <v>3802787.4199999981</v>
      </c>
      <c r="H103" s="18">
        <f t="shared" si="11"/>
        <v>-3173293.9499999993</v>
      </c>
      <c r="I103" s="19">
        <f t="shared" si="12"/>
        <v>13.138460550546299</v>
      </c>
      <c r="J103" s="19">
        <f t="shared" si="13"/>
        <v>110.73022021660796</v>
      </c>
      <c r="K103" s="19">
        <f t="shared" si="14"/>
        <v>58.820217309201617</v>
      </c>
    </row>
    <row r="104" spans="1:11">
      <c r="A104" s="24" t="s">
        <v>47</v>
      </c>
      <c r="B104" s="17" t="s">
        <v>48</v>
      </c>
      <c r="C104" s="18">
        <v>22869229.510000002</v>
      </c>
      <c r="D104" s="18">
        <v>45696575</v>
      </c>
      <c r="E104" s="18">
        <v>23637994</v>
      </c>
      <c r="F104" s="18">
        <v>26894973.609999999</v>
      </c>
      <c r="G104" s="18">
        <f t="shared" si="10"/>
        <v>4025744.0999999978</v>
      </c>
      <c r="H104" s="18">
        <f t="shared" si="11"/>
        <v>-3256979.6099999994</v>
      </c>
      <c r="I104" s="19">
        <f t="shared" si="12"/>
        <v>17.603321958178199</v>
      </c>
      <c r="J104" s="19">
        <f t="shared" si="13"/>
        <v>113.77857871526662</v>
      </c>
      <c r="K104" s="19">
        <f t="shared" si="14"/>
        <v>58.855556702006659</v>
      </c>
    </row>
    <row r="105" spans="1:11">
      <c r="A105" s="24" t="s">
        <v>49</v>
      </c>
      <c r="B105" s="17" t="s">
        <v>50</v>
      </c>
      <c r="C105" s="18">
        <v>6074705.0199999996</v>
      </c>
      <c r="D105" s="18">
        <v>9975987</v>
      </c>
      <c r="E105" s="18">
        <v>5935434</v>
      </c>
      <c r="F105" s="18">
        <v>5851748.3399999999</v>
      </c>
      <c r="G105" s="18">
        <f t="shared" si="10"/>
        <v>-222956.6799999997</v>
      </c>
      <c r="H105" s="18">
        <f t="shared" si="11"/>
        <v>83685.660000000149</v>
      </c>
      <c r="I105" s="19">
        <f t="shared" si="12"/>
        <v>-3.6702470204882331</v>
      </c>
      <c r="J105" s="19">
        <f t="shared" si="13"/>
        <v>98.590066707843093</v>
      </c>
      <c r="K105" s="19">
        <f t="shared" si="14"/>
        <v>58.658339671052097</v>
      </c>
    </row>
    <row r="106" spans="1:11" ht="25.5">
      <c r="A106" s="23" t="s">
        <v>75</v>
      </c>
      <c r="B106" s="17" t="s">
        <v>76</v>
      </c>
      <c r="C106" s="18">
        <v>365199.52</v>
      </c>
      <c r="D106" s="18">
        <v>2145714</v>
      </c>
      <c r="E106" s="18">
        <v>2096566</v>
      </c>
      <c r="F106" s="18">
        <v>1646613.5</v>
      </c>
      <c r="G106" s="18">
        <f t="shared" si="10"/>
        <v>1281413.98</v>
      </c>
      <c r="H106" s="18">
        <f t="shared" si="11"/>
        <v>449952.5</v>
      </c>
      <c r="I106" s="19">
        <f t="shared" si="12"/>
        <v>350.88052142018154</v>
      </c>
      <c r="J106" s="19">
        <f t="shared" si="13"/>
        <v>78.538595970744538</v>
      </c>
      <c r="K106" s="19">
        <f t="shared" si="14"/>
        <v>76.739654026585086</v>
      </c>
    </row>
    <row r="107" spans="1:11">
      <c r="A107" s="24" t="s">
        <v>77</v>
      </c>
      <c r="B107" s="17" t="s">
        <v>78</v>
      </c>
      <c r="C107" s="18">
        <v>365199.52</v>
      </c>
      <c r="D107" s="18">
        <v>2145714</v>
      </c>
      <c r="E107" s="18">
        <v>2096566</v>
      </c>
      <c r="F107" s="18">
        <v>1646613.5</v>
      </c>
      <c r="G107" s="18">
        <f t="shared" si="10"/>
        <v>1281413.98</v>
      </c>
      <c r="H107" s="18">
        <f t="shared" si="11"/>
        <v>449952.5</v>
      </c>
      <c r="I107" s="19">
        <f t="shared" si="12"/>
        <v>350.88052142018154</v>
      </c>
      <c r="J107" s="19">
        <f t="shared" si="13"/>
        <v>78.538595970744538</v>
      </c>
      <c r="K107" s="19">
        <f t="shared" si="14"/>
        <v>76.739654026585086</v>
      </c>
    </row>
    <row r="108" spans="1:11" ht="25.5">
      <c r="A108" s="23" t="s">
        <v>51</v>
      </c>
      <c r="B108" s="17" t="s">
        <v>52</v>
      </c>
      <c r="C108" s="18">
        <v>82174244.980000004</v>
      </c>
      <c r="D108" s="18">
        <v>163755397</v>
      </c>
      <c r="E108" s="18">
        <v>84611845</v>
      </c>
      <c r="F108" s="18">
        <v>83121583.219999999</v>
      </c>
      <c r="G108" s="18">
        <f t="shared" si="10"/>
        <v>947338.23999999464</v>
      </c>
      <c r="H108" s="18">
        <f t="shared" si="11"/>
        <v>1490261.7800000012</v>
      </c>
      <c r="I108" s="19">
        <f t="shared" si="12"/>
        <v>1.1528408204183336</v>
      </c>
      <c r="J108" s="19">
        <f t="shared" si="13"/>
        <v>98.238707854674473</v>
      </c>
      <c r="K108" s="19">
        <f t="shared" si="14"/>
        <v>50.759599221025972</v>
      </c>
    </row>
    <row r="109" spans="1:11">
      <c r="A109" s="24" t="s">
        <v>53</v>
      </c>
      <c r="B109" s="17" t="s">
        <v>54</v>
      </c>
      <c r="C109" s="18">
        <v>259378.72</v>
      </c>
      <c r="D109" s="18">
        <v>215344</v>
      </c>
      <c r="E109" s="18">
        <v>161654</v>
      </c>
      <c r="F109" s="18">
        <v>201549.99</v>
      </c>
      <c r="G109" s="18">
        <f t="shared" si="10"/>
        <v>-57828.73000000001</v>
      </c>
      <c r="H109" s="18">
        <f t="shared" si="11"/>
        <v>-39895.989999999991</v>
      </c>
      <c r="I109" s="19">
        <f t="shared" si="12"/>
        <v>-22.295094215901756</v>
      </c>
      <c r="J109" s="19">
        <f t="shared" si="13"/>
        <v>124.67986563895728</v>
      </c>
      <c r="K109" s="19">
        <f t="shared" si="14"/>
        <v>93.594430306857859</v>
      </c>
    </row>
    <row r="110" spans="1:11" ht="25.5">
      <c r="A110" s="25" t="s">
        <v>55</v>
      </c>
      <c r="B110" s="17" t="s">
        <v>56</v>
      </c>
      <c r="C110" s="18">
        <v>259378.72</v>
      </c>
      <c r="D110" s="18">
        <v>215344</v>
      </c>
      <c r="E110" s="18">
        <v>161654</v>
      </c>
      <c r="F110" s="18">
        <v>201549.99</v>
      </c>
      <c r="G110" s="18">
        <f t="shared" ref="G110:G129" si="15">F110-C110</f>
        <v>-57828.73000000001</v>
      </c>
      <c r="H110" s="18">
        <f t="shared" ref="H110:H129" si="16">E110-F110</f>
        <v>-39895.989999999991</v>
      </c>
      <c r="I110" s="19">
        <f t="shared" ref="I110:I129" si="17">IF(ISERROR(F110/C110),0,F110/C110*100-100)</f>
        <v>-22.295094215901756</v>
      </c>
      <c r="J110" s="19">
        <f t="shared" ref="J110:J129" si="18">IF(ISERROR(F110/E110),0,F110/E110*100)</f>
        <v>124.67986563895728</v>
      </c>
      <c r="K110" s="19">
        <f t="shared" ref="K110:K129" si="19">IF(ISERROR(F110/D110),0,F110/D110*100)</f>
        <v>93.594430306857859</v>
      </c>
    </row>
    <row r="111" spans="1:11" ht="25.5">
      <c r="A111" s="26" t="s">
        <v>57</v>
      </c>
      <c r="B111" s="17" t="s">
        <v>58</v>
      </c>
      <c r="C111" s="18">
        <v>259378.72</v>
      </c>
      <c r="D111" s="18">
        <v>215344</v>
      </c>
      <c r="E111" s="18">
        <v>161654</v>
      </c>
      <c r="F111" s="18">
        <v>201549.99</v>
      </c>
      <c r="G111" s="18">
        <f t="shared" si="15"/>
        <v>-57828.73000000001</v>
      </c>
      <c r="H111" s="18">
        <f t="shared" si="16"/>
        <v>-39895.989999999991</v>
      </c>
      <c r="I111" s="19">
        <f t="shared" si="17"/>
        <v>-22.295094215901756</v>
      </c>
      <c r="J111" s="19">
        <f t="shared" si="18"/>
        <v>124.67986563895728</v>
      </c>
      <c r="K111" s="19">
        <f t="shared" si="19"/>
        <v>93.594430306857859</v>
      </c>
    </row>
    <row r="112" spans="1:11" ht="25.5">
      <c r="A112" s="24" t="s">
        <v>165</v>
      </c>
      <c r="B112" s="17" t="s">
        <v>166</v>
      </c>
      <c r="C112" s="18">
        <v>81914866.260000005</v>
      </c>
      <c r="D112" s="18">
        <v>163540053</v>
      </c>
      <c r="E112" s="18">
        <v>84450191</v>
      </c>
      <c r="F112" s="18">
        <v>82920033.230000004</v>
      </c>
      <c r="G112" s="18">
        <f t="shared" si="15"/>
        <v>1005166.9699999988</v>
      </c>
      <c r="H112" s="18">
        <f t="shared" si="16"/>
        <v>1530157.7699999958</v>
      </c>
      <c r="I112" s="19">
        <f t="shared" si="17"/>
        <v>1.2270873601985386</v>
      </c>
      <c r="J112" s="19">
        <f t="shared" si="18"/>
        <v>98.188094364404705</v>
      </c>
      <c r="K112" s="19">
        <f t="shared" si="19"/>
        <v>50.703195766972144</v>
      </c>
    </row>
    <row r="113" spans="1:11" ht="25.5">
      <c r="A113" s="25" t="s">
        <v>167</v>
      </c>
      <c r="B113" s="17" t="s">
        <v>168</v>
      </c>
      <c r="C113" s="18">
        <v>16554768.949999999</v>
      </c>
      <c r="D113" s="18">
        <v>32155440</v>
      </c>
      <c r="E113" s="18">
        <v>16058372</v>
      </c>
      <c r="F113" s="18">
        <v>17400770.289999999</v>
      </c>
      <c r="G113" s="18">
        <f t="shared" si="15"/>
        <v>846001.33999999985</v>
      </c>
      <c r="H113" s="18">
        <f t="shared" si="16"/>
        <v>-1342398.2899999991</v>
      </c>
      <c r="I113" s="19">
        <f t="shared" si="17"/>
        <v>5.110318015039411</v>
      </c>
      <c r="J113" s="19">
        <f t="shared" si="18"/>
        <v>108.35949179655321</v>
      </c>
      <c r="K113" s="19">
        <f t="shared" si="19"/>
        <v>54.114545750268071</v>
      </c>
    </row>
    <row r="114" spans="1:11" ht="38.25">
      <c r="A114" s="25" t="s">
        <v>187</v>
      </c>
      <c r="B114" s="17" t="s">
        <v>188</v>
      </c>
      <c r="C114" s="18">
        <v>65360097.310000002</v>
      </c>
      <c r="D114" s="18">
        <v>131384613</v>
      </c>
      <c r="E114" s="18">
        <v>68391819</v>
      </c>
      <c r="F114" s="18">
        <v>65519262.939999998</v>
      </c>
      <c r="G114" s="18">
        <f t="shared" si="15"/>
        <v>159165.62999999523</v>
      </c>
      <c r="H114" s="18">
        <f t="shared" si="16"/>
        <v>2872556.0600000024</v>
      </c>
      <c r="I114" s="19">
        <f t="shared" si="17"/>
        <v>0.24352110316647213</v>
      </c>
      <c r="J114" s="19">
        <f t="shared" si="18"/>
        <v>95.799854277892507</v>
      </c>
      <c r="K114" s="19">
        <f t="shared" si="19"/>
        <v>49.86829236997486</v>
      </c>
    </row>
    <row r="115" spans="1:11">
      <c r="A115" s="22" t="s">
        <v>59</v>
      </c>
      <c r="B115" s="17" t="s">
        <v>60</v>
      </c>
      <c r="C115" s="18">
        <v>3264130.5</v>
      </c>
      <c r="D115" s="18">
        <v>10288957</v>
      </c>
      <c r="E115" s="18">
        <v>10022289</v>
      </c>
      <c r="F115" s="18">
        <v>4779845.6399999997</v>
      </c>
      <c r="G115" s="18">
        <f t="shared" si="15"/>
        <v>1515715.1399999997</v>
      </c>
      <c r="H115" s="18">
        <f t="shared" si="16"/>
        <v>5242443.3600000003</v>
      </c>
      <c r="I115" s="19">
        <f t="shared" si="17"/>
        <v>46.435494536753339</v>
      </c>
      <c r="J115" s="19">
        <f t="shared" si="18"/>
        <v>47.692155354929398</v>
      </c>
      <c r="K115" s="19">
        <f t="shared" si="19"/>
        <v>46.456075576951086</v>
      </c>
    </row>
    <row r="116" spans="1:11">
      <c r="A116" s="23" t="s">
        <v>61</v>
      </c>
      <c r="B116" s="17" t="s">
        <v>62</v>
      </c>
      <c r="C116" s="18">
        <v>1048269.5</v>
      </c>
      <c r="D116" s="18">
        <v>8278974</v>
      </c>
      <c r="E116" s="18">
        <v>5536438</v>
      </c>
      <c r="F116" s="18">
        <v>2769862.64</v>
      </c>
      <c r="G116" s="18">
        <f t="shared" si="15"/>
        <v>1721593.1400000001</v>
      </c>
      <c r="H116" s="18">
        <f t="shared" si="16"/>
        <v>2766575.36</v>
      </c>
      <c r="I116" s="19">
        <f t="shared" si="17"/>
        <v>164.23192127596963</v>
      </c>
      <c r="J116" s="19">
        <f t="shared" si="18"/>
        <v>50.029687680057108</v>
      </c>
      <c r="K116" s="19">
        <f t="shared" si="19"/>
        <v>33.456593051264569</v>
      </c>
    </row>
    <row r="117" spans="1:11">
      <c r="A117" s="23" t="s">
        <v>191</v>
      </c>
      <c r="B117" s="17" t="s">
        <v>192</v>
      </c>
      <c r="C117" s="18">
        <v>2215861</v>
      </c>
      <c r="D117" s="18">
        <v>2009983</v>
      </c>
      <c r="E117" s="18">
        <v>4485851</v>
      </c>
      <c r="F117" s="18">
        <v>2009983</v>
      </c>
      <c r="G117" s="18">
        <f t="shared" si="15"/>
        <v>-205878</v>
      </c>
      <c r="H117" s="18">
        <f t="shared" si="16"/>
        <v>2475868</v>
      </c>
      <c r="I117" s="19">
        <f t="shared" si="17"/>
        <v>-9.2911062562137232</v>
      </c>
      <c r="J117" s="19">
        <f t="shared" si="18"/>
        <v>44.807172596682328</v>
      </c>
      <c r="K117" s="19">
        <f t="shared" si="19"/>
        <v>100</v>
      </c>
    </row>
    <row r="118" spans="1:11" ht="25.5">
      <c r="A118" s="24" t="s">
        <v>193</v>
      </c>
      <c r="B118" s="17" t="s">
        <v>194</v>
      </c>
      <c r="C118" s="18">
        <v>2215861</v>
      </c>
      <c r="D118" s="18">
        <v>2009983</v>
      </c>
      <c r="E118" s="18">
        <v>4485851</v>
      </c>
      <c r="F118" s="18">
        <v>2009983</v>
      </c>
      <c r="G118" s="18">
        <f t="shared" si="15"/>
        <v>-205878</v>
      </c>
      <c r="H118" s="18">
        <f t="shared" si="16"/>
        <v>2475868</v>
      </c>
      <c r="I118" s="19">
        <f t="shared" si="17"/>
        <v>-9.2911062562137232</v>
      </c>
      <c r="J118" s="19">
        <f t="shared" si="18"/>
        <v>44.807172596682328</v>
      </c>
      <c r="K118" s="19">
        <f t="shared" si="19"/>
        <v>100</v>
      </c>
    </row>
    <row r="119" spans="1:11" ht="25.5">
      <c r="A119" s="25" t="s">
        <v>195</v>
      </c>
      <c r="B119" s="17" t="s">
        <v>196</v>
      </c>
      <c r="C119" s="18">
        <v>2215861</v>
      </c>
      <c r="D119" s="18">
        <v>2009983</v>
      </c>
      <c r="E119" s="18">
        <v>4485851</v>
      </c>
      <c r="F119" s="18">
        <v>2009983</v>
      </c>
      <c r="G119" s="18">
        <f t="shared" si="15"/>
        <v>-205878</v>
      </c>
      <c r="H119" s="18">
        <f t="shared" si="16"/>
        <v>2475868</v>
      </c>
      <c r="I119" s="19">
        <f t="shared" si="17"/>
        <v>-9.2911062562137232</v>
      </c>
      <c r="J119" s="19">
        <f t="shared" si="18"/>
        <v>44.807172596682328</v>
      </c>
      <c r="K119" s="19">
        <f t="shared" si="19"/>
        <v>100</v>
      </c>
    </row>
    <row r="120" spans="1:11">
      <c r="A120" s="16"/>
      <c r="B120" s="17" t="s">
        <v>63</v>
      </c>
      <c r="C120" s="18">
        <v>153648956.22999999</v>
      </c>
      <c r="D120" s="18">
        <v>17318078</v>
      </c>
      <c r="E120" s="18">
        <v>15841587</v>
      </c>
      <c r="F120" s="18">
        <v>175593382.53</v>
      </c>
      <c r="G120" s="18">
        <f t="shared" si="15"/>
        <v>21944426.300000012</v>
      </c>
      <c r="H120" s="18">
        <f t="shared" si="16"/>
        <v>-159751795.53</v>
      </c>
      <c r="I120" s="19">
        <f t="shared" si="17"/>
        <v>14.282183776862752</v>
      </c>
      <c r="J120" s="19">
        <f t="shared" si="18"/>
        <v>1108.4330283954505</v>
      </c>
      <c r="K120" s="19">
        <f t="shared" si="19"/>
        <v>1013.9311217445722</v>
      </c>
    </row>
    <row r="121" spans="1:11">
      <c r="A121" s="16" t="s">
        <v>64</v>
      </c>
      <c r="B121" s="17" t="s">
        <v>65</v>
      </c>
      <c r="C121" s="18">
        <v>-153648956.22999999</v>
      </c>
      <c r="D121" s="18">
        <v>-17318078</v>
      </c>
      <c r="E121" s="18">
        <v>-15841587</v>
      </c>
      <c r="F121" s="18">
        <v>-175593382.53</v>
      </c>
      <c r="G121" s="18">
        <f t="shared" si="15"/>
        <v>-21944426.300000012</v>
      </c>
      <c r="H121" s="18">
        <f t="shared" si="16"/>
        <v>159751795.53</v>
      </c>
      <c r="I121" s="19">
        <f t="shared" si="17"/>
        <v>14.282183776862752</v>
      </c>
      <c r="J121" s="19">
        <f t="shared" si="18"/>
        <v>1108.4330283954505</v>
      </c>
      <c r="K121" s="19">
        <f t="shared" si="19"/>
        <v>1013.9311217445722</v>
      </c>
    </row>
    <row r="122" spans="1:11">
      <c r="A122" s="22" t="s">
        <v>310</v>
      </c>
      <c r="B122" s="17" t="s">
        <v>311</v>
      </c>
      <c r="C122" s="18">
        <v>13617.02</v>
      </c>
      <c r="D122" s="18">
        <v>975000</v>
      </c>
      <c r="E122" s="18">
        <v>487500</v>
      </c>
      <c r="F122" s="18">
        <v>14260.51</v>
      </c>
      <c r="G122" s="18">
        <f t="shared" si="15"/>
        <v>643.48999999999978</v>
      </c>
      <c r="H122" s="18">
        <f t="shared" si="16"/>
        <v>473239.49</v>
      </c>
      <c r="I122" s="19">
        <f t="shared" si="17"/>
        <v>4.7256301305278186</v>
      </c>
      <c r="J122" s="19">
        <f t="shared" si="18"/>
        <v>2.9252328205128206</v>
      </c>
      <c r="K122" s="19">
        <f t="shared" si="19"/>
        <v>1.4626164102564103</v>
      </c>
    </row>
    <row r="123" spans="1:11">
      <c r="A123" s="23" t="s">
        <v>314</v>
      </c>
      <c r="B123" s="17" t="s">
        <v>315</v>
      </c>
      <c r="C123" s="18">
        <v>13617.02</v>
      </c>
      <c r="D123" s="18">
        <v>975000</v>
      </c>
      <c r="E123" s="18">
        <v>487500</v>
      </c>
      <c r="F123" s="18">
        <v>14260.51</v>
      </c>
      <c r="G123" s="18">
        <f t="shared" si="15"/>
        <v>643.48999999999978</v>
      </c>
      <c r="H123" s="18">
        <f t="shared" si="16"/>
        <v>473239.49</v>
      </c>
      <c r="I123" s="19">
        <f t="shared" si="17"/>
        <v>4.7256301305278186</v>
      </c>
      <c r="J123" s="19">
        <f t="shared" si="18"/>
        <v>2.9252328205128206</v>
      </c>
      <c r="K123" s="19">
        <f t="shared" si="19"/>
        <v>1.4626164102564103</v>
      </c>
    </row>
    <row r="124" spans="1:11">
      <c r="A124" s="22" t="s">
        <v>443</v>
      </c>
      <c r="B124" s="17" t="s">
        <v>444</v>
      </c>
      <c r="C124" s="18">
        <v>-380366.05</v>
      </c>
      <c r="D124" s="18">
        <v>-2145447</v>
      </c>
      <c r="E124" s="18">
        <v>-1017700</v>
      </c>
      <c r="F124" s="18">
        <v>-223922.5</v>
      </c>
      <c r="G124" s="18">
        <f t="shared" si="15"/>
        <v>156443.54999999999</v>
      </c>
      <c r="H124" s="18">
        <f t="shared" si="16"/>
        <v>-793777.5</v>
      </c>
      <c r="I124" s="19">
        <f t="shared" si="17"/>
        <v>-41.129735421970494</v>
      </c>
      <c r="J124" s="19">
        <f t="shared" si="18"/>
        <v>22.002800432347449</v>
      </c>
      <c r="K124" s="19">
        <f t="shared" si="19"/>
        <v>10.43710238472449</v>
      </c>
    </row>
    <row r="125" spans="1:11">
      <c r="A125" s="23" t="s">
        <v>445</v>
      </c>
      <c r="B125" s="17" t="s">
        <v>446</v>
      </c>
      <c r="C125" s="18">
        <v>-380366.05</v>
      </c>
      <c r="D125" s="18">
        <v>-2145447</v>
      </c>
      <c r="E125" s="18">
        <v>-1017700</v>
      </c>
      <c r="F125" s="18">
        <v>-223922.5</v>
      </c>
      <c r="G125" s="18">
        <f t="shared" si="15"/>
        <v>156443.54999999999</v>
      </c>
      <c r="H125" s="18">
        <f t="shared" si="16"/>
        <v>-793777.5</v>
      </c>
      <c r="I125" s="19">
        <f t="shared" si="17"/>
        <v>-41.129735421970494</v>
      </c>
      <c r="J125" s="19">
        <f t="shared" si="18"/>
        <v>22.002800432347449</v>
      </c>
      <c r="K125" s="19">
        <f t="shared" si="19"/>
        <v>10.43710238472449</v>
      </c>
    </row>
    <row r="126" spans="1:11">
      <c r="A126" s="22" t="s">
        <v>66</v>
      </c>
      <c r="B126" s="17" t="s">
        <v>67</v>
      </c>
      <c r="C126" s="18">
        <v>-153282207.19999999</v>
      </c>
      <c r="D126" s="18">
        <v>1191067</v>
      </c>
      <c r="E126" s="18">
        <v>42413</v>
      </c>
      <c r="F126" s="18">
        <v>-158045022.53999999</v>
      </c>
      <c r="G126" s="18">
        <f t="shared" si="15"/>
        <v>-4762815.3400000036</v>
      </c>
      <c r="H126" s="18">
        <f t="shared" si="16"/>
        <v>158087435.53999999</v>
      </c>
      <c r="I126" s="19">
        <f t="shared" si="17"/>
        <v>3.1072199617960621</v>
      </c>
      <c r="J126" s="19">
        <f t="shared" si="18"/>
        <v>-372633.44384976302</v>
      </c>
      <c r="K126" s="19">
        <f t="shared" si="19"/>
        <v>-13269.196656443339</v>
      </c>
    </row>
    <row r="127" spans="1:11" ht="25.5">
      <c r="A127" s="23" t="s">
        <v>81</v>
      </c>
      <c r="B127" s="17" t="s">
        <v>82</v>
      </c>
      <c r="C127" s="18">
        <v>-534135.03</v>
      </c>
      <c r="D127" s="18">
        <v>1191067</v>
      </c>
      <c r="E127" s="18">
        <v>42413</v>
      </c>
      <c r="F127" s="18">
        <v>-717906.49</v>
      </c>
      <c r="G127" s="18">
        <f t="shared" si="15"/>
        <v>-183771.45999999996</v>
      </c>
      <c r="H127" s="18">
        <f t="shared" si="16"/>
        <v>760319.49</v>
      </c>
      <c r="I127" s="19">
        <f t="shared" si="17"/>
        <v>34.405431150995668</v>
      </c>
      <c r="J127" s="19">
        <f t="shared" si="18"/>
        <v>-1692.6567090278922</v>
      </c>
      <c r="K127" s="19">
        <f t="shared" si="19"/>
        <v>-60.274232264012021</v>
      </c>
    </row>
    <row r="128" spans="1:11" ht="25.5">
      <c r="A128" s="23" t="s">
        <v>316</v>
      </c>
      <c r="B128" s="17" t="s">
        <v>317</v>
      </c>
      <c r="C128" s="18">
        <v>-13617.02</v>
      </c>
      <c r="D128" s="18">
        <v>-975000</v>
      </c>
      <c r="E128" s="18">
        <v>-487500</v>
      </c>
      <c r="F128" s="18">
        <v>-14260.51</v>
      </c>
      <c r="G128" s="18">
        <f t="shared" si="15"/>
        <v>-643.48999999999978</v>
      </c>
      <c r="H128" s="18">
        <f t="shared" si="16"/>
        <v>-473239.49</v>
      </c>
      <c r="I128" s="19">
        <f t="shared" si="17"/>
        <v>4.7256301305278186</v>
      </c>
      <c r="J128" s="19">
        <f t="shared" si="18"/>
        <v>2.9252328205128206</v>
      </c>
      <c r="K128" s="19">
        <f t="shared" si="19"/>
        <v>1.4626164102564103</v>
      </c>
    </row>
    <row r="129" spans="1:11">
      <c r="A129" s="22" t="s">
        <v>318</v>
      </c>
      <c r="B129" s="17" t="s">
        <v>319</v>
      </c>
      <c r="C129" s="18">
        <v>0</v>
      </c>
      <c r="D129" s="18">
        <v>-17338698</v>
      </c>
      <c r="E129" s="18">
        <v>-15353800</v>
      </c>
      <c r="F129" s="18">
        <v>-17338698</v>
      </c>
      <c r="G129" s="18">
        <f t="shared" si="15"/>
        <v>-17338698</v>
      </c>
      <c r="H129" s="18">
        <f t="shared" si="16"/>
        <v>1984898</v>
      </c>
      <c r="I129" s="19">
        <f t="shared" si="17"/>
        <v>0</v>
      </c>
      <c r="J129" s="19">
        <f t="shared" si="18"/>
        <v>112.92773124568511</v>
      </c>
      <c r="K129" s="19">
        <f t="shared" si="19"/>
        <v>100</v>
      </c>
    </row>
    <row r="130" spans="1:11">
      <c r="A130" s="27" t="s">
        <v>83</v>
      </c>
      <c r="B130" s="28" t="s">
        <v>447</v>
      </c>
      <c r="C130" s="29"/>
      <c r="D130" s="29"/>
      <c r="E130" s="29"/>
      <c r="F130" s="29"/>
      <c r="G130" s="29"/>
      <c r="H130" s="29"/>
      <c r="I130" s="30"/>
      <c r="J130" s="30"/>
      <c r="K130" s="30"/>
    </row>
    <row r="131" spans="1:11">
      <c r="A131" s="16" t="s">
        <v>25</v>
      </c>
      <c r="B131" s="17" t="s">
        <v>26</v>
      </c>
      <c r="C131" s="18">
        <v>29486367.949999999</v>
      </c>
      <c r="D131" s="18">
        <v>30438469</v>
      </c>
      <c r="E131" s="18">
        <v>17715448</v>
      </c>
      <c r="F131" s="18">
        <v>30434000.66</v>
      </c>
      <c r="G131" s="18">
        <f t="shared" ref="G131:G159" si="20">F131-C131</f>
        <v>947632.71000000089</v>
      </c>
      <c r="H131" s="18">
        <f t="shared" ref="H131:H159" si="21">E131-F131</f>
        <v>-12718552.66</v>
      </c>
      <c r="I131" s="19">
        <f t="shared" ref="I131:I159" si="22">IF(ISERROR(F131/C131),0,F131/C131*100-100)</f>
        <v>3.213799378773615</v>
      </c>
      <c r="J131" s="19">
        <f t="shared" ref="J131:J159" si="23">IF(ISERROR(F131/E131),0,F131/E131*100)</f>
        <v>171.79357056056386</v>
      </c>
      <c r="K131" s="19">
        <f t="shared" ref="K131:K159" si="24">IF(ISERROR(F131/D131),0,F131/D131*100)</f>
        <v>99.985320089522247</v>
      </c>
    </row>
    <row r="132" spans="1:11" ht="25.5">
      <c r="A132" s="22" t="s">
        <v>27</v>
      </c>
      <c r="B132" s="17" t="s">
        <v>28</v>
      </c>
      <c r="C132" s="18">
        <v>14597.95</v>
      </c>
      <c r="D132" s="18">
        <v>18213</v>
      </c>
      <c r="E132" s="18">
        <v>9200</v>
      </c>
      <c r="F132" s="18">
        <v>13744.66</v>
      </c>
      <c r="G132" s="18">
        <f t="shared" si="20"/>
        <v>-853.29000000000087</v>
      </c>
      <c r="H132" s="18">
        <f t="shared" si="21"/>
        <v>-4544.66</v>
      </c>
      <c r="I132" s="19">
        <f t="shared" si="22"/>
        <v>-5.8452727951527379</v>
      </c>
      <c r="J132" s="19">
        <f t="shared" si="23"/>
        <v>149.39847826086955</v>
      </c>
      <c r="K132" s="19">
        <f t="shared" si="24"/>
        <v>75.466205457640143</v>
      </c>
    </row>
    <row r="133" spans="1:11">
      <c r="A133" s="22" t="s">
        <v>29</v>
      </c>
      <c r="B133" s="17" t="s">
        <v>30</v>
      </c>
      <c r="C133" s="18">
        <v>29471770</v>
      </c>
      <c r="D133" s="18">
        <v>30420256</v>
      </c>
      <c r="E133" s="18">
        <v>17706248</v>
      </c>
      <c r="F133" s="18">
        <v>30420256</v>
      </c>
      <c r="G133" s="18">
        <f t="shared" si="20"/>
        <v>948486</v>
      </c>
      <c r="H133" s="18">
        <f t="shared" si="21"/>
        <v>-12714008</v>
      </c>
      <c r="I133" s="19">
        <f t="shared" si="22"/>
        <v>3.2182865162153433</v>
      </c>
      <c r="J133" s="19">
        <f t="shared" si="23"/>
        <v>171.805206839981</v>
      </c>
      <c r="K133" s="19">
        <f t="shared" si="24"/>
        <v>100</v>
      </c>
    </row>
    <row r="134" spans="1:11">
      <c r="A134" s="23" t="s">
        <v>31</v>
      </c>
      <c r="B134" s="17" t="s">
        <v>32</v>
      </c>
      <c r="C134" s="18">
        <v>29471770</v>
      </c>
      <c r="D134" s="18">
        <v>30420256</v>
      </c>
      <c r="E134" s="18">
        <v>17706248</v>
      </c>
      <c r="F134" s="18">
        <v>30420256</v>
      </c>
      <c r="G134" s="18">
        <f t="shared" si="20"/>
        <v>948486</v>
      </c>
      <c r="H134" s="18">
        <f t="shared" si="21"/>
        <v>-12714008</v>
      </c>
      <c r="I134" s="19">
        <f t="shared" si="22"/>
        <v>3.2182865162153433</v>
      </c>
      <c r="J134" s="19">
        <f t="shared" si="23"/>
        <v>171.805206839981</v>
      </c>
      <c r="K134" s="19">
        <f t="shared" si="24"/>
        <v>100</v>
      </c>
    </row>
    <row r="135" spans="1:11">
      <c r="A135" s="16" t="s">
        <v>33</v>
      </c>
      <c r="B135" s="17" t="s">
        <v>34</v>
      </c>
      <c r="C135" s="18">
        <v>15345878.800000001</v>
      </c>
      <c r="D135" s="18">
        <v>30438469</v>
      </c>
      <c r="E135" s="18">
        <v>17715448</v>
      </c>
      <c r="F135" s="18">
        <v>17208434.620000001</v>
      </c>
      <c r="G135" s="18">
        <f t="shared" si="20"/>
        <v>1862555.8200000003</v>
      </c>
      <c r="H135" s="18">
        <f t="shared" si="21"/>
        <v>507013.37999999896</v>
      </c>
      <c r="I135" s="19">
        <f t="shared" si="22"/>
        <v>12.137172750250059</v>
      </c>
      <c r="J135" s="19">
        <f t="shared" si="23"/>
        <v>97.138015476661948</v>
      </c>
      <c r="K135" s="19">
        <f t="shared" si="24"/>
        <v>56.535151685848597</v>
      </c>
    </row>
    <row r="136" spans="1:11">
      <c r="A136" s="22" t="s">
        <v>35</v>
      </c>
      <c r="B136" s="17" t="s">
        <v>36</v>
      </c>
      <c r="C136" s="18">
        <v>13129560.66</v>
      </c>
      <c r="D136" s="18">
        <v>28423626</v>
      </c>
      <c r="E136" s="18">
        <v>13227237</v>
      </c>
      <c r="F136" s="18">
        <v>15195954.609999999</v>
      </c>
      <c r="G136" s="18">
        <f t="shared" si="20"/>
        <v>2066393.9499999993</v>
      </c>
      <c r="H136" s="18">
        <f t="shared" si="21"/>
        <v>-1968717.6099999994</v>
      </c>
      <c r="I136" s="19">
        <f t="shared" si="22"/>
        <v>15.738485113941337</v>
      </c>
      <c r="J136" s="19">
        <f t="shared" si="23"/>
        <v>114.88381594735166</v>
      </c>
      <c r="K136" s="19">
        <f t="shared" si="24"/>
        <v>53.462406977913368</v>
      </c>
    </row>
    <row r="137" spans="1:11">
      <c r="A137" s="23" t="s">
        <v>37</v>
      </c>
      <c r="B137" s="17" t="s">
        <v>38</v>
      </c>
      <c r="C137" s="18">
        <v>595620.85</v>
      </c>
      <c r="D137" s="18">
        <v>1895297</v>
      </c>
      <c r="E137" s="18">
        <v>767695</v>
      </c>
      <c r="F137" s="18">
        <v>544733.4</v>
      </c>
      <c r="G137" s="18">
        <f t="shared" si="20"/>
        <v>-50887.449999999953</v>
      </c>
      <c r="H137" s="18">
        <f t="shared" si="21"/>
        <v>222961.59999999998</v>
      </c>
      <c r="I137" s="19">
        <f t="shared" si="22"/>
        <v>-8.5435978273762458</v>
      </c>
      <c r="J137" s="19">
        <f t="shared" si="23"/>
        <v>70.957007665804781</v>
      </c>
      <c r="K137" s="19">
        <f t="shared" si="24"/>
        <v>28.741321281044605</v>
      </c>
    </row>
    <row r="138" spans="1:11">
      <c r="A138" s="24" t="s">
        <v>39</v>
      </c>
      <c r="B138" s="17" t="s">
        <v>40</v>
      </c>
      <c r="C138" s="18">
        <v>285305.15999999997</v>
      </c>
      <c r="D138" s="18">
        <v>707689</v>
      </c>
      <c r="E138" s="18">
        <v>287264</v>
      </c>
      <c r="F138" s="18">
        <v>257789.04</v>
      </c>
      <c r="G138" s="18">
        <f t="shared" si="20"/>
        <v>-27516.119999999966</v>
      </c>
      <c r="H138" s="18">
        <f t="shared" si="21"/>
        <v>29474.959999999992</v>
      </c>
      <c r="I138" s="19">
        <f t="shared" si="22"/>
        <v>-9.6444522769935048</v>
      </c>
      <c r="J138" s="19">
        <f t="shared" si="23"/>
        <v>89.739417400022276</v>
      </c>
      <c r="K138" s="19">
        <f t="shared" si="24"/>
        <v>36.426882429993967</v>
      </c>
    </row>
    <row r="139" spans="1:11">
      <c r="A139" s="24" t="s">
        <v>41</v>
      </c>
      <c r="B139" s="17" t="s">
        <v>42</v>
      </c>
      <c r="C139" s="18">
        <v>310315.69</v>
      </c>
      <c r="D139" s="18">
        <v>1187608</v>
      </c>
      <c r="E139" s="18">
        <v>480431</v>
      </c>
      <c r="F139" s="18">
        <v>286944.36</v>
      </c>
      <c r="G139" s="18">
        <f t="shared" si="20"/>
        <v>-23371.330000000016</v>
      </c>
      <c r="H139" s="18">
        <f t="shared" si="21"/>
        <v>193486.64</v>
      </c>
      <c r="I139" s="19">
        <f t="shared" si="22"/>
        <v>-7.5314690017768697</v>
      </c>
      <c r="J139" s="19">
        <f t="shared" si="23"/>
        <v>59.726445629028937</v>
      </c>
      <c r="K139" s="19">
        <f t="shared" si="24"/>
        <v>24.161538150635561</v>
      </c>
    </row>
    <row r="140" spans="1:11">
      <c r="A140" s="25" t="s">
        <v>43</v>
      </c>
      <c r="B140" s="17" t="s">
        <v>44</v>
      </c>
      <c r="C140" s="18">
        <v>170</v>
      </c>
      <c r="D140" s="18">
        <v>0</v>
      </c>
      <c r="E140" s="18">
        <v>0</v>
      </c>
      <c r="F140" s="18">
        <v>7359.12</v>
      </c>
      <c r="G140" s="18">
        <f t="shared" si="20"/>
        <v>7189.12</v>
      </c>
      <c r="H140" s="18">
        <f t="shared" si="21"/>
        <v>-7359.12</v>
      </c>
      <c r="I140" s="19">
        <f t="shared" si="22"/>
        <v>4228.8941176470589</v>
      </c>
      <c r="J140" s="19">
        <f t="shared" si="23"/>
        <v>0</v>
      </c>
      <c r="K140" s="19">
        <f t="shared" si="24"/>
        <v>0</v>
      </c>
    </row>
    <row r="141" spans="1:11">
      <c r="A141" s="23" t="s">
        <v>45</v>
      </c>
      <c r="B141" s="17" t="s">
        <v>46</v>
      </c>
      <c r="C141" s="18">
        <v>6012065.3600000003</v>
      </c>
      <c r="D141" s="18">
        <v>13904117</v>
      </c>
      <c r="E141" s="18">
        <v>6872369</v>
      </c>
      <c r="F141" s="18">
        <v>6813228</v>
      </c>
      <c r="G141" s="18">
        <f t="shared" si="20"/>
        <v>801162.63999999966</v>
      </c>
      <c r="H141" s="18">
        <f t="shared" si="21"/>
        <v>59141</v>
      </c>
      <c r="I141" s="19">
        <f t="shared" si="22"/>
        <v>13.325913675695617</v>
      </c>
      <c r="J141" s="19">
        <f t="shared" si="23"/>
        <v>99.139437943451526</v>
      </c>
      <c r="K141" s="19">
        <f t="shared" si="24"/>
        <v>49.00151516273921</v>
      </c>
    </row>
    <row r="142" spans="1:11">
      <c r="A142" s="24" t="s">
        <v>47</v>
      </c>
      <c r="B142" s="17" t="s">
        <v>48</v>
      </c>
      <c r="C142" s="18">
        <v>6012065.3600000003</v>
      </c>
      <c r="D142" s="18">
        <v>13904117</v>
      </c>
      <c r="E142" s="18">
        <v>6872369</v>
      </c>
      <c r="F142" s="18">
        <v>6813228</v>
      </c>
      <c r="G142" s="18">
        <f t="shared" si="20"/>
        <v>801162.63999999966</v>
      </c>
      <c r="H142" s="18">
        <f t="shared" si="21"/>
        <v>59141</v>
      </c>
      <c r="I142" s="19">
        <f t="shared" si="22"/>
        <v>13.325913675695617</v>
      </c>
      <c r="J142" s="19">
        <f t="shared" si="23"/>
        <v>99.139437943451526</v>
      </c>
      <c r="K142" s="19">
        <f t="shared" si="24"/>
        <v>49.00151516273921</v>
      </c>
    </row>
    <row r="143" spans="1:11" ht="25.5">
      <c r="A143" s="23" t="s">
        <v>75</v>
      </c>
      <c r="B143" s="17" t="s">
        <v>76</v>
      </c>
      <c r="C143" s="18">
        <v>0</v>
      </c>
      <c r="D143" s="18">
        <v>27449</v>
      </c>
      <c r="E143" s="18">
        <v>0</v>
      </c>
      <c r="F143" s="18">
        <v>0</v>
      </c>
      <c r="G143" s="18">
        <f t="shared" si="20"/>
        <v>0</v>
      </c>
      <c r="H143" s="18">
        <f t="shared" si="21"/>
        <v>0</v>
      </c>
      <c r="I143" s="19">
        <f t="shared" si="22"/>
        <v>0</v>
      </c>
      <c r="J143" s="19">
        <f t="shared" si="23"/>
        <v>0</v>
      </c>
      <c r="K143" s="19">
        <f t="shared" si="24"/>
        <v>0</v>
      </c>
    </row>
    <row r="144" spans="1:11">
      <c r="A144" s="24" t="s">
        <v>77</v>
      </c>
      <c r="B144" s="17" t="s">
        <v>78</v>
      </c>
      <c r="C144" s="18">
        <v>0</v>
      </c>
      <c r="D144" s="18">
        <v>27449</v>
      </c>
      <c r="E144" s="18">
        <v>0</v>
      </c>
      <c r="F144" s="18">
        <v>0</v>
      </c>
      <c r="G144" s="18">
        <f t="shared" si="20"/>
        <v>0</v>
      </c>
      <c r="H144" s="18">
        <f t="shared" si="21"/>
        <v>0</v>
      </c>
      <c r="I144" s="19">
        <f t="shared" si="22"/>
        <v>0</v>
      </c>
      <c r="J144" s="19">
        <f t="shared" si="23"/>
        <v>0</v>
      </c>
      <c r="K144" s="19">
        <f t="shared" si="24"/>
        <v>0</v>
      </c>
    </row>
    <row r="145" spans="1:11" ht="25.5">
      <c r="A145" s="23" t="s">
        <v>51</v>
      </c>
      <c r="B145" s="17" t="s">
        <v>52</v>
      </c>
      <c r="C145" s="18">
        <v>6521874.4500000002</v>
      </c>
      <c r="D145" s="18">
        <v>12596763</v>
      </c>
      <c r="E145" s="18">
        <v>5587173</v>
      </c>
      <c r="F145" s="18">
        <v>7837993.21</v>
      </c>
      <c r="G145" s="18">
        <f t="shared" si="20"/>
        <v>1316118.7599999998</v>
      </c>
      <c r="H145" s="18">
        <f t="shared" si="21"/>
        <v>-2250820.21</v>
      </c>
      <c r="I145" s="19">
        <f t="shared" si="22"/>
        <v>20.18006893708295</v>
      </c>
      <c r="J145" s="19">
        <f t="shared" si="23"/>
        <v>140.28549339710798</v>
      </c>
      <c r="K145" s="19">
        <f t="shared" si="24"/>
        <v>62.222280517621861</v>
      </c>
    </row>
    <row r="146" spans="1:11">
      <c r="A146" s="24" t="s">
        <v>53</v>
      </c>
      <c r="B146" s="17" t="s">
        <v>54</v>
      </c>
      <c r="C146" s="18">
        <v>19093.32</v>
      </c>
      <c r="D146" s="18">
        <v>34259</v>
      </c>
      <c r="E146" s="18">
        <v>0</v>
      </c>
      <c r="F146" s="18">
        <v>21189.24</v>
      </c>
      <c r="G146" s="18">
        <f t="shared" si="20"/>
        <v>2095.9200000000019</v>
      </c>
      <c r="H146" s="18">
        <f t="shared" si="21"/>
        <v>-21189.24</v>
      </c>
      <c r="I146" s="19">
        <f t="shared" si="22"/>
        <v>10.977242302543516</v>
      </c>
      <c r="J146" s="19">
        <f t="shared" si="23"/>
        <v>0</v>
      </c>
      <c r="K146" s="19">
        <f t="shared" si="24"/>
        <v>61.850141568638904</v>
      </c>
    </row>
    <row r="147" spans="1:11" ht="25.5">
      <c r="A147" s="25" t="s">
        <v>55</v>
      </c>
      <c r="B147" s="17" t="s">
        <v>56</v>
      </c>
      <c r="C147" s="18">
        <v>19093.32</v>
      </c>
      <c r="D147" s="18">
        <v>34259</v>
      </c>
      <c r="E147" s="18">
        <v>0</v>
      </c>
      <c r="F147" s="18">
        <v>21189.24</v>
      </c>
      <c r="G147" s="18">
        <f t="shared" si="20"/>
        <v>2095.9200000000019</v>
      </c>
      <c r="H147" s="18">
        <f t="shared" si="21"/>
        <v>-21189.24</v>
      </c>
      <c r="I147" s="19">
        <f t="shared" si="22"/>
        <v>10.977242302543516</v>
      </c>
      <c r="J147" s="19">
        <f t="shared" si="23"/>
        <v>0</v>
      </c>
      <c r="K147" s="19">
        <f t="shared" si="24"/>
        <v>61.850141568638904</v>
      </c>
    </row>
    <row r="148" spans="1:11" ht="25.5">
      <c r="A148" s="26" t="s">
        <v>57</v>
      </c>
      <c r="B148" s="17" t="s">
        <v>58</v>
      </c>
      <c r="C148" s="18">
        <v>19093.32</v>
      </c>
      <c r="D148" s="18">
        <v>34259</v>
      </c>
      <c r="E148" s="18">
        <v>0</v>
      </c>
      <c r="F148" s="18">
        <v>21189.24</v>
      </c>
      <c r="G148" s="18">
        <f t="shared" si="20"/>
        <v>2095.9200000000019</v>
      </c>
      <c r="H148" s="18">
        <f t="shared" si="21"/>
        <v>-21189.24</v>
      </c>
      <c r="I148" s="19">
        <f t="shared" si="22"/>
        <v>10.977242302543516</v>
      </c>
      <c r="J148" s="19">
        <f t="shared" si="23"/>
        <v>0</v>
      </c>
      <c r="K148" s="19">
        <f t="shared" si="24"/>
        <v>61.850141568638904</v>
      </c>
    </row>
    <row r="149" spans="1:11" ht="25.5">
      <c r="A149" s="24" t="s">
        <v>165</v>
      </c>
      <c r="B149" s="17" t="s">
        <v>166</v>
      </c>
      <c r="C149" s="18">
        <v>6502781.1299999999</v>
      </c>
      <c r="D149" s="18">
        <v>12562504</v>
      </c>
      <c r="E149" s="18">
        <v>5587173</v>
      </c>
      <c r="F149" s="18">
        <v>7816803.9699999997</v>
      </c>
      <c r="G149" s="18">
        <f t="shared" si="20"/>
        <v>1314022.8399999999</v>
      </c>
      <c r="H149" s="18">
        <f t="shared" si="21"/>
        <v>-2229630.9699999997</v>
      </c>
      <c r="I149" s="19">
        <f t="shared" si="22"/>
        <v>20.207090070091297</v>
      </c>
      <c r="J149" s="19">
        <f t="shared" si="23"/>
        <v>139.90624543038132</v>
      </c>
      <c r="K149" s="19">
        <f t="shared" si="24"/>
        <v>62.223295371687051</v>
      </c>
    </row>
    <row r="150" spans="1:11" ht="25.5">
      <c r="A150" s="25" t="s">
        <v>167</v>
      </c>
      <c r="B150" s="17" t="s">
        <v>168</v>
      </c>
      <c r="C150" s="18">
        <v>6413523.1299999999</v>
      </c>
      <c r="D150" s="18">
        <v>12339024</v>
      </c>
      <c r="E150" s="18">
        <v>5480673</v>
      </c>
      <c r="F150" s="18">
        <v>7717519.9699999997</v>
      </c>
      <c r="G150" s="18">
        <f t="shared" si="20"/>
        <v>1303996.8399999999</v>
      </c>
      <c r="H150" s="18">
        <f t="shared" si="21"/>
        <v>-2236846.9699999997</v>
      </c>
      <c r="I150" s="19">
        <f t="shared" si="22"/>
        <v>20.331989353876395</v>
      </c>
      <c r="J150" s="19">
        <f t="shared" si="23"/>
        <v>140.81336306690801</v>
      </c>
      <c r="K150" s="19">
        <f t="shared" si="24"/>
        <v>62.545627352698233</v>
      </c>
    </row>
    <row r="151" spans="1:11" ht="38.25">
      <c r="A151" s="25" t="s">
        <v>187</v>
      </c>
      <c r="B151" s="17" t="s">
        <v>188</v>
      </c>
      <c r="C151" s="18">
        <v>89258</v>
      </c>
      <c r="D151" s="18">
        <v>223480</v>
      </c>
      <c r="E151" s="18">
        <v>106500</v>
      </c>
      <c r="F151" s="18">
        <v>99284</v>
      </c>
      <c r="G151" s="18">
        <f t="shared" si="20"/>
        <v>10026</v>
      </c>
      <c r="H151" s="18">
        <f t="shared" si="21"/>
        <v>7216</v>
      </c>
      <c r="I151" s="19">
        <f t="shared" si="22"/>
        <v>11.232606601088975</v>
      </c>
      <c r="J151" s="19">
        <f t="shared" si="23"/>
        <v>93.224413145539913</v>
      </c>
      <c r="K151" s="19">
        <f t="shared" si="24"/>
        <v>44.426346876678004</v>
      </c>
    </row>
    <row r="152" spans="1:11">
      <c r="A152" s="22" t="s">
        <v>59</v>
      </c>
      <c r="B152" s="17" t="s">
        <v>60</v>
      </c>
      <c r="C152" s="18">
        <v>2216318.14</v>
      </c>
      <c r="D152" s="18">
        <v>2014843</v>
      </c>
      <c r="E152" s="18">
        <v>4488211</v>
      </c>
      <c r="F152" s="18">
        <v>2012480.01</v>
      </c>
      <c r="G152" s="18">
        <f t="shared" si="20"/>
        <v>-203838.13000000012</v>
      </c>
      <c r="H152" s="18">
        <f t="shared" si="21"/>
        <v>2475730.9900000002</v>
      </c>
      <c r="I152" s="19">
        <f t="shared" si="22"/>
        <v>-9.1971511815537497</v>
      </c>
      <c r="J152" s="19">
        <f t="shared" si="23"/>
        <v>44.839246862502677</v>
      </c>
      <c r="K152" s="19">
        <f t="shared" si="24"/>
        <v>99.882720886937591</v>
      </c>
    </row>
    <row r="153" spans="1:11">
      <c r="A153" s="23" t="s">
        <v>61</v>
      </c>
      <c r="B153" s="17" t="s">
        <v>62</v>
      </c>
      <c r="C153" s="18">
        <v>457.14</v>
      </c>
      <c r="D153" s="18">
        <v>4860</v>
      </c>
      <c r="E153" s="18">
        <v>2360</v>
      </c>
      <c r="F153" s="18">
        <v>2497.0100000000002</v>
      </c>
      <c r="G153" s="18">
        <f t="shared" si="20"/>
        <v>2039.8700000000003</v>
      </c>
      <c r="H153" s="18">
        <f t="shared" si="21"/>
        <v>-137.01000000000022</v>
      </c>
      <c r="I153" s="19">
        <f t="shared" si="22"/>
        <v>446.22435140219636</v>
      </c>
      <c r="J153" s="19">
        <f t="shared" si="23"/>
        <v>105.80550847457629</v>
      </c>
      <c r="K153" s="19">
        <f t="shared" si="24"/>
        <v>51.378806584362145</v>
      </c>
    </row>
    <row r="154" spans="1:11">
      <c r="A154" s="23" t="s">
        <v>191</v>
      </c>
      <c r="B154" s="17" t="s">
        <v>192</v>
      </c>
      <c r="C154" s="18">
        <v>2215861</v>
      </c>
      <c r="D154" s="18">
        <v>2009983</v>
      </c>
      <c r="E154" s="18">
        <v>4485851</v>
      </c>
      <c r="F154" s="18">
        <v>2009983</v>
      </c>
      <c r="G154" s="18">
        <f t="shared" si="20"/>
        <v>-205878</v>
      </c>
      <c r="H154" s="18">
        <f t="shared" si="21"/>
        <v>2475868</v>
      </c>
      <c r="I154" s="19">
        <f t="shared" si="22"/>
        <v>-9.2911062562137232</v>
      </c>
      <c r="J154" s="19">
        <f t="shared" si="23"/>
        <v>44.807172596682328</v>
      </c>
      <c r="K154" s="19">
        <f t="shared" si="24"/>
        <v>100</v>
      </c>
    </row>
    <row r="155" spans="1:11" ht="25.5">
      <c r="A155" s="24" t="s">
        <v>193</v>
      </c>
      <c r="B155" s="17" t="s">
        <v>194</v>
      </c>
      <c r="C155" s="18">
        <v>2215861</v>
      </c>
      <c r="D155" s="18">
        <v>2009983</v>
      </c>
      <c r="E155" s="18">
        <v>4485851</v>
      </c>
      <c r="F155" s="18">
        <v>2009983</v>
      </c>
      <c r="G155" s="18">
        <f t="shared" si="20"/>
        <v>-205878</v>
      </c>
      <c r="H155" s="18">
        <f t="shared" si="21"/>
        <v>2475868</v>
      </c>
      <c r="I155" s="19">
        <f t="shared" si="22"/>
        <v>-9.2911062562137232</v>
      </c>
      <c r="J155" s="19">
        <f t="shared" si="23"/>
        <v>44.807172596682328</v>
      </c>
      <c r="K155" s="19">
        <f t="shared" si="24"/>
        <v>100</v>
      </c>
    </row>
    <row r="156" spans="1:11" ht="25.5">
      <c r="A156" s="25" t="s">
        <v>195</v>
      </c>
      <c r="B156" s="17" t="s">
        <v>196</v>
      </c>
      <c r="C156" s="18">
        <v>2215861</v>
      </c>
      <c r="D156" s="18">
        <v>2009983</v>
      </c>
      <c r="E156" s="18">
        <v>4485851</v>
      </c>
      <c r="F156" s="18">
        <v>2009983</v>
      </c>
      <c r="G156" s="18">
        <f t="shared" si="20"/>
        <v>-205878</v>
      </c>
      <c r="H156" s="18">
        <f t="shared" si="21"/>
        <v>2475868</v>
      </c>
      <c r="I156" s="19">
        <f t="shared" si="22"/>
        <v>-9.2911062562137232</v>
      </c>
      <c r="J156" s="19">
        <f t="shared" si="23"/>
        <v>44.807172596682328</v>
      </c>
      <c r="K156" s="19">
        <f t="shared" si="24"/>
        <v>100</v>
      </c>
    </row>
    <row r="157" spans="1:11">
      <c r="A157" s="16"/>
      <c r="B157" s="17" t="s">
        <v>63</v>
      </c>
      <c r="C157" s="18">
        <v>14140489.15</v>
      </c>
      <c r="D157" s="18">
        <v>0</v>
      </c>
      <c r="E157" s="18">
        <v>0</v>
      </c>
      <c r="F157" s="18">
        <v>13225566.039999999</v>
      </c>
      <c r="G157" s="18">
        <f t="shared" si="20"/>
        <v>-914923.11000000127</v>
      </c>
      <c r="H157" s="18">
        <f t="shared" si="21"/>
        <v>-13225566.039999999</v>
      </c>
      <c r="I157" s="19">
        <f t="shared" si="22"/>
        <v>-6.4702366395861191</v>
      </c>
      <c r="J157" s="19">
        <f t="shared" si="23"/>
        <v>0</v>
      </c>
      <c r="K157" s="19">
        <f t="shared" si="24"/>
        <v>0</v>
      </c>
    </row>
    <row r="158" spans="1:11">
      <c r="A158" s="16" t="s">
        <v>64</v>
      </c>
      <c r="B158" s="17" t="s">
        <v>65</v>
      </c>
      <c r="C158" s="18">
        <v>-14140489.15</v>
      </c>
      <c r="D158" s="18">
        <v>0</v>
      </c>
      <c r="E158" s="18">
        <v>0</v>
      </c>
      <c r="F158" s="18">
        <v>-13225566.039999999</v>
      </c>
      <c r="G158" s="18">
        <f t="shared" si="20"/>
        <v>914923.11000000127</v>
      </c>
      <c r="H158" s="18">
        <f t="shared" si="21"/>
        <v>13225566.039999999</v>
      </c>
      <c r="I158" s="19">
        <f t="shared" si="22"/>
        <v>-6.4702366395861191</v>
      </c>
      <c r="J158" s="19">
        <f t="shared" si="23"/>
        <v>0</v>
      </c>
      <c r="K158" s="19">
        <f t="shared" si="24"/>
        <v>0</v>
      </c>
    </row>
    <row r="159" spans="1:11">
      <c r="A159" s="22" t="s">
        <v>66</v>
      </c>
      <c r="B159" s="17" t="s">
        <v>67</v>
      </c>
      <c r="C159" s="18">
        <v>-14140489.15</v>
      </c>
      <c r="D159" s="18">
        <v>0</v>
      </c>
      <c r="E159" s="18">
        <v>0</v>
      </c>
      <c r="F159" s="18">
        <v>-13225566.039999999</v>
      </c>
      <c r="G159" s="18">
        <f t="shared" si="20"/>
        <v>914923.11000000127</v>
      </c>
      <c r="H159" s="18">
        <f t="shared" si="21"/>
        <v>13225566.039999999</v>
      </c>
      <c r="I159" s="19">
        <f t="shared" si="22"/>
        <v>-6.4702366395861191</v>
      </c>
      <c r="J159" s="19">
        <f t="shared" si="23"/>
        <v>0</v>
      </c>
      <c r="K159" s="19">
        <f t="shared" si="24"/>
        <v>0</v>
      </c>
    </row>
    <row r="160" spans="1:11">
      <c r="A160" s="39" t="s">
        <v>448</v>
      </c>
      <c r="B160" s="28" t="s">
        <v>449</v>
      </c>
      <c r="C160" s="29"/>
      <c r="D160" s="29"/>
      <c r="E160" s="29"/>
      <c r="F160" s="29"/>
      <c r="G160" s="29"/>
      <c r="H160" s="29"/>
      <c r="I160" s="30"/>
      <c r="J160" s="30"/>
      <c r="K160" s="30"/>
    </row>
    <row r="161" spans="1:11">
      <c r="A161" s="16" t="s">
        <v>25</v>
      </c>
      <c r="B161" s="17" t="s">
        <v>26</v>
      </c>
      <c r="C161" s="18">
        <v>634521.94999999995</v>
      </c>
      <c r="D161" s="18">
        <v>650992</v>
      </c>
      <c r="E161" s="18">
        <v>325519</v>
      </c>
      <c r="F161" s="18">
        <v>646523.66</v>
      </c>
      <c r="G161" s="18">
        <f t="shared" ref="G161:G178" si="25">F161-C161</f>
        <v>12001.710000000079</v>
      </c>
      <c r="H161" s="18">
        <f t="shared" ref="H161:H178" si="26">E161-F161</f>
        <v>-321004.66000000003</v>
      </c>
      <c r="I161" s="19">
        <f t="shared" ref="I161:I178" si="27">IF(ISERROR(F161/C161),0,F161/C161*100-100)</f>
        <v>1.8914570252455576</v>
      </c>
      <c r="J161" s="19">
        <f t="shared" ref="J161:J178" si="28">IF(ISERROR(F161/E161),0,F161/E161*100)</f>
        <v>198.61318694146885</v>
      </c>
      <c r="K161" s="19">
        <f t="shared" ref="K161:K178" si="29">IF(ISERROR(F161/D161),0,F161/D161*100)</f>
        <v>99.313610612726436</v>
      </c>
    </row>
    <row r="162" spans="1:11" ht="25.5">
      <c r="A162" s="22" t="s">
        <v>27</v>
      </c>
      <c r="B162" s="17" t="s">
        <v>28</v>
      </c>
      <c r="C162" s="18">
        <v>14597.95</v>
      </c>
      <c r="D162" s="18">
        <v>18213</v>
      </c>
      <c r="E162" s="18">
        <v>9200</v>
      </c>
      <c r="F162" s="18">
        <v>13744.66</v>
      </c>
      <c r="G162" s="18">
        <f t="shared" si="25"/>
        <v>-853.29000000000087</v>
      </c>
      <c r="H162" s="18">
        <f t="shared" si="26"/>
        <v>-4544.66</v>
      </c>
      <c r="I162" s="19">
        <f t="shared" si="27"/>
        <v>-5.8452727951527379</v>
      </c>
      <c r="J162" s="19">
        <f t="shared" si="28"/>
        <v>149.39847826086955</v>
      </c>
      <c r="K162" s="19">
        <f t="shared" si="29"/>
        <v>75.466205457640143</v>
      </c>
    </row>
    <row r="163" spans="1:11">
      <c r="A163" s="22" t="s">
        <v>29</v>
      </c>
      <c r="B163" s="17" t="s">
        <v>30</v>
      </c>
      <c r="C163" s="18">
        <v>619924</v>
      </c>
      <c r="D163" s="18">
        <v>632779</v>
      </c>
      <c r="E163" s="18">
        <v>316319</v>
      </c>
      <c r="F163" s="18">
        <v>632779</v>
      </c>
      <c r="G163" s="18">
        <f t="shared" si="25"/>
        <v>12855</v>
      </c>
      <c r="H163" s="18">
        <f t="shared" si="26"/>
        <v>-316460</v>
      </c>
      <c r="I163" s="19">
        <f t="shared" si="27"/>
        <v>2.0736412850607593</v>
      </c>
      <c r="J163" s="19">
        <f t="shared" si="28"/>
        <v>200.04457525472702</v>
      </c>
      <c r="K163" s="19">
        <f t="shared" si="29"/>
        <v>100</v>
      </c>
    </row>
    <row r="164" spans="1:11">
      <c r="A164" s="23" t="s">
        <v>31</v>
      </c>
      <c r="B164" s="17" t="s">
        <v>32</v>
      </c>
      <c r="C164" s="18">
        <v>619924</v>
      </c>
      <c r="D164" s="18">
        <v>632779</v>
      </c>
      <c r="E164" s="18">
        <v>316319</v>
      </c>
      <c r="F164" s="18">
        <v>632779</v>
      </c>
      <c r="G164" s="18">
        <f t="shared" si="25"/>
        <v>12855</v>
      </c>
      <c r="H164" s="18">
        <f t="shared" si="26"/>
        <v>-316460</v>
      </c>
      <c r="I164" s="19">
        <f t="shared" si="27"/>
        <v>2.0736412850607593</v>
      </c>
      <c r="J164" s="19">
        <f t="shared" si="28"/>
        <v>200.04457525472702</v>
      </c>
      <c r="K164" s="19">
        <f t="shared" si="29"/>
        <v>100</v>
      </c>
    </row>
    <row r="165" spans="1:11">
      <c r="A165" s="16" t="s">
        <v>33</v>
      </c>
      <c r="B165" s="17" t="s">
        <v>34</v>
      </c>
      <c r="C165" s="18">
        <v>326847.69</v>
      </c>
      <c r="D165" s="18">
        <v>650992</v>
      </c>
      <c r="E165" s="18">
        <v>325519</v>
      </c>
      <c r="F165" s="18">
        <v>282353.48</v>
      </c>
      <c r="G165" s="18">
        <f t="shared" si="25"/>
        <v>-44494.210000000021</v>
      </c>
      <c r="H165" s="18">
        <f t="shared" si="26"/>
        <v>43165.520000000019</v>
      </c>
      <c r="I165" s="19">
        <f t="shared" si="27"/>
        <v>-13.613132771414115</v>
      </c>
      <c r="J165" s="19">
        <f t="shared" si="28"/>
        <v>86.739477572737684</v>
      </c>
      <c r="K165" s="19">
        <f t="shared" si="29"/>
        <v>43.372803352422146</v>
      </c>
    </row>
    <row r="166" spans="1:11">
      <c r="A166" s="22" t="s">
        <v>35</v>
      </c>
      <c r="B166" s="17" t="s">
        <v>36</v>
      </c>
      <c r="C166" s="18">
        <v>326390.55</v>
      </c>
      <c r="D166" s="18">
        <v>646132</v>
      </c>
      <c r="E166" s="18">
        <v>323159</v>
      </c>
      <c r="F166" s="18">
        <v>279856.46999999997</v>
      </c>
      <c r="G166" s="18">
        <f t="shared" si="25"/>
        <v>-46534.080000000016</v>
      </c>
      <c r="H166" s="18">
        <f t="shared" si="26"/>
        <v>43302.530000000028</v>
      </c>
      <c r="I166" s="19">
        <f t="shared" si="27"/>
        <v>-14.257177482620136</v>
      </c>
      <c r="J166" s="19">
        <f t="shared" si="28"/>
        <v>86.600240129471857</v>
      </c>
      <c r="K166" s="19">
        <f t="shared" si="29"/>
        <v>43.312584735007704</v>
      </c>
    </row>
    <row r="167" spans="1:11">
      <c r="A167" s="23" t="s">
        <v>37</v>
      </c>
      <c r="B167" s="17" t="s">
        <v>38</v>
      </c>
      <c r="C167" s="18">
        <v>325430.55</v>
      </c>
      <c r="D167" s="18">
        <v>646132</v>
      </c>
      <c r="E167" s="18">
        <v>323159</v>
      </c>
      <c r="F167" s="18">
        <v>279856.46999999997</v>
      </c>
      <c r="G167" s="18">
        <f t="shared" si="25"/>
        <v>-45574.080000000016</v>
      </c>
      <c r="H167" s="18">
        <f t="shared" si="26"/>
        <v>43302.530000000028</v>
      </c>
      <c r="I167" s="19">
        <f t="shared" si="27"/>
        <v>-14.004241457970068</v>
      </c>
      <c r="J167" s="19">
        <f t="shared" si="28"/>
        <v>86.600240129471857</v>
      </c>
      <c r="K167" s="19">
        <f t="shared" si="29"/>
        <v>43.312584735007704</v>
      </c>
    </row>
    <row r="168" spans="1:11">
      <c r="A168" s="24" t="s">
        <v>39</v>
      </c>
      <c r="B168" s="17" t="s">
        <v>40</v>
      </c>
      <c r="C168" s="18">
        <v>247061.84</v>
      </c>
      <c r="D168" s="18">
        <v>485458</v>
      </c>
      <c r="E168" s="18">
        <v>242728</v>
      </c>
      <c r="F168" s="18">
        <v>190832.72</v>
      </c>
      <c r="G168" s="18">
        <f t="shared" si="25"/>
        <v>-56229.119999999995</v>
      </c>
      <c r="H168" s="18">
        <f t="shared" si="26"/>
        <v>51895.28</v>
      </c>
      <c r="I168" s="19">
        <f t="shared" si="27"/>
        <v>-22.75912783617251</v>
      </c>
      <c r="J168" s="19">
        <f t="shared" si="28"/>
        <v>78.61998615734484</v>
      </c>
      <c r="K168" s="19">
        <f t="shared" si="29"/>
        <v>39.309831128542534</v>
      </c>
    </row>
    <row r="169" spans="1:11">
      <c r="A169" s="24" t="s">
        <v>41</v>
      </c>
      <c r="B169" s="17" t="s">
        <v>42</v>
      </c>
      <c r="C169" s="18">
        <v>78368.710000000006</v>
      </c>
      <c r="D169" s="18">
        <v>160674</v>
      </c>
      <c r="E169" s="18">
        <v>80431</v>
      </c>
      <c r="F169" s="18">
        <v>89023.75</v>
      </c>
      <c r="G169" s="18">
        <f t="shared" si="25"/>
        <v>10655.039999999994</v>
      </c>
      <c r="H169" s="18">
        <f t="shared" si="26"/>
        <v>-8592.75</v>
      </c>
      <c r="I169" s="19">
        <f t="shared" si="27"/>
        <v>13.596038520986227</v>
      </c>
      <c r="J169" s="19">
        <f t="shared" si="28"/>
        <v>110.68338078601533</v>
      </c>
      <c r="K169" s="19">
        <f t="shared" si="29"/>
        <v>55.406444104211005</v>
      </c>
    </row>
    <row r="170" spans="1:11">
      <c r="A170" s="25" t="s">
        <v>43</v>
      </c>
      <c r="B170" s="17" t="s">
        <v>44</v>
      </c>
      <c r="C170" s="18">
        <v>170</v>
      </c>
      <c r="D170" s="18">
        <v>0</v>
      </c>
      <c r="E170" s="18">
        <v>0</v>
      </c>
      <c r="F170" s="18">
        <v>3313.12</v>
      </c>
      <c r="G170" s="18">
        <f t="shared" si="25"/>
        <v>3143.12</v>
      </c>
      <c r="H170" s="18">
        <f t="shared" si="26"/>
        <v>-3313.12</v>
      </c>
      <c r="I170" s="19">
        <f t="shared" si="27"/>
        <v>1848.8941176470587</v>
      </c>
      <c r="J170" s="19">
        <f t="shared" si="28"/>
        <v>0</v>
      </c>
      <c r="K170" s="19">
        <f t="shared" si="29"/>
        <v>0</v>
      </c>
    </row>
    <row r="171" spans="1:11" ht="25.5">
      <c r="A171" s="23" t="s">
        <v>51</v>
      </c>
      <c r="B171" s="17" t="s">
        <v>52</v>
      </c>
      <c r="C171" s="18">
        <v>960</v>
      </c>
      <c r="D171" s="18">
        <v>0</v>
      </c>
      <c r="E171" s="18">
        <v>0</v>
      </c>
      <c r="F171" s="18">
        <v>0</v>
      </c>
      <c r="G171" s="18">
        <f t="shared" si="25"/>
        <v>-960</v>
      </c>
      <c r="H171" s="18">
        <f t="shared" si="26"/>
        <v>0</v>
      </c>
      <c r="I171" s="19">
        <f t="shared" si="27"/>
        <v>-100</v>
      </c>
      <c r="J171" s="19">
        <f t="shared" si="28"/>
        <v>0</v>
      </c>
      <c r="K171" s="19">
        <f t="shared" si="29"/>
        <v>0</v>
      </c>
    </row>
    <row r="172" spans="1:11" ht="25.5">
      <c r="A172" s="24" t="s">
        <v>165</v>
      </c>
      <c r="B172" s="17" t="s">
        <v>166</v>
      </c>
      <c r="C172" s="18">
        <v>960</v>
      </c>
      <c r="D172" s="18">
        <v>0</v>
      </c>
      <c r="E172" s="18">
        <v>0</v>
      </c>
      <c r="F172" s="18">
        <v>0</v>
      </c>
      <c r="G172" s="18">
        <f t="shared" si="25"/>
        <v>-960</v>
      </c>
      <c r="H172" s="18">
        <f t="shared" si="26"/>
        <v>0</v>
      </c>
      <c r="I172" s="19">
        <f t="shared" si="27"/>
        <v>-100</v>
      </c>
      <c r="J172" s="19">
        <f t="shared" si="28"/>
        <v>0</v>
      </c>
      <c r="K172" s="19">
        <f t="shared" si="29"/>
        <v>0</v>
      </c>
    </row>
    <row r="173" spans="1:11" ht="25.5">
      <c r="A173" s="25" t="s">
        <v>167</v>
      </c>
      <c r="B173" s="17" t="s">
        <v>168</v>
      </c>
      <c r="C173" s="18">
        <v>960</v>
      </c>
      <c r="D173" s="18">
        <v>0</v>
      </c>
      <c r="E173" s="18">
        <v>0</v>
      </c>
      <c r="F173" s="18">
        <v>0</v>
      </c>
      <c r="G173" s="18">
        <f t="shared" si="25"/>
        <v>-960</v>
      </c>
      <c r="H173" s="18">
        <f t="shared" si="26"/>
        <v>0</v>
      </c>
      <c r="I173" s="19">
        <f t="shared" si="27"/>
        <v>-100</v>
      </c>
      <c r="J173" s="19">
        <f t="shared" si="28"/>
        <v>0</v>
      </c>
      <c r="K173" s="19">
        <f t="shared" si="29"/>
        <v>0</v>
      </c>
    </row>
    <row r="174" spans="1:11">
      <c r="A174" s="22" t="s">
        <v>59</v>
      </c>
      <c r="B174" s="17" t="s">
        <v>60</v>
      </c>
      <c r="C174" s="18">
        <v>457.14</v>
      </c>
      <c r="D174" s="18">
        <v>4860</v>
      </c>
      <c r="E174" s="18">
        <v>2360</v>
      </c>
      <c r="F174" s="18">
        <v>2497.0100000000002</v>
      </c>
      <c r="G174" s="18">
        <f t="shared" si="25"/>
        <v>2039.8700000000003</v>
      </c>
      <c r="H174" s="18">
        <f t="shared" si="26"/>
        <v>-137.01000000000022</v>
      </c>
      <c r="I174" s="19">
        <f t="shared" si="27"/>
        <v>446.22435140219636</v>
      </c>
      <c r="J174" s="19">
        <f t="shared" si="28"/>
        <v>105.80550847457629</v>
      </c>
      <c r="K174" s="19">
        <f t="shared" si="29"/>
        <v>51.378806584362145</v>
      </c>
    </row>
    <row r="175" spans="1:11">
      <c r="A175" s="23" t="s">
        <v>61</v>
      </c>
      <c r="B175" s="17" t="s">
        <v>62</v>
      </c>
      <c r="C175" s="18">
        <v>457.14</v>
      </c>
      <c r="D175" s="18">
        <v>4860</v>
      </c>
      <c r="E175" s="18">
        <v>2360</v>
      </c>
      <c r="F175" s="18">
        <v>2497.0100000000002</v>
      </c>
      <c r="G175" s="18">
        <f t="shared" si="25"/>
        <v>2039.8700000000003</v>
      </c>
      <c r="H175" s="18">
        <f t="shared" si="26"/>
        <v>-137.01000000000022</v>
      </c>
      <c r="I175" s="19">
        <f t="shared" si="27"/>
        <v>446.22435140219636</v>
      </c>
      <c r="J175" s="19">
        <f t="shared" si="28"/>
        <v>105.80550847457629</v>
      </c>
      <c r="K175" s="19">
        <f t="shared" si="29"/>
        <v>51.378806584362145</v>
      </c>
    </row>
    <row r="176" spans="1:11">
      <c r="A176" s="16"/>
      <c r="B176" s="17" t="s">
        <v>63</v>
      </c>
      <c r="C176" s="18">
        <v>307674.26</v>
      </c>
      <c r="D176" s="18">
        <v>0</v>
      </c>
      <c r="E176" s="18">
        <v>0</v>
      </c>
      <c r="F176" s="18">
        <v>364170.18</v>
      </c>
      <c r="G176" s="18">
        <f t="shared" si="25"/>
        <v>56495.919999999984</v>
      </c>
      <c r="H176" s="18">
        <f t="shared" si="26"/>
        <v>-364170.18</v>
      </c>
      <c r="I176" s="19">
        <f t="shared" si="27"/>
        <v>18.362251037834625</v>
      </c>
      <c r="J176" s="19">
        <f t="shared" si="28"/>
        <v>0</v>
      </c>
      <c r="K176" s="19">
        <f t="shared" si="29"/>
        <v>0</v>
      </c>
    </row>
    <row r="177" spans="1:11">
      <c r="A177" s="16" t="s">
        <v>64</v>
      </c>
      <c r="B177" s="17" t="s">
        <v>65</v>
      </c>
      <c r="C177" s="18">
        <v>-307674.26</v>
      </c>
      <c r="D177" s="18">
        <v>0</v>
      </c>
      <c r="E177" s="18">
        <v>0</v>
      </c>
      <c r="F177" s="18">
        <v>-364170.18</v>
      </c>
      <c r="G177" s="18">
        <f t="shared" si="25"/>
        <v>-56495.919999999984</v>
      </c>
      <c r="H177" s="18">
        <f t="shared" si="26"/>
        <v>364170.18</v>
      </c>
      <c r="I177" s="19">
        <f t="shared" si="27"/>
        <v>18.362251037834625</v>
      </c>
      <c r="J177" s="19">
        <f t="shared" si="28"/>
        <v>0</v>
      </c>
      <c r="K177" s="19">
        <f t="shared" si="29"/>
        <v>0</v>
      </c>
    </row>
    <row r="178" spans="1:11">
      <c r="A178" s="22" t="s">
        <v>66</v>
      </c>
      <c r="B178" s="17" t="s">
        <v>67</v>
      </c>
      <c r="C178" s="18">
        <v>-307674.26</v>
      </c>
      <c r="D178" s="18">
        <v>0</v>
      </c>
      <c r="E178" s="18">
        <v>0</v>
      </c>
      <c r="F178" s="18">
        <v>-364170.18</v>
      </c>
      <c r="G178" s="18">
        <f t="shared" si="25"/>
        <v>-56495.919999999984</v>
      </c>
      <c r="H178" s="18">
        <f t="shared" si="26"/>
        <v>364170.18</v>
      </c>
      <c r="I178" s="19">
        <f t="shared" si="27"/>
        <v>18.362251037834625</v>
      </c>
      <c r="J178" s="19">
        <f t="shared" si="28"/>
        <v>0</v>
      </c>
      <c r="K178" s="19">
        <f t="shared" si="29"/>
        <v>0</v>
      </c>
    </row>
    <row r="179" spans="1:11">
      <c r="A179" s="39" t="s">
        <v>450</v>
      </c>
      <c r="B179" s="28" t="s">
        <v>451</v>
      </c>
      <c r="C179" s="29"/>
      <c r="D179" s="29"/>
      <c r="E179" s="29"/>
      <c r="F179" s="29"/>
      <c r="G179" s="29"/>
      <c r="H179" s="29"/>
      <c r="I179" s="30"/>
      <c r="J179" s="30"/>
      <c r="K179" s="30"/>
    </row>
    <row r="180" spans="1:11">
      <c r="A180" s="16" t="s">
        <v>25</v>
      </c>
      <c r="B180" s="17" t="s">
        <v>26</v>
      </c>
      <c r="C180" s="18">
        <v>11852196</v>
      </c>
      <c r="D180" s="18">
        <v>13678536</v>
      </c>
      <c r="E180" s="18">
        <v>6839268</v>
      </c>
      <c r="F180" s="18">
        <v>13678536</v>
      </c>
      <c r="G180" s="18">
        <f t="shared" ref="G180:G192" si="30">F180-C180</f>
        <v>1826340</v>
      </c>
      <c r="H180" s="18">
        <f t="shared" ref="H180:H192" si="31">E180-F180</f>
        <v>-6839268</v>
      </c>
      <c r="I180" s="19">
        <f t="shared" ref="I180:I192" si="32">IF(ISERROR(F180/C180),0,F180/C180*100-100)</f>
        <v>15.409296302558602</v>
      </c>
      <c r="J180" s="19">
        <f t="shared" ref="J180:J192" si="33">IF(ISERROR(F180/E180),0,F180/E180*100)</f>
        <v>200</v>
      </c>
      <c r="K180" s="19">
        <f t="shared" ref="K180:K192" si="34">IF(ISERROR(F180/D180),0,F180/D180*100)</f>
        <v>100</v>
      </c>
    </row>
    <row r="181" spans="1:11">
      <c r="A181" s="22" t="s">
        <v>29</v>
      </c>
      <c r="B181" s="17" t="s">
        <v>30</v>
      </c>
      <c r="C181" s="18">
        <v>11852196</v>
      </c>
      <c r="D181" s="18">
        <v>13678536</v>
      </c>
      <c r="E181" s="18">
        <v>6839268</v>
      </c>
      <c r="F181" s="18">
        <v>13678536</v>
      </c>
      <c r="G181" s="18">
        <f t="shared" si="30"/>
        <v>1826340</v>
      </c>
      <c r="H181" s="18">
        <f t="shared" si="31"/>
        <v>-6839268</v>
      </c>
      <c r="I181" s="19">
        <f t="shared" si="32"/>
        <v>15.409296302558602</v>
      </c>
      <c r="J181" s="19">
        <f t="shared" si="33"/>
        <v>200</v>
      </c>
      <c r="K181" s="19">
        <f t="shared" si="34"/>
        <v>100</v>
      </c>
    </row>
    <row r="182" spans="1:11">
      <c r="A182" s="23" t="s">
        <v>31</v>
      </c>
      <c r="B182" s="17" t="s">
        <v>32</v>
      </c>
      <c r="C182" s="18">
        <v>11852196</v>
      </c>
      <c r="D182" s="18">
        <v>13678536</v>
      </c>
      <c r="E182" s="18">
        <v>6839268</v>
      </c>
      <c r="F182" s="18">
        <v>13678536</v>
      </c>
      <c r="G182" s="18">
        <f t="shared" si="30"/>
        <v>1826340</v>
      </c>
      <c r="H182" s="18">
        <f t="shared" si="31"/>
        <v>-6839268</v>
      </c>
      <c r="I182" s="19">
        <f t="shared" si="32"/>
        <v>15.409296302558602</v>
      </c>
      <c r="J182" s="19">
        <f t="shared" si="33"/>
        <v>200</v>
      </c>
      <c r="K182" s="19">
        <f t="shared" si="34"/>
        <v>100</v>
      </c>
    </row>
    <row r="183" spans="1:11">
      <c r="A183" s="16" t="s">
        <v>33</v>
      </c>
      <c r="B183" s="17" t="s">
        <v>34</v>
      </c>
      <c r="C183" s="18">
        <v>5822478.3600000003</v>
      </c>
      <c r="D183" s="18">
        <v>13678536</v>
      </c>
      <c r="E183" s="18">
        <v>6839268</v>
      </c>
      <c r="F183" s="18">
        <v>6645534</v>
      </c>
      <c r="G183" s="18">
        <f t="shared" si="30"/>
        <v>823055.63999999966</v>
      </c>
      <c r="H183" s="18">
        <f t="shared" si="31"/>
        <v>193734</v>
      </c>
      <c r="I183" s="19">
        <f t="shared" si="32"/>
        <v>14.135829952659535</v>
      </c>
      <c r="J183" s="19">
        <f t="shared" si="33"/>
        <v>97.167328433393749</v>
      </c>
      <c r="K183" s="19">
        <f t="shared" si="34"/>
        <v>48.583664216696874</v>
      </c>
    </row>
    <row r="184" spans="1:11">
      <c r="A184" s="22" t="s">
        <v>35</v>
      </c>
      <c r="B184" s="17" t="s">
        <v>36</v>
      </c>
      <c r="C184" s="18">
        <v>5822478.3600000003</v>
      </c>
      <c r="D184" s="18">
        <v>13678536</v>
      </c>
      <c r="E184" s="18">
        <v>6839268</v>
      </c>
      <c r="F184" s="18">
        <v>6645534</v>
      </c>
      <c r="G184" s="18">
        <f t="shared" si="30"/>
        <v>823055.63999999966</v>
      </c>
      <c r="H184" s="18">
        <f t="shared" si="31"/>
        <v>193734</v>
      </c>
      <c r="I184" s="19">
        <f t="shared" si="32"/>
        <v>14.135829952659535</v>
      </c>
      <c r="J184" s="19">
        <f t="shared" si="33"/>
        <v>97.167328433393749</v>
      </c>
      <c r="K184" s="19">
        <f t="shared" si="34"/>
        <v>48.583664216696874</v>
      </c>
    </row>
    <row r="185" spans="1:11">
      <c r="A185" s="23" t="s">
        <v>45</v>
      </c>
      <c r="B185" s="17" t="s">
        <v>46</v>
      </c>
      <c r="C185" s="18">
        <v>5735856.3600000003</v>
      </c>
      <c r="D185" s="18">
        <v>13465534</v>
      </c>
      <c r="E185" s="18">
        <v>6732768</v>
      </c>
      <c r="F185" s="18">
        <v>6556728</v>
      </c>
      <c r="G185" s="18">
        <f t="shared" si="30"/>
        <v>820871.63999999966</v>
      </c>
      <c r="H185" s="18">
        <f t="shared" si="31"/>
        <v>176040</v>
      </c>
      <c r="I185" s="19">
        <f t="shared" si="32"/>
        <v>14.311230764502596</v>
      </c>
      <c r="J185" s="19">
        <f t="shared" si="33"/>
        <v>97.385325025309058</v>
      </c>
      <c r="K185" s="19">
        <f t="shared" si="34"/>
        <v>48.692669744846363</v>
      </c>
    </row>
    <row r="186" spans="1:11">
      <c r="A186" s="24" t="s">
        <v>47</v>
      </c>
      <c r="B186" s="17" t="s">
        <v>48</v>
      </c>
      <c r="C186" s="18">
        <v>5735856.3600000003</v>
      </c>
      <c r="D186" s="18">
        <v>13465534</v>
      </c>
      <c r="E186" s="18">
        <v>6732768</v>
      </c>
      <c r="F186" s="18">
        <v>6556728</v>
      </c>
      <c r="G186" s="18">
        <f t="shared" si="30"/>
        <v>820871.63999999966</v>
      </c>
      <c r="H186" s="18">
        <f t="shared" si="31"/>
        <v>176040</v>
      </c>
      <c r="I186" s="19">
        <f t="shared" si="32"/>
        <v>14.311230764502596</v>
      </c>
      <c r="J186" s="19">
        <f t="shared" si="33"/>
        <v>97.385325025309058</v>
      </c>
      <c r="K186" s="19">
        <f t="shared" si="34"/>
        <v>48.692669744846363</v>
      </c>
    </row>
    <row r="187" spans="1:11" ht="25.5">
      <c r="A187" s="23" t="s">
        <v>51</v>
      </c>
      <c r="B187" s="17" t="s">
        <v>52</v>
      </c>
      <c r="C187" s="18">
        <v>86622</v>
      </c>
      <c r="D187" s="18">
        <v>213002</v>
      </c>
      <c r="E187" s="18">
        <v>106500</v>
      </c>
      <c r="F187" s="18">
        <v>88806</v>
      </c>
      <c r="G187" s="18">
        <f t="shared" si="30"/>
        <v>2184</v>
      </c>
      <c r="H187" s="18">
        <f t="shared" si="31"/>
        <v>17694</v>
      </c>
      <c r="I187" s="19">
        <f t="shared" si="32"/>
        <v>2.521299438941611</v>
      </c>
      <c r="J187" s="19">
        <f t="shared" si="33"/>
        <v>83.38591549295775</v>
      </c>
      <c r="K187" s="19">
        <f t="shared" si="34"/>
        <v>41.692566266983413</v>
      </c>
    </row>
    <row r="188" spans="1:11" ht="25.5">
      <c r="A188" s="24" t="s">
        <v>165</v>
      </c>
      <c r="B188" s="17" t="s">
        <v>166</v>
      </c>
      <c r="C188" s="18">
        <v>86622</v>
      </c>
      <c r="D188" s="18">
        <v>213002</v>
      </c>
      <c r="E188" s="18">
        <v>106500</v>
      </c>
      <c r="F188" s="18">
        <v>88806</v>
      </c>
      <c r="G188" s="18">
        <f t="shared" si="30"/>
        <v>2184</v>
      </c>
      <c r="H188" s="18">
        <f t="shared" si="31"/>
        <v>17694</v>
      </c>
      <c r="I188" s="19">
        <f t="shared" si="32"/>
        <v>2.521299438941611</v>
      </c>
      <c r="J188" s="19">
        <f t="shared" si="33"/>
        <v>83.38591549295775</v>
      </c>
      <c r="K188" s="19">
        <f t="shared" si="34"/>
        <v>41.692566266983413</v>
      </c>
    </row>
    <row r="189" spans="1:11" ht="38.25">
      <c r="A189" s="25" t="s">
        <v>187</v>
      </c>
      <c r="B189" s="17" t="s">
        <v>188</v>
      </c>
      <c r="C189" s="18">
        <v>86622</v>
      </c>
      <c r="D189" s="18">
        <v>213002</v>
      </c>
      <c r="E189" s="18">
        <v>106500</v>
      </c>
      <c r="F189" s="18">
        <v>88806</v>
      </c>
      <c r="G189" s="18">
        <f t="shared" si="30"/>
        <v>2184</v>
      </c>
      <c r="H189" s="18">
        <f t="shared" si="31"/>
        <v>17694</v>
      </c>
      <c r="I189" s="19">
        <f t="shared" si="32"/>
        <v>2.521299438941611</v>
      </c>
      <c r="J189" s="19">
        <f t="shared" si="33"/>
        <v>83.38591549295775</v>
      </c>
      <c r="K189" s="19">
        <f t="shared" si="34"/>
        <v>41.692566266983413</v>
      </c>
    </row>
    <row r="190" spans="1:11">
      <c r="A190" s="16"/>
      <c r="B190" s="17" t="s">
        <v>63</v>
      </c>
      <c r="C190" s="18">
        <v>6029717.6399999997</v>
      </c>
      <c r="D190" s="18">
        <v>0</v>
      </c>
      <c r="E190" s="18">
        <v>0</v>
      </c>
      <c r="F190" s="18">
        <v>7033002</v>
      </c>
      <c r="G190" s="18">
        <f t="shared" si="30"/>
        <v>1003284.3600000003</v>
      </c>
      <c r="H190" s="18">
        <f t="shared" si="31"/>
        <v>-7033002</v>
      </c>
      <c r="I190" s="19">
        <f t="shared" si="32"/>
        <v>16.63899406075673</v>
      </c>
      <c r="J190" s="19">
        <f t="shared" si="33"/>
        <v>0</v>
      </c>
      <c r="K190" s="19">
        <f t="shared" si="34"/>
        <v>0</v>
      </c>
    </row>
    <row r="191" spans="1:11">
      <c r="A191" s="16" t="s">
        <v>64</v>
      </c>
      <c r="B191" s="17" t="s">
        <v>65</v>
      </c>
      <c r="C191" s="18">
        <v>-6029717.6399999997</v>
      </c>
      <c r="D191" s="18">
        <v>0</v>
      </c>
      <c r="E191" s="18">
        <v>0</v>
      </c>
      <c r="F191" s="18">
        <v>-7033002</v>
      </c>
      <c r="G191" s="18">
        <f t="shared" si="30"/>
        <v>-1003284.3600000003</v>
      </c>
      <c r="H191" s="18">
        <f t="shared" si="31"/>
        <v>7033002</v>
      </c>
      <c r="I191" s="19">
        <f t="shared" si="32"/>
        <v>16.63899406075673</v>
      </c>
      <c r="J191" s="19">
        <f t="shared" si="33"/>
        <v>0</v>
      </c>
      <c r="K191" s="19">
        <f t="shared" si="34"/>
        <v>0</v>
      </c>
    </row>
    <row r="192" spans="1:11">
      <c r="A192" s="22" t="s">
        <v>66</v>
      </c>
      <c r="B192" s="17" t="s">
        <v>67</v>
      </c>
      <c r="C192" s="18">
        <v>-6029717.6399999997</v>
      </c>
      <c r="D192" s="18">
        <v>0</v>
      </c>
      <c r="E192" s="18">
        <v>0</v>
      </c>
      <c r="F192" s="18">
        <v>-7033002</v>
      </c>
      <c r="G192" s="18">
        <f t="shared" si="30"/>
        <v>-1003284.3600000003</v>
      </c>
      <c r="H192" s="18">
        <f t="shared" si="31"/>
        <v>7033002</v>
      </c>
      <c r="I192" s="19">
        <f t="shared" si="32"/>
        <v>16.63899406075673</v>
      </c>
      <c r="J192" s="19">
        <f t="shared" si="33"/>
        <v>0</v>
      </c>
      <c r="K192" s="19">
        <f t="shared" si="34"/>
        <v>0</v>
      </c>
    </row>
    <row r="193" spans="1:11" ht="25.5">
      <c r="A193" s="39" t="s">
        <v>452</v>
      </c>
      <c r="B193" s="28" t="s">
        <v>453</v>
      </c>
      <c r="C193" s="29"/>
      <c r="D193" s="29"/>
      <c r="E193" s="29"/>
      <c r="F193" s="29"/>
      <c r="G193" s="29"/>
      <c r="H193" s="29"/>
      <c r="I193" s="30"/>
      <c r="J193" s="30"/>
      <c r="K193" s="30"/>
    </row>
    <row r="194" spans="1:11">
      <c r="A194" s="16" t="s">
        <v>25</v>
      </c>
      <c r="B194" s="17" t="s">
        <v>26</v>
      </c>
      <c r="C194" s="18">
        <v>9840708</v>
      </c>
      <c r="D194" s="18">
        <v>9840708</v>
      </c>
      <c r="E194" s="18">
        <v>5282673</v>
      </c>
      <c r="F194" s="18">
        <v>9840708</v>
      </c>
      <c r="G194" s="18">
        <f t="shared" ref="G194:G207" si="35">F194-C194</f>
        <v>0</v>
      </c>
      <c r="H194" s="18">
        <f t="shared" ref="H194:H207" si="36">E194-F194</f>
        <v>-4558035</v>
      </c>
      <c r="I194" s="19">
        <f t="shared" ref="I194:I207" si="37">IF(ISERROR(F194/C194),0,F194/C194*100-100)</f>
        <v>0</v>
      </c>
      <c r="J194" s="19">
        <f t="shared" ref="J194:J207" si="38">IF(ISERROR(F194/E194),0,F194/E194*100)</f>
        <v>186.28273981751283</v>
      </c>
      <c r="K194" s="19">
        <f t="shared" ref="K194:K207" si="39">IF(ISERROR(F194/D194),0,F194/D194*100)</f>
        <v>100</v>
      </c>
    </row>
    <row r="195" spans="1:11">
      <c r="A195" s="22" t="s">
        <v>29</v>
      </c>
      <c r="B195" s="17" t="s">
        <v>30</v>
      </c>
      <c r="C195" s="18">
        <v>9840708</v>
      </c>
      <c r="D195" s="18">
        <v>9840708</v>
      </c>
      <c r="E195" s="18">
        <v>5282673</v>
      </c>
      <c r="F195" s="18">
        <v>9840708</v>
      </c>
      <c r="G195" s="18">
        <f t="shared" si="35"/>
        <v>0</v>
      </c>
      <c r="H195" s="18">
        <f t="shared" si="36"/>
        <v>-4558035</v>
      </c>
      <c r="I195" s="19">
        <f t="shared" si="37"/>
        <v>0</v>
      </c>
      <c r="J195" s="19">
        <f t="shared" si="38"/>
        <v>186.28273981751283</v>
      </c>
      <c r="K195" s="19">
        <f t="shared" si="39"/>
        <v>100</v>
      </c>
    </row>
    <row r="196" spans="1:11">
      <c r="A196" s="23" t="s">
        <v>31</v>
      </c>
      <c r="B196" s="17" t="s">
        <v>32</v>
      </c>
      <c r="C196" s="18">
        <v>9840708</v>
      </c>
      <c r="D196" s="18">
        <v>9840708</v>
      </c>
      <c r="E196" s="18">
        <v>5282673</v>
      </c>
      <c r="F196" s="18">
        <v>9840708</v>
      </c>
      <c r="G196" s="18">
        <f t="shared" si="35"/>
        <v>0</v>
      </c>
      <c r="H196" s="18">
        <f t="shared" si="36"/>
        <v>-4558035</v>
      </c>
      <c r="I196" s="19">
        <f t="shared" si="37"/>
        <v>0</v>
      </c>
      <c r="J196" s="19">
        <f t="shared" si="38"/>
        <v>186.28273981751283</v>
      </c>
      <c r="K196" s="19">
        <f t="shared" si="39"/>
        <v>100</v>
      </c>
    </row>
    <row r="197" spans="1:11">
      <c r="A197" s="16" t="s">
        <v>33</v>
      </c>
      <c r="B197" s="17" t="s">
        <v>34</v>
      </c>
      <c r="C197" s="18">
        <v>3027669.33</v>
      </c>
      <c r="D197" s="18">
        <v>9840708</v>
      </c>
      <c r="E197" s="18">
        <v>5282673</v>
      </c>
      <c r="F197" s="18">
        <v>5282673.3499999996</v>
      </c>
      <c r="G197" s="18">
        <f t="shared" si="35"/>
        <v>2255004.0199999996</v>
      </c>
      <c r="H197" s="18">
        <f t="shared" si="36"/>
        <v>-0.34999999962747097</v>
      </c>
      <c r="I197" s="19">
        <f t="shared" si="37"/>
        <v>74.479864681920191</v>
      </c>
      <c r="J197" s="19">
        <f t="shared" si="38"/>
        <v>100.00000662543374</v>
      </c>
      <c r="K197" s="19">
        <f t="shared" si="39"/>
        <v>53.681842302403439</v>
      </c>
    </row>
    <row r="198" spans="1:11">
      <c r="A198" s="22" t="s">
        <v>35</v>
      </c>
      <c r="B198" s="17" t="s">
        <v>36</v>
      </c>
      <c r="C198" s="18">
        <v>3027669.33</v>
      </c>
      <c r="D198" s="18">
        <v>9840708</v>
      </c>
      <c r="E198" s="18">
        <v>5282673</v>
      </c>
      <c r="F198" s="18">
        <v>5282673.3499999996</v>
      </c>
      <c r="G198" s="18">
        <f t="shared" si="35"/>
        <v>2255004.0199999996</v>
      </c>
      <c r="H198" s="18">
        <f t="shared" si="36"/>
        <v>-0.34999999962747097</v>
      </c>
      <c r="I198" s="19">
        <f t="shared" si="37"/>
        <v>74.479864681920191</v>
      </c>
      <c r="J198" s="19">
        <f t="shared" si="38"/>
        <v>100.00000662543374</v>
      </c>
      <c r="K198" s="19">
        <f t="shared" si="39"/>
        <v>53.681842302403439</v>
      </c>
    </row>
    <row r="199" spans="1:11" ht="25.5">
      <c r="A199" s="23" t="s">
        <v>51</v>
      </c>
      <c r="B199" s="17" t="s">
        <v>52</v>
      </c>
      <c r="C199" s="18">
        <v>3027669.33</v>
      </c>
      <c r="D199" s="18">
        <v>9840708</v>
      </c>
      <c r="E199" s="18">
        <v>5282673</v>
      </c>
      <c r="F199" s="18">
        <v>5282673.3499999996</v>
      </c>
      <c r="G199" s="18">
        <f t="shared" si="35"/>
        <v>2255004.0199999996</v>
      </c>
      <c r="H199" s="18">
        <f t="shared" si="36"/>
        <v>-0.34999999962747097</v>
      </c>
      <c r="I199" s="19">
        <f t="shared" si="37"/>
        <v>74.479864681920191</v>
      </c>
      <c r="J199" s="19">
        <f t="shared" si="38"/>
        <v>100.00000662543374</v>
      </c>
      <c r="K199" s="19">
        <f t="shared" si="39"/>
        <v>53.681842302403439</v>
      </c>
    </row>
    <row r="200" spans="1:11">
      <c r="A200" s="24" t="s">
        <v>53</v>
      </c>
      <c r="B200" s="17" t="s">
        <v>54</v>
      </c>
      <c r="C200" s="18">
        <v>19093.32</v>
      </c>
      <c r="D200" s="18">
        <v>34259</v>
      </c>
      <c r="E200" s="18">
        <v>0</v>
      </c>
      <c r="F200" s="18">
        <v>21189.24</v>
      </c>
      <c r="G200" s="18">
        <f t="shared" si="35"/>
        <v>2095.9200000000019</v>
      </c>
      <c r="H200" s="18">
        <f t="shared" si="36"/>
        <v>-21189.24</v>
      </c>
      <c r="I200" s="19">
        <f t="shared" si="37"/>
        <v>10.977242302543516</v>
      </c>
      <c r="J200" s="19">
        <f t="shared" si="38"/>
        <v>0</v>
      </c>
      <c r="K200" s="19">
        <f t="shared" si="39"/>
        <v>61.850141568638904</v>
      </c>
    </row>
    <row r="201" spans="1:11" ht="25.5">
      <c r="A201" s="25" t="s">
        <v>55</v>
      </c>
      <c r="B201" s="17" t="s">
        <v>56</v>
      </c>
      <c r="C201" s="18">
        <v>19093.32</v>
      </c>
      <c r="D201" s="18">
        <v>34259</v>
      </c>
      <c r="E201" s="18">
        <v>0</v>
      </c>
      <c r="F201" s="18">
        <v>21189.24</v>
      </c>
      <c r="G201" s="18">
        <f t="shared" si="35"/>
        <v>2095.9200000000019</v>
      </c>
      <c r="H201" s="18">
        <f t="shared" si="36"/>
        <v>-21189.24</v>
      </c>
      <c r="I201" s="19">
        <f t="shared" si="37"/>
        <v>10.977242302543516</v>
      </c>
      <c r="J201" s="19">
        <f t="shared" si="38"/>
        <v>0</v>
      </c>
      <c r="K201" s="19">
        <f t="shared" si="39"/>
        <v>61.850141568638904</v>
      </c>
    </row>
    <row r="202" spans="1:11" ht="25.5">
      <c r="A202" s="26" t="s">
        <v>57</v>
      </c>
      <c r="B202" s="17" t="s">
        <v>58</v>
      </c>
      <c r="C202" s="18">
        <v>19093.32</v>
      </c>
      <c r="D202" s="18">
        <v>34259</v>
      </c>
      <c r="E202" s="18">
        <v>0</v>
      </c>
      <c r="F202" s="18">
        <v>21189.24</v>
      </c>
      <c r="G202" s="18">
        <f t="shared" si="35"/>
        <v>2095.9200000000019</v>
      </c>
      <c r="H202" s="18">
        <f t="shared" si="36"/>
        <v>-21189.24</v>
      </c>
      <c r="I202" s="19">
        <f t="shared" si="37"/>
        <v>10.977242302543516</v>
      </c>
      <c r="J202" s="19">
        <f t="shared" si="38"/>
        <v>0</v>
      </c>
      <c r="K202" s="19">
        <f t="shared" si="39"/>
        <v>61.850141568638904</v>
      </c>
    </row>
    <row r="203" spans="1:11" ht="25.5">
      <c r="A203" s="24" t="s">
        <v>165</v>
      </c>
      <c r="B203" s="17" t="s">
        <v>166</v>
      </c>
      <c r="C203" s="18">
        <v>3008576.01</v>
      </c>
      <c r="D203" s="18">
        <v>9806449</v>
      </c>
      <c r="E203" s="18">
        <v>5282673</v>
      </c>
      <c r="F203" s="18">
        <v>5261484.1100000003</v>
      </c>
      <c r="G203" s="18">
        <f t="shared" si="35"/>
        <v>2252908.1000000006</v>
      </c>
      <c r="H203" s="18">
        <f t="shared" si="36"/>
        <v>21188.889999999665</v>
      </c>
      <c r="I203" s="19">
        <f t="shared" si="37"/>
        <v>74.882871249112981</v>
      </c>
      <c r="J203" s="19">
        <f t="shared" si="38"/>
        <v>99.598898322875556</v>
      </c>
      <c r="K203" s="19">
        <f t="shared" si="39"/>
        <v>53.653306206966455</v>
      </c>
    </row>
    <row r="204" spans="1:11" ht="25.5">
      <c r="A204" s="25" t="s">
        <v>167</v>
      </c>
      <c r="B204" s="17" t="s">
        <v>168</v>
      </c>
      <c r="C204" s="18">
        <v>3008576.01</v>
      </c>
      <c r="D204" s="18">
        <v>9806449</v>
      </c>
      <c r="E204" s="18">
        <v>5282673</v>
      </c>
      <c r="F204" s="18">
        <v>5261484.1100000003</v>
      </c>
      <c r="G204" s="18">
        <f t="shared" si="35"/>
        <v>2252908.1000000006</v>
      </c>
      <c r="H204" s="18">
        <f t="shared" si="36"/>
        <v>21188.889999999665</v>
      </c>
      <c r="I204" s="19">
        <f t="shared" si="37"/>
        <v>74.882871249112981</v>
      </c>
      <c r="J204" s="19">
        <f t="shared" si="38"/>
        <v>99.598898322875556</v>
      </c>
      <c r="K204" s="19">
        <f t="shared" si="39"/>
        <v>53.653306206966455</v>
      </c>
    </row>
    <row r="205" spans="1:11">
      <c r="A205" s="16"/>
      <c r="B205" s="17" t="s">
        <v>63</v>
      </c>
      <c r="C205" s="18">
        <v>6813038.6699999999</v>
      </c>
      <c r="D205" s="18">
        <v>0</v>
      </c>
      <c r="E205" s="18">
        <v>0</v>
      </c>
      <c r="F205" s="18">
        <v>4558034.6500000004</v>
      </c>
      <c r="G205" s="18">
        <f t="shared" si="35"/>
        <v>-2255004.0199999996</v>
      </c>
      <c r="H205" s="18">
        <f t="shared" si="36"/>
        <v>-4558034.6500000004</v>
      </c>
      <c r="I205" s="19">
        <f t="shared" si="37"/>
        <v>-33.098359325766154</v>
      </c>
      <c r="J205" s="19">
        <f t="shared" si="38"/>
        <v>0</v>
      </c>
      <c r="K205" s="19">
        <f t="shared" si="39"/>
        <v>0</v>
      </c>
    </row>
    <row r="206" spans="1:11">
      <c r="A206" s="16" t="s">
        <v>64</v>
      </c>
      <c r="B206" s="17" t="s">
        <v>65</v>
      </c>
      <c r="C206" s="18">
        <v>-6813038.6699999999</v>
      </c>
      <c r="D206" s="18">
        <v>0</v>
      </c>
      <c r="E206" s="18">
        <v>0</v>
      </c>
      <c r="F206" s="18">
        <v>-4558034.6500000004</v>
      </c>
      <c r="G206" s="18">
        <f t="shared" si="35"/>
        <v>2255004.0199999996</v>
      </c>
      <c r="H206" s="18">
        <f t="shared" si="36"/>
        <v>4558034.6500000004</v>
      </c>
      <c r="I206" s="19">
        <f t="shared" si="37"/>
        <v>-33.098359325766154</v>
      </c>
      <c r="J206" s="19">
        <f t="shared" si="38"/>
        <v>0</v>
      </c>
      <c r="K206" s="19">
        <f t="shared" si="39"/>
        <v>0</v>
      </c>
    </row>
    <row r="207" spans="1:11">
      <c r="A207" s="22" t="s">
        <v>66</v>
      </c>
      <c r="B207" s="17" t="s">
        <v>67</v>
      </c>
      <c r="C207" s="18">
        <v>-6813038.6699999999</v>
      </c>
      <c r="D207" s="18">
        <v>0</v>
      </c>
      <c r="E207" s="18">
        <v>0</v>
      </c>
      <c r="F207" s="18">
        <v>-4558034.6500000004</v>
      </c>
      <c r="G207" s="18">
        <f t="shared" si="35"/>
        <v>2255004.0199999996</v>
      </c>
      <c r="H207" s="18">
        <f t="shared" si="36"/>
        <v>4558034.6500000004</v>
      </c>
      <c r="I207" s="19">
        <f t="shared" si="37"/>
        <v>-33.098359325766154</v>
      </c>
      <c r="J207" s="19">
        <f t="shared" si="38"/>
        <v>0</v>
      </c>
      <c r="K207" s="19">
        <f t="shared" si="39"/>
        <v>0</v>
      </c>
    </row>
    <row r="208" spans="1:11">
      <c r="A208" s="39" t="s">
        <v>454</v>
      </c>
      <c r="B208" s="28" t="s">
        <v>455</v>
      </c>
      <c r="C208" s="29"/>
      <c r="D208" s="29"/>
      <c r="E208" s="29"/>
      <c r="F208" s="29"/>
      <c r="G208" s="29"/>
      <c r="H208" s="29"/>
      <c r="I208" s="30"/>
      <c r="J208" s="30"/>
      <c r="K208" s="30"/>
    </row>
    <row r="209" spans="1:11">
      <c r="A209" s="16" t="s">
        <v>25</v>
      </c>
      <c r="B209" s="17" t="s">
        <v>26</v>
      </c>
      <c r="C209" s="18">
        <v>234174</v>
      </c>
      <c r="D209" s="18">
        <v>437465</v>
      </c>
      <c r="E209" s="18">
        <v>234536</v>
      </c>
      <c r="F209" s="18">
        <v>437465</v>
      </c>
      <c r="G209" s="18">
        <f t="shared" ref="G209:G225" si="40">F209-C209</f>
        <v>203291</v>
      </c>
      <c r="H209" s="18">
        <f t="shared" ref="H209:H225" si="41">E209-F209</f>
        <v>-202929</v>
      </c>
      <c r="I209" s="19">
        <f t="shared" ref="I209:I225" si="42">IF(ISERROR(F209/C209),0,F209/C209*100-100)</f>
        <v>86.811943255869551</v>
      </c>
      <c r="J209" s="19">
        <f t="shared" ref="J209:J225" si="43">IF(ISERROR(F209/E209),0,F209/E209*100)</f>
        <v>186.52360405225636</v>
      </c>
      <c r="K209" s="19">
        <f t="shared" ref="K209:K225" si="44">IF(ISERROR(F209/D209),0,F209/D209*100)</f>
        <v>100</v>
      </c>
    </row>
    <row r="210" spans="1:11">
      <c r="A210" s="22" t="s">
        <v>29</v>
      </c>
      <c r="B210" s="17" t="s">
        <v>30</v>
      </c>
      <c r="C210" s="18">
        <v>234174</v>
      </c>
      <c r="D210" s="18">
        <v>437465</v>
      </c>
      <c r="E210" s="18">
        <v>234536</v>
      </c>
      <c r="F210" s="18">
        <v>437465</v>
      </c>
      <c r="G210" s="18">
        <f t="shared" si="40"/>
        <v>203291</v>
      </c>
      <c r="H210" s="18">
        <f t="shared" si="41"/>
        <v>-202929</v>
      </c>
      <c r="I210" s="19">
        <f t="shared" si="42"/>
        <v>86.811943255869551</v>
      </c>
      <c r="J210" s="19">
        <f t="shared" si="43"/>
        <v>186.52360405225636</v>
      </c>
      <c r="K210" s="19">
        <f t="shared" si="44"/>
        <v>100</v>
      </c>
    </row>
    <row r="211" spans="1:11">
      <c r="A211" s="23" t="s">
        <v>31</v>
      </c>
      <c r="B211" s="17" t="s">
        <v>32</v>
      </c>
      <c r="C211" s="18">
        <v>234174</v>
      </c>
      <c r="D211" s="18">
        <v>437465</v>
      </c>
      <c r="E211" s="18">
        <v>234536</v>
      </c>
      <c r="F211" s="18">
        <v>437465</v>
      </c>
      <c r="G211" s="18">
        <f t="shared" si="40"/>
        <v>203291</v>
      </c>
      <c r="H211" s="18">
        <f t="shared" si="41"/>
        <v>-202929</v>
      </c>
      <c r="I211" s="19">
        <f t="shared" si="42"/>
        <v>86.811943255869551</v>
      </c>
      <c r="J211" s="19">
        <f t="shared" si="43"/>
        <v>186.52360405225636</v>
      </c>
      <c r="K211" s="19">
        <f t="shared" si="44"/>
        <v>100</v>
      </c>
    </row>
    <row r="212" spans="1:11">
      <c r="A212" s="16" t="s">
        <v>33</v>
      </c>
      <c r="B212" s="17" t="s">
        <v>34</v>
      </c>
      <c r="C212" s="18">
        <v>166872.12</v>
      </c>
      <c r="D212" s="18">
        <v>437465</v>
      </c>
      <c r="E212" s="18">
        <v>234536</v>
      </c>
      <c r="F212" s="18">
        <v>176315.09</v>
      </c>
      <c r="G212" s="18">
        <f t="shared" si="40"/>
        <v>9442.9700000000012</v>
      </c>
      <c r="H212" s="18">
        <f t="shared" si="41"/>
        <v>58220.91</v>
      </c>
      <c r="I212" s="19">
        <f t="shared" si="42"/>
        <v>5.6588062763270415</v>
      </c>
      <c r="J212" s="19">
        <f t="shared" si="43"/>
        <v>75.17613074325476</v>
      </c>
      <c r="K212" s="19">
        <f t="shared" si="44"/>
        <v>40.303816305304423</v>
      </c>
    </row>
    <row r="213" spans="1:11">
      <c r="A213" s="22" t="s">
        <v>35</v>
      </c>
      <c r="B213" s="17" t="s">
        <v>36</v>
      </c>
      <c r="C213" s="18">
        <v>166872.12</v>
      </c>
      <c r="D213" s="18">
        <v>437465</v>
      </c>
      <c r="E213" s="18">
        <v>234536</v>
      </c>
      <c r="F213" s="18">
        <v>176315.09</v>
      </c>
      <c r="G213" s="18">
        <f t="shared" si="40"/>
        <v>9442.9700000000012</v>
      </c>
      <c r="H213" s="18">
        <f t="shared" si="41"/>
        <v>58220.91</v>
      </c>
      <c r="I213" s="19">
        <f t="shared" si="42"/>
        <v>5.6588062763270415</v>
      </c>
      <c r="J213" s="19">
        <f t="shared" si="43"/>
        <v>75.17613074325476</v>
      </c>
      <c r="K213" s="19">
        <f t="shared" si="44"/>
        <v>40.303816305304423</v>
      </c>
    </row>
    <row r="214" spans="1:11">
      <c r="A214" s="23" t="s">
        <v>37</v>
      </c>
      <c r="B214" s="17" t="s">
        <v>38</v>
      </c>
      <c r="C214" s="18">
        <v>24409</v>
      </c>
      <c r="D214" s="18">
        <v>89074</v>
      </c>
      <c r="E214" s="18">
        <v>44536</v>
      </c>
      <c r="F214" s="18">
        <v>35748.230000000003</v>
      </c>
      <c r="G214" s="18">
        <f t="shared" si="40"/>
        <v>11339.230000000003</v>
      </c>
      <c r="H214" s="18">
        <f t="shared" si="41"/>
        <v>8787.7699999999968</v>
      </c>
      <c r="I214" s="19">
        <f t="shared" si="42"/>
        <v>46.455119013478651</v>
      </c>
      <c r="J214" s="19">
        <f t="shared" si="43"/>
        <v>80.268165079935343</v>
      </c>
      <c r="K214" s="19">
        <f t="shared" si="44"/>
        <v>40.133181399735058</v>
      </c>
    </row>
    <row r="215" spans="1:11">
      <c r="A215" s="24" t="s">
        <v>39</v>
      </c>
      <c r="B215" s="17" t="s">
        <v>40</v>
      </c>
      <c r="C215" s="18">
        <v>24409</v>
      </c>
      <c r="D215" s="18">
        <v>89074</v>
      </c>
      <c r="E215" s="18">
        <v>44536</v>
      </c>
      <c r="F215" s="18">
        <v>35748.230000000003</v>
      </c>
      <c r="G215" s="18">
        <f t="shared" si="40"/>
        <v>11339.230000000003</v>
      </c>
      <c r="H215" s="18">
        <f t="shared" si="41"/>
        <v>8787.7699999999968</v>
      </c>
      <c r="I215" s="19">
        <f t="shared" si="42"/>
        <v>46.455119013478651</v>
      </c>
      <c r="J215" s="19">
        <f t="shared" si="43"/>
        <v>80.268165079935343</v>
      </c>
      <c r="K215" s="19">
        <f t="shared" si="44"/>
        <v>40.133181399735058</v>
      </c>
    </row>
    <row r="216" spans="1:11">
      <c r="A216" s="23" t="s">
        <v>45</v>
      </c>
      <c r="B216" s="17" t="s">
        <v>46</v>
      </c>
      <c r="C216" s="18">
        <v>0</v>
      </c>
      <c r="D216" s="18">
        <v>165000</v>
      </c>
      <c r="E216" s="18">
        <v>40000</v>
      </c>
      <c r="F216" s="18">
        <v>0</v>
      </c>
      <c r="G216" s="18">
        <f t="shared" si="40"/>
        <v>0</v>
      </c>
      <c r="H216" s="18">
        <f t="shared" si="41"/>
        <v>40000</v>
      </c>
      <c r="I216" s="19">
        <f t="shared" si="42"/>
        <v>0</v>
      </c>
      <c r="J216" s="19">
        <f t="shared" si="43"/>
        <v>0</v>
      </c>
      <c r="K216" s="19">
        <f t="shared" si="44"/>
        <v>0</v>
      </c>
    </row>
    <row r="217" spans="1:11">
      <c r="A217" s="24" t="s">
        <v>47</v>
      </c>
      <c r="B217" s="17" t="s">
        <v>48</v>
      </c>
      <c r="C217" s="18">
        <v>0</v>
      </c>
      <c r="D217" s="18">
        <v>165000</v>
      </c>
      <c r="E217" s="18">
        <v>40000</v>
      </c>
      <c r="F217" s="18">
        <v>0</v>
      </c>
      <c r="G217" s="18">
        <f t="shared" si="40"/>
        <v>0</v>
      </c>
      <c r="H217" s="18">
        <f t="shared" si="41"/>
        <v>40000</v>
      </c>
      <c r="I217" s="19">
        <f t="shared" si="42"/>
        <v>0</v>
      </c>
      <c r="J217" s="19">
        <f t="shared" si="43"/>
        <v>0</v>
      </c>
      <c r="K217" s="19">
        <f t="shared" si="44"/>
        <v>0</v>
      </c>
    </row>
    <row r="218" spans="1:11" ht="25.5">
      <c r="A218" s="23" t="s">
        <v>75</v>
      </c>
      <c r="B218" s="17" t="s">
        <v>76</v>
      </c>
      <c r="C218" s="18">
        <v>0</v>
      </c>
      <c r="D218" s="18">
        <v>27449</v>
      </c>
      <c r="E218" s="18">
        <v>0</v>
      </c>
      <c r="F218" s="18">
        <v>0</v>
      </c>
      <c r="G218" s="18">
        <f t="shared" si="40"/>
        <v>0</v>
      </c>
      <c r="H218" s="18">
        <f t="shared" si="41"/>
        <v>0</v>
      </c>
      <c r="I218" s="19">
        <f t="shared" si="42"/>
        <v>0</v>
      </c>
      <c r="J218" s="19">
        <f t="shared" si="43"/>
        <v>0</v>
      </c>
      <c r="K218" s="19">
        <f t="shared" si="44"/>
        <v>0</v>
      </c>
    </row>
    <row r="219" spans="1:11">
      <c r="A219" s="24" t="s">
        <v>77</v>
      </c>
      <c r="B219" s="17" t="s">
        <v>78</v>
      </c>
      <c r="C219" s="18">
        <v>0</v>
      </c>
      <c r="D219" s="18">
        <v>27449</v>
      </c>
      <c r="E219" s="18">
        <v>0</v>
      </c>
      <c r="F219" s="18">
        <v>0</v>
      </c>
      <c r="G219" s="18">
        <f t="shared" si="40"/>
        <v>0</v>
      </c>
      <c r="H219" s="18">
        <f t="shared" si="41"/>
        <v>0</v>
      </c>
      <c r="I219" s="19">
        <f t="shared" si="42"/>
        <v>0</v>
      </c>
      <c r="J219" s="19">
        <f t="shared" si="43"/>
        <v>0</v>
      </c>
      <c r="K219" s="19">
        <f t="shared" si="44"/>
        <v>0</v>
      </c>
    </row>
    <row r="220" spans="1:11" ht="25.5">
      <c r="A220" s="23" t="s">
        <v>51</v>
      </c>
      <c r="B220" s="17" t="s">
        <v>52</v>
      </c>
      <c r="C220" s="18">
        <v>142463.12</v>
      </c>
      <c r="D220" s="18">
        <v>155942</v>
      </c>
      <c r="E220" s="18">
        <v>150000</v>
      </c>
      <c r="F220" s="18">
        <v>140566.85999999999</v>
      </c>
      <c r="G220" s="18">
        <f t="shared" si="40"/>
        <v>-1896.2600000000093</v>
      </c>
      <c r="H220" s="18">
        <f t="shared" si="41"/>
        <v>9433.140000000014</v>
      </c>
      <c r="I220" s="19">
        <f t="shared" si="42"/>
        <v>-1.3310532578536822</v>
      </c>
      <c r="J220" s="19">
        <f t="shared" si="43"/>
        <v>93.711239999999989</v>
      </c>
      <c r="K220" s="19">
        <f t="shared" si="44"/>
        <v>90.140475304921054</v>
      </c>
    </row>
    <row r="221" spans="1:11" ht="25.5">
      <c r="A221" s="24" t="s">
        <v>165</v>
      </c>
      <c r="B221" s="17" t="s">
        <v>166</v>
      </c>
      <c r="C221" s="18">
        <v>142463.12</v>
      </c>
      <c r="D221" s="18">
        <v>155942</v>
      </c>
      <c r="E221" s="18">
        <v>150000</v>
      </c>
      <c r="F221" s="18">
        <v>140566.85999999999</v>
      </c>
      <c r="G221" s="18">
        <f t="shared" si="40"/>
        <v>-1896.2600000000093</v>
      </c>
      <c r="H221" s="18">
        <f t="shared" si="41"/>
        <v>9433.140000000014</v>
      </c>
      <c r="I221" s="19">
        <f t="shared" si="42"/>
        <v>-1.3310532578536822</v>
      </c>
      <c r="J221" s="19">
        <f t="shared" si="43"/>
        <v>93.711239999999989</v>
      </c>
      <c r="K221" s="19">
        <f t="shared" si="44"/>
        <v>90.140475304921054</v>
      </c>
    </row>
    <row r="222" spans="1:11" ht="25.5">
      <c r="A222" s="25" t="s">
        <v>167</v>
      </c>
      <c r="B222" s="17" t="s">
        <v>168</v>
      </c>
      <c r="C222" s="18">
        <v>142463.12</v>
      </c>
      <c r="D222" s="18">
        <v>155942</v>
      </c>
      <c r="E222" s="18">
        <v>150000</v>
      </c>
      <c r="F222" s="18">
        <v>140566.85999999999</v>
      </c>
      <c r="G222" s="18">
        <f t="shared" si="40"/>
        <v>-1896.2600000000093</v>
      </c>
      <c r="H222" s="18">
        <f t="shared" si="41"/>
        <v>9433.140000000014</v>
      </c>
      <c r="I222" s="19">
        <f t="shared" si="42"/>
        <v>-1.3310532578536822</v>
      </c>
      <c r="J222" s="19">
        <f t="shared" si="43"/>
        <v>93.711239999999989</v>
      </c>
      <c r="K222" s="19">
        <f t="shared" si="44"/>
        <v>90.140475304921054</v>
      </c>
    </row>
    <row r="223" spans="1:11">
      <c r="A223" s="16"/>
      <c r="B223" s="17" t="s">
        <v>63</v>
      </c>
      <c r="C223" s="18">
        <v>67301.88</v>
      </c>
      <c r="D223" s="18">
        <v>0</v>
      </c>
      <c r="E223" s="18">
        <v>0</v>
      </c>
      <c r="F223" s="18">
        <v>261149.91</v>
      </c>
      <c r="G223" s="18">
        <f t="shared" si="40"/>
        <v>193848.03</v>
      </c>
      <c r="H223" s="18">
        <f t="shared" si="41"/>
        <v>-261149.91</v>
      </c>
      <c r="I223" s="19">
        <f t="shared" si="42"/>
        <v>288.02765985140383</v>
      </c>
      <c r="J223" s="19">
        <f t="shared" si="43"/>
        <v>0</v>
      </c>
      <c r="K223" s="19">
        <f t="shared" si="44"/>
        <v>0</v>
      </c>
    </row>
    <row r="224" spans="1:11">
      <c r="A224" s="16" t="s">
        <v>64</v>
      </c>
      <c r="B224" s="17" t="s">
        <v>65</v>
      </c>
      <c r="C224" s="18">
        <v>-67301.88</v>
      </c>
      <c r="D224" s="18">
        <v>0</v>
      </c>
      <c r="E224" s="18">
        <v>0</v>
      </c>
      <c r="F224" s="18">
        <v>-261149.91</v>
      </c>
      <c r="G224" s="18">
        <f t="shared" si="40"/>
        <v>-193848.03</v>
      </c>
      <c r="H224" s="18">
        <f t="shared" si="41"/>
        <v>261149.91</v>
      </c>
      <c r="I224" s="19">
        <f t="shared" si="42"/>
        <v>288.02765985140383</v>
      </c>
      <c r="J224" s="19">
        <f t="shared" si="43"/>
        <v>0</v>
      </c>
      <c r="K224" s="19">
        <f t="shared" si="44"/>
        <v>0</v>
      </c>
    </row>
    <row r="225" spans="1:11">
      <c r="A225" s="22" t="s">
        <v>66</v>
      </c>
      <c r="B225" s="17" t="s">
        <v>67</v>
      </c>
      <c r="C225" s="18">
        <v>-67301.88</v>
      </c>
      <c r="D225" s="18">
        <v>0</v>
      </c>
      <c r="E225" s="18">
        <v>0</v>
      </c>
      <c r="F225" s="18">
        <v>-261149.91</v>
      </c>
      <c r="G225" s="18">
        <f t="shared" si="40"/>
        <v>-193848.03</v>
      </c>
      <c r="H225" s="18">
        <f t="shared" si="41"/>
        <v>261149.91</v>
      </c>
      <c r="I225" s="19">
        <f t="shared" si="42"/>
        <v>288.02765985140383</v>
      </c>
      <c r="J225" s="19">
        <f t="shared" si="43"/>
        <v>0</v>
      </c>
      <c r="K225" s="19">
        <f t="shared" si="44"/>
        <v>0</v>
      </c>
    </row>
    <row r="226" spans="1:11">
      <c r="A226" s="39" t="s">
        <v>456</v>
      </c>
      <c r="B226" s="28" t="s">
        <v>457</v>
      </c>
      <c r="C226" s="29"/>
      <c r="D226" s="29"/>
      <c r="E226" s="29"/>
      <c r="F226" s="29"/>
      <c r="G226" s="29"/>
      <c r="H226" s="29"/>
      <c r="I226" s="30"/>
      <c r="J226" s="30"/>
      <c r="K226" s="30"/>
    </row>
    <row r="227" spans="1:11">
      <c r="A227" s="16" t="s">
        <v>25</v>
      </c>
      <c r="B227" s="17" t="s">
        <v>26</v>
      </c>
      <c r="C227" s="18">
        <v>1245316</v>
      </c>
      <c r="D227" s="18">
        <v>1245316</v>
      </c>
      <c r="E227" s="18">
        <v>448000</v>
      </c>
      <c r="F227" s="18">
        <v>1245316</v>
      </c>
      <c r="G227" s="18">
        <f t="shared" ref="G227:G244" si="45">F227-C227</f>
        <v>0</v>
      </c>
      <c r="H227" s="18">
        <f t="shared" ref="H227:H244" si="46">E227-F227</f>
        <v>-797316</v>
      </c>
      <c r="I227" s="19">
        <f t="shared" ref="I227:I244" si="47">IF(ISERROR(F227/C227),0,F227/C227*100-100)</f>
        <v>0</v>
      </c>
      <c r="J227" s="19">
        <f t="shared" ref="J227:J244" si="48">IF(ISERROR(F227/E227),0,F227/E227*100)</f>
        <v>277.97232142857143</v>
      </c>
      <c r="K227" s="19">
        <f t="shared" ref="K227:K244" si="49">IF(ISERROR(F227/D227),0,F227/D227*100)</f>
        <v>100</v>
      </c>
    </row>
    <row r="228" spans="1:11">
      <c r="A228" s="22" t="s">
        <v>29</v>
      </c>
      <c r="B228" s="17" t="s">
        <v>30</v>
      </c>
      <c r="C228" s="18">
        <v>1245316</v>
      </c>
      <c r="D228" s="18">
        <v>1245316</v>
      </c>
      <c r="E228" s="18">
        <v>448000</v>
      </c>
      <c r="F228" s="18">
        <v>1245316</v>
      </c>
      <c r="G228" s="18">
        <f t="shared" si="45"/>
        <v>0</v>
      </c>
      <c r="H228" s="18">
        <f t="shared" si="46"/>
        <v>-797316</v>
      </c>
      <c r="I228" s="19">
        <f t="shared" si="47"/>
        <v>0</v>
      </c>
      <c r="J228" s="19">
        <f t="shared" si="48"/>
        <v>277.97232142857143</v>
      </c>
      <c r="K228" s="19">
        <f t="shared" si="49"/>
        <v>100</v>
      </c>
    </row>
    <row r="229" spans="1:11">
      <c r="A229" s="23" t="s">
        <v>31</v>
      </c>
      <c r="B229" s="17" t="s">
        <v>32</v>
      </c>
      <c r="C229" s="18">
        <v>1245316</v>
      </c>
      <c r="D229" s="18">
        <v>1245316</v>
      </c>
      <c r="E229" s="18">
        <v>448000</v>
      </c>
      <c r="F229" s="18">
        <v>1245316</v>
      </c>
      <c r="G229" s="18">
        <f t="shared" si="45"/>
        <v>0</v>
      </c>
      <c r="H229" s="18">
        <f t="shared" si="46"/>
        <v>-797316</v>
      </c>
      <c r="I229" s="19">
        <f t="shared" si="47"/>
        <v>0</v>
      </c>
      <c r="J229" s="19">
        <f t="shared" si="48"/>
        <v>277.97232142857143</v>
      </c>
      <c r="K229" s="19">
        <f t="shared" si="49"/>
        <v>100</v>
      </c>
    </row>
    <row r="230" spans="1:11">
      <c r="A230" s="16" t="s">
        <v>33</v>
      </c>
      <c r="B230" s="17" t="s">
        <v>34</v>
      </c>
      <c r="C230" s="18">
        <v>322581.3</v>
      </c>
      <c r="D230" s="18">
        <v>1245316</v>
      </c>
      <c r="E230" s="18">
        <v>448000</v>
      </c>
      <c r="F230" s="18">
        <v>314353.7</v>
      </c>
      <c r="G230" s="18">
        <f t="shared" si="45"/>
        <v>-8227.5999999999767</v>
      </c>
      <c r="H230" s="18">
        <f t="shared" si="46"/>
        <v>133646.29999999999</v>
      </c>
      <c r="I230" s="19">
        <f t="shared" si="47"/>
        <v>-2.5505508223818225</v>
      </c>
      <c r="J230" s="19">
        <f t="shared" si="48"/>
        <v>70.168236607142859</v>
      </c>
      <c r="K230" s="19">
        <f t="shared" si="49"/>
        <v>25.24288614295488</v>
      </c>
    </row>
    <row r="231" spans="1:11">
      <c r="A231" s="22" t="s">
        <v>35</v>
      </c>
      <c r="B231" s="17" t="s">
        <v>36</v>
      </c>
      <c r="C231" s="18">
        <v>322581.3</v>
      </c>
      <c r="D231" s="18">
        <v>1245316</v>
      </c>
      <c r="E231" s="18">
        <v>448000</v>
      </c>
      <c r="F231" s="18">
        <v>314353.7</v>
      </c>
      <c r="G231" s="18">
        <f t="shared" si="45"/>
        <v>-8227.5999999999767</v>
      </c>
      <c r="H231" s="18">
        <f t="shared" si="46"/>
        <v>133646.29999999999</v>
      </c>
      <c r="I231" s="19">
        <f t="shared" si="47"/>
        <v>-2.5505508223818225</v>
      </c>
      <c r="J231" s="19">
        <f t="shared" si="48"/>
        <v>70.168236607142859</v>
      </c>
      <c r="K231" s="19">
        <f t="shared" si="49"/>
        <v>25.24288614295488</v>
      </c>
    </row>
    <row r="232" spans="1:11">
      <c r="A232" s="23" t="s">
        <v>37</v>
      </c>
      <c r="B232" s="17" t="s">
        <v>38</v>
      </c>
      <c r="C232" s="18">
        <v>245781.3</v>
      </c>
      <c r="D232" s="18">
        <v>1160091</v>
      </c>
      <c r="E232" s="18">
        <v>400000</v>
      </c>
      <c r="F232" s="18">
        <v>229128.7</v>
      </c>
      <c r="G232" s="18">
        <f t="shared" si="45"/>
        <v>-16652.599999999977</v>
      </c>
      <c r="H232" s="18">
        <f t="shared" si="46"/>
        <v>170871.3</v>
      </c>
      <c r="I232" s="19">
        <f t="shared" si="47"/>
        <v>-6.775373065404068</v>
      </c>
      <c r="J232" s="19">
        <f t="shared" si="48"/>
        <v>57.282175000000002</v>
      </c>
      <c r="K232" s="19">
        <f t="shared" si="49"/>
        <v>19.750924711940701</v>
      </c>
    </row>
    <row r="233" spans="1:11">
      <c r="A233" s="24" t="s">
        <v>39</v>
      </c>
      <c r="B233" s="17" t="s">
        <v>40</v>
      </c>
      <c r="C233" s="18">
        <v>13834.32</v>
      </c>
      <c r="D233" s="18">
        <v>133157</v>
      </c>
      <c r="E233" s="18">
        <v>0</v>
      </c>
      <c r="F233" s="18">
        <v>31208.09</v>
      </c>
      <c r="G233" s="18">
        <f t="shared" si="45"/>
        <v>17373.77</v>
      </c>
      <c r="H233" s="18">
        <f t="shared" si="46"/>
        <v>-31208.09</v>
      </c>
      <c r="I233" s="19">
        <f t="shared" si="47"/>
        <v>125.58456071566945</v>
      </c>
      <c r="J233" s="19">
        <f t="shared" si="48"/>
        <v>0</v>
      </c>
      <c r="K233" s="19">
        <f t="shared" si="49"/>
        <v>23.437063015838447</v>
      </c>
    </row>
    <row r="234" spans="1:11">
      <c r="A234" s="24" t="s">
        <v>41</v>
      </c>
      <c r="B234" s="17" t="s">
        <v>42</v>
      </c>
      <c r="C234" s="18">
        <v>231946.98</v>
      </c>
      <c r="D234" s="18">
        <v>1026934</v>
      </c>
      <c r="E234" s="18">
        <v>400000</v>
      </c>
      <c r="F234" s="18">
        <v>197920.61</v>
      </c>
      <c r="G234" s="18">
        <f t="shared" si="45"/>
        <v>-34026.370000000024</v>
      </c>
      <c r="H234" s="18">
        <f t="shared" si="46"/>
        <v>202079.39</v>
      </c>
      <c r="I234" s="19">
        <f t="shared" si="47"/>
        <v>-14.669891369139634</v>
      </c>
      <c r="J234" s="19">
        <f t="shared" si="48"/>
        <v>49.480152499999996</v>
      </c>
      <c r="K234" s="19">
        <f t="shared" si="49"/>
        <v>19.272963014176177</v>
      </c>
    </row>
    <row r="235" spans="1:11">
      <c r="A235" s="25" t="s">
        <v>43</v>
      </c>
      <c r="B235" s="17" t="s">
        <v>44</v>
      </c>
      <c r="C235" s="18">
        <v>0</v>
      </c>
      <c r="D235" s="18">
        <v>0</v>
      </c>
      <c r="E235" s="18">
        <v>0</v>
      </c>
      <c r="F235" s="18">
        <v>4046</v>
      </c>
      <c r="G235" s="18">
        <f t="shared" si="45"/>
        <v>4046</v>
      </c>
      <c r="H235" s="18">
        <f t="shared" si="46"/>
        <v>-4046</v>
      </c>
      <c r="I235" s="19">
        <f t="shared" si="47"/>
        <v>0</v>
      </c>
      <c r="J235" s="19">
        <f t="shared" si="48"/>
        <v>0</v>
      </c>
      <c r="K235" s="19">
        <f t="shared" si="49"/>
        <v>0</v>
      </c>
    </row>
    <row r="236" spans="1:11">
      <c r="A236" s="23" t="s">
        <v>45</v>
      </c>
      <c r="B236" s="17" t="s">
        <v>46</v>
      </c>
      <c r="C236" s="18">
        <v>1200</v>
      </c>
      <c r="D236" s="18">
        <v>1200</v>
      </c>
      <c r="E236" s="18">
        <v>0</v>
      </c>
      <c r="F236" s="18">
        <v>1200</v>
      </c>
      <c r="G236" s="18">
        <f t="shared" si="45"/>
        <v>0</v>
      </c>
      <c r="H236" s="18">
        <f t="shared" si="46"/>
        <v>-1200</v>
      </c>
      <c r="I236" s="19">
        <f t="shared" si="47"/>
        <v>0</v>
      </c>
      <c r="J236" s="19">
        <f t="shared" si="48"/>
        <v>0</v>
      </c>
      <c r="K236" s="19">
        <f t="shared" si="49"/>
        <v>100</v>
      </c>
    </row>
    <row r="237" spans="1:11">
      <c r="A237" s="24" t="s">
        <v>47</v>
      </c>
      <c r="B237" s="17" t="s">
        <v>48</v>
      </c>
      <c r="C237" s="18">
        <v>1200</v>
      </c>
      <c r="D237" s="18">
        <v>1200</v>
      </c>
      <c r="E237" s="18">
        <v>0</v>
      </c>
      <c r="F237" s="18">
        <v>1200</v>
      </c>
      <c r="G237" s="18">
        <f t="shared" si="45"/>
        <v>0</v>
      </c>
      <c r="H237" s="18">
        <f t="shared" si="46"/>
        <v>-1200</v>
      </c>
      <c r="I237" s="19">
        <f t="shared" si="47"/>
        <v>0</v>
      </c>
      <c r="J237" s="19">
        <f t="shared" si="48"/>
        <v>0</v>
      </c>
      <c r="K237" s="19">
        <f t="shared" si="49"/>
        <v>100</v>
      </c>
    </row>
    <row r="238" spans="1:11" ht="25.5">
      <c r="A238" s="23" t="s">
        <v>51</v>
      </c>
      <c r="B238" s="17" t="s">
        <v>52</v>
      </c>
      <c r="C238" s="18">
        <v>75600</v>
      </c>
      <c r="D238" s="18">
        <v>84025</v>
      </c>
      <c r="E238" s="18">
        <v>48000</v>
      </c>
      <c r="F238" s="18">
        <v>84025</v>
      </c>
      <c r="G238" s="18">
        <f t="shared" si="45"/>
        <v>8425</v>
      </c>
      <c r="H238" s="18">
        <f t="shared" si="46"/>
        <v>-36025</v>
      </c>
      <c r="I238" s="19">
        <f t="shared" si="47"/>
        <v>11.144179894179885</v>
      </c>
      <c r="J238" s="19">
        <f t="shared" si="48"/>
        <v>175.05208333333334</v>
      </c>
      <c r="K238" s="19">
        <f t="shared" si="49"/>
        <v>100</v>
      </c>
    </row>
    <row r="239" spans="1:11" ht="25.5">
      <c r="A239" s="24" t="s">
        <v>165</v>
      </c>
      <c r="B239" s="17" t="s">
        <v>166</v>
      </c>
      <c r="C239" s="18">
        <v>75600</v>
      </c>
      <c r="D239" s="18">
        <v>84025</v>
      </c>
      <c r="E239" s="18">
        <v>48000</v>
      </c>
      <c r="F239" s="18">
        <v>84025</v>
      </c>
      <c r="G239" s="18">
        <f t="shared" si="45"/>
        <v>8425</v>
      </c>
      <c r="H239" s="18">
        <f t="shared" si="46"/>
        <v>-36025</v>
      </c>
      <c r="I239" s="19">
        <f t="shared" si="47"/>
        <v>11.144179894179885</v>
      </c>
      <c r="J239" s="19">
        <f t="shared" si="48"/>
        <v>175.05208333333334</v>
      </c>
      <c r="K239" s="19">
        <f t="shared" si="49"/>
        <v>100</v>
      </c>
    </row>
    <row r="240" spans="1:11" ht="25.5">
      <c r="A240" s="25" t="s">
        <v>167</v>
      </c>
      <c r="B240" s="17" t="s">
        <v>168</v>
      </c>
      <c r="C240" s="18">
        <v>75600</v>
      </c>
      <c r="D240" s="18">
        <v>75600</v>
      </c>
      <c r="E240" s="18">
        <v>48000</v>
      </c>
      <c r="F240" s="18">
        <v>75600</v>
      </c>
      <c r="G240" s="18">
        <f t="shared" si="45"/>
        <v>0</v>
      </c>
      <c r="H240" s="18">
        <f t="shared" si="46"/>
        <v>-27600</v>
      </c>
      <c r="I240" s="19">
        <f t="shared" si="47"/>
        <v>0</v>
      </c>
      <c r="J240" s="19">
        <f t="shared" si="48"/>
        <v>157.5</v>
      </c>
      <c r="K240" s="19">
        <f t="shared" si="49"/>
        <v>100</v>
      </c>
    </row>
    <row r="241" spans="1:11" ht="38.25">
      <c r="A241" s="25" t="s">
        <v>187</v>
      </c>
      <c r="B241" s="17" t="s">
        <v>188</v>
      </c>
      <c r="C241" s="18">
        <v>0</v>
      </c>
      <c r="D241" s="18">
        <v>8425</v>
      </c>
      <c r="E241" s="18">
        <v>0</v>
      </c>
      <c r="F241" s="18">
        <v>8425</v>
      </c>
      <c r="G241" s="18">
        <f t="shared" si="45"/>
        <v>8425</v>
      </c>
      <c r="H241" s="18">
        <f t="shared" si="46"/>
        <v>-8425</v>
      </c>
      <c r="I241" s="19">
        <f t="shared" si="47"/>
        <v>0</v>
      </c>
      <c r="J241" s="19">
        <f t="shared" si="48"/>
        <v>0</v>
      </c>
      <c r="K241" s="19">
        <f t="shared" si="49"/>
        <v>100</v>
      </c>
    </row>
    <row r="242" spans="1:11">
      <c r="A242" s="16"/>
      <c r="B242" s="17" t="s">
        <v>63</v>
      </c>
      <c r="C242" s="18">
        <v>922734.7</v>
      </c>
      <c r="D242" s="18">
        <v>0</v>
      </c>
      <c r="E242" s="18">
        <v>0</v>
      </c>
      <c r="F242" s="18">
        <v>930962.3</v>
      </c>
      <c r="G242" s="18">
        <f t="shared" si="45"/>
        <v>8227.6000000000931</v>
      </c>
      <c r="H242" s="18">
        <f t="shared" si="46"/>
        <v>-930962.3</v>
      </c>
      <c r="I242" s="19">
        <f t="shared" si="47"/>
        <v>0.89165390658875765</v>
      </c>
      <c r="J242" s="19">
        <f t="shared" si="48"/>
        <v>0</v>
      </c>
      <c r="K242" s="19">
        <f t="shared" si="49"/>
        <v>0</v>
      </c>
    </row>
    <row r="243" spans="1:11">
      <c r="A243" s="16" t="s">
        <v>64</v>
      </c>
      <c r="B243" s="17" t="s">
        <v>65</v>
      </c>
      <c r="C243" s="18">
        <v>-922734.7</v>
      </c>
      <c r="D243" s="18">
        <v>0</v>
      </c>
      <c r="E243" s="18">
        <v>0</v>
      </c>
      <c r="F243" s="18">
        <v>-930962.3</v>
      </c>
      <c r="G243" s="18">
        <f t="shared" si="45"/>
        <v>-8227.6000000000931</v>
      </c>
      <c r="H243" s="18">
        <f t="shared" si="46"/>
        <v>930962.3</v>
      </c>
      <c r="I243" s="19">
        <f t="shared" si="47"/>
        <v>0.89165390658875765</v>
      </c>
      <c r="J243" s="19">
        <f t="shared" si="48"/>
        <v>0</v>
      </c>
      <c r="K243" s="19">
        <f t="shared" si="49"/>
        <v>0</v>
      </c>
    </row>
    <row r="244" spans="1:11">
      <c r="A244" s="22" t="s">
        <v>66</v>
      </c>
      <c r="B244" s="17" t="s">
        <v>67</v>
      </c>
      <c r="C244" s="18">
        <v>-922734.7</v>
      </c>
      <c r="D244" s="18">
        <v>0</v>
      </c>
      <c r="E244" s="18">
        <v>0</v>
      </c>
      <c r="F244" s="18">
        <v>-930962.3</v>
      </c>
      <c r="G244" s="18">
        <f t="shared" si="45"/>
        <v>-8227.6000000000931</v>
      </c>
      <c r="H244" s="18">
        <f t="shared" si="46"/>
        <v>930962.3</v>
      </c>
      <c r="I244" s="19">
        <f t="shared" si="47"/>
        <v>0.89165390658875765</v>
      </c>
      <c r="J244" s="19">
        <f t="shared" si="48"/>
        <v>0</v>
      </c>
      <c r="K244" s="19">
        <f t="shared" si="49"/>
        <v>0</v>
      </c>
    </row>
    <row r="245" spans="1:11">
      <c r="A245" s="39" t="s">
        <v>458</v>
      </c>
      <c r="B245" s="28" t="s">
        <v>459</v>
      </c>
      <c r="C245" s="29"/>
      <c r="D245" s="29"/>
      <c r="E245" s="29"/>
      <c r="F245" s="29"/>
      <c r="G245" s="29"/>
      <c r="H245" s="29"/>
      <c r="I245" s="30"/>
      <c r="J245" s="30"/>
      <c r="K245" s="30"/>
    </row>
    <row r="246" spans="1:11">
      <c r="A246" s="16" t="s">
        <v>25</v>
      </c>
      <c r="B246" s="17" t="s">
        <v>26</v>
      </c>
      <c r="C246" s="18">
        <v>5679452</v>
      </c>
      <c r="D246" s="18">
        <v>4585452</v>
      </c>
      <c r="E246" s="18">
        <v>4585452</v>
      </c>
      <c r="F246" s="18">
        <v>4585452</v>
      </c>
      <c r="G246" s="18">
        <f t="shared" ref="G246:G263" si="50">F246-C246</f>
        <v>-1094000</v>
      </c>
      <c r="H246" s="18">
        <f t="shared" ref="H246:H263" si="51">E246-F246</f>
        <v>0</v>
      </c>
      <c r="I246" s="19">
        <f t="shared" ref="I246:I263" si="52">IF(ISERROR(F246/C246),0,F246/C246*100-100)</f>
        <v>-19.26242179703253</v>
      </c>
      <c r="J246" s="19">
        <f t="shared" ref="J246:J263" si="53">IF(ISERROR(F246/E246),0,F246/E246*100)</f>
        <v>100</v>
      </c>
      <c r="K246" s="19">
        <f t="shared" ref="K246:K263" si="54">IF(ISERROR(F246/D246),0,F246/D246*100)</f>
        <v>100</v>
      </c>
    </row>
    <row r="247" spans="1:11">
      <c r="A247" s="22" t="s">
        <v>29</v>
      </c>
      <c r="B247" s="17" t="s">
        <v>30</v>
      </c>
      <c r="C247" s="18">
        <v>5679452</v>
      </c>
      <c r="D247" s="18">
        <v>4585452</v>
      </c>
      <c r="E247" s="18">
        <v>4585452</v>
      </c>
      <c r="F247" s="18">
        <v>4585452</v>
      </c>
      <c r="G247" s="18">
        <f t="shared" si="50"/>
        <v>-1094000</v>
      </c>
      <c r="H247" s="18">
        <f t="shared" si="51"/>
        <v>0</v>
      </c>
      <c r="I247" s="19">
        <f t="shared" si="52"/>
        <v>-19.26242179703253</v>
      </c>
      <c r="J247" s="19">
        <f t="shared" si="53"/>
        <v>100</v>
      </c>
      <c r="K247" s="19">
        <f t="shared" si="54"/>
        <v>100</v>
      </c>
    </row>
    <row r="248" spans="1:11">
      <c r="A248" s="23" t="s">
        <v>31</v>
      </c>
      <c r="B248" s="17" t="s">
        <v>32</v>
      </c>
      <c r="C248" s="18">
        <v>5679452</v>
      </c>
      <c r="D248" s="18">
        <v>4585452</v>
      </c>
      <c r="E248" s="18">
        <v>4585452</v>
      </c>
      <c r="F248" s="18">
        <v>4585452</v>
      </c>
      <c r="G248" s="18">
        <f t="shared" si="50"/>
        <v>-1094000</v>
      </c>
      <c r="H248" s="18">
        <f t="shared" si="51"/>
        <v>0</v>
      </c>
      <c r="I248" s="19">
        <f t="shared" si="52"/>
        <v>-19.26242179703253</v>
      </c>
      <c r="J248" s="19">
        <f t="shared" si="53"/>
        <v>100</v>
      </c>
      <c r="K248" s="19">
        <f t="shared" si="54"/>
        <v>100</v>
      </c>
    </row>
    <row r="249" spans="1:11">
      <c r="A249" s="16" t="s">
        <v>33</v>
      </c>
      <c r="B249" s="17" t="s">
        <v>34</v>
      </c>
      <c r="C249" s="18">
        <v>5679430</v>
      </c>
      <c r="D249" s="18">
        <v>4585452</v>
      </c>
      <c r="E249" s="18">
        <v>4585452</v>
      </c>
      <c r="F249" s="18">
        <v>4507205</v>
      </c>
      <c r="G249" s="18">
        <f t="shared" si="50"/>
        <v>-1172225</v>
      </c>
      <c r="H249" s="18">
        <f t="shared" si="51"/>
        <v>78247</v>
      </c>
      <c r="I249" s="19">
        <f t="shared" si="52"/>
        <v>-20.639835335588259</v>
      </c>
      <c r="J249" s="19">
        <f t="shared" si="53"/>
        <v>98.293581526968339</v>
      </c>
      <c r="K249" s="19">
        <f t="shared" si="54"/>
        <v>98.293581526968339</v>
      </c>
    </row>
    <row r="250" spans="1:11">
      <c r="A250" s="22" t="s">
        <v>35</v>
      </c>
      <c r="B250" s="17" t="s">
        <v>36</v>
      </c>
      <c r="C250" s="18">
        <v>3463569</v>
      </c>
      <c r="D250" s="18">
        <v>2575469</v>
      </c>
      <c r="E250" s="18">
        <v>99601</v>
      </c>
      <c r="F250" s="18">
        <v>2497222</v>
      </c>
      <c r="G250" s="18">
        <f t="shared" si="50"/>
        <v>-966347</v>
      </c>
      <c r="H250" s="18">
        <f t="shared" si="51"/>
        <v>-2397621</v>
      </c>
      <c r="I250" s="19">
        <f t="shared" si="52"/>
        <v>-27.900324780594815</v>
      </c>
      <c r="J250" s="19">
        <f t="shared" si="53"/>
        <v>2507.2258310659531</v>
      </c>
      <c r="K250" s="19">
        <f t="shared" si="54"/>
        <v>96.961834912398487</v>
      </c>
    </row>
    <row r="251" spans="1:11">
      <c r="A251" s="23" t="s">
        <v>45</v>
      </c>
      <c r="B251" s="17" t="s">
        <v>46</v>
      </c>
      <c r="C251" s="18">
        <v>275009</v>
      </c>
      <c r="D251" s="18">
        <v>272383</v>
      </c>
      <c r="E251" s="18">
        <v>99601</v>
      </c>
      <c r="F251" s="18">
        <v>255300</v>
      </c>
      <c r="G251" s="18">
        <f t="shared" si="50"/>
        <v>-19709</v>
      </c>
      <c r="H251" s="18">
        <f t="shared" si="51"/>
        <v>-155699</v>
      </c>
      <c r="I251" s="19">
        <f t="shared" si="52"/>
        <v>-7.1666745451966989</v>
      </c>
      <c r="J251" s="19">
        <f t="shared" si="53"/>
        <v>256.322727683457</v>
      </c>
      <c r="K251" s="19">
        <f t="shared" si="54"/>
        <v>93.728316378041214</v>
      </c>
    </row>
    <row r="252" spans="1:11">
      <c r="A252" s="24" t="s">
        <v>47</v>
      </c>
      <c r="B252" s="17" t="s">
        <v>48</v>
      </c>
      <c r="C252" s="18">
        <v>275009</v>
      </c>
      <c r="D252" s="18">
        <v>272383</v>
      </c>
      <c r="E252" s="18">
        <v>99601</v>
      </c>
      <c r="F252" s="18">
        <v>255300</v>
      </c>
      <c r="G252" s="18">
        <f t="shared" si="50"/>
        <v>-19709</v>
      </c>
      <c r="H252" s="18">
        <f t="shared" si="51"/>
        <v>-155699</v>
      </c>
      <c r="I252" s="19">
        <f t="shared" si="52"/>
        <v>-7.1666745451966989</v>
      </c>
      <c r="J252" s="19">
        <f t="shared" si="53"/>
        <v>256.322727683457</v>
      </c>
      <c r="K252" s="19">
        <f t="shared" si="54"/>
        <v>93.728316378041214</v>
      </c>
    </row>
    <row r="253" spans="1:11" ht="25.5">
      <c r="A253" s="23" t="s">
        <v>51</v>
      </c>
      <c r="B253" s="17" t="s">
        <v>52</v>
      </c>
      <c r="C253" s="18">
        <v>3188560</v>
      </c>
      <c r="D253" s="18">
        <v>2303086</v>
      </c>
      <c r="E253" s="18">
        <v>0</v>
      </c>
      <c r="F253" s="18">
        <v>2241922</v>
      </c>
      <c r="G253" s="18">
        <f t="shared" si="50"/>
        <v>-946638</v>
      </c>
      <c r="H253" s="18">
        <f t="shared" si="51"/>
        <v>-2241922</v>
      </c>
      <c r="I253" s="19">
        <f t="shared" si="52"/>
        <v>-29.688574152595521</v>
      </c>
      <c r="J253" s="19">
        <f t="shared" si="53"/>
        <v>0</v>
      </c>
      <c r="K253" s="19">
        <f t="shared" si="54"/>
        <v>97.344258963842421</v>
      </c>
    </row>
    <row r="254" spans="1:11" ht="25.5">
      <c r="A254" s="24" t="s">
        <v>165</v>
      </c>
      <c r="B254" s="17" t="s">
        <v>166</v>
      </c>
      <c r="C254" s="18">
        <v>3188560</v>
      </c>
      <c r="D254" s="18">
        <v>2303086</v>
      </c>
      <c r="E254" s="18">
        <v>0</v>
      </c>
      <c r="F254" s="18">
        <v>2241922</v>
      </c>
      <c r="G254" s="18">
        <f t="shared" si="50"/>
        <v>-946638</v>
      </c>
      <c r="H254" s="18">
        <f t="shared" si="51"/>
        <v>-2241922</v>
      </c>
      <c r="I254" s="19">
        <f t="shared" si="52"/>
        <v>-29.688574152595521</v>
      </c>
      <c r="J254" s="19">
        <f t="shared" si="53"/>
        <v>0</v>
      </c>
      <c r="K254" s="19">
        <f t="shared" si="54"/>
        <v>97.344258963842421</v>
      </c>
    </row>
    <row r="255" spans="1:11" ht="25.5">
      <c r="A255" s="25" t="s">
        <v>167</v>
      </c>
      <c r="B255" s="17" t="s">
        <v>168</v>
      </c>
      <c r="C255" s="18">
        <v>3185924</v>
      </c>
      <c r="D255" s="18">
        <v>2301033</v>
      </c>
      <c r="E255" s="18">
        <v>0</v>
      </c>
      <c r="F255" s="18">
        <v>2239869</v>
      </c>
      <c r="G255" s="18">
        <f t="shared" si="50"/>
        <v>-946055</v>
      </c>
      <c r="H255" s="18">
        <f t="shared" si="51"/>
        <v>-2239869</v>
      </c>
      <c r="I255" s="19">
        <f t="shared" si="52"/>
        <v>-29.69483892271127</v>
      </c>
      <c r="J255" s="19">
        <f t="shared" si="53"/>
        <v>0</v>
      </c>
      <c r="K255" s="19">
        <f t="shared" si="54"/>
        <v>97.341889490502737</v>
      </c>
    </row>
    <row r="256" spans="1:11" ht="38.25">
      <c r="A256" s="25" t="s">
        <v>187</v>
      </c>
      <c r="B256" s="17" t="s">
        <v>188</v>
      </c>
      <c r="C256" s="18">
        <v>2636</v>
      </c>
      <c r="D256" s="18">
        <v>2053</v>
      </c>
      <c r="E256" s="18">
        <v>0</v>
      </c>
      <c r="F256" s="18">
        <v>2053</v>
      </c>
      <c r="G256" s="18">
        <f t="shared" si="50"/>
        <v>-583</v>
      </c>
      <c r="H256" s="18">
        <f t="shared" si="51"/>
        <v>-2053</v>
      </c>
      <c r="I256" s="19">
        <f t="shared" si="52"/>
        <v>-22.116843702579672</v>
      </c>
      <c r="J256" s="19">
        <f t="shared" si="53"/>
        <v>0</v>
      </c>
      <c r="K256" s="19">
        <f t="shared" si="54"/>
        <v>100</v>
      </c>
    </row>
    <row r="257" spans="1:11">
      <c r="A257" s="22" t="s">
        <v>59</v>
      </c>
      <c r="B257" s="17" t="s">
        <v>60</v>
      </c>
      <c r="C257" s="18">
        <v>2215861</v>
      </c>
      <c r="D257" s="18">
        <v>2009983</v>
      </c>
      <c r="E257" s="18">
        <v>4485851</v>
      </c>
      <c r="F257" s="18">
        <v>2009983</v>
      </c>
      <c r="G257" s="18">
        <f t="shared" si="50"/>
        <v>-205878</v>
      </c>
      <c r="H257" s="18">
        <f t="shared" si="51"/>
        <v>2475868</v>
      </c>
      <c r="I257" s="19">
        <f t="shared" si="52"/>
        <v>-9.2911062562137232</v>
      </c>
      <c r="J257" s="19">
        <f t="shared" si="53"/>
        <v>44.807172596682328</v>
      </c>
      <c r="K257" s="19">
        <f t="shared" si="54"/>
        <v>100</v>
      </c>
    </row>
    <row r="258" spans="1:11">
      <c r="A258" s="23" t="s">
        <v>191</v>
      </c>
      <c r="B258" s="17" t="s">
        <v>192</v>
      </c>
      <c r="C258" s="18">
        <v>2215861</v>
      </c>
      <c r="D258" s="18">
        <v>2009983</v>
      </c>
      <c r="E258" s="18">
        <v>4485851</v>
      </c>
      <c r="F258" s="18">
        <v>2009983</v>
      </c>
      <c r="G258" s="18">
        <f t="shared" si="50"/>
        <v>-205878</v>
      </c>
      <c r="H258" s="18">
        <f t="shared" si="51"/>
        <v>2475868</v>
      </c>
      <c r="I258" s="19">
        <f t="shared" si="52"/>
        <v>-9.2911062562137232</v>
      </c>
      <c r="J258" s="19">
        <f t="shared" si="53"/>
        <v>44.807172596682328</v>
      </c>
      <c r="K258" s="19">
        <f t="shared" si="54"/>
        <v>100</v>
      </c>
    </row>
    <row r="259" spans="1:11" ht="25.5">
      <c r="A259" s="24" t="s">
        <v>193</v>
      </c>
      <c r="B259" s="17" t="s">
        <v>194</v>
      </c>
      <c r="C259" s="18">
        <v>2215861</v>
      </c>
      <c r="D259" s="18">
        <v>2009983</v>
      </c>
      <c r="E259" s="18">
        <v>4485851</v>
      </c>
      <c r="F259" s="18">
        <v>2009983</v>
      </c>
      <c r="G259" s="18">
        <f t="shared" si="50"/>
        <v>-205878</v>
      </c>
      <c r="H259" s="18">
        <f t="shared" si="51"/>
        <v>2475868</v>
      </c>
      <c r="I259" s="19">
        <f t="shared" si="52"/>
        <v>-9.2911062562137232</v>
      </c>
      <c r="J259" s="19">
        <f t="shared" si="53"/>
        <v>44.807172596682328</v>
      </c>
      <c r="K259" s="19">
        <f t="shared" si="54"/>
        <v>100</v>
      </c>
    </row>
    <row r="260" spans="1:11" ht="25.5">
      <c r="A260" s="25" t="s">
        <v>195</v>
      </c>
      <c r="B260" s="17" t="s">
        <v>196</v>
      </c>
      <c r="C260" s="18">
        <v>2215861</v>
      </c>
      <c r="D260" s="18">
        <v>2009983</v>
      </c>
      <c r="E260" s="18">
        <v>4485851</v>
      </c>
      <c r="F260" s="18">
        <v>2009983</v>
      </c>
      <c r="G260" s="18">
        <f t="shared" si="50"/>
        <v>-205878</v>
      </c>
      <c r="H260" s="18">
        <f t="shared" si="51"/>
        <v>2475868</v>
      </c>
      <c r="I260" s="19">
        <f t="shared" si="52"/>
        <v>-9.2911062562137232</v>
      </c>
      <c r="J260" s="19">
        <f t="shared" si="53"/>
        <v>44.807172596682328</v>
      </c>
      <c r="K260" s="19">
        <f t="shared" si="54"/>
        <v>100</v>
      </c>
    </row>
    <row r="261" spans="1:11">
      <c r="A261" s="16"/>
      <c r="B261" s="17" t="s">
        <v>63</v>
      </c>
      <c r="C261" s="18">
        <v>22</v>
      </c>
      <c r="D261" s="18">
        <v>0</v>
      </c>
      <c r="E261" s="18">
        <v>0</v>
      </c>
      <c r="F261" s="18">
        <v>78247</v>
      </c>
      <c r="G261" s="18">
        <f t="shared" si="50"/>
        <v>78225</v>
      </c>
      <c r="H261" s="18">
        <f t="shared" si="51"/>
        <v>-78247</v>
      </c>
      <c r="I261" s="19">
        <f t="shared" si="52"/>
        <v>355568.18181818182</v>
      </c>
      <c r="J261" s="19">
        <f t="shared" si="53"/>
        <v>0</v>
      </c>
      <c r="K261" s="19">
        <f t="shared" si="54"/>
        <v>0</v>
      </c>
    </row>
    <row r="262" spans="1:11">
      <c r="A262" s="16" t="s">
        <v>64</v>
      </c>
      <c r="B262" s="17" t="s">
        <v>65</v>
      </c>
      <c r="C262" s="18">
        <v>-22</v>
      </c>
      <c r="D262" s="18">
        <v>0</v>
      </c>
      <c r="E262" s="18">
        <v>0</v>
      </c>
      <c r="F262" s="18">
        <v>-78247</v>
      </c>
      <c r="G262" s="18">
        <f t="shared" si="50"/>
        <v>-78225</v>
      </c>
      <c r="H262" s="18">
        <f t="shared" si="51"/>
        <v>78247</v>
      </c>
      <c r="I262" s="19">
        <f t="shared" si="52"/>
        <v>355568.18181818182</v>
      </c>
      <c r="J262" s="19">
        <f t="shared" si="53"/>
        <v>0</v>
      </c>
      <c r="K262" s="19">
        <f t="shared" si="54"/>
        <v>0</v>
      </c>
    </row>
    <row r="263" spans="1:11">
      <c r="A263" s="22" t="s">
        <v>66</v>
      </c>
      <c r="B263" s="17" t="s">
        <v>67</v>
      </c>
      <c r="C263" s="18">
        <v>-22</v>
      </c>
      <c r="D263" s="18">
        <v>0</v>
      </c>
      <c r="E263" s="18">
        <v>0</v>
      </c>
      <c r="F263" s="18">
        <v>-78247</v>
      </c>
      <c r="G263" s="18">
        <f t="shared" si="50"/>
        <v>-78225</v>
      </c>
      <c r="H263" s="18">
        <f t="shared" si="51"/>
        <v>78247</v>
      </c>
      <c r="I263" s="19">
        <f t="shared" si="52"/>
        <v>355568.18181818182</v>
      </c>
      <c r="J263" s="19">
        <f t="shared" si="53"/>
        <v>0</v>
      </c>
      <c r="K263" s="19">
        <f t="shared" si="54"/>
        <v>0</v>
      </c>
    </row>
    <row r="264" spans="1:11">
      <c r="A264" s="27" t="s">
        <v>85</v>
      </c>
      <c r="B264" s="28" t="s">
        <v>460</v>
      </c>
      <c r="C264" s="29"/>
      <c r="D264" s="29"/>
      <c r="E264" s="29"/>
      <c r="F264" s="29"/>
      <c r="G264" s="29"/>
      <c r="H264" s="29"/>
      <c r="I264" s="30"/>
      <c r="J264" s="30"/>
      <c r="K264" s="30"/>
    </row>
    <row r="265" spans="1:11">
      <c r="A265" s="16" t="s">
        <v>25</v>
      </c>
      <c r="B265" s="17" t="s">
        <v>26</v>
      </c>
      <c r="C265" s="18">
        <v>77421146.799999997</v>
      </c>
      <c r="D265" s="18">
        <v>91655147</v>
      </c>
      <c r="E265" s="18">
        <v>47354949</v>
      </c>
      <c r="F265" s="18">
        <v>89991500.269999996</v>
      </c>
      <c r="G265" s="18">
        <f t="shared" ref="G265:G295" si="55">F265-C265</f>
        <v>12570353.469999999</v>
      </c>
      <c r="H265" s="18">
        <f t="shared" ref="H265:H295" si="56">E265-F265</f>
        <v>-42636551.269999996</v>
      </c>
      <c r="I265" s="19">
        <f t="shared" ref="I265:I295" si="57">IF(ISERROR(F265/C265),0,F265/C265*100-100)</f>
        <v>16.236330756598917</v>
      </c>
      <c r="J265" s="19">
        <f t="shared" ref="J265:J295" si="58">IF(ISERROR(F265/E265),0,F265/E265*100)</f>
        <v>190.03610429397779</v>
      </c>
      <c r="K265" s="19">
        <f t="shared" ref="K265:K295" si="59">IF(ISERROR(F265/D265),0,F265/D265*100)</f>
        <v>98.18488455427385</v>
      </c>
    </row>
    <row r="266" spans="1:11" ht="25.5">
      <c r="A266" s="22" t="s">
        <v>27</v>
      </c>
      <c r="B266" s="17" t="s">
        <v>28</v>
      </c>
      <c r="C266" s="18">
        <v>1023042.81</v>
      </c>
      <c r="D266" s="18">
        <v>3740727</v>
      </c>
      <c r="E266" s="18">
        <v>1707997</v>
      </c>
      <c r="F266" s="18">
        <v>2155649.16</v>
      </c>
      <c r="G266" s="18">
        <f t="shared" si="55"/>
        <v>1132606.3500000001</v>
      </c>
      <c r="H266" s="18">
        <f t="shared" si="56"/>
        <v>-447652.16000000015</v>
      </c>
      <c r="I266" s="19">
        <f t="shared" si="57"/>
        <v>110.70957529138005</v>
      </c>
      <c r="J266" s="19">
        <f t="shared" si="58"/>
        <v>126.20918889201798</v>
      </c>
      <c r="K266" s="19">
        <f t="shared" si="59"/>
        <v>57.626476350720068</v>
      </c>
    </row>
    <row r="267" spans="1:11">
      <c r="A267" s="22" t="s">
        <v>91</v>
      </c>
      <c r="B267" s="17" t="s">
        <v>92</v>
      </c>
      <c r="C267" s="18">
        <v>155072.99</v>
      </c>
      <c r="D267" s="18">
        <v>211303</v>
      </c>
      <c r="E267" s="18">
        <v>0</v>
      </c>
      <c r="F267" s="18">
        <v>132734.10999999999</v>
      </c>
      <c r="G267" s="18">
        <f t="shared" si="55"/>
        <v>-22338.880000000005</v>
      </c>
      <c r="H267" s="18">
        <f t="shared" si="56"/>
        <v>-132734.10999999999</v>
      </c>
      <c r="I267" s="19">
        <f t="shared" si="57"/>
        <v>-14.405397097199199</v>
      </c>
      <c r="J267" s="19">
        <f t="shared" si="58"/>
        <v>0</v>
      </c>
      <c r="K267" s="19">
        <f t="shared" si="59"/>
        <v>62.816954799505922</v>
      </c>
    </row>
    <row r="268" spans="1:11">
      <c r="A268" s="23" t="s">
        <v>93</v>
      </c>
      <c r="B268" s="17" t="s">
        <v>94</v>
      </c>
      <c r="C268" s="18">
        <v>136410</v>
      </c>
      <c r="D268" s="18">
        <v>191060</v>
      </c>
      <c r="E268" s="18">
        <v>0</v>
      </c>
      <c r="F268" s="18">
        <v>114255.31</v>
      </c>
      <c r="G268" s="18">
        <f t="shared" si="55"/>
        <v>-22154.690000000002</v>
      </c>
      <c r="H268" s="18">
        <f t="shared" si="56"/>
        <v>-114255.31</v>
      </c>
      <c r="I268" s="19">
        <f t="shared" si="57"/>
        <v>-16.241250641448573</v>
      </c>
      <c r="J268" s="19">
        <f t="shared" si="58"/>
        <v>0</v>
      </c>
      <c r="K268" s="19">
        <f t="shared" si="59"/>
        <v>59.800748455982408</v>
      </c>
    </row>
    <row r="269" spans="1:11">
      <c r="A269" s="24" t="s">
        <v>95</v>
      </c>
      <c r="B269" s="17" t="s">
        <v>96</v>
      </c>
      <c r="C269" s="18">
        <v>136410</v>
      </c>
      <c r="D269" s="18">
        <v>191060</v>
      </c>
      <c r="E269" s="18">
        <v>0</v>
      </c>
      <c r="F269" s="18">
        <v>114255.31</v>
      </c>
      <c r="G269" s="18">
        <f t="shared" si="55"/>
        <v>-22154.690000000002</v>
      </c>
      <c r="H269" s="18">
        <f t="shared" si="56"/>
        <v>-114255.31</v>
      </c>
      <c r="I269" s="19">
        <f t="shared" si="57"/>
        <v>-16.241250641448573</v>
      </c>
      <c r="J269" s="19">
        <f t="shared" si="58"/>
        <v>0</v>
      </c>
      <c r="K269" s="19">
        <f t="shared" si="59"/>
        <v>59.800748455982408</v>
      </c>
    </row>
    <row r="270" spans="1:11" ht="25.5">
      <c r="A270" s="25" t="s">
        <v>97</v>
      </c>
      <c r="B270" s="17" t="s">
        <v>98</v>
      </c>
      <c r="C270" s="18">
        <v>136410</v>
      </c>
      <c r="D270" s="18">
        <v>191060</v>
      </c>
      <c r="E270" s="18">
        <v>0</v>
      </c>
      <c r="F270" s="18">
        <v>114255.31</v>
      </c>
      <c r="G270" s="18">
        <f t="shared" si="55"/>
        <v>-22154.690000000002</v>
      </c>
      <c r="H270" s="18">
        <f t="shared" si="56"/>
        <v>-114255.31</v>
      </c>
      <c r="I270" s="19">
        <f t="shared" si="57"/>
        <v>-16.241250641448573</v>
      </c>
      <c r="J270" s="19">
        <f t="shared" si="58"/>
        <v>0</v>
      </c>
      <c r="K270" s="19">
        <f t="shared" si="59"/>
        <v>59.800748455982408</v>
      </c>
    </row>
    <row r="271" spans="1:11" ht="25.5">
      <c r="A271" s="26" t="s">
        <v>99</v>
      </c>
      <c r="B271" s="17" t="s">
        <v>100</v>
      </c>
      <c r="C271" s="18">
        <v>136410</v>
      </c>
      <c r="D271" s="18">
        <v>191060</v>
      </c>
      <c r="E271" s="18">
        <v>0</v>
      </c>
      <c r="F271" s="18">
        <v>114255.31</v>
      </c>
      <c r="G271" s="18">
        <f t="shared" si="55"/>
        <v>-22154.690000000002</v>
      </c>
      <c r="H271" s="18">
        <f t="shared" si="56"/>
        <v>-114255.31</v>
      </c>
      <c r="I271" s="19">
        <f t="shared" si="57"/>
        <v>-16.241250641448573</v>
      </c>
      <c r="J271" s="19">
        <f t="shared" si="58"/>
        <v>0</v>
      </c>
      <c r="K271" s="19">
        <f t="shared" si="59"/>
        <v>59.800748455982408</v>
      </c>
    </row>
    <row r="272" spans="1:11">
      <c r="A272" s="23" t="s">
        <v>149</v>
      </c>
      <c r="B272" s="17" t="s">
        <v>150</v>
      </c>
      <c r="C272" s="18">
        <v>18662.990000000002</v>
      </c>
      <c r="D272" s="18">
        <v>20243</v>
      </c>
      <c r="E272" s="18">
        <v>0</v>
      </c>
      <c r="F272" s="18">
        <v>18478.8</v>
      </c>
      <c r="G272" s="18">
        <f t="shared" si="55"/>
        <v>-184.19000000000233</v>
      </c>
      <c r="H272" s="18">
        <f t="shared" si="56"/>
        <v>-18478.8</v>
      </c>
      <c r="I272" s="19">
        <f t="shared" si="57"/>
        <v>-0.98692653213660719</v>
      </c>
      <c r="J272" s="19">
        <f t="shared" si="58"/>
        <v>0</v>
      </c>
      <c r="K272" s="19">
        <f t="shared" si="59"/>
        <v>91.284888603467863</v>
      </c>
    </row>
    <row r="273" spans="1:11">
      <c r="A273" s="24" t="s">
        <v>151</v>
      </c>
      <c r="B273" s="17" t="s">
        <v>152</v>
      </c>
      <c r="C273" s="18">
        <v>18662.990000000002</v>
      </c>
      <c r="D273" s="18">
        <v>20243</v>
      </c>
      <c r="E273" s="18">
        <v>0</v>
      </c>
      <c r="F273" s="18">
        <v>18478.8</v>
      </c>
      <c r="G273" s="18">
        <f t="shared" si="55"/>
        <v>-184.19000000000233</v>
      </c>
      <c r="H273" s="18">
        <f t="shared" si="56"/>
        <v>-18478.8</v>
      </c>
      <c r="I273" s="19">
        <f t="shared" si="57"/>
        <v>-0.98692653213660719</v>
      </c>
      <c r="J273" s="19">
        <f t="shared" si="58"/>
        <v>0</v>
      </c>
      <c r="K273" s="19">
        <f t="shared" si="59"/>
        <v>91.284888603467863</v>
      </c>
    </row>
    <row r="274" spans="1:11" ht="25.5">
      <c r="A274" s="25" t="s">
        <v>378</v>
      </c>
      <c r="B274" s="17" t="s">
        <v>379</v>
      </c>
      <c r="C274" s="18">
        <v>18662.990000000002</v>
      </c>
      <c r="D274" s="18">
        <v>20243</v>
      </c>
      <c r="E274" s="18">
        <v>0</v>
      </c>
      <c r="F274" s="18">
        <v>18478.8</v>
      </c>
      <c r="G274" s="18">
        <f t="shared" si="55"/>
        <v>-184.19000000000233</v>
      </c>
      <c r="H274" s="18">
        <f t="shared" si="56"/>
        <v>-18478.8</v>
      </c>
      <c r="I274" s="19">
        <f t="shared" si="57"/>
        <v>-0.98692653213660719</v>
      </c>
      <c r="J274" s="19">
        <f t="shared" si="58"/>
        <v>0</v>
      </c>
      <c r="K274" s="19">
        <f t="shared" si="59"/>
        <v>91.284888603467863</v>
      </c>
    </row>
    <row r="275" spans="1:11">
      <c r="A275" s="22" t="s">
        <v>29</v>
      </c>
      <c r="B275" s="17" t="s">
        <v>30</v>
      </c>
      <c r="C275" s="18">
        <v>76243031</v>
      </c>
      <c r="D275" s="18">
        <v>87703117</v>
      </c>
      <c r="E275" s="18">
        <v>45646952</v>
      </c>
      <c r="F275" s="18">
        <v>87703117</v>
      </c>
      <c r="G275" s="18">
        <f t="shared" si="55"/>
        <v>11460086</v>
      </c>
      <c r="H275" s="18">
        <f t="shared" si="56"/>
        <v>-42056165</v>
      </c>
      <c r="I275" s="19">
        <f t="shared" si="57"/>
        <v>15.030994767246341</v>
      </c>
      <c r="J275" s="19">
        <f t="shared" si="58"/>
        <v>192.13356677133666</v>
      </c>
      <c r="K275" s="19">
        <f t="shared" si="59"/>
        <v>100</v>
      </c>
    </row>
    <row r="276" spans="1:11">
      <c r="A276" s="23" t="s">
        <v>31</v>
      </c>
      <c r="B276" s="17" t="s">
        <v>32</v>
      </c>
      <c r="C276" s="18">
        <v>76243031</v>
      </c>
      <c r="D276" s="18">
        <v>87703117</v>
      </c>
      <c r="E276" s="18">
        <v>45646952</v>
      </c>
      <c r="F276" s="18">
        <v>87703117</v>
      </c>
      <c r="G276" s="18">
        <f t="shared" si="55"/>
        <v>11460086</v>
      </c>
      <c r="H276" s="18">
        <f t="shared" si="56"/>
        <v>-42056165</v>
      </c>
      <c r="I276" s="19">
        <f t="shared" si="57"/>
        <v>15.030994767246341</v>
      </c>
      <c r="J276" s="19">
        <f t="shared" si="58"/>
        <v>192.13356677133666</v>
      </c>
      <c r="K276" s="19">
        <f t="shared" si="59"/>
        <v>100</v>
      </c>
    </row>
    <row r="277" spans="1:11">
      <c r="A277" s="16" t="s">
        <v>33</v>
      </c>
      <c r="B277" s="17" t="s">
        <v>34</v>
      </c>
      <c r="C277" s="18">
        <v>36821449.090000004</v>
      </c>
      <c r="D277" s="18">
        <v>88455535</v>
      </c>
      <c r="E277" s="18">
        <v>45468865</v>
      </c>
      <c r="F277" s="18">
        <v>42488635.5</v>
      </c>
      <c r="G277" s="18">
        <f t="shared" si="55"/>
        <v>5667186.4099999964</v>
      </c>
      <c r="H277" s="18">
        <f t="shared" si="56"/>
        <v>2980229.5</v>
      </c>
      <c r="I277" s="19">
        <f t="shared" si="57"/>
        <v>15.390992342936059</v>
      </c>
      <c r="J277" s="19">
        <f t="shared" si="58"/>
        <v>93.445559945250452</v>
      </c>
      <c r="K277" s="19">
        <f t="shared" si="59"/>
        <v>48.033891265255477</v>
      </c>
    </row>
    <row r="278" spans="1:11">
      <c r="A278" s="22" t="s">
        <v>35</v>
      </c>
      <c r="B278" s="17" t="s">
        <v>36</v>
      </c>
      <c r="C278" s="18">
        <v>36438631.43</v>
      </c>
      <c r="D278" s="18">
        <v>80942285</v>
      </c>
      <c r="E278" s="18">
        <v>40388387</v>
      </c>
      <c r="F278" s="18">
        <v>39960578.109999999</v>
      </c>
      <c r="G278" s="18">
        <f t="shared" si="55"/>
        <v>3521946.6799999997</v>
      </c>
      <c r="H278" s="18">
        <f t="shared" si="56"/>
        <v>427808.8900000006</v>
      </c>
      <c r="I278" s="19">
        <f t="shared" si="57"/>
        <v>9.6654197531150317</v>
      </c>
      <c r="J278" s="19">
        <f t="shared" si="58"/>
        <v>98.940762625652766</v>
      </c>
      <c r="K278" s="19">
        <f t="shared" si="59"/>
        <v>49.369224145327742</v>
      </c>
    </row>
    <row r="279" spans="1:11">
      <c r="A279" s="23" t="s">
        <v>37</v>
      </c>
      <c r="B279" s="17" t="s">
        <v>38</v>
      </c>
      <c r="C279" s="18">
        <v>26159008.329999998</v>
      </c>
      <c r="D279" s="18">
        <v>62379529</v>
      </c>
      <c r="E279" s="18">
        <v>30183307</v>
      </c>
      <c r="F279" s="18">
        <v>29912297.140000001</v>
      </c>
      <c r="G279" s="18">
        <f t="shared" si="55"/>
        <v>3753288.8100000024</v>
      </c>
      <c r="H279" s="18">
        <f t="shared" si="56"/>
        <v>271009.8599999994</v>
      </c>
      <c r="I279" s="19">
        <f t="shared" si="57"/>
        <v>14.347978190349096</v>
      </c>
      <c r="J279" s="19">
        <f t="shared" si="58"/>
        <v>99.102120055963383</v>
      </c>
      <c r="K279" s="19">
        <f t="shared" si="59"/>
        <v>47.952104832340112</v>
      </c>
    </row>
    <row r="280" spans="1:11">
      <c r="A280" s="24" t="s">
        <v>39</v>
      </c>
      <c r="B280" s="17" t="s">
        <v>40</v>
      </c>
      <c r="C280" s="18">
        <v>21324987.949999999</v>
      </c>
      <c r="D280" s="18">
        <v>49100393</v>
      </c>
      <c r="E280" s="18">
        <v>24225108</v>
      </c>
      <c r="F280" s="18">
        <v>22449343.210000001</v>
      </c>
      <c r="G280" s="18">
        <f t="shared" si="55"/>
        <v>1124355.2600000016</v>
      </c>
      <c r="H280" s="18">
        <f t="shared" si="56"/>
        <v>1775764.7899999991</v>
      </c>
      <c r="I280" s="19">
        <f t="shared" si="57"/>
        <v>5.2724778210249781</v>
      </c>
      <c r="J280" s="19">
        <f t="shared" si="58"/>
        <v>92.669734269089744</v>
      </c>
      <c r="K280" s="19">
        <f t="shared" si="59"/>
        <v>45.72131064205535</v>
      </c>
    </row>
    <row r="281" spans="1:11">
      <c r="A281" s="24" t="s">
        <v>41</v>
      </c>
      <c r="B281" s="17" t="s">
        <v>42</v>
      </c>
      <c r="C281" s="18">
        <v>4834020.38</v>
      </c>
      <c r="D281" s="18">
        <v>13279136</v>
      </c>
      <c r="E281" s="18">
        <v>5958199</v>
      </c>
      <c r="F281" s="18">
        <v>7462953.9299999997</v>
      </c>
      <c r="G281" s="18">
        <f t="shared" si="55"/>
        <v>2628933.5499999998</v>
      </c>
      <c r="H281" s="18">
        <f t="shared" si="56"/>
        <v>-1504754.9299999997</v>
      </c>
      <c r="I281" s="19">
        <f t="shared" si="57"/>
        <v>54.383998066636195</v>
      </c>
      <c r="J281" s="19">
        <f t="shared" si="58"/>
        <v>125.25519758571339</v>
      </c>
      <c r="K281" s="19">
        <f t="shared" si="59"/>
        <v>56.200598668467585</v>
      </c>
    </row>
    <row r="282" spans="1:11">
      <c r="A282" s="25" t="s">
        <v>43</v>
      </c>
      <c r="B282" s="17" t="s">
        <v>44</v>
      </c>
      <c r="C282" s="18">
        <v>79124.87</v>
      </c>
      <c r="D282" s="18">
        <v>0</v>
      </c>
      <c r="E282" s="18">
        <v>0</v>
      </c>
      <c r="F282" s="18">
        <v>100609.93</v>
      </c>
      <c r="G282" s="18">
        <f t="shared" si="55"/>
        <v>21485.059999999998</v>
      </c>
      <c r="H282" s="18">
        <f t="shared" si="56"/>
        <v>-100609.93</v>
      </c>
      <c r="I282" s="19">
        <f t="shared" si="57"/>
        <v>27.15335898814115</v>
      </c>
      <c r="J282" s="19">
        <f t="shared" si="58"/>
        <v>0</v>
      </c>
      <c r="K282" s="19">
        <f t="shared" si="59"/>
        <v>0</v>
      </c>
    </row>
    <row r="283" spans="1:11">
      <c r="A283" s="23" t="s">
        <v>45</v>
      </c>
      <c r="B283" s="17" t="s">
        <v>46</v>
      </c>
      <c r="C283" s="18">
        <v>8733452.0999999996</v>
      </c>
      <c r="D283" s="18">
        <v>15612861</v>
      </c>
      <c r="E283" s="18">
        <v>8657954</v>
      </c>
      <c r="F283" s="18">
        <v>8539488.9700000007</v>
      </c>
      <c r="G283" s="18">
        <f t="shared" si="55"/>
        <v>-193963.12999999896</v>
      </c>
      <c r="H283" s="18">
        <f t="shared" si="56"/>
        <v>118465.02999999933</v>
      </c>
      <c r="I283" s="19">
        <f t="shared" si="57"/>
        <v>-2.2209216673896748</v>
      </c>
      <c r="J283" s="19">
        <f t="shared" si="58"/>
        <v>98.631720265550044</v>
      </c>
      <c r="K283" s="19">
        <f t="shared" si="59"/>
        <v>54.69522190711875</v>
      </c>
    </row>
    <row r="284" spans="1:11">
      <c r="A284" s="24" t="s">
        <v>47</v>
      </c>
      <c r="B284" s="17" t="s">
        <v>48</v>
      </c>
      <c r="C284" s="18">
        <v>2849002.83</v>
      </c>
      <c r="D284" s="18">
        <v>5971952</v>
      </c>
      <c r="E284" s="18">
        <v>2936978</v>
      </c>
      <c r="F284" s="18">
        <v>2885123.68</v>
      </c>
      <c r="G284" s="18">
        <f t="shared" si="55"/>
        <v>36120.850000000093</v>
      </c>
      <c r="H284" s="18">
        <f t="shared" si="56"/>
        <v>51854.319999999832</v>
      </c>
      <c r="I284" s="19">
        <f t="shared" si="57"/>
        <v>1.2678418434565231</v>
      </c>
      <c r="J284" s="19">
        <f t="shared" si="58"/>
        <v>98.234432808144973</v>
      </c>
      <c r="K284" s="19">
        <f t="shared" si="59"/>
        <v>48.311233579908212</v>
      </c>
    </row>
    <row r="285" spans="1:11">
      <c r="A285" s="24" t="s">
        <v>49</v>
      </c>
      <c r="B285" s="17" t="s">
        <v>50</v>
      </c>
      <c r="C285" s="18">
        <v>5884449.2699999996</v>
      </c>
      <c r="D285" s="18">
        <v>9640909</v>
      </c>
      <c r="E285" s="18">
        <v>5720976</v>
      </c>
      <c r="F285" s="18">
        <v>5654365.29</v>
      </c>
      <c r="G285" s="18">
        <f t="shared" si="55"/>
        <v>-230083.97999999952</v>
      </c>
      <c r="H285" s="18">
        <f t="shared" si="56"/>
        <v>66610.709999999963</v>
      </c>
      <c r="I285" s="19">
        <f t="shared" si="57"/>
        <v>-3.9100342180365004</v>
      </c>
      <c r="J285" s="19">
        <f t="shared" si="58"/>
        <v>98.835675765813392</v>
      </c>
      <c r="K285" s="19">
        <f t="shared" si="59"/>
        <v>58.649711246107607</v>
      </c>
    </row>
    <row r="286" spans="1:11" ht="25.5">
      <c r="A286" s="23" t="s">
        <v>51</v>
      </c>
      <c r="B286" s="17" t="s">
        <v>52</v>
      </c>
      <c r="C286" s="18">
        <v>1546171</v>
      </c>
      <c r="D286" s="18">
        <v>2949895</v>
      </c>
      <c r="E286" s="18">
        <v>1547126</v>
      </c>
      <c r="F286" s="18">
        <v>1508792</v>
      </c>
      <c r="G286" s="18">
        <f t="shared" si="55"/>
        <v>-37379</v>
      </c>
      <c r="H286" s="18">
        <f t="shared" si="56"/>
        <v>38334</v>
      </c>
      <c r="I286" s="19">
        <f t="shared" si="57"/>
        <v>-2.4175204424348919</v>
      </c>
      <c r="J286" s="19">
        <f t="shared" si="58"/>
        <v>97.522244471361745</v>
      </c>
      <c r="K286" s="19">
        <f t="shared" si="59"/>
        <v>51.147312022970304</v>
      </c>
    </row>
    <row r="287" spans="1:11" ht="25.5">
      <c r="A287" s="24" t="s">
        <v>165</v>
      </c>
      <c r="B287" s="17" t="s">
        <v>166</v>
      </c>
      <c r="C287" s="18">
        <v>1546171</v>
      </c>
      <c r="D287" s="18">
        <v>2949895</v>
      </c>
      <c r="E287" s="18">
        <v>1547126</v>
      </c>
      <c r="F287" s="18">
        <v>1508792</v>
      </c>
      <c r="G287" s="18">
        <f t="shared" si="55"/>
        <v>-37379</v>
      </c>
      <c r="H287" s="18">
        <f t="shared" si="56"/>
        <v>38334</v>
      </c>
      <c r="I287" s="19">
        <f t="shared" si="57"/>
        <v>-2.4175204424348919</v>
      </c>
      <c r="J287" s="19">
        <f t="shared" si="58"/>
        <v>97.522244471361745</v>
      </c>
      <c r="K287" s="19">
        <f t="shared" si="59"/>
        <v>51.147312022970304</v>
      </c>
    </row>
    <row r="288" spans="1:11" ht="38.25">
      <c r="A288" s="25" t="s">
        <v>187</v>
      </c>
      <c r="B288" s="17" t="s">
        <v>188</v>
      </c>
      <c r="C288" s="18">
        <v>1546171</v>
      </c>
      <c r="D288" s="18">
        <v>2949895</v>
      </c>
      <c r="E288" s="18">
        <v>1547126</v>
      </c>
      <c r="F288" s="18">
        <v>1508792</v>
      </c>
      <c r="G288" s="18">
        <f t="shared" si="55"/>
        <v>-37379</v>
      </c>
      <c r="H288" s="18">
        <f t="shared" si="56"/>
        <v>38334</v>
      </c>
      <c r="I288" s="19">
        <f t="shared" si="57"/>
        <v>-2.4175204424348919</v>
      </c>
      <c r="J288" s="19">
        <f t="shared" si="58"/>
        <v>97.522244471361745</v>
      </c>
      <c r="K288" s="19">
        <f t="shared" si="59"/>
        <v>51.147312022970304</v>
      </c>
    </row>
    <row r="289" spans="1:11">
      <c r="A289" s="22" t="s">
        <v>59</v>
      </c>
      <c r="B289" s="17" t="s">
        <v>60</v>
      </c>
      <c r="C289" s="18">
        <v>382817.66</v>
      </c>
      <c r="D289" s="18">
        <v>7513250</v>
      </c>
      <c r="E289" s="18">
        <v>5080478</v>
      </c>
      <c r="F289" s="18">
        <v>2528057.39</v>
      </c>
      <c r="G289" s="18">
        <f t="shared" si="55"/>
        <v>2145239.73</v>
      </c>
      <c r="H289" s="18">
        <f t="shared" si="56"/>
        <v>2552420.61</v>
      </c>
      <c r="I289" s="19">
        <f t="shared" si="57"/>
        <v>560.38160047266376</v>
      </c>
      <c r="J289" s="19">
        <f t="shared" si="58"/>
        <v>49.760227088868412</v>
      </c>
      <c r="K289" s="19">
        <f t="shared" si="59"/>
        <v>33.647987089475265</v>
      </c>
    </row>
    <row r="290" spans="1:11">
      <c r="A290" s="23" t="s">
        <v>61</v>
      </c>
      <c r="B290" s="17" t="s">
        <v>62</v>
      </c>
      <c r="C290" s="18">
        <v>382817.66</v>
      </c>
      <c r="D290" s="18">
        <v>7513250</v>
      </c>
      <c r="E290" s="18">
        <v>5080478</v>
      </c>
      <c r="F290" s="18">
        <v>2528057.39</v>
      </c>
      <c r="G290" s="18">
        <f t="shared" si="55"/>
        <v>2145239.73</v>
      </c>
      <c r="H290" s="18">
        <f t="shared" si="56"/>
        <v>2552420.61</v>
      </c>
      <c r="I290" s="19">
        <f t="shared" si="57"/>
        <v>560.38160047266376</v>
      </c>
      <c r="J290" s="19">
        <f t="shared" si="58"/>
        <v>49.760227088868412</v>
      </c>
      <c r="K290" s="19">
        <f t="shared" si="59"/>
        <v>33.647987089475265</v>
      </c>
    </row>
    <row r="291" spans="1:11">
      <c r="A291" s="16"/>
      <c r="B291" s="17" t="s">
        <v>63</v>
      </c>
      <c r="C291" s="18">
        <v>40599697.710000001</v>
      </c>
      <c r="D291" s="18">
        <v>3199612</v>
      </c>
      <c r="E291" s="18">
        <v>1886084</v>
      </c>
      <c r="F291" s="18">
        <v>47502864.770000003</v>
      </c>
      <c r="G291" s="18">
        <f t="shared" si="55"/>
        <v>6903167.0600000024</v>
      </c>
      <c r="H291" s="18">
        <f t="shared" si="56"/>
        <v>-45616780.770000003</v>
      </c>
      <c r="I291" s="19">
        <f t="shared" si="57"/>
        <v>17.003001128995351</v>
      </c>
      <c r="J291" s="19">
        <f t="shared" si="58"/>
        <v>2518.5975158052347</v>
      </c>
      <c r="K291" s="19">
        <f t="shared" si="59"/>
        <v>1484.6445372126373</v>
      </c>
    </row>
    <row r="292" spans="1:11">
      <c r="A292" s="16" t="s">
        <v>64</v>
      </c>
      <c r="B292" s="17" t="s">
        <v>65</v>
      </c>
      <c r="C292" s="18">
        <v>-40599697.710000001</v>
      </c>
      <c r="D292" s="18">
        <v>-3199612</v>
      </c>
      <c r="E292" s="18">
        <v>-1886084</v>
      </c>
      <c r="F292" s="18">
        <v>-47502864.770000003</v>
      </c>
      <c r="G292" s="18">
        <f t="shared" si="55"/>
        <v>-6903167.0600000024</v>
      </c>
      <c r="H292" s="18">
        <f t="shared" si="56"/>
        <v>45616780.770000003</v>
      </c>
      <c r="I292" s="19">
        <f t="shared" si="57"/>
        <v>17.003001128995351</v>
      </c>
      <c r="J292" s="19">
        <f t="shared" si="58"/>
        <v>2518.5975158052347</v>
      </c>
      <c r="K292" s="19">
        <f t="shared" si="59"/>
        <v>1484.6445372126373</v>
      </c>
    </row>
    <row r="293" spans="1:11">
      <c r="A293" s="22" t="s">
        <v>66</v>
      </c>
      <c r="B293" s="17" t="s">
        <v>67</v>
      </c>
      <c r="C293" s="18">
        <v>-40599697.710000001</v>
      </c>
      <c r="D293" s="18">
        <v>671370</v>
      </c>
      <c r="E293" s="18">
        <v>0</v>
      </c>
      <c r="F293" s="18">
        <v>-43631882.770000003</v>
      </c>
      <c r="G293" s="18">
        <f t="shared" si="55"/>
        <v>-3032185.0600000024</v>
      </c>
      <c r="H293" s="18">
        <f t="shared" si="56"/>
        <v>43631882.770000003</v>
      </c>
      <c r="I293" s="19">
        <f t="shared" si="57"/>
        <v>7.4684917155261275</v>
      </c>
      <c r="J293" s="19">
        <f t="shared" si="58"/>
        <v>0</v>
      </c>
      <c r="K293" s="19">
        <f t="shared" si="59"/>
        <v>-6498.932447085811</v>
      </c>
    </row>
    <row r="294" spans="1:11" ht="25.5">
      <c r="A294" s="23" t="s">
        <v>81</v>
      </c>
      <c r="B294" s="17" t="s">
        <v>82</v>
      </c>
      <c r="C294" s="18">
        <v>-199506.9</v>
      </c>
      <c r="D294" s="18">
        <v>671370</v>
      </c>
      <c r="E294" s="18">
        <v>0</v>
      </c>
      <c r="F294" s="18">
        <v>-315198.15999999997</v>
      </c>
      <c r="G294" s="18">
        <f t="shared" si="55"/>
        <v>-115691.25999999998</v>
      </c>
      <c r="H294" s="18">
        <f t="shared" si="56"/>
        <v>315198.15999999997</v>
      </c>
      <c r="I294" s="19">
        <f t="shared" si="57"/>
        <v>57.988600895507858</v>
      </c>
      <c r="J294" s="19">
        <f t="shared" si="58"/>
        <v>0</v>
      </c>
      <c r="K294" s="19">
        <f t="shared" si="59"/>
        <v>-46.948502316159491</v>
      </c>
    </row>
    <row r="295" spans="1:11">
      <c r="A295" s="22" t="s">
        <v>318</v>
      </c>
      <c r="B295" s="17" t="s">
        <v>319</v>
      </c>
      <c r="C295" s="18">
        <v>0</v>
      </c>
      <c r="D295" s="18">
        <v>-3870982</v>
      </c>
      <c r="E295" s="18">
        <v>-1886084</v>
      </c>
      <c r="F295" s="18">
        <v>-3870982</v>
      </c>
      <c r="G295" s="18">
        <f t="shared" si="55"/>
        <v>-3870982</v>
      </c>
      <c r="H295" s="18">
        <f t="shared" si="56"/>
        <v>1984898</v>
      </c>
      <c r="I295" s="19">
        <f t="shared" si="57"/>
        <v>0</v>
      </c>
      <c r="J295" s="19">
        <f t="shared" si="58"/>
        <v>205.23910918071516</v>
      </c>
      <c r="K295" s="19">
        <f t="shared" si="59"/>
        <v>100</v>
      </c>
    </row>
    <row r="296" spans="1:11">
      <c r="A296" s="39" t="s">
        <v>461</v>
      </c>
      <c r="B296" s="28" t="s">
        <v>462</v>
      </c>
      <c r="C296" s="29"/>
      <c r="D296" s="29"/>
      <c r="E296" s="29"/>
      <c r="F296" s="29"/>
      <c r="G296" s="29"/>
      <c r="H296" s="29"/>
      <c r="I296" s="30"/>
      <c r="J296" s="30"/>
      <c r="K296" s="30"/>
    </row>
    <row r="297" spans="1:11">
      <c r="A297" s="16" t="s">
        <v>25</v>
      </c>
      <c r="B297" s="17" t="s">
        <v>26</v>
      </c>
      <c r="C297" s="18">
        <v>77289147.799999997</v>
      </c>
      <c r="D297" s="18">
        <v>91464087</v>
      </c>
      <c r="E297" s="18">
        <v>47354949</v>
      </c>
      <c r="F297" s="18">
        <v>89877244.959999993</v>
      </c>
      <c r="G297" s="18">
        <f t="shared" ref="G297:G327" si="60">F297-C297</f>
        <v>12588097.159999996</v>
      </c>
      <c r="H297" s="18">
        <f t="shared" ref="H297:H327" si="61">E297-F297</f>
        <v>-42522295.959999993</v>
      </c>
      <c r="I297" s="19">
        <f t="shared" ref="I297:I327" si="62">IF(ISERROR(F297/C297),0,F297/C297*100-100)</f>
        <v>16.287017671062998</v>
      </c>
      <c r="J297" s="19">
        <f t="shared" ref="J297:J327" si="63">IF(ISERROR(F297/E297),0,F297/E297*100)</f>
        <v>189.79483001871674</v>
      </c>
      <c r="K297" s="19">
        <f t="shared" ref="K297:K327" si="64">IF(ISERROR(F297/D297),0,F297/D297*100)</f>
        <v>98.265065456784143</v>
      </c>
    </row>
    <row r="298" spans="1:11" ht="25.5">
      <c r="A298" s="22" t="s">
        <v>27</v>
      </c>
      <c r="B298" s="17" t="s">
        <v>28</v>
      </c>
      <c r="C298" s="18">
        <v>1023042.81</v>
      </c>
      <c r="D298" s="18">
        <v>3740727</v>
      </c>
      <c r="E298" s="18">
        <v>1707997</v>
      </c>
      <c r="F298" s="18">
        <v>2155649.16</v>
      </c>
      <c r="G298" s="18">
        <f t="shared" si="60"/>
        <v>1132606.3500000001</v>
      </c>
      <c r="H298" s="18">
        <f t="shared" si="61"/>
        <v>-447652.16000000015</v>
      </c>
      <c r="I298" s="19">
        <f t="shared" si="62"/>
        <v>110.70957529138005</v>
      </c>
      <c r="J298" s="19">
        <f t="shared" si="63"/>
        <v>126.20918889201798</v>
      </c>
      <c r="K298" s="19">
        <f t="shared" si="64"/>
        <v>57.626476350720068</v>
      </c>
    </row>
    <row r="299" spans="1:11">
      <c r="A299" s="22" t="s">
        <v>91</v>
      </c>
      <c r="B299" s="17" t="s">
        <v>92</v>
      </c>
      <c r="C299" s="18">
        <v>23073.99</v>
      </c>
      <c r="D299" s="18">
        <v>20243</v>
      </c>
      <c r="E299" s="18">
        <v>0</v>
      </c>
      <c r="F299" s="18">
        <v>18478.8</v>
      </c>
      <c r="G299" s="18">
        <f t="shared" si="60"/>
        <v>-4595.1900000000023</v>
      </c>
      <c r="H299" s="18">
        <f t="shared" si="61"/>
        <v>-18478.8</v>
      </c>
      <c r="I299" s="19">
        <f t="shared" si="62"/>
        <v>-19.915021199194427</v>
      </c>
      <c r="J299" s="19">
        <f t="shared" si="63"/>
        <v>0</v>
      </c>
      <c r="K299" s="19">
        <f t="shared" si="64"/>
        <v>91.284888603467863</v>
      </c>
    </row>
    <row r="300" spans="1:11">
      <c r="A300" s="23" t="s">
        <v>93</v>
      </c>
      <c r="B300" s="17" t="s">
        <v>94</v>
      </c>
      <c r="C300" s="18">
        <v>4411</v>
      </c>
      <c r="D300" s="18">
        <v>0</v>
      </c>
      <c r="E300" s="18">
        <v>0</v>
      </c>
      <c r="F300" s="18">
        <v>0</v>
      </c>
      <c r="G300" s="18">
        <f t="shared" si="60"/>
        <v>-4411</v>
      </c>
      <c r="H300" s="18">
        <f t="shared" si="61"/>
        <v>0</v>
      </c>
      <c r="I300" s="19">
        <f t="shared" si="62"/>
        <v>-100</v>
      </c>
      <c r="J300" s="19">
        <f t="shared" si="63"/>
        <v>0</v>
      </c>
      <c r="K300" s="19">
        <f t="shared" si="64"/>
        <v>0</v>
      </c>
    </row>
    <row r="301" spans="1:11">
      <c r="A301" s="24" t="s">
        <v>95</v>
      </c>
      <c r="B301" s="17" t="s">
        <v>96</v>
      </c>
      <c r="C301" s="18">
        <v>4411</v>
      </c>
      <c r="D301" s="18">
        <v>0</v>
      </c>
      <c r="E301" s="18">
        <v>0</v>
      </c>
      <c r="F301" s="18">
        <v>0</v>
      </c>
      <c r="G301" s="18">
        <f t="shared" si="60"/>
        <v>-4411</v>
      </c>
      <c r="H301" s="18">
        <f t="shared" si="61"/>
        <v>0</v>
      </c>
      <c r="I301" s="19">
        <f t="shared" si="62"/>
        <v>-100</v>
      </c>
      <c r="J301" s="19">
        <f t="shared" si="63"/>
        <v>0</v>
      </c>
      <c r="K301" s="19">
        <f t="shared" si="64"/>
        <v>0</v>
      </c>
    </row>
    <row r="302" spans="1:11" ht="25.5">
      <c r="A302" s="25" t="s">
        <v>97</v>
      </c>
      <c r="B302" s="17" t="s">
        <v>98</v>
      </c>
      <c r="C302" s="18">
        <v>4411</v>
      </c>
      <c r="D302" s="18">
        <v>0</v>
      </c>
      <c r="E302" s="18">
        <v>0</v>
      </c>
      <c r="F302" s="18">
        <v>0</v>
      </c>
      <c r="G302" s="18">
        <f t="shared" si="60"/>
        <v>-4411</v>
      </c>
      <c r="H302" s="18">
        <f t="shared" si="61"/>
        <v>0</v>
      </c>
      <c r="I302" s="19">
        <f t="shared" si="62"/>
        <v>-100</v>
      </c>
      <c r="J302" s="19">
        <f t="shared" si="63"/>
        <v>0</v>
      </c>
      <c r="K302" s="19">
        <f t="shared" si="64"/>
        <v>0</v>
      </c>
    </row>
    <row r="303" spans="1:11" ht="25.5">
      <c r="A303" s="26" t="s">
        <v>99</v>
      </c>
      <c r="B303" s="17" t="s">
        <v>100</v>
      </c>
      <c r="C303" s="18">
        <v>4411</v>
      </c>
      <c r="D303" s="18">
        <v>0</v>
      </c>
      <c r="E303" s="18">
        <v>0</v>
      </c>
      <c r="F303" s="18">
        <v>0</v>
      </c>
      <c r="G303" s="18">
        <f t="shared" si="60"/>
        <v>-4411</v>
      </c>
      <c r="H303" s="18">
        <f t="shared" si="61"/>
        <v>0</v>
      </c>
      <c r="I303" s="19">
        <f t="shared" si="62"/>
        <v>-100</v>
      </c>
      <c r="J303" s="19">
        <f t="shared" si="63"/>
        <v>0</v>
      </c>
      <c r="K303" s="19">
        <f t="shared" si="64"/>
        <v>0</v>
      </c>
    </row>
    <row r="304" spans="1:11">
      <c r="A304" s="23" t="s">
        <v>149</v>
      </c>
      <c r="B304" s="17" t="s">
        <v>150</v>
      </c>
      <c r="C304" s="18">
        <v>18662.990000000002</v>
      </c>
      <c r="D304" s="18">
        <v>20243</v>
      </c>
      <c r="E304" s="18">
        <v>0</v>
      </c>
      <c r="F304" s="18">
        <v>18478.8</v>
      </c>
      <c r="G304" s="18">
        <f t="shared" si="60"/>
        <v>-184.19000000000233</v>
      </c>
      <c r="H304" s="18">
        <f t="shared" si="61"/>
        <v>-18478.8</v>
      </c>
      <c r="I304" s="19">
        <f t="shared" si="62"/>
        <v>-0.98692653213660719</v>
      </c>
      <c r="J304" s="19">
        <f t="shared" si="63"/>
        <v>0</v>
      </c>
      <c r="K304" s="19">
        <f t="shared" si="64"/>
        <v>91.284888603467863</v>
      </c>
    </row>
    <row r="305" spans="1:11">
      <c r="A305" s="24" t="s">
        <v>151</v>
      </c>
      <c r="B305" s="17" t="s">
        <v>152</v>
      </c>
      <c r="C305" s="18">
        <v>18662.990000000002</v>
      </c>
      <c r="D305" s="18">
        <v>20243</v>
      </c>
      <c r="E305" s="18">
        <v>0</v>
      </c>
      <c r="F305" s="18">
        <v>18478.8</v>
      </c>
      <c r="G305" s="18">
        <f t="shared" si="60"/>
        <v>-184.19000000000233</v>
      </c>
      <c r="H305" s="18">
        <f t="shared" si="61"/>
        <v>-18478.8</v>
      </c>
      <c r="I305" s="19">
        <f t="shared" si="62"/>
        <v>-0.98692653213660719</v>
      </c>
      <c r="J305" s="19">
        <f t="shared" si="63"/>
        <v>0</v>
      </c>
      <c r="K305" s="19">
        <f t="shared" si="64"/>
        <v>91.284888603467863</v>
      </c>
    </row>
    <row r="306" spans="1:11" ht="25.5">
      <c r="A306" s="25" t="s">
        <v>378</v>
      </c>
      <c r="B306" s="17" t="s">
        <v>379</v>
      </c>
      <c r="C306" s="18">
        <v>18662.990000000002</v>
      </c>
      <c r="D306" s="18">
        <v>20243</v>
      </c>
      <c r="E306" s="18">
        <v>0</v>
      </c>
      <c r="F306" s="18">
        <v>18478.8</v>
      </c>
      <c r="G306" s="18">
        <f t="shared" si="60"/>
        <v>-184.19000000000233</v>
      </c>
      <c r="H306" s="18">
        <f t="shared" si="61"/>
        <v>-18478.8</v>
      </c>
      <c r="I306" s="19">
        <f t="shared" si="62"/>
        <v>-0.98692653213660719</v>
      </c>
      <c r="J306" s="19">
        <f t="shared" si="63"/>
        <v>0</v>
      </c>
      <c r="K306" s="19">
        <f t="shared" si="64"/>
        <v>91.284888603467863</v>
      </c>
    </row>
    <row r="307" spans="1:11">
      <c r="A307" s="22" t="s">
        <v>29</v>
      </c>
      <c r="B307" s="17" t="s">
        <v>30</v>
      </c>
      <c r="C307" s="18">
        <v>76243031</v>
      </c>
      <c r="D307" s="18">
        <v>87703117</v>
      </c>
      <c r="E307" s="18">
        <v>45646952</v>
      </c>
      <c r="F307" s="18">
        <v>87703117</v>
      </c>
      <c r="G307" s="18">
        <f t="shared" si="60"/>
        <v>11460086</v>
      </c>
      <c r="H307" s="18">
        <f t="shared" si="61"/>
        <v>-42056165</v>
      </c>
      <c r="I307" s="19">
        <f t="shared" si="62"/>
        <v>15.030994767246341</v>
      </c>
      <c r="J307" s="19">
        <f t="shared" si="63"/>
        <v>192.13356677133666</v>
      </c>
      <c r="K307" s="19">
        <f t="shared" si="64"/>
        <v>100</v>
      </c>
    </row>
    <row r="308" spans="1:11">
      <c r="A308" s="23" t="s">
        <v>31</v>
      </c>
      <c r="B308" s="17" t="s">
        <v>32</v>
      </c>
      <c r="C308" s="18">
        <v>76243031</v>
      </c>
      <c r="D308" s="18">
        <v>87703117</v>
      </c>
      <c r="E308" s="18">
        <v>45646952</v>
      </c>
      <c r="F308" s="18">
        <v>87703117</v>
      </c>
      <c r="G308" s="18">
        <f t="shared" si="60"/>
        <v>11460086</v>
      </c>
      <c r="H308" s="18">
        <f t="shared" si="61"/>
        <v>-42056165</v>
      </c>
      <c r="I308" s="19">
        <f t="shared" si="62"/>
        <v>15.030994767246341</v>
      </c>
      <c r="J308" s="19">
        <f t="shared" si="63"/>
        <v>192.13356677133666</v>
      </c>
      <c r="K308" s="19">
        <f t="shared" si="64"/>
        <v>100</v>
      </c>
    </row>
    <row r="309" spans="1:11">
      <c r="A309" s="16" t="s">
        <v>33</v>
      </c>
      <c r="B309" s="17" t="s">
        <v>34</v>
      </c>
      <c r="C309" s="18">
        <v>36747405.710000001</v>
      </c>
      <c r="D309" s="18">
        <v>88264475</v>
      </c>
      <c r="E309" s="18">
        <v>45468865</v>
      </c>
      <c r="F309" s="18">
        <v>42402255.090000004</v>
      </c>
      <c r="G309" s="18">
        <f t="shared" si="60"/>
        <v>5654849.3800000027</v>
      </c>
      <c r="H309" s="18">
        <f t="shared" si="61"/>
        <v>3066609.9099999964</v>
      </c>
      <c r="I309" s="19">
        <f t="shared" si="62"/>
        <v>15.388431566098731</v>
      </c>
      <c r="J309" s="19">
        <f t="shared" si="63"/>
        <v>93.25558289172163</v>
      </c>
      <c r="K309" s="19">
        <f t="shared" si="64"/>
        <v>48.040001472846242</v>
      </c>
    </row>
    <row r="310" spans="1:11">
      <c r="A310" s="22" t="s">
        <v>35</v>
      </c>
      <c r="B310" s="17" t="s">
        <v>36</v>
      </c>
      <c r="C310" s="18">
        <v>36364588.049999997</v>
      </c>
      <c r="D310" s="18">
        <v>80751225</v>
      </c>
      <c r="E310" s="18">
        <v>40388387</v>
      </c>
      <c r="F310" s="18">
        <v>39874197.700000003</v>
      </c>
      <c r="G310" s="18">
        <f t="shared" si="60"/>
        <v>3509609.650000006</v>
      </c>
      <c r="H310" s="18">
        <f t="shared" si="61"/>
        <v>514189.29999999702</v>
      </c>
      <c r="I310" s="19">
        <f t="shared" si="62"/>
        <v>9.6511739530073015</v>
      </c>
      <c r="J310" s="19">
        <f t="shared" si="63"/>
        <v>98.726888251318385</v>
      </c>
      <c r="K310" s="19">
        <f t="shared" si="64"/>
        <v>49.379062299054908</v>
      </c>
    </row>
    <row r="311" spans="1:11">
      <c r="A311" s="23" t="s">
        <v>37</v>
      </c>
      <c r="B311" s="17" t="s">
        <v>38</v>
      </c>
      <c r="C311" s="18">
        <v>26084964.949999999</v>
      </c>
      <c r="D311" s="18">
        <v>62188469</v>
      </c>
      <c r="E311" s="18">
        <v>30183307</v>
      </c>
      <c r="F311" s="18">
        <v>29825916.73</v>
      </c>
      <c r="G311" s="18">
        <f t="shared" si="60"/>
        <v>3740951.7800000012</v>
      </c>
      <c r="H311" s="18">
        <f t="shared" si="61"/>
        <v>357390.26999999955</v>
      </c>
      <c r="I311" s="19">
        <f t="shared" si="62"/>
        <v>14.341410031298523</v>
      </c>
      <c r="J311" s="19">
        <f t="shared" si="63"/>
        <v>98.815934019423395</v>
      </c>
      <c r="K311" s="19">
        <f t="shared" si="64"/>
        <v>47.960525817093199</v>
      </c>
    </row>
    <row r="312" spans="1:11">
      <c r="A312" s="24" t="s">
        <v>39</v>
      </c>
      <c r="B312" s="17" t="s">
        <v>40</v>
      </c>
      <c r="C312" s="18">
        <v>21324987.949999999</v>
      </c>
      <c r="D312" s="18">
        <v>49100393</v>
      </c>
      <c r="E312" s="18">
        <v>24225108</v>
      </c>
      <c r="F312" s="18">
        <v>22449343.210000001</v>
      </c>
      <c r="G312" s="18">
        <f t="shared" si="60"/>
        <v>1124355.2600000016</v>
      </c>
      <c r="H312" s="18">
        <f t="shared" si="61"/>
        <v>1775764.7899999991</v>
      </c>
      <c r="I312" s="19">
        <f t="shared" si="62"/>
        <v>5.2724778210249781</v>
      </c>
      <c r="J312" s="19">
        <f t="shared" si="63"/>
        <v>92.669734269089744</v>
      </c>
      <c r="K312" s="19">
        <f t="shared" si="64"/>
        <v>45.72131064205535</v>
      </c>
    </row>
    <row r="313" spans="1:11">
      <c r="A313" s="24" t="s">
        <v>41</v>
      </c>
      <c r="B313" s="17" t="s">
        <v>42</v>
      </c>
      <c r="C313" s="18">
        <v>4759977</v>
      </c>
      <c r="D313" s="18">
        <v>13088076</v>
      </c>
      <c r="E313" s="18">
        <v>5958199</v>
      </c>
      <c r="F313" s="18">
        <v>7376573.5199999996</v>
      </c>
      <c r="G313" s="18">
        <f t="shared" si="60"/>
        <v>2616596.5199999996</v>
      </c>
      <c r="H313" s="18">
        <f t="shared" si="61"/>
        <v>-1418374.5199999996</v>
      </c>
      <c r="I313" s="19">
        <f t="shared" si="62"/>
        <v>54.970780741167431</v>
      </c>
      <c r="J313" s="19">
        <f t="shared" si="63"/>
        <v>123.80542375305019</v>
      </c>
      <c r="K313" s="19">
        <f t="shared" si="64"/>
        <v>56.361022964719943</v>
      </c>
    </row>
    <row r="314" spans="1:11">
      <c r="A314" s="25" t="s">
        <v>43</v>
      </c>
      <c r="B314" s="17" t="s">
        <v>44</v>
      </c>
      <c r="C314" s="18">
        <v>56404.46</v>
      </c>
      <c r="D314" s="18">
        <v>0</v>
      </c>
      <c r="E314" s="18">
        <v>0</v>
      </c>
      <c r="F314" s="18">
        <v>77474.33</v>
      </c>
      <c r="G314" s="18">
        <f t="shared" si="60"/>
        <v>21069.870000000003</v>
      </c>
      <c r="H314" s="18">
        <f t="shared" si="61"/>
        <v>-77474.33</v>
      </c>
      <c r="I314" s="19">
        <f t="shared" si="62"/>
        <v>37.354971574942823</v>
      </c>
      <c r="J314" s="19">
        <f t="shared" si="63"/>
        <v>0</v>
      </c>
      <c r="K314" s="19">
        <f t="shared" si="64"/>
        <v>0</v>
      </c>
    </row>
    <row r="315" spans="1:11">
      <c r="A315" s="23" t="s">
        <v>45</v>
      </c>
      <c r="B315" s="17" t="s">
        <v>46</v>
      </c>
      <c r="C315" s="18">
        <v>8733452.0999999996</v>
      </c>
      <c r="D315" s="18">
        <v>15612861</v>
      </c>
      <c r="E315" s="18">
        <v>8657954</v>
      </c>
      <c r="F315" s="18">
        <v>8539488.9700000007</v>
      </c>
      <c r="G315" s="18">
        <f t="shared" si="60"/>
        <v>-193963.12999999896</v>
      </c>
      <c r="H315" s="18">
        <f t="shared" si="61"/>
        <v>118465.02999999933</v>
      </c>
      <c r="I315" s="19">
        <f t="shared" si="62"/>
        <v>-2.2209216673896748</v>
      </c>
      <c r="J315" s="19">
        <f t="shared" si="63"/>
        <v>98.631720265550044</v>
      </c>
      <c r="K315" s="19">
        <f t="shared" si="64"/>
        <v>54.69522190711875</v>
      </c>
    </row>
    <row r="316" spans="1:11">
      <c r="A316" s="24" t="s">
        <v>47</v>
      </c>
      <c r="B316" s="17" t="s">
        <v>48</v>
      </c>
      <c r="C316" s="18">
        <v>2849002.83</v>
      </c>
      <c r="D316" s="18">
        <v>5971952</v>
      </c>
      <c r="E316" s="18">
        <v>2936978</v>
      </c>
      <c r="F316" s="18">
        <v>2885123.68</v>
      </c>
      <c r="G316" s="18">
        <f t="shared" si="60"/>
        <v>36120.850000000093</v>
      </c>
      <c r="H316" s="18">
        <f t="shared" si="61"/>
        <v>51854.319999999832</v>
      </c>
      <c r="I316" s="19">
        <f t="shared" si="62"/>
        <v>1.2678418434565231</v>
      </c>
      <c r="J316" s="19">
        <f t="shared" si="63"/>
        <v>98.234432808144973</v>
      </c>
      <c r="K316" s="19">
        <f t="shared" si="64"/>
        <v>48.311233579908212</v>
      </c>
    </row>
    <row r="317" spans="1:11">
      <c r="A317" s="24" t="s">
        <v>49</v>
      </c>
      <c r="B317" s="17" t="s">
        <v>50</v>
      </c>
      <c r="C317" s="18">
        <v>5884449.2699999996</v>
      </c>
      <c r="D317" s="18">
        <v>9640909</v>
      </c>
      <c r="E317" s="18">
        <v>5720976</v>
      </c>
      <c r="F317" s="18">
        <v>5654365.29</v>
      </c>
      <c r="G317" s="18">
        <f t="shared" si="60"/>
        <v>-230083.97999999952</v>
      </c>
      <c r="H317" s="18">
        <f t="shared" si="61"/>
        <v>66610.709999999963</v>
      </c>
      <c r="I317" s="19">
        <f t="shared" si="62"/>
        <v>-3.9100342180365004</v>
      </c>
      <c r="J317" s="19">
        <f t="shared" si="63"/>
        <v>98.835675765813392</v>
      </c>
      <c r="K317" s="19">
        <f t="shared" si="64"/>
        <v>58.649711246107607</v>
      </c>
    </row>
    <row r="318" spans="1:11" ht="25.5">
      <c r="A318" s="23" t="s">
        <v>51</v>
      </c>
      <c r="B318" s="17" t="s">
        <v>52</v>
      </c>
      <c r="C318" s="18">
        <v>1546171</v>
      </c>
      <c r="D318" s="18">
        <v>2949895</v>
      </c>
      <c r="E318" s="18">
        <v>1547126</v>
      </c>
      <c r="F318" s="18">
        <v>1508792</v>
      </c>
      <c r="G318" s="18">
        <f t="shared" si="60"/>
        <v>-37379</v>
      </c>
      <c r="H318" s="18">
        <f t="shared" si="61"/>
        <v>38334</v>
      </c>
      <c r="I318" s="19">
        <f t="shared" si="62"/>
        <v>-2.4175204424348919</v>
      </c>
      <c r="J318" s="19">
        <f t="shared" si="63"/>
        <v>97.522244471361745</v>
      </c>
      <c r="K318" s="19">
        <f t="shared" si="64"/>
        <v>51.147312022970304</v>
      </c>
    </row>
    <row r="319" spans="1:11" ht="25.5">
      <c r="A319" s="24" t="s">
        <v>165</v>
      </c>
      <c r="B319" s="17" t="s">
        <v>166</v>
      </c>
      <c r="C319" s="18">
        <v>1546171</v>
      </c>
      <c r="D319" s="18">
        <v>2949895</v>
      </c>
      <c r="E319" s="18">
        <v>1547126</v>
      </c>
      <c r="F319" s="18">
        <v>1508792</v>
      </c>
      <c r="G319" s="18">
        <f t="shared" si="60"/>
        <v>-37379</v>
      </c>
      <c r="H319" s="18">
        <f t="shared" si="61"/>
        <v>38334</v>
      </c>
      <c r="I319" s="19">
        <f t="shared" si="62"/>
        <v>-2.4175204424348919</v>
      </c>
      <c r="J319" s="19">
        <f t="shared" si="63"/>
        <v>97.522244471361745</v>
      </c>
      <c r="K319" s="19">
        <f t="shared" si="64"/>
        <v>51.147312022970304</v>
      </c>
    </row>
    <row r="320" spans="1:11" ht="38.25">
      <c r="A320" s="25" t="s">
        <v>187</v>
      </c>
      <c r="B320" s="17" t="s">
        <v>188</v>
      </c>
      <c r="C320" s="18">
        <v>1546171</v>
      </c>
      <c r="D320" s="18">
        <v>2949895</v>
      </c>
      <c r="E320" s="18">
        <v>1547126</v>
      </c>
      <c r="F320" s="18">
        <v>1508792</v>
      </c>
      <c r="G320" s="18">
        <f t="shared" si="60"/>
        <v>-37379</v>
      </c>
      <c r="H320" s="18">
        <f t="shared" si="61"/>
        <v>38334</v>
      </c>
      <c r="I320" s="19">
        <f t="shared" si="62"/>
        <v>-2.4175204424348919</v>
      </c>
      <c r="J320" s="19">
        <f t="shared" si="63"/>
        <v>97.522244471361745</v>
      </c>
      <c r="K320" s="19">
        <f t="shared" si="64"/>
        <v>51.147312022970304</v>
      </c>
    </row>
    <row r="321" spans="1:11">
      <c r="A321" s="22" t="s">
        <v>59</v>
      </c>
      <c r="B321" s="17" t="s">
        <v>60</v>
      </c>
      <c r="C321" s="18">
        <v>382817.66</v>
      </c>
      <c r="D321" s="18">
        <v>7513250</v>
      </c>
      <c r="E321" s="18">
        <v>5080478</v>
      </c>
      <c r="F321" s="18">
        <v>2528057.39</v>
      </c>
      <c r="G321" s="18">
        <f t="shared" si="60"/>
        <v>2145239.73</v>
      </c>
      <c r="H321" s="18">
        <f t="shared" si="61"/>
        <v>2552420.61</v>
      </c>
      <c r="I321" s="19">
        <f t="shared" si="62"/>
        <v>560.38160047266376</v>
      </c>
      <c r="J321" s="19">
        <f t="shared" si="63"/>
        <v>49.760227088868412</v>
      </c>
      <c r="K321" s="19">
        <f t="shared" si="64"/>
        <v>33.647987089475265</v>
      </c>
    </row>
    <row r="322" spans="1:11">
      <c r="A322" s="23" t="s">
        <v>61</v>
      </c>
      <c r="B322" s="17" t="s">
        <v>62</v>
      </c>
      <c r="C322" s="18">
        <v>382817.66</v>
      </c>
      <c r="D322" s="18">
        <v>7513250</v>
      </c>
      <c r="E322" s="18">
        <v>5080478</v>
      </c>
      <c r="F322" s="18">
        <v>2528057.39</v>
      </c>
      <c r="G322" s="18">
        <f t="shared" si="60"/>
        <v>2145239.73</v>
      </c>
      <c r="H322" s="18">
        <f t="shared" si="61"/>
        <v>2552420.61</v>
      </c>
      <c r="I322" s="19">
        <f t="shared" si="62"/>
        <v>560.38160047266376</v>
      </c>
      <c r="J322" s="19">
        <f t="shared" si="63"/>
        <v>49.760227088868412</v>
      </c>
      <c r="K322" s="19">
        <f t="shared" si="64"/>
        <v>33.647987089475265</v>
      </c>
    </row>
    <row r="323" spans="1:11">
      <c r="A323" s="16"/>
      <c r="B323" s="17" t="s">
        <v>63</v>
      </c>
      <c r="C323" s="18">
        <v>40541742.090000004</v>
      </c>
      <c r="D323" s="18">
        <v>3199612</v>
      </c>
      <c r="E323" s="18">
        <v>1886084</v>
      </c>
      <c r="F323" s="18">
        <v>47474989.869999997</v>
      </c>
      <c r="G323" s="18">
        <f t="shared" si="60"/>
        <v>6933247.7799999937</v>
      </c>
      <c r="H323" s="18">
        <f t="shared" si="61"/>
        <v>-45588905.869999997</v>
      </c>
      <c r="I323" s="19">
        <f t="shared" si="62"/>
        <v>17.101504332518914</v>
      </c>
      <c r="J323" s="19">
        <f t="shared" si="63"/>
        <v>2517.1195911740938</v>
      </c>
      <c r="K323" s="19">
        <f t="shared" si="64"/>
        <v>1483.7733409550906</v>
      </c>
    </row>
    <row r="324" spans="1:11">
      <c r="A324" s="16" t="s">
        <v>64</v>
      </c>
      <c r="B324" s="17" t="s">
        <v>65</v>
      </c>
      <c r="C324" s="18">
        <v>-40541742.090000004</v>
      </c>
      <c r="D324" s="18">
        <v>-3199612</v>
      </c>
      <c r="E324" s="18">
        <v>-1886084</v>
      </c>
      <c r="F324" s="18">
        <v>-47474989.869999997</v>
      </c>
      <c r="G324" s="18">
        <f t="shared" si="60"/>
        <v>-6933247.7799999937</v>
      </c>
      <c r="H324" s="18">
        <f t="shared" si="61"/>
        <v>45588905.869999997</v>
      </c>
      <c r="I324" s="19">
        <f t="shared" si="62"/>
        <v>17.101504332518914</v>
      </c>
      <c r="J324" s="19">
        <f t="shared" si="63"/>
        <v>2517.1195911740938</v>
      </c>
      <c r="K324" s="19">
        <f t="shared" si="64"/>
        <v>1483.7733409550906</v>
      </c>
    </row>
    <row r="325" spans="1:11">
      <c r="A325" s="22" t="s">
        <v>66</v>
      </c>
      <c r="B325" s="17" t="s">
        <v>67</v>
      </c>
      <c r="C325" s="18">
        <v>-40541742.090000004</v>
      </c>
      <c r="D325" s="18">
        <v>671370</v>
      </c>
      <c r="E325" s="18">
        <v>0</v>
      </c>
      <c r="F325" s="18">
        <v>-43604007.869999997</v>
      </c>
      <c r="G325" s="18">
        <f t="shared" si="60"/>
        <v>-3062265.7799999937</v>
      </c>
      <c r="H325" s="18">
        <f t="shared" si="61"/>
        <v>43604007.869999997</v>
      </c>
      <c r="I325" s="19">
        <f t="shared" si="62"/>
        <v>7.5533650557047167</v>
      </c>
      <c r="J325" s="19">
        <f t="shared" si="63"/>
        <v>0</v>
      </c>
      <c r="K325" s="19">
        <f t="shared" si="64"/>
        <v>-6494.7805040439689</v>
      </c>
    </row>
    <row r="326" spans="1:11" ht="25.5">
      <c r="A326" s="23" t="s">
        <v>81</v>
      </c>
      <c r="B326" s="17" t="s">
        <v>82</v>
      </c>
      <c r="C326" s="18">
        <v>-199506.9</v>
      </c>
      <c r="D326" s="18">
        <v>671370</v>
      </c>
      <c r="E326" s="18">
        <v>0</v>
      </c>
      <c r="F326" s="18">
        <v>-315198.15999999997</v>
      </c>
      <c r="G326" s="18">
        <f t="shared" si="60"/>
        <v>-115691.25999999998</v>
      </c>
      <c r="H326" s="18">
        <f t="shared" si="61"/>
        <v>315198.15999999997</v>
      </c>
      <c r="I326" s="19">
        <f t="shared" si="62"/>
        <v>57.988600895507858</v>
      </c>
      <c r="J326" s="19">
        <f t="shared" si="63"/>
        <v>0</v>
      </c>
      <c r="K326" s="19">
        <f t="shared" si="64"/>
        <v>-46.948502316159491</v>
      </c>
    </row>
    <row r="327" spans="1:11">
      <c r="A327" s="22" t="s">
        <v>318</v>
      </c>
      <c r="B327" s="17" t="s">
        <v>319</v>
      </c>
      <c r="C327" s="18">
        <v>0</v>
      </c>
      <c r="D327" s="18">
        <v>-3870982</v>
      </c>
      <c r="E327" s="18">
        <v>-1886084</v>
      </c>
      <c r="F327" s="18">
        <v>-3870982</v>
      </c>
      <c r="G327" s="18">
        <f t="shared" si="60"/>
        <v>-3870982</v>
      </c>
      <c r="H327" s="18">
        <f t="shared" si="61"/>
        <v>1984898</v>
      </c>
      <c r="I327" s="19">
        <f t="shared" si="62"/>
        <v>0</v>
      </c>
      <c r="J327" s="19">
        <f t="shared" si="63"/>
        <v>205.23910918071516</v>
      </c>
      <c r="K327" s="19">
        <f t="shared" si="64"/>
        <v>100</v>
      </c>
    </row>
    <row r="328" spans="1:11">
      <c r="A328" s="39" t="s">
        <v>463</v>
      </c>
      <c r="B328" s="28" t="s">
        <v>464</v>
      </c>
      <c r="C328" s="29"/>
      <c r="D328" s="29"/>
      <c r="E328" s="29"/>
      <c r="F328" s="29"/>
      <c r="G328" s="29"/>
      <c r="H328" s="29"/>
      <c r="I328" s="30"/>
      <c r="J328" s="30"/>
      <c r="K328" s="30"/>
    </row>
    <row r="329" spans="1:11">
      <c r="A329" s="16" t="s">
        <v>25</v>
      </c>
      <c r="B329" s="17" t="s">
        <v>26</v>
      </c>
      <c r="C329" s="18">
        <v>131999</v>
      </c>
      <c r="D329" s="18">
        <v>191060</v>
      </c>
      <c r="E329" s="18">
        <v>0</v>
      </c>
      <c r="F329" s="18">
        <v>114255.31</v>
      </c>
      <c r="G329" s="18">
        <f t="shared" ref="G329:G342" si="65">F329-C329</f>
        <v>-17743.690000000002</v>
      </c>
      <c r="H329" s="18">
        <f t="shared" ref="H329:H342" si="66">E329-F329</f>
        <v>-114255.31</v>
      </c>
      <c r="I329" s="19">
        <f t="shared" ref="I329:I342" si="67">IF(ISERROR(F329/C329),0,F329/C329*100-100)</f>
        <v>-13.442291229479011</v>
      </c>
      <c r="J329" s="19">
        <f t="shared" ref="J329:J342" si="68">IF(ISERROR(F329/E329),0,F329/E329*100)</f>
        <v>0</v>
      </c>
      <c r="K329" s="19">
        <f t="shared" ref="K329:K342" si="69">IF(ISERROR(F329/D329),0,F329/D329*100)</f>
        <v>59.800748455982408</v>
      </c>
    </row>
    <row r="330" spans="1:11">
      <c r="A330" s="22" t="s">
        <v>91</v>
      </c>
      <c r="B330" s="17" t="s">
        <v>92</v>
      </c>
      <c r="C330" s="18">
        <v>131999</v>
      </c>
      <c r="D330" s="18">
        <v>191060</v>
      </c>
      <c r="E330" s="18">
        <v>0</v>
      </c>
      <c r="F330" s="18">
        <v>114255.31</v>
      </c>
      <c r="G330" s="18">
        <f t="shared" si="65"/>
        <v>-17743.690000000002</v>
      </c>
      <c r="H330" s="18">
        <f t="shared" si="66"/>
        <v>-114255.31</v>
      </c>
      <c r="I330" s="19">
        <f t="shared" si="67"/>
        <v>-13.442291229479011</v>
      </c>
      <c r="J330" s="19">
        <f t="shared" si="68"/>
        <v>0</v>
      </c>
      <c r="K330" s="19">
        <f t="shared" si="69"/>
        <v>59.800748455982408</v>
      </c>
    </row>
    <row r="331" spans="1:11">
      <c r="A331" s="23" t="s">
        <v>93</v>
      </c>
      <c r="B331" s="17" t="s">
        <v>94</v>
      </c>
      <c r="C331" s="18">
        <v>131999</v>
      </c>
      <c r="D331" s="18">
        <v>191060</v>
      </c>
      <c r="E331" s="18">
        <v>0</v>
      </c>
      <c r="F331" s="18">
        <v>114255.31</v>
      </c>
      <c r="G331" s="18">
        <f t="shared" si="65"/>
        <v>-17743.690000000002</v>
      </c>
      <c r="H331" s="18">
        <f t="shared" si="66"/>
        <v>-114255.31</v>
      </c>
      <c r="I331" s="19">
        <f t="shared" si="67"/>
        <v>-13.442291229479011</v>
      </c>
      <c r="J331" s="19">
        <f t="shared" si="68"/>
        <v>0</v>
      </c>
      <c r="K331" s="19">
        <f t="shared" si="69"/>
        <v>59.800748455982408</v>
      </c>
    </row>
    <row r="332" spans="1:11">
      <c r="A332" s="24" t="s">
        <v>95</v>
      </c>
      <c r="B332" s="17" t="s">
        <v>96</v>
      </c>
      <c r="C332" s="18">
        <v>131999</v>
      </c>
      <c r="D332" s="18">
        <v>191060</v>
      </c>
      <c r="E332" s="18">
        <v>0</v>
      </c>
      <c r="F332" s="18">
        <v>114255.31</v>
      </c>
      <c r="G332" s="18">
        <f t="shared" si="65"/>
        <v>-17743.690000000002</v>
      </c>
      <c r="H332" s="18">
        <f t="shared" si="66"/>
        <v>-114255.31</v>
      </c>
      <c r="I332" s="19">
        <f t="shared" si="67"/>
        <v>-13.442291229479011</v>
      </c>
      <c r="J332" s="19">
        <f t="shared" si="68"/>
        <v>0</v>
      </c>
      <c r="K332" s="19">
        <f t="shared" si="69"/>
        <v>59.800748455982408</v>
      </c>
    </row>
    <row r="333" spans="1:11" ht="25.5">
      <c r="A333" s="25" t="s">
        <v>97</v>
      </c>
      <c r="B333" s="17" t="s">
        <v>98</v>
      </c>
      <c r="C333" s="18">
        <v>131999</v>
      </c>
      <c r="D333" s="18">
        <v>191060</v>
      </c>
      <c r="E333" s="18">
        <v>0</v>
      </c>
      <c r="F333" s="18">
        <v>114255.31</v>
      </c>
      <c r="G333" s="18">
        <f t="shared" si="65"/>
        <v>-17743.690000000002</v>
      </c>
      <c r="H333" s="18">
        <f t="shared" si="66"/>
        <v>-114255.31</v>
      </c>
      <c r="I333" s="19">
        <f t="shared" si="67"/>
        <v>-13.442291229479011</v>
      </c>
      <c r="J333" s="19">
        <f t="shared" si="68"/>
        <v>0</v>
      </c>
      <c r="K333" s="19">
        <f t="shared" si="69"/>
        <v>59.800748455982408</v>
      </c>
    </row>
    <row r="334" spans="1:11" ht="25.5">
      <c r="A334" s="26" t="s">
        <v>99</v>
      </c>
      <c r="B334" s="17" t="s">
        <v>100</v>
      </c>
      <c r="C334" s="18">
        <v>131999</v>
      </c>
      <c r="D334" s="18">
        <v>191060</v>
      </c>
      <c r="E334" s="18">
        <v>0</v>
      </c>
      <c r="F334" s="18">
        <v>114255.31</v>
      </c>
      <c r="G334" s="18">
        <f t="shared" si="65"/>
        <v>-17743.690000000002</v>
      </c>
      <c r="H334" s="18">
        <f t="shared" si="66"/>
        <v>-114255.31</v>
      </c>
      <c r="I334" s="19">
        <f t="shared" si="67"/>
        <v>-13.442291229479011</v>
      </c>
      <c r="J334" s="19">
        <f t="shared" si="68"/>
        <v>0</v>
      </c>
      <c r="K334" s="19">
        <f t="shared" si="69"/>
        <v>59.800748455982408</v>
      </c>
    </row>
    <row r="335" spans="1:11">
      <c r="A335" s="16" t="s">
        <v>33</v>
      </c>
      <c r="B335" s="17" t="s">
        <v>34</v>
      </c>
      <c r="C335" s="18">
        <v>74043.38</v>
      </c>
      <c r="D335" s="18">
        <v>191060</v>
      </c>
      <c r="E335" s="18">
        <v>0</v>
      </c>
      <c r="F335" s="18">
        <v>86380.41</v>
      </c>
      <c r="G335" s="18">
        <f t="shared" si="65"/>
        <v>12337.029999999999</v>
      </c>
      <c r="H335" s="18">
        <f t="shared" si="66"/>
        <v>-86380.41</v>
      </c>
      <c r="I335" s="19">
        <f t="shared" si="67"/>
        <v>16.661894689302414</v>
      </c>
      <c r="J335" s="19">
        <f t="shared" si="68"/>
        <v>0</v>
      </c>
      <c r="K335" s="19">
        <f t="shared" si="69"/>
        <v>45.211143096409508</v>
      </c>
    </row>
    <row r="336" spans="1:11">
      <c r="A336" s="22" t="s">
        <v>35</v>
      </c>
      <c r="B336" s="17" t="s">
        <v>36</v>
      </c>
      <c r="C336" s="18">
        <v>74043.38</v>
      </c>
      <c r="D336" s="18">
        <v>191060</v>
      </c>
      <c r="E336" s="18">
        <v>0</v>
      </c>
      <c r="F336" s="18">
        <v>86380.41</v>
      </c>
      <c r="G336" s="18">
        <f t="shared" si="65"/>
        <v>12337.029999999999</v>
      </c>
      <c r="H336" s="18">
        <f t="shared" si="66"/>
        <v>-86380.41</v>
      </c>
      <c r="I336" s="19">
        <f t="shared" si="67"/>
        <v>16.661894689302414</v>
      </c>
      <c r="J336" s="19">
        <f t="shared" si="68"/>
        <v>0</v>
      </c>
      <c r="K336" s="19">
        <f t="shared" si="69"/>
        <v>45.211143096409508</v>
      </c>
    </row>
    <row r="337" spans="1:11">
      <c r="A337" s="23" t="s">
        <v>37</v>
      </c>
      <c r="B337" s="17" t="s">
        <v>38</v>
      </c>
      <c r="C337" s="18">
        <v>74043.38</v>
      </c>
      <c r="D337" s="18">
        <v>191060</v>
      </c>
      <c r="E337" s="18">
        <v>0</v>
      </c>
      <c r="F337" s="18">
        <v>86380.41</v>
      </c>
      <c r="G337" s="18">
        <f t="shared" si="65"/>
        <v>12337.029999999999</v>
      </c>
      <c r="H337" s="18">
        <f t="shared" si="66"/>
        <v>-86380.41</v>
      </c>
      <c r="I337" s="19">
        <f t="shared" si="67"/>
        <v>16.661894689302414</v>
      </c>
      <c r="J337" s="19">
        <f t="shared" si="68"/>
        <v>0</v>
      </c>
      <c r="K337" s="19">
        <f t="shared" si="69"/>
        <v>45.211143096409508</v>
      </c>
    </row>
    <row r="338" spans="1:11">
      <c r="A338" s="24" t="s">
        <v>41</v>
      </c>
      <c r="B338" s="17" t="s">
        <v>42</v>
      </c>
      <c r="C338" s="18">
        <v>74043.38</v>
      </c>
      <c r="D338" s="18">
        <v>191060</v>
      </c>
      <c r="E338" s="18">
        <v>0</v>
      </c>
      <c r="F338" s="18">
        <v>86380.41</v>
      </c>
      <c r="G338" s="18">
        <f t="shared" si="65"/>
        <v>12337.029999999999</v>
      </c>
      <c r="H338" s="18">
        <f t="shared" si="66"/>
        <v>-86380.41</v>
      </c>
      <c r="I338" s="19">
        <f t="shared" si="67"/>
        <v>16.661894689302414</v>
      </c>
      <c r="J338" s="19">
        <f t="shared" si="68"/>
        <v>0</v>
      </c>
      <c r="K338" s="19">
        <f t="shared" si="69"/>
        <v>45.211143096409508</v>
      </c>
    </row>
    <row r="339" spans="1:11">
      <c r="A339" s="25" t="s">
        <v>43</v>
      </c>
      <c r="B339" s="17" t="s">
        <v>44</v>
      </c>
      <c r="C339" s="18">
        <v>22720.41</v>
      </c>
      <c r="D339" s="18">
        <v>0</v>
      </c>
      <c r="E339" s="18">
        <v>0</v>
      </c>
      <c r="F339" s="18">
        <v>23135.599999999999</v>
      </c>
      <c r="G339" s="18">
        <f t="shared" si="65"/>
        <v>415.18999999999869</v>
      </c>
      <c r="H339" s="18">
        <f t="shared" si="66"/>
        <v>-23135.599999999999</v>
      </c>
      <c r="I339" s="19">
        <f t="shared" si="67"/>
        <v>1.8273877980194726</v>
      </c>
      <c r="J339" s="19">
        <f t="shared" si="68"/>
        <v>0</v>
      </c>
      <c r="K339" s="19">
        <f t="shared" si="69"/>
        <v>0</v>
      </c>
    </row>
    <row r="340" spans="1:11">
      <c r="A340" s="16"/>
      <c r="B340" s="17" t="s">
        <v>63</v>
      </c>
      <c r="C340" s="18">
        <v>57955.62</v>
      </c>
      <c r="D340" s="18">
        <v>0</v>
      </c>
      <c r="E340" s="18">
        <v>0</v>
      </c>
      <c r="F340" s="18">
        <v>27874.9</v>
      </c>
      <c r="G340" s="18">
        <f t="shared" si="65"/>
        <v>-30080.720000000001</v>
      </c>
      <c r="H340" s="18">
        <f t="shared" si="66"/>
        <v>-27874.9</v>
      </c>
      <c r="I340" s="19">
        <f t="shared" si="67"/>
        <v>-51.903025107832512</v>
      </c>
      <c r="J340" s="19">
        <f t="shared" si="68"/>
        <v>0</v>
      </c>
      <c r="K340" s="19">
        <f t="shared" si="69"/>
        <v>0</v>
      </c>
    </row>
    <row r="341" spans="1:11">
      <c r="A341" s="16" t="s">
        <v>64</v>
      </c>
      <c r="B341" s="17" t="s">
        <v>65</v>
      </c>
      <c r="C341" s="18">
        <v>-57955.62</v>
      </c>
      <c r="D341" s="18">
        <v>0</v>
      </c>
      <c r="E341" s="18">
        <v>0</v>
      </c>
      <c r="F341" s="18">
        <v>-27874.9</v>
      </c>
      <c r="G341" s="18">
        <f t="shared" si="65"/>
        <v>30080.720000000001</v>
      </c>
      <c r="H341" s="18">
        <f t="shared" si="66"/>
        <v>27874.9</v>
      </c>
      <c r="I341" s="19">
        <f t="shared" si="67"/>
        <v>-51.903025107832512</v>
      </c>
      <c r="J341" s="19">
        <f t="shared" si="68"/>
        <v>0</v>
      </c>
      <c r="K341" s="19">
        <f t="shared" si="69"/>
        <v>0</v>
      </c>
    </row>
    <row r="342" spans="1:11">
      <c r="A342" s="22" t="s">
        <v>66</v>
      </c>
      <c r="B342" s="17" t="s">
        <v>67</v>
      </c>
      <c r="C342" s="18">
        <v>-57955.62</v>
      </c>
      <c r="D342" s="18">
        <v>0</v>
      </c>
      <c r="E342" s="18">
        <v>0</v>
      </c>
      <c r="F342" s="18">
        <v>-27874.9</v>
      </c>
      <c r="G342" s="18">
        <f t="shared" si="65"/>
        <v>30080.720000000001</v>
      </c>
      <c r="H342" s="18">
        <f t="shared" si="66"/>
        <v>27874.9</v>
      </c>
      <c r="I342" s="19">
        <f t="shared" si="67"/>
        <v>-51.903025107832512</v>
      </c>
      <c r="J342" s="19">
        <f t="shared" si="68"/>
        <v>0</v>
      </c>
      <c r="K342" s="19">
        <f t="shared" si="69"/>
        <v>0</v>
      </c>
    </row>
    <row r="343" spans="1:11">
      <c r="A343" s="27" t="s">
        <v>171</v>
      </c>
      <c r="B343" s="28" t="s">
        <v>465</v>
      </c>
      <c r="C343" s="29"/>
      <c r="D343" s="29"/>
      <c r="E343" s="29"/>
      <c r="F343" s="29"/>
      <c r="G343" s="29"/>
      <c r="H343" s="29"/>
      <c r="I343" s="30"/>
      <c r="J343" s="30"/>
      <c r="K343" s="30"/>
    </row>
    <row r="344" spans="1:11">
      <c r="A344" s="16" t="s">
        <v>25</v>
      </c>
      <c r="B344" s="17" t="s">
        <v>26</v>
      </c>
      <c r="C344" s="18">
        <v>76451376.659999996</v>
      </c>
      <c r="D344" s="18">
        <v>82406841</v>
      </c>
      <c r="E344" s="18">
        <v>42711336</v>
      </c>
      <c r="F344" s="18">
        <v>81773810.540000007</v>
      </c>
      <c r="G344" s="18">
        <f t="shared" ref="G344:G384" si="70">F344-C344</f>
        <v>5322433.8800000101</v>
      </c>
      <c r="H344" s="18">
        <f t="shared" ref="H344:H384" si="71">E344-F344</f>
        <v>-39062474.540000007</v>
      </c>
      <c r="I344" s="19">
        <f t="shared" ref="I344:I384" si="72">IF(ISERROR(F344/C344),0,F344/C344*100-100)</f>
        <v>6.9618548579841928</v>
      </c>
      <c r="J344" s="19">
        <f t="shared" ref="J344:J384" si="73">IF(ISERROR(F344/E344),0,F344/E344*100)</f>
        <v>191.45692501868828</v>
      </c>
      <c r="K344" s="19">
        <f t="shared" ref="K344:K384" si="74">IF(ISERROR(F344/D344),0,F344/D344*100)</f>
        <v>99.231822925963158</v>
      </c>
    </row>
    <row r="345" spans="1:11" ht="25.5">
      <c r="A345" s="22" t="s">
        <v>27</v>
      </c>
      <c r="B345" s="17" t="s">
        <v>28</v>
      </c>
      <c r="C345" s="18">
        <v>358375.54</v>
      </c>
      <c r="D345" s="18">
        <v>1020570</v>
      </c>
      <c r="E345" s="18">
        <v>512522</v>
      </c>
      <c r="F345" s="18">
        <v>381723.86</v>
      </c>
      <c r="G345" s="18">
        <f t="shared" si="70"/>
        <v>23348.320000000007</v>
      </c>
      <c r="H345" s="18">
        <f t="shared" si="71"/>
        <v>130798.14000000001</v>
      </c>
      <c r="I345" s="19">
        <f t="shared" si="72"/>
        <v>6.5150428514178174</v>
      </c>
      <c r="J345" s="19">
        <f t="shared" si="73"/>
        <v>74.479507221153426</v>
      </c>
      <c r="K345" s="19">
        <f t="shared" si="74"/>
        <v>37.403006163222514</v>
      </c>
    </row>
    <row r="346" spans="1:11">
      <c r="A346" s="22" t="s">
        <v>91</v>
      </c>
      <c r="B346" s="17" t="s">
        <v>92</v>
      </c>
      <c r="C346" s="18">
        <v>4278.12</v>
      </c>
      <c r="D346" s="18">
        <v>0</v>
      </c>
      <c r="E346" s="18">
        <v>0</v>
      </c>
      <c r="F346" s="18">
        <v>5815.68</v>
      </c>
      <c r="G346" s="18">
        <f t="shared" si="70"/>
        <v>1537.5600000000004</v>
      </c>
      <c r="H346" s="18">
        <f t="shared" si="71"/>
        <v>-5815.68</v>
      </c>
      <c r="I346" s="19">
        <f t="shared" si="72"/>
        <v>35.940085832094496</v>
      </c>
      <c r="J346" s="19">
        <f t="shared" si="73"/>
        <v>0</v>
      </c>
      <c r="K346" s="19">
        <f t="shared" si="74"/>
        <v>0</v>
      </c>
    </row>
    <row r="347" spans="1:11">
      <c r="A347" s="23" t="s">
        <v>93</v>
      </c>
      <c r="B347" s="17" t="s">
        <v>94</v>
      </c>
      <c r="C347" s="18">
        <v>401</v>
      </c>
      <c r="D347" s="18">
        <v>0</v>
      </c>
      <c r="E347" s="18">
        <v>0</v>
      </c>
      <c r="F347" s="18">
        <v>0</v>
      </c>
      <c r="G347" s="18">
        <f t="shared" si="70"/>
        <v>-401</v>
      </c>
      <c r="H347" s="18">
        <f t="shared" si="71"/>
        <v>0</v>
      </c>
      <c r="I347" s="19">
        <f t="shared" si="72"/>
        <v>-100</v>
      </c>
      <c r="J347" s="19">
        <f t="shared" si="73"/>
        <v>0</v>
      </c>
      <c r="K347" s="19">
        <f t="shared" si="74"/>
        <v>0</v>
      </c>
    </row>
    <row r="348" spans="1:11">
      <c r="A348" s="24" t="s">
        <v>95</v>
      </c>
      <c r="B348" s="17" t="s">
        <v>96</v>
      </c>
      <c r="C348" s="18">
        <v>401</v>
      </c>
      <c r="D348" s="18">
        <v>0</v>
      </c>
      <c r="E348" s="18">
        <v>0</v>
      </c>
      <c r="F348" s="18">
        <v>0</v>
      </c>
      <c r="G348" s="18">
        <f t="shared" si="70"/>
        <v>-401</v>
      </c>
      <c r="H348" s="18">
        <f t="shared" si="71"/>
        <v>0</v>
      </c>
      <c r="I348" s="19">
        <f t="shared" si="72"/>
        <v>-100</v>
      </c>
      <c r="J348" s="19">
        <f t="shared" si="73"/>
        <v>0</v>
      </c>
      <c r="K348" s="19">
        <f t="shared" si="74"/>
        <v>0</v>
      </c>
    </row>
    <row r="349" spans="1:11" ht="25.5">
      <c r="A349" s="25" t="s">
        <v>97</v>
      </c>
      <c r="B349" s="17" t="s">
        <v>98</v>
      </c>
      <c r="C349" s="18">
        <v>401</v>
      </c>
      <c r="D349" s="18">
        <v>0</v>
      </c>
      <c r="E349" s="18">
        <v>0</v>
      </c>
      <c r="F349" s="18">
        <v>0</v>
      </c>
      <c r="G349" s="18">
        <f t="shared" si="70"/>
        <v>-401</v>
      </c>
      <c r="H349" s="18">
        <f t="shared" si="71"/>
        <v>0</v>
      </c>
      <c r="I349" s="19">
        <f t="shared" si="72"/>
        <v>-100</v>
      </c>
      <c r="J349" s="19">
        <f t="shared" si="73"/>
        <v>0</v>
      </c>
      <c r="K349" s="19">
        <f t="shared" si="74"/>
        <v>0</v>
      </c>
    </row>
    <row r="350" spans="1:11" ht="25.5">
      <c r="A350" s="26" t="s">
        <v>99</v>
      </c>
      <c r="B350" s="17" t="s">
        <v>100</v>
      </c>
      <c r="C350" s="18">
        <v>401</v>
      </c>
      <c r="D350" s="18">
        <v>0</v>
      </c>
      <c r="E350" s="18">
        <v>0</v>
      </c>
      <c r="F350" s="18">
        <v>0</v>
      </c>
      <c r="G350" s="18">
        <f t="shared" si="70"/>
        <v>-401</v>
      </c>
      <c r="H350" s="18">
        <f t="shared" si="71"/>
        <v>0</v>
      </c>
      <c r="I350" s="19">
        <f t="shared" si="72"/>
        <v>-100</v>
      </c>
      <c r="J350" s="19">
        <f t="shared" si="73"/>
        <v>0</v>
      </c>
      <c r="K350" s="19">
        <f t="shared" si="74"/>
        <v>0</v>
      </c>
    </row>
    <row r="351" spans="1:11">
      <c r="A351" s="23" t="s">
        <v>149</v>
      </c>
      <c r="B351" s="17" t="s">
        <v>150</v>
      </c>
      <c r="C351" s="18">
        <v>3877.12</v>
      </c>
      <c r="D351" s="18">
        <v>0</v>
      </c>
      <c r="E351" s="18">
        <v>0</v>
      </c>
      <c r="F351" s="18">
        <v>5815.68</v>
      </c>
      <c r="G351" s="18">
        <f t="shared" si="70"/>
        <v>1938.5600000000004</v>
      </c>
      <c r="H351" s="18">
        <f t="shared" si="71"/>
        <v>-5815.68</v>
      </c>
      <c r="I351" s="19">
        <f t="shared" si="72"/>
        <v>50.000000000000028</v>
      </c>
      <c r="J351" s="19">
        <f t="shared" si="73"/>
        <v>0</v>
      </c>
      <c r="K351" s="19">
        <f t="shared" si="74"/>
        <v>0</v>
      </c>
    </row>
    <row r="352" spans="1:11">
      <c r="A352" s="24" t="s">
        <v>151</v>
      </c>
      <c r="B352" s="17" t="s">
        <v>152</v>
      </c>
      <c r="C352" s="18">
        <v>3877.12</v>
      </c>
      <c r="D352" s="18">
        <v>0</v>
      </c>
      <c r="E352" s="18">
        <v>0</v>
      </c>
      <c r="F352" s="18">
        <v>5815.68</v>
      </c>
      <c r="G352" s="18">
        <f t="shared" si="70"/>
        <v>1938.5600000000004</v>
      </c>
      <c r="H352" s="18">
        <f t="shared" si="71"/>
        <v>-5815.68</v>
      </c>
      <c r="I352" s="19">
        <f t="shared" si="72"/>
        <v>50.000000000000028</v>
      </c>
      <c r="J352" s="19">
        <f t="shared" si="73"/>
        <v>0</v>
      </c>
      <c r="K352" s="19">
        <f t="shared" si="74"/>
        <v>0</v>
      </c>
    </row>
    <row r="353" spans="1:11" ht="25.5">
      <c r="A353" s="25" t="s">
        <v>378</v>
      </c>
      <c r="B353" s="17" t="s">
        <v>379</v>
      </c>
      <c r="C353" s="18">
        <v>3877.12</v>
      </c>
      <c r="D353" s="18">
        <v>0</v>
      </c>
      <c r="E353" s="18">
        <v>0</v>
      </c>
      <c r="F353" s="18">
        <v>5815.68</v>
      </c>
      <c r="G353" s="18">
        <f t="shared" si="70"/>
        <v>1938.5600000000004</v>
      </c>
      <c r="H353" s="18">
        <f t="shared" si="71"/>
        <v>-5815.68</v>
      </c>
      <c r="I353" s="19">
        <f t="shared" si="72"/>
        <v>50.000000000000028</v>
      </c>
      <c r="J353" s="19">
        <f t="shared" si="73"/>
        <v>0</v>
      </c>
      <c r="K353" s="19">
        <f t="shared" si="74"/>
        <v>0</v>
      </c>
    </row>
    <row r="354" spans="1:11">
      <c r="A354" s="22" t="s">
        <v>29</v>
      </c>
      <c r="B354" s="17" t="s">
        <v>30</v>
      </c>
      <c r="C354" s="18">
        <v>76088723</v>
      </c>
      <c r="D354" s="18">
        <v>81386271</v>
      </c>
      <c r="E354" s="18">
        <v>42198814</v>
      </c>
      <c r="F354" s="18">
        <v>81386271</v>
      </c>
      <c r="G354" s="18">
        <f t="shared" si="70"/>
        <v>5297548</v>
      </c>
      <c r="H354" s="18">
        <f t="shared" si="71"/>
        <v>-39187457</v>
      </c>
      <c r="I354" s="19">
        <f t="shared" si="72"/>
        <v>6.9623300157107337</v>
      </c>
      <c r="J354" s="19">
        <f t="shared" si="73"/>
        <v>192.86388238304517</v>
      </c>
      <c r="K354" s="19">
        <f t="shared" si="74"/>
        <v>100</v>
      </c>
    </row>
    <row r="355" spans="1:11">
      <c r="A355" s="23" t="s">
        <v>31</v>
      </c>
      <c r="B355" s="17" t="s">
        <v>32</v>
      </c>
      <c r="C355" s="18">
        <v>76088723</v>
      </c>
      <c r="D355" s="18">
        <v>81386271</v>
      </c>
      <c r="E355" s="18">
        <v>42198814</v>
      </c>
      <c r="F355" s="18">
        <v>81386271</v>
      </c>
      <c r="G355" s="18">
        <f t="shared" si="70"/>
        <v>5297548</v>
      </c>
      <c r="H355" s="18">
        <f t="shared" si="71"/>
        <v>-39187457</v>
      </c>
      <c r="I355" s="19">
        <f t="shared" si="72"/>
        <v>6.9623300157107337</v>
      </c>
      <c r="J355" s="19">
        <f t="shared" si="73"/>
        <v>192.86388238304517</v>
      </c>
      <c r="K355" s="19">
        <f t="shared" si="74"/>
        <v>100</v>
      </c>
    </row>
    <row r="356" spans="1:11">
      <c r="A356" s="16" t="s">
        <v>33</v>
      </c>
      <c r="B356" s="17" t="s">
        <v>34</v>
      </c>
      <c r="C356" s="18">
        <v>39004309.18</v>
      </c>
      <c r="D356" s="18">
        <v>81417240</v>
      </c>
      <c r="E356" s="18">
        <v>42181136</v>
      </c>
      <c r="F356" s="18">
        <v>41147141.039999999</v>
      </c>
      <c r="G356" s="18">
        <f t="shared" si="70"/>
        <v>2142831.8599999994</v>
      </c>
      <c r="H356" s="18">
        <f t="shared" si="71"/>
        <v>1033994.9600000009</v>
      </c>
      <c r="I356" s="19">
        <f t="shared" si="72"/>
        <v>5.4938336431267061</v>
      </c>
      <c r="J356" s="19">
        <f t="shared" si="73"/>
        <v>97.548679201053275</v>
      </c>
      <c r="K356" s="19">
        <f t="shared" si="74"/>
        <v>50.538609562299087</v>
      </c>
    </row>
    <row r="357" spans="1:11">
      <c r="A357" s="22" t="s">
        <v>35</v>
      </c>
      <c r="B357" s="17" t="s">
        <v>36</v>
      </c>
      <c r="C357" s="18">
        <v>38988404.539999999</v>
      </c>
      <c r="D357" s="18">
        <v>81160573</v>
      </c>
      <c r="E357" s="18">
        <v>42099086</v>
      </c>
      <c r="F357" s="18">
        <v>41035035.740000002</v>
      </c>
      <c r="G357" s="18">
        <f t="shared" si="70"/>
        <v>2046631.200000003</v>
      </c>
      <c r="H357" s="18">
        <f t="shared" si="71"/>
        <v>1064050.2599999979</v>
      </c>
      <c r="I357" s="19">
        <f t="shared" si="72"/>
        <v>5.2493330366988147</v>
      </c>
      <c r="J357" s="19">
        <f t="shared" si="73"/>
        <v>97.472509830736001</v>
      </c>
      <c r="K357" s="19">
        <f t="shared" si="74"/>
        <v>50.560308069781627</v>
      </c>
    </row>
    <row r="358" spans="1:11">
      <c r="A358" s="23" t="s">
        <v>37</v>
      </c>
      <c r="B358" s="17" t="s">
        <v>38</v>
      </c>
      <c r="C358" s="18">
        <v>1779592.66</v>
      </c>
      <c r="D358" s="18">
        <v>4276705</v>
      </c>
      <c r="E358" s="18">
        <v>2197751</v>
      </c>
      <c r="F358" s="18">
        <v>1690643.23</v>
      </c>
      <c r="G358" s="18">
        <f t="shared" si="70"/>
        <v>-88949.429999999935</v>
      </c>
      <c r="H358" s="18">
        <f t="shared" si="71"/>
        <v>507107.77</v>
      </c>
      <c r="I358" s="19">
        <f t="shared" si="72"/>
        <v>-4.9983028138585297</v>
      </c>
      <c r="J358" s="19">
        <f t="shared" si="73"/>
        <v>76.926058957543418</v>
      </c>
      <c r="K358" s="19">
        <f t="shared" si="74"/>
        <v>39.531443716599583</v>
      </c>
    </row>
    <row r="359" spans="1:11">
      <c r="A359" s="24" t="s">
        <v>39</v>
      </c>
      <c r="B359" s="17" t="s">
        <v>40</v>
      </c>
      <c r="C359" s="18">
        <v>1615151.7</v>
      </c>
      <c r="D359" s="18">
        <v>3612234</v>
      </c>
      <c r="E359" s="18">
        <v>1847792</v>
      </c>
      <c r="F359" s="18">
        <v>1568023.51</v>
      </c>
      <c r="G359" s="18">
        <f t="shared" si="70"/>
        <v>-47128.189999999944</v>
      </c>
      <c r="H359" s="18">
        <f t="shared" si="71"/>
        <v>279768.49</v>
      </c>
      <c r="I359" s="19">
        <f t="shared" si="72"/>
        <v>-2.9178800975784469</v>
      </c>
      <c r="J359" s="19">
        <f t="shared" si="73"/>
        <v>84.859308298769548</v>
      </c>
      <c r="K359" s="19">
        <f t="shared" si="74"/>
        <v>43.408691408142438</v>
      </c>
    </row>
    <row r="360" spans="1:11">
      <c r="A360" s="24" t="s">
        <v>41</v>
      </c>
      <c r="B360" s="17" t="s">
        <v>42</v>
      </c>
      <c r="C360" s="18">
        <v>164440.95999999999</v>
      </c>
      <c r="D360" s="18">
        <v>664471</v>
      </c>
      <c r="E360" s="18">
        <v>349959</v>
      </c>
      <c r="F360" s="18">
        <v>122619.72</v>
      </c>
      <c r="G360" s="18">
        <f t="shared" si="70"/>
        <v>-41821.239999999991</v>
      </c>
      <c r="H360" s="18">
        <f t="shared" si="71"/>
        <v>227339.28</v>
      </c>
      <c r="I360" s="19">
        <f t="shared" si="72"/>
        <v>-25.432374026519909</v>
      </c>
      <c r="J360" s="19">
        <f t="shared" si="73"/>
        <v>35.038310202052244</v>
      </c>
      <c r="K360" s="19">
        <f t="shared" si="74"/>
        <v>18.453735377465684</v>
      </c>
    </row>
    <row r="361" spans="1:11">
      <c r="A361" s="25" t="s">
        <v>43</v>
      </c>
      <c r="B361" s="17" t="s">
        <v>44</v>
      </c>
      <c r="C361" s="18">
        <v>1359.18</v>
      </c>
      <c r="D361" s="18">
        <v>0</v>
      </c>
      <c r="E361" s="18">
        <v>0</v>
      </c>
      <c r="F361" s="18">
        <v>2939.28</v>
      </c>
      <c r="G361" s="18">
        <f t="shared" si="70"/>
        <v>1580.1000000000001</v>
      </c>
      <c r="H361" s="18">
        <f t="shared" si="71"/>
        <v>-2939.28</v>
      </c>
      <c r="I361" s="19">
        <f t="shared" si="72"/>
        <v>116.25391780338146</v>
      </c>
      <c r="J361" s="19">
        <f t="shared" si="73"/>
        <v>0</v>
      </c>
      <c r="K361" s="19">
        <f t="shared" si="74"/>
        <v>0</v>
      </c>
    </row>
    <row r="362" spans="1:11">
      <c r="A362" s="23" t="s">
        <v>302</v>
      </c>
      <c r="B362" s="17" t="s">
        <v>303</v>
      </c>
      <c r="C362" s="18">
        <v>243538.13</v>
      </c>
      <c r="D362" s="18">
        <v>693586</v>
      </c>
      <c r="E362" s="18">
        <v>336792</v>
      </c>
      <c r="F362" s="18">
        <v>309400.31</v>
      </c>
      <c r="G362" s="18">
        <f t="shared" si="70"/>
        <v>65862.179999999993</v>
      </c>
      <c r="H362" s="18">
        <f t="shared" si="71"/>
        <v>27391.690000000002</v>
      </c>
      <c r="I362" s="19">
        <f t="shared" si="72"/>
        <v>27.043888363600388</v>
      </c>
      <c r="J362" s="19">
        <f t="shared" si="73"/>
        <v>91.866882229981712</v>
      </c>
      <c r="K362" s="19">
        <f t="shared" si="74"/>
        <v>44.608788239670346</v>
      </c>
    </row>
    <row r="363" spans="1:11">
      <c r="A363" s="23" t="s">
        <v>45</v>
      </c>
      <c r="B363" s="17" t="s">
        <v>46</v>
      </c>
      <c r="C363" s="18">
        <v>1835265.75</v>
      </c>
      <c r="D363" s="18">
        <v>3020047</v>
      </c>
      <c r="E363" s="18">
        <v>2782572</v>
      </c>
      <c r="F363" s="18">
        <v>2577029.2000000002</v>
      </c>
      <c r="G363" s="18">
        <f t="shared" si="70"/>
        <v>741763.45000000019</v>
      </c>
      <c r="H363" s="18">
        <f t="shared" si="71"/>
        <v>205542.79999999981</v>
      </c>
      <c r="I363" s="19">
        <f t="shared" si="72"/>
        <v>40.41722295531315</v>
      </c>
      <c r="J363" s="19">
        <f t="shared" si="73"/>
        <v>92.6132082116833</v>
      </c>
      <c r="K363" s="19">
        <f t="shared" si="74"/>
        <v>85.330764719886815</v>
      </c>
    </row>
    <row r="364" spans="1:11">
      <c r="A364" s="24" t="s">
        <v>47</v>
      </c>
      <c r="B364" s="17" t="s">
        <v>48</v>
      </c>
      <c r="C364" s="18">
        <v>1645010</v>
      </c>
      <c r="D364" s="18">
        <v>2771717</v>
      </c>
      <c r="E364" s="18">
        <v>2568114</v>
      </c>
      <c r="F364" s="18">
        <v>2449319</v>
      </c>
      <c r="G364" s="18">
        <f t="shared" si="70"/>
        <v>804309</v>
      </c>
      <c r="H364" s="18">
        <f t="shared" si="71"/>
        <v>118795</v>
      </c>
      <c r="I364" s="19">
        <f t="shared" si="72"/>
        <v>48.893866906584151</v>
      </c>
      <c r="J364" s="19">
        <f t="shared" si="73"/>
        <v>95.374231829272375</v>
      </c>
      <c r="K364" s="19">
        <f t="shared" si="74"/>
        <v>88.368293011155174</v>
      </c>
    </row>
    <row r="365" spans="1:11">
      <c r="A365" s="24" t="s">
        <v>49</v>
      </c>
      <c r="B365" s="17" t="s">
        <v>50</v>
      </c>
      <c r="C365" s="18">
        <v>190255.75</v>
      </c>
      <c r="D365" s="18">
        <v>248330</v>
      </c>
      <c r="E365" s="18">
        <v>214458</v>
      </c>
      <c r="F365" s="18">
        <v>127710.2</v>
      </c>
      <c r="G365" s="18">
        <f t="shared" si="70"/>
        <v>-62545.55</v>
      </c>
      <c r="H365" s="18">
        <f t="shared" si="71"/>
        <v>86747.8</v>
      </c>
      <c r="I365" s="19">
        <f t="shared" si="72"/>
        <v>-32.874459773226306</v>
      </c>
      <c r="J365" s="19">
        <f t="shared" si="73"/>
        <v>59.550214960505087</v>
      </c>
      <c r="K365" s="19">
        <f t="shared" si="74"/>
        <v>51.427616478073531</v>
      </c>
    </row>
    <row r="366" spans="1:11" ht="25.5">
      <c r="A366" s="23" t="s">
        <v>75</v>
      </c>
      <c r="B366" s="17" t="s">
        <v>76</v>
      </c>
      <c r="C366" s="18">
        <v>6636</v>
      </c>
      <c r="D366" s="18">
        <v>6636</v>
      </c>
      <c r="E366" s="18">
        <v>6636</v>
      </c>
      <c r="F366" s="18">
        <v>6636</v>
      </c>
      <c r="G366" s="18">
        <f t="shared" si="70"/>
        <v>0</v>
      </c>
      <c r="H366" s="18">
        <f t="shared" si="71"/>
        <v>0</v>
      </c>
      <c r="I366" s="19">
        <f t="shared" si="72"/>
        <v>0</v>
      </c>
      <c r="J366" s="19">
        <f t="shared" si="73"/>
        <v>100</v>
      </c>
      <c r="K366" s="19">
        <f t="shared" si="74"/>
        <v>100</v>
      </c>
    </row>
    <row r="367" spans="1:11">
      <c r="A367" s="24" t="s">
        <v>77</v>
      </c>
      <c r="B367" s="17" t="s">
        <v>78</v>
      </c>
      <c r="C367" s="18">
        <v>6636</v>
      </c>
      <c r="D367" s="18">
        <v>6636</v>
      </c>
      <c r="E367" s="18">
        <v>6636</v>
      </c>
      <c r="F367" s="18">
        <v>6636</v>
      </c>
      <c r="G367" s="18">
        <f t="shared" si="70"/>
        <v>0</v>
      </c>
      <c r="H367" s="18">
        <f t="shared" si="71"/>
        <v>0</v>
      </c>
      <c r="I367" s="19">
        <f t="shared" si="72"/>
        <v>0</v>
      </c>
      <c r="J367" s="19">
        <f t="shared" si="73"/>
        <v>100</v>
      </c>
      <c r="K367" s="19">
        <f t="shared" si="74"/>
        <v>100</v>
      </c>
    </row>
    <row r="368" spans="1:11" ht="25.5">
      <c r="A368" s="23" t="s">
        <v>51</v>
      </c>
      <c r="B368" s="17" t="s">
        <v>52</v>
      </c>
      <c r="C368" s="18">
        <v>35123372</v>
      </c>
      <c r="D368" s="18">
        <v>73163599</v>
      </c>
      <c r="E368" s="18">
        <v>36775335</v>
      </c>
      <c r="F368" s="18">
        <v>36451327</v>
      </c>
      <c r="G368" s="18">
        <f t="shared" si="70"/>
        <v>1327955</v>
      </c>
      <c r="H368" s="18">
        <f t="shared" si="71"/>
        <v>324008</v>
      </c>
      <c r="I368" s="19">
        <f t="shared" si="72"/>
        <v>3.7808300410336386</v>
      </c>
      <c r="J368" s="19">
        <f t="shared" si="73"/>
        <v>99.118952961271461</v>
      </c>
      <c r="K368" s="19">
        <f t="shared" si="74"/>
        <v>49.821670199684952</v>
      </c>
    </row>
    <row r="369" spans="1:11">
      <c r="A369" s="24" t="s">
        <v>53</v>
      </c>
      <c r="B369" s="17" t="s">
        <v>54</v>
      </c>
      <c r="C369" s="18">
        <v>0</v>
      </c>
      <c r="D369" s="18">
        <v>1440</v>
      </c>
      <c r="E369" s="18">
        <v>0</v>
      </c>
      <c r="F369" s="18">
        <v>800</v>
      </c>
      <c r="G369" s="18">
        <f t="shared" si="70"/>
        <v>800</v>
      </c>
      <c r="H369" s="18">
        <f t="shared" si="71"/>
        <v>-800</v>
      </c>
      <c r="I369" s="19">
        <f t="shared" si="72"/>
        <v>0</v>
      </c>
      <c r="J369" s="19">
        <f t="shared" si="73"/>
        <v>0</v>
      </c>
      <c r="K369" s="19">
        <f t="shared" si="74"/>
        <v>55.555555555555557</v>
      </c>
    </row>
    <row r="370" spans="1:11" ht="25.5">
      <c r="A370" s="25" t="s">
        <v>55</v>
      </c>
      <c r="B370" s="17" t="s">
        <v>56</v>
      </c>
      <c r="C370" s="18">
        <v>0</v>
      </c>
      <c r="D370" s="18">
        <v>1440</v>
      </c>
      <c r="E370" s="18">
        <v>0</v>
      </c>
      <c r="F370" s="18">
        <v>800</v>
      </c>
      <c r="G370" s="18">
        <f t="shared" si="70"/>
        <v>800</v>
      </c>
      <c r="H370" s="18">
        <f t="shared" si="71"/>
        <v>-800</v>
      </c>
      <c r="I370" s="19">
        <f t="shared" si="72"/>
        <v>0</v>
      </c>
      <c r="J370" s="19">
        <f t="shared" si="73"/>
        <v>0</v>
      </c>
      <c r="K370" s="19">
        <f t="shared" si="74"/>
        <v>55.555555555555557</v>
      </c>
    </row>
    <row r="371" spans="1:11" ht="25.5">
      <c r="A371" s="26" t="s">
        <v>57</v>
      </c>
      <c r="B371" s="17" t="s">
        <v>58</v>
      </c>
      <c r="C371" s="18">
        <v>0</v>
      </c>
      <c r="D371" s="18">
        <v>1440</v>
      </c>
      <c r="E371" s="18">
        <v>0</v>
      </c>
      <c r="F371" s="18">
        <v>800</v>
      </c>
      <c r="G371" s="18">
        <f t="shared" si="70"/>
        <v>800</v>
      </c>
      <c r="H371" s="18">
        <f t="shared" si="71"/>
        <v>-800</v>
      </c>
      <c r="I371" s="19">
        <f t="shared" si="72"/>
        <v>0</v>
      </c>
      <c r="J371" s="19">
        <f t="shared" si="73"/>
        <v>0</v>
      </c>
      <c r="K371" s="19">
        <f t="shared" si="74"/>
        <v>55.555555555555557</v>
      </c>
    </row>
    <row r="372" spans="1:11" ht="25.5">
      <c r="A372" s="24" t="s">
        <v>165</v>
      </c>
      <c r="B372" s="17" t="s">
        <v>166</v>
      </c>
      <c r="C372" s="18">
        <v>35123372</v>
      </c>
      <c r="D372" s="18">
        <v>73162159</v>
      </c>
      <c r="E372" s="18">
        <v>36775335</v>
      </c>
      <c r="F372" s="18">
        <v>36450527</v>
      </c>
      <c r="G372" s="18">
        <f t="shared" si="70"/>
        <v>1327155</v>
      </c>
      <c r="H372" s="18">
        <f t="shared" si="71"/>
        <v>324808</v>
      </c>
      <c r="I372" s="19">
        <f t="shared" si="72"/>
        <v>3.7785523553945666</v>
      </c>
      <c r="J372" s="19">
        <f t="shared" si="73"/>
        <v>99.116777590197344</v>
      </c>
      <c r="K372" s="19">
        <f t="shared" si="74"/>
        <v>49.82155734359889</v>
      </c>
    </row>
    <row r="373" spans="1:11" ht="38.25">
      <c r="A373" s="25" t="s">
        <v>187</v>
      </c>
      <c r="B373" s="17" t="s">
        <v>188</v>
      </c>
      <c r="C373" s="18">
        <v>35123372</v>
      </c>
      <c r="D373" s="18">
        <v>73162159</v>
      </c>
      <c r="E373" s="18">
        <v>36775335</v>
      </c>
      <c r="F373" s="18">
        <v>36450527</v>
      </c>
      <c r="G373" s="18">
        <f t="shared" si="70"/>
        <v>1327155</v>
      </c>
      <c r="H373" s="18">
        <f t="shared" si="71"/>
        <v>324808</v>
      </c>
      <c r="I373" s="19">
        <f t="shared" si="72"/>
        <v>3.7785523553945666</v>
      </c>
      <c r="J373" s="19">
        <f t="shared" si="73"/>
        <v>99.116777590197344</v>
      </c>
      <c r="K373" s="19">
        <f t="shared" si="74"/>
        <v>49.82155734359889</v>
      </c>
    </row>
    <row r="374" spans="1:11">
      <c r="A374" s="22" t="s">
        <v>59</v>
      </c>
      <c r="B374" s="17" t="s">
        <v>60</v>
      </c>
      <c r="C374" s="18">
        <v>15904.64</v>
      </c>
      <c r="D374" s="18">
        <v>256667</v>
      </c>
      <c r="E374" s="18">
        <v>82050</v>
      </c>
      <c r="F374" s="18">
        <v>112105.3</v>
      </c>
      <c r="G374" s="18">
        <f t="shared" si="70"/>
        <v>96200.66</v>
      </c>
      <c r="H374" s="18">
        <f t="shared" si="71"/>
        <v>-30055.300000000003</v>
      </c>
      <c r="I374" s="19">
        <f t="shared" si="72"/>
        <v>604.85908514747905</v>
      </c>
      <c r="J374" s="19">
        <f t="shared" si="73"/>
        <v>136.63046922608166</v>
      </c>
      <c r="K374" s="19">
        <f t="shared" si="74"/>
        <v>43.677332886580665</v>
      </c>
    </row>
    <row r="375" spans="1:11">
      <c r="A375" s="23" t="s">
        <v>61</v>
      </c>
      <c r="B375" s="17" t="s">
        <v>62</v>
      </c>
      <c r="C375" s="18">
        <v>15904.64</v>
      </c>
      <c r="D375" s="18">
        <v>256667</v>
      </c>
      <c r="E375" s="18">
        <v>82050</v>
      </c>
      <c r="F375" s="18">
        <v>112105.3</v>
      </c>
      <c r="G375" s="18">
        <f t="shared" si="70"/>
        <v>96200.66</v>
      </c>
      <c r="H375" s="18">
        <f t="shared" si="71"/>
        <v>-30055.300000000003</v>
      </c>
      <c r="I375" s="19">
        <f t="shared" si="72"/>
        <v>604.85908514747905</v>
      </c>
      <c r="J375" s="19">
        <f t="shared" si="73"/>
        <v>136.63046922608166</v>
      </c>
      <c r="K375" s="19">
        <f t="shared" si="74"/>
        <v>43.677332886580665</v>
      </c>
    </row>
    <row r="376" spans="1:11">
      <c r="A376" s="16"/>
      <c r="B376" s="17" t="s">
        <v>63</v>
      </c>
      <c r="C376" s="18">
        <v>37447067.479999997</v>
      </c>
      <c r="D376" s="18">
        <v>989601</v>
      </c>
      <c r="E376" s="18">
        <v>530200</v>
      </c>
      <c r="F376" s="18">
        <v>40626669.5</v>
      </c>
      <c r="G376" s="18">
        <f t="shared" si="70"/>
        <v>3179602.0200000033</v>
      </c>
      <c r="H376" s="18">
        <f t="shared" si="71"/>
        <v>-40096469.5</v>
      </c>
      <c r="I376" s="19">
        <f t="shared" si="72"/>
        <v>8.490923946710069</v>
      </c>
      <c r="J376" s="19">
        <f t="shared" si="73"/>
        <v>7662.5178234628438</v>
      </c>
      <c r="K376" s="19">
        <f t="shared" si="74"/>
        <v>4105.3585738090405</v>
      </c>
    </row>
    <row r="377" spans="1:11">
      <c r="A377" s="16" t="s">
        <v>64</v>
      </c>
      <c r="B377" s="17" t="s">
        <v>65</v>
      </c>
      <c r="C377" s="18">
        <v>-37447067.479999997</v>
      </c>
      <c r="D377" s="18">
        <v>-989601</v>
      </c>
      <c r="E377" s="18">
        <v>-530200</v>
      </c>
      <c r="F377" s="18">
        <v>-40626669.5</v>
      </c>
      <c r="G377" s="18">
        <f t="shared" si="70"/>
        <v>-3179602.0200000033</v>
      </c>
      <c r="H377" s="18">
        <f t="shared" si="71"/>
        <v>40096469.5</v>
      </c>
      <c r="I377" s="19">
        <f t="shared" si="72"/>
        <v>8.490923946710069</v>
      </c>
      <c r="J377" s="19">
        <f t="shared" si="73"/>
        <v>7662.5178234628438</v>
      </c>
      <c r="K377" s="19">
        <f t="shared" si="74"/>
        <v>4105.3585738090405</v>
      </c>
    </row>
    <row r="378" spans="1:11">
      <c r="A378" s="22" t="s">
        <v>310</v>
      </c>
      <c r="B378" s="17" t="s">
        <v>311</v>
      </c>
      <c r="C378" s="18">
        <v>13617.02</v>
      </c>
      <c r="D378" s="18">
        <v>975000</v>
      </c>
      <c r="E378" s="18">
        <v>487500</v>
      </c>
      <c r="F378" s="18">
        <v>14260.51</v>
      </c>
      <c r="G378" s="18">
        <f t="shared" si="70"/>
        <v>643.48999999999978</v>
      </c>
      <c r="H378" s="18">
        <f t="shared" si="71"/>
        <v>473239.49</v>
      </c>
      <c r="I378" s="19">
        <f t="shared" si="72"/>
        <v>4.7256301305278186</v>
      </c>
      <c r="J378" s="19">
        <f t="shared" si="73"/>
        <v>2.9252328205128206</v>
      </c>
      <c r="K378" s="19">
        <f t="shared" si="74"/>
        <v>1.4626164102564103</v>
      </c>
    </row>
    <row r="379" spans="1:11">
      <c r="A379" s="23" t="s">
        <v>314</v>
      </c>
      <c r="B379" s="17" t="s">
        <v>315</v>
      </c>
      <c r="C379" s="18">
        <v>13617.02</v>
      </c>
      <c r="D379" s="18">
        <v>975000</v>
      </c>
      <c r="E379" s="18">
        <v>487500</v>
      </c>
      <c r="F379" s="18">
        <v>14260.51</v>
      </c>
      <c r="G379" s="18">
        <f t="shared" si="70"/>
        <v>643.48999999999978</v>
      </c>
      <c r="H379" s="18">
        <f t="shared" si="71"/>
        <v>473239.49</v>
      </c>
      <c r="I379" s="19">
        <f t="shared" si="72"/>
        <v>4.7256301305278186</v>
      </c>
      <c r="J379" s="19">
        <f t="shared" si="73"/>
        <v>2.9252328205128206</v>
      </c>
      <c r="K379" s="19">
        <f t="shared" si="74"/>
        <v>1.4626164102564103</v>
      </c>
    </row>
    <row r="380" spans="1:11">
      <c r="A380" s="22" t="s">
        <v>443</v>
      </c>
      <c r="B380" s="17" t="s">
        <v>444</v>
      </c>
      <c r="C380" s="18">
        <v>-380366.05</v>
      </c>
      <c r="D380" s="18">
        <v>-2145447</v>
      </c>
      <c r="E380" s="18">
        <v>-1017700</v>
      </c>
      <c r="F380" s="18">
        <v>-223922.5</v>
      </c>
      <c r="G380" s="18">
        <f t="shared" si="70"/>
        <v>156443.54999999999</v>
      </c>
      <c r="H380" s="18">
        <f t="shared" si="71"/>
        <v>-793777.5</v>
      </c>
      <c r="I380" s="19">
        <f t="shared" si="72"/>
        <v>-41.129735421970494</v>
      </c>
      <c r="J380" s="19">
        <f t="shared" si="73"/>
        <v>22.002800432347449</v>
      </c>
      <c r="K380" s="19">
        <f t="shared" si="74"/>
        <v>10.43710238472449</v>
      </c>
    </row>
    <row r="381" spans="1:11">
      <c r="A381" s="23" t="s">
        <v>445</v>
      </c>
      <c r="B381" s="17" t="s">
        <v>446</v>
      </c>
      <c r="C381" s="18">
        <v>-380366.05</v>
      </c>
      <c r="D381" s="18">
        <v>-2145447</v>
      </c>
      <c r="E381" s="18">
        <v>-1017700</v>
      </c>
      <c r="F381" s="18">
        <v>-223922.5</v>
      </c>
      <c r="G381" s="18">
        <f t="shared" si="70"/>
        <v>156443.54999999999</v>
      </c>
      <c r="H381" s="18">
        <f t="shared" si="71"/>
        <v>-793777.5</v>
      </c>
      <c r="I381" s="19">
        <f t="shared" si="72"/>
        <v>-41.129735421970494</v>
      </c>
      <c r="J381" s="19">
        <f t="shared" si="73"/>
        <v>22.002800432347449</v>
      </c>
      <c r="K381" s="19">
        <f t="shared" si="74"/>
        <v>10.43710238472449</v>
      </c>
    </row>
    <row r="382" spans="1:11">
      <c r="A382" s="22" t="s">
        <v>66</v>
      </c>
      <c r="B382" s="17" t="s">
        <v>67</v>
      </c>
      <c r="C382" s="18">
        <v>-37080318.450000003</v>
      </c>
      <c r="D382" s="18">
        <v>180846</v>
      </c>
      <c r="E382" s="18">
        <v>0</v>
      </c>
      <c r="F382" s="18">
        <v>-40417007.509999998</v>
      </c>
      <c r="G382" s="18">
        <f t="shared" si="70"/>
        <v>-3336689.0599999949</v>
      </c>
      <c r="H382" s="18">
        <f t="shared" si="71"/>
        <v>40417007.509999998</v>
      </c>
      <c r="I382" s="19">
        <f t="shared" si="72"/>
        <v>8.9985447792183066</v>
      </c>
      <c r="J382" s="19">
        <f t="shared" si="73"/>
        <v>0</v>
      </c>
      <c r="K382" s="19">
        <f t="shared" si="74"/>
        <v>-22348.853449896596</v>
      </c>
    </row>
    <row r="383" spans="1:11" ht="25.5">
      <c r="A383" s="23" t="s">
        <v>81</v>
      </c>
      <c r="B383" s="17" t="s">
        <v>82</v>
      </c>
      <c r="C383" s="18">
        <v>-2262.21</v>
      </c>
      <c r="D383" s="18">
        <v>180846</v>
      </c>
      <c r="E383" s="18">
        <v>0</v>
      </c>
      <c r="F383" s="18">
        <v>-68145.759999999995</v>
      </c>
      <c r="G383" s="18">
        <f t="shared" si="70"/>
        <v>-65883.549999999988</v>
      </c>
      <c r="H383" s="18">
        <f t="shared" si="71"/>
        <v>68145.759999999995</v>
      </c>
      <c r="I383" s="19">
        <f t="shared" si="72"/>
        <v>2912.3534066244952</v>
      </c>
      <c r="J383" s="19">
        <f t="shared" si="73"/>
        <v>0</v>
      </c>
      <c r="K383" s="19">
        <f t="shared" si="74"/>
        <v>-37.681651792132534</v>
      </c>
    </row>
    <row r="384" spans="1:11" ht="25.5">
      <c r="A384" s="23" t="s">
        <v>316</v>
      </c>
      <c r="B384" s="17" t="s">
        <v>317</v>
      </c>
      <c r="C384" s="18">
        <v>-13617.02</v>
      </c>
      <c r="D384" s="18">
        <v>-975000</v>
      </c>
      <c r="E384" s="18">
        <v>-487500</v>
      </c>
      <c r="F384" s="18">
        <v>-14260.51</v>
      </c>
      <c r="G384" s="18">
        <f t="shared" si="70"/>
        <v>-643.48999999999978</v>
      </c>
      <c r="H384" s="18">
        <f t="shared" si="71"/>
        <v>-473239.49</v>
      </c>
      <c r="I384" s="19">
        <f t="shared" si="72"/>
        <v>4.7256301305278186</v>
      </c>
      <c r="J384" s="19">
        <f t="shared" si="73"/>
        <v>2.9252328205128206</v>
      </c>
      <c r="K384" s="19">
        <f t="shared" si="74"/>
        <v>1.4626164102564103</v>
      </c>
    </row>
    <row r="385" spans="1:11">
      <c r="A385" s="39" t="s">
        <v>466</v>
      </c>
      <c r="B385" s="28" t="s">
        <v>467</v>
      </c>
      <c r="C385" s="29"/>
      <c r="D385" s="29"/>
      <c r="E385" s="29"/>
      <c r="F385" s="29"/>
      <c r="G385" s="29"/>
      <c r="H385" s="29"/>
      <c r="I385" s="30"/>
      <c r="J385" s="30"/>
      <c r="K385" s="30"/>
    </row>
    <row r="386" spans="1:11">
      <c r="A386" s="16" t="s">
        <v>25</v>
      </c>
      <c r="B386" s="17" t="s">
        <v>26</v>
      </c>
      <c r="C386" s="18">
        <v>54816496</v>
      </c>
      <c r="D386" s="18">
        <v>58529239</v>
      </c>
      <c r="E386" s="18">
        <v>28184572</v>
      </c>
      <c r="F386" s="18">
        <v>58529239</v>
      </c>
      <c r="G386" s="18">
        <f t="shared" ref="G386:G398" si="75">F386-C386</f>
        <v>3712743</v>
      </c>
      <c r="H386" s="18">
        <f t="shared" ref="H386:H398" si="76">E386-F386</f>
        <v>-30344667</v>
      </c>
      <c r="I386" s="19">
        <f t="shared" ref="I386:I398" si="77">IF(ISERROR(F386/C386),0,F386/C386*100-100)</f>
        <v>6.7730396339087378</v>
      </c>
      <c r="J386" s="19">
        <f t="shared" ref="J386:J398" si="78">IF(ISERROR(F386/E386),0,F386/E386*100)</f>
        <v>207.66410431919988</v>
      </c>
      <c r="K386" s="19">
        <f t="shared" ref="K386:K398" si="79">IF(ISERROR(F386/D386),0,F386/D386*100)</f>
        <v>100</v>
      </c>
    </row>
    <row r="387" spans="1:11">
      <c r="A387" s="22" t="s">
        <v>29</v>
      </c>
      <c r="B387" s="17" t="s">
        <v>30</v>
      </c>
      <c r="C387" s="18">
        <v>54816496</v>
      </c>
      <c r="D387" s="18">
        <v>58529239</v>
      </c>
      <c r="E387" s="18">
        <v>28184572</v>
      </c>
      <c r="F387" s="18">
        <v>58529239</v>
      </c>
      <c r="G387" s="18">
        <f t="shared" si="75"/>
        <v>3712743</v>
      </c>
      <c r="H387" s="18">
        <f t="shared" si="76"/>
        <v>-30344667</v>
      </c>
      <c r="I387" s="19">
        <f t="shared" si="77"/>
        <v>6.7730396339087378</v>
      </c>
      <c r="J387" s="19">
        <f t="shared" si="78"/>
        <v>207.66410431919988</v>
      </c>
      <c r="K387" s="19">
        <f t="shared" si="79"/>
        <v>100</v>
      </c>
    </row>
    <row r="388" spans="1:11">
      <c r="A388" s="23" t="s">
        <v>31</v>
      </c>
      <c r="B388" s="17" t="s">
        <v>32</v>
      </c>
      <c r="C388" s="18">
        <v>54816496</v>
      </c>
      <c r="D388" s="18">
        <v>58529239</v>
      </c>
      <c r="E388" s="18">
        <v>28184572</v>
      </c>
      <c r="F388" s="18">
        <v>58529239</v>
      </c>
      <c r="G388" s="18">
        <f t="shared" si="75"/>
        <v>3712743</v>
      </c>
      <c r="H388" s="18">
        <f t="shared" si="76"/>
        <v>-30344667</v>
      </c>
      <c r="I388" s="19">
        <f t="shared" si="77"/>
        <v>6.7730396339087378</v>
      </c>
      <c r="J388" s="19">
        <f t="shared" si="78"/>
        <v>207.66410431919988</v>
      </c>
      <c r="K388" s="19">
        <f t="shared" si="79"/>
        <v>100</v>
      </c>
    </row>
    <row r="389" spans="1:11">
      <c r="A389" s="16" t="s">
        <v>33</v>
      </c>
      <c r="B389" s="17" t="s">
        <v>34</v>
      </c>
      <c r="C389" s="18">
        <v>28228564</v>
      </c>
      <c r="D389" s="18">
        <v>58529239</v>
      </c>
      <c r="E389" s="18">
        <v>28184572</v>
      </c>
      <c r="F389" s="18">
        <v>29397582</v>
      </c>
      <c r="G389" s="18">
        <f t="shared" si="75"/>
        <v>1169018</v>
      </c>
      <c r="H389" s="18">
        <f t="shared" si="76"/>
        <v>-1213010</v>
      </c>
      <c r="I389" s="19">
        <f t="shared" si="77"/>
        <v>4.1412591869710411</v>
      </c>
      <c r="J389" s="19">
        <f t="shared" si="78"/>
        <v>104.30380848075322</v>
      </c>
      <c r="K389" s="19">
        <f t="shared" si="79"/>
        <v>50.227172781112017</v>
      </c>
    </row>
    <row r="390" spans="1:11">
      <c r="A390" s="22" t="s">
        <v>35</v>
      </c>
      <c r="B390" s="17" t="s">
        <v>36</v>
      </c>
      <c r="C390" s="18">
        <v>28228564</v>
      </c>
      <c r="D390" s="18">
        <v>58529239</v>
      </c>
      <c r="E390" s="18">
        <v>28184572</v>
      </c>
      <c r="F390" s="18">
        <v>29397582</v>
      </c>
      <c r="G390" s="18">
        <f t="shared" si="75"/>
        <v>1169018</v>
      </c>
      <c r="H390" s="18">
        <f t="shared" si="76"/>
        <v>-1213010</v>
      </c>
      <c r="I390" s="19">
        <f t="shared" si="77"/>
        <v>4.1412591869710411</v>
      </c>
      <c r="J390" s="19">
        <f t="shared" si="78"/>
        <v>104.30380848075322</v>
      </c>
      <c r="K390" s="19">
        <f t="shared" si="79"/>
        <v>50.227172781112017</v>
      </c>
    </row>
    <row r="391" spans="1:11">
      <c r="A391" s="23" t="s">
        <v>45</v>
      </c>
      <c r="B391" s="17" t="s">
        <v>46</v>
      </c>
      <c r="C391" s="18">
        <v>5872</v>
      </c>
      <c r="D391" s="18">
        <v>7412</v>
      </c>
      <c r="E391" s="18">
        <v>31223</v>
      </c>
      <c r="F391" s="18">
        <v>7411</v>
      </c>
      <c r="G391" s="18">
        <f t="shared" si="75"/>
        <v>1539</v>
      </c>
      <c r="H391" s="18">
        <f t="shared" si="76"/>
        <v>23812</v>
      </c>
      <c r="I391" s="19">
        <f t="shared" si="77"/>
        <v>26.209128065395106</v>
      </c>
      <c r="J391" s="19">
        <f t="shared" si="78"/>
        <v>23.73570765141082</v>
      </c>
      <c r="K391" s="19">
        <f t="shared" si="79"/>
        <v>99.986508364813815</v>
      </c>
    </row>
    <row r="392" spans="1:11">
      <c r="A392" s="24" t="s">
        <v>47</v>
      </c>
      <c r="B392" s="17" t="s">
        <v>48</v>
      </c>
      <c r="C392" s="18">
        <v>5872</v>
      </c>
      <c r="D392" s="18">
        <v>7412</v>
      </c>
      <c r="E392" s="18">
        <v>31223</v>
      </c>
      <c r="F392" s="18">
        <v>7411</v>
      </c>
      <c r="G392" s="18">
        <f t="shared" si="75"/>
        <v>1539</v>
      </c>
      <c r="H392" s="18">
        <f t="shared" si="76"/>
        <v>23812</v>
      </c>
      <c r="I392" s="19">
        <f t="shared" si="77"/>
        <v>26.209128065395106</v>
      </c>
      <c r="J392" s="19">
        <f t="shared" si="78"/>
        <v>23.73570765141082</v>
      </c>
      <c r="K392" s="19">
        <f t="shared" si="79"/>
        <v>99.986508364813815</v>
      </c>
    </row>
    <row r="393" spans="1:11" ht="25.5">
      <c r="A393" s="23" t="s">
        <v>51</v>
      </c>
      <c r="B393" s="17" t="s">
        <v>52</v>
      </c>
      <c r="C393" s="18">
        <v>28222692</v>
      </c>
      <c r="D393" s="18">
        <v>58521827</v>
      </c>
      <c r="E393" s="18">
        <v>28153349</v>
      </c>
      <c r="F393" s="18">
        <v>29390171</v>
      </c>
      <c r="G393" s="18">
        <f t="shared" si="75"/>
        <v>1167479</v>
      </c>
      <c r="H393" s="18">
        <f t="shared" si="76"/>
        <v>-1236822</v>
      </c>
      <c r="I393" s="19">
        <f t="shared" si="77"/>
        <v>4.1366677565697785</v>
      </c>
      <c r="J393" s="19">
        <f t="shared" si="78"/>
        <v>104.39316118306211</v>
      </c>
      <c r="K393" s="19">
        <f t="shared" si="79"/>
        <v>50.220870582184659</v>
      </c>
    </row>
    <row r="394" spans="1:11" ht="25.5">
      <c r="A394" s="24" t="s">
        <v>165</v>
      </c>
      <c r="B394" s="17" t="s">
        <v>166</v>
      </c>
      <c r="C394" s="18">
        <v>28222692</v>
      </c>
      <c r="D394" s="18">
        <v>58521827</v>
      </c>
      <c r="E394" s="18">
        <v>28153349</v>
      </c>
      <c r="F394" s="18">
        <v>29390171</v>
      </c>
      <c r="G394" s="18">
        <f t="shared" si="75"/>
        <v>1167479</v>
      </c>
      <c r="H394" s="18">
        <f t="shared" si="76"/>
        <v>-1236822</v>
      </c>
      <c r="I394" s="19">
        <f t="shared" si="77"/>
        <v>4.1366677565697785</v>
      </c>
      <c r="J394" s="19">
        <f t="shared" si="78"/>
        <v>104.39316118306211</v>
      </c>
      <c r="K394" s="19">
        <f t="shared" si="79"/>
        <v>50.220870582184659</v>
      </c>
    </row>
    <row r="395" spans="1:11" ht="38.25">
      <c r="A395" s="25" t="s">
        <v>187</v>
      </c>
      <c r="B395" s="17" t="s">
        <v>188</v>
      </c>
      <c r="C395" s="18">
        <v>28222692</v>
      </c>
      <c r="D395" s="18">
        <v>58521827</v>
      </c>
      <c r="E395" s="18">
        <v>28153349</v>
      </c>
      <c r="F395" s="18">
        <v>29390171</v>
      </c>
      <c r="G395" s="18">
        <f t="shared" si="75"/>
        <v>1167479</v>
      </c>
      <c r="H395" s="18">
        <f t="shared" si="76"/>
        <v>-1236822</v>
      </c>
      <c r="I395" s="19">
        <f t="shared" si="77"/>
        <v>4.1366677565697785</v>
      </c>
      <c r="J395" s="19">
        <f t="shared" si="78"/>
        <v>104.39316118306211</v>
      </c>
      <c r="K395" s="19">
        <f t="shared" si="79"/>
        <v>50.220870582184659</v>
      </c>
    </row>
    <row r="396" spans="1:11">
      <c r="A396" s="16"/>
      <c r="B396" s="17" t="s">
        <v>63</v>
      </c>
      <c r="C396" s="18">
        <v>26587932</v>
      </c>
      <c r="D396" s="18">
        <v>0</v>
      </c>
      <c r="E396" s="18">
        <v>0</v>
      </c>
      <c r="F396" s="18">
        <v>29131657</v>
      </c>
      <c r="G396" s="18">
        <f t="shared" si="75"/>
        <v>2543725</v>
      </c>
      <c r="H396" s="18">
        <f t="shared" si="76"/>
        <v>-29131657</v>
      </c>
      <c r="I396" s="19">
        <f t="shared" si="77"/>
        <v>9.567216434884827</v>
      </c>
      <c r="J396" s="19">
        <f t="shared" si="78"/>
        <v>0</v>
      </c>
      <c r="K396" s="19">
        <f t="shared" si="79"/>
        <v>0</v>
      </c>
    </row>
    <row r="397" spans="1:11">
      <c r="A397" s="16" t="s">
        <v>64</v>
      </c>
      <c r="B397" s="17" t="s">
        <v>65</v>
      </c>
      <c r="C397" s="18">
        <v>-26587932</v>
      </c>
      <c r="D397" s="18">
        <v>0</v>
      </c>
      <c r="E397" s="18">
        <v>0</v>
      </c>
      <c r="F397" s="18">
        <v>-29131657</v>
      </c>
      <c r="G397" s="18">
        <f t="shared" si="75"/>
        <v>-2543725</v>
      </c>
      <c r="H397" s="18">
        <f t="shared" si="76"/>
        <v>29131657</v>
      </c>
      <c r="I397" s="19">
        <f t="shared" si="77"/>
        <v>9.567216434884827</v>
      </c>
      <c r="J397" s="19">
        <f t="shared" si="78"/>
        <v>0</v>
      </c>
      <c r="K397" s="19">
        <f t="shared" si="79"/>
        <v>0</v>
      </c>
    </row>
    <row r="398" spans="1:11">
      <c r="A398" s="22" t="s">
        <v>66</v>
      </c>
      <c r="B398" s="17" t="s">
        <v>67</v>
      </c>
      <c r="C398" s="18">
        <v>-26587932</v>
      </c>
      <c r="D398" s="18">
        <v>0</v>
      </c>
      <c r="E398" s="18">
        <v>0</v>
      </c>
      <c r="F398" s="18">
        <v>-29131657</v>
      </c>
      <c r="G398" s="18">
        <f t="shared" si="75"/>
        <v>-2543725</v>
      </c>
      <c r="H398" s="18">
        <f t="shared" si="76"/>
        <v>29131657</v>
      </c>
      <c r="I398" s="19">
        <f t="shared" si="77"/>
        <v>9.567216434884827</v>
      </c>
      <c r="J398" s="19">
        <f t="shared" si="78"/>
        <v>0</v>
      </c>
      <c r="K398" s="19">
        <f t="shared" si="79"/>
        <v>0</v>
      </c>
    </row>
    <row r="399" spans="1:11">
      <c r="A399" s="39" t="s">
        <v>468</v>
      </c>
      <c r="B399" s="28" t="s">
        <v>469</v>
      </c>
      <c r="C399" s="29"/>
      <c r="D399" s="29"/>
      <c r="E399" s="29"/>
      <c r="F399" s="29"/>
      <c r="G399" s="29"/>
      <c r="H399" s="29"/>
      <c r="I399" s="30"/>
      <c r="J399" s="30"/>
      <c r="K399" s="30"/>
    </row>
    <row r="400" spans="1:11">
      <c r="A400" s="16" t="s">
        <v>25</v>
      </c>
      <c r="B400" s="17" t="s">
        <v>26</v>
      </c>
      <c r="C400" s="18">
        <v>6499476</v>
      </c>
      <c r="D400" s="18">
        <v>6499476</v>
      </c>
      <c r="E400" s="18">
        <v>3249738</v>
      </c>
      <c r="F400" s="18">
        <v>6499476</v>
      </c>
      <c r="G400" s="18">
        <f t="shared" ref="G400:G413" si="80">F400-C400</f>
        <v>0</v>
      </c>
      <c r="H400" s="18">
        <f t="shared" ref="H400:H413" si="81">E400-F400</f>
        <v>-3249738</v>
      </c>
      <c r="I400" s="19">
        <f t="shared" ref="I400:I413" si="82">IF(ISERROR(F400/C400),0,F400/C400*100-100)</f>
        <v>0</v>
      </c>
      <c r="J400" s="19">
        <f t="shared" ref="J400:J413" si="83">IF(ISERROR(F400/E400),0,F400/E400*100)</f>
        <v>200</v>
      </c>
      <c r="K400" s="19">
        <f t="shared" ref="K400:K413" si="84">IF(ISERROR(F400/D400),0,F400/D400*100)</f>
        <v>100</v>
      </c>
    </row>
    <row r="401" spans="1:11">
      <c r="A401" s="22" t="s">
        <v>29</v>
      </c>
      <c r="B401" s="17" t="s">
        <v>30</v>
      </c>
      <c r="C401" s="18">
        <v>6499476</v>
      </c>
      <c r="D401" s="18">
        <v>6499476</v>
      </c>
      <c r="E401" s="18">
        <v>3249738</v>
      </c>
      <c r="F401" s="18">
        <v>6499476</v>
      </c>
      <c r="G401" s="18">
        <f t="shared" si="80"/>
        <v>0</v>
      </c>
      <c r="H401" s="18">
        <f t="shared" si="81"/>
        <v>-3249738</v>
      </c>
      <c r="I401" s="19">
        <f t="shared" si="82"/>
        <v>0</v>
      </c>
      <c r="J401" s="19">
        <f t="shared" si="83"/>
        <v>200</v>
      </c>
      <c r="K401" s="19">
        <f t="shared" si="84"/>
        <v>100</v>
      </c>
    </row>
    <row r="402" spans="1:11">
      <c r="A402" s="23" t="s">
        <v>31</v>
      </c>
      <c r="B402" s="17" t="s">
        <v>32</v>
      </c>
      <c r="C402" s="18">
        <v>6499476</v>
      </c>
      <c r="D402" s="18">
        <v>6499476</v>
      </c>
      <c r="E402" s="18">
        <v>3249738</v>
      </c>
      <c r="F402" s="18">
        <v>6499476</v>
      </c>
      <c r="G402" s="18">
        <f t="shared" si="80"/>
        <v>0</v>
      </c>
      <c r="H402" s="18">
        <f t="shared" si="81"/>
        <v>-3249738</v>
      </c>
      <c r="I402" s="19">
        <f t="shared" si="82"/>
        <v>0</v>
      </c>
      <c r="J402" s="19">
        <f t="shared" si="83"/>
        <v>200</v>
      </c>
      <c r="K402" s="19">
        <f t="shared" si="84"/>
        <v>100</v>
      </c>
    </row>
    <row r="403" spans="1:11">
      <c r="A403" s="16" t="s">
        <v>33</v>
      </c>
      <c r="B403" s="17" t="s">
        <v>34</v>
      </c>
      <c r="C403" s="18">
        <v>3244998</v>
      </c>
      <c r="D403" s="18">
        <v>6499476</v>
      </c>
      <c r="E403" s="18">
        <v>3249738</v>
      </c>
      <c r="F403" s="18">
        <v>3242500</v>
      </c>
      <c r="G403" s="18">
        <f t="shared" si="80"/>
        <v>-2498</v>
      </c>
      <c r="H403" s="18">
        <f t="shared" si="81"/>
        <v>7238</v>
      </c>
      <c r="I403" s="19">
        <f t="shared" si="82"/>
        <v>-7.6980016628667158E-2</v>
      </c>
      <c r="J403" s="19">
        <f t="shared" si="83"/>
        <v>99.777274352578587</v>
      </c>
      <c r="K403" s="19">
        <f t="shared" si="84"/>
        <v>49.888637176289294</v>
      </c>
    </row>
    <row r="404" spans="1:11">
      <c r="A404" s="22" t="s">
        <v>35</v>
      </c>
      <c r="B404" s="17" t="s">
        <v>36</v>
      </c>
      <c r="C404" s="18">
        <v>3244998</v>
      </c>
      <c r="D404" s="18">
        <v>6499476</v>
      </c>
      <c r="E404" s="18">
        <v>3249738</v>
      </c>
      <c r="F404" s="18">
        <v>3242500</v>
      </c>
      <c r="G404" s="18">
        <f t="shared" si="80"/>
        <v>-2498</v>
      </c>
      <c r="H404" s="18">
        <f t="shared" si="81"/>
        <v>7238</v>
      </c>
      <c r="I404" s="19">
        <f t="shared" si="82"/>
        <v>-7.6980016628667158E-2</v>
      </c>
      <c r="J404" s="19">
        <f t="shared" si="83"/>
        <v>99.777274352578587</v>
      </c>
      <c r="K404" s="19">
        <f t="shared" si="84"/>
        <v>49.888637176289294</v>
      </c>
    </row>
    <row r="405" spans="1:11">
      <c r="A405" s="23" t="s">
        <v>37</v>
      </c>
      <c r="B405" s="17" t="s">
        <v>38</v>
      </c>
      <c r="C405" s="18">
        <v>0</v>
      </c>
      <c r="D405" s="18">
        <v>14476</v>
      </c>
      <c r="E405" s="18">
        <v>99738</v>
      </c>
      <c r="F405" s="18">
        <v>0</v>
      </c>
      <c r="G405" s="18">
        <f t="shared" si="80"/>
        <v>0</v>
      </c>
      <c r="H405" s="18">
        <f t="shared" si="81"/>
        <v>99738</v>
      </c>
      <c r="I405" s="19">
        <f t="shared" si="82"/>
        <v>0</v>
      </c>
      <c r="J405" s="19">
        <f t="shared" si="83"/>
        <v>0</v>
      </c>
      <c r="K405" s="19">
        <f t="shared" si="84"/>
        <v>0</v>
      </c>
    </row>
    <row r="406" spans="1:11">
      <c r="A406" s="24" t="s">
        <v>39</v>
      </c>
      <c r="B406" s="17" t="s">
        <v>40</v>
      </c>
      <c r="C406" s="18">
        <v>0</v>
      </c>
      <c r="D406" s="18">
        <v>0</v>
      </c>
      <c r="E406" s="18">
        <v>64738</v>
      </c>
      <c r="F406" s="18">
        <v>0</v>
      </c>
      <c r="G406" s="18">
        <f t="shared" si="80"/>
        <v>0</v>
      </c>
      <c r="H406" s="18">
        <f t="shared" si="81"/>
        <v>64738</v>
      </c>
      <c r="I406" s="19">
        <f t="shared" si="82"/>
        <v>0</v>
      </c>
      <c r="J406" s="19">
        <f t="shared" si="83"/>
        <v>0</v>
      </c>
      <c r="K406" s="19">
        <f t="shared" si="84"/>
        <v>0</v>
      </c>
    </row>
    <row r="407" spans="1:11">
      <c r="A407" s="24" t="s">
        <v>41</v>
      </c>
      <c r="B407" s="17" t="s">
        <v>42</v>
      </c>
      <c r="C407" s="18">
        <v>0</v>
      </c>
      <c r="D407" s="18">
        <v>14476</v>
      </c>
      <c r="E407" s="18">
        <v>35000</v>
      </c>
      <c r="F407" s="18">
        <v>0</v>
      </c>
      <c r="G407" s="18">
        <f t="shared" si="80"/>
        <v>0</v>
      </c>
      <c r="H407" s="18">
        <f t="shared" si="81"/>
        <v>35000</v>
      </c>
      <c r="I407" s="19">
        <f t="shared" si="82"/>
        <v>0</v>
      </c>
      <c r="J407" s="19">
        <f t="shared" si="83"/>
        <v>0</v>
      </c>
      <c r="K407" s="19">
        <f t="shared" si="84"/>
        <v>0</v>
      </c>
    </row>
    <row r="408" spans="1:11" ht="25.5">
      <c r="A408" s="23" t="s">
        <v>51</v>
      </c>
      <c r="B408" s="17" t="s">
        <v>52</v>
      </c>
      <c r="C408" s="18">
        <v>3244998</v>
      </c>
      <c r="D408" s="18">
        <v>6485000</v>
      </c>
      <c r="E408" s="18">
        <v>3150000</v>
      </c>
      <c r="F408" s="18">
        <v>3242500</v>
      </c>
      <c r="G408" s="18">
        <f t="shared" si="80"/>
        <v>-2498</v>
      </c>
      <c r="H408" s="18">
        <f t="shared" si="81"/>
        <v>-92500</v>
      </c>
      <c r="I408" s="19">
        <f t="shared" si="82"/>
        <v>-7.6980016628667158E-2</v>
      </c>
      <c r="J408" s="19">
        <f t="shared" si="83"/>
        <v>102.93650793650792</v>
      </c>
      <c r="K408" s="19">
        <f t="shared" si="84"/>
        <v>50</v>
      </c>
    </row>
    <row r="409" spans="1:11" ht="25.5">
      <c r="A409" s="24" t="s">
        <v>165</v>
      </c>
      <c r="B409" s="17" t="s">
        <v>166</v>
      </c>
      <c r="C409" s="18">
        <v>3244998</v>
      </c>
      <c r="D409" s="18">
        <v>6485000</v>
      </c>
      <c r="E409" s="18">
        <v>3150000</v>
      </c>
      <c r="F409" s="18">
        <v>3242500</v>
      </c>
      <c r="G409" s="18">
        <f t="shared" si="80"/>
        <v>-2498</v>
      </c>
      <c r="H409" s="18">
        <f t="shared" si="81"/>
        <v>-92500</v>
      </c>
      <c r="I409" s="19">
        <f t="shared" si="82"/>
        <v>-7.6980016628667158E-2</v>
      </c>
      <c r="J409" s="19">
        <f t="shared" si="83"/>
        <v>102.93650793650792</v>
      </c>
      <c r="K409" s="19">
        <f t="shared" si="84"/>
        <v>50</v>
      </c>
    </row>
    <row r="410" spans="1:11" ht="38.25">
      <c r="A410" s="25" t="s">
        <v>187</v>
      </c>
      <c r="B410" s="17" t="s">
        <v>188</v>
      </c>
      <c r="C410" s="18">
        <v>3244998</v>
      </c>
      <c r="D410" s="18">
        <v>6485000</v>
      </c>
      <c r="E410" s="18">
        <v>3150000</v>
      </c>
      <c r="F410" s="18">
        <v>3242500</v>
      </c>
      <c r="G410" s="18">
        <f t="shared" si="80"/>
        <v>-2498</v>
      </c>
      <c r="H410" s="18">
        <f t="shared" si="81"/>
        <v>-92500</v>
      </c>
      <c r="I410" s="19">
        <f t="shared" si="82"/>
        <v>-7.6980016628667158E-2</v>
      </c>
      <c r="J410" s="19">
        <f t="shared" si="83"/>
        <v>102.93650793650792</v>
      </c>
      <c r="K410" s="19">
        <f t="shared" si="84"/>
        <v>50</v>
      </c>
    </row>
    <row r="411" spans="1:11">
      <c r="A411" s="16"/>
      <c r="B411" s="17" t="s">
        <v>63</v>
      </c>
      <c r="C411" s="18">
        <v>3254478</v>
      </c>
      <c r="D411" s="18">
        <v>0</v>
      </c>
      <c r="E411" s="18">
        <v>0</v>
      </c>
      <c r="F411" s="18">
        <v>3256976</v>
      </c>
      <c r="G411" s="18">
        <f t="shared" si="80"/>
        <v>2498</v>
      </c>
      <c r="H411" s="18">
        <f t="shared" si="81"/>
        <v>-3256976</v>
      </c>
      <c r="I411" s="19">
        <f t="shared" si="82"/>
        <v>7.675578080417722E-2</v>
      </c>
      <c r="J411" s="19">
        <f t="shared" si="83"/>
        <v>0</v>
      </c>
      <c r="K411" s="19">
        <f t="shared" si="84"/>
        <v>0</v>
      </c>
    </row>
    <row r="412" spans="1:11">
      <c r="A412" s="16" t="s">
        <v>64</v>
      </c>
      <c r="B412" s="17" t="s">
        <v>65</v>
      </c>
      <c r="C412" s="18">
        <v>-3254478</v>
      </c>
      <c r="D412" s="18">
        <v>0</v>
      </c>
      <c r="E412" s="18">
        <v>0</v>
      </c>
      <c r="F412" s="18">
        <v>-3256976</v>
      </c>
      <c r="G412" s="18">
        <f t="shared" si="80"/>
        <v>-2498</v>
      </c>
      <c r="H412" s="18">
        <f t="shared" si="81"/>
        <v>3256976</v>
      </c>
      <c r="I412" s="19">
        <f t="shared" si="82"/>
        <v>7.675578080417722E-2</v>
      </c>
      <c r="J412" s="19">
        <f t="shared" si="83"/>
        <v>0</v>
      </c>
      <c r="K412" s="19">
        <f t="shared" si="84"/>
        <v>0</v>
      </c>
    </row>
    <row r="413" spans="1:11">
      <c r="A413" s="22" t="s">
        <v>66</v>
      </c>
      <c r="B413" s="17" t="s">
        <v>67</v>
      </c>
      <c r="C413" s="18">
        <v>-3254478</v>
      </c>
      <c r="D413" s="18">
        <v>0</v>
      </c>
      <c r="E413" s="18">
        <v>0</v>
      </c>
      <c r="F413" s="18">
        <v>-3256976</v>
      </c>
      <c r="G413" s="18">
        <f t="shared" si="80"/>
        <v>-2498</v>
      </c>
      <c r="H413" s="18">
        <f t="shared" si="81"/>
        <v>3256976</v>
      </c>
      <c r="I413" s="19">
        <f t="shared" si="82"/>
        <v>7.675578080417722E-2</v>
      </c>
      <c r="J413" s="19">
        <f t="shared" si="83"/>
        <v>0</v>
      </c>
      <c r="K413" s="19">
        <f t="shared" si="84"/>
        <v>0</v>
      </c>
    </row>
    <row r="414" spans="1:11">
      <c r="A414" s="39" t="s">
        <v>470</v>
      </c>
      <c r="B414" s="28" t="s">
        <v>471</v>
      </c>
      <c r="C414" s="29"/>
      <c r="D414" s="29"/>
      <c r="E414" s="29"/>
      <c r="F414" s="29"/>
      <c r="G414" s="29"/>
      <c r="H414" s="29"/>
      <c r="I414" s="30"/>
      <c r="J414" s="30"/>
      <c r="K414" s="30"/>
    </row>
    <row r="415" spans="1:11">
      <c r="A415" s="16" t="s">
        <v>25</v>
      </c>
      <c r="B415" s="17" t="s">
        <v>26</v>
      </c>
      <c r="C415" s="18">
        <v>3660754.06</v>
      </c>
      <c r="D415" s="18">
        <v>4084175</v>
      </c>
      <c r="E415" s="18">
        <v>3073938</v>
      </c>
      <c r="F415" s="18">
        <v>4084175</v>
      </c>
      <c r="G415" s="18">
        <f t="shared" ref="G415:G433" si="85">F415-C415</f>
        <v>423420.93999999994</v>
      </c>
      <c r="H415" s="18">
        <f t="shared" ref="H415:H433" si="86">E415-F415</f>
        <v>-1010237</v>
      </c>
      <c r="I415" s="19">
        <f t="shared" ref="I415:I433" si="87">IF(ISERROR(F415/C415),0,F415/C415*100-100)</f>
        <v>11.566495128055649</v>
      </c>
      <c r="J415" s="19">
        <f t="shared" ref="J415:J433" si="88">IF(ISERROR(F415/E415),0,F415/E415*100)</f>
        <v>132.86458607818375</v>
      </c>
      <c r="K415" s="19">
        <f t="shared" ref="K415:K433" si="89">IF(ISERROR(F415/D415),0,F415/D415*100)</f>
        <v>100</v>
      </c>
    </row>
    <row r="416" spans="1:11" ht="25.5">
      <c r="A416" s="22" t="s">
        <v>27</v>
      </c>
      <c r="B416" s="17" t="s">
        <v>28</v>
      </c>
      <c r="C416" s="18">
        <v>2741.06</v>
      </c>
      <c r="D416" s="18">
        <v>0</v>
      </c>
      <c r="E416" s="18">
        <v>0</v>
      </c>
      <c r="F416" s="18">
        <v>0</v>
      </c>
      <c r="G416" s="18">
        <f t="shared" si="85"/>
        <v>-2741.06</v>
      </c>
      <c r="H416" s="18">
        <f t="shared" si="86"/>
        <v>0</v>
      </c>
      <c r="I416" s="19">
        <f t="shared" si="87"/>
        <v>-100</v>
      </c>
      <c r="J416" s="19">
        <f t="shared" si="88"/>
        <v>0</v>
      </c>
      <c r="K416" s="19">
        <f t="shared" si="89"/>
        <v>0</v>
      </c>
    </row>
    <row r="417" spans="1:11">
      <c r="A417" s="22" t="s">
        <v>29</v>
      </c>
      <c r="B417" s="17" t="s">
        <v>30</v>
      </c>
      <c r="C417" s="18">
        <v>3658013</v>
      </c>
      <c r="D417" s="18">
        <v>4084175</v>
      </c>
      <c r="E417" s="18">
        <v>3073938</v>
      </c>
      <c r="F417" s="18">
        <v>4084175</v>
      </c>
      <c r="G417" s="18">
        <f t="shared" si="85"/>
        <v>426162</v>
      </c>
      <c r="H417" s="18">
        <f t="shared" si="86"/>
        <v>-1010237</v>
      </c>
      <c r="I417" s="19">
        <f t="shared" si="87"/>
        <v>11.650095283969748</v>
      </c>
      <c r="J417" s="19">
        <f t="shared" si="88"/>
        <v>132.86458607818375</v>
      </c>
      <c r="K417" s="19">
        <f t="shared" si="89"/>
        <v>100</v>
      </c>
    </row>
    <row r="418" spans="1:11">
      <c r="A418" s="23" t="s">
        <v>31</v>
      </c>
      <c r="B418" s="17" t="s">
        <v>32</v>
      </c>
      <c r="C418" s="18">
        <v>3658013</v>
      </c>
      <c r="D418" s="18">
        <v>4084175</v>
      </c>
      <c r="E418" s="18">
        <v>3073938</v>
      </c>
      <c r="F418" s="18">
        <v>4084175</v>
      </c>
      <c r="G418" s="18">
        <f t="shared" si="85"/>
        <v>426162</v>
      </c>
      <c r="H418" s="18">
        <f t="shared" si="86"/>
        <v>-1010237</v>
      </c>
      <c r="I418" s="19">
        <f t="shared" si="87"/>
        <v>11.650095283969748</v>
      </c>
      <c r="J418" s="19">
        <f t="shared" si="88"/>
        <v>132.86458607818375</v>
      </c>
      <c r="K418" s="19">
        <f t="shared" si="89"/>
        <v>100</v>
      </c>
    </row>
    <row r="419" spans="1:11">
      <c r="A419" s="16" t="s">
        <v>33</v>
      </c>
      <c r="B419" s="17" t="s">
        <v>34</v>
      </c>
      <c r="C419" s="18">
        <v>1710598.13</v>
      </c>
      <c r="D419" s="18">
        <v>2913728</v>
      </c>
      <c r="E419" s="18">
        <v>2543738</v>
      </c>
      <c r="F419" s="18">
        <v>2508070.66</v>
      </c>
      <c r="G419" s="18">
        <f t="shared" si="85"/>
        <v>797472.53000000026</v>
      </c>
      <c r="H419" s="18">
        <f t="shared" si="86"/>
        <v>35667.339999999851</v>
      </c>
      <c r="I419" s="19">
        <f t="shared" si="87"/>
        <v>46.619513725295633</v>
      </c>
      <c r="J419" s="19">
        <f t="shared" si="88"/>
        <v>98.597837513140121</v>
      </c>
      <c r="K419" s="19">
        <f t="shared" si="89"/>
        <v>86.077721050146067</v>
      </c>
    </row>
    <row r="420" spans="1:11">
      <c r="A420" s="22" t="s">
        <v>35</v>
      </c>
      <c r="B420" s="17" t="s">
        <v>36</v>
      </c>
      <c r="C420" s="18">
        <v>1710598.13</v>
      </c>
      <c r="D420" s="18">
        <v>2913728</v>
      </c>
      <c r="E420" s="18">
        <v>2543738</v>
      </c>
      <c r="F420" s="18">
        <v>2508070.66</v>
      </c>
      <c r="G420" s="18">
        <f t="shared" si="85"/>
        <v>797472.53000000026</v>
      </c>
      <c r="H420" s="18">
        <f t="shared" si="86"/>
        <v>35667.339999999851</v>
      </c>
      <c r="I420" s="19">
        <f t="shared" si="87"/>
        <v>46.619513725295633</v>
      </c>
      <c r="J420" s="19">
        <f t="shared" si="88"/>
        <v>98.597837513140121</v>
      </c>
      <c r="K420" s="19">
        <f t="shared" si="89"/>
        <v>86.077721050146067</v>
      </c>
    </row>
    <row r="421" spans="1:11">
      <c r="A421" s="23" t="s">
        <v>37</v>
      </c>
      <c r="B421" s="17" t="s">
        <v>38</v>
      </c>
      <c r="C421" s="18">
        <v>4560</v>
      </c>
      <c r="D421" s="18">
        <v>26392</v>
      </c>
      <c r="E421" s="18">
        <v>13196</v>
      </c>
      <c r="F421" s="18">
        <v>4920.3500000000004</v>
      </c>
      <c r="G421" s="18">
        <f t="shared" si="85"/>
        <v>360.35000000000036</v>
      </c>
      <c r="H421" s="18">
        <f t="shared" si="86"/>
        <v>8275.65</v>
      </c>
      <c r="I421" s="19">
        <f t="shared" si="87"/>
        <v>7.9024122807017676</v>
      </c>
      <c r="J421" s="19">
        <f t="shared" si="88"/>
        <v>37.286677781145805</v>
      </c>
      <c r="K421" s="19">
        <f t="shared" si="89"/>
        <v>18.643338890572902</v>
      </c>
    </row>
    <row r="422" spans="1:11">
      <c r="A422" s="24" t="s">
        <v>41</v>
      </c>
      <c r="B422" s="17" t="s">
        <v>42</v>
      </c>
      <c r="C422" s="18">
        <v>4560</v>
      </c>
      <c r="D422" s="18">
        <v>26392</v>
      </c>
      <c r="E422" s="18">
        <v>13196</v>
      </c>
      <c r="F422" s="18">
        <v>4920.3500000000004</v>
      </c>
      <c r="G422" s="18">
        <f t="shared" si="85"/>
        <v>360.35000000000036</v>
      </c>
      <c r="H422" s="18">
        <f t="shared" si="86"/>
        <v>8275.65</v>
      </c>
      <c r="I422" s="19">
        <f t="shared" si="87"/>
        <v>7.9024122807017676</v>
      </c>
      <c r="J422" s="19">
        <f t="shared" si="88"/>
        <v>37.286677781145805</v>
      </c>
      <c r="K422" s="19">
        <f t="shared" si="89"/>
        <v>18.643338890572902</v>
      </c>
    </row>
    <row r="423" spans="1:11">
      <c r="A423" s="23" t="s">
        <v>302</v>
      </c>
      <c r="B423" s="17" t="s">
        <v>303</v>
      </c>
      <c r="C423" s="18">
        <v>243538.13</v>
      </c>
      <c r="D423" s="18">
        <v>693586</v>
      </c>
      <c r="E423" s="18">
        <v>336792</v>
      </c>
      <c r="F423" s="18">
        <v>309400.31</v>
      </c>
      <c r="G423" s="18">
        <f t="shared" si="85"/>
        <v>65862.179999999993</v>
      </c>
      <c r="H423" s="18">
        <f t="shared" si="86"/>
        <v>27391.690000000002</v>
      </c>
      <c r="I423" s="19">
        <f t="shared" si="87"/>
        <v>27.043888363600388</v>
      </c>
      <c r="J423" s="19">
        <f t="shared" si="88"/>
        <v>91.866882229981712</v>
      </c>
      <c r="K423" s="19">
        <f t="shared" si="89"/>
        <v>44.608788239670346</v>
      </c>
    </row>
    <row r="424" spans="1:11">
      <c r="A424" s="23" t="s">
        <v>45</v>
      </c>
      <c r="B424" s="17" t="s">
        <v>46</v>
      </c>
      <c r="C424" s="18">
        <v>1462500</v>
      </c>
      <c r="D424" s="18">
        <v>2193750</v>
      </c>
      <c r="E424" s="18">
        <v>2193750</v>
      </c>
      <c r="F424" s="18">
        <v>2193750</v>
      </c>
      <c r="G424" s="18">
        <f t="shared" si="85"/>
        <v>731250</v>
      </c>
      <c r="H424" s="18">
        <f t="shared" si="86"/>
        <v>0</v>
      </c>
      <c r="I424" s="19">
        <f t="shared" si="87"/>
        <v>50</v>
      </c>
      <c r="J424" s="19">
        <f t="shared" si="88"/>
        <v>100</v>
      </c>
      <c r="K424" s="19">
        <f t="shared" si="89"/>
        <v>100</v>
      </c>
    </row>
    <row r="425" spans="1:11">
      <c r="A425" s="24" t="s">
        <v>47</v>
      </c>
      <c r="B425" s="17" t="s">
        <v>48</v>
      </c>
      <c r="C425" s="18">
        <v>1462500</v>
      </c>
      <c r="D425" s="18">
        <v>2193750</v>
      </c>
      <c r="E425" s="18">
        <v>2193750</v>
      </c>
      <c r="F425" s="18">
        <v>2193750</v>
      </c>
      <c r="G425" s="18">
        <f t="shared" si="85"/>
        <v>731250</v>
      </c>
      <c r="H425" s="18">
        <f t="shared" si="86"/>
        <v>0</v>
      </c>
      <c r="I425" s="19">
        <f t="shared" si="87"/>
        <v>50</v>
      </c>
      <c r="J425" s="19">
        <f t="shared" si="88"/>
        <v>100</v>
      </c>
      <c r="K425" s="19">
        <f t="shared" si="89"/>
        <v>100</v>
      </c>
    </row>
    <row r="426" spans="1:11">
      <c r="A426" s="16"/>
      <c r="B426" s="17" t="s">
        <v>63</v>
      </c>
      <c r="C426" s="18">
        <v>1950155.93</v>
      </c>
      <c r="D426" s="18">
        <v>1170447</v>
      </c>
      <c r="E426" s="18">
        <v>530200</v>
      </c>
      <c r="F426" s="18">
        <v>1576104.34</v>
      </c>
      <c r="G426" s="18">
        <f t="shared" si="85"/>
        <v>-374051.58999999985</v>
      </c>
      <c r="H426" s="18">
        <f t="shared" si="86"/>
        <v>-1045904.3400000001</v>
      </c>
      <c r="I426" s="19">
        <f t="shared" si="87"/>
        <v>-19.180599061122251</v>
      </c>
      <c r="J426" s="19">
        <f t="shared" si="88"/>
        <v>297.26600150886458</v>
      </c>
      <c r="K426" s="19">
        <f t="shared" si="89"/>
        <v>134.65832626338485</v>
      </c>
    </row>
    <row r="427" spans="1:11">
      <c r="A427" s="16" t="s">
        <v>64</v>
      </c>
      <c r="B427" s="17" t="s">
        <v>65</v>
      </c>
      <c r="C427" s="18">
        <v>-1950155.93</v>
      </c>
      <c r="D427" s="18">
        <v>-1170447</v>
      </c>
      <c r="E427" s="18">
        <v>-530200</v>
      </c>
      <c r="F427" s="18">
        <v>-1576104.34</v>
      </c>
      <c r="G427" s="18">
        <f t="shared" si="85"/>
        <v>374051.58999999985</v>
      </c>
      <c r="H427" s="18">
        <f t="shared" si="86"/>
        <v>1045904.3400000001</v>
      </c>
      <c r="I427" s="19">
        <f t="shared" si="87"/>
        <v>-19.180599061122251</v>
      </c>
      <c r="J427" s="19">
        <f t="shared" si="88"/>
        <v>297.26600150886458</v>
      </c>
      <c r="K427" s="19">
        <f t="shared" si="89"/>
        <v>134.65832626338485</v>
      </c>
    </row>
    <row r="428" spans="1:11">
      <c r="A428" s="22" t="s">
        <v>310</v>
      </c>
      <c r="B428" s="17" t="s">
        <v>311</v>
      </c>
      <c r="C428" s="18">
        <v>13617.02</v>
      </c>
      <c r="D428" s="18">
        <v>975000</v>
      </c>
      <c r="E428" s="18">
        <v>487500</v>
      </c>
      <c r="F428" s="18">
        <v>14260.51</v>
      </c>
      <c r="G428" s="18">
        <f t="shared" si="85"/>
        <v>643.48999999999978</v>
      </c>
      <c r="H428" s="18">
        <f t="shared" si="86"/>
        <v>473239.49</v>
      </c>
      <c r="I428" s="19">
        <f t="shared" si="87"/>
        <v>4.7256301305278186</v>
      </c>
      <c r="J428" s="19">
        <f t="shared" si="88"/>
        <v>2.9252328205128206</v>
      </c>
      <c r="K428" s="19">
        <f t="shared" si="89"/>
        <v>1.4626164102564103</v>
      </c>
    </row>
    <row r="429" spans="1:11">
      <c r="A429" s="23" t="s">
        <v>314</v>
      </c>
      <c r="B429" s="17" t="s">
        <v>315</v>
      </c>
      <c r="C429" s="18">
        <v>13617.02</v>
      </c>
      <c r="D429" s="18">
        <v>975000</v>
      </c>
      <c r="E429" s="18">
        <v>487500</v>
      </c>
      <c r="F429" s="18">
        <v>14260.51</v>
      </c>
      <c r="G429" s="18">
        <f t="shared" si="85"/>
        <v>643.48999999999978</v>
      </c>
      <c r="H429" s="18">
        <f t="shared" si="86"/>
        <v>473239.49</v>
      </c>
      <c r="I429" s="19">
        <f t="shared" si="87"/>
        <v>4.7256301305278186</v>
      </c>
      <c r="J429" s="19">
        <f t="shared" si="88"/>
        <v>2.9252328205128206</v>
      </c>
      <c r="K429" s="19">
        <f t="shared" si="89"/>
        <v>1.4626164102564103</v>
      </c>
    </row>
    <row r="430" spans="1:11">
      <c r="A430" s="22" t="s">
        <v>443</v>
      </c>
      <c r="B430" s="17" t="s">
        <v>444</v>
      </c>
      <c r="C430" s="18">
        <v>-380366.05</v>
      </c>
      <c r="D430" s="18">
        <v>-2145447</v>
      </c>
      <c r="E430" s="18">
        <v>-1017700</v>
      </c>
      <c r="F430" s="18">
        <v>-223922.5</v>
      </c>
      <c r="G430" s="18">
        <f t="shared" si="85"/>
        <v>156443.54999999999</v>
      </c>
      <c r="H430" s="18">
        <f t="shared" si="86"/>
        <v>-793777.5</v>
      </c>
      <c r="I430" s="19">
        <f t="shared" si="87"/>
        <v>-41.129735421970494</v>
      </c>
      <c r="J430" s="19">
        <f t="shared" si="88"/>
        <v>22.002800432347449</v>
      </c>
      <c r="K430" s="19">
        <f t="shared" si="89"/>
        <v>10.43710238472449</v>
      </c>
    </row>
    <row r="431" spans="1:11">
      <c r="A431" s="23" t="s">
        <v>445</v>
      </c>
      <c r="B431" s="17" t="s">
        <v>446</v>
      </c>
      <c r="C431" s="18">
        <v>-380366.05</v>
      </c>
      <c r="D431" s="18">
        <v>-2145447</v>
      </c>
      <c r="E431" s="18">
        <v>-1017700</v>
      </c>
      <c r="F431" s="18">
        <v>-223922.5</v>
      </c>
      <c r="G431" s="18">
        <f t="shared" si="85"/>
        <v>156443.54999999999</v>
      </c>
      <c r="H431" s="18">
        <f t="shared" si="86"/>
        <v>-793777.5</v>
      </c>
      <c r="I431" s="19">
        <f t="shared" si="87"/>
        <v>-41.129735421970494</v>
      </c>
      <c r="J431" s="19">
        <f t="shared" si="88"/>
        <v>22.002800432347449</v>
      </c>
      <c r="K431" s="19">
        <f t="shared" si="89"/>
        <v>10.43710238472449</v>
      </c>
    </row>
    <row r="432" spans="1:11">
      <c r="A432" s="22" t="s">
        <v>66</v>
      </c>
      <c r="B432" s="17" t="s">
        <v>67</v>
      </c>
      <c r="C432" s="18">
        <v>-1583406.9</v>
      </c>
      <c r="D432" s="18">
        <v>0</v>
      </c>
      <c r="E432" s="18">
        <v>0</v>
      </c>
      <c r="F432" s="18">
        <v>-1366442.35</v>
      </c>
      <c r="G432" s="18">
        <f t="shared" si="85"/>
        <v>216964.54999999981</v>
      </c>
      <c r="H432" s="18">
        <f t="shared" si="86"/>
        <v>1366442.35</v>
      </c>
      <c r="I432" s="19">
        <f t="shared" si="87"/>
        <v>-13.702387554329832</v>
      </c>
      <c r="J432" s="19">
        <f t="shared" si="88"/>
        <v>0</v>
      </c>
      <c r="K432" s="19">
        <f t="shared" si="89"/>
        <v>0</v>
      </c>
    </row>
    <row r="433" spans="1:11" ht="25.5">
      <c r="A433" s="23" t="s">
        <v>316</v>
      </c>
      <c r="B433" s="17" t="s">
        <v>317</v>
      </c>
      <c r="C433" s="18">
        <v>-13617.02</v>
      </c>
      <c r="D433" s="18">
        <v>-975000</v>
      </c>
      <c r="E433" s="18">
        <v>-487500</v>
      </c>
      <c r="F433" s="18">
        <v>-14260.51</v>
      </c>
      <c r="G433" s="18">
        <f t="shared" si="85"/>
        <v>-643.48999999999978</v>
      </c>
      <c r="H433" s="18">
        <f t="shared" si="86"/>
        <v>-473239.49</v>
      </c>
      <c r="I433" s="19">
        <f t="shared" si="87"/>
        <v>4.7256301305278186</v>
      </c>
      <c r="J433" s="19">
        <f t="shared" si="88"/>
        <v>2.9252328205128206</v>
      </c>
      <c r="K433" s="19">
        <f t="shared" si="89"/>
        <v>1.4626164102564103</v>
      </c>
    </row>
    <row r="434" spans="1:11">
      <c r="A434" s="39" t="s">
        <v>472</v>
      </c>
      <c r="B434" s="28" t="s">
        <v>473</v>
      </c>
      <c r="C434" s="29"/>
      <c r="D434" s="29"/>
      <c r="E434" s="29"/>
      <c r="F434" s="29"/>
      <c r="G434" s="29"/>
      <c r="H434" s="29"/>
      <c r="I434" s="30"/>
      <c r="J434" s="30"/>
      <c r="K434" s="30"/>
    </row>
    <row r="435" spans="1:11">
      <c r="A435" s="16" t="s">
        <v>25</v>
      </c>
      <c r="B435" s="17" t="s">
        <v>26</v>
      </c>
      <c r="C435" s="18">
        <v>0</v>
      </c>
      <c r="D435" s="18">
        <v>3008900</v>
      </c>
      <c r="E435" s="18">
        <v>2173248</v>
      </c>
      <c r="F435" s="18">
        <v>3008900</v>
      </c>
      <c r="G435" s="18">
        <f t="shared" ref="G435:G451" si="90">F435-C435</f>
        <v>3008900</v>
      </c>
      <c r="H435" s="18">
        <f t="shared" ref="H435:H451" si="91">E435-F435</f>
        <v>-835652</v>
      </c>
      <c r="I435" s="19">
        <f t="shared" ref="I435:I451" si="92">IF(ISERROR(F435/C435),0,F435/C435*100-100)</f>
        <v>0</v>
      </c>
      <c r="J435" s="19">
        <f t="shared" ref="J435:J451" si="93">IF(ISERROR(F435/E435),0,F435/E435*100)</f>
        <v>138.45175516093883</v>
      </c>
      <c r="K435" s="19">
        <f t="shared" ref="K435:K451" si="94">IF(ISERROR(F435/D435),0,F435/D435*100)</f>
        <v>100</v>
      </c>
    </row>
    <row r="436" spans="1:11">
      <c r="A436" s="22" t="s">
        <v>29</v>
      </c>
      <c r="B436" s="17" t="s">
        <v>30</v>
      </c>
      <c r="C436" s="18">
        <v>0</v>
      </c>
      <c r="D436" s="18">
        <v>3008900</v>
      </c>
      <c r="E436" s="18">
        <v>2173248</v>
      </c>
      <c r="F436" s="18">
        <v>3008900</v>
      </c>
      <c r="G436" s="18">
        <f t="shared" si="90"/>
        <v>3008900</v>
      </c>
      <c r="H436" s="18">
        <f t="shared" si="91"/>
        <v>-835652</v>
      </c>
      <c r="I436" s="19">
        <f t="shared" si="92"/>
        <v>0</v>
      </c>
      <c r="J436" s="19">
        <f t="shared" si="93"/>
        <v>138.45175516093883</v>
      </c>
      <c r="K436" s="19">
        <f t="shared" si="94"/>
        <v>100</v>
      </c>
    </row>
    <row r="437" spans="1:11">
      <c r="A437" s="23" t="s">
        <v>31</v>
      </c>
      <c r="B437" s="17" t="s">
        <v>32</v>
      </c>
      <c r="C437" s="18">
        <v>0</v>
      </c>
      <c r="D437" s="18">
        <v>3008900</v>
      </c>
      <c r="E437" s="18">
        <v>2173248</v>
      </c>
      <c r="F437" s="18">
        <v>3008900</v>
      </c>
      <c r="G437" s="18">
        <f t="shared" si="90"/>
        <v>3008900</v>
      </c>
      <c r="H437" s="18">
        <f t="shared" si="91"/>
        <v>-835652</v>
      </c>
      <c r="I437" s="19">
        <f t="shared" si="92"/>
        <v>0</v>
      </c>
      <c r="J437" s="19">
        <f t="shared" si="93"/>
        <v>138.45175516093883</v>
      </c>
      <c r="K437" s="19">
        <f t="shared" si="94"/>
        <v>100</v>
      </c>
    </row>
    <row r="438" spans="1:11">
      <c r="A438" s="16" t="s">
        <v>33</v>
      </c>
      <c r="B438" s="17" t="s">
        <v>34</v>
      </c>
      <c r="C438" s="18">
        <v>0</v>
      </c>
      <c r="D438" s="18">
        <v>3008900</v>
      </c>
      <c r="E438" s="18">
        <v>2173248</v>
      </c>
      <c r="F438" s="18">
        <v>1193920</v>
      </c>
      <c r="G438" s="18">
        <f t="shared" si="90"/>
        <v>1193920</v>
      </c>
      <c r="H438" s="18">
        <f t="shared" si="91"/>
        <v>979328</v>
      </c>
      <c r="I438" s="19">
        <f t="shared" si="92"/>
        <v>0</v>
      </c>
      <c r="J438" s="19">
        <f t="shared" si="93"/>
        <v>54.9371263656978</v>
      </c>
      <c r="K438" s="19">
        <f t="shared" si="94"/>
        <v>39.67961713583037</v>
      </c>
    </row>
    <row r="439" spans="1:11">
      <c r="A439" s="22" t="s">
        <v>35</v>
      </c>
      <c r="B439" s="17" t="s">
        <v>36</v>
      </c>
      <c r="C439" s="18">
        <v>0</v>
      </c>
      <c r="D439" s="18">
        <v>3008900</v>
      </c>
      <c r="E439" s="18">
        <v>2173248</v>
      </c>
      <c r="F439" s="18">
        <v>1193920</v>
      </c>
      <c r="G439" s="18">
        <f t="shared" si="90"/>
        <v>1193920</v>
      </c>
      <c r="H439" s="18">
        <f t="shared" si="91"/>
        <v>979328</v>
      </c>
      <c r="I439" s="19">
        <f t="shared" si="92"/>
        <v>0</v>
      </c>
      <c r="J439" s="19">
        <f t="shared" si="93"/>
        <v>54.9371263656978</v>
      </c>
      <c r="K439" s="19">
        <f t="shared" si="94"/>
        <v>39.67961713583037</v>
      </c>
    </row>
    <row r="440" spans="1:11">
      <c r="A440" s="23" t="s">
        <v>45</v>
      </c>
      <c r="B440" s="17" t="s">
        <v>46</v>
      </c>
      <c r="C440" s="18">
        <v>0</v>
      </c>
      <c r="D440" s="18">
        <v>283680</v>
      </c>
      <c r="E440" s="18">
        <v>278208</v>
      </c>
      <c r="F440" s="18">
        <v>91040</v>
      </c>
      <c r="G440" s="18">
        <f t="shared" si="90"/>
        <v>91040</v>
      </c>
      <c r="H440" s="18">
        <f t="shared" si="91"/>
        <v>187168</v>
      </c>
      <c r="I440" s="19">
        <f t="shared" si="92"/>
        <v>0</v>
      </c>
      <c r="J440" s="19">
        <f t="shared" si="93"/>
        <v>32.723717506326203</v>
      </c>
      <c r="K440" s="19">
        <f t="shared" si="94"/>
        <v>32.092498589960513</v>
      </c>
    </row>
    <row r="441" spans="1:11">
      <c r="A441" s="24" t="s">
        <v>47</v>
      </c>
      <c r="B441" s="17" t="s">
        <v>48</v>
      </c>
      <c r="C441" s="18">
        <v>0</v>
      </c>
      <c r="D441" s="18">
        <v>217280</v>
      </c>
      <c r="E441" s="18">
        <v>130368</v>
      </c>
      <c r="F441" s="18">
        <v>71520</v>
      </c>
      <c r="G441" s="18">
        <f t="shared" si="90"/>
        <v>71520</v>
      </c>
      <c r="H441" s="18">
        <f t="shared" si="91"/>
        <v>58848</v>
      </c>
      <c r="I441" s="19">
        <f t="shared" si="92"/>
        <v>0</v>
      </c>
      <c r="J441" s="19">
        <f t="shared" si="93"/>
        <v>54.860088365243008</v>
      </c>
      <c r="K441" s="19">
        <f t="shared" si="94"/>
        <v>32.916053019145799</v>
      </c>
    </row>
    <row r="442" spans="1:11">
      <c r="A442" s="24" t="s">
        <v>49</v>
      </c>
      <c r="B442" s="17" t="s">
        <v>50</v>
      </c>
      <c r="C442" s="18">
        <v>0</v>
      </c>
      <c r="D442" s="18">
        <v>66400</v>
      </c>
      <c r="E442" s="18">
        <v>147840</v>
      </c>
      <c r="F442" s="18">
        <v>19520</v>
      </c>
      <c r="G442" s="18">
        <f t="shared" si="90"/>
        <v>19520</v>
      </c>
      <c r="H442" s="18">
        <f t="shared" si="91"/>
        <v>128320</v>
      </c>
      <c r="I442" s="19">
        <f t="shared" si="92"/>
        <v>0</v>
      </c>
      <c r="J442" s="19">
        <f t="shared" si="93"/>
        <v>13.203463203463203</v>
      </c>
      <c r="K442" s="19">
        <f t="shared" si="94"/>
        <v>29.397590361445786</v>
      </c>
    </row>
    <row r="443" spans="1:11" ht="25.5">
      <c r="A443" s="23" t="s">
        <v>51</v>
      </c>
      <c r="B443" s="17" t="s">
        <v>52</v>
      </c>
      <c r="C443" s="18">
        <v>0</v>
      </c>
      <c r="D443" s="18">
        <v>2725220</v>
      </c>
      <c r="E443" s="18">
        <v>1895040</v>
      </c>
      <c r="F443" s="18">
        <v>1102880</v>
      </c>
      <c r="G443" s="18">
        <f t="shared" si="90"/>
        <v>1102880</v>
      </c>
      <c r="H443" s="18">
        <f t="shared" si="91"/>
        <v>792160</v>
      </c>
      <c r="I443" s="19">
        <f t="shared" si="92"/>
        <v>0</v>
      </c>
      <c r="J443" s="19">
        <f t="shared" si="93"/>
        <v>58.198243836541707</v>
      </c>
      <c r="K443" s="19">
        <f t="shared" si="94"/>
        <v>40.469393296687969</v>
      </c>
    </row>
    <row r="444" spans="1:11">
      <c r="A444" s="24" t="s">
        <v>53</v>
      </c>
      <c r="B444" s="17" t="s">
        <v>54</v>
      </c>
      <c r="C444" s="18">
        <v>0</v>
      </c>
      <c r="D444" s="18">
        <v>1440</v>
      </c>
      <c r="E444" s="18">
        <v>0</v>
      </c>
      <c r="F444" s="18">
        <v>800</v>
      </c>
      <c r="G444" s="18">
        <f t="shared" si="90"/>
        <v>800</v>
      </c>
      <c r="H444" s="18">
        <f t="shared" si="91"/>
        <v>-800</v>
      </c>
      <c r="I444" s="19">
        <f t="shared" si="92"/>
        <v>0</v>
      </c>
      <c r="J444" s="19">
        <f t="shared" si="93"/>
        <v>0</v>
      </c>
      <c r="K444" s="19">
        <f t="shared" si="94"/>
        <v>55.555555555555557</v>
      </c>
    </row>
    <row r="445" spans="1:11" ht="25.5">
      <c r="A445" s="25" t="s">
        <v>55</v>
      </c>
      <c r="B445" s="17" t="s">
        <v>56</v>
      </c>
      <c r="C445" s="18">
        <v>0</v>
      </c>
      <c r="D445" s="18">
        <v>1440</v>
      </c>
      <c r="E445" s="18">
        <v>0</v>
      </c>
      <c r="F445" s="18">
        <v>800</v>
      </c>
      <c r="G445" s="18">
        <f t="shared" si="90"/>
        <v>800</v>
      </c>
      <c r="H445" s="18">
        <f t="shared" si="91"/>
        <v>-800</v>
      </c>
      <c r="I445" s="19">
        <f t="shared" si="92"/>
        <v>0</v>
      </c>
      <c r="J445" s="19">
        <f t="shared" si="93"/>
        <v>0</v>
      </c>
      <c r="K445" s="19">
        <f t="shared" si="94"/>
        <v>55.555555555555557</v>
      </c>
    </row>
    <row r="446" spans="1:11" ht="25.5">
      <c r="A446" s="26" t="s">
        <v>57</v>
      </c>
      <c r="B446" s="17" t="s">
        <v>58</v>
      </c>
      <c r="C446" s="18">
        <v>0</v>
      </c>
      <c r="D446" s="18">
        <v>1440</v>
      </c>
      <c r="E446" s="18">
        <v>0</v>
      </c>
      <c r="F446" s="18">
        <v>800</v>
      </c>
      <c r="G446" s="18">
        <f t="shared" si="90"/>
        <v>800</v>
      </c>
      <c r="H446" s="18">
        <f t="shared" si="91"/>
        <v>-800</v>
      </c>
      <c r="I446" s="19">
        <f t="shared" si="92"/>
        <v>0</v>
      </c>
      <c r="J446" s="19">
        <f t="shared" si="93"/>
        <v>0</v>
      </c>
      <c r="K446" s="19">
        <f t="shared" si="94"/>
        <v>55.555555555555557</v>
      </c>
    </row>
    <row r="447" spans="1:11" ht="25.5">
      <c r="A447" s="24" t="s">
        <v>165</v>
      </c>
      <c r="B447" s="17" t="s">
        <v>166</v>
      </c>
      <c r="C447" s="18">
        <v>0</v>
      </c>
      <c r="D447" s="18">
        <v>2723780</v>
      </c>
      <c r="E447" s="18">
        <v>1895040</v>
      </c>
      <c r="F447" s="18">
        <v>1102080</v>
      </c>
      <c r="G447" s="18">
        <f t="shared" si="90"/>
        <v>1102080</v>
      </c>
      <c r="H447" s="18">
        <f t="shared" si="91"/>
        <v>792960</v>
      </c>
      <c r="I447" s="19">
        <f t="shared" si="92"/>
        <v>0</v>
      </c>
      <c r="J447" s="19">
        <f t="shared" si="93"/>
        <v>58.156028368794324</v>
      </c>
      <c r="K447" s="19">
        <f t="shared" si="94"/>
        <v>40.461417588792045</v>
      </c>
    </row>
    <row r="448" spans="1:11" ht="38.25">
      <c r="A448" s="25" t="s">
        <v>187</v>
      </c>
      <c r="B448" s="17" t="s">
        <v>188</v>
      </c>
      <c r="C448" s="18">
        <v>0</v>
      </c>
      <c r="D448" s="18">
        <v>2723780</v>
      </c>
      <c r="E448" s="18">
        <v>1895040</v>
      </c>
      <c r="F448" s="18">
        <v>1102080</v>
      </c>
      <c r="G448" s="18">
        <f t="shared" si="90"/>
        <v>1102080</v>
      </c>
      <c r="H448" s="18">
        <f t="shared" si="91"/>
        <v>792960</v>
      </c>
      <c r="I448" s="19">
        <f t="shared" si="92"/>
        <v>0</v>
      </c>
      <c r="J448" s="19">
        <f t="shared" si="93"/>
        <v>58.156028368794324</v>
      </c>
      <c r="K448" s="19">
        <f t="shared" si="94"/>
        <v>40.461417588792045</v>
      </c>
    </row>
    <row r="449" spans="1:11">
      <c r="A449" s="16"/>
      <c r="B449" s="17" t="s">
        <v>63</v>
      </c>
      <c r="C449" s="18">
        <v>0</v>
      </c>
      <c r="D449" s="18">
        <v>0</v>
      </c>
      <c r="E449" s="18">
        <v>0</v>
      </c>
      <c r="F449" s="18">
        <v>1814980</v>
      </c>
      <c r="G449" s="18">
        <f t="shared" si="90"/>
        <v>1814980</v>
      </c>
      <c r="H449" s="18">
        <f t="shared" si="91"/>
        <v>-1814980</v>
      </c>
      <c r="I449" s="19">
        <f t="shared" si="92"/>
        <v>0</v>
      </c>
      <c r="J449" s="19">
        <f t="shared" si="93"/>
        <v>0</v>
      </c>
      <c r="K449" s="19">
        <f t="shared" si="94"/>
        <v>0</v>
      </c>
    </row>
    <row r="450" spans="1:11">
      <c r="A450" s="16" t="s">
        <v>64</v>
      </c>
      <c r="B450" s="17" t="s">
        <v>65</v>
      </c>
      <c r="C450" s="18">
        <v>0</v>
      </c>
      <c r="D450" s="18">
        <v>0</v>
      </c>
      <c r="E450" s="18">
        <v>0</v>
      </c>
      <c r="F450" s="18">
        <v>-1814980</v>
      </c>
      <c r="G450" s="18">
        <f t="shared" si="90"/>
        <v>-1814980</v>
      </c>
      <c r="H450" s="18">
        <f t="shared" si="91"/>
        <v>1814980</v>
      </c>
      <c r="I450" s="19">
        <f t="shared" si="92"/>
        <v>0</v>
      </c>
      <c r="J450" s="19">
        <f t="shared" si="93"/>
        <v>0</v>
      </c>
      <c r="K450" s="19">
        <f t="shared" si="94"/>
        <v>0</v>
      </c>
    </row>
    <row r="451" spans="1:11">
      <c r="A451" s="22" t="s">
        <v>66</v>
      </c>
      <c r="B451" s="17" t="s">
        <v>67</v>
      </c>
      <c r="C451" s="18">
        <v>0</v>
      </c>
      <c r="D451" s="18">
        <v>0</v>
      </c>
      <c r="E451" s="18">
        <v>0</v>
      </c>
      <c r="F451" s="18">
        <v>-1814980</v>
      </c>
      <c r="G451" s="18">
        <f t="shared" si="90"/>
        <v>-1814980</v>
      </c>
      <c r="H451" s="18">
        <f t="shared" si="91"/>
        <v>1814980</v>
      </c>
      <c r="I451" s="19">
        <f t="shared" si="92"/>
        <v>0</v>
      </c>
      <c r="J451" s="19">
        <f t="shared" si="93"/>
        <v>0</v>
      </c>
      <c r="K451" s="19">
        <f t="shared" si="94"/>
        <v>0</v>
      </c>
    </row>
    <row r="452" spans="1:11">
      <c r="A452" s="39" t="s">
        <v>474</v>
      </c>
      <c r="B452" s="28" t="s">
        <v>475</v>
      </c>
      <c r="C452" s="29"/>
      <c r="D452" s="29"/>
      <c r="E452" s="29"/>
      <c r="F452" s="29"/>
      <c r="G452" s="29"/>
      <c r="H452" s="29"/>
      <c r="I452" s="30"/>
      <c r="J452" s="30"/>
      <c r="K452" s="30"/>
    </row>
    <row r="453" spans="1:11">
      <c r="A453" s="16" t="s">
        <v>25</v>
      </c>
      <c r="B453" s="17" t="s">
        <v>26</v>
      </c>
      <c r="C453" s="18">
        <v>122982</v>
      </c>
      <c r="D453" s="18">
        <v>125356</v>
      </c>
      <c r="E453" s="18">
        <v>62678</v>
      </c>
      <c r="F453" s="18">
        <v>125356</v>
      </c>
      <c r="G453" s="18">
        <f t="shared" ref="G453:G463" si="95">F453-C453</f>
        <v>2374</v>
      </c>
      <c r="H453" s="18">
        <f t="shared" ref="H453:H463" si="96">E453-F453</f>
        <v>-62678</v>
      </c>
      <c r="I453" s="19">
        <f t="shared" ref="I453:I463" si="97">IF(ISERROR(F453/C453),0,F453/C453*100-100)</f>
        <v>1.9303637930754007</v>
      </c>
      <c r="J453" s="19">
        <f t="shared" ref="J453:J463" si="98">IF(ISERROR(F453/E453),0,F453/E453*100)</f>
        <v>200</v>
      </c>
      <c r="K453" s="19">
        <f t="shared" ref="K453:K463" si="99">IF(ISERROR(F453/D453),0,F453/D453*100)</f>
        <v>100</v>
      </c>
    </row>
    <row r="454" spans="1:11">
      <c r="A454" s="22" t="s">
        <v>29</v>
      </c>
      <c r="B454" s="17" t="s">
        <v>30</v>
      </c>
      <c r="C454" s="18">
        <v>122982</v>
      </c>
      <c r="D454" s="18">
        <v>125356</v>
      </c>
      <c r="E454" s="18">
        <v>62678</v>
      </c>
      <c r="F454" s="18">
        <v>125356</v>
      </c>
      <c r="G454" s="18">
        <f t="shared" si="95"/>
        <v>2374</v>
      </c>
      <c r="H454" s="18">
        <f t="shared" si="96"/>
        <v>-62678</v>
      </c>
      <c r="I454" s="19">
        <f t="shared" si="97"/>
        <v>1.9303637930754007</v>
      </c>
      <c r="J454" s="19">
        <f t="shared" si="98"/>
        <v>200</v>
      </c>
      <c r="K454" s="19">
        <f t="shared" si="99"/>
        <v>100</v>
      </c>
    </row>
    <row r="455" spans="1:11">
      <c r="A455" s="23" t="s">
        <v>31</v>
      </c>
      <c r="B455" s="17" t="s">
        <v>32</v>
      </c>
      <c r="C455" s="18">
        <v>122982</v>
      </c>
      <c r="D455" s="18">
        <v>125356</v>
      </c>
      <c r="E455" s="18">
        <v>62678</v>
      </c>
      <c r="F455" s="18">
        <v>125356</v>
      </c>
      <c r="G455" s="18">
        <f t="shared" si="95"/>
        <v>2374</v>
      </c>
      <c r="H455" s="18">
        <f t="shared" si="96"/>
        <v>-62678</v>
      </c>
      <c r="I455" s="19">
        <f t="shared" si="97"/>
        <v>1.9303637930754007</v>
      </c>
      <c r="J455" s="19">
        <f t="shared" si="98"/>
        <v>200</v>
      </c>
      <c r="K455" s="19">
        <f t="shared" si="99"/>
        <v>100</v>
      </c>
    </row>
    <row r="456" spans="1:11">
      <c r="A456" s="16" t="s">
        <v>33</v>
      </c>
      <c r="B456" s="17" t="s">
        <v>34</v>
      </c>
      <c r="C456" s="18">
        <v>61490</v>
      </c>
      <c r="D456" s="18">
        <v>125356</v>
      </c>
      <c r="E456" s="18">
        <v>62678</v>
      </c>
      <c r="F456" s="18">
        <v>62678</v>
      </c>
      <c r="G456" s="18">
        <f t="shared" si="95"/>
        <v>1188</v>
      </c>
      <c r="H456" s="18">
        <f t="shared" si="96"/>
        <v>0</v>
      </c>
      <c r="I456" s="19">
        <f t="shared" si="97"/>
        <v>1.9320214669051836</v>
      </c>
      <c r="J456" s="19">
        <f t="shared" si="98"/>
        <v>100</v>
      </c>
      <c r="K456" s="19">
        <f t="shared" si="99"/>
        <v>50</v>
      </c>
    </row>
    <row r="457" spans="1:11">
      <c r="A457" s="22" t="s">
        <v>35</v>
      </c>
      <c r="B457" s="17" t="s">
        <v>36</v>
      </c>
      <c r="C457" s="18">
        <v>61490</v>
      </c>
      <c r="D457" s="18">
        <v>125356</v>
      </c>
      <c r="E457" s="18">
        <v>62678</v>
      </c>
      <c r="F457" s="18">
        <v>62678</v>
      </c>
      <c r="G457" s="18">
        <f t="shared" si="95"/>
        <v>1188</v>
      </c>
      <c r="H457" s="18">
        <f t="shared" si="96"/>
        <v>0</v>
      </c>
      <c r="I457" s="19">
        <f t="shared" si="97"/>
        <v>1.9320214669051836</v>
      </c>
      <c r="J457" s="19">
        <f t="shared" si="98"/>
        <v>100</v>
      </c>
      <c r="K457" s="19">
        <f t="shared" si="99"/>
        <v>50</v>
      </c>
    </row>
    <row r="458" spans="1:11" ht="25.5">
      <c r="A458" s="23" t="s">
        <v>51</v>
      </c>
      <c r="B458" s="17" t="s">
        <v>52</v>
      </c>
      <c r="C458" s="18">
        <v>61490</v>
      </c>
      <c r="D458" s="18">
        <v>125356</v>
      </c>
      <c r="E458" s="18">
        <v>62678</v>
      </c>
      <c r="F458" s="18">
        <v>62678</v>
      </c>
      <c r="G458" s="18">
        <f t="shared" si="95"/>
        <v>1188</v>
      </c>
      <c r="H458" s="18">
        <f t="shared" si="96"/>
        <v>0</v>
      </c>
      <c r="I458" s="19">
        <f t="shared" si="97"/>
        <v>1.9320214669051836</v>
      </c>
      <c r="J458" s="19">
        <f t="shared" si="98"/>
        <v>100</v>
      </c>
      <c r="K458" s="19">
        <f t="shared" si="99"/>
        <v>50</v>
      </c>
    </row>
    <row r="459" spans="1:11" ht="25.5">
      <c r="A459" s="24" t="s">
        <v>165</v>
      </c>
      <c r="B459" s="17" t="s">
        <v>166</v>
      </c>
      <c r="C459" s="18">
        <v>61490</v>
      </c>
      <c r="D459" s="18">
        <v>125356</v>
      </c>
      <c r="E459" s="18">
        <v>62678</v>
      </c>
      <c r="F459" s="18">
        <v>62678</v>
      </c>
      <c r="G459" s="18">
        <f t="shared" si="95"/>
        <v>1188</v>
      </c>
      <c r="H459" s="18">
        <f t="shared" si="96"/>
        <v>0</v>
      </c>
      <c r="I459" s="19">
        <f t="shared" si="97"/>
        <v>1.9320214669051836</v>
      </c>
      <c r="J459" s="19">
        <f t="shared" si="98"/>
        <v>100</v>
      </c>
      <c r="K459" s="19">
        <f t="shared" si="99"/>
        <v>50</v>
      </c>
    </row>
    <row r="460" spans="1:11" ht="38.25">
      <c r="A460" s="25" t="s">
        <v>187</v>
      </c>
      <c r="B460" s="17" t="s">
        <v>188</v>
      </c>
      <c r="C460" s="18">
        <v>61490</v>
      </c>
      <c r="D460" s="18">
        <v>125356</v>
      </c>
      <c r="E460" s="18">
        <v>62678</v>
      </c>
      <c r="F460" s="18">
        <v>62678</v>
      </c>
      <c r="G460" s="18">
        <f t="shared" si="95"/>
        <v>1188</v>
      </c>
      <c r="H460" s="18">
        <f t="shared" si="96"/>
        <v>0</v>
      </c>
      <c r="I460" s="19">
        <f t="shared" si="97"/>
        <v>1.9320214669051836</v>
      </c>
      <c r="J460" s="19">
        <f t="shared" si="98"/>
        <v>100</v>
      </c>
      <c r="K460" s="19">
        <f t="shared" si="99"/>
        <v>50</v>
      </c>
    </row>
    <row r="461" spans="1:11">
      <c r="A461" s="16"/>
      <c r="B461" s="17" t="s">
        <v>63</v>
      </c>
      <c r="C461" s="18">
        <v>61492</v>
      </c>
      <c r="D461" s="18">
        <v>0</v>
      </c>
      <c r="E461" s="18">
        <v>0</v>
      </c>
      <c r="F461" s="18">
        <v>62678</v>
      </c>
      <c r="G461" s="18">
        <f t="shared" si="95"/>
        <v>1186</v>
      </c>
      <c r="H461" s="18">
        <f t="shared" si="96"/>
        <v>-62678</v>
      </c>
      <c r="I461" s="19">
        <f t="shared" si="97"/>
        <v>1.928706173160748</v>
      </c>
      <c r="J461" s="19">
        <f t="shared" si="98"/>
        <v>0</v>
      </c>
      <c r="K461" s="19">
        <f t="shared" si="99"/>
        <v>0</v>
      </c>
    </row>
    <row r="462" spans="1:11">
      <c r="A462" s="16" t="s">
        <v>64</v>
      </c>
      <c r="B462" s="17" t="s">
        <v>65</v>
      </c>
      <c r="C462" s="18">
        <v>-61492</v>
      </c>
      <c r="D462" s="18">
        <v>0</v>
      </c>
      <c r="E462" s="18">
        <v>0</v>
      </c>
      <c r="F462" s="18">
        <v>-62678</v>
      </c>
      <c r="G462" s="18">
        <f t="shared" si="95"/>
        <v>-1186</v>
      </c>
      <c r="H462" s="18">
        <f t="shared" si="96"/>
        <v>62678</v>
      </c>
      <c r="I462" s="19">
        <f t="shared" si="97"/>
        <v>1.928706173160748</v>
      </c>
      <c r="J462" s="19">
        <f t="shared" si="98"/>
        <v>0</v>
      </c>
      <c r="K462" s="19">
        <f t="shared" si="99"/>
        <v>0</v>
      </c>
    </row>
    <row r="463" spans="1:11">
      <c r="A463" s="22" t="s">
        <v>66</v>
      </c>
      <c r="B463" s="17" t="s">
        <v>67</v>
      </c>
      <c r="C463" s="18">
        <v>-61492</v>
      </c>
      <c r="D463" s="18">
        <v>0</v>
      </c>
      <c r="E463" s="18">
        <v>0</v>
      </c>
      <c r="F463" s="18">
        <v>-62678</v>
      </c>
      <c r="G463" s="18">
        <f t="shared" si="95"/>
        <v>-1186</v>
      </c>
      <c r="H463" s="18">
        <f t="shared" si="96"/>
        <v>62678</v>
      </c>
      <c r="I463" s="19">
        <f t="shared" si="97"/>
        <v>1.928706173160748</v>
      </c>
      <c r="J463" s="19">
        <f t="shared" si="98"/>
        <v>0</v>
      </c>
      <c r="K463" s="19">
        <f t="shared" si="99"/>
        <v>0</v>
      </c>
    </row>
    <row r="464" spans="1:11">
      <c r="A464" s="39" t="s">
        <v>476</v>
      </c>
      <c r="B464" s="28" t="s">
        <v>477</v>
      </c>
      <c r="C464" s="29"/>
      <c r="D464" s="29"/>
      <c r="E464" s="29"/>
      <c r="F464" s="29"/>
      <c r="G464" s="29"/>
      <c r="H464" s="29"/>
      <c r="I464" s="30"/>
      <c r="J464" s="30"/>
      <c r="K464" s="30"/>
    </row>
    <row r="465" spans="1:11">
      <c r="A465" s="16" t="s">
        <v>25</v>
      </c>
      <c r="B465" s="17" t="s">
        <v>26</v>
      </c>
      <c r="C465" s="18">
        <v>10991757.6</v>
      </c>
      <c r="D465" s="18">
        <v>9799784</v>
      </c>
      <c r="E465" s="18">
        <v>5787207</v>
      </c>
      <c r="F465" s="18">
        <v>9166753.5399999991</v>
      </c>
      <c r="G465" s="18">
        <f t="shared" ref="G465:G494" si="100">F465-C465</f>
        <v>-1825004.0600000005</v>
      </c>
      <c r="H465" s="18">
        <f t="shared" ref="H465:H494" si="101">E465-F465</f>
        <v>-3379546.5399999991</v>
      </c>
      <c r="I465" s="19">
        <f t="shared" ref="I465:I494" si="102">IF(ISERROR(F465/C465),0,F465/C465*100-100)</f>
        <v>-16.603387068870589</v>
      </c>
      <c r="J465" s="19">
        <f t="shared" ref="J465:J494" si="103">IF(ISERROR(F465/E465),0,F465/E465*100)</f>
        <v>158.3968491191001</v>
      </c>
      <c r="K465" s="19">
        <f t="shared" ref="K465:K494" si="104">IF(ISERROR(F465/D465),0,F465/D465*100)</f>
        <v>93.540363134534388</v>
      </c>
    </row>
    <row r="466" spans="1:11" ht="25.5">
      <c r="A466" s="22" t="s">
        <v>27</v>
      </c>
      <c r="B466" s="17" t="s">
        <v>28</v>
      </c>
      <c r="C466" s="18">
        <v>355634.48</v>
      </c>
      <c r="D466" s="18">
        <v>1020570</v>
      </c>
      <c r="E466" s="18">
        <v>512522</v>
      </c>
      <c r="F466" s="18">
        <v>381723.86</v>
      </c>
      <c r="G466" s="18">
        <f t="shared" si="100"/>
        <v>26089.380000000005</v>
      </c>
      <c r="H466" s="18">
        <f t="shared" si="101"/>
        <v>130798.14000000001</v>
      </c>
      <c r="I466" s="19">
        <f t="shared" si="102"/>
        <v>7.3360097142436871</v>
      </c>
      <c r="J466" s="19">
        <f t="shared" si="103"/>
        <v>74.479507221153426</v>
      </c>
      <c r="K466" s="19">
        <f t="shared" si="104"/>
        <v>37.403006163222514</v>
      </c>
    </row>
    <row r="467" spans="1:11">
      <c r="A467" s="22" t="s">
        <v>91</v>
      </c>
      <c r="B467" s="17" t="s">
        <v>92</v>
      </c>
      <c r="C467" s="18">
        <v>4278.12</v>
      </c>
      <c r="D467" s="18">
        <v>0</v>
      </c>
      <c r="E467" s="18">
        <v>0</v>
      </c>
      <c r="F467" s="18">
        <v>5815.68</v>
      </c>
      <c r="G467" s="18">
        <f t="shared" si="100"/>
        <v>1537.5600000000004</v>
      </c>
      <c r="H467" s="18">
        <f t="shared" si="101"/>
        <v>-5815.68</v>
      </c>
      <c r="I467" s="19">
        <f t="shared" si="102"/>
        <v>35.940085832094496</v>
      </c>
      <c r="J467" s="19">
        <f t="shared" si="103"/>
        <v>0</v>
      </c>
      <c r="K467" s="19">
        <f t="shared" si="104"/>
        <v>0</v>
      </c>
    </row>
    <row r="468" spans="1:11">
      <c r="A468" s="23" t="s">
        <v>93</v>
      </c>
      <c r="B468" s="17" t="s">
        <v>94</v>
      </c>
      <c r="C468" s="18">
        <v>401</v>
      </c>
      <c r="D468" s="18">
        <v>0</v>
      </c>
      <c r="E468" s="18">
        <v>0</v>
      </c>
      <c r="F468" s="18">
        <v>0</v>
      </c>
      <c r="G468" s="18">
        <f t="shared" si="100"/>
        <v>-401</v>
      </c>
      <c r="H468" s="18">
        <f t="shared" si="101"/>
        <v>0</v>
      </c>
      <c r="I468" s="19">
        <f t="shared" si="102"/>
        <v>-100</v>
      </c>
      <c r="J468" s="19">
        <f t="shared" si="103"/>
        <v>0</v>
      </c>
      <c r="K468" s="19">
        <f t="shared" si="104"/>
        <v>0</v>
      </c>
    </row>
    <row r="469" spans="1:11">
      <c r="A469" s="24" t="s">
        <v>95</v>
      </c>
      <c r="B469" s="17" t="s">
        <v>96</v>
      </c>
      <c r="C469" s="18">
        <v>401</v>
      </c>
      <c r="D469" s="18">
        <v>0</v>
      </c>
      <c r="E469" s="18">
        <v>0</v>
      </c>
      <c r="F469" s="18">
        <v>0</v>
      </c>
      <c r="G469" s="18">
        <f t="shared" si="100"/>
        <v>-401</v>
      </c>
      <c r="H469" s="18">
        <f t="shared" si="101"/>
        <v>0</v>
      </c>
      <c r="I469" s="19">
        <f t="shared" si="102"/>
        <v>-100</v>
      </c>
      <c r="J469" s="19">
        <f t="shared" si="103"/>
        <v>0</v>
      </c>
      <c r="K469" s="19">
        <f t="shared" si="104"/>
        <v>0</v>
      </c>
    </row>
    <row r="470" spans="1:11" ht="25.5">
      <c r="A470" s="25" t="s">
        <v>97</v>
      </c>
      <c r="B470" s="17" t="s">
        <v>98</v>
      </c>
      <c r="C470" s="18">
        <v>401</v>
      </c>
      <c r="D470" s="18">
        <v>0</v>
      </c>
      <c r="E470" s="18">
        <v>0</v>
      </c>
      <c r="F470" s="18">
        <v>0</v>
      </c>
      <c r="G470" s="18">
        <f t="shared" si="100"/>
        <v>-401</v>
      </c>
      <c r="H470" s="18">
        <f t="shared" si="101"/>
        <v>0</v>
      </c>
      <c r="I470" s="19">
        <f t="shared" si="102"/>
        <v>-100</v>
      </c>
      <c r="J470" s="19">
        <f t="shared" si="103"/>
        <v>0</v>
      </c>
      <c r="K470" s="19">
        <f t="shared" si="104"/>
        <v>0</v>
      </c>
    </row>
    <row r="471" spans="1:11" ht="25.5">
      <c r="A471" s="26" t="s">
        <v>99</v>
      </c>
      <c r="B471" s="17" t="s">
        <v>100</v>
      </c>
      <c r="C471" s="18">
        <v>401</v>
      </c>
      <c r="D471" s="18">
        <v>0</v>
      </c>
      <c r="E471" s="18">
        <v>0</v>
      </c>
      <c r="F471" s="18">
        <v>0</v>
      </c>
      <c r="G471" s="18">
        <f t="shared" si="100"/>
        <v>-401</v>
      </c>
      <c r="H471" s="18">
        <f t="shared" si="101"/>
        <v>0</v>
      </c>
      <c r="I471" s="19">
        <f t="shared" si="102"/>
        <v>-100</v>
      </c>
      <c r="J471" s="19">
        <f t="shared" si="103"/>
        <v>0</v>
      </c>
      <c r="K471" s="19">
        <f t="shared" si="104"/>
        <v>0</v>
      </c>
    </row>
    <row r="472" spans="1:11">
      <c r="A472" s="23" t="s">
        <v>149</v>
      </c>
      <c r="B472" s="17" t="s">
        <v>150</v>
      </c>
      <c r="C472" s="18">
        <v>3877.12</v>
      </c>
      <c r="D472" s="18">
        <v>0</v>
      </c>
      <c r="E472" s="18">
        <v>0</v>
      </c>
      <c r="F472" s="18">
        <v>5815.68</v>
      </c>
      <c r="G472" s="18">
        <f t="shared" si="100"/>
        <v>1938.5600000000004</v>
      </c>
      <c r="H472" s="18">
        <f t="shared" si="101"/>
        <v>-5815.68</v>
      </c>
      <c r="I472" s="19">
        <f t="shared" si="102"/>
        <v>50.000000000000028</v>
      </c>
      <c r="J472" s="19">
        <f t="shared" si="103"/>
        <v>0</v>
      </c>
      <c r="K472" s="19">
        <f t="shared" si="104"/>
        <v>0</v>
      </c>
    </row>
    <row r="473" spans="1:11">
      <c r="A473" s="24" t="s">
        <v>151</v>
      </c>
      <c r="B473" s="17" t="s">
        <v>152</v>
      </c>
      <c r="C473" s="18">
        <v>3877.12</v>
      </c>
      <c r="D473" s="18">
        <v>0</v>
      </c>
      <c r="E473" s="18">
        <v>0</v>
      </c>
      <c r="F473" s="18">
        <v>5815.68</v>
      </c>
      <c r="G473" s="18">
        <f t="shared" si="100"/>
        <v>1938.5600000000004</v>
      </c>
      <c r="H473" s="18">
        <f t="shared" si="101"/>
        <v>-5815.68</v>
      </c>
      <c r="I473" s="19">
        <f t="shared" si="102"/>
        <v>50.000000000000028</v>
      </c>
      <c r="J473" s="19">
        <f t="shared" si="103"/>
        <v>0</v>
      </c>
      <c r="K473" s="19">
        <f t="shared" si="104"/>
        <v>0</v>
      </c>
    </row>
    <row r="474" spans="1:11" ht="25.5">
      <c r="A474" s="25" t="s">
        <v>378</v>
      </c>
      <c r="B474" s="17" t="s">
        <v>379</v>
      </c>
      <c r="C474" s="18">
        <v>3877.12</v>
      </c>
      <c r="D474" s="18">
        <v>0</v>
      </c>
      <c r="E474" s="18">
        <v>0</v>
      </c>
      <c r="F474" s="18">
        <v>5815.68</v>
      </c>
      <c r="G474" s="18">
        <f t="shared" si="100"/>
        <v>1938.5600000000004</v>
      </c>
      <c r="H474" s="18">
        <f t="shared" si="101"/>
        <v>-5815.68</v>
      </c>
      <c r="I474" s="19">
        <f t="shared" si="102"/>
        <v>50.000000000000028</v>
      </c>
      <c r="J474" s="19">
        <f t="shared" si="103"/>
        <v>0</v>
      </c>
      <c r="K474" s="19">
        <f t="shared" si="104"/>
        <v>0</v>
      </c>
    </row>
    <row r="475" spans="1:11">
      <c r="A475" s="22" t="s">
        <v>29</v>
      </c>
      <c r="B475" s="17" t="s">
        <v>30</v>
      </c>
      <c r="C475" s="18">
        <v>10631845</v>
      </c>
      <c r="D475" s="18">
        <v>8779214</v>
      </c>
      <c r="E475" s="18">
        <v>5274685</v>
      </c>
      <c r="F475" s="18">
        <v>8779214</v>
      </c>
      <c r="G475" s="18">
        <f t="shared" si="100"/>
        <v>-1852631</v>
      </c>
      <c r="H475" s="18">
        <f t="shared" si="101"/>
        <v>-3504529</v>
      </c>
      <c r="I475" s="19">
        <f t="shared" si="102"/>
        <v>-17.425301064866915</v>
      </c>
      <c r="J475" s="19">
        <f t="shared" si="103"/>
        <v>166.44053625951122</v>
      </c>
      <c r="K475" s="19">
        <f t="shared" si="104"/>
        <v>100</v>
      </c>
    </row>
    <row r="476" spans="1:11">
      <c r="A476" s="23" t="s">
        <v>31</v>
      </c>
      <c r="B476" s="17" t="s">
        <v>32</v>
      </c>
      <c r="C476" s="18">
        <v>10631845</v>
      </c>
      <c r="D476" s="18">
        <v>8779214</v>
      </c>
      <c r="E476" s="18">
        <v>5274685</v>
      </c>
      <c r="F476" s="18">
        <v>8779214</v>
      </c>
      <c r="G476" s="18">
        <f t="shared" si="100"/>
        <v>-1852631</v>
      </c>
      <c r="H476" s="18">
        <f t="shared" si="101"/>
        <v>-3504529</v>
      </c>
      <c r="I476" s="19">
        <f t="shared" si="102"/>
        <v>-17.425301064866915</v>
      </c>
      <c r="J476" s="19">
        <f t="shared" si="103"/>
        <v>166.44053625951122</v>
      </c>
      <c r="K476" s="19">
        <f t="shared" si="104"/>
        <v>100</v>
      </c>
    </row>
    <row r="477" spans="1:11">
      <c r="A477" s="16" t="s">
        <v>33</v>
      </c>
      <c r="B477" s="17" t="s">
        <v>34</v>
      </c>
      <c r="C477" s="18">
        <v>5575385.0499999998</v>
      </c>
      <c r="D477" s="18">
        <v>9980630</v>
      </c>
      <c r="E477" s="18">
        <v>5787207</v>
      </c>
      <c r="F477" s="18">
        <v>4559116.38</v>
      </c>
      <c r="G477" s="18">
        <f t="shared" si="100"/>
        <v>-1016268.6699999999</v>
      </c>
      <c r="H477" s="18">
        <f t="shared" si="101"/>
        <v>1228090.6200000001</v>
      </c>
      <c r="I477" s="19">
        <f t="shared" si="102"/>
        <v>-18.227775496869043</v>
      </c>
      <c r="J477" s="19">
        <f t="shared" si="103"/>
        <v>78.779217332298629</v>
      </c>
      <c r="K477" s="19">
        <f t="shared" si="104"/>
        <v>45.679645272893595</v>
      </c>
    </row>
    <row r="478" spans="1:11">
      <c r="A478" s="22" t="s">
        <v>35</v>
      </c>
      <c r="B478" s="17" t="s">
        <v>36</v>
      </c>
      <c r="C478" s="18">
        <v>5559480.4100000001</v>
      </c>
      <c r="D478" s="18">
        <v>9723963</v>
      </c>
      <c r="E478" s="18">
        <v>5705157</v>
      </c>
      <c r="F478" s="18">
        <v>4447011.08</v>
      </c>
      <c r="G478" s="18">
        <f t="shared" si="100"/>
        <v>-1112469.33</v>
      </c>
      <c r="H478" s="18">
        <f t="shared" si="101"/>
        <v>1258145.92</v>
      </c>
      <c r="I478" s="19">
        <f t="shared" si="102"/>
        <v>-20.01031117942189</v>
      </c>
      <c r="J478" s="19">
        <f t="shared" si="103"/>
        <v>77.947216527082432</v>
      </c>
      <c r="K478" s="19">
        <f t="shared" si="104"/>
        <v>45.732496925379081</v>
      </c>
    </row>
    <row r="479" spans="1:11">
      <c r="A479" s="23" t="s">
        <v>37</v>
      </c>
      <c r="B479" s="17" t="s">
        <v>38</v>
      </c>
      <c r="C479" s="18">
        <v>1775032.66</v>
      </c>
      <c r="D479" s="18">
        <v>4235837</v>
      </c>
      <c r="E479" s="18">
        <v>2084817</v>
      </c>
      <c r="F479" s="18">
        <v>1685722.88</v>
      </c>
      <c r="G479" s="18">
        <f t="shared" si="100"/>
        <v>-89309.780000000028</v>
      </c>
      <c r="H479" s="18">
        <f t="shared" si="101"/>
        <v>399094.12000000011</v>
      </c>
      <c r="I479" s="19">
        <f t="shared" si="102"/>
        <v>-5.0314443228329111</v>
      </c>
      <c r="J479" s="19">
        <f t="shared" si="103"/>
        <v>80.857115036955278</v>
      </c>
      <c r="K479" s="19">
        <f t="shared" si="104"/>
        <v>39.796689060509173</v>
      </c>
    </row>
    <row r="480" spans="1:11">
      <c r="A480" s="24" t="s">
        <v>39</v>
      </c>
      <c r="B480" s="17" t="s">
        <v>40</v>
      </c>
      <c r="C480" s="18">
        <v>1615151.7</v>
      </c>
      <c r="D480" s="18">
        <v>3612234</v>
      </c>
      <c r="E480" s="18">
        <v>1783054</v>
      </c>
      <c r="F480" s="18">
        <v>1568023.51</v>
      </c>
      <c r="G480" s="18">
        <f t="shared" si="100"/>
        <v>-47128.189999999944</v>
      </c>
      <c r="H480" s="18">
        <f t="shared" si="101"/>
        <v>215030.49</v>
      </c>
      <c r="I480" s="19">
        <f t="shared" si="102"/>
        <v>-2.9178800975784469</v>
      </c>
      <c r="J480" s="19">
        <f t="shared" si="103"/>
        <v>87.940326540867517</v>
      </c>
      <c r="K480" s="19">
        <f t="shared" si="104"/>
        <v>43.408691408142438</v>
      </c>
    </row>
    <row r="481" spans="1:11">
      <c r="A481" s="24" t="s">
        <v>41</v>
      </c>
      <c r="B481" s="17" t="s">
        <v>42</v>
      </c>
      <c r="C481" s="18">
        <v>159880.95999999999</v>
      </c>
      <c r="D481" s="18">
        <v>623603</v>
      </c>
      <c r="E481" s="18">
        <v>301763</v>
      </c>
      <c r="F481" s="18">
        <v>117699.37</v>
      </c>
      <c r="G481" s="18">
        <f t="shared" si="100"/>
        <v>-42181.59</v>
      </c>
      <c r="H481" s="18">
        <f t="shared" si="101"/>
        <v>184063.63</v>
      </c>
      <c r="I481" s="19">
        <f t="shared" si="102"/>
        <v>-26.383122793358254</v>
      </c>
      <c r="J481" s="19">
        <f t="shared" si="103"/>
        <v>39.003910353489324</v>
      </c>
      <c r="K481" s="19">
        <f t="shared" si="104"/>
        <v>18.874086558275057</v>
      </c>
    </row>
    <row r="482" spans="1:11">
      <c r="A482" s="25" t="s">
        <v>43</v>
      </c>
      <c r="B482" s="17" t="s">
        <v>44</v>
      </c>
      <c r="C482" s="18">
        <v>1359.18</v>
      </c>
      <c r="D482" s="18">
        <v>0</v>
      </c>
      <c r="E482" s="18">
        <v>0</v>
      </c>
      <c r="F482" s="18">
        <v>2939.28</v>
      </c>
      <c r="G482" s="18">
        <f t="shared" si="100"/>
        <v>1580.1000000000001</v>
      </c>
      <c r="H482" s="18">
        <f t="shared" si="101"/>
        <v>-2939.28</v>
      </c>
      <c r="I482" s="19">
        <f t="shared" si="102"/>
        <v>116.25391780338146</v>
      </c>
      <c r="J482" s="19">
        <f t="shared" si="103"/>
        <v>0</v>
      </c>
      <c r="K482" s="19">
        <f t="shared" si="104"/>
        <v>0</v>
      </c>
    </row>
    <row r="483" spans="1:11">
      <c r="A483" s="23" t="s">
        <v>45</v>
      </c>
      <c r="B483" s="17" t="s">
        <v>46</v>
      </c>
      <c r="C483" s="18">
        <v>190255.75</v>
      </c>
      <c r="D483" s="18">
        <v>181930</v>
      </c>
      <c r="E483" s="18">
        <v>106072</v>
      </c>
      <c r="F483" s="18">
        <v>108190.2</v>
      </c>
      <c r="G483" s="18">
        <f t="shared" si="100"/>
        <v>-82065.55</v>
      </c>
      <c r="H483" s="18">
        <f t="shared" si="101"/>
        <v>-2118.1999999999971</v>
      </c>
      <c r="I483" s="19">
        <f t="shared" si="102"/>
        <v>-43.134333653516386</v>
      </c>
      <c r="J483" s="19">
        <f t="shared" si="103"/>
        <v>101.99694547100083</v>
      </c>
      <c r="K483" s="19">
        <f t="shared" si="104"/>
        <v>59.468037157148359</v>
      </c>
    </row>
    <row r="484" spans="1:11">
      <c r="A484" s="24" t="s">
        <v>47</v>
      </c>
      <c r="B484" s="17" t="s">
        <v>48</v>
      </c>
      <c r="C484" s="18">
        <v>0</v>
      </c>
      <c r="D484" s="18">
        <v>0</v>
      </c>
      <c r="E484" s="18">
        <v>39454</v>
      </c>
      <c r="F484" s="18">
        <v>0</v>
      </c>
      <c r="G484" s="18">
        <f t="shared" si="100"/>
        <v>0</v>
      </c>
      <c r="H484" s="18">
        <f t="shared" si="101"/>
        <v>39454</v>
      </c>
      <c r="I484" s="19">
        <f t="shared" si="102"/>
        <v>0</v>
      </c>
      <c r="J484" s="19">
        <f t="shared" si="103"/>
        <v>0</v>
      </c>
      <c r="K484" s="19">
        <f t="shared" si="104"/>
        <v>0</v>
      </c>
    </row>
    <row r="485" spans="1:11">
      <c r="A485" s="24" t="s">
        <v>49</v>
      </c>
      <c r="B485" s="17" t="s">
        <v>50</v>
      </c>
      <c r="C485" s="18">
        <v>190255.75</v>
      </c>
      <c r="D485" s="18">
        <v>181930</v>
      </c>
      <c r="E485" s="18">
        <v>66618</v>
      </c>
      <c r="F485" s="18">
        <v>108190.2</v>
      </c>
      <c r="G485" s="18">
        <f t="shared" si="100"/>
        <v>-82065.55</v>
      </c>
      <c r="H485" s="18">
        <f t="shared" si="101"/>
        <v>-41572.199999999997</v>
      </c>
      <c r="I485" s="19">
        <f t="shared" si="102"/>
        <v>-43.134333653516386</v>
      </c>
      <c r="J485" s="19">
        <f t="shared" si="103"/>
        <v>162.40385481401424</v>
      </c>
      <c r="K485" s="19">
        <f t="shared" si="104"/>
        <v>59.468037157148359</v>
      </c>
    </row>
    <row r="486" spans="1:11" ht="25.5">
      <c r="A486" s="23" t="s">
        <v>51</v>
      </c>
      <c r="B486" s="17" t="s">
        <v>52</v>
      </c>
      <c r="C486" s="18">
        <v>3594192</v>
      </c>
      <c r="D486" s="18">
        <v>5306196</v>
      </c>
      <c r="E486" s="18">
        <v>3514268</v>
      </c>
      <c r="F486" s="18">
        <v>2653098</v>
      </c>
      <c r="G486" s="18">
        <f t="shared" si="100"/>
        <v>-941094</v>
      </c>
      <c r="H486" s="18">
        <f t="shared" si="101"/>
        <v>861170</v>
      </c>
      <c r="I486" s="19">
        <f t="shared" si="102"/>
        <v>-26.183743105543613</v>
      </c>
      <c r="J486" s="19">
        <f t="shared" si="103"/>
        <v>75.495039080684805</v>
      </c>
      <c r="K486" s="19">
        <f t="shared" si="104"/>
        <v>50</v>
      </c>
    </row>
    <row r="487" spans="1:11" ht="25.5">
      <c r="A487" s="24" t="s">
        <v>165</v>
      </c>
      <c r="B487" s="17" t="s">
        <v>166</v>
      </c>
      <c r="C487" s="18">
        <v>3594192</v>
      </c>
      <c r="D487" s="18">
        <v>5306196</v>
      </c>
      <c r="E487" s="18">
        <v>3514268</v>
      </c>
      <c r="F487" s="18">
        <v>2653098</v>
      </c>
      <c r="G487" s="18">
        <f t="shared" si="100"/>
        <v>-941094</v>
      </c>
      <c r="H487" s="18">
        <f t="shared" si="101"/>
        <v>861170</v>
      </c>
      <c r="I487" s="19">
        <f t="shared" si="102"/>
        <v>-26.183743105543613</v>
      </c>
      <c r="J487" s="19">
        <f t="shared" si="103"/>
        <v>75.495039080684805</v>
      </c>
      <c r="K487" s="19">
        <f t="shared" si="104"/>
        <v>50</v>
      </c>
    </row>
    <row r="488" spans="1:11" ht="38.25">
      <c r="A488" s="25" t="s">
        <v>187</v>
      </c>
      <c r="B488" s="17" t="s">
        <v>188</v>
      </c>
      <c r="C488" s="18">
        <v>3594192</v>
      </c>
      <c r="D488" s="18">
        <v>5306196</v>
      </c>
      <c r="E488" s="18">
        <v>3514268</v>
      </c>
      <c r="F488" s="18">
        <v>2653098</v>
      </c>
      <c r="G488" s="18">
        <f t="shared" si="100"/>
        <v>-941094</v>
      </c>
      <c r="H488" s="18">
        <f t="shared" si="101"/>
        <v>861170</v>
      </c>
      <c r="I488" s="19">
        <f t="shared" si="102"/>
        <v>-26.183743105543613</v>
      </c>
      <c r="J488" s="19">
        <f t="shared" si="103"/>
        <v>75.495039080684805</v>
      </c>
      <c r="K488" s="19">
        <f t="shared" si="104"/>
        <v>50</v>
      </c>
    </row>
    <row r="489" spans="1:11">
      <c r="A489" s="22" t="s">
        <v>59</v>
      </c>
      <c r="B489" s="17" t="s">
        <v>60</v>
      </c>
      <c r="C489" s="18">
        <v>15904.64</v>
      </c>
      <c r="D489" s="18">
        <v>256667</v>
      </c>
      <c r="E489" s="18">
        <v>82050</v>
      </c>
      <c r="F489" s="18">
        <v>112105.3</v>
      </c>
      <c r="G489" s="18">
        <f t="shared" si="100"/>
        <v>96200.66</v>
      </c>
      <c r="H489" s="18">
        <f t="shared" si="101"/>
        <v>-30055.300000000003</v>
      </c>
      <c r="I489" s="19">
        <f t="shared" si="102"/>
        <v>604.85908514747905</v>
      </c>
      <c r="J489" s="19">
        <f t="shared" si="103"/>
        <v>136.63046922608166</v>
      </c>
      <c r="K489" s="19">
        <f t="shared" si="104"/>
        <v>43.677332886580665</v>
      </c>
    </row>
    <row r="490" spans="1:11">
      <c r="A490" s="23" t="s">
        <v>61</v>
      </c>
      <c r="B490" s="17" t="s">
        <v>62</v>
      </c>
      <c r="C490" s="18">
        <v>15904.64</v>
      </c>
      <c r="D490" s="18">
        <v>256667</v>
      </c>
      <c r="E490" s="18">
        <v>82050</v>
      </c>
      <c r="F490" s="18">
        <v>112105.3</v>
      </c>
      <c r="G490" s="18">
        <f t="shared" si="100"/>
        <v>96200.66</v>
      </c>
      <c r="H490" s="18">
        <f t="shared" si="101"/>
        <v>-30055.300000000003</v>
      </c>
      <c r="I490" s="19">
        <f t="shared" si="102"/>
        <v>604.85908514747905</v>
      </c>
      <c r="J490" s="19">
        <f t="shared" si="103"/>
        <v>136.63046922608166</v>
      </c>
      <c r="K490" s="19">
        <f t="shared" si="104"/>
        <v>43.677332886580665</v>
      </c>
    </row>
    <row r="491" spans="1:11">
      <c r="A491" s="16"/>
      <c r="B491" s="17" t="s">
        <v>63</v>
      </c>
      <c r="C491" s="18">
        <v>5416372.5499999998</v>
      </c>
      <c r="D491" s="18">
        <v>-180846</v>
      </c>
      <c r="E491" s="18">
        <v>0</v>
      </c>
      <c r="F491" s="18">
        <v>4607637.16</v>
      </c>
      <c r="G491" s="18">
        <f t="shared" si="100"/>
        <v>-808735.38999999966</v>
      </c>
      <c r="H491" s="18">
        <f t="shared" si="101"/>
        <v>-4607637.16</v>
      </c>
      <c r="I491" s="19">
        <f t="shared" si="102"/>
        <v>-14.931310254867896</v>
      </c>
      <c r="J491" s="19">
        <f t="shared" si="103"/>
        <v>0</v>
      </c>
      <c r="K491" s="19">
        <f t="shared" si="104"/>
        <v>-2547.8236510622301</v>
      </c>
    </row>
    <row r="492" spans="1:11">
      <c r="A492" s="16" t="s">
        <v>64</v>
      </c>
      <c r="B492" s="17" t="s">
        <v>65</v>
      </c>
      <c r="C492" s="18">
        <v>-5416372.5499999998</v>
      </c>
      <c r="D492" s="18">
        <v>180846</v>
      </c>
      <c r="E492" s="18">
        <v>0</v>
      </c>
      <c r="F492" s="18">
        <v>-4607637.16</v>
      </c>
      <c r="G492" s="18">
        <f t="shared" si="100"/>
        <v>808735.38999999966</v>
      </c>
      <c r="H492" s="18">
        <f t="shared" si="101"/>
        <v>4607637.16</v>
      </c>
      <c r="I492" s="19">
        <f t="shared" si="102"/>
        <v>-14.931310254867896</v>
      </c>
      <c r="J492" s="19">
        <f t="shared" si="103"/>
        <v>0</v>
      </c>
      <c r="K492" s="19">
        <f t="shared" si="104"/>
        <v>-2547.8236510622301</v>
      </c>
    </row>
    <row r="493" spans="1:11">
      <c r="A493" s="22" t="s">
        <v>66</v>
      </c>
      <c r="B493" s="17" t="s">
        <v>67</v>
      </c>
      <c r="C493" s="18">
        <v>-5416372.5499999998</v>
      </c>
      <c r="D493" s="18">
        <v>180846</v>
      </c>
      <c r="E493" s="18">
        <v>0</v>
      </c>
      <c r="F493" s="18">
        <v>-4607637.16</v>
      </c>
      <c r="G493" s="18">
        <f t="shared" si="100"/>
        <v>808735.38999999966</v>
      </c>
      <c r="H493" s="18">
        <f t="shared" si="101"/>
        <v>4607637.16</v>
      </c>
      <c r="I493" s="19">
        <f t="shared" si="102"/>
        <v>-14.931310254867896</v>
      </c>
      <c r="J493" s="19">
        <f t="shared" si="103"/>
        <v>0</v>
      </c>
      <c r="K493" s="19">
        <f t="shared" si="104"/>
        <v>-2547.8236510622301</v>
      </c>
    </row>
    <row r="494" spans="1:11" ht="25.5">
      <c r="A494" s="23" t="s">
        <v>81</v>
      </c>
      <c r="B494" s="17" t="s">
        <v>82</v>
      </c>
      <c r="C494" s="18">
        <v>-2262.21</v>
      </c>
      <c r="D494" s="18">
        <v>180846</v>
      </c>
      <c r="E494" s="18">
        <v>0</v>
      </c>
      <c r="F494" s="18">
        <v>-68145.759999999995</v>
      </c>
      <c r="G494" s="18">
        <f t="shared" si="100"/>
        <v>-65883.549999999988</v>
      </c>
      <c r="H494" s="18">
        <f t="shared" si="101"/>
        <v>68145.759999999995</v>
      </c>
      <c r="I494" s="19">
        <f t="shared" si="102"/>
        <v>2912.3534066244952</v>
      </c>
      <c r="J494" s="19">
        <f t="shared" si="103"/>
        <v>0</v>
      </c>
      <c r="K494" s="19">
        <f t="shared" si="104"/>
        <v>-37.681651792132534</v>
      </c>
    </row>
    <row r="495" spans="1:11">
      <c r="A495" s="39" t="s">
        <v>478</v>
      </c>
      <c r="B495" s="28" t="s">
        <v>479</v>
      </c>
      <c r="C495" s="29"/>
      <c r="D495" s="29"/>
      <c r="E495" s="29"/>
      <c r="F495" s="29"/>
      <c r="G495" s="29"/>
      <c r="H495" s="29"/>
      <c r="I495" s="30"/>
      <c r="J495" s="30"/>
      <c r="K495" s="30"/>
    </row>
    <row r="496" spans="1:11">
      <c r="A496" s="16" t="s">
        <v>25</v>
      </c>
      <c r="B496" s="17" t="s">
        <v>26</v>
      </c>
      <c r="C496" s="18">
        <v>359911</v>
      </c>
      <c r="D496" s="18">
        <v>359911</v>
      </c>
      <c r="E496" s="18">
        <v>179955</v>
      </c>
      <c r="F496" s="18">
        <v>359911</v>
      </c>
      <c r="G496" s="18">
        <f t="shared" ref="G496:G507" si="105">F496-C496</f>
        <v>0</v>
      </c>
      <c r="H496" s="18">
        <f t="shared" ref="H496:H507" si="106">E496-F496</f>
        <v>-179956</v>
      </c>
      <c r="I496" s="19">
        <f t="shared" ref="I496:I507" si="107">IF(ISERROR(F496/C496),0,F496/C496*100-100)</f>
        <v>0</v>
      </c>
      <c r="J496" s="19">
        <f t="shared" ref="J496:J507" si="108">IF(ISERROR(F496/E496),0,F496/E496*100)</f>
        <v>200.00055569447917</v>
      </c>
      <c r="K496" s="19">
        <f t="shared" ref="K496:K507" si="109">IF(ISERROR(F496/D496),0,F496/D496*100)</f>
        <v>100</v>
      </c>
    </row>
    <row r="497" spans="1:11">
      <c r="A497" s="22" t="s">
        <v>29</v>
      </c>
      <c r="B497" s="17" t="s">
        <v>30</v>
      </c>
      <c r="C497" s="18">
        <v>359911</v>
      </c>
      <c r="D497" s="18">
        <v>359911</v>
      </c>
      <c r="E497" s="18">
        <v>179955</v>
      </c>
      <c r="F497" s="18">
        <v>359911</v>
      </c>
      <c r="G497" s="18">
        <f t="shared" si="105"/>
        <v>0</v>
      </c>
      <c r="H497" s="18">
        <f t="shared" si="106"/>
        <v>-179956</v>
      </c>
      <c r="I497" s="19">
        <f t="shared" si="107"/>
        <v>0</v>
      </c>
      <c r="J497" s="19">
        <f t="shared" si="108"/>
        <v>200.00055569447917</v>
      </c>
      <c r="K497" s="19">
        <f t="shared" si="109"/>
        <v>100</v>
      </c>
    </row>
    <row r="498" spans="1:11">
      <c r="A498" s="23" t="s">
        <v>31</v>
      </c>
      <c r="B498" s="17" t="s">
        <v>32</v>
      </c>
      <c r="C498" s="18">
        <v>359911</v>
      </c>
      <c r="D498" s="18">
        <v>359911</v>
      </c>
      <c r="E498" s="18">
        <v>179955</v>
      </c>
      <c r="F498" s="18">
        <v>359911</v>
      </c>
      <c r="G498" s="18">
        <f t="shared" si="105"/>
        <v>0</v>
      </c>
      <c r="H498" s="18">
        <f t="shared" si="106"/>
        <v>-179956</v>
      </c>
      <c r="I498" s="19">
        <f t="shared" si="107"/>
        <v>0</v>
      </c>
      <c r="J498" s="19">
        <f t="shared" si="108"/>
        <v>200.00055569447917</v>
      </c>
      <c r="K498" s="19">
        <f t="shared" si="109"/>
        <v>100</v>
      </c>
    </row>
    <row r="499" spans="1:11">
      <c r="A499" s="16" t="s">
        <v>33</v>
      </c>
      <c r="B499" s="17" t="s">
        <v>34</v>
      </c>
      <c r="C499" s="18">
        <v>183274</v>
      </c>
      <c r="D499" s="18">
        <v>359911</v>
      </c>
      <c r="E499" s="18">
        <v>179955</v>
      </c>
      <c r="F499" s="18">
        <v>183274</v>
      </c>
      <c r="G499" s="18">
        <f t="shared" si="105"/>
        <v>0</v>
      </c>
      <c r="H499" s="18">
        <f t="shared" si="106"/>
        <v>-3319</v>
      </c>
      <c r="I499" s="19">
        <f t="shared" si="107"/>
        <v>0</v>
      </c>
      <c r="J499" s="19">
        <f t="shared" si="108"/>
        <v>101.84434997638299</v>
      </c>
      <c r="K499" s="19">
        <f t="shared" si="109"/>
        <v>50.922033502727061</v>
      </c>
    </row>
    <row r="500" spans="1:11">
      <c r="A500" s="22" t="s">
        <v>35</v>
      </c>
      <c r="B500" s="17" t="s">
        <v>36</v>
      </c>
      <c r="C500" s="18">
        <v>183274</v>
      </c>
      <c r="D500" s="18">
        <v>359911</v>
      </c>
      <c r="E500" s="18">
        <v>179955</v>
      </c>
      <c r="F500" s="18">
        <v>183274</v>
      </c>
      <c r="G500" s="18">
        <f t="shared" si="105"/>
        <v>0</v>
      </c>
      <c r="H500" s="18">
        <f t="shared" si="106"/>
        <v>-3319</v>
      </c>
      <c r="I500" s="19">
        <f t="shared" si="107"/>
        <v>0</v>
      </c>
      <c r="J500" s="19">
        <f t="shared" si="108"/>
        <v>101.84434997638299</v>
      </c>
      <c r="K500" s="19">
        <f t="shared" si="109"/>
        <v>50.922033502727061</v>
      </c>
    </row>
    <row r="501" spans="1:11">
      <c r="A501" s="23" t="s">
        <v>45</v>
      </c>
      <c r="B501" s="17" t="s">
        <v>46</v>
      </c>
      <c r="C501" s="18">
        <v>176638</v>
      </c>
      <c r="D501" s="18">
        <v>353275</v>
      </c>
      <c r="E501" s="18">
        <v>173319</v>
      </c>
      <c r="F501" s="18">
        <v>176638</v>
      </c>
      <c r="G501" s="18">
        <f t="shared" si="105"/>
        <v>0</v>
      </c>
      <c r="H501" s="18">
        <f t="shared" si="106"/>
        <v>-3319</v>
      </c>
      <c r="I501" s="19">
        <f t="shared" si="107"/>
        <v>0</v>
      </c>
      <c r="J501" s="19">
        <f t="shared" si="108"/>
        <v>101.91496604526913</v>
      </c>
      <c r="K501" s="19">
        <f t="shared" si="109"/>
        <v>50.000141532800221</v>
      </c>
    </row>
    <row r="502" spans="1:11">
      <c r="A502" s="24" t="s">
        <v>47</v>
      </c>
      <c r="B502" s="17" t="s">
        <v>48</v>
      </c>
      <c r="C502" s="18">
        <v>176638</v>
      </c>
      <c r="D502" s="18">
        <v>353275</v>
      </c>
      <c r="E502" s="18">
        <v>173319</v>
      </c>
      <c r="F502" s="18">
        <v>176638</v>
      </c>
      <c r="G502" s="18">
        <f t="shared" si="105"/>
        <v>0</v>
      </c>
      <c r="H502" s="18">
        <f t="shared" si="106"/>
        <v>-3319</v>
      </c>
      <c r="I502" s="19">
        <f t="shared" si="107"/>
        <v>0</v>
      </c>
      <c r="J502" s="19">
        <f t="shared" si="108"/>
        <v>101.91496604526913</v>
      </c>
      <c r="K502" s="19">
        <f t="shared" si="109"/>
        <v>50.000141532800221</v>
      </c>
    </row>
    <row r="503" spans="1:11" ht="25.5">
      <c r="A503" s="23" t="s">
        <v>75</v>
      </c>
      <c r="B503" s="17" t="s">
        <v>76</v>
      </c>
      <c r="C503" s="18">
        <v>6636</v>
      </c>
      <c r="D503" s="18">
        <v>6636</v>
      </c>
      <c r="E503" s="18">
        <v>6636</v>
      </c>
      <c r="F503" s="18">
        <v>6636</v>
      </c>
      <c r="G503" s="18">
        <f t="shared" si="105"/>
        <v>0</v>
      </c>
      <c r="H503" s="18">
        <f t="shared" si="106"/>
        <v>0</v>
      </c>
      <c r="I503" s="19">
        <f t="shared" si="107"/>
        <v>0</v>
      </c>
      <c r="J503" s="19">
        <f t="shared" si="108"/>
        <v>100</v>
      </c>
      <c r="K503" s="19">
        <f t="shared" si="109"/>
        <v>100</v>
      </c>
    </row>
    <row r="504" spans="1:11">
      <c r="A504" s="24" t="s">
        <v>77</v>
      </c>
      <c r="B504" s="17" t="s">
        <v>78</v>
      </c>
      <c r="C504" s="18">
        <v>6636</v>
      </c>
      <c r="D504" s="18">
        <v>6636</v>
      </c>
      <c r="E504" s="18">
        <v>6636</v>
      </c>
      <c r="F504" s="18">
        <v>6636</v>
      </c>
      <c r="G504" s="18">
        <f t="shared" si="105"/>
        <v>0</v>
      </c>
      <c r="H504" s="18">
        <f t="shared" si="106"/>
        <v>0</v>
      </c>
      <c r="I504" s="19">
        <f t="shared" si="107"/>
        <v>0</v>
      </c>
      <c r="J504" s="19">
        <f t="shared" si="108"/>
        <v>100</v>
      </c>
      <c r="K504" s="19">
        <f t="shared" si="109"/>
        <v>100</v>
      </c>
    </row>
    <row r="505" spans="1:11">
      <c r="A505" s="16"/>
      <c r="B505" s="17" t="s">
        <v>63</v>
      </c>
      <c r="C505" s="18">
        <v>176637</v>
      </c>
      <c r="D505" s="18">
        <v>0</v>
      </c>
      <c r="E505" s="18">
        <v>0</v>
      </c>
      <c r="F505" s="18">
        <v>176637</v>
      </c>
      <c r="G505" s="18">
        <f t="shared" si="105"/>
        <v>0</v>
      </c>
      <c r="H505" s="18">
        <f t="shared" si="106"/>
        <v>-176637</v>
      </c>
      <c r="I505" s="19">
        <f t="shared" si="107"/>
        <v>0</v>
      </c>
      <c r="J505" s="19">
        <f t="shared" si="108"/>
        <v>0</v>
      </c>
      <c r="K505" s="19">
        <f t="shared" si="109"/>
        <v>0</v>
      </c>
    </row>
    <row r="506" spans="1:11">
      <c r="A506" s="16" t="s">
        <v>64</v>
      </c>
      <c r="B506" s="17" t="s">
        <v>65</v>
      </c>
      <c r="C506" s="18">
        <v>-176637</v>
      </c>
      <c r="D506" s="18">
        <v>0</v>
      </c>
      <c r="E506" s="18">
        <v>0</v>
      </c>
      <c r="F506" s="18">
        <v>-176637</v>
      </c>
      <c r="G506" s="18">
        <f t="shared" si="105"/>
        <v>0</v>
      </c>
      <c r="H506" s="18">
        <f t="shared" si="106"/>
        <v>176637</v>
      </c>
      <c r="I506" s="19">
        <f t="shared" si="107"/>
        <v>0</v>
      </c>
      <c r="J506" s="19">
        <f t="shared" si="108"/>
        <v>0</v>
      </c>
      <c r="K506" s="19">
        <f t="shared" si="109"/>
        <v>0</v>
      </c>
    </row>
    <row r="507" spans="1:11">
      <c r="A507" s="22" t="s">
        <v>66</v>
      </c>
      <c r="B507" s="17" t="s">
        <v>67</v>
      </c>
      <c r="C507" s="18">
        <v>-176637</v>
      </c>
      <c r="D507" s="18">
        <v>0</v>
      </c>
      <c r="E507" s="18">
        <v>0</v>
      </c>
      <c r="F507" s="18">
        <v>-176637</v>
      </c>
      <c r="G507" s="18">
        <f t="shared" si="105"/>
        <v>0</v>
      </c>
      <c r="H507" s="18">
        <f t="shared" si="106"/>
        <v>176637</v>
      </c>
      <c r="I507" s="19">
        <f t="shared" si="107"/>
        <v>0</v>
      </c>
      <c r="J507" s="19">
        <f t="shared" si="108"/>
        <v>0</v>
      </c>
      <c r="K507" s="19">
        <f t="shared" si="109"/>
        <v>0</v>
      </c>
    </row>
    <row r="508" spans="1:11">
      <c r="A508" s="27" t="s">
        <v>69</v>
      </c>
      <c r="B508" s="28" t="s">
        <v>480</v>
      </c>
      <c r="C508" s="29"/>
      <c r="D508" s="29"/>
      <c r="E508" s="29"/>
      <c r="F508" s="29"/>
      <c r="G508" s="29"/>
      <c r="H508" s="29"/>
      <c r="I508" s="30"/>
      <c r="J508" s="30"/>
      <c r="K508" s="30"/>
    </row>
    <row r="509" spans="1:11">
      <c r="A509" s="16" t="s">
        <v>25</v>
      </c>
      <c r="B509" s="17" t="s">
        <v>26</v>
      </c>
      <c r="C509" s="18">
        <v>1962289.55</v>
      </c>
      <c r="D509" s="18">
        <v>2123001</v>
      </c>
      <c r="E509" s="18">
        <v>1020023</v>
      </c>
      <c r="F509" s="18">
        <v>1997817.81</v>
      </c>
      <c r="G509" s="18">
        <f t="shared" ref="G509:G530" si="110">F509-C509</f>
        <v>35528.260000000009</v>
      </c>
      <c r="H509" s="18">
        <f t="shared" ref="H509:H530" si="111">E509-F509</f>
        <v>-977794.81</v>
      </c>
      <c r="I509" s="19">
        <f t="shared" ref="I509:I530" si="112">IF(ISERROR(F509/C509),0,F509/C509*100-100)</f>
        <v>1.8105513531374555</v>
      </c>
      <c r="J509" s="19">
        <f t="shared" ref="J509:J530" si="113">IF(ISERROR(F509/E509),0,F509/E509*100)</f>
        <v>195.86007472380524</v>
      </c>
      <c r="K509" s="19">
        <f t="shared" ref="K509:K530" si="114">IF(ISERROR(F509/D509),0,F509/D509*100)</f>
        <v>94.103479461385092</v>
      </c>
    </row>
    <row r="510" spans="1:11" ht="25.5">
      <c r="A510" s="22" t="s">
        <v>27</v>
      </c>
      <c r="B510" s="17" t="s">
        <v>28</v>
      </c>
      <c r="C510" s="18">
        <v>63811.55</v>
      </c>
      <c r="D510" s="18">
        <v>185745</v>
      </c>
      <c r="E510" s="18">
        <v>63810</v>
      </c>
      <c r="F510" s="18">
        <v>66461.81</v>
      </c>
      <c r="G510" s="18">
        <f t="shared" si="110"/>
        <v>2650.2599999999948</v>
      </c>
      <c r="H510" s="18">
        <f t="shared" si="111"/>
        <v>-2651.8099999999977</v>
      </c>
      <c r="I510" s="19">
        <f t="shared" si="112"/>
        <v>4.153260655790362</v>
      </c>
      <c r="J510" s="19">
        <f t="shared" si="113"/>
        <v>104.15579062842815</v>
      </c>
      <c r="K510" s="19">
        <f t="shared" si="114"/>
        <v>35.781210799752351</v>
      </c>
    </row>
    <row r="511" spans="1:11">
      <c r="A511" s="22" t="s">
        <v>91</v>
      </c>
      <c r="B511" s="17" t="s">
        <v>92</v>
      </c>
      <c r="C511" s="18">
        <v>0</v>
      </c>
      <c r="D511" s="18">
        <v>5900</v>
      </c>
      <c r="E511" s="18">
        <v>0</v>
      </c>
      <c r="F511" s="18">
        <v>0</v>
      </c>
      <c r="G511" s="18">
        <f t="shared" si="110"/>
        <v>0</v>
      </c>
      <c r="H511" s="18">
        <f t="shared" si="111"/>
        <v>0</v>
      </c>
      <c r="I511" s="19">
        <f t="shared" si="112"/>
        <v>0</v>
      </c>
      <c r="J511" s="19">
        <f t="shared" si="113"/>
        <v>0</v>
      </c>
      <c r="K511" s="19">
        <f t="shared" si="114"/>
        <v>0</v>
      </c>
    </row>
    <row r="512" spans="1:11" ht="25.5">
      <c r="A512" s="23" t="s">
        <v>155</v>
      </c>
      <c r="B512" s="17" t="s">
        <v>156</v>
      </c>
      <c r="C512" s="18">
        <v>0</v>
      </c>
      <c r="D512" s="18">
        <v>5900</v>
      </c>
      <c r="E512" s="18">
        <v>0</v>
      </c>
      <c r="F512" s="18">
        <v>0</v>
      </c>
      <c r="G512" s="18">
        <f t="shared" si="110"/>
        <v>0</v>
      </c>
      <c r="H512" s="18">
        <f t="shared" si="111"/>
        <v>0</v>
      </c>
      <c r="I512" s="19">
        <f t="shared" si="112"/>
        <v>0</v>
      </c>
      <c r="J512" s="19">
        <f t="shared" si="113"/>
        <v>0</v>
      </c>
      <c r="K512" s="19">
        <f t="shared" si="114"/>
        <v>0</v>
      </c>
    </row>
    <row r="513" spans="1:11" ht="38.25">
      <c r="A513" s="24" t="s">
        <v>157</v>
      </c>
      <c r="B513" s="17" t="s">
        <v>158</v>
      </c>
      <c r="C513" s="18">
        <v>0</v>
      </c>
      <c r="D513" s="18">
        <v>5900</v>
      </c>
      <c r="E513" s="18">
        <v>0</v>
      </c>
      <c r="F513" s="18">
        <v>0</v>
      </c>
      <c r="G513" s="18">
        <f t="shared" si="110"/>
        <v>0</v>
      </c>
      <c r="H513" s="18">
        <f t="shared" si="111"/>
        <v>0</v>
      </c>
      <c r="I513" s="19">
        <f t="shared" si="112"/>
        <v>0</v>
      </c>
      <c r="J513" s="19">
        <f t="shared" si="113"/>
        <v>0</v>
      </c>
      <c r="K513" s="19">
        <f t="shared" si="114"/>
        <v>0</v>
      </c>
    </row>
    <row r="514" spans="1:11" ht="51">
      <c r="A514" s="25" t="s">
        <v>437</v>
      </c>
      <c r="B514" s="17" t="s">
        <v>438</v>
      </c>
      <c r="C514" s="18">
        <v>0</v>
      </c>
      <c r="D514" s="18">
        <v>5900</v>
      </c>
      <c r="E514" s="18">
        <v>0</v>
      </c>
      <c r="F514" s="18">
        <v>0</v>
      </c>
      <c r="G514" s="18">
        <f t="shared" si="110"/>
        <v>0</v>
      </c>
      <c r="H514" s="18">
        <f t="shared" si="111"/>
        <v>0</v>
      </c>
      <c r="I514" s="19">
        <f t="shared" si="112"/>
        <v>0</v>
      </c>
      <c r="J514" s="19">
        <f t="shared" si="113"/>
        <v>0</v>
      </c>
      <c r="K514" s="19">
        <f t="shared" si="114"/>
        <v>0</v>
      </c>
    </row>
    <row r="515" spans="1:11">
      <c r="A515" s="22" t="s">
        <v>29</v>
      </c>
      <c r="B515" s="17" t="s">
        <v>30</v>
      </c>
      <c r="C515" s="18">
        <v>1898478</v>
      </c>
      <c r="D515" s="18">
        <v>1931356</v>
      </c>
      <c r="E515" s="18">
        <v>956213</v>
      </c>
      <c r="F515" s="18">
        <v>1931356</v>
      </c>
      <c r="G515" s="18">
        <f t="shared" si="110"/>
        <v>32878</v>
      </c>
      <c r="H515" s="18">
        <f t="shared" si="111"/>
        <v>-975143</v>
      </c>
      <c r="I515" s="19">
        <f t="shared" si="112"/>
        <v>1.731808322245513</v>
      </c>
      <c r="J515" s="19">
        <f t="shared" si="113"/>
        <v>201.97968444269216</v>
      </c>
      <c r="K515" s="19">
        <f t="shared" si="114"/>
        <v>100</v>
      </c>
    </row>
    <row r="516" spans="1:11">
      <c r="A516" s="23" t="s">
        <v>31</v>
      </c>
      <c r="B516" s="17" t="s">
        <v>32</v>
      </c>
      <c r="C516" s="18">
        <v>1898478</v>
      </c>
      <c r="D516" s="18">
        <v>1931356</v>
      </c>
      <c r="E516" s="18">
        <v>956213</v>
      </c>
      <c r="F516" s="18">
        <v>1931356</v>
      </c>
      <c r="G516" s="18">
        <f t="shared" si="110"/>
        <v>32878</v>
      </c>
      <c r="H516" s="18">
        <f t="shared" si="111"/>
        <v>-975143</v>
      </c>
      <c r="I516" s="19">
        <f t="shared" si="112"/>
        <v>1.731808322245513</v>
      </c>
      <c r="J516" s="19">
        <f t="shared" si="113"/>
        <v>201.97968444269216</v>
      </c>
      <c r="K516" s="19">
        <f t="shared" si="114"/>
        <v>100</v>
      </c>
    </row>
    <row r="517" spans="1:11">
      <c r="A517" s="16" t="s">
        <v>33</v>
      </c>
      <c r="B517" s="17" t="s">
        <v>34</v>
      </c>
      <c r="C517" s="18">
        <v>897311.05</v>
      </c>
      <c r="D517" s="18">
        <v>2132075</v>
      </c>
      <c r="E517" s="18">
        <v>1020023</v>
      </c>
      <c r="F517" s="18">
        <v>931612.83</v>
      </c>
      <c r="G517" s="18">
        <f t="shared" si="110"/>
        <v>34301.779999999912</v>
      </c>
      <c r="H517" s="18">
        <f t="shared" si="111"/>
        <v>88410.170000000042</v>
      </c>
      <c r="I517" s="19">
        <f t="shared" si="112"/>
        <v>3.8227301446917465</v>
      </c>
      <c r="J517" s="19">
        <f t="shared" si="113"/>
        <v>91.332531717422043</v>
      </c>
      <c r="K517" s="19">
        <f t="shared" si="114"/>
        <v>43.695124702461214</v>
      </c>
    </row>
    <row r="518" spans="1:11">
      <c r="A518" s="22" t="s">
        <v>35</v>
      </c>
      <c r="B518" s="17" t="s">
        <v>36</v>
      </c>
      <c r="C518" s="18">
        <v>834159.1</v>
      </c>
      <c r="D518" s="18">
        <v>2054391</v>
      </c>
      <c r="E518" s="18">
        <v>962339</v>
      </c>
      <c r="F518" s="18">
        <v>918338.37</v>
      </c>
      <c r="G518" s="18">
        <f t="shared" si="110"/>
        <v>84179.270000000019</v>
      </c>
      <c r="H518" s="18">
        <f t="shared" si="111"/>
        <v>44000.630000000005</v>
      </c>
      <c r="I518" s="19">
        <f t="shared" si="112"/>
        <v>10.091512518415243</v>
      </c>
      <c r="J518" s="19">
        <f t="shared" si="113"/>
        <v>95.427741159819973</v>
      </c>
      <c r="K518" s="19">
        <f t="shared" si="114"/>
        <v>44.701245770644441</v>
      </c>
    </row>
    <row r="519" spans="1:11">
      <c r="A519" s="23" t="s">
        <v>37</v>
      </c>
      <c r="B519" s="17" t="s">
        <v>38</v>
      </c>
      <c r="C519" s="18">
        <v>595765.02</v>
      </c>
      <c r="D519" s="18">
        <v>1774167</v>
      </c>
      <c r="E519" s="18">
        <v>717844</v>
      </c>
      <c r="F519" s="18">
        <v>667153.99</v>
      </c>
      <c r="G519" s="18">
        <f t="shared" si="110"/>
        <v>71388.969999999972</v>
      </c>
      <c r="H519" s="18">
        <f t="shared" si="111"/>
        <v>50690.010000000009</v>
      </c>
      <c r="I519" s="19">
        <f t="shared" si="112"/>
        <v>11.982739436430819</v>
      </c>
      <c r="J519" s="19">
        <f t="shared" si="113"/>
        <v>92.938575790840346</v>
      </c>
      <c r="K519" s="19">
        <f t="shared" si="114"/>
        <v>37.603787580312336</v>
      </c>
    </row>
    <row r="520" spans="1:11">
      <c r="A520" s="24" t="s">
        <v>39</v>
      </c>
      <c r="B520" s="17" t="s">
        <v>40</v>
      </c>
      <c r="C520" s="18">
        <v>370348.82</v>
      </c>
      <c r="D520" s="18">
        <v>996559</v>
      </c>
      <c r="E520" s="18">
        <v>433895</v>
      </c>
      <c r="F520" s="18">
        <v>375066.85</v>
      </c>
      <c r="G520" s="18">
        <f t="shared" si="110"/>
        <v>4718.0299999999697</v>
      </c>
      <c r="H520" s="18">
        <f t="shared" si="111"/>
        <v>58828.150000000023</v>
      </c>
      <c r="I520" s="19">
        <f t="shared" si="112"/>
        <v>1.2739422256023261</v>
      </c>
      <c r="J520" s="19">
        <f t="shared" si="113"/>
        <v>86.441846529690352</v>
      </c>
      <c r="K520" s="19">
        <f t="shared" si="114"/>
        <v>37.636191133691028</v>
      </c>
    </row>
    <row r="521" spans="1:11">
      <c r="A521" s="24" t="s">
        <v>41</v>
      </c>
      <c r="B521" s="17" t="s">
        <v>42</v>
      </c>
      <c r="C521" s="18">
        <v>225416.2</v>
      </c>
      <c r="D521" s="18">
        <v>777608</v>
      </c>
      <c r="E521" s="18">
        <v>283949</v>
      </c>
      <c r="F521" s="18">
        <v>292087.14</v>
      </c>
      <c r="G521" s="18">
        <f t="shared" si="110"/>
        <v>66670.94</v>
      </c>
      <c r="H521" s="18">
        <f t="shared" si="111"/>
        <v>-8138.140000000014</v>
      </c>
      <c r="I521" s="19">
        <f t="shared" si="112"/>
        <v>29.576818347572186</v>
      </c>
      <c r="J521" s="19">
        <f t="shared" si="113"/>
        <v>102.86605693275905</v>
      </c>
      <c r="K521" s="19">
        <f t="shared" si="114"/>
        <v>37.562260161932493</v>
      </c>
    </row>
    <row r="522" spans="1:11">
      <c r="A522" s="25" t="s">
        <v>43</v>
      </c>
      <c r="B522" s="17" t="s">
        <v>44</v>
      </c>
      <c r="C522" s="18">
        <v>106893.07</v>
      </c>
      <c r="D522" s="18">
        <v>0</v>
      </c>
      <c r="E522" s="18">
        <v>0</v>
      </c>
      <c r="F522" s="18">
        <v>154967.94</v>
      </c>
      <c r="G522" s="18">
        <f t="shared" si="110"/>
        <v>48074.869999999995</v>
      </c>
      <c r="H522" s="18">
        <f t="shared" si="111"/>
        <v>-154967.94</v>
      </c>
      <c r="I522" s="19">
        <f t="shared" si="112"/>
        <v>44.974730354362521</v>
      </c>
      <c r="J522" s="19">
        <f t="shared" si="113"/>
        <v>0</v>
      </c>
      <c r="K522" s="19">
        <f t="shared" si="114"/>
        <v>0</v>
      </c>
    </row>
    <row r="523" spans="1:11">
      <c r="A523" s="23" t="s">
        <v>45</v>
      </c>
      <c r="B523" s="17" t="s">
        <v>46</v>
      </c>
      <c r="C523" s="18">
        <v>238394.08</v>
      </c>
      <c r="D523" s="18">
        <v>280224</v>
      </c>
      <c r="E523" s="18">
        <v>244495</v>
      </c>
      <c r="F523" s="18">
        <v>251184.38</v>
      </c>
      <c r="G523" s="18">
        <f t="shared" si="110"/>
        <v>12790.300000000017</v>
      </c>
      <c r="H523" s="18">
        <f t="shared" si="111"/>
        <v>-6689.3800000000047</v>
      </c>
      <c r="I523" s="19">
        <f t="shared" si="112"/>
        <v>5.3651919544310829</v>
      </c>
      <c r="J523" s="19">
        <f t="shared" si="113"/>
        <v>102.73599869117977</v>
      </c>
      <c r="K523" s="19">
        <f t="shared" si="114"/>
        <v>89.636997544821284</v>
      </c>
    </row>
    <row r="524" spans="1:11">
      <c r="A524" s="24" t="s">
        <v>47</v>
      </c>
      <c r="B524" s="17" t="s">
        <v>48</v>
      </c>
      <c r="C524" s="18">
        <v>238394.08</v>
      </c>
      <c r="D524" s="18">
        <v>280224</v>
      </c>
      <c r="E524" s="18">
        <v>244495</v>
      </c>
      <c r="F524" s="18">
        <v>251184.38</v>
      </c>
      <c r="G524" s="18">
        <f t="shared" si="110"/>
        <v>12790.300000000017</v>
      </c>
      <c r="H524" s="18">
        <f t="shared" si="111"/>
        <v>-6689.3800000000047</v>
      </c>
      <c r="I524" s="19">
        <f t="shared" si="112"/>
        <v>5.3651919544310829</v>
      </c>
      <c r="J524" s="19">
        <f t="shared" si="113"/>
        <v>102.73599869117977</v>
      </c>
      <c r="K524" s="19">
        <f t="shared" si="114"/>
        <v>89.636997544821284</v>
      </c>
    </row>
    <row r="525" spans="1:11">
      <c r="A525" s="22" t="s">
        <v>59</v>
      </c>
      <c r="B525" s="17" t="s">
        <v>60</v>
      </c>
      <c r="C525" s="18">
        <v>63151.95</v>
      </c>
      <c r="D525" s="18">
        <v>77684</v>
      </c>
      <c r="E525" s="18">
        <v>57684</v>
      </c>
      <c r="F525" s="18">
        <v>13274.46</v>
      </c>
      <c r="G525" s="18">
        <f t="shared" si="110"/>
        <v>-49877.49</v>
      </c>
      <c r="H525" s="18">
        <f t="shared" si="111"/>
        <v>44409.54</v>
      </c>
      <c r="I525" s="19">
        <f t="shared" si="112"/>
        <v>-78.980126504407224</v>
      </c>
      <c r="J525" s="19">
        <f t="shared" si="113"/>
        <v>23.012377782400666</v>
      </c>
      <c r="K525" s="19">
        <f t="shared" si="114"/>
        <v>17.087765820503577</v>
      </c>
    </row>
    <row r="526" spans="1:11">
      <c r="A526" s="23" t="s">
        <v>61</v>
      </c>
      <c r="B526" s="17" t="s">
        <v>62</v>
      </c>
      <c r="C526" s="18">
        <v>63151.95</v>
      </c>
      <c r="D526" s="18">
        <v>77684</v>
      </c>
      <c r="E526" s="18">
        <v>57684</v>
      </c>
      <c r="F526" s="18">
        <v>13274.46</v>
      </c>
      <c r="G526" s="18">
        <f t="shared" si="110"/>
        <v>-49877.49</v>
      </c>
      <c r="H526" s="18">
        <f t="shared" si="111"/>
        <v>44409.54</v>
      </c>
      <c r="I526" s="19">
        <f t="shared" si="112"/>
        <v>-78.980126504407224</v>
      </c>
      <c r="J526" s="19">
        <f t="shared" si="113"/>
        <v>23.012377782400666</v>
      </c>
      <c r="K526" s="19">
        <f t="shared" si="114"/>
        <v>17.087765820503577</v>
      </c>
    </row>
    <row r="527" spans="1:11">
      <c r="A527" s="16"/>
      <c r="B527" s="17" t="s">
        <v>63</v>
      </c>
      <c r="C527" s="18">
        <v>1064978.5</v>
      </c>
      <c r="D527" s="18">
        <v>-9074</v>
      </c>
      <c r="E527" s="18">
        <v>0</v>
      </c>
      <c r="F527" s="18">
        <v>1066204.98</v>
      </c>
      <c r="G527" s="18">
        <f t="shared" si="110"/>
        <v>1226.4799999999814</v>
      </c>
      <c r="H527" s="18">
        <f t="shared" si="111"/>
        <v>-1066204.98</v>
      </c>
      <c r="I527" s="19">
        <f t="shared" si="112"/>
        <v>0.11516476623705785</v>
      </c>
      <c r="J527" s="19">
        <f t="shared" si="113"/>
        <v>0</v>
      </c>
      <c r="K527" s="19">
        <f t="shared" si="114"/>
        <v>-11750.109984571303</v>
      </c>
    </row>
    <row r="528" spans="1:11">
      <c r="A528" s="16" t="s">
        <v>64</v>
      </c>
      <c r="B528" s="17" t="s">
        <v>65</v>
      </c>
      <c r="C528" s="18">
        <v>-1064978.5</v>
      </c>
      <c r="D528" s="18">
        <v>9074</v>
      </c>
      <c r="E528" s="18">
        <v>0</v>
      </c>
      <c r="F528" s="18">
        <v>-1066204.98</v>
      </c>
      <c r="G528" s="18">
        <f t="shared" si="110"/>
        <v>-1226.4799999999814</v>
      </c>
      <c r="H528" s="18">
        <f t="shared" si="111"/>
        <v>1066204.98</v>
      </c>
      <c r="I528" s="19">
        <f t="shared" si="112"/>
        <v>0.11516476623705785</v>
      </c>
      <c r="J528" s="19">
        <f t="shared" si="113"/>
        <v>0</v>
      </c>
      <c r="K528" s="19">
        <f t="shared" si="114"/>
        <v>-11750.109984571303</v>
      </c>
    </row>
    <row r="529" spans="1:11">
      <c r="A529" s="22" t="s">
        <v>66</v>
      </c>
      <c r="B529" s="17" t="s">
        <v>67</v>
      </c>
      <c r="C529" s="18">
        <v>-1064978.5</v>
      </c>
      <c r="D529" s="18">
        <v>9074</v>
      </c>
      <c r="E529" s="18">
        <v>0</v>
      </c>
      <c r="F529" s="18">
        <v>-1066204.98</v>
      </c>
      <c r="G529" s="18">
        <f t="shared" si="110"/>
        <v>-1226.4799999999814</v>
      </c>
      <c r="H529" s="18">
        <f t="shared" si="111"/>
        <v>1066204.98</v>
      </c>
      <c r="I529" s="19">
        <f t="shared" si="112"/>
        <v>0.11516476623705785</v>
      </c>
      <c r="J529" s="19">
        <f t="shared" si="113"/>
        <v>0</v>
      </c>
      <c r="K529" s="19">
        <f t="shared" si="114"/>
        <v>-11750.109984571303</v>
      </c>
    </row>
    <row r="530" spans="1:11" ht="25.5">
      <c r="A530" s="23" t="s">
        <v>81</v>
      </c>
      <c r="B530" s="17" t="s">
        <v>82</v>
      </c>
      <c r="C530" s="18">
        <v>-68247.69</v>
      </c>
      <c r="D530" s="18">
        <v>9074</v>
      </c>
      <c r="E530" s="18">
        <v>0</v>
      </c>
      <c r="F530" s="18">
        <v>-9073.08</v>
      </c>
      <c r="G530" s="18">
        <f t="shared" si="110"/>
        <v>59174.61</v>
      </c>
      <c r="H530" s="18">
        <f t="shared" si="111"/>
        <v>9073.08</v>
      </c>
      <c r="I530" s="19">
        <f t="shared" si="112"/>
        <v>-86.705659927830524</v>
      </c>
      <c r="J530" s="19">
        <f t="shared" si="113"/>
        <v>0</v>
      </c>
      <c r="K530" s="19">
        <f t="shared" si="114"/>
        <v>-99.989861141723608</v>
      </c>
    </row>
    <row r="531" spans="1:11">
      <c r="A531" s="27" t="s">
        <v>481</v>
      </c>
      <c r="B531" s="28" t="s">
        <v>482</v>
      </c>
      <c r="C531" s="29"/>
      <c r="D531" s="29"/>
      <c r="E531" s="29"/>
      <c r="F531" s="29"/>
      <c r="G531" s="29"/>
      <c r="H531" s="29"/>
      <c r="I531" s="30"/>
      <c r="J531" s="30"/>
      <c r="K531" s="30"/>
    </row>
    <row r="532" spans="1:11">
      <c r="A532" s="16" t="s">
        <v>25</v>
      </c>
      <c r="B532" s="17" t="s">
        <v>26</v>
      </c>
      <c r="C532" s="18">
        <v>57672194.649999999</v>
      </c>
      <c r="D532" s="18">
        <v>61746424</v>
      </c>
      <c r="E532" s="18">
        <v>33624320</v>
      </c>
      <c r="F532" s="18">
        <v>61623380.359999999</v>
      </c>
      <c r="G532" s="18">
        <f t="shared" ref="G532:G561" si="115">F532-C532</f>
        <v>3951185.7100000009</v>
      </c>
      <c r="H532" s="18">
        <f t="shared" ref="H532:H561" si="116">E532-F532</f>
        <v>-27999060.359999999</v>
      </c>
      <c r="I532" s="19">
        <f t="shared" ref="I532:I561" si="117">IF(ISERROR(F532/C532),0,F532/C532*100-100)</f>
        <v>6.8511103729949667</v>
      </c>
      <c r="J532" s="19">
        <f t="shared" ref="J532:J561" si="118">IF(ISERROR(F532/E532),0,F532/E532*100)</f>
        <v>183.27026497487532</v>
      </c>
      <c r="K532" s="19">
        <f t="shared" ref="K532:K561" si="119">IF(ISERROR(F532/D532),0,F532/D532*100)</f>
        <v>99.80072750447863</v>
      </c>
    </row>
    <row r="533" spans="1:11" ht="25.5">
      <c r="A533" s="22" t="s">
        <v>27</v>
      </c>
      <c r="B533" s="17" t="s">
        <v>28</v>
      </c>
      <c r="C533" s="18">
        <v>17436.22</v>
      </c>
      <c r="D533" s="18">
        <v>45000</v>
      </c>
      <c r="E533" s="18">
        <v>0</v>
      </c>
      <c r="F533" s="18">
        <v>22819.360000000001</v>
      </c>
      <c r="G533" s="18">
        <f t="shared" si="115"/>
        <v>5383.1399999999994</v>
      </c>
      <c r="H533" s="18">
        <f t="shared" si="116"/>
        <v>-22819.360000000001</v>
      </c>
      <c r="I533" s="19">
        <f t="shared" si="117"/>
        <v>30.873320020050215</v>
      </c>
      <c r="J533" s="19">
        <f t="shared" si="118"/>
        <v>0</v>
      </c>
      <c r="K533" s="19">
        <f t="shared" si="119"/>
        <v>50.709688888888891</v>
      </c>
    </row>
    <row r="534" spans="1:11">
      <c r="A534" s="22" t="s">
        <v>91</v>
      </c>
      <c r="B534" s="17" t="s">
        <v>92</v>
      </c>
      <c r="C534" s="18">
        <v>574784.43000000005</v>
      </c>
      <c r="D534" s="18">
        <v>1525549</v>
      </c>
      <c r="E534" s="18">
        <v>465400</v>
      </c>
      <c r="F534" s="18">
        <v>1424686</v>
      </c>
      <c r="G534" s="18">
        <f t="shared" si="115"/>
        <v>849901.57</v>
      </c>
      <c r="H534" s="18">
        <f t="shared" si="116"/>
        <v>-959286</v>
      </c>
      <c r="I534" s="19">
        <f t="shared" si="117"/>
        <v>147.8644037034893</v>
      </c>
      <c r="J534" s="19">
        <f t="shared" si="118"/>
        <v>306.12075633863344</v>
      </c>
      <c r="K534" s="19">
        <f t="shared" si="119"/>
        <v>93.388412958220286</v>
      </c>
    </row>
    <row r="535" spans="1:11">
      <c r="A535" s="23" t="s">
        <v>93</v>
      </c>
      <c r="B535" s="17" t="s">
        <v>94</v>
      </c>
      <c r="C535" s="18">
        <v>570198</v>
      </c>
      <c r="D535" s="18">
        <v>1525549</v>
      </c>
      <c r="E535" s="18">
        <v>465400</v>
      </c>
      <c r="F535" s="18">
        <v>1424686</v>
      </c>
      <c r="G535" s="18">
        <f t="shared" si="115"/>
        <v>854488</v>
      </c>
      <c r="H535" s="18">
        <f t="shared" si="116"/>
        <v>-959286</v>
      </c>
      <c r="I535" s="19">
        <f t="shared" si="117"/>
        <v>149.85811946025765</v>
      </c>
      <c r="J535" s="19">
        <f t="shared" si="118"/>
        <v>306.12075633863344</v>
      </c>
      <c r="K535" s="19">
        <f t="shared" si="119"/>
        <v>93.388412958220286</v>
      </c>
    </row>
    <row r="536" spans="1:11">
      <c r="A536" s="24" t="s">
        <v>95</v>
      </c>
      <c r="B536" s="17" t="s">
        <v>96</v>
      </c>
      <c r="C536" s="18">
        <v>570198</v>
      </c>
      <c r="D536" s="18">
        <v>1525549</v>
      </c>
      <c r="E536" s="18">
        <v>465400</v>
      </c>
      <c r="F536" s="18">
        <v>1424686</v>
      </c>
      <c r="G536" s="18">
        <f t="shared" si="115"/>
        <v>854488</v>
      </c>
      <c r="H536" s="18">
        <f t="shared" si="116"/>
        <v>-959286</v>
      </c>
      <c r="I536" s="19">
        <f t="shared" si="117"/>
        <v>149.85811946025765</v>
      </c>
      <c r="J536" s="19">
        <f t="shared" si="118"/>
        <v>306.12075633863344</v>
      </c>
      <c r="K536" s="19">
        <f t="shared" si="119"/>
        <v>93.388412958220286</v>
      </c>
    </row>
    <row r="537" spans="1:11" ht="25.5">
      <c r="A537" s="25" t="s">
        <v>97</v>
      </c>
      <c r="B537" s="17" t="s">
        <v>98</v>
      </c>
      <c r="C537" s="18">
        <v>570198</v>
      </c>
      <c r="D537" s="18">
        <v>1525549</v>
      </c>
      <c r="E537" s="18">
        <v>465400</v>
      </c>
      <c r="F537" s="18">
        <v>1424686</v>
      </c>
      <c r="G537" s="18">
        <f t="shared" si="115"/>
        <v>854488</v>
      </c>
      <c r="H537" s="18">
        <f t="shared" si="116"/>
        <v>-959286</v>
      </c>
      <c r="I537" s="19">
        <f t="shared" si="117"/>
        <v>149.85811946025765</v>
      </c>
      <c r="J537" s="19">
        <f t="shared" si="118"/>
        <v>306.12075633863344</v>
      </c>
      <c r="K537" s="19">
        <f t="shared" si="119"/>
        <v>93.388412958220286</v>
      </c>
    </row>
    <row r="538" spans="1:11" ht="25.5">
      <c r="A538" s="26" t="s">
        <v>99</v>
      </c>
      <c r="B538" s="17" t="s">
        <v>100</v>
      </c>
      <c r="C538" s="18">
        <v>570198</v>
      </c>
      <c r="D538" s="18">
        <v>1525549</v>
      </c>
      <c r="E538" s="18">
        <v>465400</v>
      </c>
      <c r="F538" s="18">
        <v>1424686</v>
      </c>
      <c r="G538" s="18">
        <f t="shared" si="115"/>
        <v>854488</v>
      </c>
      <c r="H538" s="18">
        <f t="shared" si="116"/>
        <v>-959286</v>
      </c>
      <c r="I538" s="19">
        <f t="shared" si="117"/>
        <v>149.85811946025765</v>
      </c>
      <c r="J538" s="19">
        <f t="shared" si="118"/>
        <v>306.12075633863344</v>
      </c>
      <c r="K538" s="19">
        <f t="shared" si="119"/>
        <v>93.388412958220286</v>
      </c>
    </row>
    <row r="539" spans="1:11" ht="25.5">
      <c r="A539" s="23" t="s">
        <v>155</v>
      </c>
      <c r="B539" s="17" t="s">
        <v>156</v>
      </c>
      <c r="C539" s="18">
        <v>4586.43</v>
      </c>
      <c r="D539" s="18">
        <v>0</v>
      </c>
      <c r="E539" s="18">
        <v>0</v>
      </c>
      <c r="F539" s="18">
        <v>0</v>
      </c>
      <c r="G539" s="18">
        <f t="shared" si="115"/>
        <v>-4586.43</v>
      </c>
      <c r="H539" s="18">
        <f t="shared" si="116"/>
        <v>0</v>
      </c>
      <c r="I539" s="19">
        <f t="shared" si="117"/>
        <v>-100</v>
      </c>
      <c r="J539" s="19">
        <f t="shared" si="118"/>
        <v>0</v>
      </c>
      <c r="K539" s="19">
        <f t="shared" si="119"/>
        <v>0</v>
      </c>
    </row>
    <row r="540" spans="1:11" ht="38.25">
      <c r="A540" s="24" t="s">
        <v>157</v>
      </c>
      <c r="B540" s="17" t="s">
        <v>158</v>
      </c>
      <c r="C540" s="18">
        <v>4586.43</v>
      </c>
      <c r="D540" s="18">
        <v>0</v>
      </c>
      <c r="E540" s="18">
        <v>0</v>
      </c>
      <c r="F540" s="18">
        <v>0</v>
      </c>
      <c r="G540" s="18">
        <f t="shared" si="115"/>
        <v>-4586.43</v>
      </c>
      <c r="H540" s="18">
        <f t="shared" si="116"/>
        <v>0</v>
      </c>
      <c r="I540" s="19">
        <f t="shared" si="117"/>
        <v>-100</v>
      </c>
      <c r="J540" s="19">
        <f t="shared" si="118"/>
        <v>0</v>
      </c>
      <c r="K540" s="19">
        <f t="shared" si="119"/>
        <v>0</v>
      </c>
    </row>
    <row r="541" spans="1:11" ht="89.25">
      <c r="A541" s="25" t="s">
        <v>439</v>
      </c>
      <c r="B541" s="17" t="s">
        <v>440</v>
      </c>
      <c r="C541" s="18">
        <v>4586.43</v>
      </c>
      <c r="D541" s="18">
        <v>0</v>
      </c>
      <c r="E541" s="18">
        <v>0</v>
      </c>
      <c r="F541" s="18">
        <v>0</v>
      </c>
      <c r="G541" s="18">
        <f t="shared" si="115"/>
        <v>-4586.43</v>
      </c>
      <c r="H541" s="18">
        <f t="shared" si="116"/>
        <v>0</v>
      </c>
      <c r="I541" s="19">
        <f t="shared" si="117"/>
        <v>-100</v>
      </c>
      <c r="J541" s="19">
        <f t="shared" si="118"/>
        <v>0</v>
      </c>
      <c r="K541" s="19">
        <f t="shared" si="119"/>
        <v>0</v>
      </c>
    </row>
    <row r="542" spans="1:11">
      <c r="A542" s="22" t="s">
        <v>29</v>
      </c>
      <c r="B542" s="17" t="s">
        <v>30</v>
      </c>
      <c r="C542" s="18">
        <v>57079974</v>
      </c>
      <c r="D542" s="18">
        <v>60175875</v>
      </c>
      <c r="E542" s="18">
        <v>33158920</v>
      </c>
      <c r="F542" s="18">
        <v>60175875</v>
      </c>
      <c r="G542" s="18">
        <f t="shared" si="115"/>
        <v>3095901</v>
      </c>
      <c r="H542" s="18">
        <f t="shared" si="116"/>
        <v>-27016955</v>
      </c>
      <c r="I542" s="19">
        <f t="shared" si="117"/>
        <v>5.4237953927589473</v>
      </c>
      <c r="J542" s="19">
        <f t="shared" si="118"/>
        <v>181.47718622922579</v>
      </c>
      <c r="K542" s="19">
        <f t="shared" si="119"/>
        <v>100</v>
      </c>
    </row>
    <row r="543" spans="1:11">
      <c r="A543" s="23" t="s">
        <v>31</v>
      </c>
      <c r="B543" s="17" t="s">
        <v>32</v>
      </c>
      <c r="C543" s="18">
        <v>57079974</v>
      </c>
      <c r="D543" s="18">
        <v>60175875</v>
      </c>
      <c r="E543" s="18">
        <v>33158920</v>
      </c>
      <c r="F543" s="18">
        <v>60175875</v>
      </c>
      <c r="G543" s="18">
        <f t="shared" si="115"/>
        <v>3095901</v>
      </c>
      <c r="H543" s="18">
        <f t="shared" si="116"/>
        <v>-27016955</v>
      </c>
      <c r="I543" s="19">
        <f t="shared" si="117"/>
        <v>5.4237953927589473</v>
      </c>
      <c r="J543" s="19">
        <f t="shared" si="118"/>
        <v>181.47718622922579</v>
      </c>
      <c r="K543" s="19">
        <f t="shared" si="119"/>
        <v>100</v>
      </c>
    </row>
    <row r="544" spans="1:11">
      <c r="A544" s="16" t="s">
        <v>33</v>
      </c>
      <c r="B544" s="17" t="s">
        <v>34</v>
      </c>
      <c r="C544" s="18">
        <v>29941863.960000001</v>
      </c>
      <c r="D544" s="18">
        <v>61746424</v>
      </c>
      <c r="E544" s="18">
        <v>33624320</v>
      </c>
      <c r="F544" s="18">
        <v>29672205.75</v>
      </c>
      <c r="G544" s="18">
        <f t="shared" si="115"/>
        <v>-269658.21000000089</v>
      </c>
      <c r="H544" s="18">
        <f t="shared" si="116"/>
        <v>3952114.25</v>
      </c>
      <c r="I544" s="19">
        <f t="shared" si="117"/>
        <v>-0.90060595546169964</v>
      </c>
      <c r="J544" s="19">
        <f t="shared" si="118"/>
        <v>88.246262675349271</v>
      </c>
      <c r="K544" s="19">
        <f t="shared" si="119"/>
        <v>48.054937966933927</v>
      </c>
    </row>
    <row r="545" spans="1:11">
      <c r="A545" s="22" t="s">
        <v>35</v>
      </c>
      <c r="B545" s="17" t="s">
        <v>36</v>
      </c>
      <c r="C545" s="18">
        <v>29941863.960000001</v>
      </c>
      <c r="D545" s="18">
        <v>61746424</v>
      </c>
      <c r="E545" s="18">
        <v>33624320</v>
      </c>
      <c r="F545" s="18">
        <v>29672205.75</v>
      </c>
      <c r="G545" s="18">
        <f t="shared" si="115"/>
        <v>-269658.21000000089</v>
      </c>
      <c r="H545" s="18">
        <f t="shared" si="116"/>
        <v>3952114.25</v>
      </c>
      <c r="I545" s="19">
        <f t="shared" si="117"/>
        <v>-0.90060595546169964</v>
      </c>
      <c r="J545" s="19">
        <f t="shared" si="118"/>
        <v>88.246262675349271</v>
      </c>
      <c r="K545" s="19">
        <f t="shared" si="119"/>
        <v>48.054937966933927</v>
      </c>
    </row>
    <row r="546" spans="1:11">
      <c r="A546" s="23" t="s">
        <v>37</v>
      </c>
      <c r="B546" s="17" t="s">
        <v>38</v>
      </c>
      <c r="C546" s="18">
        <v>725216.87</v>
      </c>
      <c r="D546" s="18">
        <v>5204903</v>
      </c>
      <c r="E546" s="18">
        <v>1422728</v>
      </c>
      <c r="F546" s="18">
        <v>841982.25</v>
      </c>
      <c r="G546" s="18">
        <f t="shared" si="115"/>
        <v>116765.38</v>
      </c>
      <c r="H546" s="18">
        <f t="shared" si="116"/>
        <v>580745.75</v>
      </c>
      <c r="I546" s="19">
        <f t="shared" si="117"/>
        <v>16.100753420145892</v>
      </c>
      <c r="J546" s="19">
        <f t="shared" si="118"/>
        <v>59.180830770182361</v>
      </c>
      <c r="K546" s="19">
        <f t="shared" si="119"/>
        <v>16.176713571799514</v>
      </c>
    </row>
    <row r="547" spans="1:11">
      <c r="A547" s="24" t="s">
        <v>39</v>
      </c>
      <c r="B547" s="17" t="s">
        <v>40</v>
      </c>
      <c r="C547" s="18">
        <v>192090.51</v>
      </c>
      <c r="D547" s="18">
        <v>802170</v>
      </c>
      <c r="E547" s="18">
        <v>300980</v>
      </c>
      <c r="F547" s="18">
        <v>207372.7</v>
      </c>
      <c r="G547" s="18">
        <f t="shared" si="115"/>
        <v>15282.190000000002</v>
      </c>
      <c r="H547" s="18">
        <f t="shared" si="116"/>
        <v>93607.299999999988</v>
      </c>
      <c r="I547" s="19">
        <f t="shared" si="117"/>
        <v>7.955723580514217</v>
      </c>
      <c r="J547" s="19">
        <f t="shared" si="118"/>
        <v>68.89916273506546</v>
      </c>
      <c r="K547" s="19">
        <f t="shared" si="119"/>
        <v>25.851465400102224</v>
      </c>
    </row>
    <row r="548" spans="1:11">
      <c r="A548" s="24" t="s">
        <v>41</v>
      </c>
      <c r="B548" s="17" t="s">
        <v>42</v>
      </c>
      <c r="C548" s="18">
        <v>533126.36</v>
      </c>
      <c r="D548" s="18">
        <v>4402733</v>
      </c>
      <c r="E548" s="18">
        <v>1121748</v>
      </c>
      <c r="F548" s="18">
        <v>634609.55000000005</v>
      </c>
      <c r="G548" s="18">
        <f t="shared" si="115"/>
        <v>101483.19000000006</v>
      </c>
      <c r="H548" s="18">
        <f t="shared" si="116"/>
        <v>487138.44999999995</v>
      </c>
      <c r="I548" s="19">
        <f t="shared" si="117"/>
        <v>19.035485320965947</v>
      </c>
      <c r="J548" s="19">
        <f t="shared" si="118"/>
        <v>56.573272250095386</v>
      </c>
      <c r="K548" s="19">
        <f t="shared" si="119"/>
        <v>14.413991264062572</v>
      </c>
    </row>
    <row r="549" spans="1:11">
      <c r="A549" s="23" t="s">
        <v>45</v>
      </c>
      <c r="B549" s="17" t="s">
        <v>46</v>
      </c>
      <c r="C549" s="18">
        <v>218755</v>
      </c>
      <c r="D549" s="18">
        <v>200000</v>
      </c>
      <c r="E549" s="18">
        <v>100000</v>
      </c>
      <c r="F549" s="18">
        <v>32086</v>
      </c>
      <c r="G549" s="18">
        <f t="shared" si="115"/>
        <v>-186669</v>
      </c>
      <c r="H549" s="18">
        <f t="shared" si="116"/>
        <v>67914</v>
      </c>
      <c r="I549" s="19">
        <f t="shared" si="117"/>
        <v>-85.332449544010416</v>
      </c>
      <c r="J549" s="19">
        <f t="shared" si="118"/>
        <v>32.085999999999999</v>
      </c>
      <c r="K549" s="19">
        <f t="shared" si="119"/>
        <v>16.042999999999999</v>
      </c>
    </row>
    <row r="550" spans="1:11">
      <c r="A550" s="24" t="s">
        <v>47</v>
      </c>
      <c r="B550" s="17" t="s">
        <v>48</v>
      </c>
      <c r="C550" s="18">
        <v>218755</v>
      </c>
      <c r="D550" s="18">
        <v>200000</v>
      </c>
      <c r="E550" s="18">
        <v>100000</v>
      </c>
      <c r="F550" s="18">
        <v>32086</v>
      </c>
      <c r="G550" s="18">
        <f t="shared" si="115"/>
        <v>-186669</v>
      </c>
      <c r="H550" s="18">
        <f t="shared" si="116"/>
        <v>67914</v>
      </c>
      <c r="I550" s="19">
        <f t="shared" si="117"/>
        <v>-85.332449544010416</v>
      </c>
      <c r="J550" s="19">
        <f t="shared" si="118"/>
        <v>32.085999999999999</v>
      </c>
      <c r="K550" s="19">
        <f t="shared" si="119"/>
        <v>16.042999999999999</v>
      </c>
    </row>
    <row r="551" spans="1:11" ht="25.5">
      <c r="A551" s="23" t="s">
        <v>75</v>
      </c>
      <c r="B551" s="17" t="s">
        <v>76</v>
      </c>
      <c r="C551" s="18">
        <v>321000</v>
      </c>
      <c r="D551" s="18">
        <v>2048200</v>
      </c>
      <c r="E551" s="18">
        <v>2045366</v>
      </c>
      <c r="F551" s="18">
        <v>1590680.81</v>
      </c>
      <c r="G551" s="18">
        <f t="shared" si="115"/>
        <v>1269680.81</v>
      </c>
      <c r="H551" s="18">
        <f t="shared" si="116"/>
        <v>454685.18999999994</v>
      </c>
      <c r="I551" s="19">
        <f t="shared" si="117"/>
        <v>395.53919314641746</v>
      </c>
      <c r="J551" s="19">
        <f t="shared" si="118"/>
        <v>77.769983953972059</v>
      </c>
      <c r="K551" s="19">
        <f t="shared" si="119"/>
        <v>77.662377209256917</v>
      </c>
    </row>
    <row r="552" spans="1:11">
      <c r="A552" s="24" t="s">
        <v>77</v>
      </c>
      <c r="B552" s="17" t="s">
        <v>78</v>
      </c>
      <c r="C552" s="18">
        <v>321000</v>
      </c>
      <c r="D552" s="18">
        <v>2048200</v>
      </c>
      <c r="E552" s="18">
        <v>2045366</v>
      </c>
      <c r="F552" s="18">
        <v>1590680.81</v>
      </c>
      <c r="G552" s="18">
        <f t="shared" si="115"/>
        <v>1269680.81</v>
      </c>
      <c r="H552" s="18">
        <f t="shared" si="116"/>
        <v>454685.18999999994</v>
      </c>
      <c r="I552" s="19">
        <f t="shared" si="117"/>
        <v>395.53919314641746</v>
      </c>
      <c r="J552" s="19">
        <f t="shared" si="118"/>
        <v>77.769983953972059</v>
      </c>
      <c r="K552" s="19">
        <f t="shared" si="119"/>
        <v>77.662377209256917</v>
      </c>
    </row>
    <row r="553" spans="1:11" ht="25.5">
      <c r="A553" s="23" t="s">
        <v>51</v>
      </c>
      <c r="B553" s="17" t="s">
        <v>52</v>
      </c>
      <c r="C553" s="18">
        <v>28676892.09</v>
      </c>
      <c r="D553" s="18">
        <v>54293321</v>
      </c>
      <c r="E553" s="18">
        <v>30056226</v>
      </c>
      <c r="F553" s="18">
        <v>27207456.690000001</v>
      </c>
      <c r="G553" s="18">
        <f t="shared" si="115"/>
        <v>-1469435.3999999985</v>
      </c>
      <c r="H553" s="18">
        <f t="shared" si="116"/>
        <v>2848769.3099999987</v>
      </c>
      <c r="I553" s="19">
        <f t="shared" si="117"/>
        <v>-5.1241096677711795</v>
      </c>
      <c r="J553" s="19">
        <f t="shared" si="118"/>
        <v>90.521866218333599</v>
      </c>
      <c r="K553" s="19">
        <f t="shared" si="119"/>
        <v>50.111977290908406</v>
      </c>
    </row>
    <row r="554" spans="1:11">
      <c r="A554" s="24" t="s">
        <v>53</v>
      </c>
      <c r="B554" s="17" t="s">
        <v>54</v>
      </c>
      <c r="C554" s="18">
        <v>240285.4</v>
      </c>
      <c r="D554" s="18">
        <v>179645</v>
      </c>
      <c r="E554" s="18">
        <v>161654</v>
      </c>
      <c r="F554" s="18">
        <v>179560.75</v>
      </c>
      <c r="G554" s="18">
        <f t="shared" si="115"/>
        <v>-60724.649999999994</v>
      </c>
      <c r="H554" s="18">
        <f t="shared" si="116"/>
        <v>-17906.75</v>
      </c>
      <c r="I554" s="19">
        <f t="shared" si="117"/>
        <v>-25.271885016734259</v>
      </c>
      <c r="J554" s="19">
        <f t="shared" si="118"/>
        <v>111.07720811115098</v>
      </c>
      <c r="K554" s="19">
        <f t="shared" si="119"/>
        <v>99.953101951070167</v>
      </c>
    </row>
    <row r="555" spans="1:11" ht="25.5">
      <c r="A555" s="25" t="s">
        <v>55</v>
      </c>
      <c r="B555" s="17" t="s">
        <v>56</v>
      </c>
      <c r="C555" s="18">
        <v>240285.4</v>
      </c>
      <c r="D555" s="18">
        <v>179645</v>
      </c>
      <c r="E555" s="18">
        <v>161654</v>
      </c>
      <c r="F555" s="18">
        <v>179560.75</v>
      </c>
      <c r="G555" s="18">
        <f t="shared" si="115"/>
        <v>-60724.649999999994</v>
      </c>
      <c r="H555" s="18">
        <f t="shared" si="116"/>
        <v>-17906.75</v>
      </c>
      <c r="I555" s="19">
        <f t="shared" si="117"/>
        <v>-25.271885016734259</v>
      </c>
      <c r="J555" s="19">
        <f t="shared" si="118"/>
        <v>111.07720811115098</v>
      </c>
      <c r="K555" s="19">
        <f t="shared" si="119"/>
        <v>99.953101951070167</v>
      </c>
    </row>
    <row r="556" spans="1:11" ht="25.5">
      <c r="A556" s="26" t="s">
        <v>57</v>
      </c>
      <c r="B556" s="17" t="s">
        <v>58</v>
      </c>
      <c r="C556" s="18">
        <v>240285.4</v>
      </c>
      <c r="D556" s="18">
        <v>179645</v>
      </c>
      <c r="E556" s="18">
        <v>161654</v>
      </c>
      <c r="F556" s="18">
        <v>179560.75</v>
      </c>
      <c r="G556" s="18">
        <f t="shared" si="115"/>
        <v>-60724.649999999994</v>
      </c>
      <c r="H556" s="18">
        <f t="shared" si="116"/>
        <v>-17906.75</v>
      </c>
      <c r="I556" s="19">
        <f t="shared" si="117"/>
        <v>-25.271885016734259</v>
      </c>
      <c r="J556" s="19">
        <f t="shared" si="118"/>
        <v>111.07720811115098</v>
      </c>
      <c r="K556" s="19">
        <f t="shared" si="119"/>
        <v>99.953101951070167</v>
      </c>
    </row>
    <row r="557" spans="1:11" ht="25.5">
      <c r="A557" s="24" t="s">
        <v>165</v>
      </c>
      <c r="B557" s="17" t="s">
        <v>166</v>
      </c>
      <c r="C557" s="18">
        <v>28436606.690000001</v>
      </c>
      <c r="D557" s="18">
        <v>54113676</v>
      </c>
      <c r="E557" s="18">
        <v>29894572</v>
      </c>
      <c r="F557" s="18">
        <v>27027895.940000001</v>
      </c>
      <c r="G557" s="18">
        <f t="shared" si="115"/>
        <v>-1408710.75</v>
      </c>
      <c r="H557" s="18">
        <f t="shared" si="116"/>
        <v>2866676.0599999987</v>
      </c>
      <c r="I557" s="19">
        <f t="shared" si="117"/>
        <v>-4.9538637480799963</v>
      </c>
      <c r="J557" s="19">
        <f t="shared" si="118"/>
        <v>90.410713824569896</v>
      </c>
      <c r="K557" s="19">
        <f t="shared" si="119"/>
        <v>49.946516181972186</v>
      </c>
    </row>
    <row r="558" spans="1:11" ht="38.25">
      <c r="A558" s="25" t="s">
        <v>187</v>
      </c>
      <c r="B558" s="17" t="s">
        <v>188</v>
      </c>
      <c r="C558" s="18">
        <v>28436606.690000001</v>
      </c>
      <c r="D558" s="18">
        <v>54113676</v>
      </c>
      <c r="E558" s="18">
        <v>29894572</v>
      </c>
      <c r="F558" s="18">
        <v>27027895.940000001</v>
      </c>
      <c r="G558" s="18">
        <f t="shared" si="115"/>
        <v>-1408710.75</v>
      </c>
      <c r="H558" s="18">
        <f t="shared" si="116"/>
        <v>2866676.0599999987</v>
      </c>
      <c r="I558" s="19">
        <f t="shared" si="117"/>
        <v>-4.9538637480799963</v>
      </c>
      <c r="J558" s="19">
        <f t="shared" si="118"/>
        <v>90.410713824569896</v>
      </c>
      <c r="K558" s="19">
        <f t="shared" si="119"/>
        <v>49.946516181972186</v>
      </c>
    </row>
    <row r="559" spans="1:11">
      <c r="A559" s="16"/>
      <c r="B559" s="17" t="s">
        <v>63</v>
      </c>
      <c r="C559" s="18">
        <v>27730330.690000001</v>
      </c>
      <c r="D559" s="18">
        <v>0</v>
      </c>
      <c r="E559" s="18">
        <v>0</v>
      </c>
      <c r="F559" s="18">
        <v>31951174.609999999</v>
      </c>
      <c r="G559" s="18">
        <f t="shared" si="115"/>
        <v>4220843.9199999981</v>
      </c>
      <c r="H559" s="18">
        <f t="shared" si="116"/>
        <v>-31951174.609999999</v>
      </c>
      <c r="I559" s="19">
        <f t="shared" si="117"/>
        <v>15.221037091786656</v>
      </c>
      <c r="J559" s="19">
        <f t="shared" si="118"/>
        <v>0</v>
      </c>
      <c r="K559" s="19">
        <f t="shared" si="119"/>
        <v>0</v>
      </c>
    </row>
    <row r="560" spans="1:11">
      <c r="A560" s="16" t="s">
        <v>64</v>
      </c>
      <c r="B560" s="17" t="s">
        <v>65</v>
      </c>
      <c r="C560" s="18">
        <v>-27730330.690000001</v>
      </c>
      <c r="D560" s="18">
        <v>0</v>
      </c>
      <c r="E560" s="18">
        <v>0</v>
      </c>
      <c r="F560" s="18">
        <v>-31951174.609999999</v>
      </c>
      <c r="G560" s="18">
        <f t="shared" si="115"/>
        <v>-4220843.9199999981</v>
      </c>
      <c r="H560" s="18">
        <f t="shared" si="116"/>
        <v>31951174.609999999</v>
      </c>
      <c r="I560" s="19">
        <f t="shared" si="117"/>
        <v>15.221037091786656</v>
      </c>
      <c r="J560" s="19">
        <f t="shared" si="118"/>
        <v>0</v>
      </c>
      <c r="K560" s="19">
        <f t="shared" si="119"/>
        <v>0</v>
      </c>
    </row>
    <row r="561" spans="1:11">
      <c r="A561" s="22" t="s">
        <v>66</v>
      </c>
      <c r="B561" s="17" t="s">
        <v>67</v>
      </c>
      <c r="C561" s="18">
        <v>-27730330.690000001</v>
      </c>
      <c r="D561" s="18">
        <v>0</v>
      </c>
      <c r="E561" s="18">
        <v>0</v>
      </c>
      <c r="F561" s="18">
        <v>-31951174.609999999</v>
      </c>
      <c r="G561" s="18">
        <f t="shared" si="115"/>
        <v>-4220843.9199999981</v>
      </c>
      <c r="H561" s="18">
        <f t="shared" si="116"/>
        <v>31951174.609999999</v>
      </c>
      <c r="I561" s="19">
        <f t="shared" si="117"/>
        <v>15.221037091786656</v>
      </c>
      <c r="J561" s="19">
        <f t="shared" si="118"/>
        <v>0</v>
      </c>
      <c r="K561" s="19">
        <f t="shared" si="119"/>
        <v>0</v>
      </c>
    </row>
    <row r="562" spans="1:11">
      <c r="A562" s="39" t="s">
        <v>483</v>
      </c>
      <c r="B562" s="28" t="s">
        <v>484</v>
      </c>
      <c r="C562" s="29"/>
      <c r="D562" s="29"/>
      <c r="E562" s="29"/>
      <c r="F562" s="29"/>
      <c r="G562" s="29"/>
      <c r="H562" s="29"/>
      <c r="I562" s="30"/>
      <c r="J562" s="30"/>
      <c r="K562" s="30"/>
    </row>
    <row r="563" spans="1:11">
      <c r="A563" s="16" t="s">
        <v>25</v>
      </c>
      <c r="B563" s="17" t="s">
        <v>26</v>
      </c>
      <c r="C563" s="18">
        <v>26354557</v>
      </c>
      <c r="D563" s="18">
        <v>21850459</v>
      </c>
      <c r="E563" s="18">
        <v>15037156</v>
      </c>
      <c r="F563" s="18">
        <v>21850459</v>
      </c>
      <c r="G563" s="18">
        <f t="shared" ref="G563:G583" si="120">F563-C563</f>
        <v>-4504098</v>
      </c>
      <c r="H563" s="18">
        <f t="shared" ref="H563:H583" si="121">E563-F563</f>
        <v>-6813303</v>
      </c>
      <c r="I563" s="19">
        <f t="shared" ref="I563:I583" si="122">IF(ISERROR(F563/C563),0,F563/C563*100-100)</f>
        <v>-17.090395410554621</v>
      </c>
      <c r="J563" s="19">
        <f t="shared" ref="J563:J583" si="123">IF(ISERROR(F563/E563),0,F563/E563*100)</f>
        <v>145.30978464278749</v>
      </c>
      <c r="K563" s="19">
        <f t="shared" ref="K563:K583" si="124">IF(ISERROR(F563/D563),0,F563/D563*100)</f>
        <v>100</v>
      </c>
    </row>
    <row r="564" spans="1:11">
      <c r="A564" s="22" t="s">
        <v>29</v>
      </c>
      <c r="B564" s="17" t="s">
        <v>30</v>
      </c>
      <c r="C564" s="18">
        <v>26354557</v>
      </c>
      <c r="D564" s="18">
        <v>21850459</v>
      </c>
      <c r="E564" s="18">
        <v>15037156</v>
      </c>
      <c r="F564" s="18">
        <v>21850459</v>
      </c>
      <c r="G564" s="18">
        <f t="shared" si="120"/>
        <v>-4504098</v>
      </c>
      <c r="H564" s="18">
        <f t="shared" si="121"/>
        <v>-6813303</v>
      </c>
      <c r="I564" s="19">
        <f t="shared" si="122"/>
        <v>-17.090395410554621</v>
      </c>
      <c r="J564" s="19">
        <f t="shared" si="123"/>
        <v>145.30978464278749</v>
      </c>
      <c r="K564" s="19">
        <f t="shared" si="124"/>
        <v>100</v>
      </c>
    </row>
    <row r="565" spans="1:11">
      <c r="A565" s="23" t="s">
        <v>31</v>
      </c>
      <c r="B565" s="17" t="s">
        <v>32</v>
      </c>
      <c r="C565" s="18">
        <v>26354557</v>
      </c>
      <c r="D565" s="18">
        <v>21850459</v>
      </c>
      <c r="E565" s="18">
        <v>15037156</v>
      </c>
      <c r="F565" s="18">
        <v>21850459</v>
      </c>
      <c r="G565" s="18">
        <f t="shared" si="120"/>
        <v>-4504098</v>
      </c>
      <c r="H565" s="18">
        <f t="shared" si="121"/>
        <v>-6813303</v>
      </c>
      <c r="I565" s="19">
        <f t="shared" si="122"/>
        <v>-17.090395410554621</v>
      </c>
      <c r="J565" s="19">
        <f t="shared" si="123"/>
        <v>145.30978464278749</v>
      </c>
      <c r="K565" s="19">
        <f t="shared" si="124"/>
        <v>100</v>
      </c>
    </row>
    <row r="566" spans="1:11">
      <c r="A566" s="16" t="s">
        <v>33</v>
      </c>
      <c r="B566" s="17" t="s">
        <v>34</v>
      </c>
      <c r="C566" s="18">
        <v>16476126.77</v>
      </c>
      <c r="D566" s="18">
        <v>21850459</v>
      </c>
      <c r="E566" s="18">
        <v>15037156</v>
      </c>
      <c r="F566" s="18">
        <v>15721145.699999999</v>
      </c>
      <c r="G566" s="18">
        <f t="shared" si="120"/>
        <v>-754981.0700000003</v>
      </c>
      <c r="H566" s="18">
        <f t="shared" si="121"/>
        <v>-683989.69999999925</v>
      </c>
      <c r="I566" s="19">
        <f t="shared" si="122"/>
        <v>-4.5822727667687104</v>
      </c>
      <c r="J566" s="19">
        <f t="shared" si="123"/>
        <v>104.54866398938736</v>
      </c>
      <c r="K566" s="19">
        <f t="shared" si="124"/>
        <v>71.948812150811108</v>
      </c>
    </row>
    <row r="567" spans="1:11">
      <c r="A567" s="22" t="s">
        <v>35</v>
      </c>
      <c r="B567" s="17" t="s">
        <v>36</v>
      </c>
      <c r="C567" s="18">
        <v>16476126.77</v>
      </c>
      <c r="D567" s="18">
        <v>21850459</v>
      </c>
      <c r="E567" s="18">
        <v>15037156</v>
      </c>
      <c r="F567" s="18">
        <v>15721145.699999999</v>
      </c>
      <c r="G567" s="18">
        <f t="shared" si="120"/>
        <v>-754981.0700000003</v>
      </c>
      <c r="H567" s="18">
        <f t="shared" si="121"/>
        <v>-683989.69999999925</v>
      </c>
      <c r="I567" s="19">
        <f t="shared" si="122"/>
        <v>-4.5822727667687104</v>
      </c>
      <c r="J567" s="19">
        <f t="shared" si="123"/>
        <v>104.54866398938736</v>
      </c>
      <c r="K567" s="19">
        <f t="shared" si="124"/>
        <v>71.948812150811108</v>
      </c>
    </row>
    <row r="568" spans="1:11">
      <c r="A568" s="23" t="s">
        <v>37</v>
      </c>
      <c r="B568" s="17" t="s">
        <v>38</v>
      </c>
      <c r="C568" s="18">
        <v>94044.68</v>
      </c>
      <c r="D568" s="18">
        <v>1065320</v>
      </c>
      <c r="E568" s="18">
        <v>538280</v>
      </c>
      <c r="F568" s="18">
        <v>125565.71</v>
      </c>
      <c r="G568" s="18">
        <f t="shared" si="120"/>
        <v>31521.030000000013</v>
      </c>
      <c r="H568" s="18">
        <f t="shared" si="121"/>
        <v>412714.29</v>
      </c>
      <c r="I568" s="19">
        <f t="shared" si="122"/>
        <v>33.517079328676544</v>
      </c>
      <c r="J568" s="19">
        <f t="shared" si="123"/>
        <v>23.327210745337002</v>
      </c>
      <c r="K568" s="19">
        <f t="shared" si="124"/>
        <v>11.786665978297602</v>
      </c>
    </row>
    <row r="569" spans="1:11">
      <c r="A569" s="24" t="s">
        <v>39</v>
      </c>
      <c r="B569" s="17" t="s">
        <v>40</v>
      </c>
      <c r="C569" s="18">
        <v>87275.94</v>
      </c>
      <c r="D569" s="18">
        <v>496420</v>
      </c>
      <c r="E569" s="18">
        <v>168480</v>
      </c>
      <c r="F569" s="18">
        <v>80139.8</v>
      </c>
      <c r="G569" s="18">
        <f t="shared" si="120"/>
        <v>-7136.1399999999994</v>
      </c>
      <c r="H569" s="18">
        <f t="shared" si="121"/>
        <v>88340.2</v>
      </c>
      <c r="I569" s="19">
        <f t="shared" si="122"/>
        <v>-8.1765260849668238</v>
      </c>
      <c r="J569" s="19">
        <f t="shared" si="123"/>
        <v>47.566358024691354</v>
      </c>
      <c r="K569" s="19">
        <f t="shared" si="124"/>
        <v>16.143547802264212</v>
      </c>
    </row>
    <row r="570" spans="1:11">
      <c r="A570" s="24" t="s">
        <v>41</v>
      </c>
      <c r="B570" s="17" t="s">
        <v>42</v>
      </c>
      <c r="C570" s="18">
        <v>6768.74</v>
      </c>
      <c r="D570" s="18">
        <v>568900</v>
      </c>
      <c r="E570" s="18">
        <v>369800</v>
      </c>
      <c r="F570" s="18">
        <v>45425.91</v>
      </c>
      <c r="G570" s="18">
        <f t="shared" si="120"/>
        <v>38657.170000000006</v>
      </c>
      <c r="H570" s="18">
        <f t="shared" si="121"/>
        <v>324374.08999999997</v>
      </c>
      <c r="I570" s="19">
        <f t="shared" si="122"/>
        <v>571.11323525501052</v>
      </c>
      <c r="J570" s="19">
        <f t="shared" si="123"/>
        <v>12.283912925905897</v>
      </c>
      <c r="K570" s="19">
        <f t="shared" si="124"/>
        <v>7.9848672877482869</v>
      </c>
    </row>
    <row r="571" spans="1:11">
      <c r="A571" s="23" t="s">
        <v>45</v>
      </c>
      <c r="B571" s="17" t="s">
        <v>46</v>
      </c>
      <c r="C571" s="18">
        <v>193850</v>
      </c>
      <c r="D571" s="18">
        <v>0</v>
      </c>
      <c r="E571" s="18">
        <v>100000</v>
      </c>
      <c r="F571" s="18">
        <v>0</v>
      </c>
      <c r="G571" s="18">
        <f t="shared" si="120"/>
        <v>-193850</v>
      </c>
      <c r="H571" s="18">
        <f t="shared" si="121"/>
        <v>100000</v>
      </c>
      <c r="I571" s="19">
        <f t="shared" si="122"/>
        <v>-100</v>
      </c>
      <c r="J571" s="19">
        <f t="shared" si="123"/>
        <v>0</v>
      </c>
      <c r="K571" s="19">
        <f t="shared" si="124"/>
        <v>0</v>
      </c>
    </row>
    <row r="572" spans="1:11">
      <c r="A572" s="24" t="s">
        <v>47</v>
      </c>
      <c r="B572" s="17" t="s">
        <v>48</v>
      </c>
      <c r="C572" s="18">
        <v>193850</v>
      </c>
      <c r="D572" s="18">
        <v>0</v>
      </c>
      <c r="E572" s="18">
        <v>100000</v>
      </c>
      <c r="F572" s="18">
        <v>0</v>
      </c>
      <c r="G572" s="18">
        <f t="shared" si="120"/>
        <v>-193850</v>
      </c>
      <c r="H572" s="18">
        <f t="shared" si="121"/>
        <v>100000</v>
      </c>
      <c r="I572" s="19">
        <f t="shared" si="122"/>
        <v>-100</v>
      </c>
      <c r="J572" s="19">
        <f t="shared" si="123"/>
        <v>0</v>
      </c>
      <c r="K572" s="19">
        <f t="shared" si="124"/>
        <v>0</v>
      </c>
    </row>
    <row r="573" spans="1:11" ht="25.5">
      <c r="A573" s="23" t="s">
        <v>75</v>
      </c>
      <c r="B573" s="17" t="s">
        <v>76</v>
      </c>
      <c r="C573" s="18">
        <v>321000</v>
      </c>
      <c r="D573" s="18">
        <v>2048200</v>
      </c>
      <c r="E573" s="18">
        <v>2045366</v>
      </c>
      <c r="F573" s="18">
        <v>1590680.81</v>
      </c>
      <c r="G573" s="18">
        <f t="shared" si="120"/>
        <v>1269680.81</v>
      </c>
      <c r="H573" s="18">
        <f t="shared" si="121"/>
        <v>454685.18999999994</v>
      </c>
      <c r="I573" s="19">
        <f t="shared" si="122"/>
        <v>395.53919314641746</v>
      </c>
      <c r="J573" s="19">
        <f t="shared" si="123"/>
        <v>77.769983953972059</v>
      </c>
      <c r="K573" s="19">
        <f t="shared" si="124"/>
        <v>77.662377209256917</v>
      </c>
    </row>
    <row r="574" spans="1:11">
      <c r="A574" s="24" t="s">
        <v>77</v>
      </c>
      <c r="B574" s="17" t="s">
        <v>78</v>
      </c>
      <c r="C574" s="18">
        <v>321000</v>
      </c>
      <c r="D574" s="18">
        <v>2048200</v>
      </c>
      <c r="E574" s="18">
        <v>2045366</v>
      </c>
      <c r="F574" s="18">
        <v>1590680.81</v>
      </c>
      <c r="G574" s="18">
        <f t="shared" si="120"/>
        <v>1269680.81</v>
      </c>
      <c r="H574" s="18">
        <f t="shared" si="121"/>
        <v>454685.18999999994</v>
      </c>
      <c r="I574" s="19">
        <f t="shared" si="122"/>
        <v>395.53919314641746</v>
      </c>
      <c r="J574" s="19">
        <f t="shared" si="123"/>
        <v>77.769983953972059</v>
      </c>
      <c r="K574" s="19">
        <f t="shared" si="124"/>
        <v>77.662377209256917</v>
      </c>
    </row>
    <row r="575" spans="1:11" ht="25.5">
      <c r="A575" s="23" t="s">
        <v>51</v>
      </c>
      <c r="B575" s="17" t="s">
        <v>52</v>
      </c>
      <c r="C575" s="18">
        <v>15867232.09</v>
      </c>
      <c r="D575" s="18">
        <v>18736939</v>
      </c>
      <c r="E575" s="18">
        <v>12353510</v>
      </c>
      <c r="F575" s="18">
        <v>14004899.18</v>
      </c>
      <c r="G575" s="18">
        <f t="shared" si="120"/>
        <v>-1862332.9100000001</v>
      </c>
      <c r="H575" s="18">
        <f t="shared" si="121"/>
        <v>-1651389.1799999997</v>
      </c>
      <c r="I575" s="19">
        <f t="shared" si="122"/>
        <v>-11.736974031997036</v>
      </c>
      <c r="J575" s="19">
        <f t="shared" si="123"/>
        <v>113.36777304587926</v>
      </c>
      <c r="K575" s="19">
        <f t="shared" si="124"/>
        <v>74.744861900868656</v>
      </c>
    </row>
    <row r="576" spans="1:11">
      <c r="A576" s="24" t="s">
        <v>53</v>
      </c>
      <c r="B576" s="17" t="s">
        <v>54</v>
      </c>
      <c r="C576" s="18">
        <v>120285.4</v>
      </c>
      <c r="D576" s="18">
        <v>121120</v>
      </c>
      <c r="E576" s="18">
        <v>103129</v>
      </c>
      <c r="F576" s="18">
        <v>121119.75</v>
      </c>
      <c r="G576" s="18">
        <f t="shared" si="120"/>
        <v>834.35000000000582</v>
      </c>
      <c r="H576" s="18">
        <f t="shared" si="121"/>
        <v>-17990.75</v>
      </c>
      <c r="I576" s="19">
        <f t="shared" si="122"/>
        <v>0.69364195488397229</v>
      </c>
      <c r="J576" s="19">
        <f t="shared" si="123"/>
        <v>117.44489910694374</v>
      </c>
      <c r="K576" s="19">
        <f t="shared" si="124"/>
        <v>99.999793593130775</v>
      </c>
    </row>
    <row r="577" spans="1:11" ht="25.5">
      <c r="A577" s="25" t="s">
        <v>55</v>
      </c>
      <c r="B577" s="17" t="s">
        <v>56</v>
      </c>
      <c r="C577" s="18">
        <v>120285.4</v>
      </c>
      <c r="D577" s="18">
        <v>121120</v>
      </c>
      <c r="E577" s="18">
        <v>103129</v>
      </c>
      <c r="F577" s="18">
        <v>121119.75</v>
      </c>
      <c r="G577" s="18">
        <f t="shared" si="120"/>
        <v>834.35000000000582</v>
      </c>
      <c r="H577" s="18">
        <f t="shared" si="121"/>
        <v>-17990.75</v>
      </c>
      <c r="I577" s="19">
        <f t="shared" si="122"/>
        <v>0.69364195488397229</v>
      </c>
      <c r="J577" s="19">
        <f t="shared" si="123"/>
        <v>117.44489910694374</v>
      </c>
      <c r="K577" s="19">
        <f t="shared" si="124"/>
        <v>99.999793593130775</v>
      </c>
    </row>
    <row r="578" spans="1:11" ht="25.5">
      <c r="A578" s="26" t="s">
        <v>57</v>
      </c>
      <c r="B578" s="17" t="s">
        <v>58</v>
      </c>
      <c r="C578" s="18">
        <v>120285.4</v>
      </c>
      <c r="D578" s="18">
        <v>121120</v>
      </c>
      <c r="E578" s="18">
        <v>103129</v>
      </c>
      <c r="F578" s="18">
        <v>121119.75</v>
      </c>
      <c r="G578" s="18">
        <f t="shared" si="120"/>
        <v>834.35000000000582</v>
      </c>
      <c r="H578" s="18">
        <f t="shared" si="121"/>
        <v>-17990.75</v>
      </c>
      <c r="I578" s="19">
        <f t="shared" si="122"/>
        <v>0.69364195488397229</v>
      </c>
      <c r="J578" s="19">
        <f t="shared" si="123"/>
        <v>117.44489910694374</v>
      </c>
      <c r="K578" s="19">
        <f t="shared" si="124"/>
        <v>99.999793593130775</v>
      </c>
    </row>
    <row r="579" spans="1:11" ht="25.5">
      <c r="A579" s="24" t="s">
        <v>165</v>
      </c>
      <c r="B579" s="17" t="s">
        <v>166</v>
      </c>
      <c r="C579" s="18">
        <v>15746946.689999999</v>
      </c>
      <c r="D579" s="18">
        <v>18615819</v>
      </c>
      <c r="E579" s="18">
        <v>12250381</v>
      </c>
      <c r="F579" s="18">
        <v>13883779.43</v>
      </c>
      <c r="G579" s="18">
        <f t="shared" si="120"/>
        <v>-1863167.2599999998</v>
      </c>
      <c r="H579" s="18">
        <f t="shared" si="121"/>
        <v>-1633398.4299999997</v>
      </c>
      <c r="I579" s="19">
        <f t="shared" si="122"/>
        <v>-11.831927145490312</v>
      </c>
      <c r="J579" s="19">
        <f t="shared" si="123"/>
        <v>113.33345003718659</v>
      </c>
      <c r="K579" s="19">
        <f t="shared" si="124"/>
        <v>74.580545878749689</v>
      </c>
    </row>
    <row r="580" spans="1:11" ht="38.25">
      <c r="A580" s="25" t="s">
        <v>187</v>
      </c>
      <c r="B580" s="17" t="s">
        <v>188</v>
      </c>
      <c r="C580" s="18">
        <v>15746946.689999999</v>
      </c>
      <c r="D580" s="18">
        <v>18615819</v>
      </c>
      <c r="E580" s="18">
        <v>12250381</v>
      </c>
      <c r="F580" s="18">
        <v>13883779.43</v>
      </c>
      <c r="G580" s="18">
        <f t="shared" si="120"/>
        <v>-1863167.2599999998</v>
      </c>
      <c r="H580" s="18">
        <f t="shared" si="121"/>
        <v>-1633398.4299999997</v>
      </c>
      <c r="I580" s="19">
        <f t="shared" si="122"/>
        <v>-11.831927145490312</v>
      </c>
      <c r="J580" s="19">
        <f t="shared" si="123"/>
        <v>113.33345003718659</v>
      </c>
      <c r="K580" s="19">
        <f t="shared" si="124"/>
        <v>74.580545878749689</v>
      </c>
    </row>
    <row r="581" spans="1:11">
      <c r="A581" s="16"/>
      <c r="B581" s="17" t="s">
        <v>63</v>
      </c>
      <c r="C581" s="18">
        <v>9878430.2300000004</v>
      </c>
      <c r="D581" s="18">
        <v>0</v>
      </c>
      <c r="E581" s="18">
        <v>0</v>
      </c>
      <c r="F581" s="18">
        <v>6129313.2999999998</v>
      </c>
      <c r="G581" s="18">
        <f t="shared" si="120"/>
        <v>-3749116.9300000006</v>
      </c>
      <c r="H581" s="18">
        <f t="shared" si="121"/>
        <v>-6129313.2999999998</v>
      </c>
      <c r="I581" s="19">
        <f t="shared" si="122"/>
        <v>-37.9525576706938</v>
      </c>
      <c r="J581" s="19">
        <f t="shared" si="123"/>
        <v>0</v>
      </c>
      <c r="K581" s="19">
        <f t="shared" si="124"/>
        <v>0</v>
      </c>
    </row>
    <row r="582" spans="1:11">
      <c r="A582" s="16" t="s">
        <v>64</v>
      </c>
      <c r="B582" s="17" t="s">
        <v>65</v>
      </c>
      <c r="C582" s="18">
        <v>-9878430.2300000004</v>
      </c>
      <c r="D582" s="18">
        <v>0</v>
      </c>
      <c r="E582" s="18">
        <v>0</v>
      </c>
      <c r="F582" s="18">
        <v>-6129313.2999999998</v>
      </c>
      <c r="G582" s="18">
        <f t="shared" si="120"/>
        <v>3749116.9300000006</v>
      </c>
      <c r="H582" s="18">
        <f t="shared" si="121"/>
        <v>6129313.2999999998</v>
      </c>
      <c r="I582" s="19">
        <f t="shared" si="122"/>
        <v>-37.9525576706938</v>
      </c>
      <c r="J582" s="19">
        <f t="shared" si="123"/>
        <v>0</v>
      </c>
      <c r="K582" s="19">
        <f t="shared" si="124"/>
        <v>0</v>
      </c>
    </row>
    <row r="583" spans="1:11">
      <c r="A583" s="22" t="s">
        <v>66</v>
      </c>
      <c r="B583" s="17" t="s">
        <v>67</v>
      </c>
      <c r="C583" s="18">
        <v>-9878430.2300000004</v>
      </c>
      <c r="D583" s="18">
        <v>0</v>
      </c>
      <c r="E583" s="18">
        <v>0</v>
      </c>
      <c r="F583" s="18">
        <v>-6129313.2999999998</v>
      </c>
      <c r="G583" s="18">
        <f t="shared" si="120"/>
        <v>3749116.9300000006</v>
      </c>
      <c r="H583" s="18">
        <f t="shared" si="121"/>
        <v>6129313.2999999998</v>
      </c>
      <c r="I583" s="19">
        <f t="shared" si="122"/>
        <v>-37.9525576706938</v>
      </c>
      <c r="J583" s="19">
        <f t="shared" si="123"/>
        <v>0</v>
      </c>
      <c r="K583" s="19">
        <f t="shared" si="124"/>
        <v>0</v>
      </c>
    </row>
    <row r="584" spans="1:11">
      <c r="A584" s="39" t="s">
        <v>485</v>
      </c>
      <c r="B584" s="28" t="s">
        <v>486</v>
      </c>
      <c r="C584" s="29"/>
      <c r="D584" s="29"/>
      <c r="E584" s="29"/>
      <c r="F584" s="29"/>
      <c r="G584" s="29"/>
      <c r="H584" s="29"/>
      <c r="I584" s="30"/>
      <c r="J584" s="30"/>
      <c r="K584" s="30"/>
    </row>
    <row r="585" spans="1:11">
      <c r="A585" s="16" t="s">
        <v>25</v>
      </c>
      <c r="B585" s="17" t="s">
        <v>26</v>
      </c>
      <c r="C585" s="18">
        <v>27657902.649999999</v>
      </c>
      <c r="D585" s="18">
        <v>35280880</v>
      </c>
      <c r="E585" s="18">
        <v>16401881</v>
      </c>
      <c r="F585" s="18">
        <v>35258699.359999999</v>
      </c>
      <c r="G585" s="18">
        <f t="shared" ref="G585:G605" si="125">F585-C585</f>
        <v>7600796.7100000009</v>
      </c>
      <c r="H585" s="18">
        <f t="shared" ref="H585:H605" si="126">E585-F585</f>
        <v>-18856818.359999999</v>
      </c>
      <c r="I585" s="19">
        <f t="shared" ref="I585:I605" si="127">IF(ISERROR(F585/C585),0,F585/C585*100-100)</f>
        <v>27.481464542648553</v>
      </c>
      <c r="J585" s="19">
        <f t="shared" ref="J585:J605" si="128">IF(ISERROR(F585/E585),0,F585/E585*100)</f>
        <v>214.96741355457951</v>
      </c>
      <c r="K585" s="19">
        <f t="shared" ref="K585:K605" si="129">IF(ISERROR(F585/D585),0,F585/D585*100)</f>
        <v>99.937131273369602</v>
      </c>
    </row>
    <row r="586" spans="1:11" ht="25.5">
      <c r="A586" s="22" t="s">
        <v>27</v>
      </c>
      <c r="B586" s="17" t="s">
        <v>28</v>
      </c>
      <c r="C586" s="18">
        <v>17436.22</v>
      </c>
      <c r="D586" s="18">
        <v>45000</v>
      </c>
      <c r="E586" s="18">
        <v>0</v>
      </c>
      <c r="F586" s="18">
        <v>22819.360000000001</v>
      </c>
      <c r="G586" s="18">
        <f t="shared" si="125"/>
        <v>5383.1399999999994</v>
      </c>
      <c r="H586" s="18">
        <f t="shared" si="126"/>
        <v>-22819.360000000001</v>
      </c>
      <c r="I586" s="19">
        <f t="shared" si="127"/>
        <v>30.873320020050215</v>
      </c>
      <c r="J586" s="19">
        <f t="shared" si="128"/>
        <v>0</v>
      </c>
      <c r="K586" s="19">
        <f t="shared" si="129"/>
        <v>50.709688888888891</v>
      </c>
    </row>
    <row r="587" spans="1:11">
      <c r="A587" s="22" t="s">
        <v>91</v>
      </c>
      <c r="B587" s="17" t="s">
        <v>92</v>
      </c>
      <c r="C587" s="18">
        <v>4586.43</v>
      </c>
      <c r="D587" s="18">
        <v>0</v>
      </c>
      <c r="E587" s="18">
        <v>0</v>
      </c>
      <c r="F587" s="18">
        <v>0</v>
      </c>
      <c r="G587" s="18">
        <f t="shared" si="125"/>
        <v>-4586.43</v>
      </c>
      <c r="H587" s="18">
        <f t="shared" si="126"/>
        <v>0</v>
      </c>
      <c r="I587" s="19">
        <f t="shared" si="127"/>
        <v>-100</v>
      </c>
      <c r="J587" s="19">
        <f t="shared" si="128"/>
        <v>0</v>
      </c>
      <c r="K587" s="19">
        <f t="shared" si="129"/>
        <v>0</v>
      </c>
    </row>
    <row r="588" spans="1:11" ht="25.5">
      <c r="A588" s="23" t="s">
        <v>155</v>
      </c>
      <c r="B588" s="17" t="s">
        <v>156</v>
      </c>
      <c r="C588" s="18">
        <v>4586.43</v>
      </c>
      <c r="D588" s="18">
        <v>0</v>
      </c>
      <c r="E588" s="18">
        <v>0</v>
      </c>
      <c r="F588" s="18">
        <v>0</v>
      </c>
      <c r="G588" s="18">
        <f t="shared" si="125"/>
        <v>-4586.43</v>
      </c>
      <c r="H588" s="18">
        <f t="shared" si="126"/>
        <v>0</v>
      </c>
      <c r="I588" s="19">
        <f t="shared" si="127"/>
        <v>-100</v>
      </c>
      <c r="J588" s="19">
        <f t="shared" si="128"/>
        <v>0</v>
      </c>
      <c r="K588" s="19">
        <f t="shared" si="129"/>
        <v>0</v>
      </c>
    </row>
    <row r="589" spans="1:11" ht="38.25">
      <c r="A589" s="24" t="s">
        <v>157</v>
      </c>
      <c r="B589" s="17" t="s">
        <v>158</v>
      </c>
      <c r="C589" s="18">
        <v>4586.43</v>
      </c>
      <c r="D589" s="18">
        <v>0</v>
      </c>
      <c r="E589" s="18">
        <v>0</v>
      </c>
      <c r="F589" s="18">
        <v>0</v>
      </c>
      <c r="G589" s="18">
        <f t="shared" si="125"/>
        <v>-4586.43</v>
      </c>
      <c r="H589" s="18">
        <f t="shared" si="126"/>
        <v>0</v>
      </c>
      <c r="I589" s="19">
        <f t="shared" si="127"/>
        <v>-100</v>
      </c>
      <c r="J589" s="19">
        <f t="shared" si="128"/>
        <v>0</v>
      </c>
      <c r="K589" s="19">
        <f t="shared" si="129"/>
        <v>0</v>
      </c>
    </row>
    <row r="590" spans="1:11" ht="89.25">
      <c r="A590" s="25" t="s">
        <v>439</v>
      </c>
      <c r="B590" s="17" t="s">
        <v>440</v>
      </c>
      <c r="C590" s="18">
        <v>4586.43</v>
      </c>
      <c r="D590" s="18">
        <v>0</v>
      </c>
      <c r="E590" s="18">
        <v>0</v>
      </c>
      <c r="F590" s="18">
        <v>0</v>
      </c>
      <c r="G590" s="18">
        <f t="shared" si="125"/>
        <v>-4586.43</v>
      </c>
      <c r="H590" s="18">
        <f t="shared" si="126"/>
        <v>0</v>
      </c>
      <c r="I590" s="19">
        <f t="shared" si="127"/>
        <v>-100</v>
      </c>
      <c r="J590" s="19">
        <f t="shared" si="128"/>
        <v>0</v>
      </c>
      <c r="K590" s="19">
        <f t="shared" si="129"/>
        <v>0</v>
      </c>
    </row>
    <row r="591" spans="1:11">
      <c r="A591" s="22" t="s">
        <v>29</v>
      </c>
      <c r="B591" s="17" t="s">
        <v>30</v>
      </c>
      <c r="C591" s="18">
        <v>27635880</v>
      </c>
      <c r="D591" s="18">
        <v>35235880</v>
      </c>
      <c r="E591" s="18">
        <v>16401881</v>
      </c>
      <c r="F591" s="18">
        <v>35235880</v>
      </c>
      <c r="G591" s="18">
        <f t="shared" si="125"/>
        <v>7600000</v>
      </c>
      <c r="H591" s="18">
        <f t="shared" si="126"/>
        <v>-18833999</v>
      </c>
      <c r="I591" s="19">
        <f t="shared" si="127"/>
        <v>27.500481258422013</v>
      </c>
      <c r="J591" s="19">
        <f t="shared" si="128"/>
        <v>214.82828707268391</v>
      </c>
      <c r="K591" s="19">
        <f t="shared" si="129"/>
        <v>100</v>
      </c>
    </row>
    <row r="592" spans="1:11">
      <c r="A592" s="23" t="s">
        <v>31</v>
      </c>
      <c r="B592" s="17" t="s">
        <v>32</v>
      </c>
      <c r="C592" s="18">
        <v>27635880</v>
      </c>
      <c r="D592" s="18">
        <v>35235880</v>
      </c>
      <c r="E592" s="18">
        <v>16401881</v>
      </c>
      <c r="F592" s="18">
        <v>35235880</v>
      </c>
      <c r="G592" s="18">
        <f t="shared" si="125"/>
        <v>7600000</v>
      </c>
      <c r="H592" s="18">
        <f t="shared" si="126"/>
        <v>-18833999</v>
      </c>
      <c r="I592" s="19">
        <f t="shared" si="127"/>
        <v>27.500481258422013</v>
      </c>
      <c r="J592" s="19">
        <f t="shared" si="128"/>
        <v>214.82828707268391</v>
      </c>
      <c r="K592" s="19">
        <f t="shared" si="129"/>
        <v>100</v>
      </c>
    </row>
    <row r="593" spans="1:11">
      <c r="A593" s="16" t="s">
        <v>33</v>
      </c>
      <c r="B593" s="17" t="s">
        <v>34</v>
      </c>
      <c r="C593" s="18">
        <v>12380113.59</v>
      </c>
      <c r="D593" s="18">
        <v>35280880</v>
      </c>
      <c r="E593" s="18">
        <v>16401881</v>
      </c>
      <c r="F593" s="18">
        <v>12452643.060000001</v>
      </c>
      <c r="G593" s="18">
        <f t="shared" si="125"/>
        <v>72529.470000000671</v>
      </c>
      <c r="H593" s="18">
        <f t="shared" si="126"/>
        <v>3949237.9399999995</v>
      </c>
      <c r="I593" s="19">
        <f t="shared" si="127"/>
        <v>0.58585464077313532</v>
      </c>
      <c r="J593" s="19">
        <f t="shared" si="128"/>
        <v>75.922042477932877</v>
      </c>
      <c r="K593" s="19">
        <f t="shared" si="129"/>
        <v>35.295726920643702</v>
      </c>
    </row>
    <row r="594" spans="1:11">
      <c r="A594" s="22" t="s">
        <v>35</v>
      </c>
      <c r="B594" s="17" t="s">
        <v>36</v>
      </c>
      <c r="C594" s="18">
        <v>12380113.59</v>
      </c>
      <c r="D594" s="18">
        <v>35280880</v>
      </c>
      <c r="E594" s="18">
        <v>16401881</v>
      </c>
      <c r="F594" s="18">
        <v>12452643.060000001</v>
      </c>
      <c r="G594" s="18">
        <f t="shared" si="125"/>
        <v>72529.470000000671</v>
      </c>
      <c r="H594" s="18">
        <f t="shared" si="126"/>
        <v>3949237.9399999995</v>
      </c>
      <c r="I594" s="19">
        <f t="shared" si="127"/>
        <v>0.58585464077313532</v>
      </c>
      <c r="J594" s="19">
        <f t="shared" si="128"/>
        <v>75.922042477932877</v>
      </c>
      <c r="K594" s="19">
        <f t="shared" si="129"/>
        <v>35.295726920643702</v>
      </c>
    </row>
    <row r="595" spans="1:11">
      <c r="A595" s="23" t="s">
        <v>37</v>
      </c>
      <c r="B595" s="17" t="s">
        <v>38</v>
      </c>
      <c r="C595" s="18">
        <v>580117.59</v>
      </c>
      <c r="D595" s="18">
        <v>3930880</v>
      </c>
      <c r="E595" s="18">
        <v>799000</v>
      </c>
      <c r="F595" s="18">
        <v>649017.73</v>
      </c>
      <c r="G595" s="18">
        <f t="shared" si="125"/>
        <v>68900.140000000014</v>
      </c>
      <c r="H595" s="18">
        <f t="shared" si="126"/>
        <v>149982.27000000002</v>
      </c>
      <c r="I595" s="19">
        <f t="shared" si="127"/>
        <v>11.876926538290292</v>
      </c>
      <c r="J595" s="19">
        <f t="shared" si="128"/>
        <v>81.228752190237799</v>
      </c>
      <c r="K595" s="19">
        <f t="shared" si="129"/>
        <v>16.510748992591989</v>
      </c>
    </row>
    <row r="596" spans="1:11">
      <c r="A596" s="24" t="s">
        <v>39</v>
      </c>
      <c r="B596" s="17" t="s">
        <v>40</v>
      </c>
      <c r="C596" s="18">
        <v>53759.97</v>
      </c>
      <c r="D596" s="18">
        <v>139304</v>
      </c>
      <c r="E596" s="18">
        <v>69652</v>
      </c>
      <c r="F596" s="18">
        <v>59834.09</v>
      </c>
      <c r="G596" s="18">
        <f t="shared" si="125"/>
        <v>6074.1199999999953</v>
      </c>
      <c r="H596" s="18">
        <f t="shared" si="126"/>
        <v>9817.9100000000035</v>
      </c>
      <c r="I596" s="19">
        <f t="shared" si="127"/>
        <v>11.298592614542002</v>
      </c>
      <c r="J596" s="19">
        <f t="shared" si="128"/>
        <v>85.904338712456209</v>
      </c>
      <c r="K596" s="19">
        <f t="shared" si="129"/>
        <v>42.952169356228104</v>
      </c>
    </row>
    <row r="597" spans="1:11">
      <c r="A597" s="24" t="s">
        <v>41</v>
      </c>
      <c r="B597" s="17" t="s">
        <v>42</v>
      </c>
      <c r="C597" s="18">
        <v>526357.62</v>
      </c>
      <c r="D597" s="18">
        <v>3791576</v>
      </c>
      <c r="E597" s="18">
        <v>729348</v>
      </c>
      <c r="F597" s="18">
        <v>589183.64</v>
      </c>
      <c r="G597" s="18">
        <f t="shared" si="125"/>
        <v>62826.020000000019</v>
      </c>
      <c r="H597" s="18">
        <f t="shared" si="126"/>
        <v>140164.35999999999</v>
      </c>
      <c r="I597" s="19">
        <f t="shared" si="127"/>
        <v>11.935995150977391</v>
      </c>
      <c r="J597" s="19">
        <f t="shared" si="128"/>
        <v>80.78223838277475</v>
      </c>
      <c r="K597" s="19">
        <f t="shared" si="129"/>
        <v>15.539280763460894</v>
      </c>
    </row>
    <row r="598" spans="1:11">
      <c r="A598" s="23" t="s">
        <v>45</v>
      </c>
      <c r="B598" s="17" t="s">
        <v>46</v>
      </c>
      <c r="C598" s="18">
        <v>0</v>
      </c>
      <c r="D598" s="18">
        <v>100000</v>
      </c>
      <c r="E598" s="18">
        <v>0</v>
      </c>
      <c r="F598" s="18">
        <v>0</v>
      </c>
      <c r="G598" s="18">
        <f t="shared" si="125"/>
        <v>0</v>
      </c>
      <c r="H598" s="18">
        <f t="shared" si="126"/>
        <v>0</v>
      </c>
      <c r="I598" s="19">
        <f t="shared" si="127"/>
        <v>0</v>
      </c>
      <c r="J598" s="19">
        <f t="shared" si="128"/>
        <v>0</v>
      </c>
      <c r="K598" s="19">
        <f t="shared" si="129"/>
        <v>0</v>
      </c>
    </row>
    <row r="599" spans="1:11">
      <c r="A599" s="24" t="s">
        <v>47</v>
      </c>
      <c r="B599" s="17" t="s">
        <v>48</v>
      </c>
      <c r="C599" s="18">
        <v>0</v>
      </c>
      <c r="D599" s="18">
        <v>100000</v>
      </c>
      <c r="E599" s="18">
        <v>0</v>
      </c>
      <c r="F599" s="18">
        <v>0</v>
      </c>
      <c r="G599" s="18">
        <f t="shared" si="125"/>
        <v>0</v>
      </c>
      <c r="H599" s="18">
        <f t="shared" si="126"/>
        <v>0</v>
      </c>
      <c r="I599" s="19">
        <f t="shared" si="127"/>
        <v>0</v>
      </c>
      <c r="J599" s="19">
        <f t="shared" si="128"/>
        <v>0</v>
      </c>
      <c r="K599" s="19">
        <f t="shared" si="129"/>
        <v>0</v>
      </c>
    </row>
    <row r="600" spans="1:11" ht="25.5">
      <c r="A600" s="23" t="s">
        <v>51</v>
      </c>
      <c r="B600" s="17" t="s">
        <v>52</v>
      </c>
      <c r="C600" s="18">
        <v>11799996</v>
      </c>
      <c r="D600" s="18">
        <v>31250000</v>
      </c>
      <c r="E600" s="18">
        <v>15602881</v>
      </c>
      <c r="F600" s="18">
        <v>11803625.33</v>
      </c>
      <c r="G600" s="18">
        <f t="shared" si="125"/>
        <v>3629.3300000000745</v>
      </c>
      <c r="H600" s="18">
        <f t="shared" si="126"/>
        <v>3799255.67</v>
      </c>
      <c r="I600" s="19">
        <f t="shared" si="127"/>
        <v>3.0757044324431604E-2</v>
      </c>
      <c r="J600" s="19">
        <f t="shared" si="128"/>
        <v>75.650293878418992</v>
      </c>
      <c r="K600" s="19">
        <f t="shared" si="129"/>
        <v>37.771601056000002</v>
      </c>
    </row>
    <row r="601" spans="1:11" ht="25.5">
      <c r="A601" s="24" t="s">
        <v>165</v>
      </c>
      <c r="B601" s="17" t="s">
        <v>166</v>
      </c>
      <c r="C601" s="18">
        <v>11799996</v>
      </c>
      <c r="D601" s="18">
        <v>31250000</v>
      </c>
      <c r="E601" s="18">
        <v>15602881</v>
      </c>
      <c r="F601" s="18">
        <v>11803625.33</v>
      </c>
      <c r="G601" s="18">
        <f t="shared" si="125"/>
        <v>3629.3300000000745</v>
      </c>
      <c r="H601" s="18">
        <f t="shared" si="126"/>
        <v>3799255.67</v>
      </c>
      <c r="I601" s="19">
        <f t="shared" si="127"/>
        <v>3.0757044324431604E-2</v>
      </c>
      <c r="J601" s="19">
        <f t="shared" si="128"/>
        <v>75.650293878418992</v>
      </c>
      <c r="K601" s="19">
        <f t="shared" si="129"/>
        <v>37.771601056000002</v>
      </c>
    </row>
    <row r="602" spans="1:11" ht="38.25">
      <c r="A602" s="25" t="s">
        <v>187</v>
      </c>
      <c r="B602" s="17" t="s">
        <v>188</v>
      </c>
      <c r="C602" s="18">
        <v>11799996</v>
      </c>
      <c r="D602" s="18">
        <v>31250000</v>
      </c>
      <c r="E602" s="18">
        <v>15602881</v>
      </c>
      <c r="F602" s="18">
        <v>11803625.33</v>
      </c>
      <c r="G602" s="18">
        <f t="shared" si="125"/>
        <v>3629.3300000000745</v>
      </c>
      <c r="H602" s="18">
        <f t="shared" si="126"/>
        <v>3799255.67</v>
      </c>
      <c r="I602" s="19">
        <f t="shared" si="127"/>
        <v>3.0757044324431604E-2</v>
      </c>
      <c r="J602" s="19">
        <f t="shared" si="128"/>
        <v>75.650293878418992</v>
      </c>
      <c r="K602" s="19">
        <f t="shared" si="129"/>
        <v>37.771601056000002</v>
      </c>
    </row>
    <row r="603" spans="1:11">
      <c r="A603" s="16"/>
      <c r="B603" s="17" t="s">
        <v>63</v>
      </c>
      <c r="C603" s="18">
        <v>15277789.060000001</v>
      </c>
      <c r="D603" s="18">
        <v>0</v>
      </c>
      <c r="E603" s="18">
        <v>0</v>
      </c>
      <c r="F603" s="18">
        <v>22806056.300000001</v>
      </c>
      <c r="G603" s="18">
        <f t="shared" si="125"/>
        <v>7528267.2400000002</v>
      </c>
      <c r="H603" s="18">
        <f t="shared" si="126"/>
        <v>-22806056.300000001</v>
      </c>
      <c r="I603" s="19">
        <f t="shared" si="127"/>
        <v>49.275894636550248</v>
      </c>
      <c r="J603" s="19">
        <f t="shared" si="128"/>
        <v>0</v>
      </c>
      <c r="K603" s="19">
        <f t="shared" si="129"/>
        <v>0</v>
      </c>
    </row>
    <row r="604" spans="1:11">
      <c r="A604" s="16" t="s">
        <v>64</v>
      </c>
      <c r="B604" s="17" t="s">
        <v>65</v>
      </c>
      <c r="C604" s="18">
        <v>-15277789.060000001</v>
      </c>
      <c r="D604" s="18">
        <v>0</v>
      </c>
      <c r="E604" s="18">
        <v>0</v>
      </c>
      <c r="F604" s="18">
        <v>-22806056.300000001</v>
      </c>
      <c r="G604" s="18">
        <f t="shared" si="125"/>
        <v>-7528267.2400000002</v>
      </c>
      <c r="H604" s="18">
        <f t="shared" si="126"/>
        <v>22806056.300000001</v>
      </c>
      <c r="I604" s="19">
        <f t="shared" si="127"/>
        <v>49.275894636550248</v>
      </c>
      <c r="J604" s="19">
        <f t="shared" si="128"/>
        <v>0</v>
      </c>
      <c r="K604" s="19">
        <f t="shared" si="129"/>
        <v>0</v>
      </c>
    </row>
    <row r="605" spans="1:11">
      <c r="A605" s="22" t="s">
        <v>66</v>
      </c>
      <c r="B605" s="17" t="s">
        <v>67</v>
      </c>
      <c r="C605" s="18">
        <v>-15277789.060000001</v>
      </c>
      <c r="D605" s="18">
        <v>0</v>
      </c>
      <c r="E605" s="18">
        <v>0</v>
      </c>
      <c r="F605" s="18">
        <v>-22806056.300000001</v>
      </c>
      <c r="G605" s="18">
        <f t="shared" si="125"/>
        <v>-7528267.2400000002</v>
      </c>
      <c r="H605" s="18">
        <f t="shared" si="126"/>
        <v>22806056.300000001</v>
      </c>
      <c r="I605" s="19">
        <f t="shared" si="127"/>
        <v>49.275894636550248</v>
      </c>
      <c r="J605" s="19">
        <f t="shared" si="128"/>
        <v>0</v>
      </c>
      <c r="K605" s="19">
        <f t="shared" si="129"/>
        <v>0</v>
      </c>
    </row>
    <row r="606" spans="1:11">
      <c r="A606" s="39" t="s">
        <v>487</v>
      </c>
      <c r="B606" s="28" t="s">
        <v>488</v>
      </c>
      <c r="C606" s="29"/>
      <c r="D606" s="29"/>
      <c r="E606" s="29"/>
      <c r="F606" s="29"/>
      <c r="G606" s="29"/>
      <c r="H606" s="29"/>
      <c r="I606" s="30"/>
      <c r="J606" s="30"/>
      <c r="K606" s="30"/>
    </row>
    <row r="607" spans="1:11">
      <c r="A607" s="16" t="s">
        <v>25</v>
      </c>
      <c r="B607" s="17" t="s">
        <v>26</v>
      </c>
      <c r="C607" s="18">
        <v>215992</v>
      </c>
      <c r="D607" s="18">
        <v>215992</v>
      </c>
      <c r="E607" s="18">
        <v>107996</v>
      </c>
      <c r="F607" s="18">
        <v>215992</v>
      </c>
      <c r="G607" s="18">
        <f t="shared" ref="G607:G617" si="130">F607-C607</f>
        <v>0</v>
      </c>
      <c r="H607" s="18">
        <f t="shared" ref="H607:H617" si="131">E607-F607</f>
        <v>-107996</v>
      </c>
      <c r="I607" s="19">
        <f t="shared" ref="I607:I617" si="132">IF(ISERROR(F607/C607),0,F607/C607*100-100)</f>
        <v>0</v>
      </c>
      <c r="J607" s="19">
        <f t="shared" ref="J607:J617" si="133">IF(ISERROR(F607/E607),0,F607/E607*100)</f>
        <v>200</v>
      </c>
      <c r="K607" s="19">
        <f t="shared" ref="K607:K617" si="134">IF(ISERROR(F607/D607),0,F607/D607*100)</f>
        <v>100</v>
      </c>
    </row>
    <row r="608" spans="1:11">
      <c r="A608" s="22" t="s">
        <v>29</v>
      </c>
      <c r="B608" s="17" t="s">
        <v>30</v>
      </c>
      <c r="C608" s="18">
        <v>215992</v>
      </c>
      <c r="D608" s="18">
        <v>215992</v>
      </c>
      <c r="E608" s="18">
        <v>107996</v>
      </c>
      <c r="F608" s="18">
        <v>215992</v>
      </c>
      <c r="G608" s="18">
        <f t="shared" si="130"/>
        <v>0</v>
      </c>
      <c r="H608" s="18">
        <f t="shared" si="131"/>
        <v>-107996</v>
      </c>
      <c r="I608" s="19">
        <f t="shared" si="132"/>
        <v>0</v>
      </c>
      <c r="J608" s="19">
        <f t="shared" si="133"/>
        <v>200</v>
      </c>
      <c r="K608" s="19">
        <f t="shared" si="134"/>
        <v>100</v>
      </c>
    </row>
    <row r="609" spans="1:11">
      <c r="A609" s="23" t="s">
        <v>31</v>
      </c>
      <c r="B609" s="17" t="s">
        <v>32</v>
      </c>
      <c r="C609" s="18">
        <v>215992</v>
      </c>
      <c r="D609" s="18">
        <v>215992</v>
      </c>
      <c r="E609" s="18">
        <v>107996</v>
      </c>
      <c r="F609" s="18">
        <v>215992</v>
      </c>
      <c r="G609" s="18">
        <f t="shared" si="130"/>
        <v>0</v>
      </c>
      <c r="H609" s="18">
        <f t="shared" si="131"/>
        <v>-107996</v>
      </c>
      <c r="I609" s="19">
        <f t="shared" si="132"/>
        <v>0</v>
      </c>
      <c r="J609" s="19">
        <f t="shared" si="133"/>
        <v>200</v>
      </c>
      <c r="K609" s="19">
        <f t="shared" si="134"/>
        <v>100</v>
      </c>
    </row>
    <row r="610" spans="1:11">
      <c r="A610" s="16" t="s">
        <v>33</v>
      </c>
      <c r="B610" s="17" t="s">
        <v>34</v>
      </c>
      <c r="C610" s="18">
        <v>107996</v>
      </c>
      <c r="D610" s="18">
        <v>215992</v>
      </c>
      <c r="E610" s="18">
        <v>107996</v>
      </c>
      <c r="F610" s="18">
        <v>107996</v>
      </c>
      <c r="G610" s="18">
        <f t="shared" si="130"/>
        <v>0</v>
      </c>
      <c r="H610" s="18">
        <f t="shared" si="131"/>
        <v>0</v>
      </c>
      <c r="I610" s="19">
        <f t="shared" si="132"/>
        <v>0</v>
      </c>
      <c r="J610" s="19">
        <f t="shared" si="133"/>
        <v>100</v>
      </c>
      <c r="K610" s="19">
        <f t="shared" si="134"/>
        <v>50</v>
      </c>
    </row>
    <row r="611" spans="1:11">
      <c r="A611" s="22" t="s">
        <v>35</v>
      </c>
      <c r="B611" s="17" t="s">
        <v>36</v>
      </c>
      <c r="C611" s="18">
        <v>107996</v>
      </c>
      <c r="D611" s="18">
        <v>215992</v>
      </c>
      <c r="E611" s="18">
        <v>107996</v>
      </c>
      <c r="F611" s="18">
        <v>107996</v>
      </c>
      <c r="G611" s="18">
        <f t="shared" si="130"/>
        <v>0</v>
      </c>
      <c r="H611" s="18">
        <f t="shared" si="131"/>
        <v>0</v>
      </c>
      <c r="I611" s="19">
        <f t="shared" si="132"/>
        <v>0</v>
      </c>
      <c r="J611" s="19">
        <f t="shared" si="133"/>
        <v>100</v>
      </c>
      <c r="K611" s="19">
        <f t="shared" si="134"/>
        <v>50</v>
      </c>
    </row>
    <row r="612" spans="1:11" ht="25.5">
      <c r="A612" s="23" t="s">
        <v>51</v>
      </c>
      <c r="B612" s="17" t="s">
        <v>52</v>
      </c>
      <c r="C612" s="18">
        <v>107996</v>
      </c>
      <c r="D612" s="18">
        <v>215992</v>
      </c>
      <c r="E612" s="18">
        <v>107996</v>
      </c>
      <c r="F612" s="18">
        <v>107996</v>
      </c>
      <c r="G612" s="18">
        <f t="shared" si="130"/>
        <v>0</v>
      </c>
      <c r="H612" s="18">
        <f t="shared" si="131"/>
        <v>0</v>
      </c>
      <c r="I612" s="19">
        <f t="shared" si="132"/>
        <v>0</v>
      </c>
      <c r="J612" s="19">
        <f t="shared" si="133"/>
        <v>100</v>
      </c>
      <c r="K612" s="19">
        <f t="shared" si="134"/>
        <v>50</v>
      </c>
    </row>
    <row r="613" spans="1:11" ht="25.5">
      <c r="A613" s="24" t="s">
        <v>165</v>
      </c>
      <c r="B613" s="17" t="s">
        <v>166</v>
      </c>
      <c r="C613" s="18">
        <v>107996</v>
      </c>
      <c r="D613" s="18">
        <v>215992</v>
      </c>
      <c r="E613" s="18">
        <v>107996</v>
      </c>
      <c r="F613" s="18">
        <v>107996</v>
      </c>
      <c r="G613" s="18">
        <f t="shared" si="130"/>
        <v>0</v>
      </c>
      <c r="H613" s="18">
        <f t="shared" si="131"/>
        <v>0</v>
      </c>
      <c r="I613" s="19">
        <f t="shared" si="132"/>
        <v>0</v>
      </c>
      <c r="J613" s="19">
        <f t="shared" si="133"/>
        <v>100</v>
      </c>
      <c r="K613" s="19">
        <f t="shared" si="134"/>
        <v>50</v>
      </c>
    </row>
    <row r="614" spans="1:11" ht="38.25">
      <c r="A614" s="25" t="s">
        <v>187</v>
      </c>
      <c r="B614" s="17" t="s">
        <v>188</v>
      </c>
      <c r="C614" s="18">
        <v>107996</v>
      </c>
      <c r="D614" s="18">
        <v>215992</v>
      </c>
      <c r="E614" s="18">
        <v>107996</v>
      </c>
      <c r="F614" s="18">
        <v>107996</v>
      </c>
      <c r="G614" s="18">
        <f t="shared" si="130"/>
        <v>0</v>
      </c>
      <c r="H614" s="18">
        <f t="shared" si="131"/>
        <v>0</v>
      </c>
      <c r="I614" s="19">
        <f t="shared" si="132"/>
        <v>0</v>
      </c>
      <c r="J614" s="19">
        <f t="shared" si="133"/>
        <v>100</v>
      </c>
      <c r="K614" s="19">
        <f t="shared" si="134"/>
        <v>50</v>
      </c>
    </row>
    <row r="615" spans="1:11">
      <c r="A615" s="16"/>
      <c r="B615" s="17" t="s">
        <v>63</v>
      </c>
      <c r="C615" s="18">
        <v>107996</v>
      </c>
      <c r="D615" s="18">
        <v>0</v>
      </c>
      <c r="E615" s="18">
        <v>0</v>
      </c>
      <c r="F615" s="18">
        <v>107996</v>
      </c>
      <c r="G615" s="18">
        <f t="shared" si="130"/>
        <v>0</v>
      </c>
      <c r="H615" s="18">
        <f t="shared" si="131"/>
        <v>-107996</v>
      </c>
      <c r="I615" s="19">
        <f t="shared" si="132"/>
        <v>0</v>
      </c>
      <c r="J615" s="19">
        <f t="shared" si="133"/>
        <v>0</v>
      </c>
      <c r="K615" s="19">
        <f t="shared" si="134"/>
        <v>0</v>
      </c>
    </row>
    <row r="616" spans="1:11">
      <c r="A616" s="16" t="s">
        <v>64</v>
      </c>
      <c r="B616" s="17" t="s">
        <v>65</v>
      </c>
      <c r="C616" s="18">
        <v>-107996</v>
      </c>
      <c r="D616" s="18">
        <v>0</v>
      </c>
      <c r="E616" s="18">
        <v>0</v>
      </c>
      <c r="F616" s="18">
        <v>-107996</v>
      </c>
      <c r="G616" s="18">
        <f t="shared" si="130"/>
        <v>0</v>
      </c>
      <c r="H616" s="18">
        <f t="shared" si="131"/>
        <v>107996</v>
      </c>
      <c r="I616" s="19">
        <f t="shared" si="132"/>
        <v>0</v>
      </c>
      <c r="J616" s="19">
        <f t="shared" si="133"/>
        <v>0</v>
      </c>
      <c r="K616" s="19">
        <f t="shared" si="134"/>
        <v>0</v>
      </c>
    </row>
    <row r="617" spans="1:11">
      <c r="A617" s="22" t="s">
        <v>66</v>
      </c>
      <c r="B617" s="17" t="s">
        <v>67</v>
      </c>
      <c r="C617" s="18">
        <v>-107996</v>
      </c>
      <c r="D617" s="18">
        <v>0</v>
      </c>
      <c r="E617" s="18">
        <v>0</v>
      </c>
      <c r="F617" s="18">
        <v>-107996</v>
      </c>
      <c r="G617" s="18">
        <f t="shared" si="130"/>
        <v>0</v>
      </c>
      <c r="H617" s="18">
        <f t="shared" si="131"/>
        <v>107996</v>
      </c>
      <c r="I617" s="19">
        <f t="shared" si="132"/>
        <v>0</v>
      </c>
      <c r="J617" s="19">
        <f t="shared" si="133"/>
        <v>0</v>
      </c>
      <c r="K617" s="19">
        <f t="shared" si="134"/>
        <v>0</v>
      </c>
    </row>
    <row r="618" spans="1:11">
      <c r="A618" s="39" t="s">
        <v>489</v>
      </c>
      <c r="B618" s="28" t="s">
        <v>490</v>
      </c>
      <c r="C618" s="29"/>
      <c r="D618" s="29"/>
      <c r="E618" s="29"/>
      <c r="F618" s="29"/>
      <c r="G618" s="29"/>
      <c r="H618" s="29"/>
      <c r="I618" s="30"/>
      <c r="J618" s="30"/>
      <c r="K618" s="30"/>
    </row>
    <row r="619" spans="1:11">
      <c r="A619" s="16" t="s">
        <v>25</v>
      </c>
      <c r="B619" s="17" t="s">
        <v>26</v>
      </c>
      <c r="C619" s="18">
        <v>3443743</v>
      </c>
      <c r="D619" s="18">
        <v>4399093</v>
      </c>
      <c r="E619" s="18">
        <v>2077287</v>
      </c>
      <c r="F619" s="18">
        <v>4298230</v>
      </c>
      <c r="G619" s="18">
        <f t="shared" ref="G619:G642" si="135">F619-C619</f>
        <v>854487</v>
      </c>
      <c r="H619" s="18">
        <f t="shared" ref="H619:H642" si="136">E619-F619</f>
        <v>-2220943</v>
      </c>
      <c r="I619" s="19">
        <f t="shared" ref="I619:I642" si="137">IF(ISERROR(F619/C619),0,F619/C619*100-100)</f>
        <v>24.812740091232129</v>
      </c>
      <c r="J619" s="19">
        <f t="shared" ref="J619:J642" si="138">IF(ISERROR(F619/E619),0,F619/E619*100)</f>
        <v>206.91555861082267</v>
      </c>
      <c r="K619" s="19">
        <f t="shared" ref="K619:K642" si="139">IF(ISERROR(F619/D619),0,F619/D619*100)</f>
        <v>97.707186458663188</v>
      </c>
    </row>
    <row r="620" spans="1:11">
      <c r="A620" s="22" t="s">
        <v>91</v>
      </c>
      <c r="B620" s="17" t="s">
        <v>92</v>
      </c>
      <c r="C620" s="18">
        <v>570198</v>
      </c>
      <c r="D620" s="18">
        <v>1525549</v>
      </c>
      <c r="E620" s="18">
        <v>465400</v>
      </c>
      <c r="F620" s="18">
        <v>1424686</v>
      </c>
      <c r="G620" s="18">
        <f t="shared" si="135"/>
        <v>854488</v>
      </c>
      <c r="H620" s="18">
        <f t="shared" si="136"/>
        <v>-959286</v>
      </c>
      <c r="I620" s="19">
        <f t="shared" si="137"/>
        <v>149.85811946025765</v>
      </c>
      <c r="J620" s="19">
        <f t="shared" si="138"/>
        <v>306.12075633863344</v>
      </c>
      <c r="K620" s="19">
        <f t="shared" si="139"/>
        <v>93.388412958220286</v>
      </c>
    </row>
    <row r="621" spans="1:11">
      <c r="A621" s="23" t="s">
        <v>93</v>
      </c>
      <c r="B621" s="17" t="s">
        <v>94</v>
      </c>
      <c r="C621" s="18">
        <v>570198</v>
      </c>
      <c r="D621" s="18">
        <v>1525549</v>
      </c>
      <c r="E621" s="18">
        <v>465400</v>
      </c>
      <c r="F621" s="18">
        <v>1424686</v>
      </c>
      <c r="G621" s="18">
        <f t="shared" si="135"/>
        <v>854488</v>
      </c>
      <c r="H621" s="18">
        <f t="shared" si="136"/>
        <v>-959286</v>
      </c>
      <c r="I621" s="19">
        <f t="shared" si="137"/>
        <v>149.85811946025765</v>
      </c>
      <c r="J621" s="19">
        <f t="shared" si="138"/>
        <v>306.12075633863344</v>
      </c>
      <c r="K621" s="19">
        <f t="shared" si="139"/>
        <v>93.388412958220286</v>
      </c>
    </row>
    <row r="622" spans="1:11">
      <c r="A622" s="24" t="s">
        <v>95</v>
      </c>
      <c r="B622" s="17" t="s">
        <v>96</v>
      </c>
      <c r="C622" s="18">
        <v>570198</v>
      </c>
      <c r="D622" s="18">
        <v>1525549</v>
      </c>
      <c r="E622" s="18">
        <v>465400</v>
      </c>
      <c r="F622" s="18">
        <v>1424686</v>
      </c>
      <c r="G622" s="18">
        <f t="shared" si="135"/>
        <v>854488</v>
      </c>
      <c r="H622" s="18">
        <f t="shared" si="136"/>
        <v>-959286</v>
      </c>
      <c r="I622" s="19">
        <f t="shared" si="137"/>
        <v>149.85811946025765</v>
      </c>
      <c r="J622" s="19">
        <f t="shared" si="138"/>
        <v>306.12075633863344</v>
      </c>
      <c r="K622" s="19">
        <f t="shared" si="139"/>
        <v>93.388412958220286</v>
      </c>
    </row>
    <row r="623" spans="1:11" ht="25.5">
      <c r="A623" s="25" t="s">
        <v>97</v>
      </c>
      <c r="B623" s="17" t="s">
        <v>98</v>
      </c>
      <c r="C623" s="18">
        <v>570198</v>
      </c>
      <c r="D623" s="18">
        <v>1525549</v>
      </c>
      <c r="E623" s="18">
        <v>465400</v>
      </c>
      <c r="F623" s="18">
        <v>1424686</v>
      </c>
      <c r="G623" s="18">
        <f t="shared" si="135"/>
        <v>854488</v>
      </c>
      <c r="H623" s="18">
        <f t="shared" si="136"/>
        <v>-959286</v>
      </c>
      <c r="I623" s="19">
        <f t="shared" si="137"/>
        <v>149.85811946025765</v>
      </c>
      <c r="J623" s="19">
        <f t="shared" si="138"/>
        <v>306.12075633863344</v>
      </c>
      <c r="K623" s="19">
        <f t="shared" si="139"/>
        <v>93.388412958220286</v>
      </c>
    </row>
    <row r="624" spans="1:11" ht="25.5">
      <c r="A624" s="26" t="s">
        <v>99</v>
      </c>
      <c r="B624" s="17" t="s">
        <v>100</v>
      </c>
      <c r="C624" s="18">
        <v>570198</v>
      </c>
      <c r="D624" s="18">
        <v>1525549</v>
      </c>
      <c r="E624" s="18">
        <v>465400</v>
      </c>
      <c r="F624" s="18">
        <v>1424686</v>
      </c>
      <c r="G624" s="18">
        <f t="shared" si="135"/>
        <v>854488</v>
      </c>
      <c r="H624" s="18">
        <f t="shared" si="136"/>
        <v>-959286</v>
      </c>
      <c r="I624" s="19">
        <f t="shared" si="137"/>
        <v>149.85811946025765</v>
      </c>
      <c r="J624" s="19">
        <f t="shared" si="138"/>
        <v>306.12075633863344</v>
      </c>
      <c r="K624" s="19">
        <f t="shared" si="139"/>
        <v>93.388412958220286</v>
      </c>
    </row>
    <row r="625" spans="1:11">
      <c r="A625" s="22" t="s">
        <v>29</v>
      </c>
      <c r="B625" s="17" t="s">
        <v>30</v>
      </c>
      <c r="C625" s="18">
        <v>2873545</v>
      </c>
      <c r="D625" s="18">
        <v>2873544</v>
      </c>
      <c r="E625" s="18">
        <v>1611887</v>
      </c>
      <c r="F625" s="18">
        <v>2873544</v>
      </c>
      <c r="G625" s="18">
        <f t="shared" si="135"/>
        <v>-1</v>
      </c>
      <c r="H625" s="18">
        <f t="shared" si="136"/>
        <v>-1261657</v>
      </c>
      <c r="I625" s="19">
        <f t="shared" si="137"/>
        <v>-3.4800220632291712E-5</v>
      </c>
      <c r="J625" s="19">
        <f t="shared" si="138"/>
        <v>178.27205008787837</v>
      </c>
      <c r="K625" s="19">
        <f t="shared" si="139"/>
        <v>100</v>
      </c>
    </row>
    <row r="626" spans="1:11">
      <c r="A626" s="23" t="s">
        <v>31</v>
      </c>
      <c r="B626" s="17" t="s">
        <v>32</v>
      </c>
      <c r="C626" s="18">
        <v>2873545</v>
      </c>
      <c r="D626" s="18">
        <v>2873544</v>
      </c>
      <c r="E626" s="18">
        <v>1611887</v>
      </c>
      <c r="F626" s="18">
        <v>2873544</v>
      </c>
      <c r="G626" s="18">
        <f t="shared" si="135"/>
        <v>-1</v>
      </c>
      <c r="H626" s="18">
        <f t="shared" si="136"/>
        <v>-1261657</v>
      </c>
      <c r="I626" s="19">
        <f t="shared" si="137"/>
        <v>-3.4800220632291712E-5</v>
      </c>
      <c r="J626" s="19">
        <f t="shared" si="138"/>
        <v>178.27205008787837</v>
      </c>
      <c r="K626" s="19">
        <f t="shared" si="139"/>
        <v>100</v>
      </c>
    </row>
    <row r="627" spans="1:11">
      <c r="A627" s="16" t="s">
        <v>33</v>
      </c>
      <c r="B627" s="17" t="s">
        <v>34</v>
      </c>
      <c r="C627" s="18">
        <v>977627.6</v>
      </c>
      <c r="D627" s="18">
        <v>4399093</v>
      </c>
      <c r="E627" s="18">
        <v>2077287</v>
      </c>
      <c r="F627" s="18">
        <v>1390420.99</v>
      </c>
      <c r="G627" s="18">
        <f t="shared" si="135"/>
        <v>412793.39</v>
      </c>
      <c r="H627" s="18">
        <f t="shared" si="136"/>
        <v>686866.01</v>
      </c>
      <c r="I627" s="19">
        <f t="shared" si="137"/>
        <v>42.223991016620232</v>
      </c>
      <c r="J627" s="19">
        <f t="shared" si="138"/>
        <v>66.9344674086922</v>
      </c>
      <c r="K627" s="19">
        <f t="shared" si="139"/>
        <v>31.606992395932526</v>
      </c>
    </row>
    <row r="628" spans="1:11">
      <c r="A628" s="22" t="s">
        <v>35</v>
      </c>
      <c r="B628" s="17" t="s">
        <v>36</v>
      </c>
      <c r="C628" s="18">
        <v>977627.6</v>
      </c>
      <c r="D628" s="18">
        <v>4399093</v>
      </c>
      <c r="E628" s="18">
        <v>2077287</v>
      </c>
      <c r="F628" s="18">
        <v>1390420.99</v>
      </c>
      <c r="G628" s="18">
        <f t="shared" si="135"/>
        <v>412793.39</v>
      </c>
      <c r="H628" s="18">
        <f t="shared" si="136"/>
        <v>686866.01</v>
      </c>
      <c r="I628" s="19">
        <f t="shared" si="137"/>
        <v>42.223991016620232</v>
      </c>
      <c r="J628" s="19">
        <f t="shared" si="138"/>
        <v>66.9344674086922</v>
      </c>
      <c r="K628" s="19">
        <f t="shared" si="139"/>
        <v>31.606992395932526</v>
      </c>
    </row>
    <row r="629" spans="1:11">
      <c r="A629" s="23" t="s">
        <v>37</v>
      </c>
      <c r="B629" s="17" t="s">
        <v>38</v>
      </c>
      <c r="C629" s="18">
        <v>51054.6</v>
      </c>
      <c r="D629" s="18">
        <v>208703</v>
      </c>
      <c r="E629" s="18">
        <v>85448</v>
      </c>
      <c r="F629" s="18">
        <v>67398.81</v>
      </c>
      <c r="G629" s="18">
        <f t="shared" si="135"/>
        <v>16344.21</v>
      </c>
      <c r="H629" s="18">
        <f t="shared" si="136"/>
        <v>18049.190000000002</v>
      </c>
      <c r="I629" s="19">
        <f t="shared" si="137"/>
        <v>32.013197635472608</v>
      </c>
      <c r="J629" s="19">
        <f t="shared" si="138"/>
        <v>78.87698951409044</v>
      </c>
      <c r="K629" s="19">
        <f t="shared" si="139"/>
        <v>32.294126102643467</v>
      </c>
    </row>
    <row r="630" spans="1:11">
      <c r="A630" s="24" t="s">
        <v>39</v>
      </c>
      <c r="B630" s="17" t="s">
        <v>40</v>
      </c>
      <c r="C630" s="18">
        <v>51054.6</v>
      </c>
      <c r="D630" s="18">
        <v>166446</v>
      </c>
      <c r="E630" s="18">
        <v>62848</v>
      </c>
      <c r="F630" s="18">
        <v>67398.81</v>
      </c>
      <c r="G630" s="18">
        <f t="shared" si="135"/>
        <v>16344.21</v>
      </c>
      <c r="H630" s="18">
        <f t="shared" si="136"/>
        <v>-4550.8099999999977</v>
      </c>
      <c r="I630" s="19">
        <f t="shared" si="137"/>
        <v>32.013197635472608</v>
      </c>
      <c r="J630" s="19">
        <f t="shared" si="138"/>
        <v>107.24097823319755</v>
      </c>
      <c r="K630" s="19">
        <f t="shared" si="139"/>
        <v>40.492898597743412</v>
      </c>
    </row>
    <row r="631" spans="1:11">
      <c r="A631" s="24" t="s">
        <v>41</v>
      </c>
      <c r="B631" s="17" t="s">
        <v>42</v>
      </c>
      <c r="C631" s="18">
        <v>0</v>
      </c>
      <c r="D631" s="18">
        <v>42257</v>
      </c>
      <c r="E631" s="18">
        <v>22600</v>
      </c>
      <c r="F631" s="18">
        <v>0</v>
      </c>
      <c r="G631" s="18">
        <f t="shared" si="135"/>
        <v>0</v>
      </c>
      <c r="H631" s="18">
        <f t="shared" si="136"/>
        <v>22600</v>
      </c>
      <c r="I631" s="19">
        <f t="shared" si="137"/>
        <v>0</v>
      </c>
      <c r="J631" s="19">
        <f t="shared" si="138"/>
        <v>0</v>
      </c>
      <c r="K631" s="19">
        <f t="shared" si="139"/>
        <v>0</v>
      </c>
    </row>
    <row r="632" spans="1:11">
      <c r="A632" s="23" t="s">
        <v>45</v>
      </c>
      <c r="B632" s="17" t="s">
        <v>46</v>
      </c>
      <c r="C632" s="18">
        <v>24905</v>
      </c>
      <c r="D632" s="18">
        <v>100000</v>
      </c>
      <c r="E632" s="18">
        <v>0</v>
      </c>
      <c r="F632" s="18">
        <v>32086</v>
      </c>
      <c r="G632" s="18">
        <f t="shared" si="135"/>
        <v>7181</v>
      </c>
      <c r="H632" s="18">
        <f t="shared" si="136"/>
        <v>-32086</v>
      </c>
      <c r="I632" s="19">
        <f t="shared" si="137"/>
        <v>28.833567556715508</v>
      </c>
      <c r="J632" s="19">
        <f t="shared" si="138"/>
        <v>0</v>
      </c>
      <c r="K632" s="19">
        <f t="shared" si="139"/>
        <v>32.085999999999999</v>
      </c>
    </row>
    <row r="633" spans="1:11">
      <c r="A633" s="24" t="s">
        <v>47</v>
      </c>
      <c r="B633" s="17" t="s">
        <v>48</v>
      </c>
      <c r="C633" s="18">
        <v>24905</v>
      </c>
      <c r="D633" s="18">
        <v>100000</v>
      </c>
      <c r="E633" s="18">
        <v>0</v>
      </c>
      <c r="F633" s="18">
        <v>32086</v>
      </c>
      <c r="G633" s="18">
        <f t="shared" si="135"/>
        <v>7181</v>
      </c>
      <c r="H633" s="18">
        <f t="shared" si="136"/>
        <v>-32086</v>
      </c>
      <c r="I633" s="19">
        <f t="shared" si="137"/>
        <v>28.833567556715508</v>
      </c>
      <c r="J633" s="19">
        <f t="shared" si="138"/>
        <v>0</v>
      </c>
      <c r="K633" s="19">
        <f t="shared" si="139"/>
        <v>32.085999999999999</v>
      </c>
    </row>
    <row r="634" spans="1:11" ht="25.5">
      <c r="A634" s="23" t="s">
        <v>51</v>
      </c>
      <c r="B634" s="17" t="s">
        <v>52</v>
      </c>
      <c r="C634" s="18">
        <v>901668</v>
      </c>
      <c r="D634" s="18">
        <v>4090390</v>
      </c>
      <c r="E634" s="18">
        <v>1991839</v>
      </c>
      <c r="F634" s="18">
        <v>1290936.18</v>
      </c>
      <c r="G634" s="18">
        <f t="shared" si="135"/>
        <v>389268.17999999993</v>
      </c>
      <c r="H634" s="18">
        <f t="shared" si="136"/>
        <v>700902.82000000007</v>
      </c>
      <c r="I634" s="19">
        <f t="shared" si="137"/>
        <v>43.172007878731421</v>
      </c>
      <c r="J634" s="19">
        <f t="shared" si="138"/>
        <v>64.811271392918798</v>
      </c>
      <c r="K634" s="19">
        <f t="shared" si="139"/>
        <v>31.560222374883569</v>
      </c>
    </row>
    <row r="635" spans="1:11">
      <c r="A635" s="24" t="s">
        <v>53</v>
      </c>
      <c r="B635" s="17" t="s">
        <v>54</v>
      </c>
      <c r="C635" s="18">
        <v>120000</v>
      </c>
      <c r="D635" s="18">
        <v>58525</v>
      </c>
      <c r="E635" s="18">
        <v>58525</v>
      </c>
      <c r="F635" s="18">
        <v>58441</v>
      </c>
      <c r="G635" s="18">
        <f t="shared" si="135"/>
        <v>-61559</v>
      </c>
      <c r="H635" s="18">
        <f t="shared" si="136"/>
        <v>84</v>
      </c>
      <c r="I635" s="19">
        <f t="shared" si="137"/>
        <v>-51.299166666666665</v>
      </c>
      <c r="J635" s="19">
        <f t="shared" si="138"/>
        <v>99.856471593336181</v>
      </c>
      <c r="K635" s="19">
        <f t="shared" si="139"/>
        <v>99.856471593336181</v>
      </c>
    </row>
    <row r="636" spans="1:11" ht="25.5">
      <c r="A636" s="25" t="s">
        <v>55</v>
      </c>
      <c r="B636" s="17" t="s">
        <v>56</v>
      </c>
      <c r="C636" s="18">
        <v>120000</v>
      </c>
      <c r="D636" s="18">
        <v>58525</v>
      </c>
      <c r="E636" s="18">
        <v>58525</v>
      </c>
      <c r="F636" s="18">
        <v>58441</v>
      </c>
      <c r="G636" s="18">
        <f t="shared" si="135"/>
        <v>-61559</v>
      </c>
      <c r="H636" s="18">
        <f t="shared" si="136"/>
        <v>84</v>
      </c>
      <c r="I636" s="19">
        <f t="shared" si="137"/>
        <v>-51.299166666666665</v>
      </c>
      <c r="J636" s="19">
        <f t="shared" si="138"/>
        <v>99.856471593336181</v>
      </c>
      <c r="K636" s="19">
        <f t="shared" si="139"/>
        <v>99.856471593336181</v>
      </c>
    </row>
    <row r="637" spans="1:11" ht="25.5">
      <c r="A637" s="26" t="s">
        <v>57</v>
      </c>
      <c r="B637" s="17" t="s">
        <v>58</v>
      </c>
      <c r="C637" s="18">
        <v>120000</v>
      </c>
      <c r="D637" s="18">
        <v>58525</v>
      </c>
      <c r="E637" s="18">
        <v>58525</v>
      </c>
      <c r="F637" s="18">
        <v>58441</v>
      </c>
      <c r="G637" s="18">
        <f t="shared" si="135"/>
        <v>-61559</v>
      </c>
      <c r="H637" s="18">
        <f t="shared" si="136"/>
        <v>84</v>
      </c>
      <c r="I637" s="19">
        <f t="shared" si="137"/>
        <v>-51.299166666666665</v>
      </c>
      <c r="J637" s="19">
        <f t="shared" si="138"/>
        <v>99.856471593336181</v>
      </c>
      <c r="K637" s="19">
        <f t="shared" si="139"/>
        <v>99.856471593336181</v>
      </c>
    </row>
    <row r="638" spans="1:11" ht="25.5">
      <c r="A638" s="24" t="s">
        <v>165</v>
      </c>
      <c r="B638" s="17" t="s">
        <v>166</v>
      </c>
      <c r="C638" s="18">
        <v>781668</v>
      </c>
      <c r="D638" s="18">
        <v>4031865</v>
      </c>
      <c r="E638" s="18">
        <v>1933314</v>
      </c>
      <c r="F638" s="18">
        <v>1232495.18</v>
      </c>
      <c r="G638" s="18">
        <f t="shared" si="135"/>
        <v>450827.17999999993</v>
      </c>
      <c r="H638" s="18">
        <f t="shared" si="136"/>
        <v>700818.82000000007</v>
      </c>
      <c r="I638" s="19">
        <f t="shared" si="137"/>
        <v>57.675020596979778</v>
      </c>
      <c r="J638" s="19">
        <f t="shared" si="138"/>
        <v>63.750388193537098</v>
      </c>
      <c r="K638" s="19">
        <f t="shared" si="139"/>
        <v>30.568860316503649</v>
      </c>
    </row>
    <row r="639" spans="1:11" ht="38.25">
      <c r="A639" s="25" t="s">
        <v>187</v>
      </c>
      <c r="B639" s="17" t="s">
        <v>188</v>
      </c>
      <c r="C639" s="18">
        <v>781668</v>
      </c>
      <c r="D639" s="18">
        <v>4031865</v>
      </c>
      <c r="E639" s="18">
        <v>1933314</v>
      </c>
      <c r="F639" s="18">
        <v>1232495.18</v>
      </c>
      <c r="G639" s="18">
        <f t="shared" si="135"/>
        <v>450827.17999999993</v>
      </c>
      <c r="H639" s="18">
        <f t="shared" si="136"/>
        <v>700818.82000000007</v>
      </c>
      <c r="I639" s="19">
        <f t="shared" si="137"/>
        <v>57.675020596979778</v>
      </c>
      <c r="J639" s="19">
        <f t="shared" si="138"/>
        <v>63.750388193537098</v>
      </c>
      <c r="K639" s="19">
        <f t="shared" si="139"/>
        <v>30.568860316503649</v>
      </c>
    </row>
    <row r="640" spans="1:11">
      <c r="A640" s="16"/>
      <c r="B640" s="17" t="s">
        <v>63</v>
      </c>
      <c r="C640" s="18">
        <v>2466115.4</v>
      </c>
      <c r="D640" s="18">
        <v>0</v>
      </c>
      <c r="E640" s="18">
        <v>0</v>
      </c>
      <c r="F640" s="18">
        <v>2907809.01</v>
      </c>
      <c r="G640" s="18">
        <f t="shared" si="135"/>
        <v>441693.60999999987</v>
      </c>
      <c r="H640" s="18">
        <f t="shared" si="136"/>
        <v>-2907809.01</v>
      </c>
      <c r="I640" s="19">
        <f t="shared" si="137"/>
        <v>17.910500457521167</v>
      </c>
      <c r="J640" s="19">
        <f t="shared" si="138"/>
        <v>0</v>
      </c>
      <c r="K640" s="19">
        <f t="shared" si="139"/>
        <v>0</v>
      </c>
    </row>
    <row r="641" spans="1:11">
      <c r="A641" s="16" t="s">
        <v>64</v>
      </c>
      <c r="B641" s="17" t="s">
        <v>65</v>
      </c>
      <c r="C641" s="18">
        <v>-2466115.4</v>
      </c>
      <c r="D641" s="18">
        <v>0</v>
      </c>
      <c r="E641" s="18">
        <v>0</v>
      </c>
      <c r="F641" s="18">
        <v>-2907809.01</v>
      </c>
      <c r="G641" s="18">
        <f t="shared" si="135"/>
        <v>-441693.60999999987</v>
      </c>
      <c r="H641" s="18">
        <f t="shared" si="136"/>
        <v>2907809.01</v>
      </c>
      <c r="I641" s="19">
        <f t="shared" si="137"/>
        <v>17.910500457521167</v>
      </c>
      <c r="J641" s="19">
        <f t="shared" si="138"/>
        <v>0</v>
      </c>
      <c r="K641" s="19">
        <f t="shared" si="139"/>
        <v>0</v>
      </c>
    </row>
    <row r="642" spans="1:11">
      <c r="A642" s="22" t="s">
        <v>66</v>
      </c>
      <c r="B642" s="17" t="s">
        <v>67</v>
      </c>
      <c r="C642" s="18">
        <v>-2466115.4</v>
      </c>
      <c r="D642" s="18">
        <v>0</v>
      </c>
      <c r="E642" s="18">
        <v>0</v>
      </c>
      <c r="F642" s="18">
        <v>-2907809.01</v>
      </c>
      <c r="G642" s="18">
        <f t="shared" si="135"/>
        <v>-441693.60999999987</v>
      </c>
      <c r="H642" s="18">
        <f t="shared" si="136"/>
        <v>2907809.01</v>
      </c>
      <c r="I642" s="19">
        <f t="shared" si="137"/>
        <v>17.910500457521167</v>
      </c>
      <c r="J642" s="19">
        <f t="shared" si="138"/>
        <v>0</v>
      </c>
      <c r="K642" s="19">
        <f t="shared" si="139"/>
        <v>0</v>
      </c>
    </row>
    <row r="643" spans="1:11" ht="25.5">
      <c r="A643" s="27" t="s">
        <v>240</v>
      </c>
      <c r="B643" s="28" t="s">
        <v>491</v>
      </c>
      <c r="C643" s="29"/>
      <c r="D643" s="29"/>
      <c r="E643" s="29"/>
      <c r="F643" s="29"/>
      <c r="G643" s="29"/>
      <c r="H643" s="29"/>
      <c r="I643" s="30"/>
      <c r="J643" s="30"/>
      <c r="K643" s="30"/>
    </row>
    <row r="644" spans="1:11">
      <c r="A644" s="16" t="s">
        <v>25</v>
      </c>
      <c r="B644" s="17" t="s">
        <v>26</v>
      </c>
      <c r="C644" s="18">
        <v>3290798</v>
      </c>
      <c r="D644" s="18">
        <v>1723942</v>
      </c>
      <c r="E644" s="18">
        <v>533594</v>
      </c>
      <c r="F644" s="18">
        <v>1725164.87</v>
      </c>
      <c r="G644" s="18">
        <f t="shared" ref="G644:G659" si="140">F644-C644</f>
        <v>-1565633.13</v>
      </c>
      <c r="H644" s="18">
        <f t="shared" ref="H644:H659" si="141">E644-F644</f>
        <v>-1191570.8700000001</v>
      </c>
      <c r="I644" s="19">
        <f t="shared" ref="I644:I659" si="142">IF(ISERROR(F644/C644),0,F644/C644*100-100)</f>
        <v>-47.57609339740695</v>
      </c>
      <c r="J644" s="19">
        <f t="shared" ref="J644:J659" si="143">IF(ISERROR(F644/E644),0,F644/E644*100)</f>
        <v>323.31039516936102</v>
      </c>
      <c r="K644" s="19">
        <f t="shared" ref="K644:K659" si="144">IF(ISERROR(F644/D644),0,F644/D644*100)</f>
        <v>100.07093452099897</v>
      </c>
    </row>
    <row r="645" spans="1:11" ht="25.5">
      <c r="A645" s="22" t="s">
        <v>27</v>
      </c>
      <c r="B645" s="17" t="s">
        <v>28</v>
      </c>
      <c r="C645" s="18">
        <v>0</v>
      </c>
      <c r="D645" s="18">
        <v>0</v>
      </c>
      <c r="E645" s="18">
        <v>0</v>
      </c>
      <c r="F645" s="18">
        <v>1222.8699999999999</v>
      </c>
      <c r="G645" s="18">
        <f t="shared" si="140"/>
        <v>1222.8699999999999</v>
      </c>
      <c r="H645" s="18">
        <f t="shared" si="141"/>
        <v>-1222.8699999999999</v>
      </c>
      <c r="I645" s="19">
        <f t="shared" si="142"/>
        <v>0</v>
      </c>
      <c r="J645" s="19">
        <f t="shared" si="143"/>
        <v>0</v>
      </c>
      <c r="K645" s="19">
        <f t="shared" si="144"/>
        <v>0</v>
      </c>
    </row>
    <row r="646" spans="1:11">
      <c r="A646" s="22" t="s">
        <v>29</v>
      </c>
      <c r="B646" s="17" t="s">
        <v>30</v>
      </c>
      <c r="C646" s="18">
        <v>3290798</v>
      </c>
      <c r="D646" s="18">
        <v>1723942</v>
      </c>
      <c r="E646" s="18">
        <v>533594</v>
      </c>
      <c r="F646" s="18">
        <v>1723942</v>
      </c>
      <c r="G646" s="18">
        <f t="shared" si="140"/>
        <v>-1566856</v>
      </c>
      <c r="H646" s="18">
        <f t="shared" si="141"/>
        <v>-1190348</v>
      </c>
      <c r="I646" s="19">
        <f t="shared" si="142"/>
        <v>-47.613253684972456</v>
      </c>
      <c r="J646" s="19">
        <f t="shared" si="143"/>
        <v>323.08121905418727</v>
      </c>
      <c r="K646" s="19">
        <f t="shared" si="144"/>
        <v>100</v>
      </c>
    </row>
    <row r="647" spans="1:11">
      <c r="A647" s="23" t="s">
        <v>31</v>
      </c>
      <c r="B647" s="17" t="s">
        <v>32</v>
      </c>
      <c r="C647" s="18">
        <v>3290798</v>
      </c>
      <c r="D647" s="18">
        <v>1723942</v>
      </c>
      <c r="E647" s="18">
        <v>533594</v>
      </c>
      <c r="F647" s="18">
        <v>1723942</v>
      </c>
      <c r="G647" s="18">
        <f t="shared" si="140"/>
        <v>-1566856</v>
      </c>
      <c r="H647" s="18">
        <f t="shared" si="141"/>
        <v>-1190348</v>
      </c>
      <c r="I647" s="19">
        <f t="shared" si="142"/>
        <v>-47.613253684972456</v>
      </c>
      <c r="J647" s="19">
        <f t="shared" si="143"/>
        <v>323.08121905418727</v>
      </c>
      <c r="K647" s="19">
        <f t="shared" si="144"/>
        <v>100</v>
      </c>
    </row>
    <row r="648" spans="1:11">
      <c r="A648" s="16" t="s">
        <v>33</v>
      </c>
      <c r="B648" s="17" t="s">
        <v>34</v>
      </c>
      <c r="C648" s="18">
        <v>1168666.33</v>
      </c>
      <c r="D648" s="18">
        <v>1723942</v>
      </c>
      <c r="E648" s="18">
        <v>533594</v>
      </c>
      <c r="F648" s="18">
        <v>463369.42</v>
      </c>
      <c r="G648" s="18">
        <f t="shared" si="140"/>
        <v>-705296.91000000015</v>
      </c>
      <c r="H648" s="18">
        <f t="shared" si="141"/>
        <v>70224.580000000016</v>
      </c>
      <c r="I648" s="19">
        <f t="shared" si="142"/>
        <v>-60.350580135221321</v>
      </c>
      <c r="J648" s="19">
        <f t="shared" si="143"/>
        <v>86.839323530624398</v>
      </c>
      <c r="K648" s="19">
        <f t="shared" si="144"/>
        <v>26.878480830561585</v>
      </c>
    </row>
    <row r="649" spans="1:11">
      <c r="A649" s="22" t="s">
        <v>35</v>
      </c>
      <c r="B649" s="17" t="s">
        <v>36</v>
      </c>
      <c r="C649" s="18">
        <v>608010.1</v>
      </c>
      <c r="D649" s="18">
        <v>1427985</v>
      </c>
      <c r="E649" s="18">
        <v>305506</v>
      </c>
      <c r="F649" s="18">
        <v>393381.15</v>
      </c>
      <c r="G649" s="18">
        <f t="shared" si="140"/>
        <v>-214628.94999999995</v>
      </c>
      <c r="H649" s="18">
        <f t="shared" si="141"/>
        <v>-87875.150000000023</v>
      </c>
      <c r="I649" s="19">
        <f t="shared" si="142"/>
        <v>-35.300227742927291</v>
      </c>
      <c r="J649" s="19">
        <f t="shared" si="143"/>
        <v>128.76380496618725</v>
      </c>
      <c r="K649" s="19">
        <f t="shared" si="144"/>
        <v>27.547988949463758</v>
      </c>
    </row>
    <row r="650" spans="1:11">
      <c r="A650" s="23" t="s">
        <v>37</v>
      </c>
      <c r="B650" s="17" t="s">
        <v>38</v>
      </c>
      <c r="C650" s="18">
        <v>453602.45</v>
      </c>
      <c r="D650" s="18">
        <v>1427985</v>
      </c>
      <c r="E650" s="18">
        <v>305506</v>
      </c>
      <c r="F650" s="18">
        <v>393381.15</v>
      </c>
      <c r="G650" s="18">
        <f t="shared" si="140"/>
        <v>-60221.299999999988</v>
      </c>
      <c r="H650" s="18">
        <f t="shared" si="141"/>
        <v>-87875.150000000023</v>
      </c>
      <c r="I650" s="19">
        <f t="shared" si="142"/>
        <v>-13.27622899744037</v>
      </c>
      <c r="J650" s="19">
        <f t="shared" si="143"/>
        <v>128.76380496618725</v>
      </c>
      <c r="K650" s="19">
        <f t="shared" si="144"/>
        <v>27.547988949463758</v>
      </c>
    </row>
    <row r="651" spans="1:11">
      <c r="A651" s="24" t="s">
        <v>41</v>
      </c>
      <c r="B651" s="17" t="s">
        <v>42</v>
      </c>
      <c r="C651" s="18">
        <v>453602.45</v>
      </c>
      <c r="D651" s="18">
        <v>1427985</v>
      </c>
      <c r="E651" s="18">
        <v>305506</v>
      </c>
      <c r="F651" s="18">
        <v>393381.15</v>
      </c>
      <c r="G651" s="18">
        <f t="shared" si="140"/>
        <v>-60221.299999999988</v>
      </c>
      <c r="H651" s="18">
        <f t="shared" si="141"/>
        <v>-87875.150000000023</v>
      </c>
      <c r="I651" s="19">
        <f t="shared" si="142"/>
        <v>-13.27622899744037</v>
      </c>
      <c r="J651" s="19">
        <f t="shared" si="143"/>
        <v>128.76380496618725</v>
      </c>
      <c r="K651" s="19">
        <f t="shared" si="144"/>
        <v>27.547988949463758</v>
      </c>
    </row>
    <row r="652" spans="1:11" ht="25.5">
      <c r="A652" s="23" t="s">
        <v>51</v>
      </c>
      <c r="B652" s="17" t="s">
        <v>52</v>
      </c>
      <c r="C652" s="18">
        <v>154407.65</v>
      </c>
      <c r="D652" s="18">
        <v>0</v>
      </c>
      <c r="E652" s="18">
        <v>0</v>
      </c>
      <c r="F652" s="18">
        <v>0</v>
      </c>
      <c r="G652" s="18">
        <f t="shared" si="140"/>
        <v>-154407.65</v>
      </c>
      <c r="H652" s="18">
        <f t="shared" si="141"/>
        <v>0</v>
      </c>
      <c r="I652" s="19">
        <f t="shared" si="142"/>
        <v>-100</v>
      </c>
      <c r="J652" s="19">
        <f t="shared" si="143"/>
        <v>0</v>
      </c>
      <c r="K652" s="19">
        <f t="shared" si="144"/>
        <v>0</v>
      </c>
    </row>
    <row r="653" spans="1:11" ht="25.5">
      <c r="A653" s="24" t="s">
        <v>165</v>
      </c>
      <c r="B653" s="17" t="s">
        <v>166</v>
      </c>
      <c r="C653" s="18">
        <v>154407.65</v>
      </c>
      <c r="D653" s="18">
        <v>0</v>
      </c>
      <c r="E653" s="18">
        <v>0</v>
      </c>
      <c r="F653" s="18">
        <v>0</v>
      </c>
      <c r="G653" s="18">
        <f t="shared" si="140"/>
        <v>-154407.65</v>
      </c>
      <c r="H653" s="18">
        <f t="shared" si="141"/>
        <v>0</v>
      </c>
      <c r="I653" s="19">
        <f t="shared" si="142"/>
        <v>-100</v>
      </c>
      <c r="J653" s="19">
        <f t="shared" si="143"/>
        <v>0</v>
      </c>
      <c r="K653" s="19">
        <f t="shared" si="144"/>
        <v>0</v>
      </c>
    </row>
    <row r="654" spans="1:11" ht="25.5">
      <c r="A654" s="25" t="s">
        <v>167</v>
      </c>
      <c r="B654" s="17" t="s">
        <v>168</v>
      </c>
      <c r="C654" s="18">
        <v>154407.65</v>
      </c>
      <c r="D654" s="18">
        <v>0</v>
      </c>
      <c r="E654" s="18">
        <v>0</v>
      </c>
      <c r="F654" s="18">
        <v>0</v>
      </c>
      <c r="G654" s="18">
        <f t="shared" si="140"/>
        <v>-154407.65</v>
      </c>
      <c r="H654" s="18">
        <f t="shared" si="141"/>
        <v>0</v>
      </c>
      <c r="I654" s="19">
        <f t="shared" si="142"/>
        <v>-100</v>
      </c>
      <c r="J654" s="19">
        <f t="shared" si="143"/>
        <v>0</v>
      </c>
      <c r="K654" s="19">
        <f t="shared" si="144"/>
        <v>0</v>
      </c>
    </row>
    <row r="655" spans="1:11">
      <c r="A655" s="22" t="s">
        <v>59</v>
      </c>
      <c r="B655" s="17" t="s">
        <v>60</v>
      </c>
      <c r="C655" s="18">
        <v>560656.23</v>
      </c>
      <c r="D655" s="18">
        <v>295957</v>
      </c>
      <c r="E655" s="18">
        <v>228088</v>
      </c>
      <c r="F655" s="18">
        <v>69988.27</v>
      </c>
      <c r="G655" s="18">
        <f t="shared" si="140"/>
        <v>-490667.95999999996</v>
      </c>
      <c r="H655" s="18">
        <f t="shared" si="141"/>
        <v>158099.72999999998</v>
      </c>
      <c r="I655" s="19">
        <f t="shared" si="142"/>
        <v>-87.516723037216579</v>
      </c>
      <c r="J655" s="19">
        <f t="shared" si="143"/>
        <v>30.684766405948583</v>
      </c>
      <c r="K655" s="19">
        <f t="shared" si="144"/>
        <v>23.64812117976598</v>
      </c>
    </row>
    <row r="656" spans="1:11">
      <c r="A656" s="23" t="s">
        <v>61</v>
      </c>
      <c r="B656" s="17" t="s">
        <v>62</v>
      </c>
      <c r="C656" s="18">
        <v>560656.23</v>
      </c>
      <c r="D656" s="18">
        <v>295957</v>
      </c>
      <c r="E656" s="18">
        <v>228088</v>
      </c>
      <c r="F656" s="18">
        <v>69988.27</v>
      </c>
      <c r="G656" s="18">
        <f t="shared" si="140"/>
        <v>-490667.95999999996</v>
      </c>
      <c r="H656" s="18">
        <f t="shared" si="141"/>
        <v>158099.72999999998</v>
      </c>
      <c r="I656" s="19">
        <f t="shared" si="142"/>
        <v>-87.516723037216579</v>
      </c>
      <c r="J656" s="19">
        <f t="shared" si="143"/>
        <v>30.684766405948583</v>
      </c>
      <c r="K656" s="19">
        <f t="shared" si="144"/>
        <v>23.64812117976598</v>
      </c>
    </row>
    <row r="657" spans="1:11">
      <c r="A657" s="16"/>
      <c r="B657" s="17" t="s">
        <v>63</v>
      </c>
      <c r="C657" s="18">
        <v>2122131.67</v>
      </c>
      <c r="D657" s="18">
        <v>0</v>
      </c>
      <c r="E657" s="18">
        <v>0</v>
      </c>
      <c r="F657" s="18">
        <v>1261795.45</v>
      </c>
      <c r="G657" s="18">
        <f t="shared" si="140"/>
        <v>-860336.22</v>
      </c>
      <c r="H657" s="18">
        <f t="shared" si="141"/>
        <v>-1261795.45</v>
      </c>
      <c r="I657" s="19">
        <f t="shared" si="142"/>
        <v>-40.541132869479299</v>
      </c>
      <c r="J657" s="19">
        <f t="shared" si="143"/>
        <v>0</v>
      </c>
      <c r="K657" s="19">
        <f t="shared" si="144"/>
        <v>0</v>
      </c>
    </row>
    <row r="658" spans="1:11">
      <c r="A658" s="16" t="s">
        <v>64</v>
      </c>
      <c r="B658" s="17" t="s">
        <v>65</v>
      </c>
      <c r="C658" s="18">
        <v>-2122131.67</v>
      </c>
      <c r="D658" s="18">
        <v>0</v>
      </c>
      <c r="E658" s="18">
        <v>0</v>
      </c>
      <c r="F658" s="18">
        <v>-1261795.45</v>
      </c>
      <c r="G658" s="18">
        <f t="shared" si="140"/>
        <v>860336.22</v>
      </c>
      <c r="H658" s="18">
        <f t="shared" si="141"/>
        <v>1261795.45</v>
      </c>
      <c r="I658" s="19">
        <f t="shared" si="142"/>
        <v>-40.541132869479299</v>
      </c>
      <c r="J658" s="19">
        <f t="shared" si="143"/>
        <v>0</v>
      </c>
      <c r="K658" s="19">
        <f t="shared" si="144"/>
        <v>0</v>
      </c>
    </row>
    <row r="659" spans="1:11">
      <c r="A659" s="22" t="s">
        <v>66</v>
      </c>
      <c r="B659" s="17" t="s">
        <v>67</v>
      </c>
      <c r="C659" s="18">
        <v>-2122131.67</v>
      </c>
      <c r="D659" s="18">
        <v>0</v>
      </c>
      <c r="E659" s="18">
        <v>0</v>
      </c>
      <c r="F659" s="18">
        <v>-1261795.45</v>
      </c>
      <c r="G659" s="18">
        <f t="shared" si="140"/>
        <v>860336.22</v>
      </c>
      <c r="H659" s="18">
        <f t="shared" si="141"/>
        <v>1261795.45</v>
      </c>
      <c r="I659" s="19">
        <f t="shared" si="142"/>
        <v>-40.541132869479299</v>
      </c>
      <c r="J659" s="19">
        <f t="shared" si="143"/>
        <v>0</v>
      </c>
      <c r="K659" s="19">
        <f t="shared" si="144"/>
        <v>0</v>
      </c>
    </row>
    <row r="660" spans="1:11">
      <c r="A660" s="27" t="s">
        <v>242</v>
      </c>
      <c r="B660" s="28" t="s">
        <v>492</v>
      </c>
      <c r="C660" s="29"/>
      <c r="D660" s="29"/>
      <c r="E660" s="29"/>
      <c r="F660" s="29"/>
      <c r="G660" s="29"/>
      <c r="H660" s="29"/>
      <c r="I660" s="30"/>
      <c r="J660" s="30"/>
      <c r="K660" s="30"/>
    </row>
    <row r="661" spans="1:11">
      <c r="A661" s="16" t="s">
        <v>25</v>
      </c>
      <c r="B661" s="17" t="s">
        <v>26</v>
      </c>
      <c r="C661" s="18">
        <v>33762535.479999997</v>
      </c>
      <c r="D661" s="18">
        <v>50595419</v>
      </c>
      <c r="E661" s="18">
        <v>34519698</v>
      </c>
      <c r="F661" s="18">
        <v>50613382.060000002</v>
      </c>
      <c r="G661" s="18">
        <f t="shared" ref="G661:G690" si="145">F661-C661</f>
        <v>16850846.580000006</v>
      </c>
      <c r="H661" s="18">
        <f t="shared" ref="H661:H690" si="146">E661-F661</f>
        <v>-16093684.060000002</v>
      </c>
      <c r="I661" s="19">
        <f t="shared" ref="I661:I690" si="147">IF(ISERROR(F661/C661),0,F661/C661*100-100)</f>
        <v>49.90989669594569</v>
      </c>
      <c r="J661" s="19">
        <f t="shared" ref="J661:J690" si="148">IF(ISERROR(F661/E661),0,F661/E661*100)</f>
        <v>146.62174060734833</v>
      </c>
      <c r="K661" s="19">
        <f t="shared" ref="K661:K690" si="149">IF(ISERROR(F661/D661),0,F661/D661*100)</f>
        <v>100.03550333282149</v>
      </c>
    </row>
    <row r="662" spans="1:11" ht="25.5">
      <c r="A662" s="22" t="s">
        <v>27</v>
      </c>
      <c r="B662" s="17" t="s">
        <v>28</v>
      </c>
      <c r="C662" s="18">
        <v>15394.48</v>
      </c>
      <c r="D662" s="18">
        <v>81782</v>
      </c>
      <c r="E662" s="18">
        <v>34400</v>
      </c>
      <c r="F662" s="18">
        <v>55531.07</v>
      </c>
      <c r="G662" s="18">
        <f t="shared" si="145"/>
        <v>40136.589999999997</v>
      </c>
      <c r="H662" s="18">
        <f t="shared" si="146"/>
        <v>-21131.07</v>
      </c>
      <c r="I662" s="19">
        <f t="shared" si="147"/>
        <v>260.72066091222308</v>
      </c>
      <c r="J662" s="19">
        <f t="shared" si="148"/>
        <v>161.42752906976744</v>
      </c>
      <c r="K662" s="19">
        <f t="shared" si="149"/>
        <v>67.901335257147039</v>
      </c>
    </row>
    <row r="663" spans="1:11">
      <c r="A663" s="22" t="s">
        <v>91</v>
      </c>
      <c r="B663" s="17" t="s">
        <v>92</v>
      </c>
      <c r="C663" s="18">
        <v>1000</v>
      </c>
      <c r="D663" s="18">
        <v>0</v>
      </c>
      <c r="E663" s="18">
        <v>0</v>
      </c>
      <c r="F663" s="18">
        <v>44213.99</v>
      </c>
      <c r="G663" s="18">
        <f t="shared" si="145"/>
        <v>43213.99</v>
      </c>
      <c r="H663" s="18">
        <f t="shared" si="146"/>
        <v>-44213.99</v>
      </c>
      <c r="I663" s="19">
        <f t="shared" si="147"/>
        <v>4321.3989999999994</v>
      </c>
      <c r="J663" s="19">
        <f t="shared" si="148"/>
        <v>0</v>
      </c>
      <c r="K663" s="19">
        <f t="shared" si="149"/>
        <v>0</v>
      </c>
    </row>
    <row r="664" spans="1:11">
      <c r="A664" s="23" t="s">
        <v>93</v>
      </c>
      <c r="B664" s="17" t="s">
        <v>94</v>
      </c>
      <c r="C664" s="18">
        <v>1000</v>
      </c>
      <c r="D664" s="18">
        <v>0</v>
      </c>
      <c r="E664" s="18">
        <v>0</v>
      </c>
      <c r="F664" s="18">
        <v>0</v>
      </c>
      <c r="G664" s="18">
        <f t="shared" si="145"/>
        <v>-1000</v>
      </c>
      <c r="H664" s="18">
        <f t="shared" si="146"/>
        <v>0</v>
      </c>
      <c r="I664" s="19">
        <f t="shared" si="147"/>
        <v>-100</v>
      </c>
      <c r="J664" s="19">
        <f t="shared" si="148"/>
        <v>0</v>
      </c>
      <c r="K664" s="19">
        <f t="shared" si="149"/>
        <v>0</v>
      </c>
    </row>
    <row r="665" spans="1:11">
      <c r="A665" s="24" t="s">
        <v>95</v>
      </c>
      <c r="B665" s="17" t="s">
        <v>96</v>
      </c>
      <c r="C665" s="18">
        <v>1000</v>
      </c>
      <c r="D665" s="18">
        <v>0</v>
      </c>
      <c r="E665" s="18">
        <v>0</v>
      </c>
      <c r="F665" s="18">
        <v>0</v>
      </c>
      <c r="G665" s="18">
        <f t="shared" si="145"/>
        <v>-1000</v>
      </c>
      <c r="H665" s="18">
        <f t="shared" si="146"/>
        <v>0</v>
      </c>
      <c r="I665" s="19">
        <f t="shared" si="147"/>
        <v>-100</v>
      </c>
      <c r="J665" s="19">
        <f t="shared" si="148"/>
        <v>0</v>
      </c>
      <c r="K665" s="19">
        <f t="shared" si="149"/>
        <v>0</v>
      </c>
    </row>
    <row r="666" spans="1:11" ht="25.5">
      <c r="A666" s="25" t="s">
        <v>97</v>
      </c>
      <c r="B666" s="17" t="s">
        <v>98</v>
      </c>
      <c r="C666" s="18">
        <v>1000</v>
      </c>
      <c r="D666" s="18">
        <v>0</v>
      </c>
      <c r="E666" s="18">
        <v>0</v>
      </c>
      <c r="F666" s="18">
        <v>0</v>
      </c>
      <c r="G666" s="18">
        <f t="shared" si="145"/>
        <v>-1000</v>
      </c>
      <c r="H666" s="18">
        <f t="shared" si="146"/>
        <v>0</v>
      </c>
      <c r="I666" s="19">
        <f t="shared" si="147"/>
        <v>-100</v>
      </c>
      <c r="J666" s="19">
        <f t="shared" si="148"/>
        <v>0</v>
      </c>
      <c r="K666" s="19">
        <f t="shared" si="149"/>
        <v>0</v>
      </c>
    </row>
    <row r="667" spans="1:11" ht="25.5">
      <c r="A667" s="26" t="s">
        <v>99</v>
      </c>
      <c r="B667" s="17" t="s">
        <v>100</v>
      </c>
      <c r="C667" s="18">
        <v>1000</v>
      </c>
      <c r="D667" s="18">
        <v>0</v>
      </c>
      <c r="E667" s="18">
        <v>0</v>
      </c>
      <c r="F667" s="18">
        <v>0</v>
      </c>
      <c r="G667" s="18">
        <f t="shared" si="145"/>
        <v>-1000</v>
      </c>
      <c r="H667" s="18">
        <f t="shared" si="146"/>
        <v>0</v>
      </c>
      <c r="I667" s="19">
        <f t="shared" si="147"/>
        <v>-100</v>
      </c>
      <c r="J667" s="19">
        <f t="shared" si="148"/>
        <v>0</v>
      </c>
      <c r="K667" s="19">
        <f t="shared" si="149"/>
        <v>0</v>
      </c>
    </row>
    <row r="668" spans="1:11">
      <c r="A668" s="23" t="s">
        <v>149</v>
      </c>
      <c r="B668" s="17" t="s">
        <v>150</v>
      </c>
      <c r="C668" s="18">
        <v>0</v>
      </c>
      <c r="D668" s="18">
        <v>0</v>
      </c>
      <c r="E668" s="18">
        <v>0</v>
      </c>
      <c r="F668" s="18">
        <v>44213.99</v>
      </c>
      <c r="G668" s="18">
        <f t="shared" si="145"/>
        <v>44213.99</v>
      </c>
      <c r="H668" s="18">
        <f t="shared" si="146"/>
        <v>-44213.99</v>
      </c>
      <c r="I668" s="19">
        <f t="shared" si="147"/>
        <v>0</v>
      </c>
      <c r="J668" s="19">
        <f t="shared" si="148"/>
        <v>0</v>
      </c>
      <c r="K668" s="19">
        <f t="shared" si="149"/>
        <v>0</v>
      </c>
    </row>
    <row r="669" spans="1:11">
      <c r="A669" s="24" t="s">
        <v>151</v>
      </c>
      <c r="B669" s="17" t="s">
        <v>152</v>
      </c>
      <c r="C669" s="18">
        <v>0</v>
      </c>
      <c r="D669" s="18">
        <v>0</v>
      </c>
      <c r="E669" s="18">
        <v>0</v>
      </c>
      <c r="F669" s="18">
        <v>44213.99</v>
      </c>
      <c r="G669" s="18">
        <f t="shared" si="145"/>
        <v>44213.99</v>
      </c>
      <c r="H669" s="18">
        <f t="shared" si="146"/>
        <v>-44213.99</v>
      </c>
      <c r="I669" s="19">
        <f t="shared" si="147"/>
        <v>0</v>
      </c>
      <c r="J669" s="19">
        <f t="shared" si="148"/>
        <v>0</v>
      </c>
      <c r="K669" s="19">
        <f t="shared" si="149"/>
        <v>0</v>
      </c>
    </row>
    <row r="670" spans="1:11" ht="38.25">
      <c r="A670" s="25" t="s">
        <v>153</v>
      </c>
      <c r="B670" s="17" t="s">
        <v>154</v>
      </c>
      <c r="C670" s="18">
        <v>0</v>
      </c>
      <c r="D670" s="18">
        <v>0</v>
      </c>
      <c r="E670" s="18">
        <v>0</v>
      </c>
      <c r="F670" s="18">
        <v>44213.99</v>
      </c>
      <c r="G670" s="18">
        <f t="shared" si="145"/>
        <v>44213.99</v>
      </c>
      <c r="H670" s="18">
        <f t="shared" si="146"/>
        <v>-44213.99</v>
      </c>
      <c r="I670" s="19">
        <f t="shared" si="147"/>
        <v>0</v>
      </c>
      <c r="J670" s="19">
        <f t="shared" si="148"/>
        <v>0</v>
      </c>
      <c r="K670" s="19">
        <f t="shared" si="149"/>
        <v>0</v>
      </c>
    </row>
    <row r="671" spans="1:11">
      <c r="A671" s="22" t="s">
        <v>29</v>
      </c>
      <c r="B671" s="17" t="s">
        <v>30</v>
      </c>
      <c r="C671" s="18">
        <v>33746141</v>
      </c>
      <c r="D671" s="18">
        <v>50513637</v>
      </c>
      <c r="E671" s="18">
        <v>34485298</v>
      </c>
      <c r="F671" s="18">
        <v>50513637</v>
      </c>
      <c r="G671" s="18">
        <f t="shared" si="145"/>
        <v>16767496</v>
      </c>
      <c r="H671" s="18">
        <f t="shared" si="146"/>
        <v>-16028339</v>
      </c>
      <c r="I671" s="19">
        <f t="shared" si="147"/>
        <v>49.687150895268303</v>
      </c>
      <c r="J671" s="19">
        <f t="shared" si="148"/>
        <v>146.47876031113316</v>
      </c>
      <c r="K671" s="19">
        <f t="shared" si="149"/>
        <v>100</v>
      </c>
    </row>
    <row r="672" spans="1:11">
      <c r="A672" s="23" t="s">
        <v>31</v>
      </c>
      <c r="B672" s="17" t="s">
        <v>32</v>
      </c>
      <c r="C672" s="18">
        <v>33746141</v>
      </c>
      <c r="D672" s="18">
        <v>50513637</v>
      </c>
      <c r="E672" s="18">
        <v>34485298</v>
      </c>
      <c r="F672" s="18">
        <v>50513637</v>
      </c>
      <c r="G672" s="18">
        <f t="shared" si="145"/>
        <v>16767496</v>
      </c>
      <c r="H672" s="18">
        <f t="shared" si="146"/>
        <v>-16028339</v>
      </c>
      <c r="I672" s="19">
        <f t="shared" si="147"/>
        <v>49.687150895268303</v>
      </c>
      <c r="J672" s="19">
        <f t="shared" si="148"/>
        <v>146.47876031113316</v>
      </c>
      <c r="K672" s="19">
        <f t="shared" si="149"/>
        <v>100</v>
      </c>
    </row>
    <row r="673" spans="1:11">
      <c r="A673" s="16" t="s">
        <v>33</v>
      </c>
      <c r="B673" s="17" t="s">
        <v>34</v>
      </c>
      <c r="C673" s="18">
        <v>18054806.940000001</v>
      </c>
      <c r="D673" s="18">
        <v>37127703</v>
      </c>
      <c r="E673" s="18">
        <v>21051982</v>
      </c>
      <c r="F673" s="18">
        <v>20159738.640000001</v>
      </c>
      <c r="G673" s="18">
        <f t="shared" si="145"/>
        <v>2104931.6999999993</v>
      </c>
      <c r="H673" s="18">
        <f t="shared" si="146"/>
        <v>892243.3599999994</v>
      </c>
      <c r="I673" s="19">
        <f t="shared" si="147"/>
        <v>11.65856664651767</v>
      </c>
      <c r="J673" s="19">
        <f t="shared" si="148"/>
        <v>95.76171326766287</v>
      </c>
      <c r="K673" s="19">
        <f t="shared" si="149"/>
        <v>54.298372942705342</v>
      </c>
    </row>
    <row r="674" spans="1:11">
      <c r="A674" s="22" t="s">
        <v>35</v>
      </c>
      <c r="B674" s="17" t="s">
        <v>36</v>
      </c>
      <c r="C674" s="18">
        <v>18052600.25</v>
      </c>
      <c r="D674" s="18">
        <v>37117077</v>
      </c>
      <c r="E674" s="18">
        <v>21045356</v>
      </c>
      <c r="F674" s="18">
        <v>20155289.710000001</v>
      </c>
      <c r="G674" s="18">
        <f t="shared" si="145"/>
        <v>2102689.4600000009</v>
      </c>
      <c r="H674" s="18">
        <f t="shared" si="146"/>
        <v>890066.28999999911</v>
      </c>
      <c r="I674" s="19">
        <f t="shared" si="147"/>
        <v>11.64757115806627</v>
      </c>
      <c r="J674" s="19">
        <f t="shared" si="148"/>
        <v>95.770723526843653</v>
      </c>
      <c r="K674" s="19">
        <f t="shared" si="149"/>
        <v>54.301931453276886</v>
      </c>
    </row>
    <row r="675" spans="1:11">
      <c r="A675" s="23" t="s">
        <v>37</v>
      </c>
      <c r="B675" s="17" t="s">
        <v>38</v>
      </c>
      <c r="C675" s="18">
        <v>1123536.25</v>
      </c>
      <c r="D675" s="18">
        <v>2420223</v>
      </c>
      <c r="E675" s="18">
        <v>1251471</v>
      </c>
      <c r="F675" s="18">
        <v>1312007.71</v>
      </c>
      <c r="G675" s="18">
        <f t="shared" si="145"/>
        <v>188471.45999999996</v>
      </c>
      <c r="H675" s="18">
        <f t="shared" si="146"/>
        <v>-60536.709999999963</v>
      </c>
      <c r="I675" s="19">
        <f t="shared" si="147"/>
        <v>16.774844603367271</v>
      </c>
      <c r="J675" s="19">
        <f t="shared" si="148"/>
        <v>104.83724433087143</v>
      </c>
      <c r="K675" s="19">
        <f t="shared" si="149"/>
        <v>54.210199225443276</v>
      </c>
    </row>
    <row r="676" spans="1:11">
      <c r="A676" s="24" t="s">
        <v>39</v>
      </c>
      <c r="B676" s="17" t="s">
        <v>40</v>
      </c>
      <c r="C676" s="18">
        <v>758990.12</v>
      </c>
      <c r="D676" s="18">
        <v>1718181</v>
      </c>
      <c r="E676" s="18">
        <v>885027</v>
      </c>
      <c r="F676" s="18">
        <v>813958.71</v>
      </c>
      <c r="G676" s="18">
        <f t="shared" si="145"/>
        <v>54968.589999999967</v>
      </c>
      <c r="H676" s="18">
        <f t="shared" si="146"/>
        <v>71068.290000000037</v>
      </c>
      <c r="I676" s="19">
        <f t="shared" si="147"/>
        <v>7.242332746044184</v>
      </c>
      <c r="J676" s="19">
        <f t="shared" si="148"/>
        <v>91.969929730957361</v>
      </c>
      <c r="K676" s="19">
        <f t="shared" si="149"/>
        <v>47.3732808126734</v>
      </c>
    </row>
    <row r="677" spans="1:11">
      <c r="A677" s="24" t="s">
        <v>41</v>
      </c>
      <c r="B677" s="17" t="s">
        <v>42</v>
      </c>
      <c r="C677" s="18">
        <v>364546.13</v>
      </c>
      <c r="D677" s="18">
        <v>702042</v>
      </c>
      <c r="E677" s="18">
        <v>366444</v>
      </c>
      <c r="F677" s="18">
        <v>498049</v>
      </c>
      <c r="G677" s="18">
        <f t="shared" si="145"/>
        <v>133502.87</v>
      </c>
      <c r="H677" s="18">
        <f t="shared" si="146"/>
        <v>-131605</v>
      </c>
      <c r="I677" s="19">
        <f t="shared" si="147"/>
        <v>36.621667057609415</v>
      </c>
      <c r="J677" s="19">
        <f t="shared" si="148"/>
        <v>135.91408237002108</v>
      </c>
      <c r="K677" s="19">
        <f t="shared" si="149"/>
        <v>70.942906549750589</v>
      </c>
    </row>
    <row r="678" spans="1:11">
      <c r="A678" s="25" t="s">
        <v>43</v>
      </c>
      <c r="B678" s="17" t="s">
        <v>44</v>
      </c>
      <c r="C678" s="18">
        <v>690.18</v>
      </c>
      <c r="D678" s="18">
        <v>0</v>
      </c>
      <c r="E678" s="18">
        <v>0</v>
      </c>
      <c r="F678" s="18">
        <v>555.39</v>
      </c>
      <c r="G678" s="18">
        <f t="shared" si="145"/>
        <v>-134.78999999999996</v>
      </c>
      <c r="H678" s="18">
        <f t="shared" si="146"/>
        <v>-555.39</v>
      </c>
      <c r="I678" s="19">
        <f t="shared" si="147"/>
        <v>-19.529687907502392</v>
      </c>
      <c r="J678" s="19">
        <f t="shared" si="148"/>
        <v>0</v>
      </c>
      <c r="K678" s="19">
        <f t="shared" si="149"/>
        <v>0</v>
      </c>
    </row>
    <row r="679" spans="1:11">
      <c r="A679" s="23" t="s">
        <v>45</v>
      </c>
      <c r="B679" s="17" t="s">
        <v>46</v>
      </c>
      <c r="C679" s="18">
        <v>7927823</v>
      </c>
      <c r="D679" s="18">
        <v>17603290</v>
      </c>
      <c r="E679" s="18">
        <v>10352103</v>
      </c>
      <c r="F679" s="18">
        <v>10321294</v>
      </c>
      <c r="G679" s="18">
        <f t="shared" si="145"/>
        <v>2393471</v>
      </c>
      <c r="H679" s="18">
        <f t="shared" si="146"/>
        <v>30809</v>
      </c>
      <c r="I679" s="19">
        <f t="shared" si="147"/>
        <v>30.190772422643647</v>
      </c>
      <c r="J679" s="19">
        <f t="shared" si="148"/>
        <v>99.702388973525473</v>
      </c>
      <c r="K679" s="19">
        <f t="shared" si="149"/>
        <v>58.63275558148505</v>
      </c>
    </row>
    <row r="680" spans="1:11">
      <c r="A680" s="24" t="s">
        <v>47</v>
      </c>
      <c r="B680" s="17" t="s">
        <v>48</v>
      </c>
      <c r="C680" s="18">
        <v>7927823</v>
      </c>
      <c r="D680" s="18">
        <v>17603290</v>
      </c>
      <c r="E680" s="18">
        <v>10352103</v>
      </c>
      <c r="F680" s="18">
        <v>10321294</v>
      </c>
      <c r="G680" s="18">
        <f t="shared" si="145"/>
        <v>2393471</v>
      </c>
      <c r="H680" s="18">
        <f t="shared" si="146"/>
        <v>30809</v>
      </c>
      <c r="I680" s="19">
        <f t="shared" si="147"/>
        <v>30.190772422643647</v>
      </c>
      <c r="J680" s="19">
        <f t="shared" si="148"/>
        <v>99.702388973525473</v>
      </c>
      <c r="K680" s="19">
        <f t="shared" si="149"/>
        <v>58.63275558148505</v>
      </c>
    </row>
    <row r="681" spans="1:11" ht="25.5">
      <c r="A681" s="23" t="s">
        <v>51</v>
      </c>
      <c r="B681" s="17" t="s">
        <v>52</v>
      </c>
      <c r="C681" s="18">
        <v>9001241</v>
      </c>
      <c r="D681" s="18">
        <v>17093564</v>
      </c>
      <c r="E681" s="18">
        <v>9441782</v>
      </c>
      <c r="F681" s="18">
        <v>8521988</v>
      </c>
      <c r="G681" s="18">
        <f t="shared" si="145"/>
        <v>-479253</v>
      </c>
      <c r="H681" s="18">
        <f t="shared" si="146"/>
        <v>919794</v>
      </c>
      <c r="I681" s="19">
        <f t="shared" si="147"/>
        <v>-5.3242991716364543</v>
      </c>
      <c r="J681" s="19">
        <f t="shared" si="148"/>
        <v>90.258258451635513</v>
      </c>
      <c r="K681" s="19">
        <f t="shared" si="149"/>
        <v>49.854951255337973</v>
      </c>
    </row>
    <row r="682" spans="1:11" ht="25.5">
      <c r="A682" s="24" t="s">
        <v>165</v>
      </c>
      <c r="B682" s="17" t="s">
        <v>166</v>
      </c>
      <c r="C682" s="18">
        <v>9001241</v>
      </c>
      <c r="D682" s="18">
        <v>17093564</v>
      </c>
      <c r="E682" s="18">
        <v>9441782</v>
      </c>
      <c r="F682" s="18">
        <v>8521988</v>
      </c>
      <c r="G682" s="18">
        <f t="shared" si="145"/>
        <v>-479253</v>
      </c>
      <c r="H682" s="18">
        <f t="shared" si="146"/>
        <v>919794</v>
      </c>
      <c r="I682" s="19">
        <f t="shared" si="147"/>
        <v>-5.3242991716364543</v>
      </c>
      <c r="J682" s="19">
        <f t="shared" si="148"/>
        <v>90.258258451635513</v>
      </c>
      <c r="K682" s="19">
        <f t="shared" si="149"/>
        <v>49.854951255337973</v>
      </c>
    </row>
    <row r="683" spans="1:11" ht="25.5">
      <c r="A683" s="25" t="s">
        <v>167</v>
      </c>
      <c r="B683" s="17" t="s">
        <v>168</v>
      </c>
      <c r="C683" s="18">
        <v>9001241</v>
      </c>
      <c r="D683" s="18">
        <v>17093564</v>
      </c>
      <c r="E683" s="18">
        <v>9441782</v>
      </c>
      <c r="F683" s="18">
        <v>8521988</v>
      </c>
      <c r="G683" s="18">
        <f t="shared" si="145"/>
        <v>-479253</v>
      </c>
      <c r="H683" s="18">
        <f t="shared" si="146"/>
        <v>919794</v>
      </c>
      <c r="I683" s="19">
        <f t="shared" si="147"/>
        <v>-5.3242991716364543</v>
      </c>
      <c r="J683" s="19">
        <f t="shared" si="148"/>
        <v>90.258258451635513</v>
      </c>
      <c r="K683" s="19">
        <f t="shared" si="149"/>
        <v>49.854951255337973</v>
      </c>
    </row>
    <row r="684" spans="1:11">
      <c r="A684" s="22" t="s">
        <v>59</v>
      </c>
      <c r="B684" s="17" t="s">
        <v>60</v>
      </c>
      <c r="C684" s="18">
        <v>2206.69</v>
      </c>
      <c r="D684" s="18">
        <v>10626</v>
      </c>
      <c r="E684" s="18">
        <v>6626</v>
      </c>
      <c r="F684" s="18">
        <v>4448.93</v>
      </c>
      <c r="G684" s="18">
        <f t="shared" si="145"/>
        <v>2242.2400000000002</v>
      </c>
      <c r="H684" s="18">
        <f t="shared" si="146"/>
        <v>2177.0699999999997</v>
      </c>
      <c r="I684" s="19">
        <f t="shared" si="147"/>
        <v>101.61101015548172</v>
      </c>
      <c r="J684" s="19">
        <f t="shared" si="148"/>
        <v>67.143525505584066</v>
      </c>
      <c r="K684" s="19">
        <f t="shared" si="149"/>
        <v>41.868341803124416</v>
      </c>
    </row>
    <row r="685" spans="1:11">
      <c r="A685" s="23" t="s">
        <v>61</v>
      </c>
      <c r="B685" s="17" t="s">
        <v>62</v>
      </c>
      <c r="C685" s="18">
        <v>2206.69</v>
      </c>
      <c r="D685" s="18">
        <v>10626</v>
      </c>
      <c r="E685" s="18">
        <v>6626</v>
      </c>
      <c r="F685" s="18">
        <v>4448.93</v>
      </c>
      <c r="G685" s="18">
        <f t="shared" si="145"/>
        <v>2242.2400000000002</v>
      </c>
      <c r="H685" s="18">
        <f t="shared" si="146"/>
        <v>2177.0699999999997</v>
      </c>
      <c r="I685" s="19">
        <f t="shared" si="147"/>
        <v>101.61101015548172</v>
      </c>
      <c r="J685" s="19">
        <f t="shared" si="148"/>
        <v>67.143525505584066</v>
      </c>
      <c r="K685" s="19">
        <f t="shared" si="149"/>
        <v>41.868341803124416</v>
      </c>
    </row>
    <row r="686" spans="1:11">
      <c r="A686" s="16"/>
      <c r="B686" s="17" t="s">
        <v>63</v>
      </c>
      <c r="C686" s="18">
        <v>15707728.539999999</v>
      </c>
      <c r="D686" s="18">
        <v>13467716</v>
      </c>
      <c r="E686" s="18">
        <v>13467716</v>
      </c>
      <c r="F686" s="18">
        <v>30453643.420000002</v>
      </c>
      <c r="G686" s="18">
        <f t="shared" si="145"/>
        <v>14745914.880000003</v>
      </c>
      <c r="H686" s="18">
        <f t="shared" si="146"/>
        <v>-16985927.420000002</v>
      </c>
      <c r="I686" s="19">
        <f t="shared" si="147"/>
        <v>93.876812566815602</v>
      </c>
      <c r="J686" s="19">
        <f t="shared" si="148"/>
        <v>226.12329677875596</v>
      </c>
      <c r="K686" s="19">
        <f t="shared" si="149"/>
        <v>226.12329677875596</v>
      </c>
    </row>
    <row r="687" spans="1:11">
      <c r="A687" s="16" t="s">
        <v>64</v>
      </c>
      <c r="B687" s="17" t="s">
        <v>65</v>
      </c>
      <c r="C687" s="18">
        <v>-15707728.539999999</v>
      </c>
      <c r="D687" s="18">
        <v>-13467716</v>
      </c>
      <c r="E687" s="18">
        <v>-13467716</v>
      </c>
      <c r="F687" s="18">
        <v>-30453643.420000002</v>
      </c>
      <c r="G687" s="18">
        <f t="shared" si="145"/>
        <v>-14745914.880000003</v>
      </c>
      <c r="H687" s="18">
        <f t="shared" si="146"/>
        <v>16985927.420000002</v>
      </c>
      <c r="I687" s="19">
        <f t="shared" si="147"/>
        <v>93.876812566815602</v>
      </c>
      <c r="J687" s="19">
        <f t="shared" si="148"/>
        <v>226.12329677875596</v>
      </c>
      <c r="K687" s="19">
        <f t="shared" si="149"/>
        <v>226.12329677875596</v>
      </c>
    </row>
    <row r="688" spans="1:11">
      <c r="A688" s="22" t="s">
        <v>66</v>
      </c>
      <c r="B688" s="17" t="s">
        <v>67</v>
      </c>
      <c r="C688" s="18">
        <v>-15707728.539999999</v>
      </c>
      <c r="D688" s="18">
        <v>0</v>
      </c>
      <c r="E688" s="18">
        <v>0</v>
      </c>
      <c r="F688" s="18">
        <v>-16985927.420000002</v>
      </c>
      <c r="G688" s="18">
        <f t="shared" si="145"/>
        <v>-1278198.8800000027</v>
      </c>
      <c r="H688" s="18">
        <f t="shared" si="146"/>
        <v>16985927.420000002</v>
      </c>
      <c r="I688" s="19">
        <f t="shared" si="147"/>
        <v>8.1373883992523162</v>
      </c>
      <c r="J688" s="19">
        <f t="shared" si="148"/>
        <v>0</v>
      </c>
      <c r="K688" s="19">
        <f t="shared" si="149"/>
        <v>0</v>
      </c>
    </row>
    <row r="689" spans="1:11" ht="25.5">
      <c r="A689" s="23" t="s">
        <v>81</v>
      </c>
      <c r="B689" s="17" t="s">
        <v>82</v>
      </c>
      <c r="C689" s="18">
        <v>-182.23</v>
      </c>
      <c r="D689" s="18">
        <v>0</v>
      </c>
      <c r="E689" s="18">
        <v>0</v>
      </c>
      <c r="F689" s="18">
        <v>0</v>
      </c>
      <c r="G689" s="18">
        <f t="shared" si="145"/>
        <v>182.23</v>
      </c>
      <c r="H689" s="18">
        <f t="shared" si="146"/>
        <v>0</v>
      </c>
      <c r="I689" s="19">
        <f t="shared" si="147"/>
        <v>-100</v>
      </c>
      <c r="J689" s="19">
        <f t="shared" si="148"/>
        <v>0</v>
      </c>
      <c r="K689" s="19">
        <f t="shared" si="149"/>
        <v>0</v>
      </c>
    </row>
    <row r="690" spans="1:11">
      <c r="A690" s="22" t="s">
        <v>318</v>
      </c>
      <c r="B690" s="17" t="s">
        <v>319</v>
      </c>
      <c r="C690" s="18">
        <v>0</v>
      </c>
      <c r="D690" s="18">
        <v>-13467716</v>
      </c>
      <c r="E690" s="18">
        <v>-13467716</v>
      </c>
      <c r="F690" s="18">
        <v>-13467716</v>
      </c>
      <c r="G690" s="18">
        <f t="shared" si="145"/>
        <v>-13467716</v>
      </c>
      <c r="H690" s="18">
        <f t="shared" si="146"/>
        <v>0</v>
      </c>
      <c r="I690" s="19">
        <f t="shared" si="147"/>
        <v>0</v>
      </c>
      <c r="J690" s="19">
        <f t="shared" si="148"/>
        <v>100</v>
      </c>
      <c r="K690" s="19">
        <f t="shared" si="149"/>
        <v>100</v>
      </c>
    </row>
    <row r="691" spans="1:11">
      <c r="A691" s="39" t="s">
        <v>493</v>
      </c>
      <c r="B691" s="28" t="s">
        <v>494</v>
      </c>
      <c r="C691" s="29"/>
      <c r="D691" s="29"/>
      <c r="E691" s="29"/>
      <c r="F691" s="29"/>
      <c r="G691" s="29"/>
      <c r="H691" s="29"/>
      <c r="I691" s="30"/>
      <c r="J691" s="30"/>
      <c r="K691" s="30"/>
    </row>
    <row r="692" spans="1:11">
      <c r="A692" s="16" t="s">
        <v>25</v>
      </c>
      <c r="B692" s="17" t="s">
        <v>26</v>
      </c>
      <c r="C692" s="18">
        <v>1844695</v>
      </c>
      <c r="D692" s="18">
        <v>15095673</v>
      </c>
      <c r="E692" s="18">
        <v>14467716</v>
      </c>
      <c r="F692" s="18">
        <v>15095673</v>
      </c>
      <c r="G692" s="18">
        <f t="shared" ref="G692:G707" si="150">F692-C692</f>
        <v>13250978</v>
      </c>
      <c r="H692" s="18">
        <f t="shared" ref="H692:H707" si="151">E692-F692</f>
        <v>-627957</v>
      </c>
      <c r="I692" s="19">
        <f t="shared" ref="I692:I707" si="152">IF(ISERROR(F692/C692),0,F692/C692*100-100)</f>
        <v>718.32893784609371</v>
      </c>
      <c r="J692" s="19">
        <f t="shared" ref="J692:J707" si="153">IF(ISERROR(F692/E692),0,F692/E692*100)</f>
        <v>104.34040176072021</v>
      </c>
      <c r="K692" s="19">
        <f t="shared" ref="K692:K707" si="154">IF(ISERROR(F692/D692),0,F692/D692*100)</f>
        <v>100</v>
      </c>
    </row>
    <row r="693" spans="1:11">
      <c r="A693" s="22" t="s">
        <v>29</v>
      </c>
      <c r="B693" s="17" t="s">
        <v>30</v>
      </c>
      <c r="C693" s="18">
        <v>1844695</v>
      </c>
      <c r="D693" s="18">
        <v>15095673</v>
      </c>
      <c r="E693" s="18">
        <v>14467716</v>
      </c>
      <c r="F693" s="18">
        <v>15095673</v>
      </c>
      <c r="G693" s="18">
        <f t="shared" si="150"/>
        <v>13250978</v>
      </c>
      <c r="H693" s="18">
        <f t="shared" si="151"/>
        <v>-627957</v>
      </c>
      <c r="I693" s="19">
        <f t="shared" si="152"/>
        <v>718.32893784609371</v>
      </c>
      <c r="J693" s="19">
        <f t="shared" si="153"/>
        <v>104.34040176072021</v>
      </c>
      <c r="K693" s="19">
        <f t="shared" si="154"/>
        <v>100</v>
      </c>
    </row>
    <row r="694" spans="1:11">
      <c r="A694" s="23" t="s">
        <v>31</v>
      </c>
      <c r="B694" s="17" t="s">
        <v>32</v>
      </c>
      <c r="C694" s="18">
        <v>1844695</v>
      </c>
      <c r="D694" s="18">
        <v>15095673</v>
      </c>
      <c r="E694" s="18">
        <v>14467716</v>
      </c>
      <c r="F694" s="18">
        <v>15095673</v>
      </c>
      <c r="G694" s="18">
        <f t="shared" si="150"/>
        <v>13250978</v>
      </c>
      <c r="H694" s="18">
        <f t="shared" si="151"/>
        <v>-627957</v>
      </c>
      <c r="I694" s="19">
        <f t="shared" si="152"/>
        <v>718.32893784609371</v>
      </c>
      <c r="J694" s="19">
        <f t="shared" si="153"/>
        <v>104.34040176072021</v>
      </c>
      <c r="K694" s="19">
        <f t="shared" si="154"/>
        <v>100</v>
      </c>
    </row>
    <row r="695" spans="1:11">
      <c r="A695" s="16" t="s">
        <v>33</v>
      </c>
      <c r="B695" s="17" t="s">
        <v>34</v>
      </c>
      <c r="C695" s="18">
        <v>1377664</v>
      </c>
      <c r="D695" s="18">
        <v>1627957</v>
      </c>
      <c r="E695" s="18">
        <v>1000000</v>
      </c>
      <c r="F695" s="18">
        <v>437929</v>
      </c>
      <c r="G695" s="18">
        <f t="shared" si="150"/>
        <v>-939735</v>
      </c>
      <c r="H695" s="18">
        <f t="shared" si="151"/>
        <v>562071</v>
      </c>
      <c r="I695" s="19">
        <f t="shared" si="152"/>
        <v>-68.212205588590535</v>
      </c>
      <c r="J695" s="19">
        <f t="shared" si="153"/>
        <v>43.792900000000003</v>
      </c>
      <c r="K695" s="19">
        <f t="shared" si="154"/>
        <v>26.900526242400751</v>
      </c>
    </row>
    <row r="696" spans="1:11">
      <c r="A696" s="22" t="s">
        <v>35</v>
      </c>
      <c r="B696" s="17" t="s">
        <v>36</v>
      </c>
      <c r="C696" s="18">
        <v>1377664</v>
      </c>
      <c r="D696" s="18">
        <v>1627957</v>
      </c>
      <c r="E696" s="18">
        <v>1000000</v>
      </c>
      <c r="F696" s="18">
        <v>437929</v>
      </c>
      <c r="G696" s="18">
        <f t="shared" si="150"/>
        <v>-939735</v>
      </c>
      <c r="H696" s="18">
        <f t="shared" si="151"/>
        <v>562071</v>
      </c>
      <c r="I696" s="19">
        <f t="shared" si="152"/>
        <v>-68.212205588590535</v>
      </c>
      <c r="J696" s="19">
        <f t="shared" si="153"/>
        <v>43.792900000000003</v>
      </c>
      <c r="K696" s="19">
        <f t="shared" si="154"/>
        <v>26.900526242400751</v>
      </c>
    </row>
    <row r="697" spans="1:11">
      <c r="A697" s="23" t="s">
        <v>37</v>
      </c>
      <c r="B697" s="17" t="s">
        <v>38</v>
      </c>
      <c r="C697" s="18">
        <v>0</v>
      </c>
      <c r="D697" s="18">
        <v>6100</v>
      </c>
      <c r="E697" s="18">
        <v>0</v>
      </c>
      <c r="F697" s="18">
        <v>0</v>
      </c>
      <c r="G697" s="18">
        <f t="shared" si="150"/>
        <v>0</v>
      </c>
      <c r="H697" s="18">
        <f t="shared" si="151"/>
        <v>0</v>
      </c>
      <c r="I697" s="19">
        <f t="shared" si="152"/>
        <v>0</v>
      </c>
      <c r="J697" s="19">
        <f t="shared" si="153"/>
        <v>0</v>
      </c>
      <c r="K697" s="19">
        <f t="shared" si="154"/>
        <v>0</v>
      </c>
    </row>
    <row r="698" spans="1:11">
      <c r="A698" s="24" t="s">
        <v>41</v>
      </c>
      <c r="B698" s="17" t="s">
        <v>42</v>
      </c>
      <c r="C698" s="18">
        <v>0</v>
      </c>
      <c r="D698" s="18">
        <v>6100</v>
      </c>
      <c r="E698" s="18">
        <v>0</v>
      </c>
      <c r="F698" s="18">
        <v>0</v>
      </c>
      <c r="G698" s="18">
        <f t="shared" si="150"/>
        <v>0</v>
      </c>
      <c r="H698" s="18">
        <f t="shared" si="151"/>
        <v>0</v>
      </c>
      <c r="I698" s="19">
        <f t="shared" si="152"/>
        <v>0</v>
      </c>
      <c r="J698" s="19">
        <f t="shared" si="153"/>
        <v>0</v>
      </c>
      <c r="K698" s="19">
        <f t="shared" si="154"/>
        <v>0</v>
      </c>
    </row>
    <row r="699" spans="1:11">
      <c r="A699" s="23" t="s">
        <v>45</v>
      </c>
      <c r="B699" s="17" t="s">
        <v>46</v>
      </c>
      <c r="C699" s="18">
        <v>421606</v>
      </c>
      <c r="D699" s="18">
        <v>1621857</v>
      </c>
      <c r="E699" s="18">
        <v>1000000</v>
      </c>
      <c r="F699" s="18">
        <v>437929</v>
      </c>
      <c r="G699" s="18">
        <f t="shared" si="150"/>
        <v>16323</v>
      </c>
      <c r="H699" s="18">
        <f t="shared" si="151"/>
        <v>562071</v>
      </c>
      <c r="I699" s="19">
        <f t="shared" si="152"/>
        <v>3.8716242178716556</v>
      </c>
      <c r="J699" s="19">
        <f t="shared" si="153"/>
        <v>43.792900000000003</v>
      </c>
      <c r="K699" s="19">
        <f t="shared" si="154"/>
        <v>27.001702369567727</v>
      </c>
    </row>
    <row r="700" spans="1:11">
      <c r="A700" s="24" t="s">
        <v>47</v>
      </c>
      <c r="B700" s="17" t="s">
        <v>48</v>
      </c>
      <c r="C700" s="18">
        <v>421606</v>
      </c>
      <c r="D700" s="18">
        <v>1621857</v>
      </c>
      <c r="E700" s="18">
        <v>1000000</v>
      </c>
      <c r="F700" s="18">
        <v>437929</v>
      </c>
      <c r="G700" s="18">
        <f t="shared" si="150"/>
        <v>16323</v>
      </c>
      <c r="H700" s="18">
        <f t="shared" si="151"/>
        <v>562071</v>
      </c>
      <c r="I700" s="19">
        <f t="shared" si="152"/>
        <v>3.8716242178716556</v>
      </c>
      <c r="J700" s="19">
        <f t="shared" si="153"/>
        <v>43.792900000000003</v>
      </c>
      <c r="K700" s="19">
        <f t="shared" si="154"/>
        <v>27.001702369567727</v>
      </c>
    </row>
    <row r="701" spans="1:11" ht="25.5">
      <c r="A701" s="23" t="s">
        <v>51</v>
      </c>
      <c r="B701" s="17" t="s">
        <v>52</v>
      </c>
      <c r="C701" s="18">
        <v>956058</v>
      </c>
      <c r="D701" s="18">
        <v>0</v>
      </c>
      <c r="E701" s="18">
        <v>0</v>
      </c>
      <c r="F701" s="18">
        <v>0</v>
      </c>
      <c r="G701" s="18">
        <f t="shared" si="150"/>
        <v>-956058</v>
      </c>
      <c r="H701" s="18">
        <f t="shared" si="151"/>
        <v>0</v>
      </c>
      <c r="I701" s="19">
        <f t="shared" si="152"/>
        <v>-100</v>
      </c>
      <c r="J701" s="19">
        <f t="shared" si="153"/>
        <v>0</v>
      </c>
      <c r="K701" s="19">
        <f t="shared" si="154"/>
        <v>0</v>
      </c>
    </row>
    <row r="702" spans="1:11" ht="25.5">
      <c r="A702" s="24" t="s">
        <v>165</v>
      </c>
      <c r="B702" s="17" t="s">
        <v>166</v>
      </c>
      <c r="C702" s="18">
        <v>956058</v>
      </c>
      <c r="D702" s="18">
        <v>0</v>
      </c>
      <c r="E702" s="18">
        <v>0</v>
      </c>
      <c r="F702" s="18">
        <v>0</v>
      </c>
      <c r="G702" s="18">
        <f t="shared" si="150"/>
        <v>-956058</v>
      </c>
      <c r="H702" s="18">
        <f t="shared" si="151"/>
        <v>0</v>
      </c>
      <c r="I702" s="19">
        <f t="shared" si="152"/>
        <v>-100</v>
      </c>
      <c r="J702" s="19">
        <f t="shared" si="153"/>
        <v>0</v>
      </c>
      <c r="K702" s="19">
        <f t="shared" si="154"/>
        <v>0</v>
      </c>
    </row>
    <row r="703" spans="1:11" ht="25.5">
      <c r="A703" s="25" t="s">
        <v>167</v>
      </c>
      <c r="B703" s="17" t="s">
        <v>168</v>
      </c>
      <c r="C703" s="18">
        <v>956058</v>
      </c>
      <c r="D703" s="18">
        <v>0</v>
      </c>
      <c r="E703" s="18">
        <v>0</v>
      </c>
      <c r="F703" s="18">
        <v>0</v>
      </c>
      <c r="G703" s="18">
        <f t="shared" si="150"/>
        <v>-956058</v>
      </c>
      <c r="H703" s="18">
        <f t="shared" si="151"/>
        <v>0</v>
      </c>
      <c r="I703" s="19">
        <f t="shared" si="152"/>
        <v>-100</v>
      </c>
      <c r="J703" s="19">
        <f t="shared" si="153"/>
        <v>0</v>
      </c>
      <c r="K703" s="19">
        <f t="shared" si="154"/>
        <v>0</v>
      </c>
    </row>
    <row r="704" spans="1:11">
      <c r="A704" s="16"/>
      <c r="B704" s="17" t="s">
        <v>63</v>
      </c>
      <c r="C704" s="18">
        <v>467031</v>
      </c>
      <c r="D704" s="18">
        <v>13467716</v>
      </c>
      <c r="E704" s="18">
        <v>13467716</v>
      </c>
      <c r="F704" s="18">
        <v>14657744</v>
      </c>
      <c r="G704" s="18">
        <f t="shared" si="150"/>
        <v>14190713</v>
      </c>
      <c r="H704" s="18">
        <f t="shared" si="151"/>
        <v>-1190028</v>
      </c>
      <c r="I704" s="19">
        <f t="shared" si="152"/>
        <v>3038.4948750725325</v>
      </c>
      <c r="J704" s="19">
        <f t="shared" si="153"/>
        <v>108.83615306411272</v>
      </c>
      <c r="K704" s="19">
        <f t="shared" si="154"/>
        <v>108.83615306411272</v>
      </c>
    </row>
    <row r="705" spans="1:11">
      <c r="A705" s="16" t="s">
        <v>64</v>
      </c>
      <c r="B705" s="17" t="s">
        <v>65</v>
      </c>
      <c r="C705" s="18">
        <v>-467031</v>
      </c>
      <c r="D705" s="18">
        <v>-13467716</v>
      </c>
      <c r="E705" s="18">
        <v>-13467716</v>
      </c>
      <c r="F705" s="18">
        <v>-14657744</v>
      </c>
      <c r="G705" s="18">
        <f t="shared" si="150"/>
        <v>-14190713</v>
      </c>
      <c r="H705" s="18">
        <f t="shared" si="151"/>
        <v>1190028</v>
      </c>
      <c r="I705" s="19">
        <f t="shared" si="152"/>
        <v>3038.4948750725325</v>
      </c>
      <c r="J705" s="19">
        <f t="shared" si="153"/>
        <v>108.83615306411272</v>
      </c>
      <c r="K705" s="19">
        <f t="shared" si="154"/>
        <v>108.83615306411272</v>
      </c>
    </row>
    <row r="706" spans="1:11">
      <c r="A706" s="22" t="s">
        <v>66</v>
      </c>
      <c r="B706" s="17" t="s">
        <v>67</v>
      </c>
      <c r="C706" s="18">
        <v>-467031</v>
      </c>
      <c r="D706" s="18">
        <v>0</v>
      </c>
      <c r="E706" s="18">
        <v>0</v>
      </c>
      <c r="F706" s="18">
        <v>-1190028</v>
      </c>
      <c r="G706" s="18">
        <f t="shared" si="150"/>
        <v>-722997</v>
      </c>
      <c r="H706" s="18">
        <f t="shared" si="151"/>
        <v>1190028</v>
      </c>
      <c r="I706" s="19">
        <f t="shared" si="152"/>
        <v>154.80706848153548</v>
      </c>
      <c r="J706" s="19">
        <f t="shared" si="153"/>
        <v>0</v>
      </c>
      <c r="K706" s="19">
        <f t="shared" si="154"/>
        <v>0</v>
      </c>
    </row>
    <row r="707" spans="1:11">
      <c r="A707" s="22" t="s">
        <v>318</v>
      </c>
      <c r="B707" s="17" t="s">
        <v>319</v>
      </c>
      <c r="C707" s="18">
        <v>0</v>
      </c>
      <c r="D707" s="18">
        <v>-13467716</v>
      </c>
      <c r="E707" s="18">
        <v>-13467716</v>
      </c>
      <c r="F707" s="18">
        <v>-13467716</v>
      </c>
      <c r="G707" s="18">
        <f t="shared" si="150"/>
        <v>-13467716</v>
      </c>
      <c r="H707" s="18">
        <f t="shared" si="151"/>
        <v>0</v>
      </c>
      <c r="I707" s="19">
        <f t="shared" si="152"/>
        <v>0</v>
      </c>
      <c r="J707" s="19">
        <f t="shared" si="153"/>
        <v>100</v>
      </c>
      <c r="K707" s="19">
        <f t="shared" si="154"/>
        <v>100</v>
      </c>
    </row>
    <row r="708" spans="1:11">
      <c r="A708" s="39" t="s">
        <v>495</v>
      </c>
      <c r="B708" s="28" t="s">
        <v>496</v>
      </c>
      <c r="C708" s="29"/>
      <c r="D708" s="29"/>
      <c r="E708" s="29"/>
      <c r="F708" s="29"/>
      <c r="G708" s="29"/>
      <c r="H708" s="29"/>
      <c r="I708" s="30"/>
      <c r="J708" s="30"/>
      <c r="K708" s="30"/>
    </row>
    <row r="709" spans="1:11">
      <c r="A709" s="16" t="s">
        <v>25</v>
      </c>
      <c r="B709" s="17" t="s">
        <v>26</v>
      </c>
      <c r="C709" s="18">
        <v>42686</v>
      </c>
      <c r="D709" s="18">
        <v>42686</v>
      </c>
      <c r="E709" s="18">
        <v>0</v>
      </c>
      <c r="F709" s="18">
        <v>42686</v>
      </c>
      <c r="G709" s="18">
        <f t="shared" ref="G709:G718" si="155">F709-C709</f>
        <v>0</v>
      </c>
      <c r="H709" s="18">
        <f t="shared" ref="H709:H718" si="156">E709-F709</f>
        <v>-42686</v>
      </c>
      <c r="I709" s="19">
        <f t="shared" ref="I709:I718" si="157">IF(ISERROR(F709/C709),0,F709/C709*100-100)</f>
        <v>0</v>
      </c>
      <c r="J709" s="19">
        <f t="shared" ref="J709:J718" si="158">IF(ISERROR(F709/E709),0,F709/E709*100)</f>
        <v>0</v>
      </c>
      <c r="K709" s="19">
        <f t="shared" ref="K709:K718" si="159">IF(ISERROR(F709/D709),0,F709/D709*100)</f>
        <v>100</v>
      </c>
    </row>
    <row r="710" spans="1:11">
      <c r="A710" s="22" t="s">
        <v>29</v>
      </c>
      <c r="B710" s="17" t="s">
        <v>30</v>
      </c>
      <c r="C710" s="18">
        <v>42686</v>
      </c>
      <c r="D710" s="18">
        <v>42686</v>
      </c>
      <c r="E710" s="18">
        <v>0</v>
      </c>
      <c r="F710" s="18">
        <v>42686</v>
      </c>
      <c r="G710" s="18">
        <f t="shared" si="155"/>
        <v>0</v>
      </c>
      <c r="H710" s="18">
        <f t="shared" si="156"/>
        <v>-42686</v>
      </c>
      <c r="I710" s="19">
        <f t="shared" si="157"/>
        <v>0</v>
      </c>
      <c r="J710" s="19">
        <f t="shared" si="158"/>
        <v>0</v>
      </c>
      <c r="K710" s="19">
        <f t="shared" si="159"/>
        <v>100</v>
      </c>
    </row>
    <row r="711" spans="1:11">
      <c r="A711" s="23" t="s">
        <v>31</v>
      </c>
      <c r="B711" s="17" t="s">
        <v>32</v>
      </c>
      <c r="C711" s="18">
        <v>42686</v>
      </c>
      <c r="D711" s="18">
        <v>42686</v>
      </c>
      <c r="E711" s="18">
        <v>0</v>
      </c>
      <c r="F711" s="18">
        <v>42686</v>
      </c>
      <c r="G711" s="18">
        <f t="shared" si="155"/>
        <v>0</v>
      </c>
      <c r="H711" s="18">
        <f t="shared" si="156"/>
        <v>-42686</v>
      </c>
      <c r="I711" s="19">
        <f t="shared" si="157"/>
        <v>0</v>
      </c>
      <c r="J711" s="19">
        <f t="shared" si="158"/>
        <v>0</v>
      </c>
      <c r="K711" s="19">
        <f t="shared" si="159"/>
        <v>100</v>
      </c>
    </row>
    <row r="712" spans="1:11">
      <c r="A712" s="16" t="s">
        <v>33</v>
      </c>
      <c r="B712" s="17" t="s">
        <v>34</v>
      </c>
      <c r="C712" s="18">
        <v>0</v>
      </c>
      <c r="D712" s="18">
        <v>42686</v>
      </c>
      <c r="E712" s="18">
        <v>0</v>
      </c>
      <c r="F712" s="18">
        <v>0</v>
      </c>
      <c r="G712" s="18">
        <f t="shared" si="155"/>
        <v>0</v>
      </c>
      <c r="H712" s="18">
        <f t="shared" si="156"/>
        <v>0</v>
      </c>
      <c r="I712" s="19">
        <f t="shared" si="157"/>
        <v>0</v>
      </c>
      <c r="J712" s="19">
        <f t="shared" si="158"/>
        <v>0</v>
      </c>
      <c r="K712" s="19">
        <f t="shared" si="159"/>
        <v>0</v>
      </c>
    </row>
    <row r="713" spans="1:11">
      <c r="A713" s="22" t="s">
        <v>35</v>
      </c>
      <c r="B713" s="17" t="s">
        <v>36</v>
      </c>
      <c r="C713" s="18">
        <v>0</v>
      </c>
      <c r="D713" s="18">
        <v>42686</v>
      </c>
      <c r="E713" s="18">
        <v>0</v>
      </c>
      <c r="F713" s="18">
        <v>0</v>
      </c>
      <c r="G713" s="18">
        <f t="shared" si="155"/>
        <v>0</v>
      </c>
      <c r="H713" s="18">
        <f t="shared" si="156"/>
        <v>0</v>
      </c>
      <c r="I713" s="19">
        <f t="shared" si="157"/>
        <v>0</v>
      </c>
      <c r="J713" s="19">
        <f t="shared" si="158"/>
        <v>0</v>
      </c>
      <c r="K713" s="19">
        <f t="shared" si="159"/>
        <v>0</v>
      </c>
    </row>
    <row r="714" spans="1:11">
      <c r="A714" s="23" t="s">
        <v>45</v>
      </c>
      <c r="B714" s="17" t="s">
        <v>46</v>
      </c>
      <c r="C714" s="18">
        <v>0</v>
      </c>
      <c r="D714" s="18">
        <v>42686</v>
      </c>
      <c r="E714" s="18">
        <v>0</v>
      </c>
      <c r="F714" s="18">
        <v>0</v>
      </c>
      <c r="G714" s="18">
        <f t="shared" si="155"/>
        <v>0</v>
      </c>
      <c r="H714" s="18">
        <f t="shared" si="156"/>
        <v>0</v>
      </c>
      <c r="I714" s="19">
        <f t="shared" si="157"/>
        <v>0</v>
      </c>
      <c r="J714" s="19">
        <f t="shared" si="158"/>
        <v>0</v>
      </c>
      <c r="K714" s="19">
        <f t="shared" si="159"/>
        <v>0</v>
      </c>
    </row>
    <row r="715" spans="1:11">
      <c r="A715" s="24" t="s">
        <v>47</v>
      </c>
      <c r="B715" s="17" t="s">
        <v>48</v>
      </c>
      <c r="C715" s="18">
        <v>0</v>
      </c>
      <c r="D715" s="18">
        <v>42686</v>
      </c>
      <c r="E715" s="18">
        <v>0</v>
      </c>
      <c r="F715" s="18">
        <v>0</v>
      </c>
      <c r="G715" s="18">
        <f t="shared" si="155"/>
        <v>0</v>
      </c>
      <c r="H715" s="18">
        <f t="shared" si="156"/>
        <v>0</v>
      </c>
      <c r="I715" s="19">
        <f t="shared" si="157"/>
        <v>0</v>
      </c>
      <c r="J715" s="19">
        <f t="shared" si="158"/>
        <v>0</v>
      </c>
      <c r="K715" s="19">
        <f t="shared" si="159"/>
        <v>0</v>
      </c>
    </row>
    <row r="716" spans="1:11">
      <c r="A716" s="16"/>
      <c r="B716" s="17" t="s">
        <v>63</v>
      </c>
      <c r="C716" s="18">
        <v>42686</v>
      </c>
      <c r="D716" s="18">
        <v>0</v>
      </c>
      <c r="E716" s="18">
        <v>0</v>
      </c>
      <c r="F716" s="18">
        <v>42686</v>
      </c>
      <c r="G716" s="18">
        <f t="shared" si="155"/>
        <v>0</v>
      </c>
      <c r="H716" s="18">
        <f t="shared" si="156"/>
        <v>-42686</v>
      </c>
      <c r="I716" s="19">
        <f t="shared" si="157"/>
        <v>0</v>
      </c>
      <c r="J716" s="19">
        <f t="shared" si="158"/>
        <v>0</v>
      </c>
      <c r="K716" s="19">
        <f t="shared" si="159"/>
        <v>0</v>
      </c>
    </row>
    <row r="717" spans="1:11">
      <c r="A717" s="16" t="s">
        <v>64</v>
      </c>
      <c r="B717" s="17" t="s">
        <v>65</v>
      </c>
      <c r="C717" s="18">
        <v>-42686</v>
      </c>
      <c r="D717" s="18">
        <v>0</v>
      </c>
      <c r="E717" s="18">
        <v>0</v>
      </c>
      <c r="F717" s="18">
        <v>-42686</v>
      </c>
      <c r="G717" s="18">
        <f t="shared" si="155"/>
        <v>0</v>
      </c>
      <c r="H717" s="18">
        <f t="shared" si="156"/>
        <v>42686</v>
      </c>
      <c r="I717" s="19">
        <f t="shared" si="157"/>
        <v>0</v>
      </c>
      <c r="J717" s="19">
        <f t="shared" si="158"/>
        <v>0</v>
      </c>
      <c r="K717" s="19">
        <f t="shared" si="159"/>
        <v>0</v>
      </c>
    </row>
    <row r="718" spans="1:11">
      <c r="A718" s="22" t="s">
        <v>66</v>
      </c>
      <c r="B718" s="17" t="s">
        <v>67</v>
      </c>
      <c r="C718" s="18">
        <v>-42686</v>
      </c>
      <c r="D718" s="18">
        <v>0</v>
      </c>
      <c r="E718" s="18">
        <v>0</v>
      </c>
      <c r="F718" s="18">
        <v>-42686</v>
      </c>
      <c r="G718" s="18">
        <f t="shared" si="155"/>
        <v>0</v>
      </c>
      <c r="H718" s="18">
        <f t="shared" si="156"/>
        <v>42686</v>
      </c>
      <c r="I718" s="19">
        <f t="shared" si="157"/>
        <v>0</v>
      </c>
      <c r="J718" s="19">
        <f t="shared" si="158"/>
        <v>0</v>
      </c>
      <c r="K718" s="19">
        <f t="shared" si="159"/>
        <v>0</v>
      </c>
    </row>
    <row r="719" spans="1:11">
      <c r="A719" s="39" t="s">
        <v>497</v>
      </c>
      <c r="B719" s="28" t="s">
        <v>498</v>
      </c>
      <c r="C719" s="29"/>
      <c r="D719" s="29"/>
      <c r="E719" s="29"/>
      <c r="F719" s="29"/>
      <c r="G719" s="29"/>
      <c r="H719" s="29"/>
      <c r="I719" s="30"/>
      <c r="J719" s="30"/>
      <c r="K719" s="30"/>
    </row>
    <row r="720" spans="1:11">
      <c r="A720" s="16" t="s">
        <v>25</v>
      </c>
      <c r="B720" s="17" t="s">
        <v>26</v>
      </c>
      <c r="C720" s="18">
        <v>2557969</v>
      </c>
      <c r="D720" s="18">
        <v>3128468</v>
      </c>
      <c r="E720" s="18">
        <v>1800000</v>
      </c>
      <c r="F720" s="18">
        <v>3128468</v>
      </c>
      <c r="G720" s="18">
        <f t="shared" ref="G720:G729" si="160">F720-C720</f>
        <v>570499</v>
      </c>
      <c r="H720" s="18">
        <f t="shared" ref="H720:H729" si="161">E720-F720</f>
        <v>-1328468</v>
      </c>
      <c r="I720" s="19">
        <f t="shared" ref="I720:I729" si="162">IF(ISERROR(F720/C720),0,F720/C720*100-100)</f>
        <v>22.302811331959063</v>
      </c>
      <c r="J720" s="19">
        <f t="shared" ref="J720:J729" si="163">IF(ISERROR(F720/E720),0,F720/E720*100)</f>
        <v>173.80377777777778</v>
      </c>
      <c r="K720" s="19">
        <f t="shared" ref="K720:K729" si="164">IF(ISERROR(F720/D720),0,F720/D720*100)</f>
        <v>100</v>
      </c>
    </row>
    <row r="721" spans="1:11">
      <c r="A721" s="22" t="s">
        <v>29</v>
      </c>
      <c r="B721" s="17" t="s">
        <v>30</v>
      </c>
      <c r="C721" s="18">
        <v>2557969</v>
      </c>
      <c r="D721" s="18">
        <v>3128468</v>
      </c>
      <c r="E721" s="18">
        <v>1800000</v>
      </c>
      <c r="F721" s="18">
        <v>3128468</v>
      </c>
      <c r="G721" s="18">
        <f t="shared" si="160"/>
        <v>570499</v>
      </c>
      <c r="H721" s="18">
        <f t="shared" si="161"/>
        <v>-1328468</v>
      </c>
      <c r="I721" s="19">
        <f t="shared" si="162"/>
        <v>22.302811331959063</v>
      </c>
      <c r="J721" s="19">
        <f t="shared" si="163"/>
        <v>173.80377777777778</v>
      </c>
      <c r="K721" s="19">
        <f t="shared" si="164"/>
        <v>100</v>
      </c>
    </row>
    <row r="722" spans="1:11">
      <c r="A722" s="23" t="s">
        <v>31</v>
      </c>
      <c r="B722" s="17" t="s">
        <v>32</v>
      </c>
      <c r="C722" s="18">
        <v>2557969</v>
      </c>
      <c r="D722" s="18">
        <v>3128468</v>
      </c>
      <c r="E722" s="18">
        <v>1800000</v>
      </c>
      <c r="F722" s="18">
        <v>3128468</v>
      </c>
      <c r="G722" s="18">
        <f t="shared" si="160"/>
        <v>570499</v>
      </c>
      <c r="H722" s="18">
        <f t="shared" si="161"/>
        <v>-1328468</v>
      </c>
      <c r="I722" s="19">
        <f t="shared" si="162"/>
        <v>22.302811331959063</v>
      </c>
      <c r="J722" s="19">
        <f t="shared" si="163"/>
        <v>173.80377777777778</v>
      </c>
      <c r="K722" s="19">
        <f t="shared" si="164"/>
        <v>100</v>
      </c>
    </row>
    <row r="723" spans="1:11">
      <c r="A723" s="16" t="s">
        <v>33</v>
      </c>
      <c r="B723" s="17" t="s">
        <v>34</v>
      </c>
      <c r="C723" s="18">
        <v>1326359</v>
      </c>
      <c r="D723" s="18">
        <v>3128468</v>
      </c>
      <c r="E723" s="18">
        <v>1800000</v>
      </c>
      <c r="F723" s="18">
        <v>1800000</v>
      </c>
      <c r="G723" s="18">
        <f t="shared" si="160"/>
        <v>473641</v>
      </c>
      <c r="H723" s="18">
        <f t="shared" si="161"/>
        <v>0</v>
      </c>
      <c r="I723" s="19">
        <f t="shared" si="162"/>
        <v>35.709864373069422</v>
      </c>
      <c r="J723" s="19">
        <f t="shared" si="163"/>
        <v>100</v>
      </c>
      <c r="K723" s="19">
        <f t="shared" si="164"/>
        <v>57.536148683636846</v>
      </c>
    </row>
    <row r="724" spans="1:11">
      <c r="A724" s="22" t="s">
        <v>35</v>
      </c>
      <c r="B724" s="17" t="s">
        <v>36</v>
      </c>
      <c r="C724" s="18">
        <v>1326359</v>
      </c>
      <c r="D724" s="18">
        <v>3128468</v>
      </c>
      <c r="E724" s="18">
        <v>1800000</v>
      </c>
      <c r="F724" s="18">
        <v>1800000</v>
      </c>
      <c r="G724" s="18">
        <f t="shared" si="160"/>
        <v>473641</v>
      </c>
      <c r="H724" s="18">
        <f t="shared" si="161"/>
        <v>0</v>
      </c>
      <c r="I724" s="19">
        <f t="shared" si="162"/>
        <v>35.709864373069422</v>
      </c>
      <c r="J724" s="19">
        <f t="shared" si="163"/>
        <v>100</v>
      </c>
      <c r="K724" s="19">
        <f t="shared" si="164"/>
        <v>57.536148683636846</v>
      </c>
    </row>
    <row r="725" spans="1:11">
      <c r="A725" s="23" t="s">
        <v>45</v>
      </c>
      <c r="B725" s="17" t="s">
        <v>46</v>
      </c>
      <c r="C725" s="18">
        <v>1326359</v>
      </c>
      <c r="D725" s="18">
        <v>3128468</v>
      </c>
      <c r="E725" s="18">
        <v>1800000</v>
      </c>
      <c r="F725" s="18">
        <v>1800000</v>
      </c>
      <c r="G725" s="18">
        <f t="shared" si="160"/>
        <v>473641</v>
      </c>
      <c r="H725" s="18">
        <f t="shared" si="161"/>
        <v>0</v>
      </c>
      <c r="I725" s="19">
        <f t="shared" si="162"/>
        <v>35.709864373069422</v>
      </c>
      <c r="J725" s="19">
        <f t="shared" si="163"/>
        <v>100</v>
      </c>
      <c r="K725" s="19">
        <f t="shared" si="164"/>
        <v>57.536148683636846</v>
      </c>
    </row>
    <row r="726" spans="1:11">
      <c r="A726" s="24" t="s">
        <v>47</v>
      </c>
      <c r="B726" s="17" t="s">
        <v>48</v>
      </c>
      <c r="C726" s="18">
        <v>1326359</v>
      </c>
      <c r="D726" s="18">
        <v>3128468</v>
      </c>
      <c r="E726" s="18">
        <v>1800000</v>
      </c>
      <c r="F726" s="18">
        <v>1800000</v>
      </c>
      <c r="G726" s="18">
        <f t="shared" si="160"/>
        <v>473641</v>
      </c>
      <c r="H726" s="18">
        <f t="shared" si="161"/>
        <v>0</v>
      </c>
      <c r="I726" s="19">
        <f t="shared" si="162"/>
        <v>35.709864373069422</v>
      </c>
      <c r="J726" s="19">
        <f t="shared" si="163"/>
        <v>100</v>
      </c>
      <c r="K726" s="19">
        <f t="shared" si="164"/>
        <v>57.536148683636846</v>
      </c>
    </row>
    <row r="727" spans="1:11">
      <c r="A727" s="16"/>
      <c r="B727" s="17" t="s">
        <v>63</v>
      </c>
      <c r="C727" s="18">
        <v>1231610</v>
      </c>
      <c r="D727" s="18">
        <v>0</v>
      </c>
      <c r="E727" s="18">
        <v>0</v>
      </c>
      <c r="F727" s="18">
        <v>1328468</v>
      </c>
      <c r="G727" s="18">
        <f t="shared" si="160"/>
        <v>96858</v>
      </c>
      <c r="H727" s="18">
        <f t="shared" si="161"/>
        <v>-1328468</v>
      </c>
      <c r="I727" s="19">
        <f t="shared" si="162"/>
        <v>7.8643401726195918</v>
      </c>
      <c r="J727" s="19">
        <f t="shared" si="163"/>
        <v>0</v>
      </c>
      <c r="K727" s="19">
        <f t="shared" si="164"/>
        <v>0</v>
      </c>
    </row>
    <row r="728" spans="1:11">
      <c r="A728" s="16" t="s">
        <v>64</v>
      </c>
      <c r="B728" s="17" t="s">
        <v>65</v>
      </c>
      <c r="C728" s="18">
        <v>-1231610</v>
      </c>
      <c r="D728" s="18">
        <v>0</v>
      </c>
      <c r="E728" s="18">
        <v>0</v>
      </c>
      <c r="F728" s="18">
        <v>-1328468</v>
      </c>
      <c r="G728" s="18">
        <f t="shared" si="160"/>
        <v>-96858</v>
      </c>
      <c r="H728" s="18">
        <f t="shared" si="161"/>
        <v>1328468</v>
      </c>
      <c r="I728" s="19">
        <f t="shared" si="162"/>
        <v>7.8643401726195918</v>
      </c>
      <c r="J728" s="19">
        <f t="shared" si="163"/>
        <v>0</v>
      </c>
      <c r="K728" s="19">
        <f t="shared" si="164"/>
        <v>0</v>
      </c>
    </row>
    <row r="729" spans="1:11">
      <c r="A729" s="22" t="s">
        <v>66</v>
      </c>
      <c r="B729" s="17" t="s">
        <v>67</v>
      </c>
      <c r="C729" s="18">
        <v>-1231610</v>
      </c>
      <c r="D729" s="18">
        <v>0</v>
      </c>
      <c r="E729" s="18">
        <v>0</v>
      </c>
      <c r="F729" s="18">
        <v>-1328468</v>
      </c>
      <c r="G729" s="18">
        <f t="shared" si="160"/>
        <v>-96858</v>
      </c>
      <c r="H729" s="18">
        <f t="shared" si="161"/>
        <v>1328468</v>
      </c>
      <c r="I729" s="19">
        <f t="shared" si="162"/>
        <v>7.8643401726195918</v>
      </c>
      <c r="J729" s="19">
        <f t="shared" si="163"/>
        <v>0</v>
      </c>
      <c r="K729" s="19">
        <f t="shared" si="164"/>
        <v>0</v>
      </c>
    </row>
    <row r="730" spans="1:11">
      <c r="A730" s="39" t="s">
        <v>499</v>
      </c>
      <c r="B730" s="28" t="s">
        <v>500</v>
      </c>
      <c r="C730" s="29"/>
      <c r="D730" s="29"/>
      <c r="E730" s="29"/>
      <c r="F730" s="29"/>
      <c r="G730" s="29"/>
      <c r="H730" s="29"/>
      <c r="I730" s="30"/>
      <c r="J730" s="30"/>
      <c r="K730" s="30"/>
    </row>
    <row r="731" spans="1:11">
      <c r="A731" s="16" t="s">
        <v>25</v>
      </c>
      <c r="B731" s="17" t="s">
        <v>26</v>
      </c>
      <c r="C731" s="18">
        <v>2201515.63</v>
      </c>
      <c r="D731" s="18">
        <v>2337948</v>
      </c>
      <c r="E731" s="18">
        <v>1214389</v>
      </c>
      <c r="F731" s="18">
        <v>2303964.21</v>
      </c>
      <c r="G731" s="18">
        <f t="shared" ref="G731:G745" si="165">F731-C731</f>
        <v>102448.58000000007</v>
      </c>
      <c r="H731" s="18">
        <f t="shared" ref="H731:H745" si="166">E731-F731</f>
        <v>-1089575.21</v>
      </c>
      <c r="I731" s="19">
        <f t="shared" ref="I731:I745" si="167">IF(ISERROR(F731/C731),0,F731/C731*100-100)</f>
        <v>4.6535477015895594</v>
      </c>
      <c r="J731" s="19">
        <f t="shared" ref="J731:J745" si="168">IF(ISERROR(F731/E731),0,F731/E731*100)</f>
        <v>189.7220915209212</v>
      </c>
      <c r="K731" s="19">
        <f t="shared" ref="K731:K745" si="169">IF(ISERROR(F731/D731),0,F731/D731*100)</f>
        <v>98.546426610001589</v>
      </c>
    </row>
    <row r="732" spans="1:11" ht="25.5">
      <c r="A732" s="22" t="s">
        <v>27</v>
      </c>
      <c r="B732" s="17" t="s">
        <v>28</v>
      </c>
      <c r="C732" s="18">
        <v>15145.63</v>
      </c>
      <c r="D732" s="18">
        <v>78936</v>
      </c>
      <c r="E732" s="18">
        <v>33000</v>
      </c>
      <c r="F732" s="18">
        <v>44952.21</v>
      </c>
      <c r="G732" s="18">
        <f t="shared" si="165"/>
        <v>29806.58</v>
      </c>
      <c r="H732" s="18">
        <f t="shared" si="166"/>
        <v>-11952.21</v>
      </c>
      <c r="I732" s="19">
        <f t="shared" si="167"/>
        <v>196.79986900511898</v>
      </c>
      <c r="J732" s="19">
        <f t="shared" si="168"/>
        <v>136.21881818181819</v>
      </c>
      <c r="K732" s="19">
        <f t="shared" si="169"/>
        <v>56.947666463970812</v>
      </c>
    </row>
    <row r="733" spans="1:11">
      <c r="A733" s="22" t="s">
        <v>29</v>
      </c>
      <c r="B733" s="17" t="s">
        <v>30</v>
      </c>
      <c r="C733" s="18">
        <v>2186370</v>
      </c>
      <c r="D733" s="18">
        <v>2259012</v>
      </c>
      <c r="E733" s="18">
        <v>1181389</v>
      </c>
      <c r="F733" s="18">
        <v>2259012</v>
      </c>
      <c r="G733" s="18">
        <f t="shared" si="165"/>
        <v>72642</v>
      </c>
      <c r="H733" s="18">
        <f t="shared" si="166"/>
        <v>-1077623</v>
      </c>
      <c r="I733" s="19">
        <f t="shared" si="167"/>
        <v>3.3224934480440282</v>
      </c>
      <c r="J733" s="19">
        <f t="shared" si="168"/>
        <v>191.2166102782403</v>
      </c>
      <c r="K733" s="19">
        <f t="shared" si="169"/>
        <v>100</v>
      </c>
    </row>
    <row r="734" spans="1:11">
      <c r="A734" s="23" t="s">
        <v>31</v>
      </c>
      <c r="B734" s="17" t="s">
        <v>32</v>
      </c>
      <c r="C734" s="18">
        <v>2186370</v>
      </c>
      <c r="D734" s="18">
        <v>2259012</v>
      </c>
      <c r="E734" s="18">
        <v>1181389</v>
      </c>
      <c r="F734" s="18">
        <v>2259012</v>
      </c>
      <c r="G734" s="18">
        <f t="shared" si="165"/>
        <v>72642</v>
      </c>
      <c r="H734" s="18">
        <f t="shared" si="166"/>
        <v>-1077623</v>
      </c>
      <c r="I734" s="19">
        <f t="shared" si="167"/>
        <v>3.3224934480440282</v>
      </c>
      <c r="J734" s="19">
        <f t="shared" si="168"/>
        <v>191.2166102782403</v>
      </c>
      <c r="K734" s="19">
        <f t="shared" si="169"/>
        <v>100</v>
      </c>
    </row>
    <row r="735" spans="1:11">
      <c r="A735" s="16" t="s">
        <v>33</v>
      </c>
      <c r="B735" s="17" t="s">
        <v>34</v>
      </c>
      <c r="C735" s="18">
        <v>1083901.5900000001</v>
      </c>
      <c r="D735" s="18">
        <v>2337948</v>
      </c>
      <c r="E735" s="18">
        <v>1214389</v>
      </c>
      <c r="F735" s="18">
        <v>1272038.52</v>
      </c>
      <c r="G735" s="18">
        <f t="shared" si="165"/>
        <v>188136.92999999993</v>
      </c>
      <c r="H735" s="18">
        <f t="shared" si="166"/>
        <v>-57649.520000000019</v>
      </c>
      <c r="I735" s="19">
        <f t="shared" si="167"/>
        <v>17.357381125347345</v>
      </c>
      <c r="J735" s="19">
        <f t="shared" si="168"/>
        <v>104.74720373784676</v>
      </c>
      <c r="K735" s="19">
        <f t="shared" si="169"/>
        <v>54.408332435109763</v>
      </c>
    </row>
    <row r="736" spans="1:11">
      <c r="A736" s="22" t="s">
        <v>35</v>
      </c>
      <c r="B736" s="17" t="s">
        <v>36</v>
      </c>
      <c r="C736" s="18">
        <v>1082320.8999999999</v>
      </c>
      <c r="D736" s="18">
        <v>2327948</v>
      </c>
      <c r="E736" s="18">
        <v>1208389</v>
      </c>
      <c r="F736" s="18">
        <v>1267589.5900000001</v>
      </c>
      <c r="G736" s="18">
        <f t="shared" si="165"/>
        <v>185268.69000000018</v>
      </c>
      <c r="H736" s="18">
        <f t="shared" si="166"/>
        <v>-59200.590000000084</v>
      </c>
      <c r="I736" s="19">
        <f t="shared" si="167"/>
        <v>17.117722664322585</v>
      </c>
      <c r="J736" s="19">
        <f t="shared" si="168"/>
        <v>104.89913347440269</v>
      </c>
      <c r="K736" s="19">
        <f t="shared" si="169"/>
        <v>54.450940914487788</v>
      </c>
    </row>
    <row r="737" spans="1:11">
      <c r="A737" s="23" t="s">
        <v>37</v>
      </c>
      <c r="B737" s="17" t="s">
        <v>38</v>
      </c>
      <c r="C737" s="18">
        <v>1082320.8999999999</v>
      </c>
      <c r="D737" s="18">
        <v>2327948</v>
      </c>
      <c r="E737" s="18">
        <v>1208389</v>
      </c>
      <c r="F737" s="18">
        <v>1267589.5900000001</v>
      </c>
      <c r="G737" s="18">
        <f t="shared" si="165"/>
        <v>185268.69000000018</v>
      </c>
      <c r="H737" s="18">
        <f t="shared" si="166"/>
        <v>-59200.590000000084</v>
      </c>
      <c r="I737" s="19">
        <f t="shared" si="167"/>
        <v>17.117722664322585</v>
      </c>
      <c r="J737" s="19">
        <f t="shared" si="168"/>
        <v>104.89913347440269</v>
      </c>
      <c r="K737" s="19">
        <f t="shared" si="169"/>
        <v>54.450940914487788</v>
      </c>
    </row>
    <row r="738" spans="1:11">
      <c r="A738" s="24" t="s">
        <v>39</v>
      </c>
      <c r="B738" s="17" t="s">
        <v>40</v>
      </c>
      <c r="C738" s="18">
        <v>724351.66</v>
      </c>
      <c r="D738" s="18">
        <v>1648217</v>
      </c>
      <c r="E738" s="18">
        <v>850045</v>
      </c>
      <c r="F738" s="18">
        <v>779731.09</v>
      </c>
      <c r="G738" s="18">
        <f t="shared" si="165"/>
        <v>55379.429999999935</v>
      </c>
      <c r="H738" s="18">
        <f t="shared" si="166"/>
        <v>70313.910000000033</v>
      </c>
      <c r="I738" s="19">
        <f t="shared" si="167"/>
        <v>7.645379041445139</v>
      </c>
      <c r="J738" s="19">
        <f t="shared" si="168"/>
        <v>91.728213212241698</v>
      </c>
      <c r="K738" s="19">
        <f t="shared" si="169"/>
        <v>47.307550522777035</v>
      </c>
    </row>
    <row r="739" spans="1:11">
      <c r="A739" s="24" t="s">
        <v>41</v>
      </c>
      <c r="B739" s="17" t="s">
        <v>42</v>
      </c>
      <c r="C739" s="18">
        <v>357969.24</v>
      </c>
      <c r="D739" s="18">
        <v>679731</v>
      </c>
      <c r="E739" s="18">
        <v>358344</v>
      </c>
      <c r="F739" s="18">
        <v>487858.5</v>
      </c>
      <c r="G739" s="18">
        <f t="shared" si="165"/>
        <v>129889.26000000001</v>
      </c>
      <c r="H739" s="18">
        <f t="shared" si="166"/>
        <v>-129514.5</v>
      </c>
      <c r="I739" s="19">
        <f t="shared" si="167"/>
        <v>36.285033876095042</v>
      </c>
      <c r="J739" s="19">
        <f t="shared" si="168"/>
        <v>136.14250552541691</v>
      </c>
      <c r="K739" s="19">
        <f t="shared" si="169"/>
        <v>71.772289332103441</v>
      </c>
    </row>
    <row r="740" spans="1:11">
      <c r="A740" s="25" t="s">
        <v>43</v>
      </c>
      <c r="B740" s="17" t="s">
        <v>44</v>
      </c>
      <c r="C740" s="18">
        <v>690.18</v>
      </c>
      <c r="D740" s="18">
        <v>0</v>
      </c>
      <c r="E740" s="18">
        <v>0</v>
      </c>
      <c r="F740" s="18">
        <v>555.39</v>
      </c>
      <c r="G740" s="18">
        <f t="shared" si="165"/>
        <v>-134.78999999999996</v>
      </c>
      <c r="H740" s="18">
        <f t="shared" si="166"/>
        <v>-555.39</v>
      </c>
      <c r="I740" s="19">
        <f t="shared" si="167"/>
        <v>-19.529687907502392</v>
      </c>
      <c r="J740" s="19">
        <f t="shared" si="168"/>
        <v>0</v>
      </c>
      <c r="K740" s="19">
        <f t="shared" si="169"/>
        <v>0</v>
      </c>
    </row>
    <row r="741" spans="1:11">
      <c r="A741" s="22" t="s">
        <v>59</v>
      </c>
      <c r="B741" s="17" t="s">
        <v>60</v>
      </c>
      <c r="C741" s="18">
        <v>1580.69</v>
      </c>
      <c r="D741" s="18">
        <v>10000</v>
      </c>
      <c r="E741" s="18">
        <v>6000</v>
      </c>
      <c r="F741" s="18">
        <v>4448.93</v>
      </c>
      <c r="G741" s="18">
        <f t="shared" si="165"/>
        <v>2868.2400000000002</v>
      </c>
      <c r="H741" s="18">
        <f t="shared" si="166"/>
        <v>1551.0699999999997</v>
      </c>
      <c r="I741" s="19">
        <f t="shared" si="167"/>
        <v>181.45493423757978</v>
      </c>
      <c r="J741" s="19">
        <f t="shared" si="168"/>
        <v>74.148833333333343</v>
      </c>
      <c r="K741" s="19">
        <f t="shared" si="169"/>
        <v>44.489300000000007</v>
      </c>
    </row>
    <row r="742" spans="1:11">
      <c r="A742" s="23" t="s">
        <v>61</v>
      </c>
      <c r="B742" s="17" t="s">
        <v>62</v>
      </c>
      <c r="C742" s="18">
        <v>1580.69</v>
      </c>
      <c r="D742" s="18">
        <v>10000</v>
      </c>
      <c r="E742" s="18">
        <v>6000</v>
      </c>
      <c r="F742" s="18">
        <v>4448.93</v>
      </c>
      <c r="G742" s="18">
        <f t="shared" si="165"/>
        <v>2868.2400000000002</v>
      </c>
      <c r="H742" s="18">
        <f t="shared" si="166"/>
        <v>1551.0699999999997</v>
      </c>
      <c r="I742" s="19">
        <f t="shared" si="167"/>
        <v>181.45493423757978</v>
      </c>
      <c r="J742" s="19">
        <f t="shared" si="168"/>
        <v>74.148833333333343</v>
      </c>
      <c r="K742" s="19">
        <f t="shared" si="169"/>
        <v>44.489300000000007</v>
      </c>
    </row>
    <row r="743" spans="1:11">
      <c r="A743" s="16"/>
      <c r="B743" s="17" t="s">
        <v>63</v>
      </c>
      <c r="C743" s="18">
        <v>1117614.04</v>
      </c>
      <c r="D743" s="18">
        <v>0</v>
      </c>
      <c r="E743" s="18">
        <v>0</v>
      </c>
      <c r="F743" s="18">
        <v>1031925.69</v>
      </c>
      <c r="G743" s="18">
        <f t="shared" si="165"/>
        <v>-85688.350000000093</v>
      </c>
      <c r="H743" s="18">
        <f t="shared" si="166"/>
        <v>-1031925.69</v>
      </c>
      <c r="I743" s="19">
        <f t="shared" si="167"/>
        <v>-7.6670788781429451</v>
      </c>
      <c r="J743" s="19">
        <f t="shared" si="168"/>
        <v>0</v>
      </c>
      <c r="K743" s="19">
        <f t="shared" si="169"/>
        <v>0</v>
      </c>
    </row>
    <row r="744" spans="1:11">
      <c r="A744" s="16" t="s">
        <v>64</v>
      </c>
      <c r="B744" s="17" t="s">
        <v>65</v>
      </c>
      <c r="C744" s="18">
        <v>-1117614.04</v>
      </c>
      <c r="D744" s="18">
        <v>0</v>
      </c>
      <c r="E744" s="18">
        <v>0</v>
      </c>
      <c r="F744" s="18">
        <v>-1031925.69</v>
      </c>
      <c r="G744" s="18">
        <f t="shared" si="165"/>
        <v>85688.350000000093</v>
      </c>
      <c r="H744" s="18">
        <f t="shared" si="166"/>
        <v>1031925.69</v>
      </c>
      <c r="I744" s="19">
        <f t="shared" si="167"/>
        <v>-7.6670788781429451</v>
      </c>
      <c r="J744" s="19">
        <f t="shared" si="168"/>
        <v>0</v>
      </c>
      <c r="K744" s="19">
        <f t="shared" si="169"/>
        <v>0</v>
      </c>
    </row>
    <row r="745" spans="1:11">
      <c r="A745" s="22" t="s">
        <v>66</v>
      </c>
      <c r="B745" s="17" t="s">
        <v>67</v>
      </c>
      <c r="C745" s="18">
        <v>-1117614.04</v>
      </c>
      <c r="D745" s="18">
        <v>0</v>
      </c>
      <c r="E745" s="18">
        <v>0</v>
      </c>
      <c r="F745" s="18">
        <v>-1031925.69</v>
      </c>
      <c r="G745" s="18">
        <f t="shared" si="165"/>
        <v>85688.350000000093</v>
      </c>
      <c r="H745" s="18">
        <f t="shared" si="166"/>
        <v>1031925.69</v>
      </c>
      <c r="I745" s="19">
        <f t="shared" si="167"/>
        <v>-7.6670788781429451</v>
      </c>
      <c r="J745" s="19">
        <f t="shared" si="168"/>
        <v>0</v>
      </c>
      <c r="K745" s="19">
        <f t="shared" si="169"/>
        <v>0</v>
      </c>
    </row>
    <row r="746" spans="1:11">
      <c r="A746" s="39" t="s">
        <v>501</v>
      </c>
      <c r="B746" s="28" t="s">
        <v>502</v>
      </c>
      <c r="C746" s="29"/>
      <c r="D746" s="29"/>
      <c r="E746" s="29"/>
      <c r="F746" s="29"/>
      <c r="G746" s="29"/>
      <c r="H746" s="29"/>
      <c r="I746" s="30"/>
      <c r="J746" s="30"/>
      <c r="K746" s="30"/>
    </row>
    <row r="747" spans="1:11">
      <c r="A747" s="16" t="s">
        <v>25</v>
      </c>
      <c r="B747" s="17" t="s">
        <v>26</v>
      </c>
      <c r="C747" s="18">
        <v>85203.85</v>
      </c>
      <c r="D747" s="18">
        <v>86801</v>
      </c>
      <c r="E747" s="18">
        <v>43708</v>
      </c>
      <c r="F747" s="18">
        <v>85091.5</v>
      </c>
      <c r="G747" s="18">
        <f t="shared" ref="G747:G766" si="170">F747-C747</f>
        <v>-112.35000000000582</v>
      </c>
      <c r="H747" s="18">
        <f t="shared" ref="H747:H766" si="171">E747-F747</f>
        <v>-41383.5</v>
      </c>
      <c r="I747" s="19">
        <f t="shared" ref="I747:I766" si="172">IF(ISERROR(F747/C747),0,F747/C747*100-100)</f>
        <v>-0.1318602387098764</v>
      </c>
      <c r="J747" s="19">
        <f t="shared" ref="J747:J766" si="173">IF(ISERROR(F747/E747),0,F747/E747*100)</f>
        <v>194.68175162441659</v>
      </c>
      <c r="K747" s="19">
        <f t="shared" ref="K747:K766" si="174">IF(ISERROR(F747/D747),0,F747/D747*100)</f>
        <v>98.030552643402729</v>
      </c>
    </row>
    <row r="748" spans="1:11" ht="25.5">
      <c r="A748" s="22" t="s">
        <v>27</v>
      </c>
      <c r="B748" s="17" t="s">
        <v>28</v>
      </c>
      <c r="C748" s="18">
        <v>248.85</v>
      </c>
      <c r="D748" s="18">
        <v>2846</v>
      </c>
      <c r="E748" s="18">
        <v>1400</v>
      </c>
      <c r="F748" s="18">
        <v>1136.5</v>
      </c>
      <c r="G748" s="18">
        <f t="shared" si="170"/>
        <v>887.65</v>
      </c>
      <c r="H748" s="18">
        <f t="shared" si="171"/>
        <v>263.5</v>
      </c>
      <c r="I748" s="19">
        <f t="shared" si="172"/>
        <v>356.70082378943135</v>
      </c>
      <c r="J748" s="19">
        <f t="shared" si="173"/>
        <v>81.178571428571431</v>
      </c>
      <c r="K748" s="19">
        <f t="shared" si="174"/>
        <v>39.933239634574839</v>
      </c>
    </row>
    <row r="749" spans="1:11">
      <c r="A749" s="22" t="s">
        <v>91</v>
      </c>
      <c r="B749" s="17" t="s">
        <v>92</v>
      </c>
      <c r="C749" s="18">
        <v>1000</v>
      </c>
      <c r="D749" s="18">
        <v>0</v>
      </c>
      <c r="E749" s="18">
        <v>0</v>
      </c>
      <c r="F749" s="18">
        <v>0</v>
      </c>
      <c r="G749" s="18">
        <f t="shared" si="170"/>
        <v>-1000</v>
      </c>
      <c r="H749" s="18">
        <f t="shared" si="171"/>
        <v>0</v>
      </c>
      <c r="I749" s="19">
        <f t="shared" si="172"/>
        <v>-100</v>
      </c>
      <c r="J749" s="19">
        <f t="shared" si="173"/>
        <v>0</v>
      </c>
      <c r="K749" s="19">
        <f t="shared" si="174"/>
        <v>0</v>
      </c>
    </row>
    <row r="750" spans="1:11">
      <c r="A750" s="23" t="s">
        <v>93</v>
      </c>
      <c r="B750" s="17" t="s">
        <v>94</v>
      </c>
      <c r="C750" s="18">
        <v>1000</v>
      </c>
      <c r="D750" s="18">
        <v>0</v>
      </c>
      <c r="E750" s="18">
        <v>0</v>
      </c>
      <c r="F750" s="18">
        <v>0</v>
      </c>
      <c r="G750" s="18">
        <f t="shared" si="170"/>
        <v>-1000</v>
      </c>
      <c r="H750" s="18">
        <f t="shared" si="171"/>
        <v>0</v>
      </c>
      <c r="I750" s="19">
        <f t="shared" si="172"/>
        <v>-100</v>
      </c>
      <c r="J750" s="19">
        <f t="shared" si="173"/>
        <v>0</v>
      </c>
      <c r="K750" s="19">
        <f t="shared" si="174"/>
        <v>0</v>
      </c>
    </row>
    <row r="751" spans="1:11">
      <c r="A751" s="24" t="s">
        <v>95</v>
      </c>
      <c r="B751" s="17" t="s">
        <v>96</v>
      </c>
      <c r="C751" s="18">
        <v>1000</v>
      </c>
      <c r="D751" s="18">
        <v>0</v>
      </c>
      <c r="E751" s="18">
        <v>0</v>
      </c>
      <c r="F751" s="18">
        <v>0</v>
      </c>
      <c r="G751" s="18">
        <f t="shared" si="170"/>
        <v>-1000</v>
      </c>
      <c r="H751" s="18">
        <f t="shared" si="171"/>
        <v>0</v>
      </c>
      <c r="I751" s="19">
        <f t="shared" si="172"/>
        <v>-100</v>
      </c>
      <c r="J751" s="19">
        <f t="shared" si="173"/>
        <v>0</v>
      </c>
      <c r="K751" s="19">
        <f t="shared" si="174"/>
        <v>0</v>
      </c>
    </row>
    <row r="752" spans="1:11" ht="25.5">
      <c r="A752" s="25" t="s">
        <v>97</v>
      </c>
      <c r="B752" s="17" t="s">
        <v>98</v>
      </c>
      <c r="C752" s="18">
        <v>1000</v>
      </c>
      <c r="D752" s="18">
        <v>0</v>
      </c>
      <c r="E752" s="18">
        <v>0</v>
      </c>
      <c r="F752" s="18">
        <v>0</v>
      </c>
      <c r="G752" s="18">
        <f t="shared" si="170"/>
        <v>-1000</v>
      </c>
      <c r="H752" s="18">
        <f t="shared" si="171"/>
        <v>0</v>
      </c>
      <c r="I752" s="19">
        <f t="shared" si="172"/>
        <v>-100</v>
      </c>
      <c r="J752" s="19">
        <f t="shared" si="173"/>
        <v>0</v>
      </c>
      <c r="K752" s="19">
        <f t="shared" si="174"/>
        <v>0</v>
      </c>
    </row>
    <row r="753" spans="1:11" ht="25.5">
      <c r="A753" s="26" t="s">
        <v>99</v>
      </c>
      <c r="B753" s="17" t="s">
        <v>100</v>
      </c>
      <c r="C753" s="18">
        <v>1000</v>
      </c>
      <c r="D753" s="18">
        <v>0</v>
      </c>
      <c r="E753" s="18">
        <v>0</v>
      </c>
      <c r="F753" s="18">
        <v>0</v>
      </c>
      <c r="G753" s="18">
        <f t="shared" si="170"/>
        <v>-1000</v>
      </c>
      <c r="H753" s="18">
        <f t="shared" si="171"/>
        <v>0</v>
      </c>
      <c r="I753" s="19">
        <f t="shared" si="172"/>
        <v>-100</v>
      </c>
      <c r="J753" s="19">
        <f t="shared" si="173"/>
        <v>0</v>
      </c>
      <c r="K753" s="19">
        <f t="shared" si="174"/>
        <v>0</v>
      </c>
    </row>
    <row r="754" spans="1:11">
      <c r="A754" s="22" t="s">
        <v>29</v>
      </c>
      <c r="B754" s="17" t="s">
        <v>30</v>
      </c>
      <c r="C754" s="18">
        <v>83955</v>
      </c>
      <c r="D754" s="18">
        <v>83955</v>
      </c>
      <c r="E754" s="18">
        <v>42308</v>
      </c>
      <c r="F754" s="18">
        <v>83955</v>
      </c>
      <c r="G754" s="18">
        <f t="shared" si="170"/>
        <v>0</v>
      </c>
      <c r="H754" s="18">
        <f t="shared" si="171"/>
        <v>-41647</v>
      </c>
      <c r="I754" s="19">
        <f t="shared" si="172"/>
        <v>0</v>
      </c>
      <c r="J754" s="19">
        <f t="shared" si="173"/>
        <v>198.43764772619835</v>
      </c>
      <c r="K754" s="19">
        <f t="shared" si="174"/>
        <v>100</v>
      </c>
    </row>
    <row r="755" spans="1:11">
      <c r="A755" s="23" t="s">
        <v>31</v>
      </c>
      <c r="B755" s="17" t="s">
        <v>32</v>
      </c>
      <c r="C755" s="18">
        <v>83955</v>
      </c>
      <c r="D755" s="18">
        <v>83955</v>
      </c>
      <c r="E755" s="18">
        <v>42308</v>
      </c>
      <c r="F755" s="18">
        <v>83955</v>
      </c>
      <c r="G755" s="18">
        <f t="shared" si="170"/>
        <v>0</v>
      </c>
      <c r="H755" s="18">
        <f t="shared" si="171"/>
        <v>-41647</v>
      </c>
      <c r="I755" s="19">
        <f t="shared" si="172"/>
        <v>0</v>
      </c>
      <c r="J755" s="19">
        <f t="shared" si="173"/>
        <v>198.43764772619835</v>
      </c>
      <c r="K755" s="19">
        <f t="shared" si="174"/>
        <v>100</v>
      </c>
    </row>
    <row r="756" spans="1:11">
      <c r="A756" s="16" t="s">
        <v>33</v>
      </c>
      <c r="B756" s="17" t="s">
        <v>34</v>
      </c>
      <c r="C756" s="18">
        <v>41841.35</v>
      </c>
      <c r="D756" s="18">
        <v>86801</v>
      </c>
      <c r="E756" s="18">
        <v>43708</v>
      </c>
      <c r="F756" s="18">
        <v>44418.12</v>
      </c>
      <c r="G756" s="18">
        <f t="shared" si="170"/>
        <v>2576.7700000000041</v>
      </c>
      <c r="H756" s="18">
        <f t="shared" si="171"/>
        <v>-710.12000000000262</v>
      </c>
      <c r="I756" s="19">
        <f t="shared" si="172"/>
        <v>6.1584294005810278</v>
      </c>
      <c r="J756" s="19">
        <f t="shared" si="173"/>
        <v>101.6246911320582</v>
      </c>
      <c r="K756" s="19">
        <f t="shared" si="174"/>
        <v>51.17235976544049</v>
      </c>
    </row>
    <row r="757" spans="1:11">
      <c r="A757" s="22" t="s">
        <v>35</v>
      </c>
      <c r="B757" s="17" t="s">
        <v>36</v>
      </c>
      <c r="C757" s="18">
        <v>41215.35</v>
      </c>
      <c r="D757" s="18">
        <v>86175</v>
      </c>
      <c r="E757" s="18">
        <v>43082</v>
      </c>
      <c r="F757" s="18">
        <v>44418.12</v>
      </c>
      <c r="G757" s="18">
        <f t="shared" si="170"/>
        <v>3202.7700000000041</v>
      </c>
      <c r="H757" s="18">
        <f t="shared" si="171"/>
        <v>-1336.1200000000026</v>
      </c>
      <c r="I757" s="19">
        <f t="shared" si="172"/>
        <v>7.7708183965440156</v>
      </c>
      <c r="J757" s="19">
        <f t="shared" si="173"/>
        <v>103.1013416275939</v>
      </c>
      <c r="K757" s="19">
        <f t="shared" si="174"/>
        <v>51.544090513489991</v>
      </c>
    </row>
    <row r="758" spans="1:11">
      <c r="A758" s="23" t="s">
        <v>37</v>
      </c>
      <c r="B758" s="17" t="s">
        <v>38</v>
      </c>
      <c r="C758" s="18">
        <v>41215.35</v>
      </c>
      <c r="D758" s="18">
        <v>86175</v>
      </c>
      <c r="E758" s="18">
        <v>43082</v>
      </c>
      <c r="F758" s="18">
        <v>44418.12</v>
      </c>
      <c r="G758" s="18">
        <f t="shared" si="170"/>
        <v>3202.7700000000041</v>
      </c>
      <c r="H758" s="18">
        <f t="shared" si="171"/>
        <v>-1336.1200000000026</v>
      </c>
      <c r="I758" s="19">
        <f t="shared" si="172"/>
        <v>7.7708183965440156</v>
      </c>
      <c r="J758" s="19">
        <f t="shared" si="173"/>
        <v>103.1013416275939</v>
      </c>
      <c r="K758" s="19">
        <f t="shared" si="174"/>
        <v>51.544090513489991</v>
      </c>
    </row>
    <row r="759" spans="1:11">
      <c r="A759" s="24" t="s">
        <v>39</v>
      </c>
      <c r="B759" s="17" t="s">
        <v>40</v>
      </c>
      <c r="C759" s="18">
        <v>34638.46</v>
      </c>
      <c r="D759" s="18">
        <v>69964</v>
      </c>
      <c r="E759" s="18">
        <v>34982</v>
      </c>
      <c r="F759" s="18">
        <v>34227.620000000003</v>
      </c>
      <c r="G759" s="18">
        <f t="shared" si="170"/>
        <v>-410.83999999999651</v>
      </c>
      <c r="H759" s="18">
        <f t="shared" si="171"/>
        <v>754.37999999999738</v>
      </c>
      <c r="I759" s="19">
        <f t="shared" si="172"/>
        <v>-1.186080443530102</v>
      </c>
      <c r="J759" s="19">
        <f t="shared" si="173"/>
        <v>97.843519524326808</v>
      </c>
      <c r="K759" s="19">
        <f t="shared" si="174"/>
        <v>48.921759762163404</v>
      </c>
    </row>
    <row r="760" spans="1:11">
      <c r="A760" s="24" t="s">
        <v>41</v>
      </c>
      <c r="B760" s="17" t="s">
        <v>42</v>
      </c>
      <c r="C760" s="18">
        <v>6576.89</v>
      </c>
      <c r="D760" s="18">
        <v>16211</v>
      </c>
      <c r="E760" s="18">
        <v>8100</v>
      </c>
      <c r="F760" s="18">
        <v>10190.5</v>
      </c>
      <c r="G760" s="18">
        <f t="shared" si="170"/>
        <v>3613.6099999999997</v>
      </c>
      <c r="H760" s="18">
        <f t="shared" si="171"/>
        <v>-2090.5</v>
      </c>
      <c r="I760" s="19">
        <f t="shared" si="172"/>
        <v>54.944054104599587</v>
      </c>
      <c r="J760" s="19">
        <f t="shared" si="173"/>
        <v>125.80864197530863</v>
      </c>
      <c r="K760" s="19">
        <f t="shared" si="174"/>
        <v>62.861637159953119</v>
      </c>
    </row>
    <row r="761" spans="1:11">
      <c r="A761" s="22" t="s">
        <v>59</v>
      </c>
      <c r="B761" s="17" t="s">
        <v>60</v>
      </c>
      <c r="C761" s="18">
        <v>626</v>
      </c>
      <c r="D761" s="18">
        <v>626</v>
      </c>
      <c r="E761" s="18">
        <v>626</v>
      </c>
      <c r="F761" s="18">
        <v>0</v>
      </c>
      <c r="G761" s="18">
        <f t="shared" si="170"/>
        <v>-626</v>
      </c>
      <c r="H761" s="18">
        <f t="shared" si="171"/>
        <v>626</v>
      </c>
      <c r="I761" s="19">
        <f t="shared" si="172"/>
        <v>-100</v>
      </c>
      <c r="J761" s="19">
        <f t="shared" si="173"/>
        <v>0</v>
      </c>
      <c r="K761" s="19">
        <f t="shared" si="174"/>
        <v>0</v>
      </c>
    </row>
    <row r="762" spans="1:11">
      <c r="A762" s="23" t="s">
        <v>61</v>
      </c>
      <c r="B762" s="17" t="s">
        <v>62</v>
      </c>
      <c r="C762" s="18">
        <v>626</v>
      </c>
      <c r="D762" s="18">
        <v>626</v>
      </c>
      <c r="E762" s="18">
        <v>626</v>
      </c>
      <c r="F762" s="18">
        <v>0</v>
      </c>
      <c r="G762" s="18">
        <f t="shared" si="170"/>
        <v>-626</v>
      </c>
      <c r="H762" s="18">
        <f t="shared" si="171"/>
        <v>626</v>
      </c>
      <c r="I762" s="19">
        <f t="shared" si="172"/>
        <v>-100</v>
      </c>
      <c r="J762" s="19">
        <f t="shared" si="173"/>
        <v>0</v>
      </c>
      <c r="K762" s="19">
        <f t="shared" si="174"/>
        <v>0</v>
      </c>
    </row>
    <row r="763" spans="1:11">
      <c r="A763" s="16"/>
      <c r="B763" s="17" t="s">
        <v>63</v>
      </c>
      <c r="C763" s="18">
        <v>43362.5</v>
      </c>
      <c r="D763" s="18">
        <v>0</v>
      </c>
      <c r="E763" s="18">
        <v>0</v>
      </c>
      <c r="F763" s="18">
        <v>40673.379999999997</v>
      </c>
      <c r="G763" s="18">
        <f t="shared" si="170"/>
        <v>-2689.1200000000026</v>
      </c>
      <c r="H763" s="18">
        <f t="shared" si="171"/>
        <v>-40673.379999999997</v>
      </c>
      <c r="I763" s="19">
        <f t="shared" si="172"/>
        <v>-6.2014874603632251</v>
      </c>
      <c r="J763" s="19">
        <f t="shared" si="173"/>
        <v>0</v>
      </c>
      <c r="K763" s="19">
        <f t="shared" si="174"/>
        <v>0</v>
      </c>
    </row>
    <row r="764" spans="1:11">
      <c r="A764" s="16" t="s">
        <v>64</v>
      </c>
      <c r="B764" s="17" t="s">
        <v>65</v>
      </c>
      <c r="C764" s="18">
        <v>-43362.5</v>
      </c>
      <c r="D764" s="18">
        <v>0</v>
      </c>
      <c r="E764" s="18">
        <v>0</v>
      </c>
      <c r="F764" s="18">
        <v>-40673.379999999997</v>
      </c>
      <c r="G764" s="18">
        <f t="shared" si="170"/>
        <v>2689.1200000000026</v>
      </c>
      <c r="H764" s="18">
        <f t="shared" si="171"/>
        <v>40673.379999999997</v>
      </c>
      <c r="I764" s="19">
        <f t="shared" si="172"/>
        <v>-6.2014874603632251</v>
      </c>
      <c r="J764" s="19">
        <f t="shared" si="173"/>
        <v>0</v>
      </c>
      <c r="K764" s="19">
        <f t="shared" si="174"/>
        <v>0</v>
      </c>
    </row>
    <row r="765" spans="1:11">
      <c r="A765" s="22" t="s">
        <v>66</v>
      </c>
      <c r="B765" s="17" t="s">
        <v>67</v>
      </c>
      <c r="C765" s="18">
        <v>-43362.5</v>
      </c>
      <c r="D765" s="18">
        <v>0</v>
      </c>
      <c r="E765" s="18">
        <v>0</v>
      </c>
      <c r="F765" s="18">
        <v>-40673.379999999997</v>
      </c>
      <c r="G765" s="18">
        <f t="shared" si="170"/>
        <v>2689.1200000000026</v>
      </c>
      <c r="H765" s="18">
        <f t="shared" si="171"/>
        <v>40673.379999999997</v>
      </c>
      <c r="I765" s="19">
        <f t="shared" si="172"/>
        <v>-6.2014874603632251</v>
      </c>
      <c r="J765" s="19">
        <f t="shared" si="173"/>
        <v>0</v>
      </c>
      <c r="K765" s="19">
        <f t="shared" si="174"/>
        <v>0</v>
      </c>
    </row>
    <row r="766" spans="1:11" ht="25.5">
      <c r="A766" s="23" t="s">
        <v>81</v>
      </c>
      <c r="B766" s="17" t="s">
        <v>82</v>
      </c>
      <c r="C766" s="18">
        <v>-182.23</v>
      </c>
      <c r="D766" s="18">
        <v>0</v>
      </c>
      <c r="E766" s="18">
        <v>0</v>
      </c>
      <c r="F766" s="18">
        <v>0</v>
      </c>
      <c r="G766" s="18">
        <f t="shared" si="170"/>
        <v>182.23</v>
      </c>
      <c r="H766" s="18">
        <f t="shared" si="171"/>
        <v>0</v>
      </c>
      <c r="I766" s="19">
        <f t="shared" si="172"/>
        <v>-100</v>
      </c>
      <c r="J766" s="19">
        <f t="shared" si="173"/>
        <v>0</v>
      </c>
      <c r="K766" s="19">
        <f t="shared" si="174"/>
        <v>0</v>
      </c>
    </row>
    <row r="767" spans="1:11" ht="25.5">
      <c r="A767" s="39" t="s">
        <v>503</v>
      </c>
      <c r="B767" s="28" t="s">
        <v>504</v>
      </c>
      <c r="C767" s="29"/>
      <c r="D767" s="29"/>
      <c r="E767" s="29"/>
      <c r="F767" s="29"/>
      <c r="G767" s="29"/>
      <c r="H767" s="29"/>
      <c r="I767" s="30"/>
      <c r="J767" s="30"/>
      <c r="K767" s="30"/>
    </row>
    <row r="768" spans="1:11">
      <c r="A768" s="16" t="s">
        <v>25</v>
      </c>
      <c r="B768" s="17" t="s">
        <v>26</v>
      </c>
      <c r="C768" s="18">
        <v>942415</v>
      </c>
      <c r="D768" s="18">
        <v>242415</v>
      </c>
      <c r="E768" s="18">
        <v>150000</v>
      </c>
      <c r="F768" s="18">
        <v>242415</v>
      </c>
      <c r="G768" s="18">
        <f t="shared" ref="G768:G777" si="175">F768-C768</f>
        <v>-700000</v>
      </c>
      <c r="H768" s="18">
        <f t="shared" ref="H768:H777" si="176">E768-F768</f>
        <v>-92415</v>
      </c>
      <c r="I768" s="19">
        <f t="shared" ref="I768:I777" si="177">IF(ISERROR(F768/C768),0,F768/C768*100-100)</f>
        <v>-74.277255773730246</v>
      </c>
      <c r="J768" s="19">
        <f t="shared" ref="J768:J777" si="178">IF(ISERROR(F768/E768),0,F768/E768*100)</f>
        <v>161.61000000000001</v>
      </c>
      <c r="K768" s="19">
        <f t="shared" ref="K768:K777" si="179">IF(ISERROR(F768/D768),0,F768/D768*100)</f>
        <v>100</v>
      </c>
    </row>
    <row r="769" spans="1:11">
      <c r="A769" s="22" t="s">
        <v>29</v>
      </c>
      <c r="B769" s="17" t="s">
        <v>30</v>
      </c>
      <c r="C769" s="18">
        <v>942415</v>
      </c>
      <c r="D769" s="18">
        <v>242415</v>
      </c>
      <c r="E769" s="18">
        <v>150000</v>
      </c>
      <c r="F769" s="18">
        <v>242415</v>
      </c>
      <c r="G769" s="18">
        <f t="shared" si="175"/>
        <v>-700000</v>
      </c>
      <c r="H769" s="18">
        <f t="shared" si="176"/>
        <v>-92415</v>
      </c>
      <c r="I769" s="19">
        <f t="shared" si="177"/>
        <v>-74.277255773730246</v>
      </c>
      <c r="J769" s="19">
        <f t="shared" si="178"/>
        <v>161.61000000000001</v>
      </c>
      <c r="K769" s="19">
        <f t="shared" si="179"/>
        <v>100</v>
      </c>
    </row>
    <row r="770" spans="1:11">
      <c r="A770" s="23" t="s">
        <v>31</v>
      </c>
      <c r="B770" s="17" t="s">
        <v>32</v>
      </c>
      <c r="C770" s="18">
        <v>942415</v>
      </c>
      <c r="D770" s="18">
        <v>242415</v>
      </c>
      <c r="E770" s="18">
        <v>150000</v>
      </c>
      <c r="F770" s="18">
        <v>242415</v>
      </c>
      <c r="G770" s="18">
        <f t="shared" si="175"/>
        <v>-700000</v>
      </c>
      <c r="H770" s="18">
        <f t="shared" si="176"/>
        <v>-92415</v>
      </c>
      <c r="I770" s="19">
        <f t="shared" si="177"/>
        <v>-74.277255773730246</v>
      </c>
      <c r="J770" s="19">
        <f t="shared" si="178"/>
        <v>161.61000000000001</v>
      </c>
      <c r="K770" s="19">
        <f t="shared" si="179"/>
        <v>100</v>
      </c>
    </row>
    <row r="771" spans="1:11">
      <c r="A771" s="16" t="s">
        <v>33</v>
      </c>
      <c r="B771" s="17" t="s">
        <v>34</v>
      </c>
      <c r="C771" s="18">
        <v>692415</v>
      </c>
      <c r="D771" s="18">
        <v>242415</v>
      </c>
      <c r="E771" s="18">
        <v>150000</v>
      </c>
      <c r="F771" s="18">
        <v>116415</v>
      </c>
      <c r="G771" s="18">
        <f t="shared" si="175"/>
        <v>-576000</v>
      </c>
      <c r="H771" s="18">
        <f t="shared" si="176"/>
        <v>33585</v>
      </c>
      <c r="I771" s="19">
        <f t="shared" si="177"/>
        <v>-83.187105998570217</v>
      </c>
      <c r="J771" s="19">
        <f t="shared" si="178"/>
        <v>77.61</v>
      </c>
      <c r="K771" s="19">
        <f t="shared" si="179"/>
        <v>48.023018377575646</v>
      </c>
    </row>
    <row r="772" spans="1:11">
      <c r="A772" s="22" t="s">
        <v>35</v>
      </c>
      <c r="B772" s="17" t="s">
        <v>36</v>
      </c>
      <c r="C772" s="18">
        <v>692415</v>
      </c>
      <c r="D772" s="18">
        <v>242415</v>
      </c>
      <c r="E772" s="18">
        <v>150000</v>
      </c>
      <c r="F772" s="18">
        <v>116415</v>
      </c>
      <c r="G772" s="18">
        <f t="shared" si="175"/>
        <v>-576000</v>
      </c>
      <c r="H772" s="18">
        <f t="shared" si="176"/>
        <v>33585</v>
      </c>
      <c r="I772" s="19">
        <f t="shared" si="177"/>
        <v>-83.187105998570217</v>
      </c>
      <c r="J772" s="19">
        <f t="shared" si="178"/>
        <v>77.61</v>
      </c>
      <c r="K772" s="19">
        <f t="shared" si="179"/>
        <v>48.023018377575646</v>
      </c>
    </row>
    <row r="773" spans="1:11">
      <c r="A773" s="23" t="s">
        <v>45</v>
      </c>
      <c r="B773" s="17" t="s">
        <v>46</v>
      </c>
      <c r="C773" s="18">
        <v>692415</v>
      </c>
      <c r="D773" s="18">
        <v>242415</v>
      </c>
      <c r="E773" s="18">
        <v>150000</v>
      </c>
      <c r="F773" s="18">
        <v>116415</v>
      </c>
      <c r="G773" s="18">
        <f t="shared" si="175"/>
        <v>-576000</v>
      </c>
      <c r="H773" s="18">
        <f t="shared" si="176"/>
        <v>33585</v>
      </c>
      <c r="I773" s="19">
        <f t="shared" si="177"/>
        <v>-83.187105998570217</v>
      </c>
      <c r="J773" s="19">
        <f t="shared" si="178"/>
        <v>77.61</v>
      </c>
      <c r="K773" s="19">
        <f t="shared" si="179"/>
        <v>48.023018377575646</v>
      </c>
    </row>
    <row r="774" spans="1:11">
      <c r="A774" s="24" t="s">
        <v>47</v>
      </c>
      <c r="B774" s="17" t="s">
        <v>48</v>
      </c>
      <c r="C774" s="18">
        <v>692415</v>
      </c>
      <c r="D774" s="18">
        <v>242415</v>
      </c>
      <c r="E774" s="18">
        <v>150000</v>
      </c>
      <c r="F774" s="18">
        <v>116415</v>
      </c>
      <c r="G774" s="18">
        <f t="shared" si="175"/>
        <v>-576000</v>
      </c>
      <c r="H774" s="18">
        <f t="shared" si="176"/>
        <v>33585</v>
      </c>
      <c r="I774" s="19">
        <f t="shared" si="177"/>
        <v>-83.187105998570217</v>
      </c>
      <c r="J774" s="19">
        <f t="shared" si="178"/>
        <v>77.61</v>
      </c>
      <c r="K774" s="19">
        <f t="shared" si="179"/>
        <v>48.023018377575646</v>
      </c>
    </row>
    <row r="775" spans="1:11">
      <c r="A775" s="16"/>
      <c r="B775" s="17" t="s">
        <v>63</v>
      </c>
      <c r="C775" s="18">
        <v>250000</v>
      </c>
      <c r="D775" s="18">
        <v>0</v>
      </c>
      <c r="E775" s="18">
        <v>0</v>
      </c>
      <c r="F775" s="18">
        <v>126000</v>
      </c>
      <c r="G775" s="18">
        <f t="shared" si="175"/>
        <v>-124000</v>
      </c>
      <c r="H775" s="18">
        <f t="shared" si="176"/>
        <v>-126000</v>
      </c>
      <c r="I775" s="19">
        <f t="shared" si="177"/>
        <v>-49.6</v>
      </c>
      <c r="J775" s="19">
        <f t="shared" si="178"/>
        <v>0</v>
      </c>
      <c r="K775" s="19">
        <f t="shared" si="179"/>
        <v>0</v>
      </c>
    </row>
    <row r="776" spans="1:11">
      <c r="A776" s="16" t="s">
        <v>64</v>
      </c>
      <c r="B776" s="17" t="s">
        <v>65</v>
      </c>
      <c r="C776" s="18">
        <v>-250000</v>
      </c>
      <c r="D776" s="18">
        <v>0</v>
      </c>
      <c r="E776" s="18">
        <v>0</v>
      </c>
      <c r="F776" s="18">
        <v>-126000</v>
      </c>
      <c r="G776" s="18">
        <f t="shared" si="175"/>
        <v>124000</v>
      </c>
      <c r="H776" s="18">
        <f t="shared" si="176"/>
        <v>126000</v>
      </c>
      <c r="I776" s="19">
        <f t="shared" si="177"/>
        <v>-49.6</v>
      </c>
      <c r="J776" s="19">
        <f t="shared" si="178"/>
        <v>0</v>
      </c>
      <c r="K776" s="19">
        <f t="shared" si="179"/>
        <v>0</v>
      </c>
    </row>
    <row r="777" spans="1:11">
      <c r="A777" s="22" t="s">
        <v>66</v>
      </c>
      <c r="B777" s="17" t="s">
        <v>67</v>
      </c>
      <c r="C777" s="18">
        <v>-250000</v>
      </c>
      <c r="D777" s="18">
        <v>0</v>
      </c>
      <c r="E777" s="18">
        <v>0</v>
      </c>
      <c r="F777" s="18">
        <v>-126000</v>
      </c>
      <c r="G777" s="18">
        <f t="shared" si="175"/>
        <v>124000</v>
      </c>
      <c r="H777" s="18">
        <f t="shared" si="176"/>
        <v>126000</v>
      </c>
      <c r="I777" s="19">
        <f t="shared" si="177"/>
        <v>-49.6</v>
      </c>
      <c r="J777" s="19">
        <f t="shared" si="178"/>
        <v>0</v>
      </c>
      <c r="K777" s="19">
        <f t="shared" si="179"/>
        <v>0</v>
      </c>
    </row>
    <row r="778" spans="1:11">
      <c r="A778" s="39" t="s">
        <v>505</v>
      </c>
      <c r="B778" s="28" t="s">
        <v>506</v>
      </c>
      <c r="C778" s="29"/>
      <c r="D778" s="29"/>
      <c r="E778" s="29"/>
      <c r="F778" s="29"/>
      <c r="G778" s="29"/>
      <c r="H778" s="29"/>
      <c r="I778" s="30"/>
      <c r="J778" s="30"/>
      <c r="K778" s="30"/>
    </row>
    <row r="779" spans="1:11">
      <c r="A779" s="16" t="s">
        <v>25</v>
      </c>
      <c r="B779" s="17" t="s">
        <v>26</v>
      </c>
      <c r="C779" s="18">
        <v>1500000</v>
      </c>
      <c r="D779" s="18">
        <v>1600000</v>
      </c>
      <c r="E779" s="18">
        <v>1000000</v>
      </c>
      <c r="F779" s="18">
        <v>1600000</v>
      </c>
      <c r="G779" s="18">
        <f t="shared" ref="G779:G788" si="180">F779-C779</f>
        <v>100000</v>
      </c>
      <c r="H779" s="18">
        <f t="shared" ref="H779:H788" si="181">E779-F779</f>
        <v>-600000</v>
      </c>
      <c r="I779" s="19">
        <f t="shared" ref="I779:I788" si="182">IF(ISERROR(F779/C779),0,F779/C779*100-100)</f>
        <v>6.6666666666666714</v>
      </c>
      <c r="J779" s="19">
        <f t="shared" ref="J779:J788" si="183">IF(ISERROR(F779/E779),0,F779/E779*100)</f>
        <v>160</v>
      </c>
      <c r="K779" s="19">
        <f t="shared" ref="K779:K788" si="184">IF(ISERROR(F779/D779),0,F779/D779*100)</f>
        <v>100</v>
      </c>
    </row>
    <row r="780" spans="1:11">
      <c r="A780" s="22" t="s">
        <v>29</v>
      </c>
      <c r="B780" s="17" t="s">
        <v>30</v>
      </c>
      <c r="C780" s="18">
        <v>1500000</v>
      </c>
      <c r="D780" s="18">
        <v>1600000</v>
      </c>
      <c r="E780" s="18">
        <v>1000000</v>
      </c>
      <c r="F780" s="18">
        <v>1600000</v>
      </c>
      <c r="G780" s="18">
        <f t="shared" si="180"/>
        <v>100000</v>
      </c>
      <c r="H780" s="18">
        <f t="shared" si="181"/>
        <v>-600000</v>
      </c>
      <c r="I780" s="19">
        <f t="shared" si="182"/>
        <v>6.6666666666666714</v>
      </c>
      <c r="J780" s="19">
        <f t="shared" si="183"/>
        <v>160</v>
      </c>
      <c r="K780" s="19">
        <f t="shared" si="184"/>
        <v>100</v>
      </c>
    </row>
    <row r="781" spans="1:11">
      <c r="A781" s="23" t="s">
        <v>31</v>
      </c>
      <c r="B781" s="17" t="s">
        <v>32</v>
      </c>
      <c r="C781" s="18">
        <v>1500000</v>
      </c>
      <c r="D781" s="18">
        <v>1600000</v>
      </c>
      <c r="E781" s="18">
        <v>1000000</v>
      </c>
      <c r="F781" s="18">
        <v>1600000</v>
      </c>
      <c r="G781" s="18">
        <f t="shared" si="180"/>
        <v>100000</v>
      </c>
      <c r="H781" s="18">
        <f t="shared" si="181"/>
        <v>-600000</v>
      </c>
      <c r="I781" s="19">
        <f t="shared" si="182"/>
        <v>6.6666666666666714</v>
      </c>
      <c r="J781" s="19">
        <f t="shared" si="183"/>
        <v>160</v>
      </c>
      <c r="K781" s="19">
        <f t="shared" si="184"/>
        <v>100</v>
      </c>
    </row>
    <row r="782" spans="1:11">
      <c r="A782" s="16" t="s">
        <v>33</v>
      </c>
      <c r="B782" s="17" t="s">
        <v>34</v>
      </c>
      <c r="C782" s="18">
        <v>842075</v>
      </c>
      <c r="D782" s="18">
        <v>1600000</v>
      </c>
      <c r="E782" s="18">
        <v>1000000</v>
      </c>
      <c r="F782" s="18">
        <v>993972</v>
      </c>
      <c r="G782" s="18">
        <f t="shared" si="180"/>
        <v>151897</v>
      </c>
      <c r="H782" s="18">
        <f t="shared" si="181"/>
        <v>6028</v>
      </c>
      <c r="I782" s="19">
        <f t="shared" si="182"/>
        <v>18.038417005611123</v>
      </c>
      <c r="J782" s="19">
        <f t="shared" si="183"/>
        <v>99.397199999999998</v>
      </c>
      <c r="K782" s="19">
        <f t="shared" si="184"/>
        <v>62.123249999999999</v>
      </c>
    </row>
    <row r="783" spans="1:11">
      <c r="A783" s="22" t="s">
        <v>35</v>
      </c>
      <c r="B783" s="17" t="s">
        <v>36</v>
      </c>
      <c r="C783" s="18">
        <v>842075</v>
      </c>
      <c r="D783" s="18">
        <v>1600000</v>
      </c>
      <c r="E783" s="18">
        <v>1000000</v>
      </c>
      <c r="F783" s="18">
        <v>993972</v>
      </c>
      <c r="G783" s="18">
        <f t="shared" si="180"/>
        <v>151897</v>
      </c>
      <c r="H783" s="18">
        <f t="shared" si="181"/>
        <v>6028</v>
      </c>
      <c r="I783" s="19">
        <f t="shared" si="182"/>
        <v>18.038417005611123</v>
      </c>
      <c r="J783" s="19">
        <f t="shared" si="183"/>
        <v>99.397199999999998</v>
      </c>
      <c r="K783" s="19">
        <f t="shared" si="184"/>
        <v>62.123249999999999</v>
      </c>
    </row>
    <row r="784" spans="1:11">
      <c r="A784" s="23" t="s">
        <v>45</v>
      </c>
      <c r="B784" s="17" t="s">
        <v>46</v>
      </c>
      <c r="C784" s="18">
        <v>842075</v>
      </c>
      <c r="D784" s="18">
        <v>1600000</v>
      </c>
      <c r="E784" s="18">
        <v>1000000</v>
      </c>
      <c r="F784" s="18">
        <v>993972</v>
      </c>
      <c r="G784" s="18">
        <f t="shared" si="180"/>
        <v>151897</v>
      </c>
      <c r="H784" s="18">
        <f t="shared" si="181"/>
        <v>6028</v>
      </c>
      <c r="I784" s="19">
        <f t="shared" si="182"/>
        <v>18.038417005611123</v>
      </c>
      <c r="J784" s="19">
        <f t="shared" si="183"/>
        <v>99.397199999999998</v>
      </c>
      <c r="K784" s="19">
        <f t="shared" si="184"/>
        <v>62.123249999999999</v>
      </c>
    </row>
    <row r="785" spans="1:11">
      <c r="A785" s="24" t="s">
        <v>47</v>
      </c>
      <c r="B785" s="17" t="s">
        <v>48</v>
      </c>
      <c r="C785" s="18">
        <v>842075</v>
      </c>
      <c r="D785" s="18">
        <v>1600000</v>
      </c>
      <c r="E785" s="18">
        <v>1000000</v>
      </c>
      <c r="F785" s="18">
        <v>993972</v>
      </c>
      <c r="G785" s="18">
        <f t="shared" si="180"/>
        <v>151897</v>
      </c>
      <c r="H785" s="18">
        <f t="shared" si="181"/>
        <v>6028</v>
      </c>
      <c r="I785" s="19">
        <f t="shared" si="182"/>
        <v>18.038417005611123</v>
      </c>
      <c r="J785" s="19">
        <f t="shared" si="183"/>
        <v>99.397199999999998</v>
      </c>
      <c r="K785" s="19">
        <f t="shared" si="184"/>
        <v>62.123249999999999</v>
      </c>
    </row>
    <row r="786" spans="1:11">
      <c r="A786" s="16"/>
      <c r="B786" s="17" t="s">
        <v>63</v>
      </c>
      <c r="C786" s="18">
        <v>657925</v>
      </c>
      <c r="D786" s="18">
        <v>0</v>
      </c>
      <c r="E786" s="18">
        <v>0</v>
      </c>
      <c r="F786" s="18">
        <v>606028</v>
      </c>
      <c r="G786" s="18">
        <f t="shared" si="180"/>
        <v>-51897</v>
      </c>
      <c r="H786" s="18">
        <f t="shared" si="181"/>
        <v>-606028</v>
      </c>
      <c r="I786" s="19">
        <f t="shared" si="182"/>
        <v>-7.8879811528669563</v>
      </c>
      <c r="J786" s="19">
        <f t="shared" si="183"/>
        <v>0</v>
      </c>
      <c r="K786" s="19">
        <f t="shared" si="184"/>
        <v>0</v>
      </c>
    </row>
    <row r="787" spans="1:11">
      <c r="A787" s="16" t="s">
        <v>64</v>
      </c>
      <c r="B787" s="17" t="s">
        <v>65</v>
      </c>
      <c r="C787" s="18">
        <v>-657925</v>
      </c>
      <c r="D787" s="18">
        <v>0</v>
      </c>
      <c r="E787" s="18">
        <v>0</v>
      </c>
      <c r="F787" s="18">
        <v>-606028</v>
      </c>
      <c r="G787" s="18">
        <f t="shared" si="180"/>
        <v>51897</v>
      </c>
      <c r="H787" s="18">
        <f t="shared" si="181"/>
        <v>606028</v>
      </c>
      <c r="I787" s="19">
        <f t="shared" si="182"/>
        <v>-7.8879811528669563</v>
      </c>
      <c r="J787" s="19">
        <f t="shared" si="183"/>
        <v>0</v>
      </c>
      <c r="K787" s="19">
        <f t="shared" si="184"/>
        <v>0</v>
      </c>
    </row>
    <row r="788" spans="1:11">
      <c r="A788" s="22" t="s">
        <v>66</v>
      </c>
      <c r="B788" s="17" t="s">
        <v>67</v>
      </c>
      <c r="C788" s="18">
        <v>-657925</v>
      </c>
      <c r="D788" s="18">
        <v>0</v>
      </c>
      <c r="E788" s="18">
        <v>0</v>
      </c>
      <c r="F788" s="18">
        <v>-606028</v>
      </c>
      <c r="G788" s="18">
        <f t="shared" si="180"/>
        <v>51897</v>
      </c>
      <c r="H788" s="18">
        <f t="shared" si="181"/>
        <v>606028</v>
      </c>
      <c r="I788" s="19">
        <f t="shared" si="182"/>
        <v>-7.8879811528669563</v>
      </c>
      <c r="J788" s="19">
        <f t="shared" si="183"/>
        <v>0</v>
      </c>
      <c r="K788" s="19">
        <f t="shared" si="184"/>
        <v>0</v>
      </c>
    </row>
    <row r="789" spans="1:11" ht="38.25">
      <c r="A789" s="39" t="s">
        <v>507</v>
      </c>
      <c r="B789" s="28" t="s">
        <v>508</v>
      </c>
      <c r="C789" s="29"/>
      <c r="D789" s="29"/>
      <c r="E789" s="29"/>
      <c r="F789" s="29"/>
      <c r="G789" s="29"/>
      <c r="H789" s="29"/>
      <c r="I789" s="30"/>
      <c r="J789" s="30"/>
      <c r="K789" s="30"/>
    </row>
    <row r="790" spans="1:11">
      <c r="A790" s="16" t="s">
        <v>25</v>
      </c>
      <c r="B790" s="17" t="s">
        <v>26</v>
      </c>
      <c r="C790" s="18">
        <v>17452124</v>
      </c>
      <c r="D790" s="18">
        <v>18795696</v>
      </c>
      <c r="E790" s="18">
        <v>10597848</v>
      </c>
      <c r="F790" s="18">
        <v>18846344.690000001</v>
      </c>
      <c r="G790" s="18">
        <f t="shared" ref="G790:G807" si="185">F790-C790</f>
        <v>1394220.6900000013</v>
      </c>
      <c r="H790" s="18">
        <f t="shared" ref="H790:H807" si="186">E790-F790</f>
        <v>-8248496.6900000013</v>
      </c>
      <c r="I790" s="19">
        <f t="shared" ref="I790:I807" si="187">IF(ISERROR(F790/C790),0,F790/C790*100-100)</f>
        <v>7.9888309869904788</v>
      </c>
      <c r="J790" s="19">
        <f t="shared" ref="J790:J807" si="188">IF(ISERROR(F790/E790),0,F790/E790*100)</f>
        <v>177.83180783494913</v>
      </c>
      <c r="K790" s="19">
        <f t="shared" ref="K790:K807" si="189">IF(ISERROR(F790/D790),0,F790/D790*100)</f>
        <v>100.26946961687399</v>
      </c>
    </row>
    <row r="791" spans="1:11" ht="25.5">
      <c r="A791" s="22" t="s">
        <v>27</v>
      </c>
      <c r="B791" s="17" t="s">
        <v>28</v>
      </c>
      <c r="C791" s="18">
        <v>0</v>
      </c>
      <c r="D791" s="18">
        <v>0</v>
      </c>
      <c r="E791" s="18">
        <v>0</v>
      </c>
      <c r="F791" s="18">
        <v>6434.7</v>
      </c>
      <c r="G791" s="18">
        <f t="shared" si="185"/>
        <v>6434.7</v>
      </c>
      <c r="H791" s="18">
        <f t="shared" si="186"/>
        <v>-6434.7</v>
      </c>
      <c r="I791" s="19">
        <f t="shared" si="187"/>
        <v>0</v>
      </c>
      <c r="J791" s="19">
        <f t="shared" si="188"/>
        <v>0</v>
      </c>
      <c r="K791" s="19">
        <f t="shared" si="189"/>
        <v>0</v>
      </c>
    </row>
    <row r="792" spans="1:11">
      <c r="A792" s="22" t="s">
        <v>91</v>
      </c>
      <c r="B792" s="17" t="s">
        <v>92</v>
      </c>
      <c r="C792" s="18">
        <v>0</v>
      </c>
      <c r="D792" s="18">
        <v>0</v>
      </c>
      <c r="E792" s="18">
        <v>0</v>
      </c>
      <c r="F792" s="18">
        <v>44213.99</v>
      </c>
      <c r="G792" s="18">
        <f t="shared" si="185"/>
        <v>44213.99</v>
      </c>
      <c r="H792" s="18">
        <f t="shared" si="186"/>
        <v>-44213.99</v>
      </c>
      <c r="I792" s="19">
        <f t="shared" si="187"/>
        <v>0</v>
      </c>
      <c r="J792" s="19">
        <f t="shared" si="188"/>
        <v>0</v>
      </c>
      <c r="K792" s="19">
        <f t="shared" si="189"/>
        <v>0</v>
      </c>
    </row>
    <row r="793" spans="1:11">
      <c r="A793" s="23" t="s">
        <v>149</v>
      </c>
      <c r="B793" s="17" t="s">
        <v>150</v>
      </c>
      <c r="C793" s="18">
        <v>0</v>
      </c>
      <c r="D793" s="18">
        <v>0</v>
      </c>
      <c r="E793" s="18">
        <v>0</v>
      </c>
      <c r="F793" s="18">
        <v>44213.99</v>
      </c>
      <c r="G793" s="18">
        <f t="shared" si="185"/>
        <v>44213.99</v>
      </c>
      <c r="H793" s="18">
        <f t="shared" si="186"/>
        <v>-44213.99</v>
      </c>
      <c r="I793" s="19">
        <f t="shared" si="187"/>
        <v>0</v>
      </c>
      <c r="J793" s="19">
        <f t="shared" si="188"/>
        <v>0</v>
      </c>
      <c r="K793" s="19">
        <f t="shared" si="189"/>
        <v>0</v>
      </c>
    </row>
    <row r="794" spans="1:11">
      <c r="A794" s="24" t="s">
        <v>151</v>
      </c>
      <c r="B794" s="17" t="s">
        <v>152</v>
      </c>
      <c r="C794" s="18">
        <v>0</v>
      </c>
      <c r="D794" s="18">
        <v>0</v>
      </c>
      <c r="E794" s="18">
        <v>0</v>
      </c>
      <c r="F794" s="18">
        <v>44213.99</v>
      </c>
      <c r="G794" s="18">
        <f t="shared" si="185"/>
        <v>44213.99</v>
      </c>
      <c r="H794" s="18">
        <f t="shared" si="186"/>
        <v>-44213.99</v>
      </c>
      <c r="I794" s="19">
        <f t="shared" si="187"/>
        <v>0</v>
      </c>
      <c r="J794" s="19">
        <f t="shared" si="188"/>
        <v>0</v>
      </c>
      <c r="K794" s="19">
        <f t="shared" si="189"/>
        <v>0</v>
      </c>
    </row>
    <row r="795" spans="1:11" ht="38.25">
      <c r="A795" s="25" t="s">
        <v>153</v>
      </c>
      <c r="B795" s="17" t="s">
        <v>154</v>
      </c>
      <c r="C795" s="18">
        <v>0</v>
      </c>
      <c r="D795" s="18">
        <v>0</v>
      </c>
      <c r="E795" s="18">
        <v>0</v>
      </c>
      <c r="F795" s="18">
        <v>44213.99</v>
      </c>
      <c r="G795" s="18">
        <f t="shared" si="185"/>
        <v>44213.99</v>
      </c>
      <c r="H795" s="18">
        <f t="shared" si="186"/>
        <v>-44213.99</v>
      </c>
      <c r="I795" s="19">
        <f t="shared" si="187"/>
        <v>0</v>
      </c>
      <c r="J795" s="19">
        <f t="shared" si="188"/>
        <v>0</v>
      </c>
      <c r="K795" s="19">
        <f t="shared" si="189"/>
        <v>0</v>
      </c>
    </row>
    <row r="796" spans="1:11">
      <c r="A796" s="22" t="s">
        <v>29</v>
      </c>
      <c r="B796" s="17" t="s">
        <v>30</v>
      </c>
      <c r="C796" s="18">
        <v>17452124</v>
      </c>
      <c r="D796" s="18">
        <v>18795696</v>
      </c>
      <c r="E796" s="18">
        <v>10597848</v>
      </c>
      <c r="F796" s="18">
        <v>18795696</v>
      </c>
      <c r="G796" s="18">
        <f t="shared" si="185"/>
        <v>1343572</v>
      </c>
      <c r="H796" s="18">
        <f t="shared" si="186"/>
        <v>-8197848</v>
      </c>
      <c r="I796" s="19">
        <f t="shared" si="187"/>
        <v>7.6986159392403977</v>
      </c>
      <c r="J796" s="19">
        <f t="shared" si="188"/>
        <v>177.35389297902745</v>
      </c>
      <c r="K796" s="19">
        <f t="shared" si="189"/>
        <v>100</v>
      </c>
    </row>
    <row r="797" spans="1:11">
      <c r="A797" s="23" t="s">
        <v>31</v>
      </c>
      <c r="B797" s="17" t="s">
        <v>32</v>
      </c>
      <c r="C797" s="18">
        <v>17452124</v>
      </c>
      <c r="D797" s="18">
        <v>18795696</v>
      </c>
      <c r="E797" s="18">
        <v>10597848</v>
      </c>
      <c r="F797" s="18">
        <v>18795696</v>
      </c>
      <c r="G797" s="18">
        <f t="shared" si="185"/>
        <v>1343572</v>
      </c>
      <c r="H797" s="18">
        <f t="shared" si="186"/>
        <v>-8197848</v>
      </c>
      <c r="I797" s="19">
        <f t="shared" si="187"/>
        <v>7.6986159392403977</v>
      </c>
      <c r="J797" s="19">
        <f t="shared" si="188"/>
        <v>177.35389297902745</v>
      </c>
      <c r="K797" s="19">
        <f t="shared" si="189"/>
        <v>100</v>
      </c>
    </row>
    <row r="798" spans="1:11">
      <c r="A798" s="16" t="s">
        <v>33</v>
      </c>
      <c r="B798" s="17" t="s">
        <v>34</v>
      </c>
      <c r="C798" s="18">
        <v>8949202</v>
      </c>
      <c r="D798" s="18">
        <v>18795696</v>
      </c>
      <c r="E798" s="18">
        <v>10597848</v>
      </c>
      <c r="F798" s="18">
        <v>9608382</v>
      </c>
      <c r="G798" s="18">
        <f t="shared" si="185"/>
        <v>659180</v>
      </c>
      <c r="H798" s="18">
        <f t="shared" si="186"/>
        <v>989466</v>
      </c>
      <c r="I798" s="19">
        <f t="shared" si="187"/>
        <v>7.365796414026633</v>
      </c>
      <c r="J798" s="19">
        <f t="shared" si="188"/>
        <v>90.663519612660977</v>
      </c>
      <c r="K798" s="19">
        <f t="shared" si="189"/>
        <v>51.120118137684287</v>
      </c>
    </row>
    <row r="799" spans="1:11">
      <c r="A799" s="22" t="s">
        <v>35</v>
      </c>
      <c r="B799" s="17" t="s">
        <v>36</v>
      </c>
      <c r="C799" s="18">
        <v>8949202</v>
      </c>
      <c r="D799" s="18">
        <v>18795696</v>
      </c>
      <c r="E799" s="18">
        <v>10597848</v>
      </c>
      <c r="F799" s="18">
        <v>9608382</v>
      </c>
      <c r="G799" s="18">
        <f t="shared" si="185"/>
        <v>659180</v>
      </c>
      <c r="H799" s="18">
        <f t="shared" si="186"/>
        <v>989466</v>
      </c>
      <c r="I799" s="19">
        <f t="shared" si="187"/>
        <v>7.365796414026633</v>
      </c>
      <c r="J799" s="19">
        <f t="shared" si="188"/>
        <v>90.663519612660977</v>
      </c>
      <c r="K799" s="19">
        <f t="shared" si="189"/>
        <v>51.120118137684287</v>
      </c>
    </row>
    <row r="800" spans="1:11">
      <c r="A800" s="23" t="s">
        <v>45</v>
      </c>
      <c r="B800" s="17" t="s">
        <v>46</v>
      </c>
      <c r="C800" s="18">
        <v>1014051</v>
      </c>
      <c r="D800" s="18">
        <v>1912132</v>
      </c>
      <c r="E800" s="18">
        <v>1156066</v>
      </c>
      <c r="F800" s="18">
        <v>1192246</v>
      </c>
      <c r="G800" s="18">
        <f t="shared" si="185"/>
        <v>178195</v>
      </c>
      <c r="H800" s="18">
        <f t="shared" si="186"/>
        <v>-36180</v>
      </c>
      <c r="I800" s="19">
        <f t="shared" si="187"/>
        <v>17.572587572025469</v>
      </c>
      <c r="J800" s="19">
        <f t="shared" si="188"/>
        <v>103.12957910707522</v>
      </c>
      <c r="K800" s="19">
        <f t="shared" si="189"/>
        <v>62.351657730742438</v>
      </c>
    </row>
    <row r="801" spans="1:11">
      <c r="A801" s="24" t="s">
        <v>47</v>
      </c>
      <c r="B801" s="17" t="s">
        <v>48</v>
      </c>
      <c r="C801" s="18">
        <v>1014051</v>
      </c>
      <c r="D801" s="18">
        <v>1912132</v>
      </c>
      <c r="E801" s="18">
        <v>1156066</v>
      </c>
      <c r="F801" s="18">
        <v>1192246</v>
      </c>
      <c r="G801" s="18">
        <f t="shared" si="185"/>
        <v>178195</v>
      </c>
      <c r="H801" s="18">
        <f t="shared" si="186"/>
        <v>-36180</v>
      </c>
      <c r="I801" s="19">
        <f t="shared" si="187"/>
        <v>17.572587572025469</v>
      </c>
      <c r="J801" s="19">
        <f t="shared" si="188"/>
        <v>103.12957910707522</v>
      </c>
      <c r="K801" s="19">
        <f t="shared" si="189"/>
        <v>62.351657730742438</v>
      </c>
    </row>
    <row r="802" spans="1:11" ht="25.5">
      <c r="A802" s="23" t="s">
        <v>51</v>
      </c>
      <c r="B802" s="17" t="s">
        <v>52</v>
      </c>
      <c r="C802" s="18">
        <v>7935151</v>
      </c>
      <c r="D802" s="18">
        <v>16883564</v>
      </c>
      <c r="E802" s="18">
        <v>9441782</v>
      </c>
      <c r="F802" s="18">
        <v>8416136</v>
      </c>
      <c r="G802" s="18">
        <f t="shared" si="185"/>
        <v>480985</v>
      </c>
      <c r="H802" s="18">
        <f t="shared" si="186"/>
        <v>1025646</v>
      </c>
      <c r="I802" s="19">
        <f t="shared" si="187"/>
        <v>6.061447349899197</v>
      </c>
      <c r="J802" s="19">
        <f t="shared" si="188"/>
        <v>89.137156524054461</v>
      </c>
      <c r="K802" s="19">
        <f t="shared" si="189"/>
        <v>49.848100791989182</v>
      </c>
    </row>
    <row r="803" spans="1:11" ht="25.5">
      <c r="A803" s="24" t="s">
        <v>165</v>
      </c>
      <c r="B803" s="17" t="s">
        <v>166</v>
      </c>
      <c r="C803" s="18">
        <v>7935151</v>
      </c>
      <c r="D803" s="18">
        <v>16883564</v>
      </c>
      <c r="E803" s="18">
        <v>9441782</v>
      </c>
      <c r="F803" s="18">
        <v>8416136</v>
      </c>
      <c r="G803" s="18">
        <f t="shared" si="185"/>
        <v>480985</v>
      </c>
      <c r="H803" s="18">
        <f t="shared" si="186"/>
        <v>1025646</v>
      </c>
      <c r="I803" s="19">
        <f t="shared" si="187"/>
        <v>6.061447349899197</v>
      </c>
      <c r="J803" s="19">
        <f t="shared" si="188"/>
        <v>89.137156524054461</v>
      </c>
      <c r="K803" s="19">
        <f t="shared" si="189"/>
        <v>49.848100791989182</v>
      </c>
    </row>
    <row r="804" spans="1:11" ht="25.5">
      <c r="A804" s="25" t="s">
        <v>167</v>
      </c>
      <c r="B804" s="17" t="s">
        <v>168</v>
      </c>
      <c r="C804" s="18">
        <v>7935151</v>
      </c>
      <c r="D804" s="18">
        <v>16883564</v>
      </c>
      <c r="E804" s="18">
        <v>9441782</v>
      </c>
      <c r="F804" s="18">
        <v>8416136</v>
      </c>
      <c r="G804" s="18">
        <f t="shared" si="185"/>
        <v>480985</v>
      </c>
      <c r="H804" s="18">
        <f t="shared" si="186"/>
        <v>1025646</v>
      </c>
      <c r="I804" s="19">
        <f t="shared" si="187"/>
        <v>6.061447349899197</v>
      </c>
      <c r="J804" s="19">
        <f t="shared" si="188"/>
        <v>89.137156524054461</v>
      </c>
      <c r="K804" s="19">
        <f t="shared" si="189"/>
        <v>49.848100791989182</v>
      </c>
    </row>
    <row r="805" spans="1:11">
      <c r="A805" s="16"/>
      <c r="B805" s="17" t="s">
        <v>63</v>
      </c>
      <c r="C805" s="18">
        <v>8502922</v>
      </c>
      <c r="D805" s="18">
        <v>0</v>
      </c>
      <c r="E805" s="18">
        <v>0</v>
      </c>
      <c r="F805" s="18">
        <v>9237962.6899999995</v>
      </c>
      <c r="G805" s="18">
        <f t="shared" si="185"/>
        <v>735040.68999999948</v>
      </c>
      <c r="H805" s="18">
        <f t="shared" si="186"/>
        <v>-9237962.6899999995</v>
      </c>
      <c r="I805" s="19">
        <f t="shared" si="187"/>
        <v>8.6445658327807706</v>
      </c>
      <c r="J805" s="19">
        <f t="shared" si="188"/>
        <v>0</v>
      </c>
      <c r="K805" s="19">
        <f t="shared" si="189"/>
        <v>0</v>
      </c>
    </row>
    <row r="806" spans="1:11">
      <c r="A806" s="16" t="s">
        <v>64</v>
      </c>
      <c r="B806" s="17" t="s">
        <v>65</v>
      </c>
      <c r="C806" s="18">
        <v>-8502922</v>
      </c>
      <c r="D806" s="18">
        <v>0</v>
      </c>
      <c r="E806" s="18">
        <v>0</v>
      </c>
      <c r="F806" s="18">
        <v>-9237962.6899999995</v>
      </c>
      <c r="G806" s="18">
        <f t="shared" si="185"/>
        <v>-735040.68999999948</v>
      </c>
      <c r="H806" s="18">
        <f t="shared" si="186"/>
        <v>9237962.6899999995</v>
      </c>
      <c r="I806" s="19">
        <f t="shared" si="187"/>
        <v>8.6445658327807706</v>
      </c>
      <c r="J806" s="19">
        <f t="shared" si="188"/>
        <v>0</v>
      </c>
      <c r="K806" s="19">
        <f t="shared" si="189"/>
        <v>0</v>
      </c>
    </row>
    <row r="807" spans="1:11">
      <c r="A807" s="22" t="s">
        <v>66</v>
      </c>
      <c r="B807" s="17" t="s">
        <v>67</v>
      </c>
      <c r="C807" s="18">
        <v>-8502922</v>
      </c>
      <c r="D807" s="18">
        <v>0</v>
      </c>
      <c r="E807" s="18">
        <v>0</v>
      </c>
      <c r="F807" s="18">
        <v>-9237962.6899999995</v>
      </c>
      <c r="G807" s="18">
        <f t="shared" si="185"/>
        <v>-735040.68999999948</v>
      </c>
      <c r="H807" s="18">
        <f t="shared" si="186"/>
        <v>9237962.6899999995</v>
      </c>
      <c r="I807" s="19">
        <f t="shared" si="187"/>
        <v>8.6445658327807706</v>
      </c>
      <c r="J807" s="19">
        <f t="shared" si="188"/>
        <v>0</v>
      </c>
      <c r="K807" s="19">
        <f t="shared" si="189"/>
        <v>0</v>
      </c>
    </row>
    <row r="808" spans="1:11">
      <c r="A808" s="39" t="s">
        <v>509</v>
      </c>
      <c r="B808" s="28" t="s">
        <v>510</v>
      </c>
      <c r="C808" s="29"/>
      <c r="D808" s="29"/>
      <c r="E808" s="29"/>
      <c r="F808" s="29"/>
      <c r="G808" s="29"/>
      <c r="H808" s="29"/>
      <c r="I808" s="30"/>
      <c r="J808" s="30"/>
      <c r="K808" s="30"/>
    </row>
    <row r="809" spans="1:11">
      <c r="A809" s="16" t="s">
        <v>25</v>
      </c>
      <c r="B809" s="17" t="s">
        <v>26</v>
      </c>
      <c r="C809" s="18">
        <v>6654610</v>
      </c>
      <c r="D809" s="18">
        <v>7000000</v>
      </c>
      <c r="E809" s="18">
        <v>3805000</v>
      </c>
      <c r="F809" s="18">
        <v>7003007.6600000001</v>
      </c>
      <c r="G809" s="18">
        <f t="shared" ref="G809:G822" si="190">F809-C809</f>
        <v>348397.66000000015</v>
      </c>
      <c r="H809" s="18">
        <f t="shared" ref="H809:H822" si="191">E809-F809</f>
        <v>-3198007.66</v>
      </c>
      <c r="I809" s="19">
        <f t="shared" ref="I809:I822" si="192">IF(ISERROR(F809/C809),0,F809/C809*100-100)</f>
        <v>5.2354331809076626</v>
      </c>
      <c r="J809" s="19">
        <f t="shared" ref="J809:J822" si="193">IF(ISERROR(F809/E809),0,F809/E809*100)</f>
        <v>184.04750749014457</v>
      </c>
      <c r="K809" s="19">
        <f t="shared" ref="K809:K822" si="194">IF(ISERROR(F809/D809),0,F809/D809*100)</f>
        <v>100.04296657142856</v>
      </c>
    </row>
    <row r="810" spans="1:11" ht="25.5">
      <c r="A810" s="22" t="s">
        <v>27</v>
      </c>
      <c r="B810" s="17" t="s">
        <v>28</v>
      </c>
      <c r="C810" s="18">
        <v>0</v>
      </c>
      <c r="D810" s="18">
        <v>0</v>
      </c>
      <c r="E810" s="18">
        <v>0</v>
      </c>
      <c r="F810" s="18">
        <v>3007.66</v>
      </c>
      <c r="G810" s="18">
        <f t="shared" si="190"/>
        <v>3007.66</v>
      </c>
      <c r="H810" s="18">
        <f t="shared" si="191"/>
        <v>-3007.66</v>
      </c>
      <c r="I810" s="19">
        <f t="shared" si="192"/>
        <v>0</v>
      </c>
      <c r="J810" s="19">
        <f t="shared" si="193"/>
        <v>0</v>
      </c>
      <c r="K810" s="19">
        <f t="shared" si="194"/>
        <v>0</v>
      </c>
    </row>
    <row r="811" spans="1:11">
      <c r="A811" s="22" t="s">
        <v>29</v>
      </c>
      <c r="B811" s="17" t="s">
        <v>30</v>
      </c>
      <c r="C811" s="18">
        <v>6654610</v>
      </c>
      <c r="D811" s="18">
        <v>7000000</v>
      </c>
      <c r="E811" s="18">
        <v>3805000</v>
      </c>
      <c r="F811" s="18">
        <v>7000000</v>
      </c>
      <c r="G811" s="18">
        <f t="shared" si="190"/>
        <v>345390</v>
      </c>
      <c r="H811" s="18">
        <f t="shared" si="191"/>
        <v>-3195000</v>
      </c>
      <c r="I811" s="19">
        <f t="shared" si="192"/>
        <v>5.1902365427876305</v>
      </c>
      <c r="J811" s="19">
        <f t="shared" si="193"/>
        <v>183.96846254927726</v>
      </c>
      <c r="K811" s="19">
        <f t="shared" si="194"/>
        <v>100</v>
      </c>
    </row>
    <row r="812" spans="1:11">
      <c r="A812" s="23" t="s">
        <v>31</v>
      </c>
      <c r="B812" s="17" t="s">
        <v>32</v>
      </c>
      <c r="C812" s="18">
        <v>6654610</v>
      </c>
      <c r="D812" s="18">
        <v>7000000</v>
      </c>
      <c r="E812" s="18">
        <v>3805000</v>
      </c>
      <c r="F812" s="18">
        <v>7000000</v>
      </c>
      <c r="G812" s="18">
        <f t="shared" si="190"/>
        <v>345390</v>
      </c>
      <c r="H812" s="18">
        <f t="shared" si="191"/>
        <v>-3195000</v>
      </c>
      <c r="I812" s="19">
        <f t="shared" si="192"/>
        <v>5.1902365427876305</v>
      </c>
      <c r="J812" s="19">
        <f t="shared" si="193"/>
        <v>183.96846254927726</v>
      </c>
      <c r="K812" s="19">
        <f t="shared" si="194"/>
        <v>100</v>
      </c>
    </row>
    <row r="813" spans="1:11">
      <c r="A813" s="16" t="s">
        <v>33</v>
      </c>
      <c r="B813" s="17" t="s">
        <v>34</v>
      </c>
      <c r="C813" s="18">
        <v>3405032</v>
      </c>
      <c r="D813" s="18">
        <v>7000000</v>
      </c>
      <c r="E813" s="18">
        <v>3805000</v>
      </c>
      <c r="F813" s="18">
        <v>3800852</v>
      </c>
      <c r="G813" s="18">
        <f t="shared" si="190"/>
        <v>395820</v>
      </c>
      <c r="H813" s="18">
        <f t="shared" si="191"/>
        <v>4148</v>
      </c>
      <c r="I813" s="19">
        <f t="shared" si="192"/>
        <v>11.624560356554653</v>
      </c>
      <c r="J813" s="19">
        <f t="shared" si="193"/>
        <v>99.890985545335084</v>
      </c>
      <c r="K813" s="19">
        <f t="shared" si="194"/>
        <v>54.297885714285712</v>
      </c>
    </row>
    <row r="814" spans="1:11">
      <c r="A814" s="22" t="s">
        <v>35</v>
      </c>
      <c r="B814" s="17" t="s">
        <v>36</v>
      </c>
      <c r="C814" s="18">
        <v>3405032</v>
      </c>
      <c r="D814" s="18">
        <v>7000000</v>
      </c>
      <c r="E814" s="18">
        <v>3805000</v>
      </c>
      <c r="F814" s="18">
        <v>3800852</v>
      </c>
      <c r="G814" s="18">
        <f t="shared" si="190"/>
        <v>395820</v>
      </c>
      <c r="H814" s="18">
        <f t="shared" si="191"/>
        <v>4148</v>
      </c>
      <c r="I814" s="19">
        <f t="shared" si="192"/>
        <v>11.624560356554653</v>
      </c>
      <c r="J814" s="19">
        <f t="shared" si="193"/>
        <v>99.890985545335084</v>
      </c>
      <c r="K814" s="19">
        <f t="shared" si="194"/>
        <v>54.297885714285712</v>
      </c>
    </row>
    <row r="815" spans="1:11">
      <c r="A815" s="23" t="s">
        <v>45</v>
      </c>
      <c r="B815" s="17" t="s">
        <v>46</v>
      </c>
      <c r="C815" s="18">
        <v>3295000</v>
      </c>
      <c r="D815" s="18">
        <v>6790000</v>
      </c>
      <c r="E815" s="18">
        <v>3805000</v>
      </c>
      <c r="F815" s="18">
        <v>3695000</v>
      </c>
      <c r="G815" s="18">
        <f t="shared" si="190"/>
        <v>400000</v>
      </c>
      <c r="H815" s="18">
        <f t="shared" si="191"/>
        <v>110000</v>
      </c>
      <c r="I815" s="19">
        <f t="shared" si="192"/>
        <v>12.139605462822473</v>
      </c>
      <c r="J815" s="19">
        <f t="shared" si="193"/>
        <v>97.109067017082779</v>
      </c>
      <c r="K815" s="19">
        <f t="shared" si="194"/>
        <v>54.418262150220912</v>
      </c>
    </row>
    <row r="816" spans="1:11">
      <c r="A816" s="24" t="s">
        <v>47</v>
      </c>
      <c r="B816" s="17" t="s">
        <v>48</v>
      </c>
      <c r="C816" s="18">
        <v>3295000</v>
      </c>
      <c r="D816" s="18">
        <v>6790000</v>
      </c>
      <c r="E816" s="18">
        <v>3805000</v>
      </c>
      <c r="F816" s="18">
        <v>3695000</v>
      </c>
      <c r="G816" s="18">
        <f t="shared" si="190"/>
        <v>400000</v>
      </c>
      <c r="H816" s="18">
        <f t="shared" si="191"/>
        <v>110000</v>
      </c>
      <c r="I816" s="19">
        <f t="shared" si="192"/>
        <v>12.139605462822473</v>
      </c>
      <c r="J816" s="19">
        <f t="shared" si="193"/>
        <v>97.109067017082779</v>
      </c>
      <c r="K816" s="19">
        <f t="shared" si="194"/>
        <v>54.418262150220912</v>
      </c>
    </row>
    <row r="817" spans="1:11" ht="25.5">
      <c r="A817" s="23" t="s">
        <v>51</v>
      </c>
      <c r="B817" s="17" t="s">
        <v>52</v>
      </c>
      <c r="C817" s="18">
        <v>110032</v>
      </c>
      <c r="D817" s="18">
        <v>210000</v>
      </c>
      <c r="E817" s="18">
        <v>0</v>
      </c>
      <c r="F817" s="18">
        <v>105852</v>
      </c>
      <c r="G817" s="18">
        <f t="shared" si="190"/>
        <v>-4180</v>
      </c>
      <c r="H817" s="18">
        <f t="shared" si="191"/>
        <v>-105852</v>
      </c>
      <c r="I817" s="19">
        <f t="shared" si="192"/>
        <v>-3.7988948669478049</v>
      </c>
      <c r="J817" s="19">
        <f t="shared" si="193"/>
        <v>0</v>
      </c>
      <c r="K817" s="19">
        <f t="shared" si="194"/>
        <v>50.405714285714289</v>
      </c>
    </row>
    <row r="818" spans="1:11" ht="25.5">
      <c r="A818" s="24" t="s">
        <v>165</v>
      </c>
      <c r="B818" s="17" t="s">
        <v>166</v>
      </c>
      <c r="C818" s="18">
        <v>110032</v>
      </c>
      <c r="D818" s="18">
        <v>210000</v>
      </c>
      <c r="E818" s="18">
        <v>0</v>
      </c>
      <c r="F818" s="18">
        <v>105852</v>
      </c>
      <c r="G818" s="18">
        <f t="shared" si="190"/>
        <v>-4180</v>
      </c>
      <c r="H818" s="18">
        <f t="shared" si="191"/>
        <v>-105852</v>
      </c>
      <c r="I818" s="19">
        <f t="shared" si="192"/>
        <v>-3.7988948669478049</v>
      </c>
      <c r="J818" s="19">
        <f t="shared" si="193"/>
        <v>0</v>
      </c>
      <c r="K818" s="19">
        <f t="shared" si="194"/>
        <v>50.405714285714289</v>
      </c>
    </row>
    <row r="819" spans="1:11" ht="25.5">
      <c r="A819" s="25" t="s">
        <v>167</v>
      </c>
      <c r="B819" s="17" t="s">
        <v>168</v>
      </c>
      <c r="C819" s="18">
        <v>110032</v>
      </c>
      <c r="D819" s="18">
        <v>210000</v>
      </c>
      <c r="E819" s="18">
        <v>0</v>
      </c>
      <c r="F819" s="18">
        <v>105852</v>
      </c>
      <c r="G819" s="18">
        <f t="shared" si="190"/>
        <v>-4180</v>
      </c>
      <c r="H819" s="18">
        <f t="shared" si="191"/>
        <v>-105852</v>
      </c>
      <c r="I819" s="19">
        <f t="shared" si="192"/>
        <v>-3.7988948669478049</v>
      </c>
      <c r="J819" s="19">
        <f t="shared" si="193"/>
        <v>0</v>
      </c>
      <c r="K819" s="19">
        <f t="shared" si="194"/>
        <v>50.405714285714289</v>
      </c>
    </row>
    <row r="820" spans="1:11">
      <c r="A820" s="16"/>
      <c r="B820" s="17" t="s">
        <v>63</v>
      </c>
      <c r="C820" s="18">
        <v>3249578</v>
      </c>
      <c r="D820" s="18">
        <v>0</v>
      </c>
      <c r="E820" s="18">
        <v>0</v>
      </c>
      <c r="F820" s="18">
        <v>3202155.66</v>
      </c>
      <c r="G820" s="18">
        <f t="shared" si="190"/>
        <v>-47422.339999999851</v>
      </c>
      <c r="H820" s="18">
        <f t="shared" si="191"/>
        <v>-3202155.66</v>
      </c>
      <c r="I820" s="19">
        <f t="shared" si="192"/>
        <v>-1.45933841255696</v>
      </c>
      <c r="J820" s="19">
        <f t="shared" si="193"/>
        <v>0</v>
      </c>
      <c r="K820" s="19">
        <f t="shared" si="194"/>
        <v>0</v>
      </c>
    </row>
    <row r="821" spans="1:11">
      <c r="A821" s="16" t="s">
        <v>64</v>
      </c>
      <c r="B821" s="17" t="s">
        <v>65</v>
      </c>
      <c r="C821" s="18">
        <v>-3249578</v>
      </c>
      <c r="D821" s="18">
        <v>0</v>
      </c>
      <c r="E821" s="18">
        <v>0</v>
      </c>
      <c r="F821" s="18">
        <v>-3202155.66</v>
      </c>
      <c r="G821" s="18">
        <f t="shared" si="190"/>
        <v>47422.339999999851</v>
      </c>
      <c r="H821" s="18">
        <f t="shared" si="191"/>
        <v>3202155.66</v>
      </c>
      <c r="I821" s="19">
        <f t="shared" si="192"/>
        <v>-1.45933841255696</v>
      </c>
      <c r="J821" s="19">
        <f t="shared" si="193"/>
        <v>0</v>
      </c>
      <c r="K821" s="19">
        <f t="shared" si="194"/>
        <v>0</v>
      </c>
    </row>
    <row r="822" spans="1:11">
      <c r="A822" s="22" t="s">
        <v>66</v>
      </c>
      <c r="B822" s="17" t="s">
        <v>67</v>
      </c>
      <c r="C822" s="18">
        <v>-3249578</v>
      </c>
      <c r="D822" s="18">
        <v>0</v>
      </c>
      <c r="E822" s="18">
        <v>0</v>
      </c>
      <c r="F822" s="18">
        <v>-3202155.66</v>
      </c>
      <c r="G822" s="18">
        <f t="shared" si="190"/>
        <v>47422.339999999851</v>
      </c>
      <c r="H822" s="18">
        <f t="shared" si="191"/>
        <v>3202155.66</v>
      </c>
      <c r="I822" s="19">
        <f t="shared" si="192"/>
        <v>-1.45933841255696</v>
      </c>
      <c r="J822" s="19">
        <f t="shared" si="193"/>
        <v>0</v>
      </c>
      <c r="K822" s="19">
        <f t="shared" si="194"/>
        <v>0</v>
      </c>
    </row>
    <row r="823" spans="1:11" ht="38.25">
      <c r="A823" s="39" t="s">
        <v>511</v>
      </c>
      <c r="B823" s="28" t="s">
        <v>512</v>
      </c>
      <c r="C823" s="29"/>
      <c r="D823" s="29"/>
      <c r="E823" s="29"/>
      <c r="F823" s="29"/>
      <c r="G823" s="29"/>
      <c r="H823" s="29"/>
      <c r="I823" s="30"/>
      <c r="J823" s="30"/>
      <c r="K823" s="30"/>
    </row>
    <row r="824" spans="1:11">
      <c r="A824" s="16" t="s">
        <v>25</v>
      </c>
      <c r="B824" s="17" t="s">
        <v>26</v>
      </c>
      <c r="C824" s="18">
        <v>116317</v>
      </c>
      <c r="D824" s="18">
        <v>1865732</v>
      </c>
      <c r="E824" s="18">
        <v>1221037</v>
      </c>
      <c r="F824" s="18">
        <v>1865732</v>
      </c>
      <c r="G824" s="18">
        <f t="shared" ref="G824:G830" si="195">F824-C824</f>
        <v>1749415</v>
      </c>
      <c r="H824" s="18">
        <f t="shared" ref="H824:H830" si="196">E824-F824</f>
        <v>-644695</v>
      </c>
      <c r="I824" s="19">
        <f t="shared" ref="I824:I830" si="197">IF(ISERROR(F824/C824),0,F824/C824*100-100)</f>
        <v>1504.0062931471755</v>
      </c>
      <c r="J824" s="19">
        <f t="shared" ref="J824:J830" si="198">IF(ISERROR(F824/E824),0,F824/E824*100)</f>
        <v>152.79897333168446</v>
      </c>
      <c r="K824" s="19">
        <f t="shared" ref="K824:K830" si="199">IF(ISERROR(F824/D824),0,F824/D824*100)</f>
        <v>100</v>
      </c>
    </row>
    <row r="825" spans="1:11">
      <c r="A825" s="22" t="s">
        <v>29</v>
      </c>
      <c r="B825" s="17" t="s">
        <v>30</v>
      </c>
      <c r="C825" s="18">
        <v>116317</v>
      </c>
      <c r="D825" s="18">
        <v>1865732</v>
      </c>
      <c r="E825" s="18">
        <v>1221037</v>
      </c>
      <c r="F825" s="18">
        <v>1865732</v>
      </c>
      <c r="G825" s="18">
        <f t="shared" si="195"/>
        <v>1749415</v>
      </c>
      <c r="H825" s="18">
        <f t="shared" si="196"/>
        <v>-644695</v>
      </c>
      <c r="I825" s="19">
        <f t="shared" si="197"/>
        <v>1504.0062931471755</v>
      </c>
      <c r="J825" s="19">
        <f t="shared" si="198"/>
        <v>152.79897333168446</v>
      </c>
      <c r="K825" s="19">
        <f t="shared" si="199"/>
        <v>100</v>
      </c>
    </row>
    <row r="826" spans="1:11">
      <c r="A826" s="23" t="s">
        <v>31</v>
      </c>
      <c r="B826" s="17" t="s">
        <v>32</v>
      </c>
      <c r="C826" s="18">
        <v>116317</v>
      </c>
      <c r="D826" s="18">
        <v>1865732</v>
      </c>
      <c r="E826" s="18">
        <v>1221037</v>
      </c>
      <c r="F826" s="18">
        <v>1865732</v>
      </c>
      <c r="G826" s="18">
        <f t="shared" si="195"/>
        <v>1749415</v>
      </c>
      <c r="H826" s="18">
        <f t="shared" si="196"/>
        <v>-644695</v>
      </c>
      <c r="I826" s="19">
        <f t="shared" si="197"/>
        <v>1504.0062931471755</v>
      </c>
      <c r="J826" s="19">
        <f t="shared" si="198"/>
        <v>152.79897333168446</v>
      </c>
      <c r="K826" s="19">
        <f t="shared" si="199"/>
        <v>100</v>
      </c>
    </row>
    <row r="827" spans="1:11">
      <c r="A827" s="16" t="s">
        <v>33</v>
      </c>
      <c r="B827" s="17" t="s">
        <v>34</v>
      </c>
      <c r="C827" s="18">
        <v>116317</v>
      </c>
      <c r="D827" s="18">
        <v>1865732</v>
      </c>
      <c r="E827" s="18">
        <v>1221037</v>
      </c>
      <c r="F827" s="18">
        <v>1865732</v>
      </c>
      <c r="G827" s="18">
        <f t="shared" si="195"/>
        <v>1749415</v>
      </c>
      <c r="H827" s="18">
        <f t="shared" si="196"/>
        <v>-644695</v>
      </c>
      <c r="I827" s="19">
        <f t="shared" si="197"/>
        <v>1504.0062931471755</v>
      </c>
      <c r="J827" s="19">
        <f t="shared" si="198"/>
        <v>152.79897333168446</v>
      </c>
      <c r="K827" s="19">
        <f t="shared" si="199"/>
        <v>100</v>
      </c>
    </row>
    <row r="828" spans="1:11">
      <c r="A828" s="22" t="s">
        <v>35</v>
      </c>
      <c r="B828" s="17" t="s">
        <v>36</v>
      </c>
      <c r="C828" s="18">
        <v>116317</v>
      </c>
      <c r="D828" s="18">
        <v>1865732</v>
      </c>
      <c r="E828" s="18">
        <v>1221037</v>
      </c>
      <c r="F828" s="18">
        <v>1865732</v>
      </c>
      <c r="G828" s="18">
        <f t="shared" si="195"/>
        <v>1749415</v>
      </c>
      <c r="H828" s="18">
        <f t="shared" si="196"/>
        <v>-644695</v>
      </c>
      <c r="I828" s="19">
        <f t="shared" si="197"/>
        <v>1504.0062931471755</v>
      </c>
      <c r="J828" s="19">
        <f t="shared" si="198"/>
        <v>152.79897333168446</v>
      </c>
      <c r="K828" s="19">
        <f t="shared" si="199"/>
        <v>100</v>
      </c>
    </row>
    <row r="829" spans="1:11">
      <c r="A829" s="23" t="s">
        <v>45</v>
      </c>
      <c r="B829" s="17" t="s">
        <v>46</v>
      </c>
      <c r="C829" s="18">
        <v>116317</v>
      </c>
      <c r="D829" s="18">
        <v>1865732</v>
      </c>
      <c r="E829" s="18">
        <v>1221037</v>
      </c>
      <c r="F829" s="18">
        <v>1865732</v>
      </c>
      <c r="G829" s="18">
        <f t="shared" si="195"/>
        <v>1749415</v>
      </c>
      <c r="H829" s="18">
        <f t="shared" si="196"/>
        <v>-644695</v>
      </c>
      <c r="I829" s="19">
        <f t="shared" si="197"/>
        <v>1504.0062931471755</v>
      </c>
      <c r="J829" s="19">
        <f t="shared" si="198"/>
        <v>152.79897333168446</v>
      </c>
      <c r="K829" s="19">
        <f t="shared" si="199"/>
        <v>100</v>
      </c>
    </row>
    <row r="830" spans="1:11">
      <c r="A830" s="24" t="s">
        <v>47</v>
      </c>
      <c r="B830" s="17" t="s">
        <v>48</v>
      </c>
      <c r="C830" s="18">
        <v>116317</v>
      </c>
      <c r="D830" s="18">
        <v>1865732</v>
      </c>
      <c r="E830" s="18">
        <v>1221037</v>
      </c>
      <c r="F830" s="18">
        <v>1865732</v>
      </c>
      <c r="G830" s="18">
        <f t="shared" si="195"/>
        <v>1749415</v>
      </c>
      <c r="H830" s="18">
        <f t="shared" si="196"/>
        <v>-644695</v>
      </c>
      <c r="I830" s="19">
        <f t="shared" si="197"/>
        <v>1504.0062931471755</v>
      </c>
      <c r="J830" s="19">
        <f t="shared" si="198"/>
        <v>152.79897333168446</v>
      </c>
      <c r="K830" s="19">
        <f t="shared" si="199"/>
        <v>100</v>
      </c>
    </row>
    <row r="831" spans="1:11" ht="25.5">
      <c r="A831" s="39" t="s">
        <v>513</v>
      </c>
      <c r="B831" s="28" t="s">
        <v>514</v>
      </c>
      <c r="C831" s="29"/>
      <c r="D831" s="29"/>
      <c r="E831" s="29"/>
      <c r="F831" s="29"/>
      <c r="G831" s="29"/>
      <c r="H831" s="29"/>
      <c r="I831" s="30"/>
      <c r="J831" s="30"/>
      <c r="K831" s="30"/>
    </row>
    <row r="832" spans="1:11">
      <c r="A832" s="16" t="s">
        <v>25</v>
      </c>
      <c r="B832" s="17" t="s">
        <v>26</v>
      </c>
      <c r="C832" s="18">
        <v>365000</v>
      </c>
      <c r="D832" s="18">
        <v>400000</v>
      </c>
      <c r="E832" s="18">
        <v>220000</v>
      </c>
      <c r="F832" s="18">
        <v>400000</v>
      </c>
      <c r="G832" s="18">
        <f t="shared" ref="G832:G841" si="200">F832-C832</f>
        <v>35000</v>
      </c>
      <c r="H832" s="18">
        <f t="shared" ref="H832:H841" si="201">E832-F832</f>
        <v>-180000</v>
      </c>
      <c r="I832" s="19">
        <f t="shared" ref="I832:I841" si="202">IF(ISERROR(F832/C832),0,F832/C832*100-100)</f>
        <v>9.5890410958904084</v>
      </c>
      <c r="J832" s="19">
        <f t="shared" ref="J832:J841" si="203">IF(ISERROR(F832/E832),0,F832/E832*100)</f>
        <v>181.81818181818181</v>
      </c>
      <c r="K832" s="19">
        <f t="shared" ref="K832:K841" si="204">IF(ISERROR(F832/D832),0,F832/D832*100)</f>
        <v>100</v>
      </c>
    </row>
    <row r="833" spans="1:11">
      <c r="A833" s="22" t="s">
        <v>29</v>
      </c>
      <c r="B833" s="17" t="s">
        <v>30</v>
      </c>
      <c r="C833" s="18">
        <v>365000</v>
      </c>
      <c r="D833" s="18">
        <v>400000</v>
      </c>
      <c r="E833" s="18">
        <v>220000</v>
      </c>
      <c r="F833" s="18">
        <v>400000</v>
      </c>
      <c r="G833" s="18">
        <f t="shared" si="200"/>
        <v>35000</v>
      </c>
      <c r="H833" s="18">
        <f t="shared" si="201"/>
        <v>-180000</v>
      </c>
      <c r="I833" s="19">
        <f t="shared" si="202"/>
        <v>9.5890410958904084</v>
      </c>
      <c r="J833" s="19">
        <f t="shared" si="203"/>
        <v>181.81818181818181</v>
      </c>
      <c r="K833" s="19">
        <f t="shared" si="204"/>
        <v>100</v>
      </c>
    </row>
    <row r="834" spans="1:11">
      <c r="A834" s="23" t="s">
        <v>31</v>
      </c>
      <c r="B834" s="17" t="s">
        <v>32</v>
      </c>
      <c r="C834" s="18">
        <v>365000</v>
      </c>
      <c r="D834" s="18">
        <v>400000</v>
      </c>
      <c r="E834" s="18">
        <v>220000</v>
      </c>
      <c r="F834" s="18">
        <v>400000</v>
      </c>
      <c r="G834" s="18">
        <f t="shared" si="200"/>
        <v>35000</v>
      </c>
      <c r="H834" s="18">
        <f t="shared" si="201"/>
        <v>-180000</v>
      </c>
      <c r="I834" s="19">
        <f t="shared" si="202"/>
        <v>9.5890410958904084</v>
      </c>
      <c r="J834" s="19">
        <f t="shared" si="203"/>
        <v>181.81818181818181</v>
      </c>
      <c r="K834" s="19">
        <f t="shared" si="204"/>
        <v>100</v>
      </c>
    </row>
    <row r="835" spans="1:11">
      <c r="A835" s="16" t="s">
        <v>33</v>
      </c>
      <c r="B835" s="17" t="s">
        <v>34</v>
      </c>
      <c r="C835" s="18">
        <v>220000</v>
      </c>
      <c r="D835" s="18">
        <v>400000</v>
      </c>
      <c r="E835" s="18">
        <v>220000</v>
      </c>
      <c r="F835" s="18">
        <v>220000</v>
      </c>
      <c r="G835" s="18">
        <f t="shared" si="200"/>
        <v>0</v>
      </c>
      <c r="H835" s="18">
        <f t="shared" si="201"/>
        <v>0</v>
      </c>
      <c r="I835" s="19">
        <f t="shared" si="202"/>
        <v>0</v>
      </c>
      <c r="J835" s="19">
        <f t="shared" si="203"/>
        <v>100</v>
      </c>
      <c r="K835" s="19">
        <f t="shared" si="204"/>
        <v>55.000000000000007</v>
      </c>
    </row>
    <row r="836" spans="1:11">
      <c r="A836" s="22" t="s">
        <v>35</v>
      </c>
      <c r="B836" s="17" t="s">
        <v>36</v>
      </c>
      <c r="C836" s="18">
        <v>220000</v>
      </c>
      <c r="D836" s="18">
        <v>400000</v>
      </c>
      <c r="E836" s="18">
        <v>220000</v>
      </c>
      <c r="F836" s="18">
        <v>220000</v>
      </c>
      <c r="G836" s="18">
        <f t="shared" si="200"/>
        <v>0</v>
      </c>
      <c r="H836" s="18">
        <f t="shared" si="201"/>
        <v>0</v>
      </c>
      <c r="I836" s="19">
        <f t="shared" si="202"/>
        <v>0</v>
      </c>
      <c r="J836" s="19">
        <f t="shared" si="203"/>
        <v>100</v>
      </c>
      <c r="K836" s="19">
        <f t="shared" si="204"/>
        <v>55.000000000000007</v>
      </c>
    </row>
    <row r="837" spans="1:11">
      <c r="A837" s="23" t="s">
        <v>45</v>
      </c>
      <c r="B837" s="17" t="s">
        <v>46</v>
      </c>
      <c r="C837" s="18">
        <v>220000</v>
      </c>
      <c r="D837" s="18">
        <v>400000</v>
      </c>
      <c r="E837" s="18">
        <v>220000</v>
      </c>
      <c r="F837" s="18">
        <v>220000</v>
      </c>
      <c r="G837" s="18">
        <f t="shared" si="200"/>
        <v>0</v>
      </c>
      <c r="H837" s="18">
        <f t="shared" si="201"/>
        <v>0</v>
      </c>
      <c r="I837" s="19">
        <f t="shared" si="202"/>
        <v>0</v>
      </c>
      <c r="J837" s="19">
        <f t="shared" si="203"/>
        <v>100</v>
      </c>
      <c r="K837" s="19">
        <f t="shared" si="204"/>
        <v>55.000000000000007</v>
      </c>
    </row>
    <row r="838" spans="1:11">
      <c r="A838" s="24" t="s">
        <v>47</v>
      </c>
      <c r="B838" s="17" t="s">
        <v>48</v>
      </c>
      <c r="C838" s="18">
        <v>220000</v>
      </c>
      <c r="D838" s="18">
        <v>400000</v>
      </c>
      <c r="E838" s="18">
        <v>220000</v>
      </c>
      <c r="F838" s="18">
        <v>220000</v>
      </c>
      <c r="G838" s="18">
        <f t="shared" si="200"/>
        <v>0</v>
      </c>
      <c r="H838" s="18">
        <f t="shared" si="201"/>
        <v>0</v>
      </c>
      <c r="I838" s="19">
        <f t="shared" si="202"/>
        <v>0</v>
      </c>
      <c r="J838" s="19">
        <f t="shared" si="203"/>
        <v>100</v>
      </c>
      <c r="K838" s="19">
        <f t="shared" si="204"/>
        <v>55.000000000000007</v>
      </c>
    </row>
    <row r="839" spans="1:11">
      <c r="A839" s="16"/>
      <c r="B839" s="17" t="s">
        <v>63</v>
      </c>
      <c r="C839" s="18">
        <v>145000</v>
      </c>
      <c r="D839" s="18">
        <v>0</v>
      </c>
      <c r="E839" s="18">
        <v>0</v>
      </c>
      <c r="F839" s="18">
        <v>180000</v>
      </c>
      <c r="G839" s="18">
        <f t="shared" si="200"/>
        <v>35000</v>
      </c>
      <c r="H839" s="18">
        <f t="shared" si="201"/>
        <v>-180000</v>
      </c>
      <c r="I839" s="19">
        <f t="shared" si="202"/>
        <v>24.137931034482762</v>
      </c>
      <c r="J839" s="19">
        <f t="shared" si="203"/>
        <v>0</v>
      </c>
      <c r="K839" s="19">
        <f t="shared" si="204"/>
        <v>0</v>
      </c>
    </row>
    <row r="840" spans="1:11">
      <c r="A840" s="16" t="s">
        <v>64</v>
      </c>
      <c r="B840" s="17" t="s">
        <v>65</v>
      </c>
      <c r="C840" s="18">
        <v>-145000</v>
      </c>
      <c r="D840" s="18">
        <v>0</v>
      </c>
      <c r="E840" s="18">
        <v>0</v>
      </c>
      <c r="F840" s="18">
        <v>-180000</v>
      </c>
      <c r="G840" s="18">
        <f t="shared" si="200"/>
        <v>-35000</v>
      </c>
      <c r="H840" s="18">
        <f t="shared" si="201"/>
        <v>180000</v>
      </c>
      <c r="I840" s="19">
        <f t="shared" si="202"/>
        <v>24.137931034482762</v>
      </c>
      <c r="J840" s="19">
        <f t="shared" si="203"/>
        <v>0</v>
      </c>
      <c r="K840" s="19">
        <f t="shared" si="204"/>
        <v>0</v>
      </c>
    </row>
    <row r="841" spans="1:11">
      <c r="A841" s="22" t="s">
        <v>66</v>
      </c>
      <c r="B841" s="17" t="s">
        <v>67</v>
      </c>
      <c r="C841" s="18">
        <v>-145000</v>
      </c>
      <c r="D841" s="18">
        <v>0</v>
      </c>
      <c r="E841" s="18">
        <v>0</v>
      </c>
      <c r="F841" s="18">
        <v>-180000</v>
      </c>
      <c r="G841" s="18">
        <f t="shared" si="200"/>
        <v>-35000</v>
      </c>
      <c r="H841" s="18">
        <f t="shared" si="201"/>
        <v>180000</v>
      </c>
      <c r="I841" s="19">
        <f t="shared" si="202"/>
        <v>24.137931034482762</v>
      </c>
      <c r="J841" s="19">
        <f t="shared" si="203"/>
        <v>0</v>
      </c>
      <c r="K841" s="19">
        <f t="shared" si="204"/>
        <v>0</v>
      </c>
    </row>
    <row r="842" spans="1:11" ht="38.25">
      <c r="A842" s="27" t="s">
        <v>201</v>
      </c>
      <c r="B842" s="28" t="s">
        <v>515</v>
      </c>
      <c r="C842" s="29"/>
      <c r="D842" s="29"/>
      <c r="E842" s="29"/>
      <c r="F842" s="29"/>
      <c r="G842" s="29"/>
      <c r="H842" s="29"/>
      <c r="I842" s="30"/>
      <c r="J842" s="30"/>
      <c r="K842" s="30"/>
    </row>
    <row r="843" spans="1:11">
      <c r="A843" s="16" t="s">
        <v>25</v>
      </c>
      <c r="B843" s="17" t="s">
        <v>26</v>
      </c>
      <c r="C843" s="18">
        <v>1031876</v>
      </c>
      <c r="D843" s="18">
        <v>1953042</v>
      </c>
      <c r="E843" s="18">
        <v>1040317</v>
      </c>
      <c r="F843" s="18">
        <v>1953042</v>
      </c>
      <c r="G843" s="18">
        <f t="shared" ref="G843:G857" si="205">F843-C843</f>
        <v>921166</v>
      </c>
      <c r="H843" s="18">
        <f t="shared" ref="H843:H857" si="206">E843-F843</f>
        <v>-912725</v>
      </c>
      <c r="I843" s="19">
        <f t="shared" ref="I843:I857" si="207">IF(ISERROR(F843/C843),0,F843/C843*100-100)</f>
        <v>89.27099767801559</v>
      </c>
      <c r="J843" s="19">
        <f t="shared" ref="J843:J857" si="208">IF(ISERROR(F843/E843),0,F843/E843*100)</f>
        <v>187.73527684350057</v>
      </c>
      <c r="K843" s="19">
        <f t="shared" ref="K843:K857" si="209">IF(ISERROR(F843/D843),0,F843/D843*100)</f>
        <v>100</v>
      </c>
    </row>
    <row r="844" spans="1:11">
      <c r="A844" s="22" t="s">
        <v>29</v>
      </c>
      <c r="B844" s="17" t="s">
        <v>30</v>
      </c>
      <c r="C844" s="18">
        <v>1031876</v>
      </c>
      <c r="D844" s="18">
        <v>1953042</v>
      </c>
      <c r="E844" s="18">
        <v>1040317</v>
      </c>
      <c r="F844" s="18">
        <v>1953042</v>
      </c>
      <c r="G844" s="18">
        <f t="shared" si="205"/>
        <v>921166</v>
      </c>
      <c r="H844" s="18">
        <f t="shared" si="206"/>
        <v>-912725</v>
      </c>
      <c r="I844" s="19">
        <f t="shared" si="207"/>
        <v>89.27099767801559</v>
      </c>
      <c r="J844" s="19">
        <f t="shared" si="208"/>
        <v>187.73527684350057</v>
      </c>
      <c r="K844" s="19">
        <f t="shared" si="209"/>
        <v>100</v>
      </c>
    </row>
    <row r="845" spans="1:11">
      <c r="A845" s="23" t="s">
        <v>31</v>
      </c>
      <c r="B845" s="17" t="s">
        <v>32</v>
      </c>
      <c r="C845" s="18">
        <v>1031876</v>
      </c>
      <c r="D845" s="18">
        <v>1953042</v>
      </c>
      <c r="E845" s="18">
        <v>1040317</v>
      </c>
      <c r="F845" s="18">
        <v>1953042</v>
      </c>
      <c r="G845" s="18">
        <f t="shared" si="205"/>
        <v>921166</v>
      </c>
      <c r="H845" s="18">
        <f t="shared" si="206"/>
        <v>-912725</v>
      </c>
      <c r="I845" s="19">
        <f t="shared" si="207"/>
        <v>89.27099767801559</v>
      </c>
      <c r="J845" s="19">
        <f t="shared" si="208"/>
        <v>187.73527684350057</v>
      </c>
      <c r="K845" s="19">
        <f t="shared" si="209"/>
        <v>100</v>
      </c>
    </row>
    <row r="846" spans="1:11">
      <c r="A846" s="16" t="s">
        <v>33</v>
      </c>
      <c r="B846" s="17" t="s">
        <v>34</v>
      </c>
      <c r="C846" s="18">
        <v>488348.12</v>
      </c>
      <c r="D846" s="18">
        <v>1953042</v>
      </c>
      <c r="E846" s="18">
        <v>1040317</v>
      </c>
      <c r="F846" s="18">
        <v>985147.57</v>
      </c>
      <c r="G846" s="18">
        <f t="shared" si="205"/>
        <v>496799.44999999995</v>
      </c>
      <c r="H846" s="18">
        <f t="shared" si="206"/>
        <v>55169.430000000051</v>
      </c>
      <c r="I846" s="19">
        <f t="shared" si="207"/>
        <v>101.73059537937812</v>
      </c>
      <c r="J846" s="19">
        <f t="shared" si="208"/>
        <v>94.696863552167258</v>
      </c>
      <c r="K846" s="19">
        <f t="shared" si="209"/>
        <v>50.441699154447264</v>
      </c>
    </row>
    <row r="847" spans="1:11">
      <c r="A847" s="22" t="s">
        <v>35</v>
      </c>
      <c r="B847" s="17" t="s">
        <v>36</v>
      </c>
      <c r="C847" s="18">
        <v>488348.12</v>
      </c>
      <c r="D847" s="18">
        <v>1953042</v>
      </c>
      <c r="E847" s="18">
        <v>1040317</v>
      </c>
      <c r="F847" s="18">
        <v>985147.57</v>
      </c>
      <c r="G847" s="18">
        <f t="shared" si="205"/>
        <v>496799.44999999995</v>
      </c>
      <c r="H847" s="18">
        <f t="shared" si="206"/>
        <v>55169.430000000051</v>
      </c>
      <c r="I847" s="19">
        <f t="shared" si="207"/>
        <v>101.73059537937812</v>
      </c>
      <c r="J847" s="19">
        <f t="shared" si="208"/>
        <v>94.696863552167258</v>
      </c>
      <c r="K847" s="19">
        <f t="shared" si="209"/>
        <v>50.441699154447264</v>
      </c>
    </row>
    <row r="848" spans="1:11">
      <c r="A848" s="23" t="s">
        <v>37</v>
      </c>
      <c r="B848" s="17" t="s">
        <v>38</v>
      </c>
      <c r="C848" s="18">
        <v>5049.95</v>
      </c>
      <c r="D848" s="18">
        <v>29662</v>
      </c>
      <c r="E848" s="18">
        <v>13352</v>
      </c>
      <c r="F848" s="18">
        <v>11703.17</v>
      </c>
      <c r="G848" s="18">
        <f t="shared" si="205"/>
        <v>6653.22</v>
      </c>
      <c r="H848" s="18">
        <f t="shared" si="206"/>
        <v>1648.83</v>
      </c>
      <c r="I848" s="19">
        <f t="shared" si="207"/>
        <v>131.74823513104093</v>
      </c>
      <c r="J848" s="19">
        <f t="shared" si="208"/>
        <v>87.651063511084487</v>
      </c>
      <c r="K848" s="19">
        <f t="shared" si="209"/>
        <v>39.455094059739736</v>
      </c>
    </row>
    <row r="849" spans="1:11">
      <c r="A849" s="24" t="s">
        <v>39</v>
      </c>
      <c r="B849" s="17" t="s">
        <v>40</v>
      </c>
      <c r="C849" s="18">
        <v>5049.95</v>
      </c>
      <c r="D849" s="18">
        <v>29662</v>
      </c>
      <c r="E849" s="18">
        <v>13352</v>
      </c>
      <c r="F849" s="18">
        <v>11703.17</v>
      </c>
      <c r="G849" s="18">
        <f t="shared" si="205"/>
        <v>6653.22</v>
      </c>
      <c r="H849" s="18">
        <f t="shared" si="206"/>
        <v>1648.83</v>
      </c>
      <c r="I849" s="19">
        <f t="shared" si="207"/>
        <v>131.74823513104093</v>
      </c>
      <c r="J849" s="19">
        <f t="shared" si="208"/>
        <v>87.651063511084487</v>
      </c>
      <c r="K849" s="19">
        <f t="shared" si="209"/>
        <v>39.455094059739736</v>
      </c>
    </row>
    <row r="850" spans="1:11">
      <c r="A850" s="23" t="s">
        <v>45</v>
      </c>
      <c r="B850" s="17" t="s">
        <v>46</v>
      </c>
      <c r="C850" s="18">
        <v>110925.05</v>
      </c>
      <c r="D850" s="18">
        <v>283922</v>
      </c>
      <c r="E850" s="18">
        <v>141048</v>
      </c>
      <c r="F850" s="18">
        <v>215768.81</v>
      </c>
      <c r="G850" s="18">
        <f t="shared" si="205"/>
        <v>104843.76</v>
      </c>
      <c r="H850" s="18">
        <f t="shared" si="206"/>
        <v>-74720.81</v>
      </c>
      <c r="I850" s="19">
        <f t="shared" si="207"/>
        <v>94.517658545116717</v>
      </c>
      <c r="J850" s="19">
        <f t="shared" si="208"/>
        <v>152.9754480744144</v>
      </c>
      <c r="K850" s="19">
        <f t="shared" si="209"/>
        <v>75.995805185931346</v>
      </c>
    </row>
    <row r="851" spans="1:11">
      <c r="A851" s="24" t="s">
        <v>47</v>
      </c>
      <c r="B851" s="17" t="s">
        <v>48</v>
      </c>
      <c r="C851" s="18">
        <v>110925.05</v>
      </c>
      <c r="D851" s="18">
        <v>283922</v>
      </c>
      <c r="E851" s="18">
        <v>141048</v>
      </c>
      <c r="F851" s="18">
        <v>215768.81</v>
      </c>
      <c r="G851" s="18">
        <f t="shared" si="205"/>
        <v>104843.76</v>
      </c>
      <c r="H851" s="18">
        <f t="shared" si="206"/>
        <v>-74720.81</v>
      </c>
      <c r="I851" s="19">
        <f t="shared" si="207"/>
        <v>94.517658545116717</v>
      </c>
      <c r="J851" s="19">
        <f t="shared" si="208"/>
        <v>152.9754480744144</v>
      </c>
      <c r="K851" s="19">
        <f t="shared" si="209"/>
        <v>75.995805185931346</v>
      </c>
    </row>
    <row r="852" spans="1:11" ht="25.5">
      <c r="A852" s="23" t="s">
        <v>51</v>
      </c>
      <c r="B852" s="17" t="s">
        <v>52</v>
      </c>
      <c r="C852" s="18">
        <v>372373.12</v>
      </c>
      <c r="D852" s="18">
        <v>1639458</v>
      </c>
      <c r="E852" s="18">
        <v>885917</v>
      </c>
      <c r="F852" s="18">
        <v>757675.59</v>
      </c>
      <c r="G852" s="18">
        <f t="shared" si="205"/>
        <v>385302.47</v>
      </c>
      <c r="H852" s="18">
        <f t="shared" si="206"/>
        <v>128241.41000000003</v>
      </c>
      <c r="I852" s="19">
        <f t="shared" si="207"/>
        <v>103.47214911753028</v>
      </c>
      <c r="J852" s="19">
        <f t="shared" si="208"/>
        <v>85.524444163505152</v>
      </c>
      <c r="K852" s="19">
        <f t="shared" si="209"/>
        <v>46.215004592981337</v>
      </c>
    </row>
    <row r="853" spans="1:11" ht="25.5">
      <c r="A853" s="24" t="s">
        <v>165</v>
      </c>
      <c r="B853" s="17" t="s">
        <v>166</v>
      </c>
      <c r="C853" s="18">
        <v>372373.12</v>
      </c>
      <c r="D853" s="18">
        <v>1639458</v>
      </c>
      <c r="E853" s="18">
        <v>885917</v>
      </c>
      <c r="F853" s="18">
        <v>757675.59</v>
      </c>
      <c r="G853" s="18">
        <f t="shared" si="205"/>
        <v>385302.47</v>
      </c>
      <c r="H853" s="18">
        <f t="shared" si="206"/>
        <v>128241.41000000003</v>
      </c>
      <c r="I853" s="19">
        <f t="shared" si="207"/>
        <v>103.47214911753028</v>
      </c>
      <c r="J853" s="19">
        <f t="shared" si="208"/>
        <v>85.524444163505152</v>
      </c>
      <c r="K853" s="19">
        <f t="shared" si="209"/>
        <v>46.215004592981337</v>
      </c>
    </row>
    <row r="854" spans="1:11" ht="25.5">
      <c r="A854" s="25" t="s">
        <v>167</v>
      </c>
      <c r="B854" s="17" t="s">
        <v>168</v>
      </c>
      <c r="C854" s="18">
        <v>372373.12</v>
      </c>
      <c r="D854" s="18">
        <v>1639458</v>
      </c>
      <c r="E854" s="18">
        <v>885917</v>
      </c>
      <c r="F854" s="18">
        <v>757675.59</v>
      </c>
      <c r="G854" s="18">
        <f t="shared" si="205"/>
        <v>385302.47</v>
      </c>
      <c r="H854" s="18">
        <f t="shared" si="206"/>
        <v>128241.41000000003</v>
      </c>
      <c r="I854" s="19">
        <f t="shared" si="207"/>
        <v>103.47214911753028</v>
      </c>
      <c r="J854" s="19">
        <f t="shared" si="208"/>
        <v>85.524444163505152</v>
      </c>
      <c r="K854" s="19">
        <f t="shared" si="209"/>
        <v>46.215004592981337</v>
      </c>
    </row>
    <row r="855" spans="1:11">
      <c r="A855" s="16"/>
      <c r="B855" s="17" t="s">
        <v>63</v>
      </c>
      <c r="C855" s="18">
        <v>543527.88</v>
      </c>
      <c r="D855" s="18">
        <v>0</v>
      </c>
      <c r="E855" s="18">
        <v>0</v>
      </c>
      <c r="F855" s="18">
        <v>967894.43</v>
      </c>
      <c r="G855" s="18">
        <f t="shared" si="205"/>
        <v>424366.55000000005</v>
      </c>
      <c r="H855" s="18">
        <f t="shared" si="206"/>
        <v>-967894.43</v>
      </c>
      <c r="I855" s="19">
        <f t="shared" si="207"/>
        <v>78.076316894728592</v>
      </c>
      <c r="J855" s="19">
        <f t="shared" si="208"/>
        <v>0</v>
      </c>
      <c r="K855" s="19">
        <f t="shared" si="209"/>
        <v>0</v>
      </c>
    </row>
    <row r="856" spans="1:11">
      <c r="A856" s="16" t="s">
        <v>64</v>
      </c>
      <c r="B856" s="17" t="s">
        <v>65</v>
      </c>
      <c r="C856" s="18">
        <v>-543527.88</v>
      </c>
      <c r="D856" s="18">
        <v>0</v>
      </c>
      <c r="E856" s="18">
        <v>0</v>
      </c>
      <c r="F856" s="18">
        <v>-967894.43</v>
      </c>
      <c r="G856" s="18">
        <f t="shared" si="205"/>
        <v>-424366.55000000005</v>
      </c>
      <c r="H856" s="18">
        <f t="shared" si="206"/>
        <v>967894.43</v>
      </c>
      <c r="I856" s="19">
        <f t="shared" si="207"/>
        <v>78.076316894728592</v>
      </c>
      <c r="J856" s="19">
        <f t="shared" si="208"/>
        <v>0</v>
      </c>
      <c r="K856" s="19">
        <f t="shared" si="209"/>
        <v>0</v>
      </c>
    </row>
    <row r="857" spans="1:11">
      <c r="A857" s="22" t="s">
        <v>66</v>
      </c>
      <c r="B857" s="17" t="s">
        <v>67</v>
      </c>
      <c r="C857" s="18">
        <v>-543527.88</v>
      </c>
      <c r="D857" s="18">
        <v>0</v>
      </c>
      <c r="E857" s="18">
        <v>0</v>
      </c>
      <c r="F857" s="18">
        <v>-967894.43</v>
      </c>
      <c r="G857" s="18">
        <f t="shared" si="205"/>
        <v>-424366.55000000005</v>
      </c>
      <c r="H857" s="18">
        <f t="shared" si="206"/>
        <v>967894.43</v>
      </c>
      <c r="I857" s="19">
        <f t="shared" si="207"/>
        <v>78.076316894728592</v>
      </c>
      <c r="J857" s="19">
        <f t="shared" si="208"/>
        <v>0</v>
      </c>
      <c r="K857" s="19">
        <f t="shared" si="209"/>
        <v>0</v>
      </c>
    </row>
    <row r="858" spans="1:11">
      <c r="A858" s="27" t="s">
        <v>516</v>
      </c>
      <c r="B858" s="28" t="s">
        <v>517</v>
      </c>
      <c r="C858" s="29"/>
      <c r="D858" s="29"/>
      <c r="E858" s="29"/>
      <c r="F858" s="29"/>
      <c r="G858" s="29"/>
      <c r="H858" s="29"/>
      <c r="I858" s="30"/>
      <c r="J858" s="30"/>
      <c r="K858" s="30"/>
    </row>
    <row r="859" spans="1:11">
      <c r="A859" s="16" t="s">
        <v>25</v>
      </c>
      <c r="B859" s="17" t="s">
        <v>26</v>
      </c>
      <c r="C859" s="18">
        <v>424257</v>
      </c>
      <c r="D859" s="18">
        <v>443096</v>
      </c>
      <c r="E859" s="18">
        <v>249401</v>
      </c>
      <c r="F859" s="18">
        <v>443096</v>
      </c>
      <c r="G859" s="18">
        <f t="shared" ref="G859:G875" si="210">F859-C859</f>
        <v>18839</v>
      </c>
      <c r="H859" s="18">
        <f t="shared" ref="H859:H875" si="211">E859-F859</f>
        <v>-193695</v>
      </c>
      <c r="I859" s="19">
        <f t="shared" ref="I859:I875" si="212">IF(ISERROR(F859/C859),0,F859/C859*100-100)</f>
        <v>4.4404688667482333</v>
      </c>
      <c r="J859" s="19">
        <f t="shared" ref="J859:J875" si="213">IF(ISERROR(F859/E859),0,F859/E859*100)</f>
        <v>177.66408314321114</v>
      </c>
      <c r="K859" s="19">
        <f t="shared" ref="K859:K875" si="214">IF(ISERROR(F859/D859),0,F859/D859*100)</f>
        <v>100</v>
      </c>
    </row>
    <row r="860" spans="1:11">
      <c r="A860" s="22" t="s">
        <v>29</v>
      </c>
      <c r="B860" s="17" t="s">
        <v>30</v>
      </c>
      <c r="C860" s="18">
        <v>424257</v>
      </c>
      <c r="D860" s="18">
        <v>443096</v>
      </c>
      <c r="E860" s="18">
        <v>249401</v>
      </c>
      <c r="F860" s="18">
        <v>443096</v>
      </c>
      <c r="G860" s="18">
        <f t="shared" si="210"/>
        <v>18839</v>
      </c>
      <c r="H860" s="18">
        <f t="shared" si="211"/>
        <v>-193695</v>
      </c>
      <c r="I860" s="19">
        <f t="shared" si="212"/>
        <v>4.4404688667482333</v>
      </c>
      <c r="J860" s="19">
        <f t="shared" si="213"/>
        <v>177.66408314321114</v>
      </c>
      <c r="K860" s="19">
        <f t="shared" si="214"/>
        <v>100</v>
      </c>
    </row>
    <row r="861" spans="1:11">
      <c r="A861" s="23" t="s">
        <v>31</v>
      </c>
      <c r="B861" s="17" t="s">
        <v>32</v>
      </c>
      <c r="C861" s="18">
        <v>424257</v>
      </c>
      <c r="D861" s="18">
        <v>443096</v>
      </c>
      <c r="E861" s="18">
        <v>249401</v>
      </c>
      <c r="F861" s="18">
        <v>443096</v>
      </c>
      <c r="G861" s="18">
        <f t="shared" si="210"/>
        <v>18839</v>
      </c>
      <c r="H861" s="18">
        <f t="shared" si="211"/>
        <v>-193695</v>
      </c>
      <c r="I861" s="19">
        <f t="shared" si="212"/>
        <v>4.4404688667482333</v>
      </c>
      <c r="J861" s="19">
        <f t="shared" si="213"/>
        <v>177.66408314321114</v>
      </c>
      <c r="K861" s="19">
        <f t="shared" si="214"/>
        <v>100</v>
      </c>
    </row>
    <row r="862" spans="1:11">
      <c r="A862" s="16" t="s">
        <v>33</v>
      </c>
      <c r="B862" s="17" t="s">
        <v>34</v>
      </c>
      <c r="C862" s="18">
        <v>180077.34</v>
      </c>
      <c r="D862" s="18">
        <v>443096</v>
      </c>
      <c r="E862" s="18">
        <v>249401</v>
      </c>
      <c r="F862" s="18">
        <v>257870.56</v>
      </c>
      <c r="G862" s="18">
        <f t="shared" si="210"/>
        <v>77793.22</v>
      </c>
      <c r="H862" s="18">
        <f t="shared" si="211"/>
        <v>-8469.5599999999977</v>
      </c>
      <c r="I862" s="19">
        <f t="shared" si="212"/>
        <v>43.19989400109975</v>
      </c>
      <c r="J862" s="19">
        <f t="shared" si="213"/>
        <v>103.39596072188965</v>
      </c>
      <c r="K862" s="19">
        <f t="shared" si="214"/>
        <v>58.197447054362939</v>
      </c>
    </row>
    <row r="863" spans="1:11">
      <c r="A863" s="22" t="s">
        <v>35</v>
      </c>
      <c r="B863" s="17" t="s">
        <v>36</v>
      </c>
      <c r="C863" s="18">
        <v>180077.34</v>
      </c>
      <c r="D863" s="18">
        <v>443096</v>
      </c>
      <c r="E863" s="18">
        <v>249401</v>
      </c>
      <c r="F863" s="18">
        <v>257870.56</v>
      </c>
      <c r="G863" s="18">
        <f t="shared" si="210"/>
        <v>77793.22</v>
      </c>
      <c r="H863" s="18">
        <f t="shared" si="211"/>
        <v>-8469.5599999999977</v>
      </c>
      <c r="I863" s="19">
        <f t="shared" si="212"/>
        <v>43.19989400109975</v>
      </c>
      <c r="J863" s="19">
        <f t="shared" si="213"/>
        <v>103.39596072188965</v>
      </c>
      <c r="K863" s="19">
        <f t="shared" si="214"/>
        <v>58.197447054362939</v>
      </c>
    </row>
    <row r="864" spans="1:11">
      <c r="A864" s="23" t="s">
        <v>37</v>
      </c>
      <c r="B864" s="17" t="s">
        <v>38</v>
      </c>
      <c r="C864" s="18">
        <v>2246.4699999999998</v>
      </c>
      <c r="D864" s="18">
        <v>95491</v>
      </c>
      <c r="E864" s="18">
        <v>45550</v>
      </c>
      <c r="F864" s="18">
        <v>49286.720000000001</v>
      </c>
      <c r="G864" s="18">
        <f t="shared" si="210"/>
        <v>47040.25</v>
      </c>
      <c r="H864" s="18">
        <f t="shared" si="211"/>
        <v>-3736.7200000000012</v>
      </c>
      <c r="I864" s="19">
        <f t="shared" si="212"/>
        <v>2093.962973019894</v>
      </c>
      <c r="J864" s="19">
        <f t="shared" si="213"/>
        <v>108.20355653128431</v>
      </c>
      <c r="K864" s="19">
        <f t="shared" si="214"/>
        <v>51.613995036181429</v>
      </c>
    </row>
    <row r="865" spans="1:11">
      <c r="A865" s="24" t="s">
        <v>41</v>
      </c>
      <c r="B865" s="17" t="s">
        <v>42</v>
      </c>
      <c r="C865" s="18">
        <v>2246.4699999999998</v>
      </c>
      <c r="D865" s="18">
        <v>95491</v>
      </c>
      <c r="E865" s="18">
        <v>45550</v>
      </c>
      <c r="F865" s="18">
        <v>49286.720000000001</v>
      </c>
      <c r="G865" s="18">
        <f t="shared" si="210"/>
        <v>47040.25</v>
      </c>
      <c r="H865" s="18">
        <f t="shared" si="211"/>
        <v>-3736.7200000000012</v>
      </c>
      <c r="I865" s="19">
        <f t="shared" si="212"/>
        <v>2093.962973019894</v>
      </c>
      <c r="J865" s="19">
        <f t="shared" si="213"/>
        <v>108.20355653128431</v>
      </c>
      <c r="K865" s="19">
        <f t="shared" si="214"/>
        <v>51.613995036181429</v>
      </c>
    </row>
    <row r="866" spans="1:11">
      <c r="A866" s="23" t="s">
        <v>45</v>
      </c>
      <c r="B866" s="17" t="s">
        <v>46</v>
      </c>
      <c r="C866" s="18">
        <v>130267.35</v>
      </c>
      <c r="D866" s="18">
        <v>266860</v>
      </c>
      <c r="E866" s="18">
        <v>149287</v>
      </c>
      <c r="F866" s="18">
        <v>149287.15</v>
      </c>
      <c r="G866" s="18">
        <f t="shared" si="210"/>
        <v>19019.799999999988</v>
      </c>
      <c r="H866" s="18">
        <f t="shared" si="211"/>
        <v>-0.14999999999417923</v>
      </c>
      <c r="I866" s="19">
        <f t="shared" si="212"/>
        <v>14.600588712367284</v>
      </c>
      <c r="J866" s="19">
        <f t="shared" si="213"/>
        <v>100.00010047760355</v>
      </c>
      <c r="K866" s="19">
        <f t="shared" si="214"/>
        <v>55.942123210672257</v>
      </c>
    </row>
    <row r="867" spans="1:11">
      <c r="A867" s="24" t="s">
        <v>47</v>
      </c>
      <c r="B867" s="17" t="s">
        <v>48</v>
      </c>
      <c r="C867" s="18">
        <v>130267.35</v>
      </c>
      <c r="D867" s="18">
        <v>266860</v>
      </c>
      <c r="E867" s="18">
        <v>149287</v>
      </c>
      <c r="F867" s="18">
        <v>149287.15</v>
      </c>
      <c r="G867" s="18">
        <f t="shared" si="210"/>
        <v>19019.799999999988</v>
      </c>
      <c r="H867" s="18">
        <f t="shared" si="211"/>
        <v>-0.14999999999417923</v>
      </c>
      <c r="I867" s="19">
        <f t="shared" si="212"/>
        <v>14.600588712367284</v>
      </c>
      <c r="J867" s="19">
        <f t="shared" si="213"/>
        <v>100.00010047760355</v>
      </c>
      <c r="K867" s="19">
        <f t="shared" si="214"/>
        <v>55.942123210672257</v>
      </c>
    </row>
    <row r="868" spans="1:11" ht="25.5">
      <c r="A868" s="23" t="s">
        <v>75</v>
      </c>
      <c r="B868" s="17" t="s">
        <v>76</v>
      </c>
      <c r="C868" s="18">
        <v>37563.519999999997</v>
      </c>
      <c r="D868" s="18">
        <v>63429</v>
      </c>
      <c r="E868" s="18">
        <v>44564</v>
      </c>
      <c r="F868" s="18">
        <v>49296.69</v>
      </c>
      <c r="G868" s="18">
        <f t="shared" si="210"/>
        <v>11733.170000000006</v>
      </c>
      <c r="H868" s="18">
        <f t="shared" si="211"/>
        <v>-4732.6900000000023</v>
      </c>
      <c r="I868" s="19">
        <f t="shared" si="212"/>
        <v>31.235544485713831</v>
      </c>
      <c r="J868" s="19">
        <f t="shared" si="213"/>
        <v>110.61998474104659</v>
      </c>
      <c r="K868" s="19">
        <f t="shared" si="214"/>
        <v>77.71948162512416</v>
      </c>
    </row>
    <row r="869" spans="1:11">
      <c r="A869" s="24" t="s">
        <v>77</v>
      </c>
      <c r="B869" s="17" t="s">
        <v>78</v>
      </c>
      <c r="C869" s="18">
        <v>37563.519999999997</v>
      </c>
      <c r="D869" s="18">
        <v>63429</v>
      </c>
      <c r="E869" s="18">
        <v>44564</v>
      </c>
      <c r="F869" s="18">
        <v>49296.69</v>
      </c>
      <c r="G869" s="18">
        <f t="shared" si="210"/>
        <v>11733.170000000006</v>
      </c>
      <c r="H869" s="18">
        <f t="shared" si="211"/>
        <v>-4732.6900000000023</v>
      </c>
      <c r="I869" s="19">
        <f t="shared" si="212"/>
        <v>31.235544485713831</v>
      </c>
      <c r="J869" s="19">
        <f t="shared" si="213"/>
        <v>110.61998474104659</v>
      </c>
      <c r="K869" s="19">
        <f t="shared" si="214"/>
        <v>77.71948162512416</v>
      </c>
    </row>
    <row r="870" spans="1:11" ht="25.5">
      <c r="A870" s="23" t="s">
        <v>51</v>
      </c>
      <c r="B870" s="17" t="s">
        <v>52</v>
      </c>
      <c r="C870" s="18">
        <v>10000</v>
      </c>
      <c r="D870" s="18">
        <v>17316</v>
      </c>
      <c r="E870" s="18">
        <v>10000</v>
      </c>
      <c r="F870" s="18">
        <v>10000</v>
      </c>
      <c r="G870" s="18">
        <f t="shared" si="210"/>
        <v>0</v>
      </c>
      <c r="H870" s="18">
        <f t="shared" si="211"/>
        <v>0</v>
      </c>
      <c r="I870" s="19">
        <f t="shared" si="212"/>
        <v>0</v>
      </c>
      <c r="J870" s="19">
        <f t="shared" si="213"/>
        <v>100</v>
      </c>
      <c r="K870" s="19">
        <f t="shared" si="214"/>
        <v>57.750057750057749</v>
      </c>
    </row>
    <row r="871" spans="1:11" ht="25.5">
      <c r="A871" s="24" t="s">
        <v>165</v>
      </c>
      <c r="B871" s="17" t="s">
        <v>166</v>
      </c>
      <c r="C871" s="18">
        <v>10000</v>
      </c>
      <c r="D871" s="18">
        <v>17316</v>
      </c>
      <c r="E871" s="18">
        <v>10000</v>
      </c>
      <c r="F871" s="18">
        <v>10000</v>
      </c>
      <c r="G871" s="18">
        <f t="shared" si="210"/>
        <v>0</v>
      </c>
      <c r="H871" s="18">
        <f t="shared" si="211"/>
        <v>0</v>
      </c>
      <c r="I871" s="19">
        <f t="shared" si="212"/>
        <v>0</v>
      </c>
      <c r="J871" s="19">
        <f t="shared" si="213"/>
        <v>100</v>
      </c>
      <c r="K871" s="19">
        <f t="shared" si="214"/>
        <v>57.750057750057749</v>
      </c>
    </row>
    <row r="872" spans="1:11" ht="38.25">
      <c r="A872" s="25" t="s">
        <v>187</v>
      </c>
      <c r="B872" s="17" t="s">
        <v>188</v>
      </c>
      <c r="C872" s="18">
        <v>10000</v>
      </c>
      <c r="D872" s="18">
        <v>17316</v>
      </c>
      <c r="E872" s="18">
        <v>10000</v>
      </c>
      <c r="F872" s="18">
        <v>10000</v>
      </c>
      <c r="G872" s="18">
        <f t="shared" si="210"/>
        <v>0</v>
      </c>
      <c r="H872" s="18">
        <f t="shared" si="211"/>
        <v>0</v>
      </c>
      <c r="I872" s="19">
        <f t="shared" si="212"/>
        <v>0</v>
      </c>
      <c r="J872" s="19">
        <f t="shared" si="213"/>
        <v>100</v>
      </c>
      <c r="K872" s="19">
        <f t="shared" si="214"/>
        <v>57.750057750057749</v>
      </c>
    </row>
    <row r="873" spans="1:11">
      <c r="A873" s="16"/>
      <c r="B873" s="17" t="s">
        <v>63</v>
      </c>
      <c r="C873" s="18">
        <v>244179.66</v>
      </c>
      <c r="D873" s="18">
        <v>0</v>
      </c>
      <c r="E873" s="18">
        <v>0</v>
      </c>
      <c r="F873" s="18">
        <v>185225.44</v>
      </c>
      <c r="G873" s="18">
        <f t="shared" si="210"/>
        <v>-58954.22</v>
      </c>
      <c r="H873" s="18">
        <f t="shared" si="211"/>
        <v>-185225.44</v>
      </c>
      <c r="I873" s="19">
        <f t="shared" si="212"/>
        <v>-24.143788225440233</v>
      </c>
      <c r="J873" s="19">
        <f t="shared" si="213"/>
        <v>0</v>
      </c>
      <c r="K873" s="19">
        <f t="shared" si="214"/>
        <v>0</v>
      </c>
    </row>
    <row r="874" spans="1:11">
      <c r="A874" s="16" t="s">
        <v>64</v>
      </c>
      <c r="B874" s="17" t="s">
        <v>65</v>
      </c>
      <c r="C874" s="18">
        <v>-244179.66</v>
      </c>
      <c r="D874" s="18">
        <v>0</v>
      </c>
      <c r="E874" s="18">
        <v>0</v>
      </c>
      <c r="F874" s="18">
        <v>-185225.44</v>
      </c>
      <c r="G874" s="18">
        <f t="shared" si="210"/>
        <v>58954.22</v>
      </c>
      <c r="H874" s="18">
        <f t="shared" si="211"/>
        <v>185225.44</v>
      </c>
      <c r="I874" s="19">
        <f t="shared" si="212"/>
        <v>-24.143788225440233</v>
      </c>
      <c r="J874" s="19">
        <f t="shared" si="213"/>
        <v>0</v>
      </c>
      <c r="K874" s="19">
        <f t="shared" si="214"/>
        <v>0</v>
      </c>
    </row>
    <row r="875" spans="1:11">
      <c r="A875" s="22" t="s">
        <v>66</v>
      </c>
      <c r="B875" s="17" t="s">
        <v>67</v>
      </c>
      <c r="C875" s="18">
        <v>-244179.66</v>
      </c>
      <c r="D875" s="18">
        <v>0</v>
      </c>
      <c r="E875" s="18">
        <v>0</v>
      </c>
      <c r="F875" s="18">
        <v>-185225.44</v>
      </c>
      <c r="G875" s="18">
        <f t="shared" si="210"/>
        <v>58954.22</v>
      </c>
      <c r="H875" s="18">
        <f t="shared" si="211"/>
        <v>185225.44</v>
      </c>
      <c r="I875" s="19">
        <f t="shared" si="212"/>
        <v>-24.143788225440233</v>
      </c>
      <c r="J875" s="19">
        <f t="shared" si="213"/>
        <v>0</v>
      </c>
      <c r="K875" s="19">
        <f t="shared" si="214"/>
        <v>0</v>
      </c>
    </row>
    <row r="876" spans="1:11">
      <c r="A876" s="27" t="s">
        <v>518</v>
      </c>
      <c r="B876" s="28" t="s">
        <v>519</v>
      </c>
      <c r="C876" s="29"/>
      <c r="D876" s="29"/>
      <c r="E876" s="29"/>
      <c r="F876" s="29"/>
      <c r="G876" s="29"/>
      <c r="H876" s="29"/>
      <c r="I876" s="30"/>
      <c r="J876" s="30"/>
      <c r="K876" s="30"/>
    </row>
    <row r="877" spans="1:11">
      <c r="A877" s="16" t="s">
        <v>25</v>
      </c>
      <c r="B877" s="17" t="s">
        <v>26</v>
      </c>
      <c r="C877" s="18">
        <v>946446</v>
      </c>
      <c r="D877" s="18">
        <v>1328902</v>
      </c>
      <c r="E877" s="18">
        <v>705517</v>
      </c>
      <c r="F877" s="18">
        <v>1328902</v>
      </c>
      <c r="G877" s="18">
        <f t="shared" ref="G877:G892" si="215">F877-C877</f>
        <v>382456</v>
      </c>
      <c r="H877" s="18">
        <f t="shared" ref="H877:H892" si="216">E877-F877</f>
        <v>-623385</v>
      </c>
      <c r="I877" s="19">
        <f t="shared" ref="I877:I892" si="217">IF(ISERROR(F877/C877),0,F877/C877*100-100)</f>
        <v>40.409701134560237</v>
      </c>
      <c r="J877" s="19">
        <f t="shared" ref="J877:J892" si="218">IF(ISERROR(F877/E877),0,F877/E877*100)</f>
        <v>188.35860794282775</v>
      </c>
      <c r="K877" s="19">
        <f t="shared" ref="K877:K892" si="219">IF(ISERROR(F877/D877),0,F877/D877*100)</f>
        <v>100</v>
      </c>
    </row>
    <row r="878" spans="1:11">
      <c r="A878" s="22" t="s">
        <v>29</v>
      </c>
      <c r="B878" s="17" t="s">
        <v>30</v>
      </c>
      <c r="C878" s="18">
        <v>946446</v>
      </c>
      <c r="D878" s="18">
        <v>1328902</v>
      </c>
      <c r="E878" s="18">
        <v>705517</v>
      </c>
      <c r="F878" s="18">
        <v>1328902</v>
      </c>
      <c r="G878" s="18">
        <f t="shared" si="215"/>
        <v>382456</v>
      </c>
      <c r="H878" s="18">
        <f t="shared" si="216"/>
        <v>-623385</v>
      </c>
      <c r="I878" s="19">
        <f t="shared" si="217"/>
        <v>40.409701134560237</v>
      </c>
      <c r="J878" s="19">
        <f t="shared" si="218"/>
        <v>188.35860794282775</v>
      </c>
      <c r="K878" s="19">
        <f t="shared" si="219"/>
        <v>100</v>
      </c>
    </row>
    <row r="879" spans="1:11">
      <c r="A879" s="23" t="s">
        <v>31</v>
      </c>
      <c r="B879" s="17" t="s">
        <v>32</v>
      </c>
      <c r="C879" s="18">
        <v>946446</v>
      </c>
      <c r="D879" s="18">
        <v>1328902</v>
      </c>
      <c r="E879" s="18">
        <v>705517</v>
      </c>
      <c r="F879" s="18">
        <v>1328902</v>
      </c>
      <c r="G879" s="18">
        <f t="shared" si="215"/>
        <v>382456</v>
      </c>
      <c r="H879" s="18">
        <f t="shared" si="216"/>
        <v>-623385</v>
      </c>
      <c r="I879" s="19">
        <f t="shared" si="217"/>
        <v>40.409701134560237</v>
      </c>
      <c r="J879" s="19">
        <f t="shared" si="218"/>
        <v>188.35860794282775</v>
      </c>
      <c r="K879" s="19">
        <f t="shared" si="219"/>
        <v>100</v>
      </c>
    </row>
    <row r="880" spans="1:11">
      <c r="A880" s="16" t="s">
        <v>33</v>
      </c>
      <c r="B880" s="17" t="s">
        <v>34</v>
      </c>
      <c r="C880" s="18">
        <v>21275.759999999998</v>
      </c>
      <c r="D880" s="18">
        <v>1328902</v>
      </c>
      <c r="E880" s="18">
        <v>705517</v>
      </c>
      <c r="F880" s="18">
        <v>461843.03</v>
      </c>
      <c r="G880" s="18">
        <f t="shared" si="215"/>
        <v>440567.27</v>
      </c>
      <c r="H880" s="18">
        <f t="shared" si="216"/>
        <v>243673.96999999997</v>
      </c>
      <c r="I880" s="19">
        <f t="shared" si="217"/>
        <v>2070.7475079621131</v>
      </c>
      <c r="J880" s="19">
        <f t="shared" si="218"/>
        <v>65.461644439467804</v>
      </c>
      <c r="K880" s="19">
        <f t="shared" si="219"/>
        <v>34.75373127589544</v>
      </c>
    </row>
    <row r="881" spans="1:11">
      <c r="A881" s="22" t="s">
        <v>35</v>
      </c>
      <c r="B881" s="17" t="s">
        <v>36</v>
      </c>
      <c r="C881" s="18">
        <v>21275.759999999998</v>
      </c>
      <c r="D881" s="18">
        <v>1328902</v>
      </c>
      <c r="E881" s="18">
        <v>705517</v>
      </c>
      <c r="F881" s="18">
        <v>461843.03</v>
      </c>
      <c r="G881" s="18">
        <f t="shared" si="215"/>
        <v>440567.27</v>
      </c>
      <c r="H881" s="18">
        <f t="shared" si="216"/>
        <v>243673.96999999997</v>
      </c>
      <c r="I881" s="19">
        <f t="shared" si="217"/>
        <v>2070.7475079621131</v>
      </c>
      <c r="J881" s="19">
        <f t="shared" si="218"/>
        <v>65.461644439467804</v>
      </c>
      <c r="K881" s="19">
        <f t="shared" si="219"/>
        <v>34.75373127589544</v>
      </c>
    </row>
    <row r="882" spans="1:11">
      <c r="A882" s="23" t="s">
        <v>37</v>
      </c>
      <c r="B882" s="17" t="s">
        <v>38</v>
      </c>
      <c r="C882" s="18">
        <v>20660.62</v>
      </c>
      <c r="D882" s="18">
        <v>451984</v>
      </c>
      <c r="E882" s="18">
        <v>181917</v>
      </c>
      <c r="F882" s="18">
        <v>123940.33</v>
      </c>
      <c r="G882" s="18">
        <f t="shared" si="215"/>
        <v>103279.71</v>
      </c>
      <c r="H882" s="18">
        <f t="shared" si="216"/>
        <v>57976.67</v>
      </c>
      <c r="I882" s="19">
        <f t="shared" si="217"/>
        <v>499.88678945743163</v>
      </c>
      <c r="J882" s="19">
        <f t="shared" si="218"/>
        <v>68.130152761973875</v>
      </c>
      <c r="K882" s="19">
        <f t="shared" si="219"/>
        <v>27.421397660094165</v>
      </c>
    </row>
    <row r="883" spans="1:11">
      <c r="A883" s="24" t="s">
        <v>39</v>
      </c>
      <c r="B883" s="17" t="s">
        <v>40</v>
      </c>
      <c r="C883" s="18">
        <v>18260.62</v>
      </c>
      <c r="D883" s="18">
        <v>74080</v>
      </c>
      <c r="E883" s="18">
        <v>34550</v>
      </c>
      <c r="F883" s="18">
        <v>25248.81</v>
      </c>
      <c r="G883" s="18">
        <f t="shared" si="215"/>
        <v>6988.1900000000023</v>
      </c>
      <c r="H883" s="18">
        <f t="shared" si="216"/>
        <v>9301.1899999999987</v>
      </c>
      <c r="I883" s="19">
        <f t="shared" si="217"/>
        <v>38.269182535970856</v>
      </c>
      <c r="J883" s="19">
        <f t="shared" si="218"/>
        <v>73.079044862518089</v>
      </c>
      <c r="K883" s="19">
        <f t="shared" si="219"/>
        <v>34.083166846652269</v>
      </c>
    </row>
    <row r="884" spans="1:11">
      <c r="A884" s="24" t="s">
        <v>41</v>
      </c>
      <c r="B884" s="17" t="s">
        <v>42</v>
      </c>
      <c r="C884" s="18">
        <v>2400</v>
      </c>
      <c r="D884" s="18">
        <v>377904</v>
      </c>
      <c r="E884" s="18">
        <v>147367</v>
      </c>
      <c r="F884" s="18">
        <v>98691.520000000004</v>
      </c>
      <c r="G884" s="18">
        <f t="shared" si="215"/>
        <v>96291.520000000004</v>
      </c>
      <c r="H884" s="18">
        <f t="shared" si="216"/>
        <v>48675.479999999996</v>
      </c>
      <c r="I884" s="19">
        <f t="shared" si="217"/>
        <v>4012.1466666666674</v>
      </c>
      <c r="J884" s="19">
        <f t="shared" si="218"/>
        <v>66.969891495382285</v>
      </c>
      <c r="K884" s="19">
        <f t="shared" si="219"/>
        <v>26.115500232863376</v>
      </c>
    </row>
    <row r="885" spans="1:11">
      <c r="A885" s="23" t="s">
        <v>45</v>
      </c>
      <c r="B885" s="17" t="s">
        <v>46</v>
      </c>
      <c r="C885" s="18">
        <v>615.14</v>
      </c>
      <c r="D885" s="18">
        <v>648565</v>
      </c>
      <c r="E885" s="18">
        <v>273600</v>
      </c>
      <c r="F885" s="18">
        <v>337902.7</v>
      </c>
      <c r="G885" s="18">
        <f t="shared" si="215"/>
        <v>337287.56</v>
      </c>
      <c r="H885" s="18">
        <f t="shared" si="216"/>
        <v>-64302.700000000012</v>
      </c>
      <c r="I885" s="19">
        <f t="shared" si="217"/>
        <v>54831.023831973209</v>
      </c>
      <c r="J885" s="19">
        <f t="shared" si="218"/>
        <v>123.50244883040935</v>
      </c>
      <c r="K885" s="19">
        <f t="shared" si="219"/>
        <v>52.100051652494351</v>
      </c>
    </row>
    <row r="886" spans="1:11">
      <c r="A886" s="24" t="s">
        <v>47</v>
      </c>
      <c r="B886" s="17" t="s">
        <v>48</v>
      </c>
      <c r="C886" s="18">
        <v>615.14</v>
      </c>
      <c r="D886" s="18">
        <v>648565</v>
      </c>
      <c r="E886" s="18">
        <v>273600</v>
      </c>
      <c r="F886" s="18">
        <v>337902.7</v>
      </c>
      <c r="G886" s="18">
        <f t="shared" si="215"/>
        <v>337287.56</v>
      </c>
      <c r="H886" s="18">
        <f t="shared" si="216"/>
        <v>-64302.700000000012</v>
      </c>
      <c r="I886" s="19">
        <f t="shared" si="217"/>
        <v>54831.023831973209</v>
      </c>
      <c r="J886" s="19">
        <f t="shared" si="218"/>
        <v>123.50244883040935</v>
      </c>
      <c r="K886" s="19">
        <f t="shared" si="219"/>
        <v>52.100051652494351</v>
      </c>
    </row>
    <row r="887" spans="1:11" ht="25.5">
      <c r="A887" s="23" t="s">
        <v>51</v>
      </c>
      <c r="B887" s="17" t="s">
        <v>52</v>
      </c>
      <c r="C887" s="18">
        <v>0</v>
      </c>
      <c r="D887" s="18">
        <v>228353</v>
      </c>
      <c r="E887" s="18">
        <v>250000</v>
      </c>
      <c r="F887" s="18">
        <v>0</v>
      </c>
      <c r="G887" s="18">
        <f t="shared" si="215"/>
        <v>0</v>
      </c>
      <c r="H887" s="18">
        <f t="shared" si="216"/>
        <v>250000</v>
      </c>
      <c r="I887" s="19">
        <f t="shared" si="217"/>
        <v>0</v>
      </c>
      <c r="J887" s="19">
        <f t="shared" si="218"/>
        <v>0</v>
      </c>
      <c r="K887" s="19">
        <f t="shared" si="219"/>
        <v>0</v>
      </c>
    </row>
    <row r="888" spans="1:11" ht="25.5">
      <c r="A888" s="24" t="s">
        <v>165</v>
      </c>
      <c r="B888" s="17" t="s">
        <v>166</v>
      </c>
      <c r="C888" s="18">
        <v>0</v>
      </c>
      <c r="D888" s="18">
        <v>228353</v>
      </c>
      <c r="E888" s="18">
        <v>250000</v>
      </c>
      <c r="F888" s="18">
        <v>0</v>
      </c>
      <c r="G888" s="18">
        <f t="shared" si="215"/>
        <v>0</v>
      </c>
      <c r="H888" s="18">
        <f t="shared" si="216"/>
        <v>250000</v>
      </c>
      <c r="I888" s="19">
        <f t="shared" si="217"/>
        <v>0</v>
      </c>
      <c r="J888" s="19">
        <f t="shared" si="218"/>
        <v>0</v>
      </c>
      <c r="K888" s="19">
        <f t="shared" si="219"/>
        <v>0</v>
      </c>
    </row>
    <row r="889" spans="1:11" ht="25.5">
      <c r="A889" s="25" t="s">
        <v>167</v>
      </c>
      <c r="B889" s="17" t="s">
        <v>168</v>
      </c>
      <c r="C889" s="18">
        <v>0</v>
      </c>
      <c r="D889" s="18">
        <v>228353</v>
      </c>
      <c r="E889" s="18">
        <v>250000</v>
      </c>
      <c r="F889" s="18">
        <v>0</v>
      </c>
      <c r="G889" s="18">
        <f t="shared" si="215"/>
        <v>0</v>
      </c>
      <c r="H889" s="18">
        <f t="shared" si="216"/>
        <v>250000</v>
      </c>
      <c r="I889" s="19">
        <f t="shared" si="217"/>
        <v>0</v>
      </c>
      <c r="J889" s="19">
        <f t="shared" si="218"/>
        <v>0</v>
      </c>
      <c r="K889" s="19">
        <f t="shared" si="219"/>
        <v>0</v>
      </c>
    </row>
    <row r="890" spans="1:11">
      <c r="A890" s="16"/>
      <c r="B890" s="17" t="s">
        <v>63</v>
      </c>
      <c r="C890" s="18">
        <v>925170.24</v>
      </c>
      <c r="D890" s="18">
        <v>0</v>
      </c>
      <c r="E890" s="18">
        <v>0</v>
      </c>
      <c r="F890" s="18">
        <v>867058.97</v>
      </c>
      <c r="G890" s="18">
        <f t="shared" si="215"/>
        <v>-58111.270000000019</v>
      </c>
      <c r="H890" s="18">
        <f t="shared" si="216"/>
        <v>-867058.97</v>
      </c>
      <c r="I890" s="19">
        <f t="shared" si="217"/>
        <v>-6.2811434574462766</v>
      </c>
      <c r="J890" s="19">
        <f t="shared" si="218"/>
        <v>0</v>
      </c>
      <c r="K890" s="19">
        <f t="shared" si="219"/>
        <v>0</v>
      </c>
    </row>
    <row r="891" spans="1:11">
      <c r="A891" s="16" t="s">
        <v>64</v>
      </c>
      <c r="B891" s="17" t="s">
        <v>65</v>
      </c>
      <c r="C891" s="18">
        <v>-925170.24</v>
      </c>
      <c r="D891" s="18">
        <v>0</v>
      </c>
      <c r="E891" s="18">
        <v>0</v>
      </c>
      <c r="F891" s="18">
        <v>-867058.97</v>
      </c>
      <c r="G891" s="18">
        <f t="shared" si="215"/>
        <v>58111.270000000019</v>
      </c>
      <c r="H891" s="18">
        <f t="shared" si="216"/>
        <v>867058.97</v>
      </c>
      <c r="I891" s="19">
        <f t="shared" si="217"/>
        <v>-6.2811434574462766</v>
      </c>
      <c r="J891" s="19">
        <f t="shared" si="218"/>
        <v>0</v>
      </c>
      <c r="K891" s="19">
        <f t="shared" si="219"/>
        <v>0</v>
      </c>
    </row>
    <row r="892" spans="1:11">
      <c r="A892" s="22" t="s">
        <v>66</v>
      </c>
      <c r="B892" s="17" t="s">
        <v>67</v>
      </c>
      <c r="C892" s="18">
        <v>-925170.24</v>
      </c>
      <c r="D892" s="18">
        <v>0</v>
      </c>
      <c r="E892" s="18">
        <v>0</v>
      </c>
      <c r="F892" s="18">
        <v>-867058.97</v>
      </c>
      <c r="G892" s="18">
        <f t="shared" si="215"/>
        <v>58111.270000000019</v>
      </c>
      <c r="H892" s="18">
        <f t="shared" si="216"/>
        <v>867058.97</v>
      </c>
      <c r="I892" s="19">
        <f t="shared" si="217"/>
        <v>-6.2811434574462766</v>
      </c>
      <c r="J892" s="19">
        <f t="shared" si="218"/>
        <v>0</v>
      </c>
      <c r="K892" s="19">
        <f t="shared" si="219"/>
        <v>0</v>
      </c>
    </row>
    <row r="893" spans="1:11">
      <c r="A893" s="27" t="s">
        <v>347</v>
      </c>
      <c r="B893" s="28" t="s">
        <v>520</v>
      </c>
      <c r="C893" s="29"/>
      <c r="D893" s="29"/>
      <c r="E893" s="29"/>
      <c r="F893" s="29"/>
      <c r="G893" s="29"/>
      <c r="H893" s="29"/>
      <c r="I893" s="30"/>
      <c r="J893" s="30"/>
      <c r="K893" s="30"/>
    </row>
    <row r="894" spans="1:11">
      <c r="A894" s="16" t="s">
        <v>25</v>
      </c>
      <c r="B894" s="17" t="s">
        <v>26</v>
      </c>
      <c r="C894" s="18">
        <v>8557983.1199999992</v>
      </c>
      <c r="D894" s="18">
        <v>7919726</v>
      </c>
      <c r="E894" s="18">
        <v>3445076</v>
      </c>
      <c r="F894" s="18">
        <v>7059022.2000000002</v>
      </c>
      <c r="G894" s="18">
        <f t="shared" ref="G894:G920" si="220">F894-C894</f>
        <v>-1498960.919999999</v>
      </c>
      <c r="H894" s="18">
        <f t="shared" ref="H894:H920" si="221">E894-F894</f>
        <v>-3613946.2</v>
      </c>
      <c r="I894" s="19">
        <f t="shared" ref="I894:I920" si="222">IF(ISERROR(F894/C894),0,F894/C894*100-100)</f>
        <v>-17.515352612660905</v>
      </c>
      <c r="J894" s="19">
        <f t="shared" ref="J894:J920" si="223">IF(ISERROR(F894/E894),0,F894/E894*100)</f>
        <v>204.90178445990745</v>
      </c>
      <c r="K894" s="19">
        <f t="shared" ref="K894:K920" si="224">IF(ISERROR(F894/D894),0,F894/D894*100)</f>
        <v>89.132151794140356</v>
      </c>
    </row>
    <row r="895" spans="1:11" ht="25.5">
      <c r="A895" s="22" t="s">
        <v>27</v>
      </c>
      <c r="B895" s="17" t="s">
        <v>28</v>
      </c>
      <c r="C895" s="18">
        <v>378964.12</v>
      </c>
      <c r="D895" s="18">
        <v>1341821</v>
      </c>
      <c r="E895" s="18">
        <v>674512</v>
      </c>
      <c r="F895" s="18">
        <v>480617.2</v>
      </c>
      <c r="G895" s="18">
        <f t="shared" si="220"/>
        <v>101653.08000000002</v>
      </c>
      <c r="H895" s="18">
        <f t="shared" si="221"/>
        <v>193894.8</v>
      </c>
      <c r="I895" s="19">
        <f t="shared" si="222"/>
        <v>26.823932566492047</v>
      </c>
      <c r="J895" s="19">
        <f t="shared" si="223"/>
        <v>71.254062196076575</v>
      </c>
      <c r="K895" s="19">
        <f t="shared" si="224"/>
        <v>35.818279785455736</v>
      </c>
    </row>
    <row r="896" spans="1:11">
      <c r="A896" s="22" t="s">
        <v>91</v>
      </c>
      <c r="B896" s="17" t="s">
        <v>92</v>
      </c>
      <c r="C896" s="18">
        <v>0</v>
      </c>
      <c r="D896" s="18">
        <v>0</v>
      </c>
      <c r="E896" s="18">
        <v>0</v>
      </c>
      <c r="F896" s="18">
        <v>500</v>
      </c>
      <c r="G896" s="18">
        <f t="shared" si="220"/>
        <v>500</v>
      </c>
      <c r="H896" s="18">
        <f t="shared" si="221"/>
        <v>-500</v>
      </c>
      <c r="I896" s="19">
        <f t="shared" si="222"/>
        <v>0</v>
      </c>
      <c r="J896" s="19">
        <f t="shared" si="223"/>
        <v>0</v>
      </c>
      <c r="K896" s="19">
        <f t="shared" si="224"/>
        <v>0</v>
      </c>
    </row>
    <row r="897" spans="1:11" ht="25.5">
      <c r="A897" s="23" t="s">
        <v>155</v>
      </c>
      <c r="B897" s="17" t="s">
        <v>156</v>
      </c>
      <c r="C897" s="18">
        <v>0</v>
      </c>
      <c r="D897" s="18">
        <v>0</v>
      </c>
      <c r="E897" s="18">
        <v>0</v>
      </c>
      <c r="F897" s="18">
        <v>500</v>
      </c>
      <c r="G897" s="18">
        <f t="shared" si="220"/>
        <v>500</v>
      </c>
      <c r="H897" s="18">
        <f t="shared" si="221"/>
        <v>-500</v>
      </c>
      <c r="I897" s="19">
        <f t="shared" si="222"/>
        <v>0</v>
      </c>
      <c r="J897" s="19">
        <f t="shared" si="223"/>
        <v>0</v>
      </c>
      <c r="K897" s="19">
        <f t="shared" si="224"/>
        <v>0</v>
      </c>
    </row>
    <row r="898" spans="1:11" ht="38.25">
      <c r="A898" s="24" t="s">
        <v>157</v>
      </c>
      <c r="B898" s="17" t="s">
        <v>158</v>
      </c>
      <c r="C898" s="18">
        <v>0</v>
      </c>
      <c r="D898" s="18">
        <v>0</v>
      </c>
      <c r="E898" s="18">
        <v>0</v>
      </c>
      <c r="F898" s="18">
        <v>500</v>
      </c>
      <c r="G898" s="18">
        <f t="shared" si="220"/>
        <v>500</v>
      </c>
      <c r="H898" s="18">
        <f t="shared" si="221"/>
        <v>-500</v>
      </c>
      <c r="I898" s="19">
        <f t="shared" si="222"/>
        <v>0</v>
      </c>
      <c r="J898" s="19">
        <f t="shared" si="223"/>
        <v>0</v>
      </c>
      <c r="K898" s="19">
        <f t="shared" si="224"/>
        <v>0</v>
      </c>
    </row>
    <row r="899" spans="1:11" ht="89.25">
      <c r="A899" s="25" t="s">
        <v>441</v>
      </c>
      <c r="B899" s="17" t="s">
        <v>442</v>
      </c>
      <c r="C899" s="18">
        <v>0</v>
      </c>
      <c r="D899" s="18">
        <v>0</v>
      </c>
      <c r="E899" s="18">
        <v>0</v>
      </c>
      <c r="F899" s="18">
        <v>500</v>
      </c>
      <c r="G899" s="18">
        <f t="shared" si="220"/>
        <v>500</v>
      </c>
      <c r="H899" s="18">
        <f t="shared" si="221"/>
        <v>-500</v>
      </c>
      <c r="I899" s="19">
        <f t="shared" si="222"/>
        <v>0</v>
      </c>
      <c r="J899" s="19">
        <f t="shared" si="223"/>
        <v>0</v>
      </c>
      <c r="K899" s="19">
        <f t="shared" si="224"/>
        <v>0</v>
      </c>
    </row>
    <row r="900" spans="1:11">
      <c r="A900" s="22" t="s">
        <v>29</v>
      </c>
      <c r="B900" s="17" t="s">
        <v>30</v>
      </c>
      <c r="C900" s="18">
        <v>8179019</v>
      </c>
      <c r="D900" s="18">
        <v>6577905</v>
      </c>
      <c r="E900" s="18">
        <v>2770564</v>
      </c>
      <c r="F900" s="18">
        <v>6577905</v>
      </c>
      <c r="G900" s="18">
        <f t="shared" si="220"/>
        <v>-1601114</v>
      </c>
      <c r="H900" s="18">
        <f t="shared" si="221"/>
        <v>-3807341</v>
      </c>
      <c r="I900" s="19">
        <f t="shared" si="222"/>
        <v>-19.575868450727413</v>
      </c>
      <c r="J900" s="19">
        <f t="shared" si="223"/>
        <v>237.42115323811325</v>
      </c>
      <c r="K900" s="19">
        <f t="shared" si="224"/>
        <v>100</v>
      </c>
    </row>
    <row r="901" spans="1:11">
      <c r="A901" s="23" t="s">
        <v>31</v>
      </c>
      <c r="B901" s="17" t="s">
        <v>32</v>
      </c>
      <c r="C901" s="18">
        <v>8179019</v>
      </c>
      <c r="D901" s="18">
        <v>6577905</v>
      </c>
      <c r="E901" s="18">
        <v>2770564</v>
      </c>
      <c r="F901" s="18">
        <v>6577905</v>
      </c>
      <c r="G901" s="18">
        <f t="shared" si="220"/>
        <v>-1601114</v>
      </c>
      <c r="H901" s="18">
        <f t="shared" si="221"/>
        <v>-3807341</v>
      </c>
      <c r="I901" s="19">
        <f t="shared" si="222"/>
        <v>-19.575868450727413</v>
      </c>
      <c r="J901" s="19">
        <f t="shared" si="223"/>
        <v>237.42115323811325</v>
      </c>
      <c r="K901" s="19">
        <f t="shared" si="224"/>
        <v>100</v>
      </c>
    </row>
    <row r="902" spans="1:11">
      <c r="A902" s="16" t="s">
        <v>33</v>
      </c>
      <c r="B902" s="17" t="s">
        <v>34</v>
      </c>
      <c r="C902" s="18">
        <v>2531718.12</v>
      </c>
      <c r="D902" s="18">
        <v>8005215</v>
      </c>
      <c r="E902" s="18">
        <v>3496927</v>
      </c>
      <c r="F902" s="18">
        <v>2811377.2</v>
      </c>
      <c r="G902" s="18">
        <f t="shared" si="220"/>
        <v>279659.08000000007</v>
      </c>
      <c r="H902" s="18">
        <f t="shared" si="221"/>
        <v>685549.79999999981</v>
      </c>
      <c r="I902" s="19">
        <f t="shared" si="222"/>
        <v>11.046217104137952</v>
      </c>
      <c r="J902" s="19">
        <f t="shared" si="223"/>
        <v>80.395650238051871</v>
      </c>
      <c r="K902" s="19">
        <f t="shared" si="224"/>
        <v>35.119321592237064</v>
      </c>
    </row>
    <row r="903" spans="1:11">
      <c r="A903" s="22" t="s">
        <v>35</v>
      </c>
      <c r="B903" s="17" t="s">
        <v>36</v>
      </c>
      <c r="C903" s="18">
        <v>2508642.9300000002</v>
      </c>
      <c r="D903" s="18">
        <v>7891949</v>
      </c>
      <c r="E903" s="18">
        <v>3417775</v>
      </c>
      <c r="F903" s="18">
        <v>2771885.92</v>
      </c>
      <c r="G903" s="18">
        <f t="shared" si="220"/>
        <v>263242.98999999976</v>
      </c>
      <c r="H903" s="18">
        <f t="shared" si="221"/>
        <v>645889.08000000007</v>
      </c>
      <c r="I903" s="19">
        <f t="shared" si="222"/>
        <v>10.493441966250643</v>
      </c>
      <c r="J903" s="19">
        <f t="shared" si="223"/>
        <v>81.102059673325471</v>
      </c>
      <c r="K903" s="19">
        <f t="shared" si="224"/>
        <v>35.12295783969207</v>
      </c>
    </row>
    <row r="904" spans="1:11">
      <c r="A904" s="23" t="s">
        <v>37</v>
      </c>
      <c r="B904" s="17" t="s">
        <v>38</v>
      </c>
      <c r="C904" s="18">
        <v>2508642.9300000002</v>
      </c>
      <c r="D904" s="18">
        <v>6674181</v>
      </c>
      <c r="E904" s="18">
        <v>3359489</v>
      </c>
      <c r="F904" s="18">
        <v>2557097.92</v>
      </c>
      <c r="G904" s="18">
        <f t="shared" si="220"/>
        <v>48454.989999999758</v>
      </c>
      <c r="H904" s="18">
        <f t="shared" si="221"/>
        <v>802391.08000000007</v>
      </c>
      <c r="I904" s="19">
        <f t="shared" si="222"/>
        <v>1.9315219962372083</v>
      </c>
      <c r="J904" s="19">
        <f t="shared" si="223"/>
        <v>76.115680688342778</v>
      </c>
      <c r="K904" s="19">
        <f t="shared" si="224"/>
        <v>38.313283981959735</v>
      </c>
    </row>
    <row r="905" spans="1:11">
      <c r="A905" s="24" t="s">
        <v>39</v>
      </c>
      <c r="B905" s="17" t="s">
        <v>40</v>
      </c>
      <c r="C905" s="18">
        <v>2048476.61</v>
      </c>
      <c r="D905" s="18">
        <v>5538294</v>
      </c>
      <c r="E905" s="18">
        <v>2768192</v>
      </c>
      <c r="F905" s="18">
        <v>2129108.0299999998</v>
      </c>
      <c r="G905" s="18">
        <f t="shared" si="220"/>
        <v>80631.419999999693</v>
      </c>
      <c r="H905" s="18">
        <f t="shared" si="221"/>
        <v>639083.9700000002</v>
      </c>
      <c r="I905" s="19">
        <f t="shared" si="222"/>
        <v>3.9361650314376533</v>
      </c>
      <c r="J905" s="19">
        <f t="shared" si="223"/>
        <v>76.913307675190154</v>
      </c>
      <c r="K905" s="19">
        <f t="shared" si="224"/>
        <v>38.443391232029214</v>
      </c>
    </row>
    <row r="906" spans="1:11">
      <c r="A906" s="24" t="s">
        <v>41</v>
      </c>
      <c r="B906" s="17" t="s">
        <v>42</v>
      </c>
      <c r="C906" s="18">
        <v>460166.32</v>
      </c>
      <c r="D906" s="18">
        <v>1135887</v>
      </c>
      <c r="E906" s="18">
        <v>591297</v>
      </c>
      <c r="F906" s="18">
        <v>427989.89</v>
      </c>
      <c r="G906" s="18">
        <f t="shared" si="220"/>
        <v>-32176.429999999993</v>
      </c>
      <c r="H906" s="18">
        <f t="shared" si="221"/>
        <v>163307.10999999999</v>
      </c>
      <c r="I906" s="19">
        <f t="shared" si="222"/>
        <v>-6.9923478971689974</v>
      </c>
      <c r="J906" s="19">
        <f t="shared" si="223"/>
        <v>72.381542608875066</v>
      </c>
      <c r="K906" s="19">
        <f t="shared" si="224"/>
        <v>37.678914363840768</v>
      </c>
    </row>
    <row r="907" spans="1:11">
      <c r="A907" s="25" t="s">
        <v>43</v>
      </c>
      <c r="B907" s="17" t="s">
        <v>44</v>
      </c>
      <c r="C907" s="18">
        <v>5953.98</v>
      </c>
      <c r="D907" s="18">
        <v>0</v>
      </c>
      <c r="E907" s="18">
        <v>0</v>
      </c>
      <c r="F907" s="18">
        <v>1945.46</v>
      </c>
      <c r="G907" s="18">
        <f t="shared" si="220"/>
        <v>-4008.5199999999995</v>
      </c>
      <c r="H907" s="18">
        <f t="shared" si="221"/>
        <v>-1945.46</v>
      </c>
      <c r="I907" s="19">
        <f t="shared" si="222"/>
        <v>-67.325049798622103</v>
      </c>
      <c r="J907" s="19">
        <f t="shared" si="223"/>
        <v>0</v>
      </c>
      <c r="K907" s="19">
        <f t="shared" si="224"/>
        <v>0</v>
      </c>
    </row>
    <row r="908" spans="1:11">
      <c r="A908" s="23" t="s">
        <v>45</v>
      </c>
      <c r="B908" s="17" t="s">
        <v>46</v>
      </c>
      <c r="C908" s="18">
        <v>0</v>
      </c>
      <c r="D908" s="18">
        <v>88114</v>
      </c>
      <c r="E908" s="18">
        <v>0</v>
      </c>
      <c r="F908" s="18">
        <v>0</v>
      </c>
      <c r="G908" s="18">
        <f t="shared" si="220"/>
        <v>0</v>
      </c>
      <c r="H908" s="18">
        <f t="shared" si="221"/>
        <v>0</v>
      </c>
      <c r="I908" s="19">
        <f t="shared" si="222"/>
        <v>0</v>
      </c>
      <c r="J908" s="19">
        <f t="shared" si="223"/>
        <v>0</v>
      </c>
      <c r="K908" s="19">
        <f t="shared" si="224"/>
        <v>0</v>
      </c>
    </row>
    <row r="909" spans="1:11">
      <c r="A909" s="24" t="s">
        <v>47</v>
      </c>
      <c r="B909" s="17" t="s">
        <v>48</v>
      </c>
      <c r="C909" s="18">
        <v>0</v>
      </c>
      <c r="D909" s="18">
        <v>71040</v>
      </c>
      <c r="E909" s="18">
        <v>0</v>
      </c>
      <c r="F909" s="18">
        <v>0</v>
      </c>
      <c r="G909" s="18">
        <f t="shared" si="220"/>
        <v>0</v>
      </c>
      <c r="H909" s="18">
        <f t="shared" si="221"/>
        <v>0</v>
      </c>
      <c r="I909" s="19">
        <f t="shared" si="222"/>
        <v>0</v>
      </c>
      <c r="J909" s="19">
        <f t="shared" si="223"/>
        <v>0</v>
      </c>
      <c r="K909" s="19">
        <f t="shared" si="224"/>
        <v>0</v>
      </c>
    </row>
    <row r="910" spans="1:11">
      <c r="A910" s="24" t="s">
        <v>49</v>
      </c>
      <c r="B910" s="17" t="s">
        <v>50</v>
      </c>
      <c r="C910" s="18">
        <v>0</v>
      </c>
      <c r="D910" s="18">
        <v>17074</v>
      </c>
      <c r="E910" s="18">
        <v>0</v>
      </c>
      <c r="F910" s="18">
        <v>0</v>
      </c>
      <c r="G910" s="18">
        <f t="shared" si="220"/>
        <v>0</v>
      </c>
      <c r="H910" s="18">
        <f t="shared" si="221"/>
        <v>0</v>
      </c>
      <c r="I910" s="19">
        <f t="shared" si="222"/>
        <v>0</v>
      </c>
      <c r="J910" s="19">
        <f t="shared" si="223"/>
        <v>0</v>
      </c>
      <c r="K910" s="19">
        <f t="shared" si="224"/>
        <v>0</v>
      </c>
    </row>
    <row r="911" spans="1:11" ht="25.5">
      <c r="A911" s="23" t="s">
        <v>51</v>
      </c>
      <c r="B911" s="17" t="s">
        <v>52</v>
      </c>
      <c r="C911" s="18">
        <v>0</v>
      </c>
      <c r="D911" s="18">
        <v>1129654</v>
      </c>
      <c r="E911" s="18">
        <v>58286</v>
      </c>
      <c r="F911" s="18">
        <v>214788</v>
      </c>
      <c r="G911" s="18">
        <f t="shared" si="220"/>
        <v>214788</v>
      </c>
      <c r="H911" s="18">
        <f t="shared" si="221"/>
        <v>-156502</v>
      </c>
      <c r="I911" s="19">
        <f t="shared" si="222"/>
        <v>0</v>
      </c>
      <c r="J911" s="19">
        <f t="shared" si="223"/>
        <v>368.50701712246507</v>
      </c>
      <c r="K911" s="19">
        <f t="shared" si="224"/>
        <v>19.013609476884071</v>
      </c>
    </row>
    <row r="912" spans="1:11" ht="25.5">
      <c r="A912" s="24" t="s">
        <v>165</v>
      </c>
      <c r="B912" s="17" t="s">
        <v>166</v>
      </c>
      <c r="C912" s="18">
        <v>0</v>
      </c>
      <c r="D912" s="18">
        <v>1129654</v>
      </c>
      <c r="E912" s="18">
        <v>58286</v>
      </c>
      <c r="F912" s="18">
        <v>214788</v>
      </c>
      <c r="G912" s="18">
        <f t="shared" si="220"/>
        <v>214788</v>
      </c>
      <c r="H912" s="18">
        <f t="shared" si="221"/>
        <v>-156502</v>
      </c>
      <c r="I912" s="19">
        <f t="shared" si="222"/>
        <v>0</v>
      </c>
      <c r="J912" s="19">
        <f t="shared" si="223"/>
        <v>368.50701712246507</v>
      </c>
      <c r="K912" s="19">
        <f t="shared" si="224"/>
        <v>19.013609476884071</v>
      </c>
    </row>
    <row r="913" spans="1:11" ht="25.5">
      <c r="A913" s="25" t="s">
        <v>167</v>
      </c>
      <c r="B913" s="17" t="s">
        <v>168</v>
      </c>
      <c r="C913" s="18">
        <v>0</v>
      </c>
      <c r="D913" s="18">
        <v>609101</v>
      </c>
      <c r="E913" s="18">
        <v>0</v>
      </c>
      <c r="F913" s="18">
        <v>165018</v>
      </c>
      <c r="G913" s="18">
        <f t="shared" si="220"/>
        <v>165018</v>
      </c>
      <c r="H913" s="18">
        <f t="shared" si="221"/>
        <v>-165018</v>
      </c>
      <c r="I913" s="19">
        <f t="shared" si="222"/>
        <v>0</v>
      </c>
      <c r="J913" s="19">
        <f t="shared" si="223"/>
        <v>0</v>
      </c>
      <c r="K913" s="19">
        <f t="shared" si="224"/>
        <v>27.092058624103394</v>
      </c>
    </row>
    <row r="914" spans="1:11" ht="38.25">
      <c r="A914" s="25" t="s">
        <v>187</v>
      </c>
      <c r="B914" s="17" t="s">
        <v>188</v>
      </c>
      <c r="C914" s="18">
        <v>0</v>
      </c>
      <c r="D914" s="18">
        <v>520553</v>
      </c>
      <c r="E914" s="18">
        <v>58286</v>
      </c>
      <c r="F914" s="18">
        <v>49770</v>
      </c>
      <c r="G914" s="18">
        <f t="shared" si="220"/>
        <v>49770</v>
      </c>
      <c r="H914" s="18">
        <f t="shared" si="221"/>
        <v>8516</v>
      </c>
      <c r="I914" s="19">
        <f t="shared" si="222"/>
        <v>0</v>
      </c>
      <c r="J914" s="19">
        <f t="shared" si="223"/>
        <v>85.389287307415159</v>
      </c>
      <c r="K914" s="19">
        <f t="shared" si="224"/>
        <v>9.5609861051612413</v>
      </c>
    </row>
    <row r="915" spans="1:11">
      <c r="A915" s="22" t="s">
        <v>59</v>
      </c>
      <c r="B915" s="17" t="s">
        <v>60</v>
      </c>
      <c r="C915" s="18">
        <v>23075.19</v>
      </c>
      <c r="D915" s="18">
        <v>113266</v>
      </c>
      <c r="E915" s="18">
        <v>79152</v>
      </c>
      <c r="F915" s="18">
        <v>39491.279999999999</v>
      </c>
      <c r="G915" s="18">
        <f t="shared" si="220"/>
        <v>16416.09</v>
      </c>
      <c r="H915" s="18">
        <f t="shared" si="221"/>
        <v>39660.720000000001</v>
      </c>
      <c r="I915" s="19">
        <f t="shared" si="222"/>
        <v>71.141732744129087</v>
      </c>
      <c r="J915" s="19">
        <f t="shared" si="223"/>
        <v>49.892965433596117</v>
      </c>
      <c r="K915" s="19">
        <f t="shared" si="224"/>
        <v>34.865961541857224</v>
      </c>
    </row>
    <row r="916" spans="1:11">
      <c r="A916" s="23" t="s">
        <v>61</v>
      </c>
      <c r="B916" s="17" t="s">
        <v>62</v>
      </c>
      <c r="C916" s="18">
        <v>23075.19</v>
      </c>
      <c r="D916" s="18">
        <v>113266</v>
      </c>
      <c r="E916" s="18">
        <v>79152</v>
      </c>
      <c r="F916" s="18">
        <v>39491.279999999999</v>
      </c>
      <c r="G916" s="18">
        <f t="shared" si="220"/>
        <v>16416.09</v>
      </c>
      <c r="H916" s="18">
        <f t="shared" si="221"/>
        <v>39660.720000000001</v>
      </c>
      <c r="I916" s="19">
        <f t="shared" si="222"/>
        <v>71.141732744129087</v>
      </c>
      <c r="J916" s="19">
        <f t="shared" si="223"/>
        <v>49.892965433596117</v>
      </c>
      <c r="K916" s="19">
        <f t="shared" si="224"/>
        <v>34.865961541857224</v>
      </c>
    </row>
    <row r="917" spans="1:11">
      <c r="A917" s="16"/>
      <c r="B917" s="17" t="s">
        <v>63</v>
      </c>
      <c r="C917" s="18">
        <v>6026265</v>
      </c>
      <c r="D917" s="18">
        <v>-85489</v>
      </c>
      <c r="E917" s="18">
        <v>-51851</v>
      </c>
      <c r="F917" s="18">
        <v>4247645</v>
      </c>
      <c r="G917" s="18">
        <f t="shared" si="220"/>
        <v>-1778620</v>
      </c>
      <c r="H917" s="18">
        <f t="shared" si="221"/>
        <v>-4299496</v>
      </c>
      <c r="I917" s="19">
        <f t="shared" si="222"/>
        <v>-29.514467086993363</v>
      </c>
      <c r="J917" s="19">
        <f t="shared" si="223"/>
        <v>-8192.0213689224893</v>
      </c>
      <c r="K917" s="19">
        <f t="shared" si="224"/>
        <v>-4968.6450888418394</v>
      </c>
    </row>
    <row r="918" spans="1:11">
      <c r="A918" s="16" t="s">
        <v>64</v>
      </c>
      <c r="B918" s="17" t="s">
        <v>65</v>
      </c>
      <c r="C918" s="18">
        <v>-6026265</v>
      </c>
      <c r="D918" s="18">
        <v>85489</v>
      </c>
      <c r="E918" s="18">
        <v>51851</v>
      </c>
      <c r="F918" s="18">
        <v>-4247645</v>
      </c>
      <c r="G918" s="18">
        <f t="shared" si="220"/>
        <v>1778620</v>
      </c>
      <c r="H918" s="18">
        <f t="shared" si="221"/>
        <v>4299496</v>
      </c>
      <c r="I918" s="19">
        <f t="shared" si="222"/>
        <v>-29.514467086993363</v>
      </c>
      <c r="J918" s="19">
        <f t="shared" si="223"/>
        <v>-8192.0213689224893</v>
      </c>
      <c r="K918" s="19">
        <f t="shared" si="224"/>
        <v>-4968.6450888418394</v>
      </c>
    </row>
    <row r="919" spans="1:11">
      <c r="A919" s="22" t="s">
        <v>66</v>
      </c>
      <c r="B919" s="17" t="s">
        <v>67</v>
      </c>
      <c r="C919" s="18">
        <v>-6026265</v>
      </c>
      <c r="D919" s="18">
        <v>85489</v>
      </c>
      <c r="E919" s="18">
        <v>51851</v>
      </c>
      <c r="F919" s="18">
        <v>-4247645</v>
      </c>
      <c r="G919" s="18">
        <f t="shared" si="220"/>
        <v>1778620</v>
      </c>
      <c r="H919" s="18">
        <f t="shared" si="221"/>
        <v>4299496</v>
      </c>
      <c r="I919" s="19">
        <f t="shared" si="222"/>
        <v>-29.514467086993363</v>
      </c>
      <c r="J919" s="19">
        <f t="shared" si="223"/>
        <v>-8192.0213689224893</v>
      </c>
      <c r="K919" s="19">
        <f t="shared" si="224"/>
        <v>-4968.6450888418394</v>
      </c>
    </row>
    <row r="920" spans="1:11" ht="25.5">
      <c r="A920" s="23" t="s">
        <v>81</v>
      </c>
      <c r="B920" s="17" t="s">
        <v>82</v>
      </c>
      <c r="C920" s="18">
        <v>-63936</v>
      </c>
      <c r="D920" s="18">
        <v>85489</v>
      </c>
      <c r="E920" s="18">
        <v>51851</v>
      </c>
      <c r="F920" s="18">
        <v>-81201.490000000005</v>
      </c>
      <c r="G920" s="18">
        <f t="shared" si="220"/>
        <v>-17265.490000000005</v>
      </c>
      <c r="H920" s="18">
        <f t="shared" si="221"/>
        <v>133052.49</v>
      </c>
      <c r="I920" s="19">
        <f t="shared" si="222"/>
        <v>27.004332457457451</v>
      </c>
      <c r="J920" s="19">
        <f t="shared" si="223"/>
        <v>-156.60544637519044</v>
      </c>
      <c r="K920" s="19">
        <f t="shared" si="224"/>
        <v>-94.984723180760099</v>
      </c>
    </row>
    <row r="921" spans="1:11">
      <c r="A921" s="39" t="s">
        <v>521</v>
      </c>
      <c r="B921" s="28" t="s">
        <v>522</v>
      </c>
      <c r="C921" s="29"/>
      <c r="D921" s="29"/>
      <c r="E921" s="29"/>
      <c r="F921" s="29"/>
      <c r="G921" s="29"/>
      <c r="H921" s="29"/>
      <c r="I921" s="30"/>
      <c r="J921" s="30"/>
      <c r="K921" s="30"/>
    </row>
    <row r="922" spans="1:11">
      <c r="A922" s="16" t="s">
        <v>25</v>
      </c>
      <c r="B922" s="17" t="s">
        <v>26</v>
      </c>
      <c r="C922" s="18">
        <v>4180912.75</v>
      </c>
      <c r="D922" s="18">
        <v>100067</v>
      </c>
      <c r="E922" s="18">
        <v>52271</v>
      </c>
      <c r="F922" s="18">
        <v>100067</v>
      </c>
      <c r="G922" s="18">
        <f t="shared" ref="G922:G933" si="225">F922-C922</f>
        <v>-4080845.75</v>
      </c>
      <c r="H922" s="18">
        <f t="shared" ref="H922:H933" si="226">E922-F922</f>
        <v>-47796</v>
      </c>
      <c r="I922" s="19">
        <f t="shared" ref="I922:I933" si="227">IF(ISERROR(F922/C922),0,F922/C922*100-100)</f>
        <v>-97.60657526278203</v>
      </c>
      <c r="J922" s="19">
        <f t="shared" ref="J922:J933" si="228">IF(ISERROR(F922/E922),0,F922/E922*100)</f>
        <v>191.43884754452756</v>
      </c>
      <c r="K922" s="19">
        <f t="shared" ref="K922:K933" si="229">IF(ISERROR(F922/D922),0,F922/D922*100)</f>
        <v>100</v>
      </c>
    </row>
    <row r="923" spans="1:11" ht="25.5">
      <c r="A923" s="22" t="s">
        <v>27</v>
      </c>
      <c r="B923" s="17" t="s">
        <v>28</v>
      </c>
      <c r="C923" s="18">
        <v>29.75</v>
      </c>
      <c r="D923" s="18">
        <v>0</v>
      </c>
      <c r="E923" s="18">
        <v>0</v>
      </c>
      <c r="F923" s="18">
        <v>0</v>
      </c>
      <c r="G923" s="18">
        <f t="shared" si="225"/>
        <v>-29.75</v>
      </c>
      <c r="H923" s="18">
        <f t="shared" si="226"/>
        <v>0</v>
      </c>
      <c r="I923" s="19">
        <f t="shared" si="227"/>
        <v>-100</v>
      </c>
      <c r="J923" s="19">
        <f t="shared" si="228"/>
        <v>0</v>
      </c>
      <c r="K923" s="19">
        <f t="shared" si="229"/>
        <v>0</v>
      </c>
    </row>
    <row r="924" spans="1:11">
      <c r="A924" s="22" t="s">
        <v>29</v>
      </c>
      <c r="B924" s="17" t="s">
        <v>30</v>
      </c>
      <c r="C924" s="18">
        <v>4180883</v>
      </c>
      <c r="D924" s="18">
        <v>100067</v>
      </c>
      <c r="E924" s="18">
        <v>52271</v>
      </c>
      <c r="F924" s="18">
        <v>100067</v>
      </c>
      <c r="G924" s="18">
        <f t="shared" si="225"/>
        <v>-4080816</v>
      </c>
      <c r="H924" s="18">
        <f t="shared" si="226"/>
        <v>-47796</v>
      </c>
      <c r="I924" s="19">
        <f t="shared" si="227"/>
        <v>-97.606558231837624</v>
      </c>
      <c r="J924" s="19">
        <f t="shared" si="228"/>
        <v>191.43884754452756</v>
      </c>
      <c r="K924" s="19">
        <f t="shared" si="229"/>
        <v>100</v>
      </c>
    </row>
    <row r="925" spans="1:11">
      <c r="A925" s="23" t="s">
        <v>31</v>
      </c>
      <c r="B925" s="17" t="s">
        <v>32</v>
      </c>
      <c r="C925" s="18">
        <v>4180883</v>
      </c>
      <c r="D925" s="18">
        <v>100067</v>
      </c>
      <c r="E925" s="18">
        <v>52271</v>
      </c>
      <c r="F925" s="18">
        <v>100067</v>
      </c>
      <c r="G925" s="18">
        <f t="shared" si="225"/>
        <v>-4080816</v>
      </c>
      <c r="H925" s="18">
        <f t="shared" si="226"/>
        <v>-47796</v>
      </c>
      <c r="I925" s="19">
        <f t="shared" si="227"/>
        <v>-97.606558231837624</v>
      </c>
      <c r="J925" s="19">
        <f t="shared" si="228"/>
        <v>191.43884754452756</v>
      </c>
      <c r="K925" s="19">
        <f t="shared" si="229"/>
        <v>100</v>
      </c>
    </row>
    <row r="926" spans="1:11">
      <c r="A926" s="16" t="s">
        <v>33</v>
      </c>
      <c r="B926" s="17" t="s">
        <v>34</v>
      </c>
      <c r="C926" s="18">
        <v>265676.21999999997</v>
      </c>
      <c r="D926" s="18">
        <v>100067</v>
      </c>
      <c r="E926" s="18">
        <v>52271</v>
      </c>
      <c r="F926" s="18">
        <v>45960.08</v>
      </c>
      <c r="G926" s="18">
        <f t="shared" si="225"/>
        <v>-219716.13999999996</v>
      </c>
      <c r="H926" s="18">
        <f t="shared" si="226"/>
        <v>6310.9199999999983</v>
      </c>
      <c r="I926" s="19">
        <f t="shared" si="227"/>
        <v>-82.700717437187265</v>
      </c>
      <c r="J926" s="19">
        <f t="shared" si="228"/>
        <v>87.926536702951935</v>
      </c>
      <c r="K926" s="19">
        <f t="shared" si="229"/>
        <v>45.929307364066077</v>
      </c>
    </row>
    <row r="927" spans="1:11">
      <c r="A927" s="22" t="s">
        <v>35</v>
      </c>
      <c r="B927" s="17" t="s">
        <v>36</v>
      </c>
      <c r="C927" s="18">
        <v>265676.21999999997</v>
      </c>
      <c r="D927" s="18">
        <v>100067</v>
      </c>
      <c r="E927" s="18">
        <v>52271</v>
      </c>
      <c r="F927" s="18">
        <v>45960.08</v>
      </c>
      <c r="G927" s="18">
        <f t="shared" si="225"/>
        <v>-219716.13999999996</v>
      </c>
      <c r="H927" s="18">
        <f t="shared" si="226"/>
        <v>6310.9199999999983</v>
      </c>
      <c r="I927" s="19">
        <f t="shared" si="227"/>
        <v>-82.700717437187265</v>
      </c>
      <c r="J927" s="19">
        <f t="shared" si="228"/>
        <v>87.926536702951935</v>
      </c>
      <c r="K927" s="19">
        <f t="shared" si="229"/>
        <v>45.929307364066077</v>
      </c>
    </row>
    <row r="928" spans="1:11">
      <c r="A928" s="23" t="s">
        <v>37</v>
      </c>
      <c r="B928" s="17" t="s">
        <v>38</v>
      </c>
      <c r="C928" s="18">
        <v>265676.21999999997</v>
      </c>
      <c r="D928" s="18">
        <v>100067</v>
      </c>
      <c r="E928" s="18">
        <v>52271</v>
      </c>
      <c r="F928" s="18">
        <v>45960.08</v>
      </c>
      <c r="G928" s="18">
        <f t="shared" si="225"/>
        <v>-219716.13999999996</v>
      </c>
      <c r="H928" s="18">
        <f t="shared" si="226"/>
        <v>6310.9199999999983</v>
      </c>
      <c r="I928" s="19">
        <f t="shared" si="227"/>
        <v>-82.700717437187265</v>
      </c>
      <c r="J928" s="19">
        <f t="shared" si="228"/>
        <v>87.926536702951935</v>
      </c>
      <c r="K928" s="19">
        <f t="shared" si="229"/>
        <v>45.929307364066077</v>
      </c>
    </row>
    <row r="929" spans="1:11">
      <c r="A929" s="24" t="s">
        <v>39</v>
      </c>
      <c r="B929" s="17" t="s">
        <v>40</v>
      </c>
      <c r="C929" s="18">
        <v>201636.17</v>
      </c>
      <c r="D929" s="18">
        <v>80541</v>
      </c>
      <c r="E929" s="18">
        <v>40271</v>
      </c>
      <c r="F929" s="18">
        <v>35099.03</v>
      </c>
      <c r="G929" s="18">
        <f t="shared" si="225"/>
        <v>-166537.14000000001</v>
      </c>
      <c r="H929" s="18">
        <f t="shared" si="226"/>
        <v>5171.9700000000012</v>
      </c>
      <c r="I929" s="19">
        <f t="shared" si="227"/>
        <v>-82.592889956201816</v>
      </c>
      <c r="J929" s="19">
        <f t="shared" si="228"/>
        <v>87.15708574408383</v>
      </c>
      <c r="K929" s="19">
        <f t="shared" si="229"/>
        <v>43.579083944823132</v>
      </c>
    </row>
    <row r="930" spans="1:11">
      <c r="A930" s="24" t="s">
        <v>41</v>
      </c>
      <c r="B930" s="17" t="s">
        <v>42</v>
      </c>
      <c r="C930" s="18">
        <v>64040.05</v>
      </c>
      <c r="D930" s="18">
        <v>19526</v>
      </c>
      <c r="E930" s="18">
        <v>12000</v>
      </c>
      <c r="F930" s="18">
        <v>10861.05</v>
      </c>
      <c r="G930" s="18">
        <f t="shared" si="225"/>
        <v>-53179</v>
      </c>
      <c r="H930" s="18">
        <f t="shared" si="226"/>
        <v>1138.9500000000007</v>
      </c>
      <c r="I930" s="19">
        <f t="shared" si="227"/>
        <v>-83.040222485772574</v>
      </c>
      <c r="J930" s="19">
        <f t="shared" si="228"/>
        <v>90.508749999999992</v>
      </c>
      <c r="K930" s="19">
        <f t="shared" si="229"/>
        <v>55.623527604220016</v>
      </c>
    </row>
    <row r="931" spans="1:11">
      <c r="A931" s="16"/>
      <c r="B931" s="17" t="s">
        <v>63</v>
      </c>
      <c r="C931" s="18">
        <v>3915236.53</v>
      </c>
      <c r="D931" s="18">
        <v>0</v>
      </c>
      <c r="E931" s="18">
        <v>0</v>
      </c>
      <c r="F931" s="18">
        <v>54106.92</v>
      </c>
      <c r="G931" s="18">
        <f t="shared" si="225"/>
        <v>-3861129.61</v>
      </c>
      <c r="H931" s="18">
        <f t="shared" si="226"/>
        <v>-54106.92</v>
      </c>
      <c r="I931" s="19">
        <f t="shared" si="227"/>
        <v>-98.618042113537385</v>
      </c>
      <c r="J931" s="19">
        <f t="shared" si="228"/>
        <v>0</v>
      </c>
      <c r="K931" s="19">
        <f t="shared" si="229"/>
        <v>0</v>
      </c>
    </row>
    <row r="932" spans="1:11">
      <c r="A932" s="16" t="s">
        <v>64</v>
      </c>
      <c r="B932" s="17" t="s">
        <v>65</v>
      </c>
      <c r="C932" s="18">
        <v>-3915236.53</v>
      </c>
      <c r="D932" s="18">
        <v>0</v>
      </c>
      <c r="E932" s="18">
        <v>0</v>
      </c>
      <c r="F932" s="18">
        <v>-54106.92</v>
      </c>
      <c r="G932" s="18">
        <f t="shared" si="225"/>
        <v>3861129.61</v>
      </c>
      <c r="H932" s="18">
        <f t="shared" si="226"/>
        <v>54106.92</v>
      </c>
      <c r="I932" s="19">
        <f t="shared" si="227"/>
        <v>-98.618042113537385</v>
      </c>
      <c r="J932" s="19">
        <f t="shared" si="228"/>
        <v>0</v>
      </c>
      <c r="K932" s="19">
        <f t="shared" si="229"/>
        <v>0</v>
      </c>
    </row>
    <row r="933" spans="1:11">
      <c r="A933" s="22" t="s">
        <v>66</v>
      </c>
      <c r="B933" s="17" t="s">
        <v>67</v>
      </c>
      <c r="C933" s="18">
        <v>-3915236.53</v>
      </c>
      <c r="D933" s="18">
        <v>0</v>
      </c>
      <c r="E933" s="18">
        <v>0</v>
      </c>
      <c r="F933" s="18">
        <v>-54106.92</v>
      </c>
      <c r="G933" s="18">
        <f t="shared" si="225"/>
        <v>3861129.61</v>
      </c>
      <c r="H933" s="18">
        <f t="shared" si="226"/>
        <v>54106.92</v>
      </c>
      <c r="I933" s="19">
        <f t="shared" si="227"/>
        <v>-98.618042113537385</v>
      </c>
      <c r="J933" s="19">
        <f t="shared" si="228"/>
        <v>0</v>
      </c>
      <c r="K933" s="19">
        <f t="shared" si="229"/>
        <v>0</v>
      </c>
    </row>
    <row r="934" spans="1:11">
      <c r="A934" s="39" t="s">
        <v>523</v>
      </c>
      <c r="B934" s="28" t="s">
        <v>524</v>
      </c>
      <c r="C934" s="29"/>
      <c r="D934" s="29"/>
      <c r="E934" s="29"/>
      <c r="F934" s="29"/>
      <c r="G934" s="29"/>
      <c r="H934" s="29"/>
      <c r="I934" s="30"/>
      <c r="J934" s="30"/>
      <c r="K934" s="30"/>
    </row>
    <row r="935" spans="1:11">
      <c r="A935" s="16" t="s">
        <v>25</v>
      </c>
      <c r="B935" s="17" t="s">
        <v>26</v>
      </c>
      <c r="C935" s="18">
        <v>1001915</v>
      </c>
      <c r="D935" s="18">
        <v>1664827</v>
      </c>
      <c r="E935" s="18">
        <v>605340</v>
      </c>
      <c r="F935" s="18">
        <v>1665327</v>
      </c>
      <c r="G935" s="18">
        <f t="shared" ref="G935:G957" si="230">F935-C935</f>
        <v>663412</v>
      </c>
      <c r="H935" s="18">
        <f t="shared" ref="H935:H957" si="231">E935-F935</f>
        <v>-1059987</v>
      </c>
      <c r="I935" s="19">
        <f t="shared" ref="I935:I957" si="232">IF(ISERROR(F935/C935),0,F935/C935*100-100)</f>
        <v>66.214399425100936</v>
      </c>
      <c r="J935" s="19">
        <f t="shared" ref="J935:J957" si="233">IF(ISERROR(F935/E935),0,F935/E935*100)</f>
        <v>275.10605610070377</v>
      </c>
      <c r="K935" s="19">
        <f t="shared" ref="K935:K957" si="234">IF(ISERROR(F935/D935),0,F935/D935*100)</f>
        <v>100.03003315059162</v>
      </c>
    </row>
    <row r="936" spans="1:11">
      <c r="A936" s="22" t="s">
        <v>91</v>
      </c>
      <c r="B936" s="17" t="s">
        <v>92</v>
      </c>
      <c r="C936" s="18">
        <v>0</v>
      </c>
      <c r="D936" s="18">
        <v>0</v>
      </c>
      <c r="E936" s="18">
        <v>0</v>
      </c>
      <c r="F936" s="18">
        <v>500</v>
      </c>
      <c r="G936" s="18">
        <f t="shared" si="230"/>
        <v>500</v>
      </c>
      <c r="H936" s="18">
        <f t="shared" si="231"/>
        <v>-500</v>
      </c>
      <c r="I936" s="19">
        <f t="shared" si="232"/>
        <v>0</v>
      </c>
      <c r="J936" s="19">
        <f t="shared" si="233"/>
        <v>0</v>
      </c>
      <c r="K936" s="19">
        <f t="shared" si="234"/>
        <v>0</v>
      </c>
    </row>
    <row r="937" spans="1:11" ht="25.5">
      <c r="A937" s="23" t="s">
        <v>155</v>
      </c>
      <c r="B937" s="17" t="s">
        <v>156</v>
      </c>
      <c r="C937" s="18">
        <v>0</v>
      </c>
      <c r="D937" s="18">
        <v>0</v>
      </c>
      <c r="E937" s="18">
        <v>0</v>
      </c>
      <c r="F937" s="18">
        <v>500</v>
      </c>
      <c r="G937" s="18">
        <f t="shared" si="230"/>
        <v>500</v>
      </c>
      <c r="H937" s="18">
        <f t="shared" si="231"/>
        <v>-500</v>
      </c>
      <c r="I937" s="19">
        <f t="shared" si="232"/>
        <v>0</v>
      </c>
      <c r="J937" s="19">
        <f t="shared" si="233"/>
        <v>0</v>
      </c>
      <c r="K937" s="19">
        <f t="shared" si="234"/>
        <v>0</v>
      </c>
    </row>
    <row r="938" spans="1:11" ht="38.25">
      <c r="A938" s="24" t="s">
        <v>157</v>
      </c>
      <c r="B938" s="17" t="s">
        <v>158</v>
      </c>
      <c r="C938" s="18">
        <v>0</v>
      </c>
      <c r="D938" s="18">
        <v>0</v>
      </c>
      <c r="E938" s="18">
        <v>0</v>
      </c>
      <c r="F938" s="18">
        <v>500</v>
      </c>
      <c r="G938" s="18">
        <f t="shared" si="230"/>
        <v>500</v>
      </c>
      <c r="H938" s="18">
        <f t="shared" si="231"/>
        <v>-500</v>
      </c>
      <c r="I938" s="19">
        <f t="shared" si="232"/>
        <v>0</v>
      </c>
      <c r="J938" s="19">
        <f t="shared" si="233"/>
        <v>0</v>
      </c>
      <c r="K938" s="19">
        <f t="shared" si="234"/>
        <v>0</v>
      </c>
    </row>
    <row r="939" spans="1:11" ht="89.25">
      <c r="A939" s="25" t="s">
        <v>441</v>
      </c>
      <c r="B939" s="17" t="s">
        <v>442</v>
      </c>
      <c r="C939" s="18">
        <v>0</v>
      </c>
      <c r="D939" s="18">
        <v>0</v>
      </c>
      <c r="E939" s="18">
        <v>0</v>
      </c>
      <c r="F939" s="18">
        <v>500</v>
      </c>
      <c r="G939" s="18">
        <f t="shared" si="230"/>
        <v>500</v>
      </c>
      <c r="H939" s="18">
        <f t="shared" si="231"/>
        <v>-500</v>
      </c>
      <c r="I939" s="19">
        <f t="shared" si="232"/>
        <v>0</v>
      </c>
      <c r="J939" s="19">
        <f t="shared" si="233"/>
        <v>0</v>
      </c>
      <c r="K939" s="19">
        <f t="shared" si="234"/>
        <v>0</v>
      </c>
    </row>
    <row r="940" spans="1:11">
      <c r="A940" s="22" t="s">
        <v>29</v>
      </c>
      <c r="B940" s="17" t="s">
        <v>30</v>
      </c>
      <c r="C940" s="18">
        <v>1001915</v>
      </c>
      <c r="D940" s="18">
        <v>1664827</v>
      </c>
      <c r="E940" s="18">
        <v>605340</v>
      </c>
      <c r="F940" s="18">
        <v>1664827</v>
      </c>
      <c r="G940" s="18">
        <f t="shared" si="230"/>
        <v>662912</v>
      </c>
      <c r="H940" s="18">
        <f t="shared" si="231"/>
        <v>-1059487</v>
      </c>
      <c r="I940" s="19">
        <f t="shared" si="232"/>
        <v>66.164494992090141</v>
      </c>
      <c r="J940" s="19">
        <f t="shared" si="233"/>
        <v>275.02345789143294</v>
      </c>
      <c r="K940" s="19">
        <f t="shared" si="234"/>
        <v>100</v>
      </c>
    </row>
    <row r="941" spans="1:11">
      <c r="A941" s="23" t="s">
        <v>31</v>
      </c>
      <c r="B941" s="17" t="s">
        <v>32</v>
      </c>
      <c r="C941" s="18">
        <v>1001915</v>
      </c>
      <c r="D941" s="18">
        <v>1664827</v>
      </c>
      <c r="E941" s="18">
        <v>605340</v>
      </c>
      <c r="F941" s="18">
        <v>1664827</v>
      </c>
      <c r="G941" s="18">
        <f t="shared" si="230"/>
        <v>662912</v>
      </c>
      <c r="H941" s="18">
        <f t="shared" si="231"/>
        <v>-1059487</v>
      </c>
      <c r="I941" s="19">
        <f t="shared" si="232"/>
        <v>66.164494992090141</v>
      </c>
      <c r="J941" s="19">
        <f t="shared" si="233"/>
        <v>275.02345789143294</v>
      </c>
      <c r="K941" s="19">
        <f t="shared" si="234"/>
        <v>100</v>
      </c>
    </row>
    <row r="942" spans="1:11">
      <c r="A942" s="16" t="s">
        <v>33</v>
      </c>
      <c r="B942" s="17" t="s">
        <v>34</v>
      </c>
      <c r="C942" s="18">
        <v>539268.31000000006</v>
      </c>
      <c r="D942" s="18">
        <v>1664827</v>
      </c>
      <c r="E942" s="18">
        <v>605340</v>
      </c>
      <c r="F942" s="18">
        <v>534789.88</v>
      </c>
      <c r="G942" s="18">
        <f t="shared" si="230"/>
        <v>-4478.4300000000512</v>
      </c>
      <c r="H942" s="18">
        <f t="shared" si="231"/>
        <v>70550.12</v>
      </c>
      <c r="I942" s="19">
        <f t="shared" si="232"/>
        <v>-0.83046415243647687</v>
      </c>
      <c r="J942" s="19">
        <f t="shared" si="233"/>
        <v>88.345372848316657</v>
      </c>
      <c r="K942" s="19">
        <f t="shared" si="234"/>
        <v>32.12285000183202</v>
      </c>
    </row>
    <row r="943" spans="1:11">
      <c r="A943" s="22" t="s">
        <v>35</v>
      </c>
      <c r="B943" s="17" t="s">
        <v>36</v>
      </c>
      <c r="C943" s="18">
        <v>531656.19999999995</v>
      </c>
      <c r="D943" s="18">
        <v>1616252</v>
      </c>
      <c r="E943" s="18">
        <v>583765</v>
      </c>
      <c r="F943" s="18">
        <v>517232.92</v>
      </c>
      <c r="G943" s="18">
        <f t="shared" si="230"/>
        <v>-14423.27999999997</v>
      </c>
      <c r="H943" s="18">
        <f t="shared" si="231"/>
        <v>66532.080000000016</v>
      </c>
      <c r="I943" s="19">
        <f t="shared" si="232"/>
        <v>-2.7128960407120246</v>
      </c>
      <c r="J943" s="19">
        <f t="shared" si="233"/>
        <v>88.602934399972582</v>
      </c>
      <c r="K943" s="19">
        <f t="shared" si="234"/>
        <v>32.001997213305842</v>
      </c>
    </row>
    <row r="944" spans="1:11">
      <c r="A944" s="23" t="s">
        <v>37</v>
      </c>
      <c r="B944" s="17" t="s">
        <v>38</v>
      </c>
      <c r="C944" s="18">
        <v>531656.19999999995</v>
      </c>
      <c r="D944" s="18">
        <v>1024659</v>
      </c>
      <c r="E944" s="18">
        <v>525479</v>
      </c>
      <c r="F944" s="18">
        <v>467462.92</v>
      </c>
      <c r="G944" s="18">
        <f t="shared" si="230"/>
        <v>-64193.27999999997</v>
      </c>
      <c r="H944" s="18">
        <f t="shared" si="231"/>
        <v>58016.080000000016</v>
      </c>
      <c r="I944" s="19">
        <f t="shared" si="232"/>
        <v>-12.074208859033334</v>
      </c>
      <c r="J944" s="19">
        <f t="shared" si="233"/>
        <v>88.959391336285549</v>
      </c>
      <c r="K944" s="19">
        <f t="shared" si="234"/>
        <v>45.621315969507904</v>
      </c>
    </row>
    <row r="945" spans="1:11">
      <c r="A945" s="24" t="s">
        <v>39</v>
      </c>
      <c r="B945" s="17" t="s">
        <v>40</v>
      </c>
      <c r="C945" s="18">
        <v>389648.9</v>
      </c>
      <c r="D945" s="18">
        <v>759638</v>
      </c>
      <c r="E945" s="18">
        <v>395479</v>
      </c>
      <c r="F945" s="18">
        <v>333925.51</v>
      </c>
      <c r="G945" s="18">
        <f t="shared" si="230"/>
        <v>-55723.390000000014</v>
      </c>
      <c r="H945" s="18">
        <f t="shared" si="231"/>
        <v>61553.489999999991</v>
      </c>
      <c r="I945" s="19">
        <f t="shared" si="232"/>
        <v>-14.30092321574628</v>
      </c>
      <c r="J945" s="19">
        <f t="shared" si="233"/>
        <v>84.435712136421913</v>
      </c>
      <c r="K945" s="19">
        <f t="shared" si="234"/>
        <v>43.958505235388436</v>
      </c>
    </row>
    <row r="946" spans="1:11">
      <c r="A946" s="24" t="s">
        <v>41</v>
      </c>
      <c r="B946" s="17" t="s">
        <v>42</v>
      </c>
      <c r="C946" s="18">
        <v>142007.29999999999</v>
      </c>
      <c r="D946" s="18">
        <v>265021</v>
      </c>
      <c r="E946" s="18">
        <v>130000</v>
      </c>
      <c r="F946" s="18">
        <v>133537.41</v>
      </c>
      <c r="G946" s="18">
        <f t="shared" si="230"/>
        <v>-8469.8899999999849</v>
      </c>
      <c r="H946" s="18">
        <f t="shared" si="231"/>
        <v>-3537.4100000000035</v>
      </c>
      <c r="I946" s="19">
        <f t="shared" si="232"/>
        <v>-5.9644046468033594</v>
      </c>
      <c r="J946" s="19">
        <f t="shared" si="233"/>
        <v>102.72108461538463</v>
      </c>
      <c r="K946" s="19">
        <f t="shared" si="234"/>
        <v>50.387482501386685</v>
      </c>
    </row>
    <row r="947" spans="1:11">
      <c r="A947" s="25" t="s">
        <v>43</v>
      </c>
      <c r="B947" s="17" t="s">
        <v>44</v>
      </c>
      <c r="C947" s="18">
        <v>5316.79</v>
      </c>
      <c r="D947" s="18">
        <v>0</v>
      </c>
      <c r="E947" s="18">
        <v>0</v>
      </c>
      <c r="F947" s="18">
        <v>983.76</v>
      </c>
      <c r="G947" s="18">
        <f t="shared" si="230"/>
        <v>-4333.03</v>
      </c>
      <c r="H947" s="18">
        <f t="shared" si="231"/>
        <v>-983.76</v>
      </c>
      <c r="I947" s="19">
        <f t="shared" si="232"/>
        <v>-81.497106336718204</v>
      </c>
      <c r="J947" s="19">
        <f t="shared" si="233"/>
        <v>0</v>
      </c>
      <c r="K947" s="19">
        <f t="shared" si="234"/>
        <v>0</v>
      </c>
    </row>
    <row r="948" spans="1:11">
      <c r="A948" s="23" t="s">
        <v>45</v>
      </c>
      <c r="B948" s="17" t="s">
        <v>46</v>
      </c>
      <c r="C948" s="18">
        <v>0</v>
      </c>
      <c r="D948" s="18">
        <v>71040</v>
      </c>
      <c r="E948" s="18">
        <v>0</v>
      </c>
      <c r="F948" s="18">
        <v>0</v>
      </c>
      <c r="G948" s="18">
        <f t="shared" si="230"/>
        <v>0</v>
      </c>
      <c r="H948" s="18">
        <f t="shared" si="231"/>
        <v>0</v>
      </c>
      <c r="I948" s="19">
        <f t="shared" si="232"/>
        <v>0</v>
      </c>
      <c r="J948" s="19">
        <f t="shared" si="233"/>
        <v>0</v>
      </c>
      <c r="K948" s="19">
        <f t="shared" si="234"/>
        <v>0</v>
      </c>
    </row>
    <row r="949" spans="1:11">
      <c r="A949" s="24" t="s">
        <v>47</v>
      </c>
      <c r="B949" s="17" t="s">
        <v>48</v>
      </c>
      <c r="C949" s="18">
        <v>0</v>
      </c>
      <c r="D949" s="18">
        <v>71040</v>
      </c>
      <c r="E949" s="18">
        <v>0</v>
      </c>
      <c r="F949" s="18">
        <v>0</v>
      </c>
      <c r="G949" s="18">
        <f t="shared" si="230"/>
        <v>0</v>
      </c>
      <c r="H949" s="18">
        <f t="shared" si="231"/>
        <v>0</v>
      </c>
      <c r="I949" s="19">
        <f t="shared" si="232"/>
        <v>0</v>
      </c>
      <c r="J949" s="19">
        <f t="shared" si="233"/>
        <v>0</v>
      </c>
      <c r="K949" s="19">
        <f t="shared" si="234"/>
        <v>0</v>
      </c>
    </row>
    <row r="950" spans="1:11" ht="25.5">
      <c r="A950" s="23" t="s">
        <v>51</v>
      </c>
      <c r="B950" s="17" t="s">
        <v>52</v>
      </c>
      <c r="C950" s="18">
        <v>0</v>
      </c>
      <c r="D950" s="18">
        <v>520553</v>
      </c>
      <c r="E950" s="18">
        <v>58286</v>
      </c>
      <c r="F950" s="18">
        <v>49770</v>
      </c>
      <c r="G950" s="18">
        <f t="shared" si="230"/>
        <v>49770</v>
      </c>
      <c r="H950" s="18">
        <f t="shared" si="231"/>
        <v>8516</v>
      </c>
      <c r="I950" s="19">
        <f t="shared" si="232"/>
        <v>0</v>
      </c>
      <c r="J950" s="19">
        <f t="shared" si="233"/>
        <v>85.389287307415159</v>
      </c>
      <c r="K950" s="19">
        <f t="shared" si="234"/>
        <v>9.5609861051612413</v>
      </c>
    </row>
    <row r="951" spans="1:11" ht="25.5">
      <c r="A951" s="24" t="s">
        <v>165</v>
      </c>
      <c r="B951" s="17" t="s">
        <v>166</v>
      </c>
      <c r="C951" s="18">
        <v>0</v>
      </c>
      <c r="D951" s="18">
        <v>520553</v>
      </c>
      <c r="E951" s="18">
        <v>58286</v>
      </c>
      <c r="F951" s="18">
        <v>49770</v>
      </c>
      <c r="G951" s="18">
        <f t="shared" si="230"/>
        <v>49770</v>
      </c>
      <c r="H951" s="18">
        <f t="shared" si="231"/>
        <v>8516</v>
      </c>
      <c r="I951" s="19">
        <f t="shared" si="232"/>
        <v>0</v>
      </c>
      <c r="J951" s="19">
        <f t="shared" si="233"/>
        <v>85.389287307415159</v>
      </c>
      <c r="K951" s="19">
        <f t="shared" si="234"/>
        <v>9.5609861051612413</v>
      </c>
    </row>
    <row r="952" spans="1:11" ht="38.25">
      <c r="A952" s="25" t="s">
        <v>187</v>
      </c>
      <c r="B952" s="17" t="s">
        <v>188</v>
      </c>
      <c r="C952" s="18">
        <v>0</v>
      </c>
      <c r="D952" s="18">
        <v>520553</v>
      </c>
      <c r="E952" s="18">
        <v>58286</v>
      </c>
      <c r="F952" s="18">
        <v>49770</v>
      </c>
      <c r="G952" s="18">
        <f t="shared" si="230"/>
        <v>49770</v>
      </c>
      <c r="H952" s="18">
        <f t="shared" si="231"/>
        <v>8516</v>
      </c>
      <c r="I952" s="19">
        <f t="shared" si="232"/>
        <v>0</v>
      </c>
      <c r="J952" s="19">
        <f t="shared" si="233"/>
        <v>85.389287307415159</v>
      </c>
      <c r="K952" s="19">
        <f t="shared" si="234"/>
        <v>9.5609861051612413</v>
      </c>
    </row>
    <row r="953" spans="1:11">
      <c r="A953" s="22" t="s">
        <v>59</v>
      </c>
      <c r="B953" s="17" t="s">
        <v>60</v>
      </c>
      <c r="C953" s="18">
        <v>7612.11</v>
      </c>
      <c r="D953" s="18">
        <v>48575</v>
      </c>
      <c r="E953" s="18">
        <v>21575</v>
      </c>
      <c r="F953" s="18">
        <v>17556.96</v>
      </c>
      <c r="G953" s="18">
        <f t="shared" si="230"/>
        <v>9944.8499999999985</v>
      </c>
      <c r="H953" s="18">
        <f t="shared" si="231"/>
        <v>4018.0400000000009</v>
      </c>
      <c r="I953" s="19">
        <f t="shared" si="232"/>
        <v>130.64511679416086</v>
      </c>
      <c r="J953" s="19">
        <f t="shared" si="233"/>
        <v>81.376407879490145</v>
      </c>
      <c r="K953" s="19">
        <f t="shared" si="234"/>
        <v>36.144024704065878</v>
      </c>
    </row>
    <row r="954" spans="1:11">
      <c r="A954" s="23" t="s">
        <v>61</v>
      </c>
      <c r="B954" s="17" t="s">
        <v>62</v>
      </c>
      <c r="C954" s="18">
        <v>7612.11</v>
      </c>
      <c r="D954" s="18">
        <v>48575</v>
      </c>
      <c r="E954" s="18">
        <v>21575</v>
      </c>
      <c r="F954" s="18">
        <v>17556.96</v>
      </c>
      <c r="G954" s="18">
        <f t="shared" si="230"/>
        <v>9944.8499999999985</v>
      </c>
      <c r="H954" s="18">
        <f t="shared" si="231"/>
        <v>4018.0400000000009</v>
      </c>
      <c r="I954" s="19">
        <f t="shared" si="232"/>
        <v>130.64511679416086</v>
      </c>
      <c r="J954" s="19">
        <f t="shared" si="233"/>
        <v>81.376407879490145</v>
      </c>
      <c r="K954" s="19">
        <f t="shared" si="234"/>
        <v>36.144024704065878</v>
      </c>
    </row>
    <row r="955" spans="1:11">
      <c r="A955" s="16"/>
      <c r="B955" s="17" t="s">
        <v>63</v>
      </c>
      <c r="C955" s="18">
        <v>462646.69</v>
      </c>
      <c r="D955" s="18">
        <v>0</v>
      </c>
      <c r="E955" s="18">
        <v>0</v>
      </c>
      <c r="F955" s="18">
        <v>1130537.1200000001</v>
      </c>
      <c r="G955" s="18">
        <f t="shared" si="230"/>
        <v>667890.43000000017</v>
      </c>
      <c r="H955" s="18">
        <f t="shared" si="231"/>
        <v>-1130537.1200000001</v>
      </c>
      <c r="I955" s="19">
        <f t="shared" si="232"/>
        <v>144.3629543745358</v>
      </c>
      <c r="J955" s="19">
        <f t="shared" si="233"/>
        <v>0</v>
      </c>
      <c r="K955" s="19">
        <f t="shared" si="234"/>
        <v>0</v>
      </c>
    </row>
    <row r="956" spans="1:11">
      <c r="A956" s="16" t="s">
        <v>64</v>
      </c>
      <c r="B956" s="17" t="s">
        <v>65</v>
      </c>
      <c r="C956" s="18">
        <v>-462646.69</v>
      </c>
      <c r="D956" s="18">
        <v>0</v>
      </c>
      <c r="E956" s="18">
        <v>0</v>
      </c>
      <c r="F956" s="18">
        <v>-1130537.1200000001</v>
      </c>
      <c r="G956" s="18">
        <f t="shared" si="230"/>
        <v>-667890.43000000017</v>
      </c>
      <c r="H956" s="18">
        <f t="shared" si="231"/>
        <v>1130537.1200000001</v>
      </c>
      <c r="I956" s="19">
        <f t="shared" si="232"/>
        <v>144.3629543745358</v>
      </c>
      <c r="J956" s="19">
        <f t="shared" si="233"/>
        <v>0</v>
      </c>
      <c r="K956" s="19">
        <f t="shared" si="234"/>
        <v>0</v>
      </c>
    </row>
    <row r="957" spans="1:11">
      <c r="A957" s="22" t="s">
        <v>66</v>
      </c>
      <c r="B957" s="17" t="s">
        <v>67</v>
      </c>
      <c r="C957" s="18">
        <v>-462646.69</v>
      </c>
      <c r="D957" s="18">
        <v>0</v>
      </c>
      <c r="E957" s="18">
        <v>0</v>
      </c>
      <c r="F957" s="18">
        <v>-1130537.1200000001</v>
      </c>
      <c r="G957" s="18">
        <f t="shared" si="230"/>
        <v>-667890.43000000017</v>
      </c>
      <c r="H957" s="18">
        <f t="shared" si="231"/>
        <v>1130537.1200000001</v>
      </c>
      <c r="I957" s="19">
        <f t="shared" si="232"/>
        <v>144.3629543745358</v>
      </c>
      <c r="J957" s="19">
        <f t="shared" si="233"/>
        <v>0</v>
      </c>
      <c r="K957" s="19">
        <f t="shared" si="234"/>
        <v>0</v>
      </c>
    </row>
    <row r="958" spans="1:11">
      <c r="A958" s="39" t="s">
        <v>525</v>
      </c>
      <c r="B958" s="28" t="s">
        <v>526</v>
      </c>
      <c r="C958" s="29"/>
      <c r="D958" s="29"/>
      <c r="E958" s="29"/>
      <c r="F958" s="29"/>
      <c r="G958" s="29"/>
      <c r="H958" s="29"/>
      <c r="I958" s="30"/>
      <c r="J958" s="30"/>
      <c r="K958" s="30"/>
    </row>
    <row r="959" spans="1:11">
      <c r="A959" s="16" t="s">
        <v>25</v>
      </c>
      <c r="B959" s="17" t="s">
        <v>26</v>
      </c>
      <c r="C959" s="18">
        <v>1859332.79</v>
      </c>
      <c r="D959" s="18">
        <v>3653298</v>
      </c>
      <c r="E959" s="18">
        <v>1522243</v>
      </c>
      <c r="F959" s="18">
        <v>3592463.47</v>
      </c>
      <c r="G959" s="18">
        <f t="shared" ref="G959:G979" si="235">F959-C959</f>
        <v>1733130.6800000002</v>
      </c>
      <c r="H959" s="18">
        <f t="shared" ref="H959:H979" si="236">E959-F959</f>
        <v>-2070220.4700000002</v>
      </c>
      <c r="I959" s="19">
        <f t="shared" ref="I959:I979" si="237">IF(ISERROR(F959/C959),0,F959/C959*100-100)</f>
        <v>93.212505546142722</v>
      </c>
      <c r="J959" s="19">
        <f t="shared" ref="J959:J979" si="238">IF(ISERROR(F959/E959),0,F959/E959*100)</f>
        <v>235.99802856705531</v>
      </c>
      <c r="K959" s="19">
        <f t="shared" ref="K959:K979" si="239">IF(ISERROR(F959/D959),0,F959/D959*100)</f>
        <v>98.334805154137456</v>
      </c>
    </row>
    <row r="960" spans="1:11" ht="25.5">
      <c r="A960" s="22" t="s">
        <v>27</v>
      </c>
      <c r="B960" s="17" t="s">
        <v>28</v>
      </c>
      <c r="C960" s="18">
        <v>43000.79</v>
      </c>
      <c r="D960" s="18">
        <v>133547</v>
      </c>
      <c r="E960" s="18">
        <v>60555</v>
      </c>
      <c r="F960" s="18">
        <v>72712.47</v>
      </c>
      <c r="G960" s="18">
        <f t="shared" si="235"/>
        <v>29711.68</v>
      </c>
      <c r="H960" s="18">
        <f t="shared" si="236"/>
        <v>-12157.470000000001</v>
      </c>
      <c r="I960" s="19">
        <f t="shared" si="237"/>
        <v>69.095660800650421</v>
      </c>
      <c r="J960" s="19">
        <f t="shared" si="238"/>
        <v>120.07674015357938</v>
      </c>
      <c r="K960" s="19">
        <f t="shared" si="239"/>
        <v>54.447101020614461</v>
      </c>
    </row>
    <row r="961" spans="1:11">
      <c r="A961" s="22" t="s">
        <v>29</v>
      </c>
      <c r="B961" s="17" t="s">
        <v>30</v>
      </c>
      <c r="C961" s="18">
        <v>1816332</v>
      </c>
      <c r="D961" s="18">
        <v>3519751</v>
      </c>
      <c r="E961" s="18">
        <v>1461688</v>
      </c>
      <c r="F961" s="18">
        <v>3519751</v>
      </c>
      <c r="G961" s="18">
        <f t="shared" si="235"/>
        <v>1703419</v>
      </c>
      <c r="H961" s="18">
        <f t="shared" si="236"/>
        <v>-2058063</v>
      </c>
      <c r="I961" s="19">
        <f t="shared" si="237"/>
        <v>93.783460292501587</v>
      </c>
      <c r="J961" s="19">
        <f t="shared" si="238"/>
        <v>240.80043073487639</v>
      </c>
      <c r="K961" s="19">
        <f t="shared" si="239"/>
        <v>100</v>
      </c>
    </row>
    <row r="962" spans="1:11">
      <c r="A962" s="23" t="s">
        <v>31</v>
      </c>
      <c r="B962" s="17" t="s">
        <v>32</v>
      </c>
      <c r="C962" s="18">
        <v>1816332</v>
      </c>
      <c r="D962" s="18">
        <v>3519751</v>
      </c>
      <c r="E962" s="18">
        <v>1461688</v>
      </c>
      <c r="F962" s="18">
        <v>3519751</v>
      </c>
      <c r="G962" s="18">
        <f t="shared" si="235"/>
        <v>1703419</v>
      </c>
      <c r="H962" s="18">
        <f t="shared" si="236"/>
        <v>-2058063</v>
      </c>
      <c r="I962" s="19">
        <f t="shared" si="237"/>
        <v>93.783460292501587</v>
      </c>
      <c r="J962" s="19">
        <f t="shared" si="238"/>
        <v>240.80043073487639</v>
      </c>
      <c r="K962" s="19">
        <f t="shared" si="239"/>
        <v>100</v>
      </c>
    </row>
    <row r="963" spans="1:11">
      <c r="A963" s="16" t="s">
        <v>33</v>
      </c>
      <c r="B963" s="17" t="s">
        <v>34</v>
      </c>
      <c r="C963" s="18">
        <v>823669.14</v>
      </c>
      <c r="D963" s="18">
        <v>3682649</v>
      </c>
      <c r="E963" s="18">
        <v>1522243</v>
      </c>
      <c r="F963" s="18">
        <v>1261296.24</v>
      </c>
      <c r="G963" s="18">
        <f t="shared" si="235"/>
        <v>437627.1</v>
      </c>
      <c r="H963" s="18">
        <f t="shared" si="236"/>
        <v>260946.76</v>
      </c>
      <c r="I963" s="19">
        <f t="shared" si="237"/>
        <v>53.131418763606945</v>
      </c>
      <c r="J963" s="19">
        <f t="shared" si="238"/>
        <v>82.857746102297725</v>
      </c>
      <c r="K963" s="19">
        <f t="shared" si="239"/>
        <v>34.249700147909834</v>
      </c>
    </row>
    <row r="964" spans="1:11">
      <c r="A964" s="22" t="s">
        <v>35</v>
      </c>
      <c r="B964" s="17" t="s">
        <v>36</v>
      </c>
      <c r="C964" s="18">
        <v>822958.14</v>
      </c>
      <c r="D964" s="18">
        <v>3638984</v>
      </c>
      <c r="E964" s="18">
        <v>1485692</v>
      </c>
      <c r="F964" s="18">
        <v>1255149.82</v>
      </c>
      <c r="G964" s="18">
        <f t="shared" si="235"/>
        <v>432191.68000000005</v>
      </c>
      <c r="H964" s="18">
        <f t="shared" si="236"/>
        <v>230542.17999999993</v>
      </c>
      <c r="I964" s="19">
        <f t="shared" si="237"/>
        <v>52.516848548335645</v>
      </c>
      <c r="J964" s="19">
        <f t="shared" si="238"/>
        <v>84.482505122192222</v>
      </c>
      <c r="K964" s="19">
        <f t="shared" si="239"/>
        <v>34.491765283936395</v>
      </c>
    </row>
    <row r="965" spans="1:11">
      <c r="A965" s="23" t="s">
        <v>37</v>
      </c>
      <c r="B965" s="17" t="s">
        <v>38</v>
      </c>
      <c r="C965" s="18">
        <v>822958.14</v>
      </c>
      <c r="D965" s="18">
        <v>3012809</v>
      </c>
      <c r="E965" s="18">
        <v>1485692</v>
      </c>
      <c r="F965" s="18">
        <v>1090131.82</v>
      </c>
      <c r="G965" s="18">
        <f t="shared" si="235"/>
        <v>267173.68000000005</v>
      </c>
      <c r="H965" s="18">
        <f t="shared" si="236"/>
        <v>395560.17999999993</v>
      </c>
      <c r="I965" s="19">
        <f t="shared" si="237"/>
        <v>32.465038865767838</v>
      </c>
      <c r="J965" s="19">
        <f t="shared" si="238"/>
        <v>73.375357745750804</v>
      </c>
      <c r="K965" s="19">
        <f t="shared" si="239"/>
        <v>36.183236972539582</v>
      </c>
    </row>
    <row r="966" spans="1:11">
      <c r="A966" s="24" t="s">
        <v>39</v>
      </c>
      <c r="B966" s="17" t="s">
        <v>40</v>
      </c>
      <c r="C966" s="18">
        <v>660054.62</v>
      </c>
      <c r="D966" s="18">
        <v>2563922</v>
      </c>
      <c r="E966" s="18">
        <v>1265660</v>
      </c>
      <c r="F966" s="18">
        <v>905497.93</v>
      </c>
      <c r="G966" s="18">
        <f t="shared" si="235"/>
        <v>245443.31000000006</v>
      </c>
      <c r="H966" s="18">
        <f t="shared" si="236"/>
        <v>360162.06999999995</v>
      </c>
      <c r="I966" s="19">
        <f t="shared" si="237"/>
        <v>37.185302937505384</v>
      </c>
      <c r="J966" s="19">
        <f t="shared" si="238"/>
        <v>71.543536968854198</v>
      </c>
      <c r="K966" s="19">
        <f t="shared" si="239"/>
        <v>35.3169062865407</v>
      </c>
    </row>
    <row r="967" spans="1:11">
      <c r="A967" s="24" t="s">
        <v>41</v>
      </c>
      <c r="B967" s="17" t="s">
        <v>42</v>
      </c>
      <c r="C967" s="18">
        <v>162903.51999999999</v>
      </c>
      <c r="D967" s="18">
        <v>448887</v>
      </c>
      <c r="E967" s="18">
        <v>220032</v>
      </c>
      <c r="F967" s="18">
        <v>184633.89</v>
      </c>
      <c r="G967" s="18">
        <f t="shared" si="235"/>
        <v>21730.370000000024</v>
      </c>
      <c r="H967" s="18">
        <f t="shared" si="236"/>
        <v>35398.109999999986</v>
      </c>
      <c r="I967" s="19">
        <f t="shared" si="237"/>
        <v>13.339410959321214</v>
      </c>
      <c r="J967" s="19">
        <f t="shared" si="238"/>
        <v>83.912290030541016</v>
      </c>
      <c r="K967" s="19">
        <f t="shared" si="239"/>
        <v>41.131485206744685</v>
      </c>
    </row>
    <row r="968" spans="1:11">
      <c r="A968" s="25" t="s">
        <v>43</v>
      </c>
      <c r="B968" s="17" t="s">
        <v>44</v>
      </c>
      <c r="C968" s="18">
        <v>446.49</v>
      </c>
      <c r="D968" s="18">
        <v>0</v>
      </c>
      <c r="E968" s="18">
        <v>0</v>
      </c>
      <c r="F968" s="18">
        <v>0</v>
      </c>
      <c r="G968" s="18">
        <f t="shared" si="235"/>
        <v>-446.49</v>
      </c>
      <c r="H968" s="18">
        <f t="shared" si="236"/>
        <v>0</v>
      </c>
      <c r="I968" s="19">
        <f t="shared" si="237"/>
        <v>-100</v>
      </c>
      <c r="J968" s="19">
        <f t="shared" si="238"/>
        <v>0</v>
      </c>
      <c r="K968" s="19">
        <f t="shared" si="239"/>
        <v>0</v>
      </c>
    </row>
    <row r="969" spans="1:11">
      <c r="A969" s="23" t="s">
        <v>45</v>
      </c>
      <c r="B969" s="17" t="s">
        <v>46</v>
      </c>
      <c r="C969" s="18">
        <v>0</v>
      </c>
      <c r="D969" s="18">
        <v>17074</v>
      </c>
      <c r="E969" s="18">
        <v>0</v>
      </c>
      <c r="F969" s="18">
        <v>0</v>
      </c>
      <c r="G969" s="18">
        <f t="shared" si="235"/>
        <v>0</v>
      </c>
      <c r="H969" s="18">
        <f t="shared" si="236"/>
        <v>0</v>
      </c>
      <c r="I969" s="19">
        <f t="shared" si="237"/>
        <v>0</v>
      </c>
      <c r="J969" s="19">
        <f t="shared" si="238"/>
        <v>0</v>
      </c>
      <c r="K969" s="19">
        <f t="shared" si="239"/>
        <v>0</v>
      </c>
    </row>
    <row r="970" spans="1:11">
      <c r="A970" s="24" t="s">
        <v>49</v>
      </c>
      <c r="B970" s="17" t="s">
        <v>50</v>
      </c>
      <c r="C970" s="18">
        <v>0</v>
      </c>
      <c r="D970" s="18">
        <v>17074</v>
      </c>
      <c r="E970" s="18">
        <v>0</v>
      </c>
      <c r="F970" s="18">
        <v>0</v>
      </c>
      <c r="G970" s="18">
        <f t="shared" si="235"/>
        <v>0</v>
      </c>
      <c r="H970" s="18">
        <f t="shared" si="236"/>
        <v>0</v>
      </c>
      <c r="I970" s="19">
        <f t="shared" si="237"/>
        <v>0</v>
      </c>
      <c r="J970" s="19">
        <f t="shared" si="238"/>
        <v>0</v>
      </c>
      <c r="K970" s="19">
        <f t="shared" si="239"/>
        <v>0</v>
      </c>
    </row>
    <row r="971" spans="1:11" ht="25.5">
      <c r="A971" s="23" t="s">
        <v>51</v>
      </c>
      <c r="B971" s="17" t="s">
        <v>52</v>
      </c>
      <c r="C971" s="18">
        <v>0</v>
      </c>
      <c r="D971" s="18">
        <v>609101</v>
      </c>
      <c r="E971" s="18">
        <v>0</v>
      </c>
      <c r="F971" s="18">
        <v>165018</v>
      </c>
      <c r="G971" s="18">
        <f t="shared" si="235"/>
        <v>165018</v>
      </c>
      <c r="H971" s="18">
        <f t="shared" si="236"/>
        <v>-165018</v>
      </c>
      <c r="I971" s="19">
        <f t="shared" si="237"/>
        <v>0</v>
      </c>
      <c r="J971" s="19">
        <f t="shared" si="238"/>
        <v>0</v>
      </c>
      <c r="K971" s="19">
        <f t="shared" si="239"/>
        <v>27.092058624103394</v>
      </c>
    </row>
    <row r="972" spans="1:11" ht="25.5">
      <c r="A972" s="24" t="s">
        <v>165</v>
      </c>
      <c r="B972" s="17" t="s">
        <v>166</v>
      </c>
      <c r="C972" s="18">
        <v>0</v>
      </c>
      <c r="D972" s="18">
        <v>609101</v>
      </c>
      <c r="E972" s="18">
        <v>0</v>
      </c>
      <c r="F972" s="18">
        <v>165018</v>
      </c>
      <c r="G972" s="18">
        <f t="shared" si="235"/>
        <v>165018</v>
      </c>
      <c r="H972" s="18">
        <f t="shared" si="236"/>
        <v>-165018</v>
      </c>
      <c r="I972" s="19">
        <f t="shared" si="237"/>
        <v>0</v>
      </c>
      <c r="J972" s="19">
        <f t="shared" si="238"/>
        <v>0</v>
      </c>
      <c r="K972" s="19">
        <f t="shared" si="239"/>
        <v>27.092058624103394</v>
      </c>
    </row>
    <row r="973" spans="1:11" ht="25.5">
      <c r="A973" s="25" t="s">
        <v>167</v>
      </c>
      <c r="B973" s="17" t="s">
        <v>168</v>
      </c>
      <c r="C973" s="18">
        <v>0</v>
      </c>
      <c r="D973" s="18">
        <v>609101</v>
      </c>
      <c r="E973" s="18">
        <v>0</v>
      </c>
      <c r="F973" s="18">
        <v>165018</v>
      </c>
      <c r="G973" s="18">
        <f t="shared" si="235"/>
        <v>165018</v>
      </c>
      <c r="H973" s="18">
        <f t="shared" si="236"/>
        <v>-165018</v>
      </c>
      <c r="I973" s="19">
        <f t="shared" si="237"/>
        <v>0</v>
      </c>
      <c r="J973" s="19">
        <f t="shared" si="238"/>
        <v>0</v>
      </c>
      <c r="K973" s="19">
        <f t="shared" si="239"/>
        <v>27.092058624103394</v>
      </c>
    </row>
    <row r="974" spans="1:11">
      <c r="A974" s="22" t="s">
        <v>59</v>
      </c>
      <c r="B974" s="17" t="s">
        <v>60</v>
      </c>
      <c r="C974" s="18">
        <v>711</v>
      </c>
      <c r="D974" s="18">
        <v>43665</v>
      </c>
      <c r="E974" s="18">
        <v>36551</v>
      </c>
      <c r="F974" s="18">
        <v>6146.42</v>
      </c>
      <c r="G974" s="18">
        <f t="shared" si="235"/>
        <v>5435.42</v>
      </c>
      <c r="H974" s="18">
        <f t="shared" si="236"/>
        <v>30404.58</v>
      </c>
      <c r="I974" s="19">
        <f t="shared" si="237"/>
        <v>764.4753867791843</v>
      </c>
      <c r="J974" s="19">
        <f t="shared" si="238"/>
        <v>16.816010505868512</v>
      </c>
      <c r="K974" s="19">
        <f t="shared" si="239"/>
        <v>14.076308256040306</v>
      </c>
    </row>
    <row r="975" spans="1:11">
      <c r="A975" s="23" t="s">
        <v>61</v>
      </c>
      <c r="B975" s="17" t="s">
        <v>62</v>
      </c>
      <c r="C975" s="18">
        <v>711</v>
      </c>
      <c r="D975" s="18">
        <v>43665</v>
      </c>
      <c r="E975" s="18">
        <v>36551</v>
      </c>
      <c r="F975" s="18">
        <v>6146.42</v>
      </c>
      <c r="G975" s="18">
        <f t="shared" si="235"/>
        <v>5435.42</v>
      </c>
      <c r="H975" s="18">
        <f t="shared" si="236"/>
        <v>30404.58</v>
      </c>
      <c r="I975" s="19">
        <f t="shared" si="237"/>
        <v>764.4753867791843</v>
      </c>
      <c r="J975" s="19">
        <f t="shared" si="238"/>
        <v>16.816010505868512</v>
      </c>
      <c r="K975" s="19">
        <f t="shared" si="239"/>
        <v>14.076308256040306</v>
      </c>
    </row>
    <row r="976" spans="1:11">
      <c r="A976" s="16"/>
      <c r="B976" s="17" t="s">
        <v>63</v>
      </c>
      <c r="C976" s="18">
        <v>1035663.65</v>
      </c>
      <c r="D976" s="18">
        <v>-29351</v>
      </c>
      <c r="E976" s="18">
        <v>0</v>
      </c>
      <c r="F976" s="18">
        <v>2331167.23</v>
      </c>
      <c r="G976" s="18">
        <f t="shared" si="235"/>
        <v>1295503.58</v>
      </c>
      <c r="H976" s="18">
        <f t="shared" si="236"/>
        <v>-2331167.23</v>
      </c>
      <c r="I976" s="19">
        <f t="shared" si="237"/>
        <v>125.08921984468606</v>
      </c>
      <c r="J976" s="19">
        <f t="shared" si="238"/>
        <v>0</v>
      </c>
      <c r="K976" s="19">
        <f t="shared" si="239"/>
        <v>-7942.3775339852127</v>
      </c>
    </row>
    <row r="977" spans="1:11">
      <c r="A977" s="16" t="s">
        <v>64</v>
      </c>
      <c r="B977" s="17" t="s">
        <v>65</v>
      </c>
      <c r="C977" s="18">
        <v>-1035663.65</v>
      </c>
      <c r="D977" s="18">
        <v>29351</v>
      </c>
      <c r="E977" s="18">
        <v>0</v>
      </c>
      <c r="F977" s="18">
        <v>-2331167.23</v>
      </c>
      <c r="G977" s="18">
        <f t="shared" si="235"/>
        <v>-1295503.58</v>
      </c>
      <c r="H977" s="18">
        <f t="shared" si="236"/>
        <v>2331167.23</v>
      </c>
      <c r="I977" s="19">
        <f t="shared" si="237"/>
        <v>125.08921984468606</v>
      </c>
      <c r="J977" s="19">
        <f t="shared" si="238"/>
        <v>0</v>
      </c>
      <c r="K977" s="19">
        <f t="shared" si="239"/>
        <v>-7942.3775339852127</v>
      </c>
    </row>
    <row r="978" spans="1:11">
      <c r="A978" s="22" t="s">
        <v>66</v>
      </c>
      <c r="B978" s="17" t="s">
        <v>67</v>
      </c>
      <c r="C978" s="18">
        <v>-1035663.65</v>
      </c>
      <c r="D978" s="18">
        <v>29351</v>
      </c>
      <c r="E978" s="18">
        <v>0</v>
      </c>
      <c r="F978" s="18">
        <v>-2331167.23</v>
      </c>
      <c r="G978" s="18">
        <f t="shared" si="235"/>
        <v>-1295503.58</v>
      </c>
      <c r="H978" s="18">
        <f t="shared" si="236"/>
        <v>2331167.23</v>
      </c>
      <c r="I978" s="19">
        <f t="shared" si="237"/>
        <v>125.08921984468606</v>
      </c>
      <c r="J978" s="19">
        <f t="shared" si="238"/>
        <v>0</v>
      </c>
      <c r="K978" s="19">
        <f t="shared" si="239"/>
        <v>-7942.3775339852127</v>
      </c>
    </row>
    <row r="979" spans="1:11" ht="25.5">
      <c r="A979" s="23" t="s">
        <v>81</v>
      </c>
      <c r="B979" s="17" t="s">
        <v>82</v>
      </c>
      <c r="C979" s="18">
        <v>0</v>
      </c>
      <c r="D979" s="18">
        <v>29351</v>
      </c>
      <c r="E979" s="18">
        <v>0</v>
      </c>
      <c r="F979" s="18">
        <v>-29350.49</v>
      </c>
      <c r="G979" s="18">
        <f t="shared" si="235"/>
        <v>-29350.49</v>
      </c>
      <c r="H979" s="18">
        <f t="shared" si="236"/>
        <v>29350.49</v>
      </c>
      <c r="I979" s="19">
        <f t="shared" si="237"/>
        <v>0</v>
      </c>
      <c r="J979" s="19">
        <f t="shared" si="238"/>
        <v>0</v>
      </c>
      <c r="K979" s="19">
        <f t="shared" si="239"/>
        <v>-99.998262410139347</v>
      </c>
    </row>
    <row r="980" spans="1:11">
      <c r="A980" s="39" t="s">
        <v>527</v>
      </c>
      <c r="B980" s="28" t="s">
        <v>528</v>
      </c>
      <c r="C980" s="29"/>
      <c r="D980" s="29"/>
      <c r="E980" s="29"/>
      <c r="F980" s="29"/>
      <c r="G980" s="29"/>
      <c r="H980" s="29"/>
      <c r="I980" s="30"/>
      <c r="J980" s="30"/>
      <c r="K980" s="30"/>
    </row>
    <row r="981" spans="1:11">
      <c r="A981" s="16" t="s">
        <v>25</v>
      </c>
      <c r="B981" s="17" t="s">
        <v>26</v>
      </c>
      <c r="C981" s="18">
        <v>1117023.58</v>
      </c>
      <c r="D981" s="18">
        <v>2003349</v>
      </c>
      <c r="E981" s="18">
        <v>1014366</v>
      </c>
      <c r="F981" s="18">
        <v>1201802.57</v>
      </c>
      <c r="G981" s="18">
        <f t="shared" ref="G981:G996" si="240">F981-C981</f>
        <v>84778.989999999991</v>
      </c>
      <c r="H981" s="18">
        <f t="shared" ref="H981:H996" si="241">E981-F981</f>
        <v>-187436.57000000007</v>
      </c>
      <c r="I981" s="19">
        <f t="shared" ref="I981:I996" si="242">IF(ISERROR(F981/C981),0,F981/C981*100-100)</f>
        <v>7.5897225016503285</v>
      </c>
      <c r="J981" s="19">
        <f t="shared" ref="J981:J996" si="243">IF(ISERROR(F981/E981),0,F981/E981*100)</f>
        <v>118.47819919043027</v>
      </c>
      <c r="K981" s="19">
        <f t="shared" ref="K981:K996" si="244">IF(ISERROR(F981/D981),0,F981/D981*100)</f>
        <v>59.989675787893169</v>
      </c>
    </row>
    <row r="982" spans="1:11" ht="25.5">
      <c r="A982" s="22" t="s">
        <v>27</v>
      </c>
      <c r="B982" s="17" t="s">
        <v>28</v>
      </c>
      <c r="C982" s="18">
        <v>335933.58</v>
      </c>
      <c r="D982" s="18">
        <v>1208274</v>
      </c>
      <c r="E982" s="18">
        <v>613957</v>
      </c>
      <c r="F982" s="18">
        <v>406727.57</v>
      </c>
      <c r="G982" s="18">
        <f t="shared" si="240"/>
        <v>70793.989999999991</v>
      </c>
      <c r="H982" s="18">
        <f t="shared" si="241"/>
        <v>207229.43</v>
      </c>
      <c r="I982" s="19">
        <f t="shared" si="242"/>
        <v>21.073805720761825</v>
      </c>
      <c r="J982" s="19">
        <f t="shared" si="243"/>
        <v>66.246914686207674</v>
      </c>
      <c r="K982" s="19">
        <f t="shared" si="244"/>
        <v>33.661865603331698</v>
      </c>
    </row>
    <row r="983" spans="1:11">
      <c r="A983" s="22" t="s">
        <v>29</v>
      </c>
      <c r="B983" s="17" t="s">
        <v>30</v>
      </c>
      <c r="C983" s="18">
        <v>781090</v>
      </c>
      <c r="D983" s="18">
        <v>795075</v>
      </c>
      <c r="E983" s="18">
        <v>400409</v>
      </c>
      <c r="F983" s="18">
        <v>795075</v>
      </c>
      <c r="G983" s="18">
        <f t="shared" si="240"/>
        <v>13985</v>
      </c>
      <c r="H983" s="18">
        <f t="shared" si="241"/>
        <v>-394666</v>
      </c>
      <c r="I983" s="19">
        <f t="shared" si="242"/>
        <v>1.7904466834807806</v>
      </c>
      <c r="J983" s="19">
        <f t="shared" si="243"/>
        <v>198.5657165548227</v>
      </c>
      <c r="K983" s="19">
        <f t="shared" si="244"/>
        <v>100</v>
      </c>
    </row>
    <row r="984" spans="1:11">
      <c r="A984" s="23" t="s">
        <v>31</v>
      </c>
      <c r="B984" s="17" t="s">
        <v>32</v>
      </c>
      <c r="C984" s="18">
        <v>781090</v>
      </c>
      <c r="D984" s="18">
        <v>795075</v>
      </c>
      <c r="E984" s="18">
        <v>400409</v>
      </c>
      <c r="F984" s="18">
        <v>795075</v>
      </c>
      <c r="G984" s="18">
        <f t="shared" si="240"/>
        <v>13985</v>
      </c>
      <c r="H984" s="18">
        <f t="shared" si="241"/>
        <v>-394666</v>
      </c>
      <c r="I984" s="19">
        <f t="shared" si="242"/>
        <v>1.7904466834807806</v>
      </c>
      <c r="J984" s="19">
        <f t="shared" si="243"/>
        <v>198.5657165548227</v>
      </c>
      <c r="K984" s="19">
        <f t="shared" si="244"/>
        <v>100</v>
      </c>
    </row>
    <row r="985" spans="1:11">
      <c r="A985" s="16" t="s">
        <v>33</v>
      </c>
      <c r="B985" s="17" t="s">
        <v>34</v>
      </c>
      <c r="C985" s="18">
        <v>794816.86</v>
      </c>
      <c r="D985" s="18">
        <v>2059487</v>
      </c>
      <c r="E985" s="18">
        <v>1066217</v>
      </c>
      <c r="F985" s="18">
        <v>765168.17</v>
      </c>
      <c r="G985" s="18">
        <f t="shared" si="240"/>
        <v>-29648.689999999944</v>
      </c>
      <c r="H985" s="18">
        <f t="shared" si="241"/>
        <v>301048.82999999996</v>
      </c>
      <c r="I985" s="19">
        <f t="shared" si="242"/>
        <v>-3.7302542877613263</v>
      </c>
      <c r="J985" s="19">
        <f t="shared" si="243"/>
        <v>71.764769273046667</v>
      </c>
      <c r="K985" s="19">
        <f t="shared" si="244"/>
        <v>37.153338185674393</v>
      </c>
    </row>
    <row r="986" spans="1:11">
      <c r="A986" s="22" t="s">
        <v>35</v>
      </c>
      <c r="B986" s="17" t="s">
        <v>36</v>
      </c>
      <c r="C986" s="18">
        <v>782571.78</v>
      </c>
      <c r="D986" s="18">
        <v>2041987</v>
      </c>
      <c r="E986" s="18">
        <v>1048717</v>
      </c>
      <c r="F986" s="18">
        <v>752705.17</v>
      </c>
      <c r="G986" s="18">
        <f t="shared" si="240"/>
        <v>-29866.609999999986</v>
      </c>
      <c r="H986" s="18">
        <f t="shared" si="241"/>
        <v>296011.82999999996</v>
      </c>
      <c r="I986" s="19">
        <f t="shared" si="242"/>
        <v>-3.8164690784019797</v>
      </c>
      <c r="J986" s="19">
        <f t="shared" si="243"/>
        <v>71.773907546077737</v>
      </c>
      <c r="K986" s="19">
        <f t="shared" si="244"/>
        <v>36.86140852023054</v>
      </c>
    </row>
    <row r="987" spans="1:11">
      <c r="A987" s="23" t="s">
        <v>37</v>
      </c>
      <c r="B987" s="17" t="s">
        <v>38</v>
      </c>
      <c r="C987" s="18">
        <v>782571.78</v>
      </c>
      <c r="D987" s="18">
        <v>2041987</v>
      </c>
      <c r="E987" s="18">
        <v>1048717</v>
      </c>
      <c r="F987" s="18">
        <v>752705.17</v>
      </c>
      <c r="G987" s="18">
        <f t="shared" si="240"/>
        <v>-29866.609999999986</v>
      </c>
      <c r="H987" s="18">
        <f t="shared" si="241"/>
        <v>296011.82999999996</v>
      </c>
      <c r="I987" s="19">
        <f t="shared" si="242"/>
        <v>-3.8164690784019797</v>
      </c>
      <c r="J987" s="19">
        <f t="shared" si="243"/>
        <v>71.773907546077737</v>
      </c>
      <c r="K987" s="19">
        <f t="shared" si="244"/>
        <v>36.86140852023054</v>
      </c>
    </row>
    <row r="988" spans="1:11">
      <c r="A988" s="24" t="s">
        <v>39</v>
      </c>
      <c r="B988" s="17" t="s">
        <v>40</v>
      </c>
      <c r="C988" s="18">
        <v>721240.54</v>
      </c>
      <c r="D988" s="18">
        <v>1763725</v>
      </c>
      <c r="E988" s="18">
        <v>881548</v>
      </c>
      <c r="F988" s="18">
        <v>686675.29</v>
      </c>
      <c r="G988" s="18">
        <f t="shared" si="240"/>
        <v>-34565.25</v>
      </c>
      <c r="H988" s="18">
        <f t="shared" si="241"/>
        <v>194872.70999999996</v>
      </c>
      <c r="I988" s="19">
        <f t="shared" si="242"/>
        <v>-4.7924718707575806</v>
      </c>
      <c r="J988" s="19">
        <f t="shared" si="243"/>
        <v>77.894259870137546</v>
      </c>
      <c r="K988" s="19">
        <f t="shared" si="244"/>
        <v>38.93324015932189</v>
      </c>
    </row>
    <row r="989" spans="1:11">
      <c r="A989" s="24" t="s">
        <v>41</v>
      </c>
      <c r="B989" s="17" t="s">
        <v>42</v>
      </c>
      <c r="C989" s="18">
        <v>61331.24</v>
      </c>
      <c r="D989" s="18">
        <v>278262</v>
      </c>
      <c r="E989" s="18">
        <v>167169</v>
      </c>
      <c r="F989" s="18">
        <v>66029.88</v>
      </c>
      <c r="G989" s="18">
        <f t="shared" si="240"/>
        <v>4698.6400000000067</v>
      </c>
      <c r="H989" s="18">
        <f t="shared" si="241"/>
        <v>101139.12</v>
      </c>
      <c r="I989" s="19">
        <f t="shared" si="242"/>
        <v>7.6610875632059816</v>
      </c>
      <c r="J989" s="19">
        <f t="shared" si="243"/>
        <v>39.498878380560996</v>
      </c>
      <c r="K989" s="19">
        <f t="shared" si="244"/>
        <v>23.729391724346122</v>
      </c>
    </row>
    <row r="990" spans="1:11">
      <c r="A990" s="25" t="s">
        <v>43</v>
      </c>
      <c r="B990" s="17" t="s">
        <v>44</v>
      </c>
      <c r="C990" s="18">
        <v>84.7</v>
      </c>
      <c r="D990" s="18">
        <v>0</v>
      </c>
      <c r="E990" s="18">
        <v>0</v>
      </c>
      <c r="F990" s="18">
        <v>0</v>
      </c>
      <c r="G990" s="18">
        <f t="shared" si="240"/>
        <v>-84.7</v>
      </c>
      <c r="H990" s="18">
        <f t="shared" si="241"/>
        <v>0</v>
      </c>
      <c r="I990" s="19">
        <f t="shared" si="242"/>
        <v>-100</v>
      </c>
      <c r="J990" s="19">
        <f t="shared" si="243"/>
        <v>0</v>
      </c>
      <c r="K990" s="19">
        <f t="shared" si="244"/>
        <v>0</v>
      </c>
    </row>
    <row r="991" spans="1:11">
      <c r="A991" s="22" t="s">
        <v>59</v>
      </c>
      <c r="B991" s="17" t="s">
        <v>60</v>
      </c>
      <c r="C991" s="18">
        <v>12245.08</v>
      </c>
      <c r="D991" s="18">
        <v>17500</v>
      </c>
      <c r="E991" s="18">
        <v>17500</v>
      </c>
      <c r="F991" s="18">
        <v>12463</v>
      </c>
      <c r="G991" s="18">
        <f t="shared" si="240"/>
        <v>217.92000000000007</v>
      </c>
      <c r="H991" s="18">
        <f t="shared" si="241"/>
        <v>5037</v>
      </c>
      <c r="I991" s="19">
        <f t="shared" si="242"/>
        <v>1.7796535424839988</v>
      </c>
      <c r="J991" s="19">
        <f t="shared" si="243"/>
        <v>71.217142857142861</v>
      </c>
      <c r="K991" s="19">
        <f t="shared" si="244"/>
        <v>71.217142857142861</v>
      </c>
    </row>
    <row r="992" spans="1:11">
      <c r="A992" s="23" t="s">
        <v>61</v>
      </c>
      <c r="B992" s="17" t="s">
        <v>62</v>
      </c>
      <c r="C992" s="18">
        <v>12245.08</v>
      </c>
      <c r="D992" s="18">
        <v>17500</v>
      </c>
      <c r="E992" s="18">
        <v>17500</v>
      </c>
      <c r="F992" s="18">
        <v>12463</v>
      </c>
      <c r="G992" s="18">
        <f t="shared" si="240"/>
        <v>217.92000000000007</v>
      </c>
      <c r="H992" s="18">
        <f t="shared" si="241"/>
        <v>5037</v>
      </c>
      <c r="I992" s="19">
        <f t="shared" si="242"/>
        <v>1.7796535424839988</v>
      </c>
      <c r="J992" s="19">
        <f t="shared" si="243"/>
        <v>71.217142857142861</v>
      </c>
      <c r="K992" s="19">
        <f t="shared" si="244"/>
        <v>71.217142857142861</v>
      </c>
    </row>
    <row r="993" spans="1:11">
      <c r="A993" s="16"/>
      <c r="B993" s="17" t="s">
        <v>63</v>
      </c>
      <c r="C993" s="18">
        <v>322206.71999999997</v>
      </c>
      <c r="D993" s="18">
        <v>-56138</v>
      </c>
      <c r="E993" s="18">
        <v>-51851</v>
      </c>
      <c r="F993" s="18">
        <v>436634.4</v>
      </c>
      <c r="G993" s="18">
        <f t="shared" si="240"/>
        <v>114427.68000000005</v>
      </c>
      <c r="H993" s="18">
        <f t="shared" si="241"/>
        <v>-488485.4</v>
      </c>
      <c r="I993" s="19">
        <f t="shared" si="242"/>
        <v>35.513747199313542</v>
      </c>
      <c r="J993" s="19">
        <f t="shared" si="243"/>
        <v>-842.09446298046339</v>
      </c>
      <c r="K993" s="19">
        <f t="shared" si="244"/>
        <v>-777.78759485553462</v>
      </c>
    </row>
    <row r="994" spans="1:11">
      <c r="A994" s="16" t="s">
        <v>64</v>
      </c>
      <c r="B994" s="17" t="s">
        <v>65</v>
      </c>
      <c r="C994" s="18">
        <v>-322206.71999999997</v>
      </c>
      <c r="D994" s="18">
        <v>56138</v>
      </c>
      <c r="E994" s="18">
        <v>51851</v>
      </c>
      <c r="F994" s="18">
        <v>-436634.4</v>
      </c>
      <c r="G994" s="18">
        <f t="shared" si="240"/>
        <v>-114427.68000000005</v>
      </c>
      <c r="H994" s="18">
        <f t="shared" si="241"/>
        <v>488485.4</v>
      </c>
      <c r="I994" s="19">
        <f t="shared" si="242"/>
        <v>35.513747199313542</v>
      </c>
      <c r="J994" s="19">
        <f t="shared" si="243"/>
        <v>-842.09446298046339</v>
      </c>
      <c r="K994" s="19">
        <f t="shared" si="244"/>
        <v>-777.78759485553462</v>
      </c>
    </row>
    <row r="995" spans="1:11">
      <c r="A995" s="22" t="s">
        <v>66</v>
      </c>
      <c r="B995" s="17" t="s">
        <v>67</v>
      </c>
      <c r="C995" s="18">
        <v>-322206.71999999997</v>
      </c>
      <c r="D995" s="18">
        <v>56138</v>
      </c>
      <c r="E995" s="18">
        <v>51851</v>
      </c>
      <c r="F995" s="18">
        <v>-436634.4</v>
      </c>
      <c r="G995" s="18">
        <f t="shared" si="240"/>
        <v>-114427.68000000005</v>
      </c>
      <c r="H995" s="18">
        <f t="shared" si="241"/>
        <v>488485.4</v>
      </c>
      <c r="I995" s="19">
        <f t="shared" si="242"/>
        <v>35.513747199313542</v>
      </c>
      <c r="J995" s="19">
        <f t="shared" si="243"/>
        <v>-842.09446298046339</v>
      </c>
      <c r="K995" s="19">
        <f t="shared" si="244"/>
        <v>-777.78759485553462</v>
      </c>
    </row>
    <row r="996" spans="1:11" ht="25.5">
      <c r="A996" s="23" t="s">
        <v>81</v>
      </c>
      <c r="B996" s="17" t="s">
        <v>82</v>
      </c>
      <c r="C996" s="18">
        <v>-63936</v>
      </c>
      <c r="D996" s="18">
        <v>56138</v>
      </c>
      <c r="E996" s="18">
        <v>51851</v>
      </c>
      <c r="F996" s="18">
        <v>-51851</v>
      </c>
      <c r="G996" s="18">
        <f t="shared" si="240"/>
        <v>12085</v>
      </c>
      <c r="H996" s="18">
        <f t="shared" si="241"/>
        <v>103702</v>
      </c>
      <c r="I996" s="19">
        <f t="shared" si="242"/>
        <v>-18.901714214214209</v>
      </c>
      <c r="J996" s="19">
        <f t="shared" si="243"/>
        <v>-100</v>
      </c>
      <c r="K996" s="19">
        <f t="shared" si="244"/>
        <v>-92.363461469949044</v>
      </c>
    </row>
    <row r="997" spans="1:11">
      <c r="A997" s="39" t="s">
        <v>529</v>
      </c>
      <c r="B997" s="28" t="s">
        <v>530</v>
      </c>
      <c r="C997" s="29"/>
      <c r="D997" s="29"/>
      <c r="E997" s="29"/>
      <c r="F997" s="29"/>
      <c r="G997" s="29"/>
      <c r="H997" s="29"/>
      <c r="I997" s="30"/>
      <c r="J997" s="30"/>
      <c r="K997" s="30"/>
    </row>
    <row r="998" spans="1:11">
      <c r="A998" s="16" t="s">
        <v>25</v>
      </c>
      <c r="B998" s="17" t="s">
        <v>26</v>
      </c>
      <c r="C998" s="18">
        <v>398799</v>
      </c>
      <c r="D998" s="18">
        <v>498185</v>
      </c>
      <c r="E998" s="18">
        <v>250856</v>
      </c>
      <c r="F998" s="18">
        <v>499362.16</v>
      </c>
      <c r="G998" s="18">
        <f t="shared" ref="G998:G1012" si="245">F998-C998</f>
        <v>100563.15999999997</v>
      </c>
      <c r="H998" s="18">
        <f t="shared" ref="H998:H1012" si="246">E998-F998</f>
        <v>-248506.15999999997</v>
      </c>
      <c r="I998" s="19">
        <f t="shared" ref="I998:I1012" si="247">IF(ISERROR(F998/C998),0,F998/C998*100-100)</f>
        <v>25.21650254890308</v>
      </c>
      <c r="J998" s="19">
        <f t="shared" ref="J998:J1012" si="248">IF(ISERROR(F998/E998),0,F998/E998*100)</f>
        <v>199.06327135886724</v>
      </c>
      <c r="K998" s="19">
        <f t="shared" ref="K998:K1012" si="249">IF(ISERROR(F998/D998),0,F998/D998*100)</f>
        <v>100.23628973172616</v>
      </c>
    </row>
    <row r="999" spans="1:11" ht="25.5">
      <c r="A999" s="22" t="s">
        <v>27</v>
      </c>
      <c r="B999" s="17" t="s">
        <v>28</v>
      </c>
      <c r="C999" s="18">
        <v>0</v>
      </c>
      <c r="D999" s="18">
        <v>0</v>
      </c>
      <c r="E999" s="18">
        <v>0</v>
      </c>
      <c r="F999" s="18">
        <v>1177.1600000000001</v>
      </c>
      <c r="G999" s="18">
        <f t="shared" si="245"/>
        <v>1177.1600000000001</v>
      </c>
      <c r="H999" s="18">
        <f t="shared" si="246"/>
        <v>-1177.1600000000001</v>
      </c>
      <c r="I999" s="19">
        <f t="shared" si="247"/>
        <v>0</v>
      </c>
      <c r="J999" s="19">
        <f t="shared" si="248"/>
        <v>0</v>
      </c>
      <c r="K999" s="19">
        <f t="shared" si="249"/>
        <v>0</v>
      </c>
    </row>
    <row r="1000" spans="1:11">
      <c r="A1000" s="22" t="s">
        <v>29</v>
      </c>
      <c r="B1000" s="17" t="s">
        <v>30</v>
      </c>
      <c r="C1000" s="18">
        <v>398799</v>
      </c>
      <c r="D1000" s="18">
        <v>498185</v>
      </c>
      <c r="E1000" s="18">
        <v>250856</v>
      </c>
      <c r="F1000" s="18">
        <v>498185</v>
      </c>
      <c r="G1000" s="18">
        <f t="shared" si="245"/>
        <v>99386</v>
      </c>
      <c r="H1000" s="18">
        <f t="shared" si="246"/>
        <v>-247329</v>
      </c>
      <c r="I1000" s="19">
        <f t="shared" si="247"/>
        <v>24.921326282162198</v>
      </c>
      <c r="J1000" s="19">
        <f t="shared" si="248"/>
        <v>198.59401409573621</v>
      </c>
      <c r="K1000" s="19">
        <f t="shared" si="249"/>
        <v>100</v>
      </c>
    </row>
    <row r="1001" spans="1:11">
      <c r="A1001" s="23" t="s">
        <v>31</v>
      </c>
      <c r="B1001" s="17" t="s">
        <v>32</v>
      </c>
      <c r="C1001" s="18">
        <v>398799</v>
      </c>
      <c r="D1001" s="18">
        <v>498185</v>
      </c>
      <c r="E1001" s="18">
        <v>250856</v>
      </c>
      <c r="F1001" s="18">
        <v>498185</v>
      </c>
      <c r="G1001" s="18">
        <f t="shared" si="245"/>
        <v>99386</v>
      </c>
      <c r="H1001" s="18">
        <f t="shared" si="246"/>
        <v>-247329</v>
      </c>
      <c r="I1001" s="19">
        <f t="shared" si="247"/>
        <v>24.921326282162198</v>
      </c>
      <c r="J1001" s="19">
        <f t="shared" si="248"/>
        <v>198.59401409573621</v>
      </c>
      <c r="K1001" s="19">
        <f t="shared" si="249"/>
        <v>100</v>
      </c>
    </row>
    <row r="1002" spans="1:11">
      <c r="A1002" s="16" t="s">
        <v>33</v>
      </c>
      <c r="B1002" s="17" t="s">
        <v>34</v>
      </c>
      <c r="C1002" s="18">
        <v>108287.59</v>
      </c>
      <c r="D1002" s="18">
        <v>498185</v>
      </c>
      <c r="E1002" s="18">
        <v>250856</v>
      </c>
      <c r="F1002" s="18">
        <v>204162.83</v>
      </c>
      <c r="G1002" s="18">
        <f t="shared" si="245"/>
        <v>95875.239999999991</v>
      </c>
      <c r="H1002" s="18">
        <f t="shared" si="246"/>
        <v>46693.170000000013</v>
      </c>
      <c r="I1002" s="19">
        <f t="shared" si="247"/>
        <v>88.537606202151153</v>
      </c>
      <c r="J1002" s="19">
        <f t="shared" si="248"/>
        <v>81.38646474471409</v>
      </c>
      <c r="K1002" s="19">
        <f t="shared" si="249"/>
        <v>40.981328221443839</v>
      </c>
    </row>
    <row r="1003" spans="1:11">
      <c r="A1003" s="22" t="s">
        <v>35</v>
      </c>
      <c r="B1003" s="17" t="s">
        <v>36</v>
      </c>
      <c r="C1003" s="18">
        <v>105780.59</v>
      </c>
      <c r="D1003" s="18">
        <v>494659</v>
      </c>
      <c r="E1003" s="18">
        <v>247330</v>
      </c>
      <c r="F1003" s="18">
        <v>200837.93</v>
      </c>
      <c r="G1003" s="18">
        <f t="shared" si="245"/>
        <v>95057.34</v>
      </c>
      <c r="H1003" s="18">
        <f t="shared" si="246"/>
        <v>46492.070000000007</v>
      </c>
      <c r="I1003" s="19">
        <f t="shared" si="247"/>
        <v>89.862743249966741</v>
      </c>
      <c r="J1003" s="19">
        <f t="shared" si="248"/>
        <v>81.202413779161446</v>
      </c>
      <c r="K1003" s="19">
        <f t="shared" si="249"/>
        <v>40.601288968764337</v>
      </c>
    </row>
    <row r="1004" spans="1:11">
      <c r="A1004" s="23" t="s">
        <v>37</v>
      </c>
      <c r="B1004" s="17" t="s">
        <v>38</v>
      </c>
      <c r="C1004" s="18">
        <v>105780.59</v>
      </c>
      <c r="D1004" s="18">
        <v>494659</v>
      </c>
      <c r="E1004" s="18">
        <v>247330</v>
      </c>
      <c r="F1004" s="18">
        <v>200837.93</v>
      </c>
      <c r="G1004" s="18">
        <f t="shared" si="245"/>
        <v>95057.34</v>
      </c>
      <c r="H1004" s="18">
        <f t="shared" si="246"/>
        <v>46492.070000000007</v>
      </c>
      <c r="I1004" s="19">
        <f t="shared" si="247"/>
        <v>89.862743249966741</v>
      </c>
      <c r="J1004" s="19">
        <f t="shared" si="248"/>
        <v>81.202413779161446</v>
      </c>
      <c r="K1004" s="19">
        <f t="shared" si="249"/>
        <v>40.601288968764337</v>
      </c>
    </row>
    <row r="1005" spans="1:11">
      <c r="A1005" s="24" t="s">
        <v>39</v>
      </c>
      <c r="B1005" s="17" t="s">
        <v>40</v>
      </c>
      <c r="C1005" s="18">
        <v>75896.38</v>
      </c>
      <c r="D1005" s="18">
        <v>370468</v>
      </c>
      <c r="E1005" s="18">
        <v>185234</v>
      </c>
      <c r="F1005" s="18">
        <v>167910.27</v>
      </c>
      <c r="G1005" s="18">
        <f t="shared" si="245"/>
        <v>92013.889999999985</v>
      </c>
      <c r="H1005" s="18">
        <f t="shared" si="246"/>
        <v>17323.73000000001</v>
      </c>
      <c r="I1005" s="19">
        <f t="shared" si="247"/>
        <v>121.23620388745812</v>
      </c>
      <c r="J1005" s="19">
        <f t="shared" si="248"/>
        <v>90.647651079175532</v>
      </c>
      <c r="K1005" s="19">
        <f t="shared" si="249"/>
        <v>45.323825539587766</v>
      </c>
    </row>
    <row r="1006" spans="1:11">
      <c r="A1006" s="24" t="s">
        <v>41</v>
      </c>
      <c r="B1006" s="17" t="s">
        <v>42</v>
      </c>
      <c r="C1006" s="18">
        <v>29884.21</v>
      </c>
      <c r="D1006" s="18">
        <v>124191</v>
      </c>
      <c r="E1006" s="18">
        <v>62096</v>
      </c>
      <c r="F1006" s="18">
        <v>32927.660000000003</v>
      </c>
      <c r="G1006" s="18">
        <f t="shared" si="245"/>
        <v>3043.4500000000044</v>
      </c>
      <c r="H1006" s="18">
        <f t="shared" si="246"/>
        <v>29168.339999999997</v>
      </c>
      <c r="I1006" s="19">
        <f t="shared" si="247"/>
        <v>10.184140721805932</v>
      </c>
      <c r="J1006" s="19">
        <f t="shared" si="248"/>
        <v>53.027022674568414</v>
      </c>
      <c r="K1006" s="19">
        <f t="shared" si="249"/>
        <v>26.513724827080871</v>
      </c>
    </row>
    <row r="1007" spans="1:11">
      <c r="A1007" s="25" t="s">
        <v>43</v>
      </c>
      <c r="B1007" s="17" t="s">
        <v>44</v>
      </c>
      <c r="C1007" s="18">
        <v>106</v>
      </c>
      <c r="D1007" s="18">
        <v>0</v>
      </c>
      <c r="E1007" s="18">
        <v>0</v>
      </c>
      <c r="F1007" s="18">
        <v>961.7</v>
      </c>
      <c r="G1007" s="18">
        <f t="shared" si="245"/>
        <v>855.7</v>
      </c>
      <c r="H1007" s="18">
        <f t="shared" si="246"/>
        <v>-961.7</v>
      </c>
      <c r="I1007" s="19">
        <f t="shared" si="247"/>
        <v>807.2641509433962</v>
      </c>
      <c r="J1007" s="19">
        <f t="shared" si="248"/>
        <v>0</v>
      </c>
      <c r="K1007" s="19">
        <f t="shared" si="249"/>
        <v>0</v>
      </c>
    </row>
    <row r="1008" spans="1:11">
      <c r="A1008" s="22" t="s">
        <v>59</v>
      </c>
      <c r="B1008" s="17" t="s">
        <v>60</v>
      </c>
      <c r="C1008" s="18">
        <v>2507</v>
      </c>
      <c r="D1008" s="18">
        <v>3526</v>
      </c>
      <c r="E1008" s="18">
        <v>3526</v>
      </c>
      <c r="F1008" s="18">
        <v>3324.9</v>
      </c>
      <c r="G1008" s="18">
        <f t="shared" si="245"/>
        <v>817.90000000000009</v>
      </c>
      <c r="H1008" s="18">
        <f t="shared" si="246"/>
        <v>201.09999999999991</v>
      </c>
      <c r="I1008" s="19">
        <f t="shared" si="247"/>
        <v>32.624650977263656</v>
      </c>
      <c r="J1008" s="19">
        <f t="shared" si="248"/>
        <v>94.296653431650597</v>
      </c>
      <c r="K1008" s="19">
        <f t="shared" si="249"/>
        <v>94.296653431650597</v>
      </c>
    </row>
    <row r="1009" spans="1:11">
      <c r="A1009" s="23" t="s">
        <v>61</v>
      </c>
      <c r="B1009" s="17" t="s">
        <v>62</v>
      </c>
      <c r="C1009" s="18">
        <v>2507</v>
      </c>
      <c r="D1009" s="18">
        <v>3526</v>
      </c>
      <c r="E1009" s="18">
        <v>3526</v>
      </c>
      <c r="F1009" s="18">
        <v>3324.9</v>
      </c>
      <c r="G1009" s="18">
        <f t="shared" si="245"/>
        <v>817.90000000000009</v>
      </c>
      <c r="H1009" s="18">
        <f t="shared" si="246"/>
        <v>201.09999999999991</v>
      </c>
      <c r="I1009" s="19">
        <f t="shared" si="247"/>
        <v>32.624650977263656</v>
      </c>
      <c r="J1009" s="19">
        <f t="shared" si="248"/>
        <v>94.296653431650597</v>
      </c>
      <c r="K1009" s="19">
        <f t="shared" si="249"/>
        <v>94.296653431650597</v>
      </c>
    </row>
    <row r="1010" spans="1:11">
      <c r="A1010" s="16"/>
      <c r="B1010" s="17" t="s">
        <v>63</v>
      </c>
      <c r="C1010" s="18">
        <v>290511.40999999997</v>
      </c>
      <c r="D1010" s="18">
        <v>0</v>
      </c>
      <c r="E1010" s="18">
        <v>0</v>
      </c>
      <c r="F1010" s="18">
        <v>295199.33</v>
      </c>
      <c r="G1010" s="18">
        <f t="shared" si="245"/>
        <v>4687.9200000000419</v>
      </c>
      <c r="H1010" s="18">
        <f t="shared" si="246"/>
        <v>-295199.33</v>
      </c>
      <c r="I1010" s="19">
        <f t="shared" si="247"/>
        <v>1.6136784438174061</v>
      </c>
      <c r="J1010" s="19">
        <f t="shared" si="248"/>
        <v>0</v>
      </c>
      <c r="K1010" s="19">
        <f t="shared" si="249"/>
        <v>0</v>
      </c>
    </row>
    <row r="1011" spans="1:11">
      <c r="A1011" s="16" t="s">
        <v>64</v>
      </c>
      <c r="B1011" s="17" t="s">
        <v>65</v>
      </c>
      <c r="C1011" s="18">
        <v>-290511.40999999997</v>
      </c>
      <c r="D1011" s="18">
        <v>0</v>
      </c>
      <c r="E1011" s="18">
        <v>0</v>
      </c>
      <c r="F1011" s="18">
        <v>-295199.33</v>
      </c>
      <c r="G1011" s="18">
        <f t="shared" si="245"/>
        <v>-4687.9200000000419</v>
      </c>
      <c r="H1011" s="18">
        <f t="shared" si="246"/>
        <v>295199.33</v>
      </c>
      <c r="I1011" s="19">
        <f t="shared" si="247"/>
        <v>1.6136784438174061</v>
      </c>
      <c r="J1011" s="19">
        <f t="shared" si="248"/>
        <v>0</v>
      </c>
      <c r="K1011" s="19">
        <f t="shared" si="249"/>
        <v>0</v>
      </c>
    </row>
    <row r="1012" spans="1:11">
      <c r="A1012" s="22" t="s">
        <v>66</v>
      </c>
      <c r="B1012" s="17" t="s">
        <v>67</v>
      </c>
      <c r="C1012" s="18">
        <v>-290511.40999999997</v>
      </c>
      <c r="D1012" s="18">
        <v>0</v>
      </c>
      <c r="E1012" s="18">
        <v>0</v>
      </c>
      <c r="F1012" s="18">
        <v>-295199.33</v>
      </c>
      <c r="G1012" s="18">
        <f t="shared" si="245"/>
        <v>-4687.9200000000419</v>
      </c>
      <c r="H1012" s="18">
        <f t="shared" si="246"/>
        <v>295199.33</v>
      </c>
      <c r="I1012" s="19">
        <f t="shared" si="247"/>
        <v>1.6136784438174061</v>
      </c>
      <c r="J1012" s="19">
        <f t="shared" si="248"/>
        <v>0</v>
      </c>
      <c r="K1012" s="19">
        <f t="shared" si="249"/>
        <v>0</v>
      </c>
    </row>
    <row r="1013" spans="1:11">
      <c r="A1013" s="27" t="s">
        <v>219</v>
      </c>
      <c r="B1013" s="28" t="s">
        <v>220</v>
      </c>
      <c r="C1013" s="29"/>
      <c r="D1013" s="29"/>
      <c r="E1013" s="29"/>
      <c r="F1013" s="29"/>
      <c r="G1013" s="29"/>
      <c r="H1013" s="29"/>
      <c r="I1013" s="30"/>
      <c r="J1013" s="30"/>
      <c r="K1013" s="30"/>
    </row>
    <row r="1014" spans="1:11">
      <c r="A1014" s="16" t="s">
        <v>25</v>
      </c>
      <c r="B1014" s="17" t="s">
        <v>26</v>
      </c>
      <c r="C1014" s="18">
        <v>4897066.01</v>
      </c>
      <c r="D1014" s="18">
        <v>5203366</v>
      </c>
      <c r="E1014" s="18">
        <v>2284824</v>
      </c>
      <c r="F1014" s="18">
        <v>5136447.91</v>
      </c>
      <c r="G1014" s="18">
        <f t="shared" ref="G1014:G1029" si="250">F1014-C1014</f>
        <v>239381.90000000037</v>
      </c>
      <c r="H1014" s="18">
        <f t="shared" ref="H1014:H1029" si="251">E1014-F1014</f>
        <v>-2851623.91</v>
      </c>
      <c r="I1014" s="19">
        <f t="shared" ref="I1014:I1029" si="252">IF(ISERROR(F1014/C1014),0,F1014/C1014*100-100)</f>
        <v>4.8882718654633948</v>
      </c>
      <c r="J1014" s="19">
        <f t="shared" ref="J1014:J1029" si="253">IF(ISERROR(F1014/E1014),0,F1014/E1014*100)</f>
        <v>224.80715845071657</v>
      </c>
      <c r="K1014" s="19">
        <f t="shared" ref="K1014:K1029" si="254">IF(ISERROR(F1014/D1014),0,F1014/D1014*100)</f>
        <v>98.713946126411258</v>
      </c>
    </row>
    <row r="1015" spans="1:11" ht="25.5">
      <c r="A1015" s="22" t="s">
        <v>27</v>
      </c>
      <c r="B1015" s="17" t="s">
        <v>28</v>
      </c>
      <c r="C1015" s="18">
        <v>72253.009999999995</v>
      </c>
      <c r="D1015" s="18">
        <v>172672</v>
      </c>
      <c r="E1015" s="18">
        <v>103726</v>
      </c>
      <c r="F1015" s="18">
        <v>105753.91</v>
      </c>
      <c r="G1015" s="18">
        <f t="shared" si="250"/>
        <v>33500.900000000009</v>
      </c>
      <c r="H1015" s="18">
        <f t="shared" si="251"/>
        <v>-2027.9100000000035</v>
      </c>
      <c r="I1015" s="19">
        <f t="shared" si="252"/>
        <v>46.36609602838692</v>
      </c>
      <c r="J1015" s="19">
        <f t="shared" si="253"/>
        <v>101.95506430403178</v>
      </c>
      <c r="K1015" s="19">
        <f t="shared" si="254"/>
        <v>61.245546469607113</v>
      </c>
    </row>
    <row r="1016" spans="1:11">
      <c r="A1016" s="22" t="s">
        <v>29</v>
      </c>
      <c r="B1016" s="17" t="s">
        <v>30</v>
      </c>
      <c r="C1016" s="18">
        <v>4824813</v>
      </c>
      <c r="D1016" s="18">
        <v>5030694</v>
      </c>
      <c r="E1016" s="18">
        <v>2181098</v>
      </c>
      <c r="F1016" s="18">
        <v>5030694</v>
      </c>
      <c r="G1016" s="18">
        <f t="shared" si="250"/>
        <v>205881</v>
      </c>
      <c r="H1016" s="18">
        <f t="shared" si="251"/>
        <v>-2849596</v>
      </c>
      <c r="I1016" s="19">
        <f t="shared" si="252"/>
        <v>4.2671291094597876</v>
      </c>
      <c r="J1016" s="19">
        <f t="shared" si="253"/>
        <v>230.64960859163594</v>
      </c>
      <c r="K1016" s="19">
        <f t="shared" si="254"/>
        <v>100</v>
      </c>
    </row>
    <row r="1017" spans="1:11">
      <c r="A1017" s="23" t="s">
        <v>31</v>
      </c>
      <c r="B1017" s="17" t="s">
        <v>32</v>
      </c>
      <c r="C1017" s="18">
        <v>4824813</v>
      </c>
      <c r="D1017" s="18">
        <v>5030694</v>
      </c>
      <c r="E1017" s="18">
        <v>2181098</v>
      </c>
      <c r="F1017" s="18">
        <v>5030694</v>
      </c>
      <c r="G1017" s="18">
        <f t="shared" si="250"/>
        <v>205881</v>
      </c>
      <c r="H1017" s="18">
        <f t="shared" si="251"/>
        <v>-2849596</v>
      </c>
      <c r="I1017" s="19">
        <f t="shared" si="252"/>
        <v>4.2671291094597876</v>
      </c>
      <c r="J1017" s="19">
        <f t="shared" si="253"/>
        <v>230.64960859163594</v>
      </c>
      <c r="K1017" s="19">
        <f t="shared" si="254"/>
        <v>100</v>
      </c>
    </row>
    <row r="1018" spans="1:11">
      <c r="A1018" s="16" t="s">
        <v>33</v>
      </c>
      <c r="B1018" s="17" t="s">
        <v>34</v>
      </c>
      <c r="C1018" s="18">
        <v>2512655.84</v>
      </c>
      <c r="D1018" s="18">
        <v>5447654</v>
      </c>
      <c r="E1018" s="18">
        <v>2275386</v>
      </c>
      <c r="F1018" s="18">
        <v>2253013.7799999998</v>
      </c>
      <c r="G1018" s="18">
        <f t="shared" si="250"/>
        <v>-259642.06000000006</v>
      </c>
      <c r="H1018" s="18">
        <f t="shared" si="251"/>
        <v>22372.220000000205</v>
      </c>
      <c r="I1018" s="19">
        <f t="shared" si="252"/>
        <v>-10.333371401950544</v>
      </c>
      <c r="J1018" s="19">
        <f t="shared" si="253"/>
        <v>99.016772538813186</v>
      </c>
      <c r="K1018" s="19">
        <f t="shared" si="254"/>
        <v>41.357505083839754</v>
      </c>
    </row>
    <row r="1019" spans="1:11">
      <c r="A1019" s="22" t="s">
        <v>35</v>
      </c>
      <c r="B1019" s="17" t="s">
        <v>36</v>
      </c>
      <c r="C1019" s="18">
        <v>2512655.84</v>
      </c>
      <c r="D1019" s="18">
        <v>5440990</v>
      </c>
      <c r="E1019" s="18">
        <v>2275386</v>
      </c>
      <c r="F1019" s="18">
        <v>2253013.7799999998</v>
      </c>
      <c r="G1019" s="18">
        <f t="shared" si="250"/>
        <v>-259642.06000000006</v>
      </c>
      <c r="H1019" s="18">
        <f t="shared" si="251"/>
        <v>22372.220000000205</v>
      </c>
      <c r="I1019" s="19">
        <f t="shared" si="252"/>
        <v>-10.333371401950544</v>
      </c>
      <c r="J1019" s="19">
        <f t="shared" si="253"/>
        <v>99.016772538813186</v>
      </c>
      <c r="K1019" s="19">
        <f t="shared" si="254"/>
        <v>41.408158809334324</v>
      </c>
    </row>
    <row r="1020" spans="1:11">
      <c r="A1020" s="23" t="s">
        <v>37</v>
      </c>
      <c r="B1020" s="17" t="s">
        <v>38</v>
      </c>
      <c r="C1020" s="18">
        <v>2512655.84</v>
      </c>
      <c r="D1020" s="18">
        <v>5440990</v>
      </c>
      <c r="E1020" s="18">
        <v>2275386</v>
      </c>
      <c r="F1020" s="18">
        <v>2253013.7799999998</v>
      </c>
      <c r="G1020" s="18">
        <f t="shared" si="250"/>
        <v>-259642.06000000006</v>
      </c>
      <c r="H1020" s="18">
        <f t="shared" si="251"/>
        <v>22372.220000000205</v>
      </c>
      <c r="I1020" s="19">
        <f t="shared" si="252"/>
        <v>-10.333371401950544</v>
      </c>
      <c r="J1020" s="19">
        <f t="shared" si="253"/>
        <v>99.016772538813186</v>
      </c>
      <c r="K1020" s="19">
        <f t="shared" si="254"/>
        <v>41.408158809334324</v>
      </c>
    </row>
    <row r="1021" spans="1:11">
      <c r="A1021" s="24" t="s">
        <v>39</v>
      </c>
      <c r="B1021" s="17" t="s">
        <v>40</v>
      </c>
      <c r="C1021" s="18">
        <v>2120922.4500000002</v>
      </c>
      <c r="D1021" s="18">
        <v>4265705</v>
      </c>
      <c r="E1021" s="18">
        <v>1812815</v>
      </c>
      <c r="F1021" s="18">
        <v>1851011.53</v>
      </c>
      <c r="G1021" s="18">
        <f t="shared" si="250"/>
        <v>-269910.92000000016</v>
      </c>
      <c r="H1021" s="18">
        <f t="shared" si="251"/>
        <v>-38196.530000000028</v>
      </c>
      <c r="I1021" s="19">
        <f t="shared" si="252"/>
        <v>-12.7261098113229</v>
      </c>
      <c r="J1021" s="19">
        <f t="shared" si="253"/>
        <v>102.10702857158618</v>
      </c>
      <c r="K1021" s="19">
        <f t="shared" si="254"/>
        <v>43.392863078904895</v>
      </c>
    </row>
    <row r="1022" spans="1:11">
      <c r="A1022" s="24" t="s">
        <v>41</v>
      </c>
      <c r="B1022" s="17" t="s">
        <v>42</v>
      </c>
      <c r="C1022" s="18">
        <v>391733.39</v>
      </c>
      <c r="D1022" s="18">
        <v>1175285</v>
      </c>
      <c r="E1022" s="18">
        <v>462571</v>
      </c>
      <c r="F1022" s="18">
        <v>402002.25</v>
      </c>
      <c r="G1022" s="18">
        <f t="shared" si="250"/>
        <v>10268.859999999986</v>
      </c>
      <c r="H1022" s="18">
        <f t="shared" si="251"/>
        <v>60568.75</v>
      </c>
      <c r="I1022" s="19">
        <f t="shared" si="252"/>
        <v>2.6213900224333599</v>
      </c>
      <c r="J1022" s="19">
        <f t="shared" si="253"/>
        <v>86.906064150152091</v>
      </c>
      <c r="K1022" s="19">
        <f t="shared" si="254"/>
        <v>34.204660997119845</v>
      </c>
    </row>
    <row r="1023" spans="1:11">
      <c r="A1023" s="25" t="s">
        <v>43</v>
      </c>
      <c r="B1023" s="17" t="s">
        <v>44</v>
      </c>
      <c r="C1023" s="18">
        <v>3356.5</v>
      </c>
      <c r="D1023" s="18">
        <v>0</v>
      </c>
      <c r="E1023" s="18">
        <v>0</v>
      </c>
      <c r="F1023" s="18">
        <v>2671.04</v>
      </c>
      <c r="G1023" s="18">
        <f t="shared" si="250"/>
        <v>-685.46</v>
      </c>
      <c r="H1023" s="18">
        <f t="shared" si="251"/>
        <v>-2671.04</v>
      </c>
      <c r="I1023" s="19">
        <f t="shared" si="252"/>
        <v>-20.421868017279905</v>
      </c>
      <c r="J1023" s="19">
        <f t="shared" si="253"/>
        <v>0</v>
      </c>
      <c r="K1023" s="19">
        <f t="shared" si="254"/>
        <v>0</v>
      </c>
    </row>
    <row r="1024" spans="1:11">
      <c r="A1024" s="22" t="s">
        <v>59</v>
      </c>
      <c r="B1024" s="17" t="s">
        <v>60</v>
      </c>
      <c r="C1024" s="18">
        <v>0</v>
      </c>
      <c r="D1024" s="18">
        <v>6664</v>
      </c>
      <c r="E1024" s="18">
        <v>0</v>
      </c>
      <c r="F1024" s="18">
        <v>0</v>
      </c>
      <c r="G1024" s="18">
        <f t="shared" si="250"/>
        <v>0</v>
      </c>
      <c r="H1024" s="18">
        <f t="shared" si="251"/>
        <v>0</v>
      </c>
      <c r="I1024" s="19">
        <f t="shared" si="252"/>
        <v>0</v>
      </c>
      <c r="J1024" s="19">
        <f t="shared" si="253"/>
        <v>0</v>
      </c>
      <c r="K1024" s="19">
        <f t="shared" si="254"/>
        <v>0</v>
      </c>
    </row>
    <row r="1025" spans="1:11">
      <c r="A1025" s="23" t="s">
        <v>61</v>
      </c>
      <c r="B1025" s="17" t="s">
        <v>62</v>
      </c>
      <c r="C1025" s="18">
        <v>0</v>
      </c>
      <c r="D1025" s="18">
        <v>6664</v>
      </c>
      <c r="E1025" s="18">
        <v>0</v>
      </c>
      <c r="F1025" s="18">
        <v>0</v>
      </c>
      <c r="G1025" s="18">
        <f t="shared" si="250"/>
        <v>0</v>
      </c>
      <c r="H1025" s="18">
        <f t="shared" si="251"/>
        <v>0</v>
      </c>
      <c r="I1025" s="19">
        <f t="shared" si="252"/>
        <v>0</v>
      </c>
      <c r="J1025" s="19">
        <f t="shared" si="253"/>
        <v>0</v>
      </c>
      <c r="K1025" s="19">
        <f t="shared" si="254"/>
        <v>0</v>
      </c>
    </row>
    <row r="1026" spans="1:11">
      <c r="A1026" s="16"/>
      <c r="B1026" s="17" t="s">
        <v>63</v>
      </c>
      <c r="C1026" s="18">
        <v>2384410.17</v>
      </c>
      <c r="D1026" s="18">
        <v>-244288</v>
      </c>
      <c r="E1026" s="18">
        <v>9438</v>
      </c>
      <c r="F1026" s="18">
        <v>2883434.13</v>
      </c>
      <c r="G1026" s="18">
        <f t="shared" si="250"/>
        <v>499023.95999999996</v>
      </c>
      <c r="H1026" s="18">
        <f t="shared" si="251"/>
        <v>-2873996.13</v>
      </c>
      <c r="I1026" s="19">
        <f t="shared" si="252"/>
        <v>20.928612294922402</v>
      </c>
      <c r="J1026" s="19">
        <f t="shared" si="253"/>
        <v>30551.325810553084</v>
      </c>
      <c r="K1026" s="19">
        <f t="shared" si="254"/>
        <v>-1180.3421084948911</v>
      </c>
    </row>
    <row r="1027" spans="1:11">
      <c r="A1027" s="16" t="s">
        <v>64</v>
      </c>
      <c r="B1027" s="17" t="s">
        <v>65</v>
      </c>
      <c r="C1027" s="18">
        <v>-2384410.17</v>
      </c>
      <c r="D1027" s="18">
        <v>244288</v>
      </c>
      <c r="E1027" s="18">
        <v>-9438</v>
      </c>
      <c r="F1027" s="18">
        <v>-2883434.13</v>
      </c>
      <c r="G1027" s="18">
        <f t="shared" si="250"/>
        <v>-499023.95999999996</v>
      </c>
      <c r="H1027" s="18">
        <f t="shared" si="251"/>
        <v>2873996.13</v>
      </c>
      <c r="I1027" s="19">
        <f t="shared" si="252"/>
        <v>20.928612294922402</v>
      </c>
      <c r="J1027" s="19">
        <f t="shared" si="253"/>
        <v>30551.325810553084</v>
      </c>
      <c r="K1027" s="19">
        <f t="shared" si="254"/>
        <v>-1180.3421084948911</v>
      </c>
    </row>
    <row r="1028" spans="1:11">
      <c r="A1028" s="22" t="s">
        <v>66</v>
      </c>
      <c r="B1028" s="17" t="s">
        <v>67</v>
      </c>
      <c r="C1028" s="18">
        <v>-2384410.17</v>
      </c>
      <c r="D1028" s="18">
        <v>244288</v>
      </c>
      <c r="E1028" s="18">
        <v>-9438</v>
      </c>
      <c r="F1028" s="18">
        <v>-2883434.13</v>
      </c>
      <c r="G1028" s="18">
        <f t="shared" si="250"/>
        <v>-499023.95999999996</v>
      </c>
      <c r="H1028" s="18">
        <f t="shared" si="251"/>
        <v>2873996.13</v>
      </c>
      <c r="I1028" s="19">
        <f t="shared" si="252"/>
        <v>20.928612294922402</v>
      </c>
      <c r="J1028" s="19">
        <f t="shared" si="253"/>
        <v>30551.325810553084</v>
      </c>
      <c r="K1028" s="19">
        <f t="shared" si="254"/>
        <v>-1180.3421084948911</v>
      </c>
    </row>
    <row r="1029" spans="1:11" ht="25.5">
      <c r="A1029" s="23" t="s">
        <v>81</v>
      </c>
      <c r="B1029" s="17" t="s">
        <v>82</v>
      </c>
      <c r="C1029" s="18">
        <v>-200000</v>
      </c>
      <c r="D1029" s="18">
        <v>244288</v>
      </c>
      <c r="E1029" s="18">
        <v>-9438</v>
      </c>
      <c r="F1029" s="18">
        <v>-244288</v>
      </c>
      <c r="G1029" s="18">
        <f t="shared" si="250"/>
        <v>-44288</v>
      </c>
      <c r="H1029" s="18">
        <f t="shared" si="251"/>
        <v>234850</v>
      </c>
      <c r="I1029" s="19">
        <f t="shared" si="252"/>
        <v>22.144000000000005</v>
      </c>
      <c r="J1029" s="19">
        <f t="shared" si="253"/>
        <v>2588.3449883449885</v>
      </c>
      <c r="K1029" s="19">
        <f t="shared" si="254"/>
        <v>-100</v>
      </c>
    </row>
    <row r="1030" spans="1:11">
      <c r="A1030" s="39" t="s">
        <v>531</v>
      </c>
      <c r="B1030" s="28" t="s">
        <v>532</v>
      </c>
      <c r="C1030" s="29"/>
      <c r="D1030" s="29"/>
      <c r="E1030" s="29"/>
      <c r="F1030" s="29"/>
      <c r="G1030" s="29"/>
      <c r="H1030" s="29"/>
      <c r="I1030" s="30"/>
      <c r="J1030" s="30"/>
      <c r="K1030" s="30"/>
    </row>
    <row r="1031" spans="1:11">
      <c r="A1031" s="16" t="s">
        <v>25</v>
      </c>
      <c r="B1031" s="17" t="s">
        <v>26</v>
      </c>
      <c r="C1031" s="18">
        <v>4454338.01</v>
      </c>
      <c r="D1031" s="18">
        <v>4834823</v>
      </c>
      <c r="E1031" s="18">
        <v>2225593</v>
      </c>
      <c r="F1031" s="18">
        <v>4767904.91</v>
      </c>
      <c r="G1031" s="18">
        <f t="shared" ref="G1031:G1046" si="255">F1031-C1031</f>
        <v>313566.90000000037</v>
      </c>
      <c r="H1031" s="18">
        <f t="shared" ref="H1031:H1046" si="256">E1031-F1031</f>
        <v>-2542311.91</v>
      </c>
      <c r="I1031" s="19">
        <f t="shared" ref="I1031:I1046" si="257">IF(ISERROR(F1031/C1031),0,F1031/C1031*100-100)</f>
        <v>7.0395847664914868</v>
      </c>
      <c r="J1031" s="19">
        <f t="shared" ref="J1031:J1046" si="258">IF(ISERROR(F1031/E1031),0,F1031/E1031*100)</f>
        <v>214.2307650140884</v>
      </c>
      <c r="K1031" s="19">
        <f t="shared" ref="K1031:K1046" si="259">IF(ISERROR(F1031/D1031),0,F1031/D1031*100)</f>
        <v>98.615914377837626</v>
      </c>
    </row>
    <row r="1032" spans="1:11" ht="25.5">
      <c r="A1032" s="22" t="s">
        <v>27</v>
      </c>
      <c r="B1032" s="17" t="s">
        <v>28</v>
      </c>
      <c r="C1032" s="18">
        <v>72253.009999999995</v>
      </c>
      <c r="D1032" s="18">
        <v>172672</v>
      </c>
      <c r="E1032" s="18">
        <v>103726</v>
      </c>
      <c r="F1032" s="18">
        <v>105753.91</v>
      </c>
      <c r="G1032" s="18">
        <f t="shared" si="255"/>
        <v>33500.900000000009</v>
      </c>
      <c r="H1032" s="18">
        <f t="shared" si="256"/>
        <v>-2027.9100000000035</v>
      </c>
      <c r="I1032" s="19">
        <f t="shared" si="257"/>
        <v>46.36609602838692</v>
      </c>
      <c r="J1032" s="19">
        <f t="shared" si="258"/>
        <v>101.95506430403178</v>
      </c>
      <c r="K1032" s="19">
        <f t="shared" si="259"/>
        <v>61.245546469607113</v>
      </c>
    </row>
    <row r="1033" spans="1:11">
      <c r="A1033" s="22" t="s">
        <v>29</v>
      </c>
      <c r="B1033" s="17" t="s">
        <v>30</v>
      </c>
      <c r="C1033" s="18">
        <v>4382085</v>
      </c>
      <c r="D1033" s="18">
        <v>4662151</v>
      </c>
      <c r="E1033" s="18">
        <v>2121867</v>
      </c>
      <c r="F1033" s="18">
        <v>4662151</v>
      </c>
      <c r="G1033" s="18">
        <f t="shared" si="255"/>
        <v>280066</v>
      </c>
      <c r="H1033" s="18">
        <f t="shared" si="256"/>
        <v>-2540284</v>
      </c>
      <c r="I1033" s="19">
        <f t="shared" si="257"/>
        <v>6.3911585466735517</v>
      </c>
      <c r="J1033" s="19">
        <f t="shared" si="258"/>
        <v>219.7192849504705</v>
      </c>
      <c r="K1033" s="19">
        <f t="shared" si="259"/>
        <v>100</v>
      </c>
    </row>
    <row r="1034" spans="1:11">
      <c r="A1034" s="23" t="s">
        <v>31</v>
      </c>
      <c r="B1034" s="17" t="s">
        <v>32</v>
      </c>
      <c r="C1034" s="18">
        <v>4382085</v>
      </c>
      <c r="D1034" s="18">
        <v>4662151</v>
      </c>
      <c r="E1034" s="18">
        <v>2121867</v>
      </c>
      <c r="F1034" s="18">
        <v>4662151</v>
      </c>
      <c r="G1034" s="18">
        <f t="shared" si="255"/>
        <v>280066</v>
      </c>
      <c r="H1034" s="18">
        <f t="shared" si="256"/>
        <v>-2540284</v>
      </c>
      <c r="I1034" s="19">
        <f t="shared" si="257"/>
        <v>6.3911585466735517</v>
      </c>
      <c r="J1034" s="19">
        <f t="shared" si="258"/>
        <v>219.7192849504705</v>
      </c>
      <c r="K1034" s="19">
        <f t="shared" si="259"/>
        <v>100</v>
      </c>
    </row>
    <row r="1035" spans="1:11">
      <c r="A1035" s="16" t="s">
        <v>33</v>
      </c>
      <c r="B1035" s="17" t="s">
        <v>34</v>
      </c>
      <c r="C1035" s="18">
        <v>2407757.14</v>
      </c>
      <c r="D1035" s="18">
        <v>5079111</v>
      </c>
      <c r="E1035" s="18">
        <v>2216155</v>
      </c>
      <c r="F1035" s="18">
        <v>2170421.6</v>
      </c>
      <c r="G1035" s="18">
        <f t="shared" si="255"/>
        <v>-237335.54000000004</v>
      </c>
      <c r="H1035" s="18">
        <f t="shared" si="256"/>
        <v>45733.399999999907</v>
      </c>
      <c r="I1035" s="19">
        <f t="shared" si="257"/>
        <v>-9.8571212211211616</v>
      </c>
      <c r="J1035" s="19">
        <f t="shared" si="258"/>
        <v>97.93636275441024</v>
      </c>
      <c r="K1035" s="19">
        <f t="shared" si="259"/>
        <v>42.732312800409368</v>
      </c>
    </row>
    <row r="1036" spans="1:11">
      <c r="A1036" s="22" t="s">
        <v>35</v>
      </c>
      <c r="B1036" s="17" t="s">
        <v>36</v>
      </c>
      <c r="C1036" s="18">
        <v>2407757.14</v>
      </c>
      <c r="D1036" s="18">
        <v>5072447</v>
      </c>
      <c r="E1036" s="18">
        <v>2216155</v>
      </c>
      <c r="F1036" s="18">
        <v>2170421.6</v>
      </c>
      <c r="G1036" s="18">
        <f t="shared" si="255"/>
        <v>-237335.54000000004</v>
      </c>
      <c r="H1036" s="18">
        <f t="shared" si="256"/>
        <v>45733.399999999907</v>
      </c>
      <c r="I1036" s="19">
        <f t="shared" si="257"/>
        <v>-9.8571212211211616</v>
      </c>
      <c r="J1036" s="19">
        <f t="shared" si="258"/>
        <v>97.93636275441024</v>
      </c>
      <c r="K1036" s="19">
        <f t="shared" si="259"/>
        <v>42.788452989257451</v>
      </c>
    </row>
    <row r="1037" spans="1:11">
      <c r="A1037" s="23" t="s">
        <v>37</v>
      </c>
      <c r="B1037" s="17" t="s">
        <v>38</v>
      </c>
      <c r="C1037" s="18">
        <v>2407757.14</v>
      </c>
      <c r="D1037" s="18">
        <v>5072447</v>
      </c>
      <c r="E1037" s="18">
        <v>2216155</v>
      </c>
      <c r="F1037" s="18">
        <v>2170421.6</v>
      </c>
      <c r="G1037" s="18">
        <f t="shared" si="255"/>
        <v>-237335.54000000004</v>
      </c>
      <c r="H1037" s="18">
        <f t="shared" si="256"/>
        <v>45733.399999999907</v>
      </c>
      <c r="I1037" s="19">
        <f t="shared" si="257"/>
        <v>-9.8571212211211616</v>
      </c>
      <c r="J1037" s="19">
        <f t="shared" si="258"/>
        <v>97.93636275441024</v>
      </c>
      <c r="K1037" s="19">
        <f t="shared" si="259"/>
        <v>42.788452989257451</v>
      </c>
    </row>
    <row r="1038" spans="1:11">
      <c r="A1038" s="24" t="s">
        <v>39</v>
      </c>
      <c r="B1038" s="17" t="s">
        <v>40</v>
      </c>
      <c r="C1038" s="18">
        <v>2120922.4500000002</v>
      </c>
      <c r="D1038" s="18">
        <v>4265705</v>
      </c>
      <c r="E1038" s="18">
        <v>1812815</v>
      </c>
      <c r="F1038" s="18">
        <v>1851011.53</v>
      </c>
      <c r="G1038" s="18">
        <f t="shared" si="255"/>
        <v>-269910.92000000016</v>
      </c>
      <c r="H1038" s="18">
        <f t="shared" si="256"/>
        <v>-38196.530000000028</v>
      </c>
      <c r="I1038" s="19">
        <f t="shared" si="257"/>
        <v>-12.7261098113229</v>
      </c>
      <c r="J1038" s="19">
        <f t="shared" si="258"/>
        <v>102.10702857158618</v>
      </c>
      <c r="K1038" s="19">
        <f t="shared" si="259"/>
        <v>43.392863078904895</v>
      </c>
    </row>
    <row r="1039" spans="1:11">
      <c r="A1039" s="24" t="s">
        <v>41</v>
      </c>
      <c r="B1039" s="17" t="s">
        <v>42</v>
      </c>
      <c r="C1039" s="18">
        <v>286834.69</v>
      </c>
      <c r="D1039" s="18">
        <v>806742</v>
      </c>
      <c r="E1039" s="18">
        <v>403340</v>
      </c>
      <c r="F1039" s="18">
        <v>319410.07</v>
      </c>
      <c r="G1039" s="18">
        <f t="shared" si="255"/>
        <v>32575.380000000005</v>
      </c>
      <c r="H1039" s="18">
        <f t="shared" si="256"/>
        <v>83929.93</v>
      </c>
      <c r="I1039" s="19">
        <f t="shared" si="257"/>
        <v>11.356848085564536</v>
      </c>
      <c r="J1039" s="19">
        <f t="shared" si="258"/>
        <v>79.191270392224922</v>
      </c>
      <c r="K1039" s="19">
        <f t="shared" si="259"/>
        <v>39.592592179408037</v>
      </c>
    </row>
    <row r="1040" spans="1:11">
      <c r="A1040" s="25" t="s">
        <v>43</v>
      </c>
      <c r="B1040" s="17" t="s">
        <v>44</v>
      </c>
      <c r="C1040" s="18">
        <v>3356.5</v>
      </c>
      <c r="D1040" s="18">
        <v>0</v>
      </c>
      <c r="E1040" s="18">
        <v>0</v>
      </c>
      <c r="F1040" s="18">
        <v>2671.04</v>
      </c>
      <c r="G1040" s="18">
        <f t="shared" si="255"/>
        <v>-685.46</v>
      </c>
      <c r="H1040" s="18">
        <f t="shared" si="256"/>
        <v>-2671.04</v>
      </c>
      <c r="I1040" s="19">
        <f t="shared" si="257"/>
        <v>-20.421868017279905</v>
      </c>
      <c r="J1040" s="19">
        <f t="shared" si="258"/>
        <v>0</v>
      </c>
      <c r="K1040" s="19">
        <f t="shared" si="259"/>
        <v>0</v>
      </c>
    </row>
    <row r="1041" spans="1:11">
      <c r="A1041" s="22" t="s">
        <v>59</v>
      </c>
      <c r="B1041" s="17" t="s">
        <v>60</v>
      </c>
      <c r="C1041" s="18">
        <v>0</v>
      </c>
      <c r="D1041" s="18">
        <v>6664</v>
      </c>
      <c r="E1041" s="18">
        <v>0</v>
      </c>
      <c r="F1041" s="18">
        <v>0</v>
      </c>
      <c r="G1041" s="18">
        <f t="shared" si="255"/>
        <v>0</v>
      </c>
      <c r="H1041" s="18">
        <f t="shared" si="256"/>
        <v>0</v>
      </c>
      <c r="I1041" s="19">
        <f t="shared" si="257"/>
        <v>0</v>
      </c>
      <c r="J1041" s="19">
        <f t="shared" si="258"/>
        <v>0</v>
      </c>
      <c r="K1041" s="19">
        <f t="shared" si="259"/>
        <v>0</v>
      </c>
    </row>
    <row r="1042" spans="1:11">
      <c r="A1042" s="23" t="s">
        <v>61</v>
      </c>
      <c r="B1042" s="17" t="s">
        <v>62</v>
      </c>
      <c r="C1042" s="18">
        <v>0</v>
      </c>
      <c r="D1042" s="18">
        <v>6664</v>
      </c>
      <c r="E1042" s="18">
        <v>0</v>
      </c>
      <c r="F1042" s="18">
        <v>0</v>
      </c>
      <c r="G1042" s="18">
        <f t="shared" si="255"/>
        <v>0</v>
      </c>
      <c r="H1042" s="18">
        <f t="shared" si="256"/>
        <v>0</v>
      </c>
      <c r="I1042" s="19">
        <f t="shared" si="257"/>
        <v>0</v>
      </c>
      <c r="J1042" s="19">
        <f t="shared" si="258"/>
        <v>0</v>
      </c>
      <c r="K1042" s="19">
        <f t="shared" si="259"/>
        <v>0</v>
      </c>
    </row>
    <row r="1043" spans="1:11">
      <c r="A1043" s="16"/>
      <c r="B1043" s="17" t="s">
        <v>63</v>
      </c>
      <c r="C1043" s="18">
        <v>2046580.87</v>
      </c>
      <c r="D1043" s="18">
        <v>-244288</v>
      </c>
      <c r="E1043" s="18">
        <v>9438</v>
      </c>
      <c r="F1043" s="18">
        <v>2597483.31</v>
      </c>
      <c r="G1043" s="18">
        <f t="shared" si="255"/>
        <v>550902.43999999994</v>
      </c>
      <c r="H1043" s="18">
        <f t="shared" si="256"/>
        <v>-2588045.31</v>
      </c>
      <c r="I1043" s="19">
        <f t="shared" si="257"/>
        <v>26.918185744597523</v>
      </c>
      <c r="J1043" s="19">
        <f t="shared" si="258"/>
        <v>27521.543865225685</v>
      </c>
      <c r="K1043" s="19">
        <f t="shared" si="259"/>
        <v>-1063.2873125163742</v>
      </c>
    </row>
    <row r="1044" spans="1:11">
      <c r="A1044" s="16" t="s">
        <v>64</v>
      </c>
      <c r="B1044" s="17" t="s">
        <v>65</v>
      </c>
      <c r="C1044" s="18">
        <v>-2046580.87</v>
      </c>
      <c r="D1044" s="18">
        <v>244288</v>
      </c>
      <c r="E1044" s="18">
        <v>-9438</v>
      </c>
      <c r="F1044" s="18">
        <v>-2597483.31</v>
      </c>
      <c r="G1044" s="18">
        <f t="shared" si="255"/>
        <v>-550902.43999999994</v>
      </c>
      <c r="H1044" s="18">
        <f t="shared" si="256"/>
        <v>2588045.31</v>
      </c>
      <c r="I1044" s="19">
        <f t="shared" si="257"/>
        <v>26.918185744597523</v>
      </c>
      <c r="J1044" s="19">
        <f t="shared" si="258"/>
        <v>27521.543865225685</v>
      </c>
      <c r="K1044" s="19">
        <f t="shared" si="259"/>
        <v>-1063.2873125163742</v>
      </c>
    </row>
    <row r="1045" spans="1:11">
      <c r="A1045" s="22" t="s">
        <v>66</v>
      </c>
      <c r="B1045" s="17" t="s">
        <v>67</v>
      </c>
      <c r="C1045" s="18">
        <v>-2046580.87</v>
      </c>
      <c r="D1045" s="18">
        <v>244288</v>
      </c>
      <c r="E1045" s="18">
        <v>-9438</v>
      </c>
      <c r="F1045" s="18">
        <v>-2597483.31</v>
      </c>
      <c r="G1045" s="18">
        <f t="shared" si="255"/>
        <v>-550902.43999999994</v>
      </c>
      <c r="H1045" s="18">
        <f t="shared" si="256"/>
        <v>2588045.31</v>
      </c>
      <c r="I1045" s="19">
        <f t="shared" si="257"/>
        <v>26.918185744597523</v>
      </c>
      <c r="J1045" s="19">
        <f t="shared" si="258"/>
        <v>27521.543865225685</v>
      </c>
      <c r="K1045" s="19">
        <f t="shared" si="259"/>
        <v>-1063.2873125163742</v>
      </c>
    </row>
    <row r="1046" spans="1:11" ht="25.5">
      <c r="A1046" s="23" t="s">
        <v>81</v>
      </c>
      <c r="B1046" s="17" t="s">
        <v>82</v>
      </c>
      <c r="C1046" s="18">
        <v>-200000</v>
      </c>
      <c r="D1046" s="18">
        <v>244288</v>
      </c>
      <c r="E1046" s="18">
        <v>-9438</v>
      </c>
      <c r="F1046" s="18">
        <v>-244288</v>
      </c>
      <c r="G1046" s="18">
        <f t="shared" si="255"/>
        <v>-44288</v>
      </c>
      <c r="H1046" s="18">
        <f t="shared" si="256"/>
        <v>234850</v>
      </c>
      <c r="I1046" s="19">
        <f t="shared" si="257"/>
        <v>22.144000000000005</v>
      </c>
      <c r="J1046" s="19">
        <f t="shared" si="258"/>
        <v>2588.3449883449885</v>
      </c>
      <c r="K1046" s="19">
        <f t="shared" si="259"/>
        <v>-100</v>
      </c>
    </row>
    <row r="1047" spans="1:11">
      <c r="A1047" s="39" t="s">
        <v>533</v>
      </c>
      <c r="B1047" s="28" t="s">
        <v>534</v>
      </c>
      <c r="C1047" s="29"/>
      <c r="D1047" s="29"/>
      <c r="E1047" s="29"/>
      <c r="F1047" s="29"/>
      <c r="G1047" s="29"/>
      <c r="H1047" s="29"/>
      <c r="I1047" s="30"/>
      <c r="J1047" s="30"/>
      <c r="K1047" s="30"/>
    </row>
    <row r="1048" spans="1:11">
      <c r="A1048" s="16" t="s">
        <v>25</v>
      </c>
      <c r="B1048" s="17" t="s">
        <v>26</v>
      </c>
      <c r="C1048" s="18">
        <v>442728</v>
      </c>
      <c r="D1048" s="18">
        <v>368543</v>
      </c>
      <c r="E1048" s="18">
        <v>59231</v>
      </c>
      <c r="F1048" s="18">
        <v>368543</v>
      </c>
      <c r="G1048" s="18">
        <f t="shared" ref="G1048:G1057" si="260">F1048-C1048</f>
        <v>-74185</v>
      </c>
      <c r="H1048" s="18">
        <f t="shared" ref="H1048:H1057" si="261">E1048-F1048</f>
        <v>-309312</v>
      </c>
      <c r="I1048" s="19">
        <f t="shared" ref="I1048:I1057" si="262">IF(ISERROR(F1048/C1048),0,F1048/C1048*100-100)</f>
        <v>-16.756337977268203</v>
      </c>
      <c r="J1048" s="19">
        <f t="shared" ref="J1048:J1057" si="263">IF(ISERROR(F1048/E1048),0,F1048/E1048*100)</f>
        <v>622.21303033884283</v>
      </c>
      <c r="K1048" s="19">
        <f t="shared" ref="K1048:K1057" si="264">IF(ISERROR(F1048/D1048),0,F1048/D1048*100)</f>
        <v>100</v>
      </c>
    </row>
    <row r="1049" spans="1:11">
      <c r="A1049" s="22" t="s">
        <v>29</v>
      </c>
      <c r="B1049" s="17" t="s">
        <v>30</v>
      </c>
      <c r="C1049" s="18">
        <v>442728</v>
      </c>
      <c r="D1049" s="18">
        <v>368543</v>
      </c>
      <c r="E1049" s="18">
        <v>59231</v>
      </c>
      <c r="F1049" s="18">
        <v>368543</v>
      </c>
      <c r="G1049" s="18">
        <f t="shared" si="260"/>
        <v>-74185</v>
      </c>
      <c r="H1049" s="18">
        <f t="shared" si="261"/>
        <v>-309312</v>
      </c>
      <c r="I1049" s="19">
        <f t="shared" si="262"/>
        <v>-16.756337977268203</v>
      </c>
      <c r="J1049" s="19">
        <f t="shared" si="263"/>
        <v>622.21303033884283</v>
      </c>
      <c r="K1049" s="19">
        <f t="shared" si="264"/>
        <v>100</v>
      </c>
    </row>
    <row r="1050" spans="1:11">
      <c r="A1050" s="23" t="s">
        <v>31</v>
      </c>
      <c r="B1050" s="17" t="s">
        <v>32</v>
      </c>
      <c r="C1050" s="18">
        <v>442728</v>
      </c>
      <c r="D1050" s="18">
        <v>368543</v>
      </c>
      <c r="E1050" s="18">
        <v>59231</v>
      </c>
      <c r="F1050" s="18">
        <v>368543</v>
      </c>
      <c r="G1050" s="18">
        <f t="shared" si="260"/>
        <v>-74185</v>
      </c>
      <c r="H1050" s="18">
        <f t="shared" si="261"/>
        <v>-309312</v>
      </c>
      <c r="I1050" s="19">
        <f t="shared" si="262"/>
        <v>-16.756337977268203</v>
      </c>
      <c r="J1050" s="19">
        <f t="shared" si="263"/>
        <v>622.21303033884283</v>
      </c>
      <c r="K1050" s="19">
        <f t="shared" si="264"/>
        <v>100</v>
      </c>
    </row>
    <row r="1051" spans="1:11">
      <c r="A1051" s="16" t="s">
        <v>33</v>
      </c>
      <c r="B1051" s="17" t="s">
        <v>34</v>
      </c>
      <c r="C1051" s="18">
        <v>104898.7</v>
      </c>
      <c r="D1051" s="18">
        <v>368543</v>
      </c>
      <c r="E1051" s="18">
        <v>59231</v>
      </c>
      <c r="F1051" s="18">
        <v>82592.179999999993</v>
      </c>
      <c r="G1051" s="18">
        <f t="shared" si="260"/>
        <v>-22306.520000000004</v>
      </c>
      <c r="H1051" s="18">
        <f t="shared" si="261"/>
        <v>-23361.179999999993</v>
      </c>
      <c r="I1051" s="19">
        <f t="shared" si="262"/>
        <v>-21.264820250393953</v>
      </c>
      <c r="J1051" s="19">
        <f t="shared" si="263"/>
        <v>139.44079958130033</v>
      </c>
      <c r="K1051" s="19">
        <f t="shared" si="264"/>
        <v>22.410459566454929</v>
      </c>
    </row>
    <row r="1052" spans="1:11">
      <c r="A1052" s="22" t="s">
        <v>35</v>
      </c>
      <c r="B1052" s="17" t="s">
        <v>36</v>
      </c>
      <c r="C1052" s="18">
        <v>104898.7</v>
      </c>
      <c r="D1052" s="18">
        <v>368543</v>
      </c>
      <c r="E1052" s="18">
        <v>59231</v>
      </c>
      <c r="F1052" s="18">
        <v>82592.179999999993</v>
      </c>
      <c r="G1052" s="18">
        <f t="shared" si="260"/>
        <v>-22306.520000000004</v>
      </c>
      <c r="H1052" s="18">
        <f t="shared" si="261"/>
        <v>-23361.179999999993</v>
      </c>
      <c r="I1052" s="19">
        <f t="shared" si="262"/>
        <v>-21.264820250393953</v>
      </c>
      <c r="J1052" s="19">
        <f t="shared" si="263"/>
        <v>139.44079958130033</v>
      </c>
      <c r="K1052" s="19">
        <f t="shared" si="264"/>
        <v>22.410459566454929</v>
      </c>
    </row>
    <row r="1053" spans="1:11">
      <c r="A1053" s="23" t="s">
        <v>37</v>
      </c>
      <c r="B1053" s="17" t="s">
        <v>38</v>
      </c>
      <c r="C1053" s="18">
        <v>104898.7</v>
      </c>
      <c r="D1053" s="18">
        <v>368543</v>
      </c>
      <c r="E1053" s="18">
        <v>59231</v>
      </c>
      <c r="F1053" s="18">
        <v>82592.179999999993</v>
      </c>
      <c r="G1053" s="18">
        <f t="shared" si="260"/>
        <v>-22306.520000000004</v>
      </c>
      <c r="H1053" s="18">
        <f t="shared" si="261"/>
        <v>-23361.179999999993</v>
      </c>
      <c r="I1053" s="19">
        <f t="shared" si="262"/>
        <v>-21.264820250393953</v>
      </c>
      <c r="J1053" s="19">
        <f t="shared" si="263"/>
        <v>139.44079958130033</v>
      </c>
      <c r="K1053" s="19">
        <f t="shared" si="264"/>
        <v>22.410459566454929</v>
      </c>
    </row>
    <row r="1054" spans="1:11">
      <c r="A1054" s="24" t="s">
        <v>41</v>
      </c>
      <c r="B1054" s="17" t="s">
        <v>42</v>
      </c>
      <c r="C1054" s="18">
        <v>104898.7</v>
      </c>
      <c r="D1054" s="18">
        <v>368543</v>
      </c>
      <c r="E1054" s="18">
        <v>59231</v>
      </c>
      <c r="F1054" s="18">
        <v>82592.179999999993</v>
      </c>
      <c r="G1054" s="18">
        <f t="shared" si="260"/>
        <v>-22306.520000000004</v>
      </c>
      <c r="H1054" s="18">
        <f t="shared" si="261"/>
        <v>-23361.179999999993</v>
      </c>
      <c r="I1054" s="19">
        <f t="shared" si="262"/>
        <v>-21.264820250393953</v>
      </c>
      <c r="J1054" s="19">
        <f t="shared" si="263"/>
        <v>139.44079958130033</v>
      </c>
      <c r="K1054" s="19">
        <f t="shared" si="264"/>
        <v>22.410459566454929</v>
      </c>
    </row>
    <row r="1055" spans="1:11">
      <c r="A1055" s="16"/>
      <c r="B1055" s="17" t="s">
        <v>63</v>
      </c>
      <c r="C1055" s="18">
        <v>337829.3</v>
      </c>
      <c r="D1055" s="18">
        <v>0</v>
      </c>
      <c r="E1055" s="18">
        <v>0</v>
      </c>
      <c r="F1055" s="18">
        <v>285950.82</v>
      </c>
      <c r="G1055" s="18">
        <f t="shared" si="260"/>
        <v>-51878.479999999981</v>
      </c>
      <c r="H1055" s="18">
        <f t="shared" si="261"/>
        <v>-285950.82</v>
      </c>
      <c r="I1055" s="19">
        <f t="shared" si="262"/>
        <v>-15.356418167399923</v>
      </c>
      <c r="J1055" s="19">
        <f t="shared" si="263"/>
        <v>0</v>
      </c>
      <c r="K1055" s="19">
        <f t="shared" si="264"/>
        <v>0</v>
      </c>
    </row>
    <row r="1056" spans="1:11">
      <c r="A1056" s="16" t="s">
        <v>64</v>
      </c>
      <c r="B1056" s="17" t="s">
        <v>65</v>
      </c>
      <c r="C1056" s="18">
        <v>-337829.3</v>
      </c>
      <c r="D1056" s="18">
        <v>0</v>
      </c>
      <c r="E1056" s="18">
        <v>0</v>
      </c>
      <c r="F1056" s="18">
        <v>-285950.82</v>
      </c>
      <c r="G1056" s="18">
        <f t="shared" si="260"/>
        <v>51878.479999999981</v>
      </c>
      <c r="H1056" s="18">
        <f t="shared" si="261"/>
        <v>285950.82</v>
      </c>
      <c r="I1056" s="19">
        <f t="shared" si="262"/>
        <v>-15.356418167399923</v>
      </c>
      <c r="J1056" s="19">
        <f t="shared" si="263"/>
        <v>0</v>
      </c>
      <c r="K1056" s="19">
        <f t="shared" si="264"/>
        <v>0</v>
      </c>
    </row>
    <row r="1057" spans="1:11">
      <c r="A1057" s="22" t="s">
        <v>66</v>
      </c>
      <c r="B1057" s="17" t="s">
        <v>67</v>
      </c>
      <c r="C1057" s="18">
        <v>-337829.3</v>
      </c>
      <c r="D1057" s="18">
        <v>0</v>
      </c>
      <c r="E1057" s="18">
        <v>0</v>
      </c>
      <c r="F1057" s="18">
        <v>-285950.82</v>
      </c>
      <c r="G1057" s="18">
        <f t="shared" si="260"/>
        <v>51878.479999999981</v>
      </c>
      <c r="H1057" s="18">
        <f t="shared" si="261"/>
        <v>285950.82</v>
      </c>
      <c r="I1057" s="19">
        <f t="shared" si="262"/>
        <v>-15.356418167399923</v>
      </c>
      <c r="J1057" s="19">
        <f t="shared" si="263"/>
        <v>0</v>
      </c>
      <c r="K1057" s="19">
        <f t="shared" si="264"/>
        <v>0</v>
      </c>
    </row>
    <row r="1058" spans="1:11">
      <c r="A1058" s="27" t="s">
        <v>71</v>
      </c>
      <c r="B1058" s="28" t="s">
        <v>72</v>
      </c>
      <c r="C1058" s="29"/>
      <c r="D1058" s="29"/>
      <c r="E1058" s="29"/>
      <c r="F1058" s="29"/>
      <c r="G1058" s="29"/>
      <c r="H1058" s="29"/>
      <c r="I1058" s="30"/>
      <c r="J1058" s="30"/>
      <c r="K1058" s="30"/>
    </row>
    <row r="1059" spans="1:11">
      <c r="A1059" s="16" t="s">
        <v>25</v>
      </c>
      <c r="B1059" s="17" t="s">
        <v>26</v>
      </c>
      <c r="C1059" s="18">
        <v>9894366.3100000005</v>
      </c>
      <c r="D1059" s="18">
        <v>9262260</v>
      </c>
      <c r="E1059" s="18">
        <v>0</v>
      </c>
      <c r="F1059" s="18">
        <v>9262260</v>
      </c>
      <c r="G1059" s="18">
        <f t="shared" ref="G1059:G1081" si="265">F1059-C1059</f>
        <v>-632106.31000000052</v>
      </c>
      <c r="H1059" s="18">
        <f t="shared" ref="H1059:H1081" si="266">E1059-F1059</f>
        <v>-9262260</v>
      </c>
      <c r="I1059" s="19">
        <f t="shared" ref="I1059:I1081" si="267">IF(ISERROR(F1059/C1059),0,F1059/C1059*100-100)</f>
        <v>-6.3885476865875148</v>
      </c>
      <c r="J1059" s="19">
        <f t="shared" ref="J1059:J1081" si="268">IF(ISERROR(F1059/E1059),0,F1059/E1059*100)</f>
        <v>0</v>
      </c>
      <c r="K1059" s="19">
        <f t="shared" ref="K1059:K1081" si="269">IF(ISERROR(F1059/D1059),0,F1059/D1059*100)</f>
        <v>100</v>
      </c>
    </row>
    <row r="1060" spans="1:11" ht="25.5">
      <c r="A1060" s="22" t="s">
        <v>27</v>
      </c>
      <c r="B1060" s="17" t="s">
        <v>28</v>
      </c>
      <c r="C1060" s="18">
        <v>5559.61</v>
      </c>
      <c r="D1060" s="18">
        <v>0</v>
      </c>
      <c r="E1060" s="18">
        <v>0</v>
      </c>
      <c r="F1060" s="18">
        <v>0</v>
      </c>
      <c r="G1060" s="18">
        <f t="shared" si="265"/>
        <v>-5559.61</v>
      </c>
      <c r="H1060" s="18">
        <f t="shared" si="266"/>
        <v>0</v>
      </c>
      <c r="I1060" s="19">
        <f t="shared" si="267"/>
        <v>-100</v>
      </c>
      <c r="J1060" s="19">
        <f t="shared" si="268"/>
        <v>0</v>
      </c>
      <c r="K1060" s="19">
        <f t="shared" si="269"/>
        <v>0</v>
      </c>
    </row>
    <row r="1061" spans="1:11">
      <c r="A1061" s="22" t="s">
        <v>91</v>
      </c>
      <c r="B1061" s="17" t="s">
        <v>92</v>
      </c>
      <c r="C1061" s="18">
        <v>687.7</v>
      </c>
      <c r="D1061" s="18">
        <v>0</v>
      </c>
      <c r="E1061" s="18">
        <v>0</v>
      </c>
      <c r="F1061" s="18">
        <v>0</v>
      </c>
      <c r="G1061" s="18">
        <f t="shared" si="265"/>
        <v>-687.7</v>
      </c>
      <c r="H1061" s="18">
        <f t="shared" si="266"/>
        <v>0</v>
      </c>
      <c r="I1061" s="19">
        <f t="shared" si="267"/>
        <v>-100</v>
      </c>
      <c r="J1061" s="19">
        <f t="shared" si="268"/>
        <v>0</v>
      </c>
      <c r="K1061" s="19">
        <f t="shared" si="269"/>
        <v>0</v>
      </c>
    </row>
    <row r="1062" spans="1:11" ht="25.5">
      <c r="A1062" s="23" t="s">
        <v>155</v>
      </c>
      <c r="B1062" s="17" t="s">
        <v>156</v>
      </c>
      <c r="C1062" s="18">
        <v>687.7</v>
      </c>
      <c r="D1062" s="18">
        <v>0</v>
      </c>
      <c r="E1062" s="18">
        <v>0</v>
      </c>
      <c r="F1062" s="18">
        <v>0</v>
      </c>
      <c r="G1062" s="18">
        <f t="shared" si="265"/>
        <v>-687.7</v>
      </c>
      <c r="H1062" s="18">
        <f t="shared" si="266"/>
        <v>0</v>
      </c>
      <c r="I1062" s="19">
        <f t="shared" si="267"/>
        <v>-100</v>
      </c>
      <c r="J1062" s="19">
        <f t="shared" si="268"/>
        <v>0</v>
      </c>
      <c r="K1062" s="19">
        <f t="shared" si="269"/>
        <v>0</v>
      </c>
    </row>
    <row r="1063" spans="1:11" ht="38.25">
      <c r="A1063" s="24" t="s">
        <v>157</v>
      </c>
      <c r="B1063" s="17" t="s">
        <v>158</v>
      </c>
      <c r="C1063" s="18">
        <v>687.7</v>
      </c>
      <c r="D1063" s="18">
        <v>0</v>
      </c>
      <c r="E1063" s="18">
        <v>0</v>
      </c>
      <c r="F1063" s="18">
        <v>0</v>
      </c>
      <c r="G1063" s="18">
        <f t="shared" si="265"/>
        <v>-687.7</v>
      </c>
      <c r="H1063" s="18">
        <f t="shared" si="266"/>
        <v>0</v>
      </c>
      <c r="I1063" s="19">
        <f t="shared" si="267"/>
        <v>-100</v>
      </c>
      <c r="J1063" s="19">
        <f t="shared" si="268"/>
        <v>0</v>
      </c>
      <c r="K1063" s="19">
        <f t="shared" si="269"/>
        <v>0</v>
      </c>
    </row>
    <row r="1064" spans="1:11" ht="89.25">
      <c r="A1064" s="25" t="s">
        <v>439</v>
      </c>
      <c r="B1064" s="17" t="s">
        <v>440</v>
      </c>
      <c r="C1064" s="18">
        <v>687.7</v>
      </c>
      <c r="D1064" s="18">
        <v>0</v>
      </c>
      <c r="E1064" s="18">
        <v>0</v>
      </c>
      <c r="F1064" s="18">
        <v>0</v>
      </c>
      <c r="G1064" s="18">
        <f t="shared" si="265"/>
        <v>-687.7</v>
      </c>
      <c r="H1064" s="18">
        <f t="shared" si="266"/>
        <v>0</v>
      </c>
      <c r="I1064" s="19">
        <f t="shared" si="267"/>
        <v>-100</v>
      </c>
      <c r="J1064" s="19">
        <f t="shared" si="268"/>
        <v>0</v>
      </c>
      <c r="K1064" s="19">
        <f t="shared" si="269"/>
        <v>0</v>
      </c>
    </row>
    <row r="1065" spans="1:11">
      <c r="A1065" s="22" t="s">
        <v>29</v>
      </c>
      <c r="B1065" s="17" t="s">
        <v>30</v>
      </c>
      <c r="C1065" s="18">
        <v>9888119</v>
      </c>
      <c r="D1065" s="18">
        <v>9262260</v>
      </c>
      <c r="E1065" s="18">
        <v>0</v>
      </c>
      <c r="F1065" s="18">
        <v>9262260</v>
      </c>
      <c r="G1065" s="18">
        <f t="shared" si="265"/>
        <v>-625859</v>
      </c>
      <c r="H1065" s="18">
        <f t="shared" si="266"/>
        <v>-9262260</v>
      </c>
      <c r="I1065" s="19">
        <f t="shared" si="267"/>
        <v>-6.3294040049477616</v>
      </c>
      <c r="J1065" s="19">
        <f t="shared" si="268"/>
        <v>0</v>
      </c>
      <c r="K1065" s="19">
        <f t="shared" si="269"/>
        <v>100</v>
      </c>
    </row>
    <row r="1066" spans="1:11">
      <c r="A1066" s="23" t="s">
        <v>31</v>
      </c>
      <c r="B1066" s="17" t="s">
        <v>32</v>
      </c>
      <c r="C1066" s="18">
        <v>9888119</v>
      </c>
      <c r="D1066" s="18">
        <v>9262260</v>
      </c>
      <c r="E1066" s="18">
        <v>0</v>
      </c>
      <c r="F1066" s="18">
        <v>9262260</v>
      </c>
      <c r="G1066" s="18">
        <f t="shared" si="265"/>
        <v>-625859</v>
      </c>
      <c r="H1066" s="18">
        <f t="shared" si="266"/>
        <v>-9262260</v>
      </c>
      <c r="I1066" s="19">
        <f t="shared" si="267"/>
        <v>-6.3294040049477616</v>
      </c>
      <c r="J1066" s="19">
        <f t="shared" si="268"/>
        <v>0</v>
      </c>
      <c r="K1066" s="19">
        <f t="shared" si="269"/>
        <v>100</v>
      </c>
    </row>
    <row r="1067" spans="1:11">
      <c r="A1067" s="16" t="s">
        <v>33</v>
      </c>
      <c r="B1067" s="17" t="s">
        <v>34</v>
      </c>
      <c r="C1067" s="18">
        <v>5181386.7699999996</v>
      </c>
      <c r="D1067" s="18">
        <v>9262260</v>
      </c>
      <c r="E1067" s="18">
        <v>0</v>
      </c>
      <c r="F1067" s="18">
        <v>8908054.2100000009</v>
      </c>
      <c r="G1067" s="18">
        <f t="shared" si="265"/>
        <v>3726667.4400000013</v>
      </c>
      <c r="H1067" s="18">
        <f t="shared" si="266"/>
        <v>-8908054.2100000009</v>
      </c>
      <c r="I1067" s="19">
        <f t="shared" si="267"/>
        <v>71.924131616215988</v>
      </c>
      <c r="J1067" s="19">
        <f t="shared" si="268"/>
        <v>0</v>
      </c>
      <c r="K1067" s="19">
        <f t="shared" si="269"/>
        <v>96.175816809288449</v>
      </c>
    </row>
    <row r="1068" spans="1:11">
      <c r="A1068" s="22" t="s">
        <v>35</v>
      </c>
      <c r="B1068" s="17" t="s">
        <v>36</v>
      </c>
      <c r="C1068" s="18">
        <v>5181386.7699999996</v>
      </c>
      <c r="D1068" s="18">
        <v>9262260</v>
      </c>
      <c r="E1068" s="18">
        <v>0</v>
      </c>
      <c r="F1068" s="18">
        <v>8908054.2100000009</v>
      </c>
      <c r="G1068" s="18">
        <f t="shared" si="265"/>
        <v>3726667.4400000013</v>
      </c>
      <c r="H1068" s="18">
        <f t="shared" si="266"/>
        <v>-8908054.2100000009</v>
      </c>
      <c r="I1068" s="19">
        <f t="shared" si="267"/>
        <v>71.924131616215988</v>
      </c>
      <c r="J1068" s="19">
        <f t="shared" si="268"/>
        <v>0</v>
      </c>
      <c r="K1068" s="19">
        <f t="shared" si="269"/>
        <v>96.175816809288449</v>
      </c>
    </row>
    <row r="1069" spans="1:11">
      <c r="A1069" s="23" t="s">
        <v>37</v>
      </c>
      <c r="B1069" s="17" t="s">
        <v>38</v>
      </c>
      <c r="C1069" s="18">
        <v>677101.4</v>
      </c>
      <c r="D1069" s="18">
        <v>4854224</v>
      </c>
      <c r="E1069" s="18">
        <v>0</v>
      </c>
      <c r="F1069" s="18">
        <v>4787038.74</v>
      </c>
      <c r="G1069" s="18">
        <f t="shared" si="265"/>
        <v>4109937.3400000003</v>
      </c>
      <c r="H1069" s="18">
        <f t="shared" si="266"/>
        <v>-4787038.74</v>
      </c>
      <c r="I1069" s="19">
        <f t="shared" si="267"/>
        <v>606.98993385628808</v>
      </c>
      <c r="J1069" s="19">
        <f t="shared" si="268"/>
        <v>0</v>
      </c>
      <c r="K1069" s="19">
        <f t="shared" si="269"/>
        <v>98.615942321573954</v>
      </c>
    </row>
    <row r="1070" spans="1:11">
      <c r="A1070" s="24" t="s">
        <v>39</v>
      </c>
      <c r="B1070" s="17" t="s">
        <v>40</v>
      </c>
      <c r="C1070" s="18">
        <v>674941.4</v>
      </c>
      <c r="D1070" s="18">
        <v>623212</v>
      </c>
      <c r="E1070" s="18">
        <v>0</v>
      </c>
      <c r="F1070" s="18">
        <v>556026.9</v>
      </c>
      <c r="G1070" s="18">
        <f t="shared" si="265"/>
        <v>-118914.5</v>
      </c>
      <c r="H1070" s="18">
        <f t="shared" si="266"/>
        <v>-556026.9</v>
      </c>
      <c r="I1070" s="19">
        <f t="shared" si="267"/>
        <v>-17.618492509127464</v>
      </c>
      <c r="J1070" s="19">
        <f t="shared" si="268"/>
        <v>0</v>
      </c>
      <c r="K1070" s="19">
        <f t="shared" si="269"/>
        <v>89.219543269385056</v>
      </c>
    </row>
    <row r="1071" spans="1:11">
      <c r="A1071" s="24" t="s">
        <v>41</v>
      </c>
      <c r="B1071" s="17" t="s">
        <v>42</v>
      </c>
      <c r="C1071" s="18">
        <v>2160</v>
      </c>
      <c r="D1071" s="18">
        <v>4231012</v>
      </c>
      <c r="E1071" s="18">
        <v>0</v>
      </c>
      <c r="F1071" s="18">
        <v>4231011.84</v>
      </c>
      <c r="G1071" s="18">
        <f t="shared" si="265"/>
        <v>4228851.84</v>
      </c>
      <c r="H1071" s="18">
        <f t="shared" si="266"/>
        <v>-4231011.84</v>
      </c>
      <c r="I1071" s="19">
        <f t="shared" si="267"/>
        <v>195780.17777777778</v>
      </c>
      <c r="J1071" s="19">
        <f t="shared" si="268"/>
        <v>0</v>
      </c>
      <c r="K1071" s="19">
        <f t="shared" si="269"/>
        <v>99.999996218398806</v>
      </c>
    </row>
    <row r="1072" spans="1:11">
      <c r="A1072" s="23" t="s">
        <v>45</v>
      </c>
      <c r="B1072" s="17" t="s">
        <v>46</v>
      </c>
      <c r="C1072" s="18">
        <v>3736371.7</v>
      </c>
      <c r="D1072" s="18">
        <v>3764562</v>
      </c>
      <c r="E1072" s="18">
        <v>0</v>
      </c>
      <c r="F1072" s="18">
        <v>3509452.74</v>
      </c>
      <c r="G1072" s="18">
        <f t="shared" si="265"/>
        <v>-226918.95999999996</v>
      </c>
      <c r="H1072" s="18">
        <f t="shared" si="266"/>
        <v>-3509452.74</v>
      </c>
      <c r="I1072" s="19">
        <f t="shared" si="267"/>
        <v>-6.0732437300068369</v>
      </c>
      <c r="J1072" s="19">
        <f t="shared" si="268"/>
        <v>0</v>
      </c>
      <c r="K1072" s="19">
        <f t="shared" si="269"/>
        <v>93.223401288117998</v>
      </c>
    </row>
    <row r="1073" spans="1:11">
      <c r="A1073" s="24" t="s">
        <v>47</v>
      </c>
      <c r="B1073" s="17" t="s">
        <v>48</v>
      </c>
      <c r="C1073" s="18">
        <v>3736371.7</v>
      </c>
      <c r="D1073" s="18">
        <v>3694888</v>
      </c>
      <c r="E1073" s="18">
        <v>0</v>
      </c>
      <c r="F1073" s="18">
        <v>3439779.89</v>
      </c>
      <c r="G1073" s="18">
        <f t="shared" si="265"/>
        <v>-296591.81000000006</v>
      </c>
      <c r="H1073" s="18">
        <f t="shared" si="266"/>
        <v>-3439779.89</v>
      </c>
      <c r="I1073" s="19">
        <f t="shared" si="267"/>
        <v>-7.9379631849797079</v>
      </c>
      <c r="J1073" s="19">
        <f t="shared" si="268"/>
        <v>0</v>
      </c>
      <c r="K1073" s="19">
        <f t="shared" si="269"/>
        <v>93.095647012845859</v>
      </c>
    </row>
    <row r="1074" spans="1:11">
      <c r="A1074" s="24" t="s">
        <v>49</v>
      </c>
      <c r="B1074" s="17" t="s">
        <v>50</v>
      </c>
      <c r="C1074" s="18">
        <v>0</v>
      </c>
      <c r="D1074" s="18">
        <v>69674</v>
      </c>
      <c r="E1074" s="18">
        <v>0</v>
      </c>
      <c r="F1074" s="18">
        <v>69672.850000000006</v>
      </c>
      <c r="G1074" s="18">
        <f t="shared" si="265"/>
        <v>69672.850000000006</v>
      </c>
      <c r="H1074" s="18">
        <f t="shared" si="266"/>
        <v>-69672.850000000006</v>
      </c>
      <c r="I1074" s="19">
        <f t="shared" si="267"/>
        <v>0</v>
      </c>
      <c r="J1074" s="19">
        <f t="shared" si="268"/>
        <v>0</v>
      </c>
      <c r="K1074" s="19">
        <f t="shared" si="269"/>
        <v>99.998349456038127</v>
      </c>
    </row>
    <row r="1075" spans="1:11" ht="25.5">
      <c r="A1075" s="23" t="s">
        <v>51</v>
      </c>
      <c r="B1075" s="17" t="s">
        <v>52</v>
      </c>
      <c r="C1075" s="18">
        <v>767913.67</v>
      </c>
      <c r="D1075" s="18">
        <v>643474</v>
      </c>
      <c r="E1075" s="18">
        <v>0</v>
      </c>
      <c r="F1075" s="18">
        <v>611562.73</v>
      </c>
      <c r="G1075" s="18">
        <f t="shared" si="265"/>
        <v>-156350.94000000006</v>
      </c>
      <c r="H1075" s="18">
        <f t="shared" si="266"/>
        <v>-611562.73</v>
      </c>
      <c r="I1075" s="19">
        <f t="shared" si="267"/>
        <v>-20.360484011177988</v>
      </c>
      <c r="J1075" s="19">
        <f t="shared" si="268"/>
        <v>0</v>
      </c>
      <c r="K1075" s="19">
        <f t="shared" si="269"/>
        <v>95.04078331059219</v>
      </c>
    </row>
    <row r="1076" spans="1:11" ht="25.5">
      <c r="A1076" s="24" t="s">
        <v>165</v>
      </c>
      <c r="B1076" s="17" t="s">
        <v>166</v>
      </c>
      <c r="C1076" s="18">
        <v>767913.67</v>
      </c>
      <c r="D1076" s="18">
        <v>643474</v>
      </c>
      <c r="E1076" s="18">
        <v>0</v>
      </c>
      <c r="F1076" s="18">
        <v>611562.73</v>
      </c>
      <c r="G1076" s="18">
        <f t="shared" si="265"/>
        <v>-156350.94000000006</v>
      </c>
      <c r="H1076" s="18">
        <f t="shared" si="266"/>
        <v>-611562.73</v>
      </c>
      <c r="I1076" s="19">
        <f t="shared" si="267"/>
        <v>-20.360484011177988</v>
      </c>
      <c r="J1076" s="19">
        <f t="shared" si="268"/>
        <v>0</v>
      </c>
      <c r="K1076" s="19">
        <f t="shared" si="269"/>
        <v>95.04078331059219</v>
      </c>
    </row>
    <row r="1077" spans="1:11" ht="25.5">
      <c r="A1077" s="25" t="s">
        <v>167</v>
      </c>
      <c r="B1077" s="17" t="s">
        <v>168</v>
      </c>
      <c r="C1077" s="18">
        <v>613224.05000000005</v>
      </c>
      <c r="D1077" s="18">
        <v>245940</v>
      </c>
      <c r="E1077" s="18">
        <v>0</v>
      </c>
      <c r="F1077" s="18">
        <v>238568.73</v>
      </c>
      <c r="G1077" s="18">
        <f t="shared" si="265"/>
        <v>-374655.32000000007</v>
      </c>
      <c r="H1077" s="18">
        <f t="shared" si="266"/>
        <v>-238568.73</v>
      </c>
      <c r="I1077" s="19">
        <f t="shared" si="267"/>
        <v>-61.095992565849301</v>
      </c>
      <c r="J1077" s="19">
        <f t="shared" si="268"/>
        <v>0</v>
      </c>
      <c r="K1077" s="19">
        <f t="shared" si="269"/>
        <v>97.002817760429366</v>
      </c>
    </row>
    <row r="1078" spans="1:11" ht="38.25">
      <c r="A1078" s="25" t="s">
        <v>187</v>
      </c>
      <c r="B1078" s="17" t="s">
        <v>188</v>
      </c>
      <c r="C1078" s="18">
        <v>154689.62</v>
      </c>
      <c r="D1078" s="18">
        <v>397534</v>
      </c>
      <c r="E1078" s="18">
        <v>0</v>
      </c>
      <c r="F1078" s="18">
        <v>372994</v>
      </c>
      <c r="G1078" s="18">
        <f t="shared" si="265"/>
        <v>218304.38</v>
      </c>
      <c r="H1078" s="18">
        <f t="shared" si="266"/>
        <v>-372994</v>
      </c>
      <c r="I1078" s="19">
        <f t="shared" si="267"/>
        <v>141.12412972505851</v>
      </c>
      <c r="J1078" s="19">
        <f t="shared" si="268"/>
        <v>0</v>
      </c>
      <c r="K1078" s="19">
        <f t="shared" si="269"/>
        <v>93.826943104237628</v>
      </c>
    </row>
    <row r="1079" spans="1:11">
      <c r="A1079" s="16"/>
      <c r="B1079" s="17" t="s">
        <v>63</v>
      </c>
      <c r="C1079" s="18">
        <v>4712979.54</v>
      </c>
      <c r="D1079" s="18">
        <v>0</v>
      </c>
      <c r="E1079" s="18">
        <v>0</v>
      </c>
      <c r="F1079" s="18">
        <v>354205.79</v>
      </c>
      <c r="G1079" s="18">
        <f t="shared" si="265"/>
        <v>-4358773.75</v>
      </c>
      <c r="H1079" s="18">
        <f t="shared" si="266"/>
        <v>-354205.79</v>
      </c>
      <c r="I1079" s="19">
        <f t="shared" si="267"/>
        <v>-92.484461538740305</v>
      </c>
      <c r="J1079" s="19">
        <f t="shared" si="268"/>
        <v>0</v>
      </c>
      <c r="K1079" s="19">
        <f t="shared" si="269"/>
        <v>0</v>
      </c>
    </row>
    <row r="1080" spans="1:11">
      <c r="A1080" s="16" t="s">
        <v>64</v>
      </c>
      <c r="B1080" s="17" t="s">
        <v>65</v>
      </c>
      <c r="C1080" s="18">
        <v>-4712979.54</v>
      </c>
      <c r="D1080" s="18">
        <v>0</v>
      </c>
      <c r="E1080" s="18">
        <v>0</v>
      </c>
      <c r="F1080" s="18">
        <v>-354205.79</v>
      </c>
      <c r="G1080" s="18">
        <f t="shared" si="265"/>
        <v>4358773.75</v>
      </c>
      <c r="H1080" s="18">
        <f t="shared" si="266"/>
        <v>354205.79</v>
      </c>
      <c r="I1080" s="19">
        <f t="shared" si="267"/>
        <v>-92.484461538740305</v>
      </c>
      <c r="J1080" s="19">
        <f t="shared" si="268"/>
        <v>0</v>
      </c>
      <c r="K1080" s="19">
        <f t="shared" si="269"/>
        <v>0</v>
      </c>
    </row>
    <row r="1081" spans="1:11">
      <c r="A1081" s="22" t="s">
        <v>66</v>
      </c>
      <c r="B1081" s="17" t="s">
        <v>67</v>
      </c>
      <c r="C1081" s="18">
        <v>-4712979.54</v>
      </c>
      <c r="D1081" s="18">
        <v>0</v>
      </c>
      <c r="E1081" s="18">
        <v>0</v>
      </c>
      <c r="F1081" s="18">
        <v>-354205.79</v>
      </c>
      <c r="G1081" s="18">
        <f t="shared" si="265"/>
        <v>4358773.75</v>
      </c>
      <c r="H1081" s="18">
        <f t="shared" si="266"/>
        <v>354205.79</v>
      </c>
      <c r="I1081" s="19">
        <f t="shared" si="267"/>
        <v>-92.484461538740305</v>
      </c>
      <c r="J1081" s="19">
        <f t="shared" si="268"/>
        <v>0</v>
      </c>
      <c r="K1081" s="19">
        <f t="shared" si="269"/>
        <v>0</v>
      </c>
    </row>
    <row r="1082" spans="1:11">
      <c r="A1082" s="16"/>
      <c r="B1082" s="17"/>
      <c r="C1082" s="18"/>
      <c r="D1082" s="18"/>
      <c r="E1082" s="18"/>
      <c r="F1082" s="18"/>
      <c r="G1082" s="18"/>
      <c r="H1082" s="18"/>
      <c r="I1082" s="19"/>
      <c r="J1082" s="19"/>
      <c r="K1082" s="19"/>
    </row>
    <row r="1083" spans="1:11" ht="38.25">
      <c r="A1083" s="27"/>
      <c r="B1083" s="28" t="s">
        <v>110</v>
      </c>
      <c r="C1083" s="29"/>
      <c r="D1083" s="29"/>
      <c r="E1083" s="29"/>
      <c r="F1083" s="29"/>
      <c r="G1083" s="29"/>
      <c r="H1083" s="29"/>
      <c r="I1083" s="30"/>
      <c r="J1083" s="30"/>
      <c r="K1083" s="30"/>
    </row>
    <row r="1084" spans="1:11">
      <c r="A1084" s="16" t="s">
        <v>25</v>
      </c>
      <c r="B1084" s="17" t="s">
        <v>26</v>
      </c>
      <c r="C1084" s="18">
        <v>86501015.019999996</v>
      </c>
      <c r="D1084" s="18">
        <v>97104734</v>
      </c>
      <c r="E1084" s="18">
        <v>45821887</v>
      </c>
      <c r="F1084" s="18">
        <v>101449540.27</v>
      </c>
      <c r="G1084" s="18">
        <f t="shared" ref="G1084:G1131" si="270">F1084-C1084</f>
        <v>14948525.25</v>
      </c>
      <c r="H1084" s="18">
        <f t="shared" ref="H1084:H1131" si="271">E1084-F1084</f>
        <v>-55627653.269999996</v>
      </c>
      <c r="I1084" s="19">
        <f t="shared" ref="I1084:I1131" si="272">IF(ISERROR(F1084/C1084),0,F1084/C1084*100-100)</f>
        <v>17.281329296013155</v>
      </c>
      <c r="J1084" s="19">
        <f t="shared" ref="J1084:J1131" si="273">IF(ISERROR(F1084/E1084),0,F1084/E1084*100)</f>
        <v>221.39974346757043</v>
      </c>
      <c r="K1084" s="19">
        <f t="shared" ref="K1084:K1131" si="274">IF(ISERROR(F1084/D1084),0,F1084/D1084*100)</f>
        <v>104.47435062228789</v>
      </c>
    </row>
    <row r="1085" spans="1:11" ht="25.5">
      <c r="A1085" s="22" t="s">
        <v>27</v>
      </c>
      <c r="B1085" s="17" t="s">
        <v>28</v>
      </c>
      <c r="C1085" s="18">
        <v>77402.850000000006</v>
      </c>
      <c r="D1085" s="18">
        <v>0</v>
      </c>
      <c r="E1085" s="18">
        <v>0</v>
      </c>
      <c r="F1085" s="18">
        <v>130713.11</v>
      </c>
      <c r="G1085" s="18">
        <f t="shared" si="270"/>
        <v>53310.259999999995</v>
      </c>
      <c r="H1085" s="18">
        <f t="shared" si="271"/>
        <v>-130713.11</v>
      </c>
      <c r="I1085" s="19">
        <f t="shared" si="272"/>
        <v>68.873768859932142</v>
      </c>
      <c r="J1085" s="19">
        <f t="shared" si="273"/>
        <v>0</v>
      </c>
      <c r="K1085" s="19">
        <f t="shared" si="274"/>
        <v>0</v>
      </c>
    </row>
    <row r="1086" spans="1:11">
      <c r="A1086" s="22" t="s">
        <v>89</v>
      </c>
      <c r="B1086" s="17" t="s">
        <v>90</v>
      </c>
      <c r="C1086" s="18">
        <v>14292583.26</v>
      </c>
      <c r="D1086" s="18">
        <v>23710508</v>
      </c>
      <c r="E1086" s="18">
        <v>8833032</v>
      </c>
      <c r="F1086" s="18">
        <v>28980736.649999999</v>
      </c>
      <c r="G1086" s="18">
        <f t="shared" si="270"/>
        <v>14688153.389999999</v>
      </c>
      <c r="H1086" s="18">
        <f t="shared" si="271"/>
        <v>-20147704.649999999</v>
      </c>
      <c r="I1086" s="19">
        <f t="shared" si="272"/>
        <v>102.76766014095622</v>
      </c>
      <c r="J1086" s="19">
        <f t="shared" si="273"/>
        <v>328.0950035050252</v>
      </c>
      <c r="K1086" s="19">
        <f t="shared" si="274"/>
        <v>122.22739660407107</v>
      </c>
    </row>
    <row r="1087" spans="1:11">
      <c r="A1087" s="22" t="s">
        <v>91</v>
      </c>
      <c r="B1087" s="17" t="s">
        <v>92</v>
      </c>
      <c r="C1087" s="18">
        <v>1589305.91</v>
      </c>
      <c r="D1087" s="18">
        <v>2384464</v>
      </c>
      <c r="E1087" s="18">
        <v>234997</v>
      </c>
      <c r="F1087" s="18">
        <v>1328328.51</v>
      </c>
      <c r="G1087" s="18">
        <f t="shared" si="270"/>
        <v>-260977.39999999991</v>
      </c>
      <c r="H1087" s="18">
        <f t="shared" si="271"/>
        <v>-1093331.51</v>
      </c>
      <c r="I1087" s="19">
        <f t="shared" si="272"/>
        <v>-16.420841221184403</v>
      </c>
      <c r="J1087" s="19">
        <f t="shared" si="273"/>
        <v>565.25339046881447</v>
      </c>
      <c r="K1087" s="19">
        <f t="shared" si="274"/>
        <v>55.707635342785636</v>
      </c>
    </row>
    <row r="1088" spans="1:11">
      <c r="A1088" s="23" t="s">
        <v>93</v>
      </c>
      <c r="B1088" s="17" t="s">
        <v>94</v>
      </c>
      <c r="C1088" s="18">
        <v>86453.08</v>
      </c>
      <c r="D1088" s="18">
        <v>177502</v>
      </c>
      <c r="E1088" s="18">
        <v>68595</v>
      </c>
      <c r="F1088" s="18">
        <v>122837.4</v>
      </c>
      <c r="G1088" s="18">
        <f t="shared" si="270"/>
        <v>36384.319999999992</v>
      </c>
      <c r="H1088" s="18">
        <f t="shared" si="271"/>
        <v>-54242.399999999994</v>
      </c>
      <c r="I1088" s="19">
        <f t="shared" si="272"/>
        <v>42.085626099151114</v>
      </c>
      <c r="J1088" s="19">
        <f t="shared" si="273"/>
        <v>179.0763175158539</v>
      </c>
      <c r="K1088" s="19">
        <f t="shared" si="274"/>
        <v>69.203389257585826</v>
      </c>
    </row>
    <row r="1089" spans="1:11">
      <c r="A1089" s="24" t="s">
        <v>95</v>
      </c>
      <c r="B1089" s="17" t="s">
        <v>96</v>
      </c>
      <c r="C1089" s="18">
        <v>86453.08</v>
      </c>
      <c r="D1089" s="18">
        <v>177502</v>
      </c>
      <c r="E1089" s="18">
        <v>68595</v>
      </c>
      <c r="F1089" s="18">
        <v>122837.4</v>
      </c>
      <c r="G1089" s="18">
        <f t="shared" si="270"/>
        <v>36384.319999999992</v>
      </c>
      <c r="H1089" s="18">
        <f t="shared" si="271"/>
        <v>-54242.399999999994</v>
      </c>
      <c r="I1089" s="19">
        <f t="shared" si="272"/>
        <v>42.085626099151114</v>
      </c>
      <c r="J1089" s="19">
        <f t="shared" si="273"/>
        <v>179.0763175158539</v>
      </c>
      <c r="K1089" s="19">
        <f t="shared" si="274"/>
        <v>69.203389257585826</v>
      </c>
    </row>
    <row r="1090" spans="1:11" ht="25.5">
      <c r="A1090" s="25" t="s">
        <v>97</v>
      </c>
      <c r="B1090" s="17" t="s">
        <v>98</v>
      </c>
      <c r="C1090" s="18">
        <v>86453.08</v>
      </c>
      <c r="D1090" s="18">
        <v>177502</v>
      </c>
      <c r="E1090" s="18">
        <v>68595</v>
      </c>
      <c r="F1090" s="18">
        <v>122837.4</v>
      </c>
      <c r="G1090" s="18">
        <f t="shared" si="270"/>
        <v>36384.319999999992</v>
      </c>
      <c r="H1090" s="18">
        <f t="shared" si="271"/>
        <v>-54242.399999999994</v>
      </c>
      <c r="I1090" s="19">
        <f t="shared" si="272"/>
        <v>42.085626099151114</v>
      </c>
      <c r="J1090" s="19">
        <f t="shared" si="273"/>
        <v>179.0763175158539</v>
      </c>
      <c r="K1090" s="19">
        <f t="shared" si="274"/>
        <v>69.203389257585826</v>
      </c>
    </row>
    <row r="1091" spans="1:11" ht="25.5">
      <c r="A1091" s="26" t="s">
        <v>99</v>
      </c>
      <c r="B1091" s="17" t="s">
        <v>100</v>
      </c>
      <c r="C1091" s="18">
        <v>58681.32</v>
      </c>
      <c r="D1091" s="18">
        <v>115479</v>
      </c>
      <c r="E1091" s="18">
        <v>54595</v>
      </c>
      <c r="F1091" s="18">
        <v>60882.51</v>
      </c>
      <c r="G1091" s="18">
        <f t="shared" si="270"/>
        <v>2201.1900000000023</v>
      </c>
      <c r="H1091" s="18">
        <f t="shared" si="271"/>
        <v>-6287.510000000002</v>
      </c>
      <c r="I1091" s="19">
        <f t="shared" si="272"/>
        <v>3.7510914887395046</v>
      </c>
      <c r="J1091" s="19">
        <f t="shared" si="273"/>
        <v>111.51664071801449</v>
      </c>
      <c r="K1091" s="19">
        <f t="shared" si="274"/>
        <v>52.721715636609254</v>
      </c>
    </row>
    <row r="1092" spans="1:11" ht="25.5">
      <c r="A1092" s="26" t="s">
        <v>101</v>
      </c>
      <c r="B1092" s="17" t="s">
        <v>102</v>
      </c>
      <c r="C1092" s="18">
        <v>27771.759999999998</v>
      </c>
      <c r="D1092" s="18">
        <v>62023</v>
      </c>
      <c r="E1092" s="18">
        <v>14000</v>
      </c>
      <c r="F1092" s="18">
        <v>61954.89</v>
      </c>
      <c r="G1092" s="18">
        <f t="shared" si="270"/>
        <v>34183.130000000005</v>
      </c>
      <c r="H1092" s="18">
        <f t="shared" si="271"/>
        <v>-47954.89</v>
      </c>
      <c r="I1092" s="19">
        <f t="shared" si="272"/>
        <v>123.08593333659803</v>
      </c>
      <c r="J1092" s="19">
        <f t="shared" si="273"/>
        <v>442.53492857142857</v>
      </c>
      <c r="K1092" s="19">
        <f t="shared" si="274"/>
        <v>99.890185898779478</v>
      </c>
    </row>
    <row r="1093" spans="1:11">
      <c r="A1093" s="23" t="s">
        <v>149</v>
      </c>
      <c r="B1093" s="17" t="s">
        <v>150</v>
      </c>
      <c r="C1093" s="18">
        <v>271552.31</v>
      </c>
      <c r="D1093" s="18">
        <v>489939</v>
      </c>
      <c r="E1093" s="18">
        <v>166402</v>
      </c>
      <c r="F1093" s="18">
        <v>199487.61</v>
      </c>
      <c r="G1093" s="18">
        <f t="shared" si="270"/>
        <v>-72064.700000000012</v>
      </c>
      <c r="H1093" s="18">
        <f t="shared" si="271"/>
        <v>-33085.609999999986</v>
      </c>
      <c r="I1093" s="19">
        <f t="shared" si="272"/>
        <v>-26.538054491232288</v>
      </c>
      <c r="J1093" s="19">
        <f t="shared" si="273"/>
        <v>119.88294010889291</v>
      </c>
      <c r="K1093" s="19">
        <f t="shared" si="274"/>
        <v>40.716825972212867</v>
      </c>
    </row>
    <row r="1094" spans="1:11">
      <c r="A1094" s="24" t="s">
        <v>151</v>
      </c>
      <c r="B1094" s="17" t="s">
        <v>152</v>
      </c>
      <c r="C1094" s="18">
        <v>271552.31</v>
      </c>
      <c r="D1094" s="18">
        <v>489939</v>
      </c>
      <c r="E1094" s="18">
        <v>166402</v>
      </c>
      <c r="F1094" s="18">
        <v>199487.61</v>
      </c>
      <c r="G1094" s="18">
        <f t="shared" si="270"/>
        <v>-72064.700000000012</v>
      </c>
      <c r="H1094" s="18">
        <f t="shared" si="271"/>
        <v>-33085.609999999986</v>
      </c>
      <c r="I1094" s="19">
        <f t="shared" si="272"/>
        <v>-26.538054491232288</v>
      </c>
      <c r="J1094" s="19">
        <f t="shared" si="273"/>
        <v>119.88294010889291</v>
      </c>
      <c r="K1094" s="19">
        <f t="shared" si="274"/>
        <v>40.716825972212867</v>
      </c>
    </row>
    <row r="1095" spans="1:11" ht="25.5">
      <c r="A1095" s="25" t="s">
        <v>378</v>
      </c>
      <c r="B1095" s="17" t="s">
        <v>379</v>
      </c>
      <c r="C1095" s="18">
        <v>191502.06</v>
      </c>
      <c r="D1095" s="18">
        <v>166402</v>
      </c>
      <c r="E1095" s="18">
        <v>166402</v>
      </c>
      <c r="F1095" s="18">
        <v>0</v>
      </c>
      <c r="G1095" s="18">
        <f t="shared" si="270"/>
        <v>-191502.06</v>
      </c>
      <c r="H1095" s="18">
        <f t="shared" si="271"/>
        <v>166402</v>
      </c>
      <c r="I1095" s="19">
        <f t="shared" si="272"/>
        <v>-100</v>
      </c>
      <c r="J1095" s="19">
        <f t="shared" si="273"/>
        <v>0</v>
      </c>
      <c r="K1095" s="19">
        <f t="shared" si="274"/>
        <v>0</v>
      </c>
    </row>
    <row r="1096" spans="1:11" ht="51">
      <c r="A1096" s="25" t="s">
        <v>435</v>
      </c>
      <c r="B1096" s="17" t="s">
        <v>436</v>
      </c>
      <c r="C1096" s="18">
        <v>80050.25</v>
      </c>
      <c r="D1096" s="18">
        <v>323537</v>
      </c>
      <c r="E1096" s="18">
        <v>0</v>
      </c>
      <c r="F1096" s="18">
        <v>199487.61</v>
      </c>
      <c r="G1096" s="18">
        <f t="shared" si="270"/>
        <v>119437.35999999999</v>
      </c>
      <c r="H1096" s="18">
        <f t="shared" si="271"/>
        <v>-199487.61</v>
      </c>
      <c r="I1096" s="19">
        <f t="shared" si="272"/>
        <v>149.20298187700845</v>
      </c>
      <c r="J1096" s="19">
        <f t="shared" si="273"/>
        <v>0</v>
      </c>
      <c r="K1096" s="19">
        <f t="shared" si="274"/>
        <v>61.658360558452351</v>
      </c>
    </row>
    <row r="1097" spans="1:11" ht="25.5">
      <c r="A1097" s="23" t="s">
        <v>155</v>
      </c>
      <c r="B1097" s="17" t="s">
        <v>156</v>
      </c>
      <c r="C1097" s="18">
        <v>1231300.52</v>
      </c>
      <c r="D1097" s="18">
        <v>1717023</v>
      </c>
      <c r="E1097" s="18">
        <v>0</v>
      </c>
      <c r="F1097" s="18">
        <v>1006003.5</v>
      </c>
      <c r="G1097" s="18">
        <f t="shared" si="270"/>
        <v>-225297.02000000002</v>
      </c>
      <c r="H1097" s="18">
        <f t="shared" si="271"/>
        <v>-1006003.5</v>
      </c>
      <c r="I1097" s="19">
        <f t="shared" si="272"/>
        <v>-18.297484354185116</v>
      </c>
      <c r="J1097" s="19">
        <f t="shared" si="273"/>
        <v>0</v>
      </c>
      <c r="K1097" s="19">
        <f t="shared" si="274"/>
        <v>58.58998394313879</v>
      </c>
    </row>
    <row r="1098" spans="1:11" ht="38.25">
      <c r="A1098" s="24" t="s">
        <v>157</v>
      </c>
      <c r="B1098" s="17" t="s">
        <v>158</v>
      </c>
      <c r="C1098" s="18">
        <v>1231300.52</v>
      </c>
      <c r="D1098" s="18">
        <v>1717023</v>
      </c>
      <c r="E1098" s="18">
        <v>0</v>
      </c>
      <c r="F1098" s="18">
        <v>1006003.5</v>
      </c>
      <c r="G1098" s="18">
        <f t="shared" si="270"/>
        <v>-225297.02000000002</v>
      </c>
      <c r="H1098" s="18">
        <f t="shared" si="271"/>
        <v>-1006003.5</v>
      </c>
      <c r="I1098" s="19">
        <f t="shared" si="272"/>
        <v>-18.297484354185116</v>
      </c>
      <c r="J1098" s="19">
        <f t="shared" si="273"/>
        <v>0</v>
      </c>
      <c r="K1098" s="19">
        <f t="shared" si="274"/>
        <v>58.58998394313879</v>
      </c>
    </row>
    <row r="1099" spans="1:11" ht="51">
      <c r="A1099" s="25" t="s">
        <v>437</v>
      </c>
      <c r="B1099" s="17" t="s">
        <v>438</v>
      </c>
      <c r="C1099" s="18">
        <v>0</v>
      </c>
      <c r="D1099" s="18">
        <v>18960</v>
      </c>
      <c r="E1099" s="18">
        <v>0</v>
      </c>
      <c r="F1099" s="18">
        <v>5688</v>
      </c>
      <c r="G1099" s="18">
        <f t="shared" si="270"/>
        <v>5688</v>
      </c>
      <c r="H1099" s="18">
        <f t="shared" si="271"/>
        <v>-5688</v>
      </c>
      <c r="I1099" s="19">
        <f t="shared" si="272"/>
        <v>0</v>
      </c>
      <c r="J1099" s="19">
        <f t="shared" si="273"/>
        <v>0</v>
      </c>
      <c r="K1099" s="19">
        <f t="shared" si="274"/>
        <v>30</v>
      </c>
    </row>
    <row r="1100" spans="1:11" ht="89.25">
      <c r="A1100" s="25" t="s">
        <v>439</v>
      </c>
      <c r="B1100" s="17" t="s">
        <v>440</v>
      </c>
      <c r="C1100" s="18">
        <v>1231300.52</v>
      </c>
      <c r="D1100" s="18">
        <v>1263033</v>
      </c>
      <c r="E1100" s="18">
        <v>0</v>
      </c>
      <c r="F1100" s="18">
        <v>692073.45</v>
      </c>
      <c r="G1100" s="18">
        <f t="shared" si="270"/>
        <v>-539227.07000000007</v>
      </c>
      <c r="H1100" s="18">
        <f t="shared" si="271"/>
        <v>-692073.45</v>
      </c>
      <c r="I1100" s="19">
        <f t="shared" si="272"/>
        <v>-43.793295076331162</v>
      </c>
      <c r="J1100" s="19">
        <f t="shared" si="273"/>
        <v>0</v>
      </c>
      <c r="K1100" s="19">
        <f t="shared" si="274"/>
        <v>54.794565937707084</v>
      </c>
    </row>
    <row r="1101" spans="1:11" ht="89.25">
      <c r="A1101" s="25" t="s">
        <v>441</v>
      </c>
      <c r="B1101" s="17" t="s">
        <v>442</v>
      </c>
      <c r="C1101" s="18">
        <v>0</v>
      </c>
      <c r="D1101" s="18">
        <v>435030</v>
      </c>
      <c r="E1101" s="18">
        <v>0</v>
      </c>
      <c r="F1101" s="18">
        <v>308242.05</v>
      </c>
      <c r="G1101" s="18">
        <f t="shared" si="270"/>
        <v>308242.05</v>
      </c>
      <c r="H1101" s="18">
        <f t="shared" si="271"/>
        <v>-308242.05</v>
      </c>
      <c r="I1101" s="19">
        <f t="shared" si="272"/>
        <v>0</v>
      </c>
      <c r="J1101" s="19">
        <f t="shared" si="273"/>
        <v>0</v>
      </c>
      <c r="K1101" s="19">
        <f t="shared" si="274"/>
        <v>70.855354803117024</v>
      </c>
    </row>
    <row r="1102" spans="1:11">
      <c r="A1102" s="22" t="s">
        <v>29</v>
      </c>
      <c r="B1102" s="17" t="s">
        <v>30</v>
      </c>
      <c r="C1102" s="18">
        <v>70541723</v>
      </c>
      <c r="D1102" s="18">
        <v>71009762</v>
      </c>
      <c r="E1102" s="18">
        <v>36753858</v>
      </c>
      <c r="F1102" s="18">
        <v>71009762</v>
      </c>
      <c r="G1102" s="18">
        <f t="shared" si="270"/>
        <v>468039</v>
      </c>
      <c r="H1102" s="18">
        <f t="shared" si="271"/>
        <v>-34255904</v>
      </c>
      <c r="I1102" s="19">
        <f t="shared" si="272"/>
        <v>0.66349244120391404</v>
      </c>
      <c r="J1102" s="19">
        <f t="shared" si="273"/>
        <v>193.2035597460272</v>
      </c>
      <c r="K1102" s="19">
        <f t="shared" si="274"/>
        <v>100</v>
      </c>
    </row>
    <row r="1103" spans="1:11">
      <c r="A1103" s="23" t="s">
        <v>31</v>
      </c>
      <c r="B1103" s="17" t="s">
        <v>32</v>
      </c>
      <c r="C1103" s="18">
        <v>70541723</v>
      </c>
      <c r="D1103" s="18">
        <v>71009762</v>
      </c>
      <c r="E1103" s="18">
        <v>36753858</v>
      </c>
      <c r="F1103" s="18">
        <v>71009762</v>
      </c>
      <c r="G1103" s="18">
        <f t="shared" si="270"/>
        <v>468039</v>
      </c>
      <c r="H1103" s="18">
        <f t="shared" si="271"/>
        <v>-34255904</v>
      </c>
      <c r="I1103" s="19">
        <f t="shared" si="272"/>
        <v>0.66349244120391404</v>
      </c>
      <c r="J1103" s="19">
        <f t="shared" si="273"/>
        <v>193.2035597460272</v>
      </c>
      <c r="K1103" s="19">
        <f t="shared" si="274"/>
        <v>100</v>
      </c>
    </row>
    <row r="1104" spans="1:11">
      <c r="A1104" s="16" t="s">
        <v>33</v>
      </c>
      <c r="B1104" s="17" t="s">
        <v>34</v>
      </c>
      <c r="C1104" s="18">
        <v>39577388.710000001</v>
      </c>
      <c r="D1104" s="18">
        <v>125459399</v>
      </c>
      <c r="E1104" s="18">
        <v>43138150</v>
      </c>
      <c r="F1104" s="18">
        <v>38592425.119999997</v>
      </c>
      <c r="G1104" s="18">
        <f t="shared" si="270"/>
        <v>-984963.59000000358</v>
      </c>
      <c r="H1104" s="18">
        <f t="shared" si="271"/>
        <v>4545724.8800000027</v>
      </c>
      <c r="I1104" s="19">
        <f t="shared" si="272"/>
        <v>-2.4887028227588246</v>
      </c>
      <c r="J1104" s="19">
        <f t="shared" si="273"/>
        <v>89.462401887888092</v>
      </c>
      <c r="K1104" s="19">
        <f t="shared" si="274"/>
        <v>30.760887926778608</v>
      </c>
    </row>
    <row r="1105" spans="1:11">
      <c r="A1105" s="22" t="s">
        <v>35</v>
      </c>
      <c r="B1105" s="17" t="s">
        <v>36</v>
      </c>
      <c r="C1105" s="18">
        <v>34889230.68</v>
      </c>
      <c r="D1105" s="18">
        <v>117739905</v>
      </c>
      <c r="E1105" s="18">
        <v>36819539</v>
      </c>
      <c r="F1105" s="18">
        <v>35419263.100000001</v>
      </c>
      <c r="G1105" s="18">
        <f t="shared" si="270"/>
        <v>530032.42000000179</v>
      </c>
      <c r="H1105" s="18">
        <f t="shared" si="271"/>
        <v>1400275.8999999985</v>
      </c>
      <c r="I1105" s="19">
        <f t="shared" si="272"/>
        <v>1.5191863210209533</v>
      </c>
      <c r="J1105" s="19">
        <f t="shared" si="273"/>
        <v>96.196921694212406</v>
      </c>
      <c r="K1105" s="19">
        <f t="shared" si="274"/>
        <v>30.082632646934787</v>
      </c>
    </row>
    <row r="1106" spans="1:11">
      <c r="A1106" s="23" t="s">
        <v>37</v>
      </c>
      <c r="B1106" s="17" t="s">
        <v>38</v>
      </c>
      <c r="C1106" s="18">
        <v>10430598.99</v>
      </c>
      <c r="D1106" s="18">
        <v>39618561</v>
      </c>
      <c r="E1106" s="18">
        <v>14586141</v>
      </c>
      <c r="F1106" s="18">
        <v>13186540.66</v>
      </c>
      <c r="G1106" s="18">
        <f t="shared" si="270"/>
        <v>2755941.67</v>
      </c>
      <c r="H1106" s="18">
        <f t="shared" si="271"/>
        <v>1399600.3399999999</v>
      </c>
      <c r="I1106" s="19">
        <f t="shared" si="272"/>
        <v>26.421700926688587</v>
      </c>
      <c r="J1106" s="19">
        <f t="shared" si="273"/>
        <v>90.40458788928477</v>
      </c>
      <c r="K1106" s="19">
        <f t="shared" si="274"/>
        <v>33.283744606473718</v>
      </c>
    </row>
    <row r="1107" spans="1:11">
      <c r="A1107" s="24" t="s">
        <v>39</v>
      </c>
      <c r="B1107" s="17" t="s">
        <v>40</v>
      </c>
      <c r="C1107" s="18">
        <v>7080127.4800000004</v>
      </c>
      <c r="D1107" s="18">
        <v>18321420</v>
      </c>
      <c r="E1107" s="18">
        <v>7376421</v>
      </c>
      <c r="F1107" s="18">
        <v>7358421.9100000001</v>
      </c>
      <c r="G1107" s="18">
        <f t="shared" si="270"/>
        <v>278294.4299999997</v>
      </c>
      <c r="H1107" s="18">
        <f t="shared" si="271"/>
        <v>17999.089999999851</v>
      </c>
      <c r="I1107" s="19">
        <f t="shared" si="272"/>
        <v>3.9306415143813211</v>
      </c>
      <c r="J1107" s="19">
        <f t="shared" si="273"/>
        <v>99.7559915574233</v>
      </c>
      <c r="K1107" s="19">
        <f t="shared" si="274"/>
        <v>40.162945393970553</v>
      </c>
    </row>
    <row r="1108" spans="1:11">
      <c r="A1108" s="24" t="s">
        <v>41</v>
      </c>
      <c r="B1108" s="17" t="s">
        <v>42</v>
      </c>
      <c r="C1108" s="18">
        <v>3350471.51</v>
      </c>
      <c r="D1108" s="18">
        <v>21297141</v>
      </c>
      <c r="E1108" s="18">
        <v>7209720</v>
      </c>
      <c r="F1108" s="18">
        <v>5828118.75</v>
      </c>
      <c r="G1108" s="18">
        <f t="shared" si="270"/>
        <v>2477647.2400000002</v>
      </c>
      <c r="H1108" s="18">
        <f t="shared" si="271"/>
        <v>1381601.25</v>
      </c>
      <c r="I1108" s="19">
        <f t="shared" si="272"/>
        <v>73.949210808242356</v>
      </c>
      <c r="J1108" s="19">
        <f t="shared" si="273"/>
        <v>80.836963848804118</v>
      </c>
      <c r="K1108" s="19">
        <f t="shared" si="274"/>
        <v>27.365733034307283</v>
      </c>
    </row>
    <row r="1109" spans="1:11">
      <c r="A1109" s="25" t="s">
        <v>43</v>
      </c>
      <c r="B1109" s="17" t="s">
        <v>44</v>
      </c>
      <c r="C1109" s="18">
        <v>294122.11</v>
      </c>
      <c r="D1109" s="18">
        <v>0</v>
      </c>
      <c r="E1109" s="18">
        <v>0</v>
      </c>
      <c r="F1109" s="18">
        <v>468049.86</v>
      </c>
      <c r="G1109" s="18">
        <f t="shared" si="270"/>
        <v>173927.75</v>
      </c>
      <c r="H1109" s="18">
        <f t="shared" si="271"/>
        <v>-468049.86</v>
      </c>
      <c r="I1109" s="19">
        <f t="shared" si="272"/>
        <v>59.134537692525043</v>
      </c>
      <c r="J1109" s="19">
        <f t="shared" si="273"/>
        <v>0</v>
      </c>
      <c r="K1109" s="19">
        <f t="shared" si="274"/>
        <v>0</v>
      </c>
    </row>
    <row r="1110" spans="1:11">
      <c r="A1110" s="23" t="s">
        <v>45</v>
      </c>
      <c r="B1110" s="17" t="s">
        <v>46</v>
      </c>
      <c r="C1110" s="18">
        <v>6350127.5800000001</v>
      </c>
      <c r="D1110" s="18">
        <v>22149496</v>
      </c>
      <c r="E1110" s="18">
        <v>5960538</v>
      </c>
      <c r="F1110" s="18">
        <v>7712282.0899999999</v>
      </c>
      <c r="G1110" s="18">
        <f t="shared" si="270"/>
        <v>1362154.5099999998</v>
      </c>
      <c r="H1110" s="18">
        <f t="shared" si="271"/>
        <v>-1751744.0899999999</v>
      </c>
      <c r="I1110" s="19">
        <f t="shared" si="272"/>
        <v>21.45082115027364</v>
      </c>
      <c r="J1110" s="19">
        <f t="shared" si="273"/>
        <v>129.38902646036314</v>
      </c>
      <c r="K1110" s="19">
        <f t="shared" si="274"/>
        <v>34.819221575064283</v>
      </c>
    </row>
    <row r="1111" spans="1:11">
      <c r="A1111" s="24" t="s">
        <v>47</v>
      </c>
      <c r="B1111" s="17" t="s">
        <v>48</v>
      </c>
      <c r="C1111" s="18">
        <v>6317970.4800000004</v>
      </c>
      <c r="D1111" s="18">
        <v>21441266</v>
      </c>
      <c r="E1111" s="18">
        <v>5842346</v>
      </c>
      <c r="F1111" s="18">
        <v>7639542.7699999996</v>
      </c>
      <c r="G1111" s="18">
        <f t="shared" si="270"/>
        <v>1321572.2899999991</v>
      </c>
      <c r="H1111" s="18">
        <f t="shared" si="271"/>
        <v>-1797196.7699999996</v>
      </c>
      <c r="I1111" s="19">
        <f t="shared" si="272"/>
        <v>20.917671175950133</v>
      </c>
      <c r="J1111" s="19">
        <f t="shared" si="273"/>
        <v>130.76155999661779</v>
      </c>
      <c r="K1111" s="19">
        <f t="shared" si="274"/>
        <v>35.630091851852406</v>
      </c>
    </row>
    <row r="1112" spans="1:11">
      <c r="A1112" s="24" t="s">
        <v>49</v>
      </c>
      <c r="B1112" s="17" t="s">
        <v>50</v>
      </c>
      <c r="C1112" s="18">
        <v>32157.1</v>
      </c>
      <c r="D1112" s="18">
        <v>708230</v>
      </c>
      <c r="E1112" s="18">
        <v>118192</v>
      </c>
      <c r="F1112" s="18">
        <v>72739.320000000007</v>
      </c>
      <c r="G1112" s="18">
        <f t="shared" si="270"/>
        <v>40582.220000000008</v>
      </c>
      <c r="H1112" s="18">
        <f t="shared" si="271"/>
        <v>45452.679999999993</v>
      </c>
      <c r="I1112" s="19">
        <f t="shared" si="272"/>
        <v>126.19987498872723</v>
      </c>
      <c r="J1112" s="19">
        <f t="shared" si="273"/>
        <v>61.543353188033038</v>
      </c>
      <c r="K1112" s="19">
        <f t="shared" si="274"/>
        <v>10.270578766784801</v>
      </c>
    </row>
    <row r="1113" spans="1:11" ht="25.5">
      <c r="A1113" s="23" t="s">
        <v>75</v>
      </c>
      <c r="B1113" s="17" t="s">
        <v>76</v>
      </c>
      <c r="C1113" s="18">
        <v>877719.23</v>
      </c>
      <c r="D1113" s="18">
        <v>3305113</v>
      </c>
      <c r="E1113" s="18">
        <v>815595</v>
      </c>
      <c r="F1113" s="18">
        <v>884355.09</v>
      </c>
      <c r="G1113" s="18">
        <f t="shared" si="270"/>
        <v>6635.859999999986</v>
      </c>
      <c r="H1113" s="18">
        <f t="shared" si="271"/>
        <v>-68760.089999999967</v>
      </c>
      <c r="I1113" s="19">
        <f t="shared" si="272"/>
        <v>0.75603447813259095</v>
      </c>
      <c r="J1113" s="19">
        <f t="shared" si="273"/>
        <v>108.43066595552939</v>
      </c>
      <c r="K1113" s="19">
        <f t="shared" si="274"/>
        <v>26.757181675785365</v>
      </c>
    </row>
    <row r="1114" spans="1:11">
      <c r="A1114" s="24" t="s">
        <v>232</v>
      </c>
      <c r="B1114" s="17" t="s">
        <v>233</v>
      </c>
      <c r="C1114" s="18">
        <v>0</v>
      </c>
      <c r="D1114" s="18">
        <v>350761</v>
      </c>
      <c r="E1114" s="18">
        <v>0</v>
      </c>
      <c r="F1114" s="18">
        <v>0</v>
      </c>
      <c r="G1114" s="18">
        <f t="shared" si="270"/>
        <v>0</v>
      </c>
      <c r="H1114" s="18">
        <f t="shared" si="271"/>
        <v>0</v>
      </c>
      <c r="I1114" s="19">
        <f t="shared" si="272"/>
        <v>0</v>
      </c>
      <c r="J1114" s="19">
        <f t="shared" si="273"/>
        <v>0</v>
      </c>
      <c r="K1114" s="19">
        <f t="shared" si="274"/>
        <v>0</v>
      </c>
    </row>
    <row r="1115" spans="1:11">
      <c r="A1115" s="24" t="s">
        <v>77</v>
      </c>
      <c r="B1115" s="17" t="s">
        <v>78</v>
      </c>
      <c r="C1115" s="18">
        <v>877719.23</v>
      </c>
      <c r="D1115" s="18">
        <v>2954352</v>
      </c>
      <c r="E1115" s="18">
        <v>815595</v>
      </c>
      <c r="F1115" s="18">
        <v>884355.09</v>
      </c>
      <c r="G1115" s="18">
        <f t="shared" si="270"/>
        <v>6635.859999999986</v>
      </c>
      <c r="H1115" s="18">
        <f t="shared" si="271"/>
        <v>-68760.089999999967</v>
      </c>
      <c r="I1115" s="19">
        <f t="shared" si="272"/>
        <v>0.75603447813259095</v>
      </c>
      <c r="J1115" s="19">
        <f t="shared" si="273"/>
        <v>108.43066595552939</v>
      </c>
      <c r="K1115" s="19">
        <f t="shared" si="274"/>
        <v>29.933978415571332</v>
      </c>
    </row>
    <row r="1116" spans="1:11" ht="25.5">
      <c r="A1116" s="23" t="s">
        <v>51</v>
      </c>
      <c r="B1116" s="17" t="s">
        <v>52</v>
      </c>
      <c r="C1116" s="18">
        <v>17230784.879999999</v>
      </c>
      <c r="D1116" s="18">
        <v>52666735</v>
      </c>
      <c r="E1116" s="18">
        <v>15457265</v>
      </c>
      <c r="F1116" s="18">
        <v>13636085.26</v>
      </c>
      <c r="G1116" s="18">
        <f t="shared" si="270"/>
        <v>-3594699.6199999992</v>
      </c>
      <c r="H1116" s="18">
        <f t="shared" si="271"/>
        <v>1821179.7400000002</v>
      </c>
      <c r="I1116" s="19">
        <f t="shared" si="272"/>
        <v>-20.862077061692148</v>
      </c>
      <c r="J1116" s="19">
        <f t="shared" si="273"/>
        <v>88.217969090909676</v>
      </c>
      <c r="K1116" s="19">
        <f t="shared" si="274"/>
        <v>25.891267533481997</v>
      </c>
    </row>
    <row r="1117" spans="1:11">
      <c r="A1117" s="24" t="s">
        <v>53</v>
      </c>
      <c r="B1117" s="17" t="s">
        <v>54</v>
      </c>
      <c r="C1117" s="18">
        <v>98870</v>
      </c>
      <c r="D1117" s="18">
        <v>332910</v>
      </c>
      <c r="E1117" s="18">
        <v>0</v>
      </c>
      <c r="F1117" s="18">
        <v>159340.29</v>
      </c>
      <c r="G1117" s="18">
        <f t="shared" si="270"/>
        <v>60470.290000000008</v>
      </c>
      <c r="H1117" s="18">
        <f t="shared" si="271"/>
        <v>-159340.29</v>
      </c>
      <c r="I1117" s="19">
        <f t="shared" si="272"/>
        <v>61.161413977950843</v>
      </c>
      <c r="J1117" s="19">
        <f t="shared" si="273"/>
        <v>0</v>
      </c>
      <c r="K1117" s="19">
        <f t="shared" si="274"/>
        <v>47.862872848517618</v>
      </c>
    </row>
    <row r="1118" spans="1:11" ht="25.5">
      <c r="A1118" s="25" t="s">
        <v>55</v>
      </c>
      <c r="B1118" s="17" t="s">
        <v>56</v>
      </c>
      <c r="C1118" s="18">
        <v>98870</v>
      </c>
      <c r="D1118" s="18">
        <v>332910</v>
      </c>
      <c r="E1118" s="18">
        <v>0</v>
      </c>
      <c r="F1118" s="18">
        <v>159340.29</v>
      </c>
      <c r="G1118" s="18">
        <f t="shared" si="270"/>
        <v>60470.290000000008</v>
      </c>
      <c r="H1118" s="18">
        <f t="shared" si="271"/>
        <v>-159340.29</v>
      </c>
      <c r="I1118" s="19">
        <f t="shared" si="272"/>
        <v>61.161413977950843</v>
      </c>
      <c r="J1118" s="19">
        <f t="shared" si="273"/>
        <v>0</v>
      </c>
      <c r="K1118" s="19">
        <f t="shared" si="274"/>
        <v>47.862872848517618</v>
      </c>
    </row>
    <row r="1119" spans="1:11" ht="25.5">
      <c r="A1119" s="26" t="s">
        <v>57</v>
      </c>
      <c r="B1119" s="17" t="s">
        <v>58</v>
      </c>
      <c r="C1119" s="18">
        <v>74023</v>
      </c>
      <c r="D1119" s="18">
        <v>152833</v>
      </c>
      <c r="E1119" s="18">
        <v>0</v>
      </c>
      <c r="F1119" s="18">
        <v>143229.64000000001</v>
      </c>
      <c r="G1119" s="18">
        <f t="shared" si="270"/>
        <v>69206.640000000014</v>
      </c>
      <c r="H1119" s="18">
        <f t="shared" si="271"/>
        <v>-143229.64000000001</v>
      </c>
      <c r="I1119" s="19">
        <f t="shared" si="272"/>
        <v>93.49342771841188</v>
      </c>
      <c r="J1119" s="19">
        <f t="shared" si="273"/>
        <v>0</v>
      </c>
      <c r="K1119" s="19">
        <f t="shared" si="274"/>
        <v>93.716435586555264</v>
      </c>
    </row>
    <row r="1120" spans="1:11" ht="25.5">
      <c r="A1120" s="26" t="s">
        <v>103</v>
      </c>
      <c r="B1120" s="17" t="s">
        <v>104</v>
      </c>
      <c r="C1120" s="18">
        <v>24847</v>
      </c>
      <c r="D1120" s="18">
        <v>180077</v>
      </c>
      <c r="E1120" s="18">
        <v>0</v>
      </c>
      <c r="F1120" s="18">
        <v>16110.65</v>
      </c>
      <c r="G1120" s="18">
        <f t="shared" si="270"/>
        <v>-8736.35</v>
      </c>
      <c r="H1120" s="18">
        <f t="shared" si="271"/>
        <v>-16110.65</v>
      </c>
      <c r="I1120" s="19">
        <f t="shared" si="272"/>
        <v>-35.160582766531164</v>
      </c>
      <c r="J1120" s="19">
        <f t="shared" si="273"/>
        <v>0</v>
      </c>
      <c r="K1120" s="19">
        <f t="shared" si="274"/>
        <v>8.9465339826851835</v>
      </c>
    </row>
    <row r="1121" spans="1:11" ht="51">
      <c r="A1121" s="24" t="s">
        <v>161</v>
      </c>
      <c r="B1121" s="17" t="s">
        <v>162</v>
      </c>
      <c r="C1121" s="18">
        <v>17103005.690000001</v>
      </c>
      <c r="D1121" s="18">
        <v>52116783</v>
      </c>
      <c r="E1121" s="18">
        <v>15457265</v>
      </c>
      <c r="F1121" s="18">
        <v>13424697.439999999</v>
      </c>
      <c r="G1121" s="18">
        <f t="shared" si="270"/>
        <v>-3678308.2500000019</v>
      </c>
      <c r="H1121" s="18">
        <f t="shared" si="271"/>
        <v>2032567.5600000005</v>
      </c>
      <c r="I1121" s="19">
        <f t="shared" si="272"/>
        <v>-21.506794283245085</v>
      </c>
      <c r="J1121" s="19">
        <f t="shared" si="273"/>
        <v>86.850406200579471</v>
      </c>
      <c r="K1121" s="19">
        <f t="shared" si="274"/>
        <v>25.758875869218556</v>
      </c>
    </row>
    <row r="1122" spans="1:11" ht="38.25">
      <c r="A1122" s="25" t="s">
        <v>163</v>
      </c>
      <c r="B1122" s="17" t="s">
        <v>164</v>
      </c>
      <c r="C1122" s="18">
        <v>5516259.5700000003</v>
      </c>
      <c r="D1122" s="18">
        <v>20630352</v>
      </c>
      <c r="E1122" s="18">
        <v>6718275</v>
      </c>
      <c r="F1122" s="18">
        <v>5095845.72</v>
      </c>
      <c r="G1122" s="18">
        <f t="shared" si="270"/>
        <v>-420413.85000000056</v>
      </c>
      <c r="H1122" s="18">
        <f t="shared" si="271"/>
        <v>1622429.2800000003</v>
      </c>
      <c r="I1122" s="19">
        <f t="shared" si="272"/>
        <v>-7.62135727416468</v>
      </c>
      <c r="J1122" s="19">
        <f t="shared" si="273"/>
        <v>75.850508054522919</v>
      </c>
      <c r="K1122" s="19">
        <f t="shared" si="274"/>
        <v>24.700721151049677</v>
      </c>
    </row>
    <row r="1123" spans="1:11" ht="63.75">
      <c r="A1123" s="25" t="s">
        <v>249</v>
      </c>
      <c r="B1123" s="17" t="s">
        <v>250</v>
      </c>
      <c r="C1123" s="18">
        <v>11586746.119999999</v>
      </c>
      <c r="D1123" s="18">
        <v>31486431</v>
      </c>
      <c r="E1123" s="18">
        <v>8738990</v>
      </c>
      <c r="F1123" s="18">
        <v>8328851.7199999997</v>
      </c>
      <c r="G1123" s="18">
        <f t="shared" si="270"/>
        <v>-3257894.3999999994</v>
      </c>
      <c r="H1123" s="18">
        <f t="shared" si="271"/>
        <v>410138.28000000026</v>
      </c>
      <c r="I1123" s="19">
        <f t="shared" si="272"/>
        <v>-28.117422840365123</v>
      </c>
      <c r="J1123" s="19">
        <f t="shared" si="273"/>
        <v>95.306799984895278</v>
      </c>
      <c r="K1123" s="19">
        <f t="shared" si="274"/>
        <v>26.452193708458093</v>
      </c>
    </row>
    <row r="1124" spans="1:11">
      <c r="A1124" s="24" t="s">
        <v>189</v>
      </c>
      <c r="B1124" s="17" t="s">
        <v>190</v>
      </c>
      <c r="C1124" s="18">
        <v>28909.19</v>
      </c>
      <c r="D1124" s="18">
        <v>217042</v>
      </c>
      <c r="E1124" s="18">
        <v>0</v>
      </c>
      <c r="F1124" s="18">
        <v>52047.53</v>
      </c>
      <c r="G1124" s="18">
        <f t="shared" si="270"/>
        <v>23138.34</v>
      </c>
      <c r="H1124" s="18">
        <f t="shared" si="271"/>
        <v>-52047.53</v>
      </c>
      <c r="I1124" s="19">
        <f t="shared" si="272"/>
        <v>80.038008674750159</v>
      </c>
      <c r="J1124" s="19">
        <f t="shared" si="273"/>
        <v>0</v>
      </c>
      <c r="K1124" s="19">
        <f t="shared" si="274"/>
        <v>23.980395499488576</v>
      </c>
    </row>
    <row r="1125" spans="1:11">
      <c r="A1125" s="22" t="s">
        <v>59</v>
      </c>
      <c r="B1125" s="17" t="s">
        <v>60</v>
      </c>
      <c r="C1125" s="18">
        <v>4688158.03</v>
      </c>
      <c r="D1125" s="18">
        <v>7719494</v>
      </c>
      <c r="E1125" s="18">
        <v>6318611</v>
      </c>
      <c r="F1125" s="18">
        <v>3173162.02</v>
      </c>
      <c r="G1125" s="18">
        <f t="shared" si="270"/>
        <v>-1514996.0100000002</v>
      </c>
      <c r="H1125" s="18">
        <f t="shared" si="271"/>
        <v>3145448.98</v>
      </c>
      <c r="I1125" s="19">
        <f t="shared" si="272"/>
        <v>-32.315378455789812</v>
      </c>
      <c r="J1125" s="19">
        <f t="shared" si="273"/>
        <v>50.219296930923583</v>
      </c>
      <c r="K1125" s="19">
        <f t="shared" si="274"/>
        <v>41.105829216267288</v>
      </c>
    </row>
    <row r="1126" spans="1:11">
      <c r="A1126" s="23" t="s">
        <v>61</v>
      </c>
      <c r="B1126" s="17" t="s">
        <v>62</v>
      </c>
      <c r="C1126" s="18">
        <v>4688158.03</v>
      </c>
      <c r="D1126" s="18">
        <v>7719494</v>
      </c>
      <c r="E1126" s="18">
        <v>6318611</v>
      </c>
      <c r="F1126" s="18">
        <v>3173162.02</v>
      </c>
      <c r="G1126" s="18">
        <f t="shared" si="270"/>
        <v>-1514996.0100000002</v>
      </c>
      <c r="H1126" s="18">
        <f t="shared" si="271"/>
        <v>3145448.98</v>
      </c>
      <c r="I1126" s="19">
        <f t="shared" si="272"/>
        <v>-32.315378455789812</v>
      </c>
      <c r="J1126" s="19">
        <f t="shared" si="273"/>
        <v>50.219296930923583</v>
      </c>
      <c r="K1126" s="19">
        <f t="shared" si="274"/>
        <v>41.105829216267288</v>
      </c>
    </row>
    <row r="1127" spans="1:11">
      <c r="A1127" s="16"/>
      <c r="B1127" s="17" t="s">
        <v>63</v>
      </c>
      <c r="C1127" s="18">
        <v>46923626.310000002</v>
      </c>
      <c r="D1127" s="18">
        <v>-28354665</v>
      </c>
      <c r="E1127" s="18">
        <v>2683737</v>
      </c>
      <c r="F1127" s="18">
        <v>62857115.149999999</v>
      </c>
      <c r="G1127" s="18">
        <f t="shared" si="270"/>
        <v>15933488.839999996</v>
      </c>
      <c r="H1127" s="18">
        <f t="shared" si="271"/>
        <v>-60173378.149999999</v>
      </c>
      <c r="I1127" s="19">
        <f t="shared" si="272"/>
        <v>33.956217992905579</v>
      </c>
      <c r="J1127" s="19">
        <f t="shared" si="273"/>
        <v>2342.1488450619413</v>
      </c>
      <c r="K1127" s="19">
        <f t="shared" si="274"/>
        <v>-221.68174143478683</v>
      </c>
    </row>
    <row r="1128" spans="1:11">
      <c r="A1128" s="16" t="s">
        <v>64</v>
      </c>
      <c r="B1128" s="17" t="s">
        <v>65</v>
      </c>
      <c r="C1128" s="18">
        <v>-46923626.310000002</v>
      </c>
      <c r="D1128" s="18">
        <v>28354665</v>
      </c>
      <c r="E1128" s="18">
        <v>-2683737</v>
      </c>
      <c r="F1128" s="18">
        <v>-62857115.149999999</v>
      </c>
      <c r="G1128" s="18">
        <f t="shared" si="270"/>
        <v>-15933488.839999996</v>
      </c>
      <c r="H1128" s="18">
        <f t="shared" si="271"/>
        <v>60173378.149999999</v>
      </c>
      <c r="I1128" s="19">
        <f t="shared" si="272"/>
        <v>33.956217992905579</v>
      </c>
      <c r="J1128" s="19">
        <f t="shared" si="273"/>
        <v>2342.1488450619413</v>
      </c>
      <c r="K1128" s="19">
        <f t="shared" si="274"/>
        <v>-221.68174143478683</v>
      </c>
    </row>
    <row r="1129" spans="1:11">
      <c r="A1129" s="22" t="s">
        <v>66</v>
      </c>
      <c r="B1129" s="17" t="s">
        <v>67</v>
      </c>
      <c r="C1129" s="18">
        <v>-46923626.310000002</v>
      </c>
      <c r="D1129" s="18">
        <v>28354665</v>
      </c>
      <c r="E1129" s="18">
        <v>-2683737</v>
      </c>
      <c r="F1129" s="18">
        <v>-62857115.149999999</v>
      </c>
      <c r="G1129" s="18">
        <f t="shared" si="270"/>
        <v>-15933488.839999996</v>
      </c>
      <c r="H1129" s="18">
        <f t="shared" si="271"/>
        <v>60173378.149999999</v>
      </c>
      <c r="I1129" s="19">
        <f t="shared" si="272"/>
        <v>33.956217992905579</v>
      </c>
      <c r="J1129" s="19">
        <f t="shared" si="273"/>
        <v>2342.1488450619413</v>
      </c>
      <c r="K1129" s="19">
        <f t="shared" si="274"/>
        <v>-221.68174143478683</v>
      </c>
    </row>
    <row r="1130" spans="1:11" ht="25.5">
      <c r="A1130" s="23" t="s">
        <v>81</v>
      </c>
      <c r="B1130" s="17" t="s">
        <v>82</v>
      </c>
      <c r="C1130" s="18">
        <v>-17196.55</v>
      </c>
      <c r="D1130" s="18">
        <v>0</v>
      </c>
      <c r="E1130" s="18">
        <v>0</v>
      </c>
      <c r="F1130" s="18">
        <v>0</v>
      </c>
      <c r="G1130" s="18">
        <f t="shared" si="270"/>
        <v>17196.55</v>
      </c>
      <c r="H1130" s="18">
        <f t="shared" si="271"/>
        <v>0</v>
      </c>
      <c r="I1130" s="19">
        <f t="shared" si="272"/>
        <v>-100</v>
      </c>
      <c r="J1130" s="19">
        <f t="shared" si="273"/>
        <v>0</v>
      </c>
      <c r="K1130" s="19">
        <f t="shared" si="274"/>
        <v>0</v>
      </c>
    </row>
    <row r="1131" spans="1:11" ht="25.5">
      <c r="A1131" s="23" t="s">
        <v>105</v>
      </c>
      <c r="B1131" s="17" t="s">
        <v>106</v>
      </c>
      <c r="C1131" s="18">
        <v>-13603773.869999999</v>
      </c>
      <c r="D1131" s="18">
        <v>28354665</v>
      </c>
      <c r="E1131" s="18">
        <v>-2683737</v>
      </c>
      <c r="F1131" s="18">
        <v>-27012354.32</v>
      </c>
      <c r="G1131" s="18">
        <f t="shared" si="270"/>
        <v>-13408580.450000001</v>
      </c>
      <c r="H1131" s="18">
        <f t="shared" si="271"/>
        <v>24328617.32</v>
      </c>
      <c r="I1131" s="19">
        <f t="shared" si="272"/>
        <v>98.565152421193574</v>
      </c>
      <c r="J1131" s="19">
        <f t="shared" si="273"/>
        <v>1006.5201739216623</v>
      </c>
      <c r="K1131" s="19">
        <f t="shared" si="274"/>
        <v>-95.265997041403949</v>
      </c>
    </row>
    <row r="1132" spans="1:11" ht="25.5">
      <c r="A1132" s="27" t="s">
        <v>111</v>
      </c>
      <c r="B1132" s="28" t="s">
        <v>112</v>
      </c>
      <c r="C1132" s="29"/>
      <c r="D1132" s="29"/>
      <c r="E1132" s="29"/>
      <c r="F1132" s="29"/>
      <c r="G1132" s="29"/>
      <c r="H1132" s="29"/>
      <c r="I1132" s="30"/>
      <c r="J1132" s="30"/>
      <c r="K1132" s="30"/>
    </row>
    <row r="1133" spans="1:11">
      <c r="A1133" s="16" t="s">
        <v>25</v>
      </c>
      <c r="B1133" s="17" t="s">
        <v>26</v>
      </c>
      <c r="C1133" s="18">
        <v>23191924.399999999</v>
      </c>
      <c r="D1133" s="18">
        <v>21070362</v>
      </c>
      <c r="E1133" s="18">
        <v>11886425</v>
      </c>
      <c r="F1133" s="18">
        <v>21081163.579999998</v>
      </c>
      <c r="G1133" s="18">
        <f t="shared" ref="G1133:G1156" si="275">F1133-C1133</f>
        <v>-2110760.8200000003</v>
      </c>
      <c r="H1133" s="18">
        <f t="shared" ref="H1133:H1156" si="276">E1133-F1133</f>
        <v>-9194738.5799999982</v>
      </c>
      <c r="I1133" s="19">
        <f t="shared" ref="I1133:I1156" si="277">IF(ISERROR(F1133/C1133),0,F1133/C1133*100-100)</f>
        <v>-9.1012750110551366</v>
      </c>
      <c r="J1133" s="19">
        <f t="shared" ref="J1133:J1156" si="278">IF(ISERROR(F1133/E1133),0,F1133/E1133*100)</f>
        <v>177.3549539075037</v>
      </c>
      <c r="K1133" s="19">
        <f t="shared" ref="K1133:K1156" si="279">IF(ISERROR(F1133/D1133),0,F1133/D1133*100)</f>
        <v>100.05126433043723</v>
      </c>
    </row>
    <row r="1134" spans="1:11" ht="25.5">
      <c r="A1134" s="22" t="s">
        <v>27</v>
      </c>
      <c r="B1134" s="17" t="s">
        <v>28</v>
      </c>
      <c r="C1134" s="18">
        <v>135.4</v>
      </c>
      <c r="D1134" s="18">
        <v>0</v>
      </c>
      <c r="E1134" s="18">
        <v>0</v>
      </c>
      <c r="F1134" s="18">
        <v>7918.91</v>
      </c>
      <c r="G1134" s="18">
        <f t="shared" si="275"/>
        <v>7783.51</v>
      </c>
      <c r="H1134" s="18">
        <f t="shared" si="276"/>
        <v>-7918.91</v>
      </c>
      <c r="I1134" s="19">
        <f t="shared" si="277"/>
        <v>5748.5302806499258</v>
      </c>
      <c r="J1134" s="19">
        <f t="shared" si="278"/>
        <v>0</v>
      </c>
      <c r="K1134" s="19">
        <f t="shared" si="279"/>
        <v>0</v>
      </c>
    </row>
    <row r="1135" spans="1:11">
      <c r="A1135" s="22" t="s">
        <v>91</v>
      </c>
      <c r="B1135" s="17" t="s">
        <v>92</v>
      </c>
      <c r="C1135" s="18">
        <v>0</v>
      </c>
      <c r="D1135" s="18">
        <v>0</v>
      </c>
      <c r="E1135" s="18">
        <v>0</v>
      </c>
      <c r="F1135" s="18">
        <v>2882.67</v>
      </c>
      <c r="G1135" s="18">
        <f t="shared" si="275"/>
        <v>2882.67</v>
      </c>
      <c r="H1135" s="18">
        <f t="shared" si="276"/>
        <v>-2882.67</v>
      </c>
      <c r="I1135" s="19">
        <f t="shared" si="277"/>
        <v>0</v>
      </c>
      <c r="J1135" s="19">
        <f t="shared" si="278"/>
        <v>0</v>
      </c>
      <c r="K1135" s="19">
        <f t="shared" si="279"/>
        <v>0</v>
      </c>
    </row>
    <row r="1136" spans="1:11" ht="25.5">
      <c r="A1136" s="23" t="s">
        <v>155</v>
      </c>
      <c r="B1136" s="17" t="s">
        <v>156</v>
      </c>
      <c r="C1136" s="18">
        <v>0</v>
      </c>
      <c r="D1136" s="18">
        <v>0</v>
      </c>
      <c r="E1136" s="18">
        <v>0</v>
      </c>
      <c r="F1136" s="18">
        <v>2882.67</v>
      </c>
      <c r="G1136" s="18">
        <f t="shared" si="275"/>
        <v>2882.67</v>
      </c>
      <c r="H1136" s="18">
        <f t="shared" si="276"/>
        <v>-2882.67</v>
      </c>
      <c r="I1136" s="19">
        <f t="shared" si="277"/>
        <v>0</v>
      </c>
      <c r="J1136" s="19">
        <f t="shared" si="278"/>
        <v>0</v>
      </c>
      <c r="K1136" s="19">
        <f t="shared" si="279"/>
        <v>0</v>
      </c>
    </row>
    <row r="1137" spans="1:11" ht="38.25">
      <c r="A1137" s="24" t="s">
        <v>157</v>
      </c>
      <c r="B1137" s="17" t="s">
        <v>158</v>
      </c>
      <c r="C1137" s="18">
        <v>0</v>
      </c>
      <c r="D1137" s="18">
        <v>0</v>
      </c>
      <c r="E1137" s="18">
        <v>0</v>
      </c>
      <c r="F1137" s="18">
        <v>2882.67</v>
      </c>
      <c r="G1137" s="18">
        <f t="shared" si="275"/>
        <v>2882.67</v>
      </c>
      <c r="H1137" s="18">
        <f t="shared" si="276"/>
        <v>-2882.67</v>
      </c>
      <c r="I1137" s="19">
        <f t="shared" si="277"/>
        <v>0</v>
      </c>
      <c r="J1137" s="19">
        <f t="shared" si="278"/>
        <v>0</v>
      </c>
      <c r="K1137" s="19">
        <f t="shared" si="279"/>
        <v>0</v>
      </c>
    </row>
    <row r="1138" spans="1:11" ht="89.25">
      <c r="A1138" s="25" t="s">
        <v>439</v>
      </c>
      <c r="B1138" s="17" t="s">
        <v>440</v>
      </c>
      <c r="C1138" s="18">
        <v>0</v>
      </c>
      <c r="D1138" s="18">
        <v>0</v>
      </c>
      <c r="E1138" s="18">
        <v>0</v>
      </c>
      <c r="F1138" s="18">
        <v>2882.67</v>
      </c>
      <c r="G1138" s="18">
        <f t="shared" si="275"/>
        <v>2882.67</v>
      </c>
      <c r="H1138" s="18">
        <f t="shared" si="276"/>
        <v>-2882.67</v>
      </c>
      <c r="I1138" s="19">
        <f t="shared" si="277"/>
        <v>0</v>
      </c>
      <c r="J1138" s="19">
        <f t="shared" si="278"/>
        <v>0</v>
      </c>
      <c r="K1138" s="19">
        <f t="shared" si="279"/>
        <v>0</v>
      </c>
    </row>
    <row r="1139" spans="1:11">
      <c r="A1139" s="22" t="s">
        <v>29</v>
      </c>
      <c r="B1139" s="17" t="s">
        <v>30</v>
      </c>
      <c r="C1139" s="18">
        <v>23191789</v>
      </c>
      <c r="D1139" s="18">
        <v>21070362</v>
      </c>
      <c r="E1139" s="18">
        <v>11886425</v>
      </c>
      <c r="F1139" s="18">
        <v>21070362</v>
      </c>
      <c r="G1139" s="18">
        <f t="shared" si="275"/>
        <v>-2121427</v>
      </c>
      <c r="H1139" s="18">
        <f t="shared" si="276"/>
        <v>-9183937</v>
      </c>
      <c r="I1139" s="19">
        <f t="shared" si="277"/>
        <v>-9.1473193378915312</v>
      </c>
      <c r="J1139" s="19">
        <f t="shared" si="278"/>
        <v>177.2640806634459</v>
      </c>
      <c r="K1139" s="19">
        <f t="shared" si="279"/>
        <v>100</v>
      </c>
    </row>
    <row r="1140" spans="1:11">
      <c r="A1140" s="23" t="s">
        <v>31</v>
      </c>
      <c r="B1140" s="17" t="s">
        <v>32</v>
      </c>
      <c r="C1140" s="18">
        <v>23191789</v>
      </c>
      <c r="D1140" s="18">
        <v>21070362</v>
      </c>
      <c r="E1140" s="18">
        <v>11886425</v>
      </c>
      <c r="F1140" s="18">
        <v>21070362</v>
      </c>
      <c r="G1140" s="18">
        <f t="shared" si="275"/>
        <v>-2121427</v>
      </c>
      <c r="H1140" s="18">
        <f t="shared" si="276"/>
        <v>-9183937</v>
      </c>
      <c r="I1140" s="19">
        <f t="shared" si="277"/>
        <v>-9.1473193378915312</v>
      </c>
      <c r="J1140" s="19">
        <f t="shared" si="278"/>
        <v>177.2640806634459</v>
      </c>
      <c r="K1140" s="19">
        <f t="shared" si="279"/>
        <v>100</v>
      </c>
    </row>
    <row r="1141" spans="1:11">
      <c r="A1141" s="16" t="s">
        <v>33</v>
      </c>
      <c r="B1141" s="17" t="s">
        <v>34</v>
      </c>
      <c r="C1141" s="18">
        <v>11948638.34</v>
      </c>
      <c r="D1141" s="18">
        <v>21070362</v>
      </c>
      <c r="E1141" s="18">
        <v>11886425</v>
      </c>
      <c r="F1141" s="18">
        <v>8392191.1300000008</v>
      </c>
      <c r="G1141" s="18">
        <f t="shared" si="275"/>
        <v>-3556447.209999999</v>
      </c>
      <c r="H1141" s="18">
        <f t="shared" si="276"/>
        <v>3494233.8699999992</v>
      </c>
      <c r="I1141" s="19">
        <f t="shared" si="277"/>
        <v>-29.764456072741083</v>
      </c>
      <c r="J1141" s="19">
        <f t="shared" si="278"/>
        <v>70.603155532466673</v>
      </c>
      <c r="K1141" s="19">
        <f t="shared" si="279"/>
        <v>39.829363776474274</v>
      </c>
    </row>
    <row r="1142" spans="1:11">
      <c r="A1142" s="22" t="s">
        <v>35</v>
      </c>
      <c r="B1142" s="17" t="s">
        <v>36</v>
      </c>
      <c r="C1142" s="18">
        <v>8117899.6100000003</v>
      </c>
      <c r="D1142" s="18">
        <v>14688564</v>
      </c>
      <c r="E1142" s="18">
        <v>6694314</v>
      </c>
      <c r="F1142" s="18">
        <v>5525458.9100000001</v>
      </c>
      <c r="G1142" s="18">
        <f t="shared" si="275"/>
        <v>-2592440.7000000002</v>
      </c>
      <c r="H1142" s="18">
        <f t="shared" si="276"/>
        <v>1168855.0899999999</v>
      </c>
      <c r="I1142" s="19">
        <f t="shared" si="277"/>
        <v>-31.934870157873263</v>
      </c>
      <c r="J1142" s="19">
        <f t="shared" si="278"/>
        <v>82.539583742262465</v>
      </c>
      <c r="K1142" s="19">
        <f t="shared" si="279"/>
        <v>37.617420668215082</v>
      </c>
    </row>
    <row r="1143" spans="1:11">
      <c r="A1143" s="23" t="s">
        <v>37</v>
      </c>
      <c r="B1143" s="17" t="s">
        <v>38</v>
      </c>
      <c r="C1143" s="18">
        <v>2481749.91</v>
      </c>
      <c r="D1143" s="18">
        <v>6315334</v>
      </c>
      <c r="E1143" s="18">
        <v>2713715</v>
      </c>
      <c r="F1143" s="18">
        <v>1889482.23</v>
      </c>
      <c r="G1143" s="18">
        <f t="shared" si="275"/>
        <v>-592267.68000000017</v>
      </c>
      <c r="H1143" s="18">
        <f t="shared" si="276"/>
        <v>824232.77</v>
      </c>
      <c r="I1143" s="19">
        <f t="shared" si="277"/>
        <v>-23.864921989661724</v>
      </c>
      <c r="J1143" s="19">
        <f t="shared" si="278"/>
        <v>69.627143233537794</v>
      </c>
      <c r="K1143" s="19">
        <f t="shared" si="279"/>
        <v>29.918959630638696</v>
      </c>
    </row>
    <row r="1144" spans="1:11">
      <c r="A1144" s="24" t="s">
        <v>39</v>
      </c>
      <c r="B1144" s="17" t="s">
        <v>40</v>
      </c>
      <c r="C1144" s="18">
        <v>1350030.49</v>
      </c>
      <c r="D1144" s="18">
        <v>2292206</v>
      </c>
      <c r="E1144" s="18">
        <v>879131</v>
      </c>
      <c r="F1144" s="18">
        <v>1128434.73</v>
      </c>
      <c r="G1144" s="18">
        <f t="shared" si="275"/>
        <v>-221595.76</v>
      </c>
      <c r="H1144" s="18">
        <f t="shared" si="276"/>
        <v>-249303.72999999998</v>
      </c>
      <c r="I1144" s="19">
        <f t="shared" si="277"/>
        <v>-16.414130024574476</v>
      </c>
      <c r="J1144" s="19">
        <f t="shared" si="278"/>
        <v>128.35797281633793</v>
      </c>
      <c r="K1144" s="19">
        <f t="shared" si="279"/>
        <v>49.229202349178038</v>
      </c>
    </row>
    <row r="1145" spans="1:11">
      <c r="A1145" s="24" t="s">
        <v>41</v>
      </c>
      <c r="B1145" s="17" t="s">
        <v>42</v>
      </c>
      <c r="C1145" s="18">
        <v>1131719.42</v>
      </c>
      <c r="D1145" s="18">
        <v>4023128</v>
      </c>
      <c r="E1145" s="18">
        <v>1834584</v>
      </c>
      <c r="F1145" s="18">
        <v>761047.5</v>
      </c>
      <c r="G1145" s="18">
        <f t="shared" si="275"/>
        <v>-370671.91999999993</v>
      </c>
      <c r="H1145" s="18">
        <f t="shared" si="276"/>
        <v>1073536.5</v>
      </c>
      <c r="I1145" s="19">
        <f t="shared" si="277"/>
        <v>-32.752987485184264</v>
      </c>
      <c r="J1145" s="19">
        <f t="shared" si="278"/>
        <v>41.483382608809407</v>
      </c>
      <c r="K1145" s="19">
        <f t="shared" si="279"/>
        <v>18.91681050167929</v>
      </c>
    </row>
    <row r="1146" spans="1:11">
      <c r="A1146" s="25" t="s">
        <v>43</v>
      </c>
      <c r="B1146" s="17" t="s">
        <v>44</v>
      </c>
      <c r="C1146" s="18">
        <v>1444</v>
      </c>
      <c r="D1146" s="18">
        <v>0</v>
      </c>
      <c r="E1146" s="18">
        <v>0</v>
      </c>
      <c r="F1146" s="18">
        <v>4449.42</v>
      </c>
      <c r="G1146" s="18">
        <f t="shared" si="275"/>
        <v>3005.42</v>
      </c>
      <c r="H1146" s="18">
        <f t="shared" si="276"/>
        <v>-4449.42</v>
      </c>
      <c r="I1146" s="19">
        <f t="shared" si="277"/>
        <v>208.13157894736844</v>
      </c>
      <c r="J1146" s="19">
        <f t="shared" si="278"/>
        <v>0</v>
      </c>
      <c r="K1146" s="19">
        <f t="shared" si="279"/>
        <v>0</v>
      </c>
    </row>
    <row r="1147" spans="1:11">
      <c r="A1147" s="23" t="s">
        <v>45</v>
      </c>
      <c r="B1147" s="17" t="s">
        <v>46</v>
      </c>
      <c r="C1147" s="18">
        <v>209066.96</v>
      </c>
      <c r="D1147" s="18">
        <v>405451</v>
      </c>
      <c r="E1147" s="18">
        <v>235588</v>
      </c>
      <c r="F1147" s="18">
        <v>157534.18</v>
      </c>
      <c r="G1147" s="18">
        <f t="shared" si="275"/>
        <v>-51532.78</v>
      </c>
      <c r="H1147" s="18">
        <f t="shared" si="276"/>
        <v>78053.820000000007</v>
      </c>
      <c r="I1147" s="19">
        <f t="shared" si="277"/>
        <v>-24.648935441544666</v>
      </c>
      <c r="J1147" s="19">
        <f t="shared" si="278"/>
        <v>66.868507733840431</v>
      </c>
      <c r="K1147" s="19">
        <f t="shared" si="279"/>
        <v>38.854061279908052</v>
      </c>
    </row>
    <row r="1148" spans="1:11">
      <c r="A1148" s="24" t="s">
        <v>47</v>
      </c>
      <c r="B1148" s="17" t="s">
        <v>48</v>
      </c>
      <c r="C1148" s="18">
        <v>209066.96</v>
      </c>
      <c r="D1148" s="18">
        <v>405451</v>
      </c>
      <c r="E1148" s="18">
        <v>235588</v>
      </c>
      <c r="F1148" s="18">
        <v>157534.18</v>
      </c>
      <c r="G1148" s="18">
        <f t="shared" si="275"/>
        <v>-51532.78</v>
      </c>
      <c r="H1148" s="18">
        <f t="shared" si="276"/>
        <v>78053.820000000007</v>
      </c>
      <c r="I1148" s="19">
        <f t="shared" si="277"/>
        <v>-24.648935441544666</v>
      </c>
      <c r="J1148" s="19">
        <f t="shared" si="278"/>
        <v>66.868507733840431</v>
      </c>
      <c r="K1148" s="19">
        <f t="shared" si="279"/>
        <v>38.854061279908052</v>
      </c>
    </row>
    <row r="1149" spans="1:11" ht="25.5">
      <c r="A1149" s="23" t="s">
        <v>51</v>
      </c>
      <c r="B1149" s="17" t="s">
        <v>52</v>
      </c>
      <c r="C1149" s="18">
        <v>5427082.7400000002</v>
      </c>
      <c r="D1149" s="18">
        <v>7967779</v>
      </c>
      <c r="E1149" s="18">
        <v>3745011</v>
      </c>
      <c r="F1149" s="18">
        <v>3478442.5</v>
      </c>
      <c r="G1149" s="18">
        <f t="shared" si="275"/>
        <v>-1948640.2400000002</v>
      </c>
      <c r="H1149" s="18">
        <f t="shared" si="276"/>
        <v>266568.5</v>
      </c>
      <c r="I1149" s="19">
        <f t="shared" si="277"/>
        <v>-35.905850958152158</v>
      </c>
      <c r="J1149" s="19">
        <f t="shared" si="278"/>
        <v>92.882036928596463</v>
      </c>
      <c r="K1149" s="19">
        <f t="shared" si="279"/>
        <v>43.656362707851208</v>
      </c>
    </row>
    <row r="1150" spans="1:11" ht="51">
      <c r="A1150" s="24" t="s">
        <v>161</v>
      </c>
      <c r="B1150" s="17" t="s">
        <v>162</v>
      </c>
      <c r="C1150" s="18">
        <v>5427082.7400000002</v>
      </c>
      <c r="D1150" s="18">
        <v>7967779</v>
      </c>
      <c r="E1150" s="18">
        <v>3745011</v>
      </c>
      <c r="F1150" s="18">
        <v>3478442.5</v>
      </c>
      <c r="G1150" s="18">
        <f t="shared" si="275"/>
        <v>-1948640.2400000002</v>
      </c>
      <c r="H1150" s="18">
        <f t="shared" si="276"/>
        <v>266568.5</v>
      </c>
      <c r="I1150" s="19">
        <f t="shared" si="277"/>
        <v>-35.905850958152158</v>
      </c>
      <c r="J1150" s="19">
        <f t="shared" si="278"/>
        <v>92.882036928596463</v>
      </c>
      <c r="K1150" s="19">
        <f t="shared" si="279"/>
        <v>43.656362707851208</v>
      </c>
    </row>
    <row r="1151" spans="1:11" ht="63.75">
      <c r="A1151" s="25" t="s">
        <v>249</v>
      </c>
      <c r="B1151" s="17" t="s">
        <v>250</v>
      </c>
      <c r="C1151" s="18">
        <v>5427082.7400000002</v>
      </c>
      <c r="D1151" s="18">
        <v>7967779</v>
      </c>
      <c r="E1151" s="18">
        <v>3745011</v>
      </c>
      <c r="F1151" s="18">
        <v>3478442.5</v>
      </c>
      <c r="G1151" s="18">
        <f t="shared" si="275"/>
        <v>-1948640.2400000002</v>
      </c>
      <c r="H1151" s="18">
        <f t="shared" si="276"/>
        <v>266568.5</v>
      </c>
      <c r="I1151" s="19">
        <f t="shared" si="277"/>
        <v>-35.905850958152158</v>
      </c>
      <c r="J1151" s="19">
        <f t="shared" si="278"/>
        <v>92.882036928596463</v>
      </c>
      <c r="K1151" s="19">
        <f t="shared" si="279"/>
        <v>43.656362707851208</v>
      </c>
    </row>
    <row r="1152" spans="1:11">
      <c r="A1152" s="22" t="s">
        <v>59</v>
      </c>
      <c r="B1152" s="17" t="s">
        <v>60</v>
      </c>
      <c r="C1152" s="18">
        <v>3830738.73</v>
      </c>
      <c r="D1152" s="18">
        <v>6381798</v>
      </c>
      <c r="E1152" s="18">
        <v>5192111</v>
      </c>
      <c r="F1152" s="18">
        <v>2866732.22</v>
      </c>
      <c r="G1152" s="18">
        <f t="shared" si="275"/>
        <v>-964006.50999999978</v>
      </c>
      <c r="H1152" s="18">
        <f t="shared" si="276"/>
        <v>2325378.7799999998</v>
      </c>
      <c r="I1152" s="19">
        <f t="shared" si="277"/>
        <v>-25.165028939470375</v>
      </c>
      <c r="J1152" s="19">
        <f t="shared" si="278"/>
        <v>55.213230610824773</v>
      </c>
      <c r="K1152" s="19">
        <f t="shared" si="279"/>
        <v>44.920447497711464</v>
      </c>
    </row>
    <row r="1153" spans="1:11">
      <c r="A1153" s="23" t="s">
        <v>61</v>
      </c>
      <c r="B1153" s="17" t="s">
        <v>62</v>
      </c>
      <c r="C1153" s="18">
        <v>3830738.73</v>
      </c>
      <c r="D1153" s="18">
        <v>6381798</v>
      </c>
      <c r="E1153" s="18">
        <v>5192111</v>
      </c>
      <c r="F1153" s="18">
        <v>2866732.22</v>
      </c>
      <c r="G1153" s="18">
        <f t="shared" si="275"/>
        <v>-964006.50999999978</v>
      </c>
      <c r="H1153" s="18">
        <f t="shared" si="276"/>
        <v>2325378.7799999998</v>
      </c>
      <c r="I1153" s="19">
        <f t="shared" si="277"/>
        <v>-25.165028939470375</v>
      </c>
      <c r="J1153" s="19">
        <f t="shared" si="278"/>
        <v>55.213230610824773</v>
      </c>
      <c r="K1153" s="19">
        <f t="shared" si="279"/>
        <v>44.920447497711464</v>
      </c>
    </row>
    <row r="1154" spans="1:11">
      <c r="A1154" s="16"/>
      <c r="B1154" s="17" t="s">
        <v>63</v>
      </c>
      <c r="C1154" s="18">
        <v>11243286.060000001</v>
      </c>
      <c r="D1154" s="18">
        <v>0</v>
      </c>
      <c r="E1154" s="18">
        <v>0</v>
      </c>
      <c r="F1154" s="18">
        <v>12688972.449999999</v>
      </c>
      <c r="G1154" s="18">
        <f t="shared" si="275"/>
        <v>1445686.3899999987</v>
      </c>
      <c r="H1154" s="18">
        <f t="shared" si="276"/>
        <v>-12688972.449999999</v>
      </c>
      <c r="I1154" s="19">
        <f t="shared" si="277"/>
        <v>12.858219405652989</v>
      </c>
      <c r="J1154" s="19">
        <f t="shared" si="278"/>
        <v>0</v>
      </c>
      <c r="K1154" s="19">
        <f t="shared" si="279"/>
        <v>0</v>
      </c>
    </row>
    <row r="1155" spans="1:11">
      <c r="A1155" s="16" t="s">
        <v>64</v>
      </c>
      <c r="B1155" s="17" t="s">
        <v>65</v>
      </c>
      <c r="C1155" s="18">
        <v>-11243286.060000001</v>
      </c>
      <c r="D1155" s="18">
        <v>0</v>
      </c>
      <c r="E1155" s="18">
        <v>0</v>
      </c>
      <c r="F1155" s="18">
        <v>-12688972.449999999</v>
      </c>
      <c r="G1155" s="18">
        <f t="shared" si="275"/>
        <v>-1445686.3899999987</v>
      </c>
      <c r="H1155" s="18">
        <f t="shared" si="276"/>
        <v>12688972.449999999</v>
      </c>
      <c r="I1155" s="19">
        <f t="shared" si="277"/>
        <v>12.858219405652989</v>
      </c>
      <c r="J1155" s="19">
        <f t="shared" si="278"/>
        <v>0</v>
      </c>
      <c r="K1155" s="19">
        <f t="shared" si="279"/>
        <v>0</v>
      </c>
    </row>
    <row r="1156" spans="1:11">
      <c r="A1156" s="22" t="s">
        <v>66</v>
      </c>
      <c r="B1156" s="17" t="s">
        <v>67</v>
      </c>
      <c r="C1156" s="18">
        <v>-11243286.060000001</v>
      </c>
      <c r="D1156" s="18">
        <v>0</v>
      </c>
      <c r="E1156" s="18">
        <v>0</v>
      </c>
      <c r="F1156" s="18">
        <v>-12688972.449999999</v>
      </c>
      <c r="G1156" s="18">
        <f t="shared" si="275"/>
        <v>-1445686.3899999987</v>
      </c>
      <c r="H1156" s="18">
        <f t="shared" si="276"/>
        <v>12688972.449999999</v>
      </c>
      <c r="I1156" s="19">
        <f t="shared" si="277"/>
        <v>12.858219405652989</v>
      </c>
      <c r="J1156" s="19">
        <f t="shared" si="278"/>
        <v>0</v>
      </c>
      <c r="K1156" s="19">
        <f t="shared" si="279"/>
        <v>0</v>
      </c>
    </row>
    <row r="1157" spans="1:11" ht="25.5">
      <c r="A1157" s="39" t="s">
        <v>355</v>
      </c>
      <c r="B1157" s="28" t="s">
        <v>114</v>
      </c>
      <c r="C1157" s="29"/>
      <c r="D1157" s="29"/>
      <c r="E1157" s="29"/>
      <c r="F1157" s="29"/>
      <c r="G1157" s="29"/>
      <c r="H1157" s="29"/>
      <c r="I1157" s="30"/>
      <c r="J1157" s="30"/>
      <c r="K1157" s="30"/>
    </row>
    <row r="1158" spans="1:11">
      <c r="A1158" s="16" t="s">
        <v>25</v>
      </c>
      <c r="B1158" s="17" t="s">
        <v>26</v>
      </c>
      <c r="C1158" s="18">
        <v>22055779.399999999</v>
      </c>
      <c r="D1158" s="18">
        <v>19950624</v>
      </c>
      <c r="E1158" s="18">
        <v>11886425</v>
      </c>
      <c r="F1158" s="18">
        <v>19961423.039999999</v>
      </c>
      <c r="G1158" s="18">
        <f t="shared" ref="G1158:G1181" si="280">F1158-C1158</f>
        <v>-2094356.3599999994</v>
      </c>
      <c r="H1158" s="18">
        <f t="shared" ref="H1158:H1181" si="281">E1158-F1158</f>
        <v>-8074998.0399999991</v>
      </c>
      <c r="I1158" s="19">
        <f t="shared" ref="I1158:I1181" si="282">IF(ISERROR(F1158/C1158),0,F1158/C1158*100-100)</f>
        <v>-9.4957259139071652</v>
      </c>
      <c r="J1158" s="19">
        <f t="shared" ref="J1158:J1181" si="283">IF(ISERROR(F1158/E1158),0,F1158/E1158*100)</f>
        <v>167.93462323617067</v>
      </c>
      <c r="K1158" s="19">
        <f t="shared" ref="K1158:K1181" si="284">IF(ISERROR(F1158/D1158),0,F1158/D1158*100)</f>
        <v>100.05412883326356</v>
      </c>
    </row>
    <row r="1159" spans="1:11" ht="25.5">
      <c r="A1159" s="22" t="s">
        <v>27</v>
      </c>
      <c r="B1159" s="17" t="s">
        <v>28</v>
      </c>
      <c r="C1159" s="18">
        <v>135.4</v>
      </c>
      <c r="D1159" s="18">
        <v>0</v>
      </c>
      <c r="E1159" s="18">
        <v>0</v>
      </c>
      <c r="F1159" s="18">
        <v>7916.37</v>
      </c>
      <c r="G1159" s="18">
        <f t="shared" si="280"/>
        <v>7780.97</v>
      </c>
      <c r="H1159" s="18">
        <f t="shared" si="281"/>
        <v>-7916.37</v>
      </c>
      <c r="I1159" s="19">
        <f t="shared" si="282"/>
        <v>5746.6543574593788</v>
      </c>
      <c r="J1159" s="19">
        <f t="shared" si="283"/>
        <v>0</v>
      </c>
      <c r="K1159" s="19">
        <f t="shared" si="284"/>
        <v>0</v>
      </c>
    </row>
    <row r="1160" spans="1:11">
      <c r="A1160" s="22" t="s">
        <v>91</v>
      </c>
      <c r="B1160" s="17" t="s">
        <v>92</v>
      </c>
      <c r="C1160" s="18">
        <v>0</v>
      </c>
      <c r="D1160" s="18">
        <v>0</v>
      </c>
      <c r="E1160" s="18">
        <v>0</v>
      </c>
      <c r="F1160" s="18">
        <v>2882.67</v>
      </c>
      <c r="G1160" s="18">
        <f t="shared" si="280"/>
        <v>2882.67</v>
      </c>
      <c r="H1160" s="18">
        <f t="shared" si="281"/>
        <v>-2882.67</v>
      </c>
      <c r="I1160" s="19">
        <f t="shared" si="282"/>
        <v>0</v>
      </c>
      <c r="J1160" s="19">
        <f t="shared" si="283"/>
        <v>0</v>
      </c>
      <c r="K1160" s="19">
        <f t="shared" si="284"/>
        <v>0</v>
      </c>
    </row>
    <row r="1161" spans="1:11" ht="25.5">
      <c r="A1161" s="23" t="s">
        <v>155</v>
      </c>
      <c r="B1161" s="17" t="s">
        <v>156</v>
      </c>
      <c r="C1161" s="18">
        <v>0</v>
      </c>
      <c r="D1161" s="18">
        <v>0</v>
      </c>
      <c r="E1161" s="18">
        <v>0</v>
      </c>
      <c r="F1161" s="18">
        <v>2882.67</v>
      </c>
      <c r="G1161" s="18">
        <f t="shared" si="280"/>
        <v>2882.67</v>
      </c>
      <c r="H1161" s="18">
        <f t="shared" si="281"/>
        <v>-2882.67</v>
      </c>
      <c r="I1161" s="19">
        <f t="shared" si="282"/>
        <v>0</v>
      </c>
      <c r="J1161" s="19">
        <f t="shared" si="283"/>
        <v>0</v>
      </c>
      <c r="K1161" s="19">
        <f t="shared" si="284"/>
        <v>0</v>
      </c>
    </row>
    <row r="1162" spans="1:11" ht="38.25">
      <c r="A1162" s="24" t="s">
        <v>157</v>
      </c>
      <c r="B1162" s="17" t="s">
        <v>158</v>
      </c>
      <c r="C1162" s="18">
        <v>0</v>
      </c>
      <c r="D1162" s="18">
        <v>0</v>
      </c>
      <c r="E1162" s="18">
        <v>0</v>
      </c>
      <c r="F1162" s="18">
        <v>2882.67</v>
      </c>
      <c r="G1162" s="18">
        <f t="shared" si="280"/>
        <v>2882.67</v>
      </c>
      <c r="H1162" s="18">
        <f t="shared" si="281"/>
        <v>-2882.67</v>
      </c>
      <c r="I1162" s="19">
        <f t="shared" si="282"/>
        <v>0</v>
      </c>
      <c r="J1162" s="19">
        <f t="shared" si="283"/>
        <v>0</v>
      </c>
      <c r="K1162" s="19">
        <f t="shared" si="284"/>
        <v>0</v>
      </c>
    </row>
    <row r="1163" spans="1:11" ht="89.25">
      <c r="A1163" s="25" t="s">
        <v>439</v>
      </c>
      <c r="B1163" s="17" t="s">
        <v>440</v>
      </c>
      <c r="C1163" s="18">
        <v>0</v>
      </c>
      <c r="D1163" s="18">
        <v>0</v>
      </c>
      <c r="E1163" s="18">
        <v>0</v>
      </c>
      <c r="F1163" s="18">
        <v>2882.67</v>
      </c>
      <c r="G1163" s="18">
        <f t="shared" si="280"/>
        <v>2882.67</v>
      </c>
      <c r="H1163" s="18">
        <f t="shared" si="281"/>
        <v>-2882.67</v>
      </c>
      <c r="I1163" s="19">
        <f t="shared" si="282"/>
        <v>0</v>
      </c>
      <c r="J1163" s="19">
        <f t="shared" si="283"/>
        <v>0</v>
      </c>
      <c r="K1163" s="19">
        <f t="shared" si="284"/>
        <v>0</v>
      </c>
    </row>
    <row r="1164" spans="1:11">
      <c r="A1164" s="22" t="s">
        <v>29</v>
      </c>
      <c r="B1164" s="17" t="s">
        <v>30</v>
      </c>
      <c r="C1164" s="18">
        <v>22055644</v>
      </c>
      <c r="D1164" s="18">
        <v>19950624</v>
      </c>
      <c r="E1164" s="18">
        <v>11886425</v>
      </c>
      <c r="F1164" s="18">
        <v>19950624</v>
      </c>
      <c r="G1164" s="18">
        <f t="shared" si="280"/>
        <v>-2105020</v>
      </c>
      <c r="H1164" s="18">
        <f t="shared" si="281"/>
        <v>-8064199</v>
      </c>
      <c r="I1164" s="19">
        <f t="shared" si="282"/>
        <v>-9.5441330119401613</v>
      </c>
      <c r="J1164" s="19">
        <f t="shared" si="283"/>
        <v>167.84377136102739</v>
      </c>
      <c r="K1164" s="19">
        <f t="shared" si="284"/>
        <v>100</v>
      </c>
    </row>
    <row r="1165" spans="1:11">
      <c r="A1165" s="23" t="s">
        <v>31</v>
      </c>
      <c r="B1165" s="17" t="s">
        <v>32</v>
      </c>
      <c r="C1165" s="18">
        <v>22055644</v>
      </c>
      <c r="D1165" s="18">
        <v>19950624</v>
      </c>
      <c r="E1165" s="18">
        <v>11886425</v>
      </c>
      <c r="F1165" s="18">
        <v>19950624</v>
      </c>
      <c r="G1165" s="18">
        <f t="shared" si="280"/>
        <v>-2105020</v>
      </c>
      <c r="H1165" s="18">
        <f t="shared" si="281"/>
        <v>-8064199</v>
      </c>
      <c r="I1165" s="19">
        <f t="shared" si="282"/>
        <v>-9.5441330119401613</v>
      </c>
      <c r="J1165" s="19">
        <f t="shared" si="283"/>
        <v>167.84377136102739</v>
      </c>
      <c r="K1165" s="19">
        <f t="shared" si="284"/>
        <v>100</v>
      </c>
    </row>
    <row r="1166" spans="1:11">
      <c r="A1166" s="16" t="s">
        <v>33</v>
      </c>
      <c r="B1166" s="17" t="s">
        <v>34</v>
      </c>
      <c r="C1166" s="18">
        <v>11440503.109999999</v>
      </c>
      <c r="D1166" s="18">
        <v>19950624</v>
      </c>
      <c r="E1166" s="18">
        <v>11886425</v>
      </c>
      <c r="F1166" s="18">
        <v>8038373.3200000003</v>
      </c>
      <c r="G1166" s="18">
        <f t="shared" si="280"/>
        <v>-3402129.7899999991</v>
      </c>
      <c r="H1166" s="18">
        <f t="shared" si="281"/>
        <v>3848051.6799999997</v>
      </c>
      <c r="I1166" s="19">
        <f t="shared" si="282"/>
        <v>-29.737588961679833</v>
      </c>
      <c r="J1166" s="19">
        <f t="shared" si="283"/>
        <v>67.626500987471005</v>
      </c>
      <c r="K1166" s="19">
        <f t="shared" si="284"/>
        <v>40.29133785489617</v>
      </c>
    </row>
    <row r="1167" spans="1:11">
      <c r="A1167" s="22" t="s">
        <v>35</v>
      </c>
      <c r="B1167" s="17" t="s">
        <v>36</v>
      </c>
      <c r="C1167" s="18">
        <v>7612368.8600000003</v>
      </c>
      <c r="D1167" s="18">
        <v>13593276</v>
      </c>
      <c r="E1167" s="18">
        <v>6694314</v>
      </c>
      <c r="F1167" s="18">
        <v>5183299.28</v>
      </c>
      <c r="G1167" s="18">
        <f t="shared" si="280"/>
        <v>-2429069.58</v>
      </c>
      <c r="H1167" s="18">
        <f t="shared" si="281"/>
        <v>1511014.7199999997</v>
      </c>
      <c r="I1167" s="19">
        <f t="shared" si="282"/>
        <v>-31.909509702870594</v>
      </c>
      <c r="J1167" s="19">
        <f t="shared" si="283"/>
        <v>77.428385940665464</v>
      </c>
      <c r="K1167" s="19">
        <f t="shared" si="284"/>
        <v>38.131347292587897</v>
      </c>
    </row>
    <row r="1168" spans="1:11">
      <c r="A1168" s="23" t="s">
        <v>37</v>
      </c>
      <c r="B1168" s="17" t="s">
        <v>38</v>
      </c>
      <c r="C1168" s="18">
        <v>1976219.16</v>
      </c>
      <c r="D1168" s="18">
        <v>5220046</v>
      </c>
      <c r="E1168" s="18">
        <v>2713715</v>
      </c>
      <c r="F1168" s="18">
        <v>1547322.6</v>
      </c>
      <c r="G1168" s="18">
        <f t="shared" si="280"/>
        <v>-428896.55999999982</v>
      </c>
      <c r="H1168" s="18">
        <f t="shared" si="281"/>
        <v>1166392.3999999999</v>
      </c>
      <c r="I1168" s="19">
        <f t="shared" si="282"/>
        <v>-21.702884410856527</v>
      </c>
      <c r="J1168" s="19">
        <f t="shared" si="283"/>
        <v>57.018611018474672</v>
      </c>
      <c r="K1168" s="19">
        <f t="shared" si="284"/>
        <v>29.64193418985197</v>
      </c>
    </row>
    <row r="1169" spans="1:11">
      <c r="A1169" s="24" t="s">
        <v>39</v>
      </c>
      <c r="B1169" s="17" t="s">
        <v>40</v>
      </c>
      <c r="C1169" s="18">
        <v>878124.6</v>
      </c>
      <c r="D1169" s="18">
        <v>1326422</v>
      </c>
      <c r="E1169" s="18">
        <v>879131</v>
      </c>
      <c r="F1169" s="18">
        <v>819275.76</v>
      </c>
      <c r="G1169" s="18">
        <f t="shared" si="280"/>
        <v>-58848.839999999967</v>
      </c>
      <c r="H1169" s="18">
        <f t="shared" si="281"/>
        <v>59855.239999999991</v>
      </c>
      <c r="I1169" s="19">
        <f t="shared" si="282"/>
        <v>-6.7016503124955165</v>
      </c>
      <c r="J1169" s="19">
        <f t="shared" si="283"/>
        <v>93.191544832340128</v>
      </c>
      <c r="K1169" s="19">
        <f t="shared" si="284"/>
        <v>61.76584525889951</v>
      </c>
    </row>
    <row r="1170" spans="1:11">
      <c r="A1170" s="24" t="s">
        <v>41</v>
      </c>
      <c r="B1170" s="17" t="s">
        <v>42</v>
      </c>
      <c r="C1170" s="18">
        <v>1098094.56</v>
      </c>
      <c r="D1170" s="18">
        <v>3893624</v>
      </c>
      <c r="E1170" s="18">
        <v>1834584</v>
      </c>
      <c r="F1170" s="18">
        <v>728046.84</v>
      </c>
      <c r="G1170" s="18">
        <f t="shared" si="280"/>
        <v>-370047.72000000009</v>
      </c>
      <c r="H1170" s="18">
        <f t="shared" si="281"/>
        <v>1106537.1600000001</v>
      </c>
      <c r="I1170" s="19">
        <f t="shared" si="282"/>
        <v>-33.699075970288021</v>
      </c>
      <c r="J1170" s="19">
        <f t="shared" si="283"/>
        <v>39.684573723525332</v>
      </c>
      <c r="K1170" s="19">
        <f t="shared" si="284"/>
        <v>18.698437239959482</v>
      </c>
    </row>
    <row r="1171" spans="1:11">
      <c r="A1171" s="25" t="s">
        <v>43</v>
      </c>
      <c r="B1171" s="17" t="s">
        <v>44</v>
      </c>
      <c r="C1171" s="18">
        <v>1001</v>
      </c>
      <c r="D1171" s="18">
        <v>0</v>
      </c>
      <c r="E1171" s="18">
        <v>0</v>
      </c>
      <c r="F1171" s="18">
        <v>2191.42</v>
      </c>
      <c r="G1171" s="18">
        <f t="shared" si="280"/>
        <v>1190.42</v>
      </c>
      <c r="H1171" s="18">
        <f t="shared" si="281"/>
        <v>-2191.42</v>
      </c>
      <c r="I1171" s="19">
        <f t="shared" si="282"/>
        <v>118.92307692307691</v>
      </c>
      <c r="J1171" s="19">
        <f t="shared" si="283"/>
        <v>0</v>
      </c>
      <c r="K1171" s="19">
        <f t="shared" si="284"/>
        <v>0</v>
      </c>
    </row>
    <row r="1172" spans="1:11">
      <c r="A1172" s="23" t="s">
        <v>45</v>
      </c>
      <c r="B1172" s="17" t="s">
        <v>46</v>
      </c>
      <c r="C1172" s="18">
        <v>209066.96</v>
      </c>
      <c r="D1172" s="18">
        <v>405451</v>
      </c>
      <c r="E1172" s="18">
        <v>235588</v>
      </c>
      <c r="F1172" s="18">
        <v>157534.18</v>
      </c>
      <c r="G1172" s="18">
        <f t="shared" si="280"/>
        <v>-51532.78</v>
      </c>
      <c r="H1172" s="18">
        <f t="shared" si="281"/>
        <v>78053.820000000007</v>
      </c>
      <c r="I1172" s="19">
        <f t="shared" si="282"/>
        <v>-24.648935441544666</v>
      </c>
      <c r="J1172" s="19">
        <f t="shared" si="283"/>
        <v>66.868507733840431</v>
      </c>
      <c r="K1172" s="19">
        <f t="shared" si="284"/>
        <v>38.854061279908052</v>
      </c>
    </row>
    <row r="1173" spans="1:11">
      <c r="A1173" s="24" t="s">
        <v>47</v>
      </c>
      <c r="B1173" s="17" t="s">
        <v>48</v>
      </c>
      <c r="C1173" s="18">
        <v>209066.96</v>
      </c>
      <c r="D1173" s="18">
        <v>405451</v>
      </c>
      <c r="E1173" s="18">
        <v>235588</v>
      </c>
      <c r="F1173" s="18">
        <v>157534.18</v>
      </c>
      <c r="G1173" s="18">
        <f t="shared" si="280"/>
        <v>-51532.78</v>
      </c>
      <c r="H1173" s="18">
        <f t="shared" si="281"/>
        <v>78053.820000000007</v>
      </c>
      <c r="I1173" s="19">
        <f t="shared" si="282"/>
        <v>-24.648935441544666</v>
      </c>
      <c r="J1173" s="19">
        <f t="shared" si="283"/>
        <v>66.868507733840431</v>
      </c>
      <c r="K1173" s="19">
        <f t="shared" si="284"/>
        <v>38.854061279908052</v>
      </c>
    </row>
    <row r="1174" spans="1:11" ht="25.5">
      <c r="A1174" s="23" t="s">
        <v>51</v>
      </c>
      <c r="B1174" s="17" t="s">
        <v>52</v>
      </c>
      <c r="C1174" s="18">
        <v>5427082.7400000002</v>
      </c>
      <c r="D1174" s="18">
        <v>7967779</v>
      </c>
      <c r="E1174" s="18">
        <v>3745011</v>
      </c>
      <c r="F1174" s="18">
        <v>3478442.5</v>
      </c>
      <c r="G1174" s="18">
        <f t="shared" si="280"/>
        <v>-1948640.2400000002</v>
      </c>
      <c r="H1174" s="18">
        <f t="shared" si="281"/>
        <v>266568.5</v>
      </c>
      <c r="I1174" s="19">
        <f t="shared" si="282"/>
        <v>-35.905850958152158</v>
      </c>
      <c r="J1174" s="19">
        <f t="shared" si="283"/>
        <v>92.882036928596463</v>
      </c>
      <c r="K1174" s="19">
        <f t="shared" si="284"/>
        <v>43.656362707851208</v>
      </c>
    </row>
    <row r="1175" spans="1:11" ht="51">
      <c r="A1175" s="24" t="s">
        <v>161</v>
      </c>
      <c r="B1175" s="17" t="s">
        <v>162</v>
      </c>
      <c r="C1175" s="18">
        <v>5427082.7400000002</v>
      </c>
      <c r="D1175" s="18">
        <v>7967779</v>
      </c>
      <c r="E1175" s="18">
        <v>3745011</v>
      </c>
      <c r="F1175" s="18">
        <v>3478442.5</v>
      </c>
      <c r="G1175" s="18">
        <f t="shared" si="280"/>
        <v>-1948640.2400000002</v>
      </c>
      <c r="H1175" s="18">
        <f t="shared" si="281"/>
        <v>266568.5</v>
      </c>
      <c r="I1175" s="19">
        <f t="shared" si="282"/>
        <v>-35.905850958152158</v>
      </c>
      <c r="J1175" s="19">
        <f t="shared" si="283"/>
        <v>92.882036928596463</v>
      </c>
      <c r="K1175" s="19">
        <f t="shared" si="284"/>
        <v>43.656362707851208</v>
      </c>
    </row>
    <row r="1176" spans="1:11" ht="63.75">
      <c r="A1176" s="25" t="s">
        <v>249</v>
      </c>
      <c r="B1176" s="17" t="s">
        <v>250</v>
      </c>
      <c r="C1176" s="18">
        <v>5427082.7400000002</v>
      </c>
      <c r="D1176" s="18">
        <v>7967779</v>
      </c>
      <c r="E1176" s="18">
        <v>3745011</v>
      </c>
      <c r="F1176" s="18">
        <v>3478442.5</v>
      </c>
      <c r="G1176" s="18">
        <f t="shared" si="280"/>
        <v>-1948640.2400000002</v>
      </c>
      <c r="H1176" s="18">
        <f t="shared" si="281"/>
        <v>266568.5</v>
      </c>
      <c r="I1176" s="19">
        <f t="shared" si="282"/>
        <v>-35.905850958152158</v>
      </c>
      <c r="J1176" s="19">
        <f t="shared" si="283"/>
        <v>92.882036928596463</v>
      </c>
      <c r="K1176" s="19">
        <f t="shared" si="284"/>
        <v>43.656362707851208</v>
      </c>
    </row>
    <row r="1177" spans="1:11">
      <c r="A1177" s="22" t="s">
        <v>59</v>
      </c>
      <c r="B1177" s="17" t="s">
        <v>60</v>
      </c>
      <c r="C1177" s="18">
        <v>3828134.25</v>
      </c>
      <c r="D1177" s="18">
        <v>6357348</v>
      </c>
      <c r="E1177" s="18">
        <v>5192111</v>
      </c>
      <c r="F1177" s="18">
        <v>2855074.04</v>
      </c>
      <c r="G1177" s="18">
        <f t="shared" si="280"/>
        <v>-973060.21</v>
      </c>
      <c r="H1177" s="18">
        <f t="shared" si="281"/>
        <v>2337036.96</v>
      </c>
      <c r="I1177" s="19">
        <f t="shared" si="282"/>
        <v>-25.418654270027233</v>
      </c>
      <c r="J1177" s="19">
        <f t="shared" si="283"/>
        <v>54.988694193941548</v>
      </c>
      <c r="K1177" s="19">
        <f t="shared" si="284"/>
        <v>44.909827808702623</v>
      </c>
    </row>
    <row r="1178" spans="1:11">
      <c r="A1178" s="23" t="s">
        <v>61</v>
      </c>
      <c r="B1178" s="17" t="s">
        <v>62</v>
      </c>
      <c r="C1178" s="18">
        <v>3828134.25</v>
      </c>
      <c r="D1178" s="18">
        <v>6357348</v>
      </c>
      <c r="E1178" s="18">
        <v>5192111</v>
      </c>
      <c r="F1178" s="18">
        <v>2855074.04</v>
      </c>
      <c r="G1178" s="18">
        <f t="shared" si="280"/>
        <v>-973060.21</v>
      </c>
      <c r="H1178" s="18">
        <f t="shared" si="281"/>
        <v>2337036.96</v>
      </c>
      <c r="I1178" s="19">
        <f t="shared" si="282"/>
        <v>-25.418654270027233</v>
      </c>
      <c r="J1178" s="19">
        <f t="shared" si="283"/>
        <v>54.988694193941548</v>
      </c>
      <c r="K1178" s="19">
        <f t="shared" si="284"/>
        <v>44.909827808702623</v>
      </c>
    </row>
    <row r="1179" spans="1:11">
      <c r="A1179" s="16"/>
      <c r="B1179" s="17" t="s">
        <v>63</v>
      </c>
      <c r="C1179" s="18">
        <v>10615276.289999999</v>
      </c>
      <c r="D1179" s="18">
        <v>0</v>
      </c>
      <c r="E1179" s="18">
        <v>0</v>
      </c>
      <c r="F1179" s="18">
        <v>11923049.720000001</v>
      </c>
      <c r="G1179" s="18">
        <f t="shared" si="280"/>
        <v>1307773.4300000016</v>
      </c>
      <c r="H1179" s="18">
        <f t="shared" si="281"/>
        <v>-11923049.720000001</v>
      </c>
      <c r="I1179" s="19">
        <f t="shared" si="282"/>
        <v>12.319730492855612</v>
      </c>
      <c r="J1179" s="19">
        <f t="shared" si="283"/>
        <v>0</v>
      </c>
      <c r="K1179" s="19">
        <f t="shared" si="284"/>
        <v>0</v>
      </c>
    </row>
    <row r="1180" spans="1:11">
      <c r="A1180" s="16" t="s">
        <v>64</v>
      </c>
      <c r="B1180" s="17" t="s">
        <v>65</v>
      </c>
      <c r="C1180" s="18">
        <v>-10615276.289999999</v>
      </c>
      <c r="D1180" s="18">
        <v>0</v>
      </c>
      <c r="E1180" s="18">
        <v>0</v>
      </c>
      <c r="F1180" s="18">
        <v>-11923049.720000001</v>
      </c>
      <c r="G1180" s="18">
        <f t="shared" si="280"/>
        <v>-1307773.4300000016</v>
      </c>
      <c r="H1180" s="18">
        <f t="shared" si="281"/>
        <v>11923049.720000001</v>
      </c>
      <c r="I1180" s="19">
        <f t="shared" si="282"/>
        <v>12.319730492855612</v>
      </c>
      <c r="J1180" s="19">
        <f t="shared" si="283"/>
        <v>0</v>
      </c>
      <c r="K1180" s="19">
        <f t="shared" si="284"/>
        <v>0</v>
      </c>
    </row>
    <row r="1181" spans="1:11">
      <c r="A1181" s="22" t="s">
        <v>66</v>
      </c>
      <c r="B1181" s="17" t="s">
        <v>67</v>
      </c>
      <c r="C1181" s="18">
        <v>-10615276.289999999</v>
      </c>
      <c r="D1181" s="18">
        <v>0</v>
      </c>
      <c r="E1181" s="18">
        <v>0</v>
      </c>
      <c r="F1181" s="18">
        <v>-11923049.720000001</v>
      </c>
      <c r="G1181" s="18">
        <f t="shared" si="280"/>
        <v>-1307773.4300000016</v>
      </c>
      <c r="H1181" s="18">
        <f t="shared" si="281"/>
        <v>11923049.720000001</v>
      </c>
      <c r="I1181" s="19">
        <f t="shared" si="282"/>
        <v>12.319730492855612</v>
      </c>
      <c r="J1181" s="19">
        <f t="shared" si="283"/>
        <v>0</v>
      </c>
      <c r="K1181" s="19">
        <f t="shared" si="284"/>
        <v>0</v>
      </c>
    </row>
    <row r="1182" spans="1:11" ht="25.5">
      <c r="A1182" s="39" t="s">
        <v>115</v>
      </c>
      <c r="B1182" s="28" t="s">
        <v>116</v>
      </c>
      <c r="C1182" s="29"/>
      <c r="D1182" s="29"/>
      <c r="E1182" s="29"/>
      <c r="F1182" s="29"/>
      <c r="G1182" s="29"/>
      <c r="H1182" s="29"/>
      <c r="I1182" s="30"/>
      <c r="J1182" s="30"/>
      <c r="K1182" s="30"/>
    </row>
    <row r="1183" spans="1:11">
      <c r="A1183" s="16" t="s">
        <v>25</v>
      </c>
      <c r="B1183" s="17" t="s">
        <v>26</v>
      </c>
      <c r="C1183" s="18">
        <v>1136145</v>
      </c>
      <c r="D1183" s="18">
        <v>1119738</v>
      </c>
      <c r="E1183" s="18">
        <v>0</v>
      </c>
      <c r="F1183" s="18">
        <v>1119740.54</v>
      </c>
      <c r="G1183" s="18">
        <f t="shared" ref="G1183:G1197" si="285">F1183-C1183</f>
        <v>-16404.459999999963</v>
      </c>
      <c r="H1183" s="18">
        <f t="shared" ref="H1183:H1197" si="286">E1183-F1183</f>
        <v>-1119740.54</v>
      </c>
      <c r="I1183" s="19">
        <f t="shared" ref="I1183:I1197" si="287">IF(ISERROR(F1183/C1183),0,F1183/C1183*100-100)</f>
        <v>-1.4438702806419883</v>
      </c>
      <c r="J1183" s="19">
        <f t="shared" ref="J1183:J1197" si="288">IF(ISERROR(F1183/E1183),0,F1183/E1183*100)</f>
        <v>0</v>
      </c>
      <c r="K1183" s="19">
        <f t="shared" ref="K1183:K1197" si="289">IF(ISERROR(F1183/D1183),0,F1183/D1183*100)</f>
        <v>100.00022683877836</v>
      </c>
    </row>
    <row r="1184" spans="1:11" ht="25.5">
      <c r="A1184" s="22" t="s">
        <v>27</v>
      </c>
      <c r="B1184" s="17" t="s">
        <v>28</v>
      </c>
      <c r="C1184" s="18">
        <v>0</v>
      </c>
      <c r="D1184" s="18">
        <v>0</v>
      </c>
      <c r="E1184" s="18">
        <v>0</v>
      </c>
      <c r="F1184" s="18">
        <v>2.54</v>
      </c>
      <c r="G1184" s="18">
        <f t="shared" si="285"/>
        <v>2.54</v>
      </c>
      <c r="H1184" s="18">
        <f t="shared" si="286"/>
        <v>-2.54</v>
      </c>
      <c r="I1184" s="19">
        <f t="shared" si="287"/>
        <v>0</v>
      </c>
      <c r="J1184" s="19">
        <f t="shared" si="288"/>
        <v>0</v>
      </c>
      <c r="K1184" s="19">
        <f t="shared" si="289"/>
        <v>0</v>
      </c>
    </row>
    <row r="1185" spans="1:11">
      <c r="A1185" s="22" t="s">
        <v>29</v>
      </c>
      <c r="B1185" s="17" t="s">
        <v>30</v>
      </c>
      <c r="C1185" s="18">
        <v>1136145</v>
      </c>
      <c r="D1185" s="18">
        <v>1119738</v>
      </c>
      <c r="E1185" s="18">
        <v>0</v>
      </c>
      <c r="F1185" s="18">
        <v>1119738</v>
      </c>
      <c r="G1185" s="18">
        <f t="shared" si="285"/>
        <v>-16407</v>
      </c>
      <c r="H1185" s="18">
        <f t="shared" si="286"/>
        <v>-1119738</v>
      </c>
      <c r="I1185" s="19">
        <f t="shared" si="287"/>
        <v>-1.4440938436555086</v>
      </c>
      <c r="J1185" s="19">
        <f t="shared" si="288"/>
        <v>0</v>
      </c>
      <c r="K1185" s="19">
        <f t="shared" si="289"/>
        <v>100</v>
      </c>
    </row>
    <row r="1186" spans="1:11">
      <c r="A1186" s="23" t="s">
        <v>31</v>
      </c>
      <c r="B1186" s="17" t="s">
        <v>32</v>
      </c>
      <c r="C1186" s="18">
        <v>1136145</v>
      </c>
      <c r="D1186" s="18">
        <v>1119738</v>
      </c>
      <c r="E1186" s="18">
        <v>0</v>
      </c>
      <c r="F1186" s="18">
        <v>1119738</v>
      </c>
      <c r="G1186" s="18">
        <f t="shared" si="285"/>
        <v>-16407</v>
      </c>
      <c r="H1186" s="18">
        <f t="shared" si="286"/>
        <v>-1119738</v>
      </c>
      <c r="I1186" s="19">
        <f t="shared" si="287"/>
        <v>-1.4440938436555086</v>
      </c>
      <c r="J1186" s="19">
        <f t="shared" si="288"/>
        <v>0</v>
      </c>
      <c r="K1186" s="19">
        <f t="shared" si="289"/>
        <v>100</v>
      </c>
    </row>
    <row r="1187" spans="1:11">
      <c r="A1187" s="16" t="s">
        <v>33</v>
      </c>
      <c r="B1187" s="17" t="s">
        <v>34</v>
      </c>
      <c r="C1187" s="18">
        <v>508135.23</v>
      </c>
      <c r="D1187" s="18">
        <v>1119738</v>
      </c>
      <c r="E1187" s="18">
        <v>0</v>
      </c>
      <c r="F1187" s="18">
        <v>353817.81</v>
      </c>
      <c r="G1187" s="18">
        <f t="shared" si="285"/>
        <v>-154317.41999999998</v>
      </c>
      <c r="H1187" s="18">
        <f t="shared" si="286"/>
        <v>-353817.81</v>
      </c>
      <c r="I1187" s="19">
        <f t="shared" si="287"/>
        <v>-30.36936053420267</v>
      </c>
      <c r="J1187" s="19">
        <f t="shared" si="288"/>
        <v>0</v>
      </c>
      <c r="K1187" s="19">
        <f t="shared" si="289"/>
        <v>31.598267630463557</v>
      </c>
    </row>
    <row r="1188" spans="1:11">
      <c r="A1188" s="22" t="s">
        <v>35</v>
      </c>
      <c r="B1188" s="17" t="s">
        <v>36</v>
      </c>
      <c r="C1188" s="18">
        <v>505530.75</v>
      </c>
      <c r="D1188" s="18">
        <v>1095288</v>
      </c>
      <c r="E1188" s="18">
        <v>0</v>
      </c>
      <c r="F1188" s="18">
        <v>342159.63</v>
      </c>
      <c r="G1188" s="18">
        <f t="shared" si="285"/>
        <v>-163371.12</v>
      </c>
      <c r="H1188" s="18">
        <f t="shared" si="286"/>
        <v>-342159.63</v>
      </c>
      <c r="I1188" s="19">
        <f t="shared" si="287"/>
        <v>-32.316752245041471</v>
      </c>
      <c r="J1188" s="19">
        <f t="shared" si="288"/>
        <v>0</v>
      </c>
      <c r="K1188" s="19">
        <f t="shared" si="289"/>
        <v>31.239238446874246</v>
      </c>
    </row>
    <row r="1189" spans="1:11">
      <c r="A1189" s="23" t="s">
        <v>37</v>
      </c>
      <c r="B1189" s="17" t="s">
        <v>38</v>
      </c>
      <c r="C1189" s="18">
        <v>505530.75</v>
      </c>
      <c r="D1189" s="18">
        <v>1095288</v>
      </c>
      <c r="E1189" s="18">
        <v>0</v>
      </c>
      <c r="F1189" s="18">
        <v>342159.63</v>
      </c>
      <c r="G1189" s="18">
        <f t="shared" si="285"/>
        <v>-163371.12</v>
      </c>
      <c r="H1189" s="18">
        <f t="shared" si="286"/>
        <v>-342159.63</v>
      </c>
      <c r="I1189" s="19">
        <f t="shared" si="287"/>
        <v>-32.316752245041471</v>
      </c>
      <c r="J1189" s="19">
        <f t="shared" si="288"/>
        <v>0</v>
      </c>
      <c r="K1189" s="19">
        <f t="shared" si="289"/>
        <v>31.239238446874246</v>
      </c>
    </row>
    <row r="1190" spans="1:11">
      <c r="A1190" s="24" t="s">
        <v>39</v>
      </c>
      <c r="B1190" s="17" t="s">
        <v>40</v>
      </c>
      <c r="C1190" s="18">
        <v>471905.89</v>
      </c>
      <c r="D1190" s="18">
        <v>965784</v>
      </c>
      <c r="E1190" s="18">
        <v>0</v>
      </c>
      <c r="F1190" s="18">
        <v>309158.96999999997</v>
      </c>
      <c r="G1190" s="18">
        <f t="shared" si="285"/>
        <v>-162746.92000000004</v>
      </c>
      <c r="H1190" s="18">
        <f t="shared" si="286"/>
        <v>-309158.96999999997</v>
      </c>
      <c r="I1190" s="19">
        <f t="shared" si="287"/>
        <v>-34.487155903055168</v>
      </c>
      <c r="J1190" s="19">
        <f t="shared" si="288"/>
        <v>0</v>
      </c>
      <c r="K1190" s="19">
        <f t="shared" si="289"/>
        <v>32.011191943540169</v>
      </c>
    </row>
    <row r="1191" spans="1:11">
      <c r="A1191" s="24" t="s">
        <v>41</v>
      </c>
      <c r="B1191" s="17" t="s">
        <v>42</v>
      </c>
      <c r="C1191" s="18">
        <v>33624.86</v>
      </c>
      <c r="D1191" s="18">
        <v>129504</v>
      </c>
      <c r="E1191" s="18">
        <v>0</v>
      </c>
      <c r="F1191" s="18">
        <v>33000.660000000003</v>
      </c>
      <c r="G1191" s="18">
        <f t="shared" si="285"/>
        <v>-624.19999999999709</v>
      </c>
      <c r="H1191" s="18">
        <f t="shared" si="286"/>
        <v>-33000.660000000003</v>
      </c>
      <c r="I1191" s="19">
        <f t="shared" si="287"/>
        <v>-1.8563646064251174</v>
      </c>
      <c r="J1191" s="19">
        <f t="shared" si="288"/>
        <v>0</v>
      </c>
      <c r="K1191" s="19">
        <f t="shared" si="289"/>
        <v>25.482348035581914</v>
      </c>
    </row>
    <row r="1192" spans="1:11">
      <c r="A1192" s="25" t="s">
        <v>43</v>
      </c>
      <c r="B1192" s="17" t="s">
        <v>44</v>
      </c>
      <c r="C1192" s="18">
        <v>443</v>
      </c>
      <c r="D1192" s="18">
        <v>0</v>
      </c>
      <c r="E1192" s="18">
        <v>0</v>
      </c>
      <c r="F1192" s="18">
        <v>2258</v>
      </c>
      <c r="G1192" s="18">
        <f t="shared" si="285"/>
        <v>1815</v>
      </c>
      <c r="H1192" s="18">
        <f t="shared" si="286"/>
        <v>-2258</v>
      </c>
      <c r="I1192" s="19">
        <f t="shared" si="287"/>
        <v>409.70654627539506</v>
      </c>
      <c r="J1192" s="19">
        <f t="shared" si="288"/>
        <v>0</v>
      </c>
      <c r="K1192" s="19">
        <f t="shared" si="289"/>
        <v>0</v>
      </c>
    </row>
    <row r="1193" spans="1:11">
      <c r="A1193" s="22" t="s">
        <v>59</v>
      </c>
      <c r="B1193" s="17" t="s">
        <v>60</v>
      </c>
      <c r="C1193" s="18">
        <v>2604.48</v>
      </c>
      <c r="D1193" s="18">
        <v>24450</v>
      </c>
      <c r="E1193" s="18">
        <v>0</v>
      </c>
      <c r="F1193" s="18">
        <v>11658.18</v>
      </c>
      <c r="G1193" s="18">
        <f t="shared" si="285"/>
        <v>9053.7000000000007</v>
      </c>
      <c r="H1193" s="18">
        <f t="shared" si="286"/>
        <v>-11658.18</v>
      </c>
      <c r="I1193" s="19">
        <f t="shared" si="287"/>
        <v>347.62025433099888</v>
      </c>
      <c r="J1193" s="19">
        <f t="shared" si="288"/>
        <v>0</v>
      </c>
      <c r="K1193" s="19">
        <f t="shared" si="289"/>
        <v>47.681717791411046</v>
      </c>
    </row>
    <row r="1194" spans="1:11">
      <c r="A1194" s="23" t="s">
        <v>61</v>
      </c>
      <c r="B1194" s="17" t="s">
        <v>62</v>
      </c>
      <c r="C1194" s="18">
        <v>2604.48</v>
      </c>
      <c r="D1194" s="18">
        <v>24450</v>
      </c>
      <c r="E1194" s="18">
        <v>0</v>
      </c>
      <c r="F1194" s="18">
        <v>11658.18</v>
      </c>
      <c r="G1194" s="18">
        <f t="shared" si="285"/>
        <v>9053.7000000000007</v>
      </c>
      <c r="H1194" s="18">
        <f t="shared" si="286"/>
        <v>-11658.18</v>
      </c>
      <c r="I1194" s="19">
        <f t="shared" si="287"/>
        <v>347.62025433099888</v>
      </c>
      <c r="J1194" s="19">
        <f t="shared" si="288"/>
        <v>0</v>
      </c>
      <c r="K1194" s="19">
        <f t="shared" si="289"/>
        <v>47.681717791411046</v>
      </c>
    </row>
    <row r="1195" spans="1:11">
      <c r="A1195" s="16"/>
      <c r="B1195" s="17" t="s">
        <v>63</v>
      </c>
      <c r="C1195" s="18">
        <v>628009.77</v>
      </c>
      <c r="D1195" s="18">
        <v>0</v>
      </c>
      <c r="E1195" s="18">
        <v>0</v>
      </c>
      <c r="F1195" s="18">
        <v>765922.73</v>
      </c>
      <c r="G1195" s="18">
        <f t="shared" si="285"/>
        <v>137912.95999999996</v>
      </c>
      <c r="H1195" s="18">
        <f t="shared" si="286"/>
        <v>-765922.73</v>
      </c>
      <c r="I1195" s="19">
        <f t="shared" si="287"/>
        <v>21.960320776538225</v>
      </c>
      <c r="J1195" s="19">
        <f t="shared" si="288"/>
        <v>0</v>
      </c>
      <c r="K1195" s="19">
        <f t="shared" si="289"/>
        <v>0</v>
      </c>
    </row>
    <row r="1196" spans="1:11">
      <c r="A1196" s="16" t="s">
        <v>64</v>
      </c>
      <c r="B1196" s="17" t="s">
        <v>65</v>
      </c>
      <c r="C1196" s="18">
        <v>-628009.77</v>
      </c>
      <c r="D1196" s="18">
        <v>0</v>
      </c>
      <c r="E1196" s="18">
        <v>0</v>
      </c>
      <c r="F1196" s="18">
        <v>-765922.73</v>
      </c>
      <c r="G1196" s="18">
        <f t="shared" si="285"/>
        <v>-137912.95999999996</v>
      </c>
      <c r="H1196" s="18">
        <f t="shared" si="286"/>
        <v>765922.73</v>
      </c>
      <c r="I1196" s="19">
        <f t="shared" si="287"/>
        <v>21.960320776538225</v>
      </c>
      <c r="J1196" s="19">
        <f t="shared" si="288"/>
        <v>0</v>
      </c>
      <c r="K1196" s="19">
        <f t="shared" si="289"/>
        <v>0</v>
      </c>
    </row>
    <row r="1197" spans="1:11">
      <c r="A1197" s="22" t="s">
        <v>66</v>
      </c>
      <c r="B1197" s="17" t="s">
        <v>67</v>
      </c>
      <c r="C1197" s="18">
        <v>-628009.77</v>
      </c>
      <c r="D1197" s="18">
        <v>0</v>
      </c>
      <c r="E1197" s="18">
        <v>0</v>
      </c>
      <c r="F1197" s="18">
        <v>-765922.73</v>
      </c>
      <c r="G1197" s="18">
        <f t="shared" si="285"/>
        <v>-137912.95999999996</v>
      </c>
      <c r="H1197" s="18">
        <f t="shared" si="286"/>
        <v>765922.73</v>
      </c>
      <c r="I1197" s="19">
        <f t="shared" si="287"/>
        <v>21.960320776538225</v>
      </c>
      <c r="J1197" s="19">
        <f t="shared" si="288"/>
        <v>0</v>
      </c>
      <c r="K1197" s="19">
        <f t="shared" si="289"/>
        <v>0</v>
      </c>
    </row>
    <row r="1198" spans="1:11" ht="25.5">
      <c r="A1198" s="27" t="s">
        <v>117</v>
      </c>
      <c r="B1198" s="28" t="s">
        <v>118</v>
      </c>
      <c r="C1198" s="29"/>
      <c r="D1198" s="29"/>
      <c r="E1198" s="29"/>
      <c r="F1198" s="29"/>
      <c r="G1198" s="29"/>
      <c r="H1198" s="29"/>
      <c r="I1198" s="30"/>
      <c r="J1198" s="30"/>
      <c r="K1198" s="30"/>
    </row>
    <row r="1199" spans="1:11">
      <c r="A1199" s="16" t="s">
        <v>25</v>
      </c>
      <c r="B1199" s="17" t="s">
        <v>26</v>
      </c>
      <c r="C1199" s="18">
        <v>35949447.299999997</v>
      </c>
      <c r="D1199" s="18">
        <v>39151525</v>
      </c>
      <c r="E1199" s="18">
        <v>19701080</v>
      </c>
      <c r="F1199" s="18">
        <v>39167058.780000001</v>
      </c>
      <c r="G1199" s="18">
        <f t="shared" ref="G1199:G1233" si="290">F1199-C1199</f>
        <v>3217611.4800000042</v>
      </c>
      <c r="H1199" s="18">
        <f t="shared" ref="H1199:H1233" si="291">E1199-F1199</f>
        <v>-19465978.780000001</v>
      </c>
      <c r="I1199" s="19">
        <f t="shared" ref="I1199:I1233" si="292">IF(ISERROR(F1199/C1199),0,F1199/C1199*100-100)</f>
        <v>8.9503781606122317</v>
      </c>
      <c r="J1199" s="19">
        <f t="shared" ref="J1199:J1233" si="293">IF(ISERROR(F1199/E1199),0,F1199/E1199*100)</f>
        <v>198.80665821366139</v>
      </c>
      <c r="K1199" s="19">
        <f t="shared" ref="K1199:K1233" si="294">IF(ISERROR(F1199/D1199),0,F1199/D1199*100)</f>
        <v>100.03967605348707</v>
      </c>
    </row>
    <row r="1200" spans="1:11" ht="25.5">
      <c r="A1200" s="22" t="s">
        <v>27</v>
      </c>
      <c r="B1200" s="17" t="s">
        <v>28</v>
      </c>
      <c r="C1200" s="18">
        <v>27793.3</v>
      </c>
      <c r="D1200" s="18">
        <v>0</v>
      </c>
      <c r="E1200" s="18">
        <v>0</v>
      </c>
      <c r="F1200" s="18">
        <v>70128.78</v>
      </c>
      <c r="G1200" s="18">
        <f t="shared" si="290"/>
        <v>42335.479999999996</v>
      </c>
      <c r="H1200" s="18">
        <f t="shared" si="291"/>
        <v>-70128.78</v>
      </c>
      <c r="I1200" s="19">
        <f t="shared" si="292"/>
        <v>152.32261012546192</v>
      </c>
      <c r="J1200" s="19">
        <f t="shared" si="293"/>
        <v>0</v>
      </c>
      <c r="K1200" s="19">
        <f t="shared" si="294"/>
        <v>0</v>
      </c>
    </row>
    <row r="1201" spans="1:11">
      <c r="A1201" s="22" t="s">
        <v>91</v>
      </c>
      <c r="B1201" s="17" t="s">
        <v>92</v>
      </c>
      <c r="C1201" s="18">
        <v>55994</v>
      </c>
      <c r="D1201" s="18">
        <v>109190</v>
      </c>
      <c r="E1201" s="18">
        <v>54595</v>
      </c>
      <c r="F1201" s="18">
        <v>54595</v>
      </c>
      <c r="G1201" s="18">
        <f t="shared" si="290"/>
        <v>-1399</v>
      </c>
      <c r="H1201" s="18">
        <f t="shared" si="291"/>
        <v>0</v>
      </c>
      <c r="I1201" s="19">
        <f t="shared" si="292"/>
        <v>-2.4984819802121621</v>
      </c>
      <c r="J1201" s="19">
        <f t="shared" si="293"/>
        <v>100</v>
      </c>
      <c r="K1201" s="19">
        <f t="shared" si="294"/>
        <v>50</v>
      </c>
    </row>
    <row r="1202" spans="1:11">
      <c r="A1202" s="23" t="s">
        <v>93</v>
      </c>
      <c r="B1202" s="17" t="s">
        <v>94</v>
      </c>
      <c r="C1202" s="18">
        <v>52314</v>
      </c>
      <c r="D1202" s="18">
        <v>109190</v>
      </c>
      <c r="E1202" s="18">
        <v>54595</v>
      </c>
      <c r="F1202" s="18">
        <v>54595</v>
      </c>
      <c r="G1202" s="18">
        <f t="shared" si="290"/>
        <v>2281</v>
      </c>
      <c r="H1202" s="18">
        <f t="shared" si="291"/>
        <v>0</v>
      </c>
      <c r="I1202" s="19">
        <f t="shared" si="292"/>
        <v>4.3602095041480311</v>
      </c>
      <c r="J1202" s="19">
        <f t="shared" si="293"/>
        <v>100</v>
      </c>
      <c r="K1202" s="19">
        <f t="shared" si="294"/>
        <v>50</v>
      </c>
    </row>
    <row r="1203" spans="1:11">
      <c r="A1203" s="24" t="s">
        <v>95</v>
      </c>
      <c r="B1203" s="17" t="s">
        <v>96</v>
      </c>
      <c r="C1203" s="18">
        <v>52314</v>
      </c>
      <c r="D1203" s="18">
        <v>109190</v>
      </c>
      <c r="E1203" s="18">
        <v>54595</v>
      </c>
      <c r="F1203" s="18">
        <v>54595</v>
      </c>
      <c r="G1203" s="18">
        <f t="shared" si="290"/>
        <v>2281</v>
      </c>
      <c r="H1203" s="18">
        <f t="shared" si="291"/>
        <v>0</v>
      </c>
      <c r="I1203" s="19">
        <f t="shared" si="292"/>
        <v>4.3602095041480311</v>
      </c>
      <c r="J1203" s="19">
        <f t="shared" si="293"/>
        <v>100</v>
      </c>
      <c r="K1203" s="19">
        <f t="shared" si="294"/>
        <v>50</v>
      </c>
    </row>
    <row r="1204" spans="1:11" ht="25.5">
      <c r="A1204" s="25" t="s">
        <v>97</v>
      </c>
      <c r="B1204" s="17" t="s">
        <v>98</v>
      </c>
      <c r="C1204" s="18">
        <v>52314</v>
      </c>
      <c r="D1204" s="18">
        <v>109190</v>
      </c>
      <c r="E1204" s="18">
        <v>54595</v>
      </c>
      <c r="F1204" s="18">
        <v>54595</v>
      </c>
      <c r="G1204" s="18">
        <f t="shared" si="290"/>
        <v>2281</v>
      </c>
      <c r="H1204" s="18">
        <f t="shared" si="291"/>
        <v>0</v>
      </c>
      <c r="I1204" s="19">
        <f t="shared" si="292"/>
        <v>4.3602095041480311</v>
      </c>
      <c r="J1204" s="19">
        <f t="shared" si="293"/>
        <v>100</v>
      </c>
      <c r="K1204" s="19">
        <f t="shared" si="294"/>
        <v>50</v>
      </c>
    </row>
    <row r="1205" spans="1:11" ht="25.5">
      <c r="A1205" s="26" t="s">
        <v>99</v>
      </c>
      <c r="B1205" s="17" t="s">
        <v>100</v>
      </c>
      <c r="C1205" s="18">
        <v>52314</v>
      </c>
      <c r="D1205" s="18">
        <v>109190</v>
      </c>
      <c r="E1205" s="18">
        <v>54595</v>
      </c>
      <c r="F1205" s="18">
        <v>54595</v>
      </c>
      <c r="G1205" s="18">
        <f t="shared" si="290"/>
        <v>2281</v>
      </c>
      <c r="H1205" s="18">
        <f t="shared" si="291"/>
        <v>0</v>
      </c>
      <c r="I1205" s="19">
        <f t="shared" si="292"/>
        <v>4.3602095041480311</v>
      </c>
      <c r="J1205" s="19">
        <f t="shared" si="293"/>
        <v>100</v>
      </c>
      <c r="K1205" s="19">
        <f t="shared" si="294"/>
        <v>50</v>
      </c>
    </row>
    <row r="1206" spans="1:11">
      <c r="A1206" s="23" t="s">
        <v>149</v>
      </c>
      <c r="B1206" s="17" t="s">
        <v>150</v>
      </c>
      <c r="C1206" s="18">
        <v>3680</v>
      </c>
      <c r="D1206" s="18">
        <v>0</v>
      </c>
      <c r="E1206" s="18">
        <v>0</v>
      </c>
      <c r="F1206" s="18">
        <v>0</v>
      </c>
      <c r="G1206" s="18">
        <f t="shared" si="290"/>
        <v>-3680</v>
      </c>
      <c r="H1206" s="18">
        <f t="shared" si="291"/>
        <v>0</v>
      </c>
      <c r="I1206" s="19">
        <f t="shared" si="292"/>
        <v>-100</v>
      </c>
      <c r="J1206" s="19">
        <f t="shared" si="293"/>
        <v>0</v>
      </c>
      <c r="K1206" s="19">
        <f t="shared" si="294"/>
        <v>0</v>
      </c>
    </row>
    <row r="1207" spans="1:11">
      <c r="A1207" s="24" t="s">
        <v>151</v>
      </c>
      <c r="B1207" s="17" t="s">
        <v>152</v>
      </c>
      <c r="C1207" s="18">
        <v>3680</v>
      </c>
      <c r="D1207" s="18">
        <v>0</v>
      </c>
      <c r="E1207" s="18">
        <v>0</v>
      </c>
      <c r="F1207" s="18">
        <v>0</v>
      </c>
      <c r="G1207" s="18">
        <f t="shared" si="290"/>
        <v>-3680</v>
      </c>
      <c r="H1207" s="18">
        <f t="shared" si="291"/>
        <v>0</v>
      </c>
      <c r="I1207" s="19">
        <f t="shared" si="292"/>
        <v>-100</v>
      </c>
      <c r="J1207" s="19">
        <f t="shared" si="293"/>
        <v>0</v>
      </c>
      <c r="K1207" s="19">
        <f t="shared" si="294"/>
        <v>0</v>
      </c>
    </row>
    <row r="1208" spans="1:11" ht="51">
      <c r="A1208" s="25" t="s">
        <v>435</v>
      </c>
      <c r="B1208" s="17" t="s">
        <v>436</v>
      </c>
      <c r="C1208" s="18">
        <v>3680</v>
      </c>
      <c r="D1208" s="18">
        <v>0</v>
      </c>
      <c r="E1208" s="18">
        <v>0</v>
      </c>
      <c r="F1208" s="18">
        <v>0</v>
      </c>
      <c r="G1208" s="18">
        <f t="shared" si="290"/>
        <v>-3680</v>
      </c>
      <c r="H1208" s="18">
        <f t="shared" si="291"/>
        <v>0</v>
      </c>
      <c r="I1208" s="19">
        <f t="shared" si="292"/>
        <v>-100</v>
      </c>
      <c r="J1208" s="19">
        <f t="shared" si="293"/>
        <v>0</v>
      </c>
      <c r="K1208" s="19">
        <f t="shared" si="294"/>
        <v>0</v>
      </c>
    </row>
    <row r="1209" spans="1:11">
      <c r="A1209" s="22" t="s">
        <v>29</v>
      </c>
      <c r="B1209" s="17" t="s">
        <v>30</v>
      </c>
      <c r="C1209" s="18">
        <v>35865660</v>
      </c>
      <c r="D1209" s="18">
        <v>39042335</v>
      </c>
      <c r="E1209" s="18">
        <v>19646485</v>
      </c>
      <c r="F1209" s="18">
        <v>39042335</v>
      </c>
      <c r="G1209" s="18">
        <f t="shared" si="290"/>
        <v>3176675</v>
      </c>
      <c r="H1209" s="18">
        <f t="shared" si="291"/>
        <v>-19395850</v>
      </c>
      <c r="I1209" s="19">
        <f t="shared" si="292"/>
        <v>8.8571491504687145</v>
      </c>
      <c r="J1209" s="19">
        <f t="shared" si="293"/>
        <v>198.72427561469647</v>
      </c>
      <c r="K1209" s="19">
        <f t="shared" si="294"/>
        <v>100</v>
      </c>
    </row>
    <row r="1210" spans="1:11">
      <c r="A1210" s="23" t="s">
        <v>31</v>
      </c>
      <c r="B1210" s="17" t="s">
        <v>32</v>
      </c>
      <c r="C1210" s="18">
        <v>35865660</v>
      </c>
      <c r="D1210" s="18">
        <v>39042335</v>
      </c>
      <c r="E1210" s="18">
        <v>19646485</v>
      </c>
      <c r="F1210" s="18">
        <v>39042335</v>
      </c>
      <c r="G1210" s="18">
        <f t="shared" si="290"/>
        <v>3176675</v>
      </c>
      <c r="H1210" s="18">
        <f t="shared" si="291"/>
        <v>-19395850</v>
      </c>
      <c r="I1210" s="19">
        <f t="shared" si="292"/>
        <v>8.8571491504687145</v>
      </c>
      <c r="J1210" s="19">
        <f t="shared" si="293"/>
        <v>198.72427561469647</v>
      </c>
      <c r="K1210" s="19">
        <f t="shared" si="294"/>
        <v>100</v>
      </c>
    </row>
    <row r="1211" spans="1:11">
      <c r="A1211" s="16" t="s">
        <v>33</v>
      </c>
      <c r="B1211" s="17" t="s">
        <v>34</v>
      </c>
      <c r="C1211" s="18">
        <v>15517382.859999999</v>
      </c>
      <c r="D1211" s="18">
        <v>39151525</v>
      </c>
      <c r="E1211" s="18">
        <v>19701080</v>
      </c>
      <c r="F1211" s="18">
        <v>17538955.899999999</v>
      </c>
      <c r="G1211" s="18">
        <f t="shared" si="290"/>
        <v>2021573.0399999991</v>
      </c>
      <c r="H1211" s="18">
        <f t="shared" si="291"/>
        <v>2162124.1000000015</v>
      </c>
      <c r="I1211" s="19">
        <f t="shared" si="292"/>
        <v>13.027796363851522</v>
      </c>
      <c r="J1211" s="19">
        <f t="shared" si="293"/>
        <v>89.025352417227879</v>
      </c>
      <c r="K1211" s="19">
        <f t="shared" si="294"/>
        <v>44.797631509883715</v>
      </c>
    </row>
    <row r="1212" spans="1:11">
      <c r="A1212" s="22" t="s">
        <v>35</v>
      </c>
      <c r="B1212" s="17" t="s">
        <v>36</v>
      </c>
      <c r="C1212" s="18">
        <v>14818409.67</v>
      </c>
      <c r="D1212" s="18">
        <v>37934749</v>
      </c>
      <c r="E1212" s="18">
        <v>18599580</v>
      </c>
      <c r="F1212" s="18">
        <v>17242099.719999999</v>
      </c>
      <c r="G1212" s="18">
        <f t="shared" si="290"/>
        <v>2423690.0499999989</v>
      </c>
      <c r="H1212" s="18">
        <f t="shared" si="291"/>
        <v>1357480.2800000012</v>
      </c>
      <c r="I1212" s="19">
        <f t="shared" si="292"/>
        <v>16.355939024325821</v>
      </c>
      <c r="J1212" s="19">
        <f t="shared" si="293"/>
        <v>92.701554121114555</v>
      </c>
      <c r="K1212" s="19">
        <f t="shared" si="294"/>
        <v>45.451993685262025</v>
      </c>
    </row>
    <row r="1213" spans="1:11">
      <c r="A1213" s="23" t="s">
        <v>37</v>
      </c>
      <c r="B1213" s="17" t="s">
        <v>38</v>
      </c>
      <c r="C1213" s="18">
        <v>5365776.51</v>
      </c>
      <c r="D1213" s="18">
        <v>17486323</v>
      </c>
      <c r="E1213" s="18">
        <v>8592511</v>
      </c>
      <c r="F1213" s="18">
        <v>6874148.1699999999</v>
      </c>
      <c r="G1213" s="18">
        <f t="shared" si="290"/>
        <v>1508371.6600000001</v>
      </c>
      <c r="H1213" s="18">
        <f t="shared" si="291"/>
        <v>1718362.83</v>
      </c>
      <c r="I1213" s="19">
        <f t="shared" si="292"/>
        <v>28.110966925083517</v>
      </c>
      <c r="J1213" s="19">
        <f t="shared" si="293"/>
        <v>80.001621993850222</v>
      </c>
      <c r="K1213" s="19">
        <f t="shared" si="294"/>
        <v>39.311570362734351</v>
      </c>
    </row>
    <row r="1214" spans="1:11">
      <c r="A1214" s="24" t="s">
        <v>39</v>
      </c>
      <c r="B1214" s="17" t="s">
        <v>40</v>
      </c>
      <c r="C1214" s="18">
        <v>3946382.07</v>
      </c>
      <c r="D1214" s="18">
        <v>9364128</v>
      </c>
      <c r="E1214" s="18">
        <v>4808832</v>
      </c>
      <c r="F1214" s="18">
        <v>4463043.74</v>
      </c>
      <c r="G1214" s="18">
        <f t="shared" si="290"/>
        <v>516661.67000000039</v>
      </c>
      <c r="H1214" s="18">
        <f t="shared" si="291"/>
        <v>345788.25999999978</v>
      </c>
      <c r="I1214" s="19">
        <f t="shared" si="292"/>
        <v>13.092033686439294</v>
      </c>
      <c r="J1214" s="19">
        <f t="shared" si="293"/>
        <v>92.809308788495841</v>
      </c>
      <c r="K1214" s="19">
        <f t="shared" si="294"/>
        <v>47.661071484712721</v>
      </c>
    </row>
    <row r="1215" spans="1:11">
      <c r="A1215" s="24" t="s">
        <v>41</v>
      </c>
      <c r="B1215" s="17" t="s">
        <v>42</v>
      </c>
      <c r="C1215" s="18">
        <v>1419394.44</v>
      </c>
      <c r="D1215" s="18">
        <v>8122195</v>
      </c>
      <c r="E1215" s="18">
        <v>3783679</v>
      </c>
      <c r="F1215" s="18">
        <v>2411104.4300000002</v>
      </c>
      <c r="G1215" s="18">
        <f t="shared" si="290"/>
        <v>991709.99000000022</v>
      </c>
      <c r="H1215" s="18">
        <f t="shared" si="291"/>
        <v>1372574.5699999998</v>
      </c>
      <c r="I1215" s="19">
        <f t="shared" si="292"/>
        <v>69.86852717275687</v>
      </c>
      <c r="J1215" s="19">
        <f t="shared" si="293"/>
        <v>63.723810344376474</v>
      </c>
      <c r="K1215" s="19">
        <f t="shared" si="294"/>
        <v>29.685379752640763</v>
      </c>
    </row>
    <row r="1216" spans="1:11">
      <c r="A1216" s="25" t="s">
        <v>43</v>
      </c>
      <c r="B1216" s="17" t="s">
        <v>44</v>
      </c>
      <c r="C1216" s="18">
        <v>276318.96000000002</v>
      </c>
      <c r="D1216" s="18">
        <v>0</v>
      </c>
      <c r="E1216" s="18">
        <v>0</v>
      </c>
      <c r="F1216" s="18">
        <v>389876.44</v>
      </c>
      <c r="G1216" s="18">
        <f t="shared" si="290"/>
        <v>113557.47999999998</v>
      </c>
      <c r="H1216" s="18">
        <f t="shared" si="291"/>
        <v>-389876.44</v>
      </c>
      <c r="I1216" s="19">
        <f t="shared" si="292"/>
        <v>41.096521208678553</v>
      </c>
      <c r="J1216" s="19">
        <f t="shared" si="293"/>
        <v>0</v>
      </c>
      <c r="K1216" s="19">
        <f t="shared" si="294"/>
        <v>0</v>
      </c>
    </row>
    <row r="1217" spans="1:11">
      <c r="A1217" s="23" t="s">
        <v>45</v>
      </c>
      <c r="B1217" s="17" t="s">
        <v>46</v>
      </c>
      <c r="C1217" s="18">
        <v>3244703.82</v>
      </c>
      <c r="D1217" s="18">
        <v>4543705</v>
      </c>
      <c r="E1217" s="18">
        <v>3253728</v>
      </c>
      <c r="F1217" s="18">
        <v>3403370.78</v>
      </c>
      <c r="G1217" s="18">
        <f t="shared" si="290"/>
        <v>158666.95999999996</v>
      </c>
      <c r="H1217" s="18">
        <f t="shared" si="291"/>
        <v>-149642.7799999998</v>
      </c>
      <c r="I1217" s="19">
        <f t="shared" si="292"/>
        <v>4.8900290689706196</v>
      </c>
      <c r="J1217" s="19">
        <f t="shared" si="293"/>
        <v>104.59911768900166</v>
      </c>
      <c r="K1217" s="19">
        <f t="shared" si="294"/>
        <v>74.902987319819388</v>
      </c>
    </row>
    <row r="1218" spans="1:11">
      <c r="A1218" s="24" t="s">
        <v>47</v>
      </c>
      <c r="B1218" s="17" t="s">
        <v>48</v>
      </c>
      <c r="C1218" s="18">
        <v>3243543.82</v>
      </c>
      <c r="D1218" s="18">
        <v>4543705</v>
      </c>
      <c r="E1218" s="18">
        <v>3253728</v>
      </c>
      <c r="F1218" s="18">
        <v>3403370.78</v>
      </c>
      <c r="G1218" s="18">
        <f t="shared" si="290"/>
        <v>159826.95999999996</v>
      </c>
      <c r="H1218" s="18">
        <f t="shared" si="291"/>
        <v>-149642.7799999998</v>
      </c>
      <c r="I1218" s="19">
        <f t="shared" si="292"/>
        <v>4.9275412594857357</v>
      </c>
      <c r="J1218" s="19">
        <f t="shared" si="293"/>
        <v>104.59911768900166</v>
      </c>
      <c r="K1218" s="19">
        <f t="shared" si="294"/>
        <v>74.902987319819388</v>
      </c>
    </row>
    <row r="1219" spans="1:11">
      <c r="A1219" s="24" t="s">
        <v>49</v>
      </c>
      <c r="B1219" s="17" t="s">
        <v>50</v>
      </c>
      <c r="C1219" s="18">
        <v>1160</v>
      </c>
      <c r="D1219" s="18">
        <v>0</v>
      </c>
      <c r="E1219" s="18">
        <v>0</v>
      </c>
      <c r="F1219" s="18">
        <v>0</v>
      </c>
      <c r="G1219" s="18">
        <f t="shared" si="290"/>
        <v>-1160</v>
      </c>
      <c r="H1219" s="18">
        <f t="shared" si="291"/>
        <v>0</v>
      </c>
      <c r="I1219" s="19">
        <f t="shared" si="292"/>
        <v>-100</v>
      </c>
      <c r="J1219" s="19">
        <f t="shared" si="293"/>
        <v>0</v>
      </c>
      <c r="K1219" s="19">
        <f t="shared" si="294"/>
        <v>0</v>
      </c>
    </row>
    <row r="1220" spans="1:11" ht="25.5">
      <c r="A1220" s="23" t="s">
        <v>75</v>
      </c>
      <c r="B1220" s="17" t="s">
        <v>76</v>
      </c>
      <c r="C1220" s="18">
        <v>166860.81</v>
      </c>
      <c r="D1220" s="18">
        <v>237746</v>
      </c>
      <c r="E1220" s="18">
        <v>227269</v>
      </c>
      <c r="F1220" s="18">
        <v>231336.81</v>
      </c>
      <c r="G1220" s="18">
        <f t="shared" si="290"/>
        <v>64476</v>
      </c>
      <c r="H1220" s="18">
        <f t="shared" si="291"/>
        <v>-4067.8099999999977</v>
      </c>
      <c r="I1220" s="19">
        <f t="shared" si="292"/>
        <v>38.640589123353777</v>
      </c>
      <c r="J1220" s="19">
        <f t="shared" si="293"/>
        <v>101.78986575379835</v>
      </c>
      <c r="K1220" s="19">
        <f t="shared" si="294"/>
        <v>97.304185979995466</v>
      </c>
    </row>
    <row r="1221" spans="1:11">
      <c r="A1221" s="24" t="s">
        <v>77</v>
      </c>
      <c r="B1221" s="17" t="s">
        <v>78</v>
      </c>
      <c r="C1221" s="18">
        <v>166860.81</v>
      </c>
      <c r="D1221" s="18">
        <v>237746</v>
      </c>
      <c r="E1221" s="18">
        <v>227269</v>
      </c>
      <c r="F1221" s="18">
        <v>231336.81</v>
      </c>
      <c r="G1221" s="18">
        <f t="shared" si="290"/>
        <v>64476</v>
      </c>
      <c r="H1221" s="18">
        <f t="shared" si="291"/>
        <v>-4067.8099999999977</v>
      </c>
      <c r="I1221" s="19">
        <f t="shared" si="292"/>
        <v>38.640589123353777</v>
      </c>
      <c r="J1221" s="19">
        <f t="shared" si="293"/>
        <v>101.78986575379835</v>
      </c>
      <c r="K1221" s="19">
        <f t="shared" si="294"/>
        <v>97.304185979995466</v>
      </c>
    </row>
    <row r="1222" spans="1:11" ht="25.5">
      <c r="A1222" s="23" t="s">
        <v>51</v>
      </c>
      <c r="B1222" s="17" t="s">
        <v>52</v>
      </c>
      <c r="C1222" s="18">
        <v>6041068.5300000003</v>
      </c>
      <c r="D1222" s="18">
        <v>15666975</v>
      </c>
      <c r="E1222" s="18">
        <v>6526072</v>
      </c>
      <c r="F1222" s="18">
        <v>6733243.96</v>
      </c>
      <c r="G1222" s="18">
        <f t="shared" si="290"/>
        <v>692175.4299999997</v>
      </c>
      <c r="H1222" s="18">
        <f t="shared" si="291"/>
        <v>-207171.95999999996</v>
      </c>
      <c r="I1222" s="19">
        <f t="shared" si="292"/>
        <v>11.457831119820128</v>
      </c>
      <c r="J1222" s="19">
        <f t="shared" si="293"/>
        <v>103.17452764848443</v>
      </c>
      <c r="K1222" s="19">
        <f t="shared" si="294"/>
        <v>42.977307106189933</v>
      </c>
    </row>
    <row r="1223" spans="1:11">
      <c r="A1223" s="24" t="s">
        <v>53</v>
      </c>
      <c r="B1223" s="17" t="s">
        <v>54</v>
      </c>
      <c r="C1223" s="18">
        <v>72275</v>
      </c>
      <c r="D1223" s="18">
        <v>126813</v>
      </c>
      <c r="E1223" s="18">
        <v>0</v>
      </c>
      <c r="F1223" s="18">
        <v>117209.64</v>
      </c>
      <c r="G1223" s="18">
        <f t="shared" si="290"/>
        <v>44934.64</v>
      </c>
      <c r="H1223" s="18">
        <f t="shared" si="291"/>
        <v>-117209.64</v>
      </c>
      <c r="I1223" s="19">
        <f t="shared" si="292"/>
        <v>62.171760636457975</v>
      </c>
      <c r="J1223" s="19">
        <f t="shared" si="293"/>
        <v>0</v>
      </c>
      <c r="K1223" s="19">
        <f t="shared" si="294"/>
        <v>92.427148636180831</v>
      </c>
    </row>
    <row r="1224" spans="1:11" ht="25.5">
      <c r="A1224" s="25" t="s">
        <v>55</v>
      </c>
      <c r="B1224" s="17" t="s">
        <v>56</v>
      </c>
      <c r="C1224" s="18">
        <v>72275</v>
      </c>
      <c r="D1224" s="18">
        <v>126813</v>
      </c>
      <c r="E1224" s="18">
        <v>0</v>
      </c>
      <c r="F1224" s="18">
        <v>117209.64</v>
      </c>
      <c r="G1224" s="18">
        <f t="shared" si="290"/>
        <v>44934.64</v>
      </c>
      <c r="H1224" s="18">
        <f t="shared" si="291"/>
        <v>-117209.64</v>
      </c>
      <c r="I1224" s="19">
        <f t="shared" si="292"/>
        <v>62.171760636457975</v>
      </c>
      <c r="J1224" s="19">
        <f t="shared" si="293"/>
        <v>0</v>
      </c>
      <c r="K1224" s="19">
        <f t="shared" si="294"/>
        <v>92.427148636180831</v>
      </c>
    </row>
    <row r="1225" spans="1:11" ht="25.5">
      <c r="A1225" s="26" t="s">
        <v>57</v>
      </c>
      <c r="B1225" s="17" t="s">
        <v>58</v>
      </c>
      <c r="C1225" s="18">
        <v>72275</v>
      </c>
      <c r="D1225" s="18">
        <v>126813</v>
      </c>
      <c r="E1225" s="18">
        <v>0</v>
      </c>
      <c r="F1225" s="18">
        <v>117209.64</v>
      </c>
      <c r="G1225" s="18">
        <f t="shared" si="290"/>
        <v>44934.64</v>
      </c>
      <c r="H1225" s="18">
        <f t="shared" si="291"/>
        <v>-117209.64</v>
      </c>
      <c r="I1225" s="19">
        <f t="shared" si="292"/>
        <v>62.171760636457975</v>
      </c>
      <c r="J1225" s="19">
        <f t="shared" si="293"/>
        <v>0</v>
      </c>
      <c r="K1225" s="19">
        <f t="shared" si="294"/>
        <v>92.427148636180831</v>
      </c>
    </row>
    <row r="1226" spans="1:11" ht="51">
      <c r="A1226" s="24" t="s">
        <v>161</v>
      </c>
      <c r="B1226" s="17" t="s">
        <v>162</v>
      </c>
      <c r="C1226" s="18">
        <v>5968793.5300000003</v>
      </c>
      <c r="D1226" s="18">
        <v>15540162</v>
      </c>
      <c r="E1226" s="18">
        <v>6526072</v>
      </c>
      <c r="F1226" s="18">
        <v>6616034.3200000003</v>
      </c>
      <c r="G1226" s="18">
        <f t="shared" si="290"/>
        <v>647240.79</v>
      </c>
      <c r="H1226" s="18">
        <f t="shared" si="291"/>
        <v>-89962.320000000298</v>
      </c>
      <c r="I1226" s="19">
        <f t="shared" si="292"/>
        <v>10.843745670659843</v>
      </c>
      <c r="J1226" s="19">
        <f t="shared" si="293"/>
        <v>101.37850639710993</v>
      </c>
      <c r="K1226" s="19">
        <f t="shared" si="294"/>
        <v>42.573779604099364</v>
      </c>
    </row>
    <row r="1227" spans="1:11" ht="38.25">
      <c r="A1227" s="25" t="s">
        <v>163</v>
      </c>
      <c r="B1227" s="17" t="s">
        <v>164</v>
      </c>
      <c r="C1227" s="18">
        <v>4905414.59</v>
      </c>
      <c r="D1227" s="18">
        <v>9463760</v>
      </c>
      <c r="E1227" s="18">
        <v>4734804</v>
      </c>
      <c r="F1227" s="18">
        <v>4469744.7699999996</v>
      </c>
      <c r="G1227" s="18">
        <f t="shared" si="290"/>
        <v>-435669.8200000003</v>
      </c>
      <c r="H1227" s="18">
        <f t="shared" si="291"/>
        <v>265059.23000000045</v>
      </c>
      <c r="I1227" s="19">
        <f t="shared" si="292"/>
        <v>-8.8814066987964964</v>
      </c>
      <c r="J1227" s="19">
        <f t="shared" si="293"/>
        <v>94.401896467097686</v>
      </c>
      <c r="K1227" s="19">
        <f t="shared" si="294"/>
        <v>47.23011540867477</v>
      </c>
    </row>
    <row r="1228" spans="1:11" ht="63.75">
      <c r="A1228" s="25" t="s">
        <v>249</v>
      </c>
      <c r="B1228" s="17" t="s">
        <v>250</v>
      </c>
      <c r="C1228" s="18">
        <v>1063378.94</v>
      </c>
      <c r="D1228" s="18">
        <v>6076402</v>
      </c>
      <c r="E1228" s="18">
        <v>1791268</v>
      </c>
      <c r="F1228" s="18">
        <v>2146289.5499999998</v>
      </c>
      <c r="G1228" s="18">
        <f t="shared" si="290"/>
        <v>1082910.6099999999</v>
      </c>
      <c r="H1228" s="18">
        <f t="shared" si="291"/>
        <v>-355021.54999999981</v>
      </c>
      <c r="I1228" s="19">
        <f t="shared" si="292"/>
        <v>101.83675539032211</v>
      </c>
      <c r="J1228" s="19">
        <f t="shared" si="293"/>
        <v>119.81956636304561</v>
      </c>
      <c r="K1228" s="19">
        <f t="shared" si="294"/>
        <v>35.321717522968363</v>
      </c>
    </row>
    <row r="1229" spans="1:11">
      <c r="A1229" s="22" t="s">
        <v>59</v>
      </c>
      <c r="B1229" s="17" t="s">
        <v>60</v>
      </c>
      <c r="C1229" s="18">
        <v>698973.19</v>
      </c>
      <c r="D1229" s="18">
        <v>1216776</v>
      </c>
      <c r="E1229" s="18">
        <v>1101500</v>
      </c>
      <c r="F1229" s="18">
        <v>296856.18</v>
      </c>
      <c r="G1229" s="18">
        <f t="shared" si="290"/>
        <v>-402117.00999999995</v>
      </c>
      <c r="H1229" s="18">
        <f t="shared" si="291"/>
        <v>804643.82000000007</v>
      </c>
      <c r="I1229" s="19">
        <f t="shared" si="292"/>
        <v>-57.529675780554612</v>
      </c>
      <c r="J1229" s="19">
        <f t="shared" si="293"/>
        <v>26.950175215615069</v>
      </c>
      <c r="K1229" s="19">
        <f t="shared" si="294"/>
        <v>24.396945699126217</v>
      </c>
    </row>
    <row r="1230" spans="1:11">
      <c r="A1230" s="23" t="s">
        <v>61</v>
      </c>
      <c r="B1230" s="17" t="s">
        <v>62</v>
      </c>
      <c r="C1230" s="18">
        <v>698973.19</v>
      </c>
      <c r="D1230" s="18">
        <v>1216776</v>
      </c>
      <c r="E1230" s="18">
        <v>1101500</v>
      </c>
      <c r="F1230" s="18">
        <v>296856.18</v>
      </c>
      <c r="G1230" s="18">
        <f t="shared" si="290"/>
        <v>-402117.00999999995</v>
      </c>
      <c r="H1230" s="18">
        <f t="shared" si="291"/>
        <v>804643.82000000007</v>
      </c>
      <c r="I1230" s="19">
        <f t="shared" si="292"/>
        <v>-57.529675780554612</v>
      </c>
      <c r="J1230" s="19">
        <f t="shared" si="293"/>
        <v>26.950175215615069</v>
      </c>
      <c r="K1230" s="19">
        <f t="shared" si="294"/>
        <v>24.396945699126217</v>
      </c>
    </row>
    <row r="1231" spans="1:11">
      <c r="A1231" s="16"/>
      <c r="B1231" s="17" t="s">
        <v>63</v>
      </c>
      <c r="C1231" s="18">
        <v>20432064.440000001</v>
      </c>
      <c r="D1231" s="18">
        <v>0</v>
      </c>
      <c r="E1231" s="18">
        <v>0</v>
      </c>
      <c r="F1231" s="18">
        <v>21628102.879999999</v>
      </c>
      <c r="G1231" s="18">
        <f t="shared" si="290"/>
        <v>1196038.4399999976</v>
      </c>
      <c r="H1231" s="18">
        <f t="shared" si="291"/>
        <v>-21628102.879999999</v>
      </c>
      <c r="I1231" s="19">
        <f t="shared" si="292"/>
        <v>5.8537327126793031</v>
      </c>
      <c r="J1231" s="19">
        <f t="shared" si="293"/>
        <v>0</v>
      </c>
      <c r="K1231" s="19">
        <f t="shared" si="294"/>
        <v>0</v>
      </c>
    </row>
    <row r="1232" spans="1:11">
      <c r="A1232" s="16" t="s">
        <v>64</v>
      </c>
      <c r="B1232" s="17" t="s">
        <v>65</v>
      </c>
      <c r="C1232" s="18">
        <v>-20432064.440000001</v>
      </c>
      <c r="D1232" s="18">
        <v>0</v>
      </c>
      <c r="E1232" s="18">
        <v>0</v>
      </c>
      <c r="F1232" s="18">
        <v>-21628102.879999999</v>
      </c>
      <c r="G1232" s="18">
        <f t="shared" si="290"/>
        <v>-1196038.4399999976</v>
      </c>
      <c r="H1232" s="18">
        <f t="shared" si="291"/>
        <v>21628102.879999999</v>
      </c>
      <c r="I1232" s="19">
        <f t="shared" si="292"/>
        <v>5.8537327126793031</v>
      </c>
      <c r="J1232" s="19">
        <f t="shared" si="293"/>
        <v>0</v>
      </c>
      <c r="K1232" s="19">
        <f t="shared" si="294"/>
        <v>0</v>
      </c>
    </row>
    <row r="1233" spans="1:11">
      <c r="A1233" s="22" t="s">
        <v>66</v>
      </c>
      <c r="B1233" s="17" t="s">
        <v>67</v>
      </c>
      <c r="C1233" s="18">
        <v>-20432064.440000001</v>
      </c>
      <c r="D1233" s="18">
        <v>0</v>
      </c>
      <c r="E1233" s="18">
        <v>0</v>
      </c>
      <c r="F1233" s="18">
        <v>-21628102.879999999</v>
      </c>
      <c r="G1233" s="18">
        <f t="shared" si="290"/>
        <v>-1196038.4399999976</v>
      </c>
      <c r="H1233" s="18">
        <f t="shared" si="291"/>
        <v>21628102.879999999</v>
      </c>
      <c r="I1233" s="19">
        <f t="shared" si="292"/>
        <v>5.8537327126793031</v>
      </c>
      <c r="J1233" s="19">
        <f t="shared" si="293"/>
        <v>0</v>
      </c>
      <c r="K1233" s="19">
        <f t="shared" si="294"/>
        <v>0</v>
      </c>
    </row>
    <row r="1234" spans="1:11">
      <c r="A1234" s="39" t="s">
        <v>119</v>
      </c>
      <c r="B1234" s="28" t="s">
        <v>120</v>
      </c>
      <c r="C1234" s="29"/>
      <c r="D1234" s="29"/>
      <c r="E1234" s="29"/>
      <c r="F1234" s="29"/>
      <c r="G1234" s="29"/>
      <c r="H1234" s="29"/>
      <c r="I1234" s="30"/>
      <c r="J1234" s="30"/>
      <c r="K1234" s="30"/>
    </row>
    <row r="1235" spans="1:11">
      <c r="A1235" s="16" t="s">
        <v>25</v>
      </c>
      <c r="B1235" s="17" t="s">
        <v>26</v>
      </c>
      <c r="C1235" s="18">
        <v>35511903.299999997</v>
      </c>
      <c r="D1235" s="18">
        <v>38899328</v>
      </c>
      <c r="E1235" s="18">
        <v>19701080</v>
      </c>
      <c r="F1235" s="18">
        <v>38914861.780000001</v>
      </c>
      <c r="G1235" s="18">
        <f t="shared" ref="G1235:G1269" si="295">F1235-C1235</f>
        <v>3402958.4800000042</v>
      </c>
      <c r="H1235" s="18">
        <f t="shared" ref="H1235:H1269" si="296">E1235-F1235</f>
        <v>-19213781.780000001</v>
      </c>
      <c r="I1235" s="19">
        <f t="shared" ref="I1235:I1269" si="297">IF(ISERROR(F1235/C1235),0,F1235/C1235*100-100)</f>
        <v>9.5825854538188224</v>
      </c>
      <c r="J1235" s="19">
        <f t="shared" ref="J1235:J1269" si="298">IF(ISERROR(F1235/E1235),0,F1235/E1235*100)</f>
        <v>197.52654057544055</v>
      </c>
      <c r="K1235" s="19">
        <f t="shared" ref="K1235:K1269" si="299">IF(ISERROR(F1235/D1235),0,F1235/D1235*100)</f>
        <v>100.03993328625111</v>
      </c>
    </row>
    <row r="1236" spans="1:11" ht="25.5">
      <c r="A1236" s="22" t="s">
        <v>27</v>
      </c>
      <c r="B1236" s="17" t="s">
        <v>28</v>
      </c>
      <c r="C1236" s="18">
        <v>27793.3</v>
      </c>
      <c r="D1236" s="18">
        <v>0</v>
      </c>
      <c r="E1236" s="18">
        <v>0</v>
      </c>
      <c r="F1236" s="18">
        <v>70128.78</v>
      </c>
      <c r="G1236" s="18">
        <f t="shared" si="295"/>
        <v>42335.479999999996</v>
      </c>
      <c r="H1236" s="18">
        <f t="shared" si="296"/>
        <v>-70128.78</v>
      </c>
      <c r="I1236" s="19">
        <f t="shared" si="297"/>
        <v>152.32261012546192</v>
      </c>
      <c r="J1236" s="19">
        <f t="shared" si="298"/>
        <v>0</v>
      </c>
      <c r="K1236" s="19">
        <f t="shared" si="299"/>
        <v>0</v>
      </c>
    </row>
    <row r="1237" spans="1:11">
      <c r="A1237" s="22" t="s">
        <v>91</v>
      </c>
      <c r="B1237" s="17" t="s">
        <v>92</v>
      </c>
      <c r="C1237" s="18">
        <v>55994</v>
      </c>
      <c r="D1237" s="18">
        <v>109190</v>
      </c>
      <c r="E1237" s="18">
        <v>54595</v>
      </c>
      <c r="F1237" s="18">
        <v>54595</v>
      </c>
      <c r="G1237" s="18">
        <f t="shared" si="295"/>
        <v>-1399</v>
      </c>
      <c r="H1237" s="18">
        <f t="shared" si="296"/>
        <v>0</v>
      </c>
      <c r="I1237" s="19">
        <f t="shared" si="297"/>
        <v>-2.4984819802121621</v>
      </c>
      <c r="J1237" s="19">
        <f t="shared" si="298"/>
        <v>100</v>
      </c>
      <c r="K1237" s="19">
        <f t="shared" si="299"/>
        <v>50</v>
      </c>
    </row>
    <row r="1238" spans="1:11">
      <c r="A1238" s="23" t="s">
        <v>93</v>
      </c>
      <c r="B1238" s="17" t="s">
        <v>94</v>
      </c>
      <c r="C1238" s="18">
        <v>52314</v>
      </c>
      <c r="D1238" s="18">
        <v>109190</v>
      </c>
      <c r="E1238" s="18">
        <v>54595</v>
      </c>
      <c r="F1238" s="18">
        <v>54595</v>
      </c>
      <c r="G1238" s="18">
        <f t="shared" si="295"/>
        <v>2281</v>
      </c>
      <c r="H1238" s="18">
        <f t="shared" si="296"/>
        <v>0</v>
      </c>
      <c r="I1238" s="19">
        <f t="shared" si="297"/>
        <v>4.3602095041480311</v>
      </c>
      <c r="J1238" s="19">
        <f t="shared" si="298"/>
        <v>100</v>
      </c>
      <c r="K1238" s="19">
        <f t="shared" si="299"/>
        <v>50</v>
      </c>
    </row>
    <row r="1239" spans="1:11">
      <c r="A1239" s="24" t="s">
        <v>95</v>
      </c>
      <c r="B1239" s="17" t="s">
        <v>96</v>
      </c>
      <c r="C1239" s="18">
        <v>52314</v>
      </c>
      <c r="D1239" s="18">
        <v>109190</v>
      </c>
      <c r="E1239" s="18">
        <v>54595</v>
      </c>
      <c r="F1239" s="18">
        <v>54595</v>
      </c>
      <c r="G1239" s="18">
        <f t="shared" si="295"/>
        <v>2281</v>
      </c>
      <c r="H1239" s="18">
        <f t="shared" si="296"/>
        <v>0</v>
      </c>
      <c r="I1239" s="19">
        <f t="shared" si="297"/>
        <v>4.3602095041480311</v>
      </c>
      <c r="J1239" s="19">
        <f t="shared" si="298"/>
        <v>100</v>
      </c>
      <c r="K1239" s="19">
        <f t="shared" si="299"/>
        <v>50</v>
      </c>
    </row>
    <row r="1240" spans="1:11" ht="25.5">
      <c r="A1240" s="25" t="s">
        <v>97</v>
      </c>
      <c r="B1240" s="17" t="s">
        <v>98</v>
      </c>
      <c r="C1240" s="18">
        <v>52314</v>
      </c>
      <c r="D1240" s="18">
        <v>109190</v>
      </c>
      <c r="E1240" s="18">
        <v>54595</v>
      </c>
      <c r="F1240" s="18">
        <v>54595</v>
      </c>
      <c r="G1240" s="18">
        <f t="shared" si="295"/>
        <v>2281</v>
      </c>
      <c r="H1240" s="18">
        <f t="shared" si="296"/>
        <v>0</v>
      </c>
      <c r="I1240" s="19">
        <f t="shared" si="297"/>
        <v>4.3602095041480311</v>
      </c>
      <c r="J1240" s="19">
        <f t="shared" si="298"/>
        <v>100</v>
      </c>
      <c r="K1240" s="19">
        <f t="shared" si="299"/>
        <v>50</v>
      </c>
    </row>
    <row r="1241" spans="1:11" ht="25.5">
      <c r="A1241" s="26" t="s">
        <v>99</v>
      </c>
      <c r="B1241" s="17" t="s">
        <v>100</v>
      </c>
      <c r="C1241" s="18">
        <v>52314</v>
      </c>
      <c r="D1241" s="18">
        <v>109190</v>
      </c>
      <c r="E1241" s="18">
        <v>54595</v>
      </c>
      <c r="F1241" s="18">
        <v>54595</v>
      </c>
      <c r="G1241" s="18">
        <f t="shared" si="295"/>
        <v>2281</v>
      </c>
      <c r="H1241" s="18">
        <f t="shared" si="296"/>
        <v>0</v>
      </c>
      <c r="I1241" s="19">
        <f t="shared" si="297"/>
        <v>4.3602095041480311</v>
      </c>
      <c r="J1241" s="19">
        <f t="shared" si="298"/>
        <v>100</v>
      </c>
      <c r="K1241" s="19">
        <f t="shared" si="299"/>
        <v>50</v>
      </c>
    </row>
    <row r="1242" spans="1:11">
      <c r="A1242" s="23" t="s">
        <v>149</v>
      </c>
      <c r="B1242" s="17" t="s">
        <v>150</v>
      </c>
      <c r="C1242" s="18">
        <v>3680</v>
      </c>
      <c r="D1242" s="18">
        <v>0</v>
      </c>
      <c r="E1242" s="18">
        <v>0</v>
      </c>
      <c r="F1242" s="18">
        <v>0</v>
      </c>
      <c r="G1242" s="18">
        <f t="shared" si="295"/>
        <v>-3680</v>
      </c>
      <c r="H1242" s="18">
        <f t="shared" si="296"/>
        <v>0</v>
      </c>
      <c r="I1242" s="19">
        <f t="shared" si="297"/>
        <v>-100</v>
      </c>
      <c r="J1242" s="19">
        <f t="shared" si="298"/>
        <v>0</v>
      </c>
      <c r="K1242" s="19">
        <f t="shared" si="299"/>
        <v>0</v>
      </c>
    </row>
    <row r="1243" spans="1:11">
      <c r="A1243" s="24" t="s">
        <v>151</v>
      </c>
      <c r="B1243" s="17" t="s">
        <v>152</v>
      </c>
      <c r="C1243" s="18">
        <v>3680</v>
      </c>
      <c r="D1243" s="18">
        <v>0</v>
      </c>
      <c r="E1243" s="18">
        <v>0</v>
      </c>
      <c r="F1243" s="18">
        <v>0</v>
      </c>
      <c r="G1243" s="18">
        <f t="shared" si="295"/>
        <v>-3680</v>
      </c>
      <c r="H1243" s="18">
        <f t="shared" si="296"/>
        <v>0</v>
      </c>
      <c r="I1243" s="19">
        <f t="shared" si="297"/>
        <v>-100</v>
      </c>
      <c r="J1243" s="19">
        <f t="shared" si="298"/>
        <v>0</v>
      </c>
      <c r="K1243" s="19">
        <f t="shared" si="299"/>
        <v>0</v>
      </c>
    </row>
    <row r="1244" spans="1:11" ht="51">
      <c r="A1244" s="25" t="s">
        <v>435</v>
      </c>
      <c r="B1244" s="17" t="s">
        <v>436</v>
      </c>
      <c r="C1244" s="18">
        <v>3680</v>
      </c>
      <c r="D1244" s="18">
        <v>0</v>
      </c>
      <c r="E1244" s="18">
        <v>0</v>
      </c>
      <c r="F1244" s="18">
        <v>0</v>
      </c>
      <c r="G1244" s="18">
        <f t="shared" si="295"/>
        <v>-3680</v>
      </c>
      <c r="H1244" s="18">
        <f t="shared" si="296"/>
        <v>0</v>
      </c>
      <c r="I1244" s="19">
        <f t="shared" si="297"/>
        <v>-100</v>
      </c>
      <c r="J1244" s="19">
        <f t="shared" si="298"/>
        <v>0</v>
      </c>
      <c r="K1244" s="19">
        <f t="shared" si="299"/>
        <v>0</v>
      </c>
    </row>
    <row r="1245" spans="1:11">
      <c r="A1245" s="22" t="s">
        <v>29</v>
      </c>
      <c r="B1245" s="17" t="s">
        <v>30</v>
      </c>
      <c r="C1245" s="18">
        <v>35428116</v>
      </c>
      <c r="D1245" s="18">
        <v>38790138</v>
      </c>
      <c r="E1245" s="18">
        <v>19646485</v>
      </c>
      <c r="F1245" s="18">
        <v>38790138</v>
      </c>
      <c r="G1245" s="18">
        <f t="shared" si="295"/>
        <v>3362022</v>
      </c>
      <c r="H1245" s="18">
        <f t="shared" si="296"/>
        <v>-19143653</v>
      </c>
      <c r="I1245" s="19">
        <f t="shared" si="297"/>
        <v>9.489700214372121</v>
      </c>
      <c r="J1245" s="19">
        <f t="shared" si="298"/>
        <v>197.44060069778385</v>
      </c>
      <c r="K1245" s="19">
        <f t="shared" si="299"/>
        <v>100</v>
      </c>
    </row>
    <row r="1246" spans="1:11">
      <c r="A1246" s="23" t="s">
        <v>31</v>
      </c>
      <c r="B1246" s="17" t="s">
        <v>32</v>
      </c>
      <c r="C1246" s="18">
        <v>35428116</v>
      </c>
      <c r="D1246" s="18">
        <v>38790138</v>
      </c>
      <c r="E1246" s="18">
        <v>19646485</v>
      </c>
      <c r="F1246" s="18">
        <v>38790138</v>
      </c>
      <c r="G1246" s="18">
        <f t="shared" si="295"/>
        <v>3362022</v>
      </c>
      <c r="H1246" s="18">
        <f t="shared" si="296"/>
        <v>-19143653</v>
      </c>
      <c r="I1246" s="19">
        <f t="shared" si="297"/>
        <v>9.489700214372121</v>
      </c>
      <c r="J1246" s="19">
        <f t="shared" si="298"/>
        <v>197.44060069778385</v>
      </c>
      <c r="K1246" s="19">
        <f t="shared" si="299"/>
        <v>100</v>
      </c>
    </row>
    <row r="1247" spans="1:11">
      <c r="A1247" s="16" t="s">
        <v>33</v>
      </c>
      <c r="B1247" s="17" t="s">
        <v>34</v>
      </c>
      <c r="C1247" s="18">
        <v>15394640.35</v>
      </c>
      <c r="D1247" s="18">
        <v>38899328</v>
      </c>
      <c r="E1247" s="18">
        <v>19701080</v>
      </c>
      <c r="F1247" s="18">
        <v>17505928.34</v>
      </c>
      <c r="G1247" s="18">
        <f t="shared" si="295"/>
        <v>2111287.9900000002</v>
      </c>
      <c r="H1247" s="18">
        <f t="shared" si="296"/>
        <v>2195151.66</v>
      </c>
      <c r="I1247" s="19">
        <f t="shared" si="297"/>
        <v>13.714435296957106</v>
      </c>
      <c r="J1247" s="19">
        <f t="shared" si="298"/>
        <v>88.857709018997937</v>
      </c>
      <c r="K1247" s="19">
        <f t="shared" si="299"/>
        <v>45.003163910697893</v>
      </c>
    </row>
    <row r="1248" spans="1:11">
      <c r="A1248" s="22" t="s">
        <v>35</v>
      </c>
      <c r="B1248" s="17" t="s">
        <v>36</v>
      </c>
      <c r="C1248" s="18">
        <v>14695667.16</v>
      </c>
      <c r="D1248" s="18">
        <v>37685010</v>
      </c>
      <c r="E1248" s="18">
        <v>18599580</v>
      </c>
      <c r="F1248" s="18">
        <v>17209072.16</v>
      </c>
      <c r="G1248" s="18">
        <f t="shared" si="295"/>
        <v>2513405</v>
      </c>
      <c r="H1248" s="18">
        <f t="shared" si="296"/>
        <v>1390507.8399999999</v>
      </c>
      <c r="I1248" s="19">
        <f t="shared" si="297"/>
        <v>17.103034334100968</v>
      </c>
      <c r="J1248" s="19">
        <f t="shared" si="298"/>
        <v>92.523982584552982</v>
      </c>
      <c r="K1248" s="19">
        <f t="shared" si="299"/>
        <v>45.665563469400702</v>
      </c>
    </row>
    <row r="1249" spans="1:11">
      <c r="A1249" s="23" t="s">
        <v>37</v>
      </c>
      <c r="B1249" s="17" t="s">
        <v>38</v>
      </c>
      <c r="C1249" s="18">
        <v>5243034</v>
      </c>
      <c r="D1249" s="18">
        <v>17236584</v>
      </c>
      <c r="E1249" s="18">
        <v>8592511</v>
      </c>
      <c r="F1249" s="18">
        <v>6841120.6100000003</v>
      </c>
      <c r="G1249" s="18">
        <f t="shared" si="295"/>
        <v>1598086.6100000003</v>
      </c>
      <c r="H1249" s="18">
        <f t="shared" si="296"/>
        <v>1751390.3899999997</v>
      </c>
      <c r="I1249" s="19">
        <f t="shared" si="297"/>
        <v>30.480187807288701</v>
      </c>
      <c r="J1249" s="19">
        <f t="shared" si="298"/>
        <v>79.617245878416682</v>
      </c>
      <c r="K1249" s="19">
        <f t="shared" si="299"/>
        <v>39.689538309911057</v>
      </c>
    </row>
    <row r="1250" spans="1:11">
      <c r="A1250" s="24" t="s">
        <v>39</v>
      </c>
      <c r="B1250" s="17" t="s">
        <v>40</v>
      </c>
      <c r="C1250" s="18">
        <v>3917044.42</v>
      </c>
      <c r="D1250" s="18">
        <v>9290516</v>
      </c>
      <c r="E1250" s="18">
        <v>4808832</v>
      </c>
      <c r="F1250" s="18">
        <v>4442917.4000000004</v>
      </c>
      <c r="G1250" s="18">
        <f t="shared" si="295"/>
        <v>525872.98000000045</v>
      </c>
      <c r="H1250" s="18">
        <f t="shared" si="296"/>
        <v>365914.59999999963</v>
      </c>
      <c r="I1250" s="19">
        <f t="shared" si="297"/>
        <v>13.425249336335085</v>
      </c>
      <c r="J1250" s="19">
        <f t="shared" si="298"/>
        <v>92.390780131225227</v>
      </c>
      <c r="K1250" s="19">
        <f t="shared" si="299"/>
        <v>47.822073607106432</v>
      </c>
    </row>
    <row r="1251" spans="1:11">
      <c r="A1251" s="24" t="s">
        <v>41</v>
      </c>
      <c r="B1251" s="17" t="s">
        <v>42</v>
      </c>
      <c r="C1251" s="18">
        <v>1325989.58</v>
      </c>
      <c r="D1251" s="18">
        <v>7946068</v>
      </c>
      <c r="E1251" s="18">
        <v>3783679</v>
      </c>
      <c r="F1251" s="18">
        <v>2398203.21</v>
      </c>
      <c r="G1251" s="18">
        <f t="shared" si="295"/>
        <v>1072213.6299999999</v>
      </c>
      <c r="H1251" s="18">
        <f t="shared" si="296"/>
        <v>1385475.79</v>
      </c>
      <c r="I1251" s="19">
        <f t="shared" si="297"/>
        <v>80.861391836880046</v>
      </c>
      <c r="J1251" s="19">
        <f t="shared" si="298"/>
        <v>63.382840087650138</v>
      </c>
      <c r="K1251" s="19">
        <f t="shared" si="299"/>
        <v>30.181005372720193</v>
      </c>
    </row>
    <row r="1252" spans="1:11">
      <c r="A1252" s="25" t="s">
        <v>43</v>
      </c>
      <c r="B1252" s="17" t="s">
        <v>44</v>
      </c>
      <c r="C1252" s="18">
        <v>276299.96000000002</v>
      </c>
      <c r="D1252" s="18">
        <v>0</v>
      </c>
      <c r="E1252" s="18">
        <v>0</v>
      </c>
      <c r="F1252" s="18">
        <v>389876.44</v>
      </c>
      <c r="G1252" s="18">
        <f t="shared" si="295"/>
        <v>113576.47999999998</v>
      </c>
      <c r="H1252" s="18">
        <f t="shared" si="296"/>
        <v>-389876.44</v>
      </c>
      <c r="I1252" s="19">
        <f t="shared" si="297"/>
        <v>41.106223830072196</v>
      </c>
      <c r="J1252" s="19">
        <f t="shared" si="298"/>
        <v>0</v>
      </c>
      <c r="K1252" s="19">
        <f t="shared" si="299"/>
        <v>0</v>
      </c>
    </row>
    <row r="1253" spans="1:11">
      <c r="A1253" s="23" t="s">
        <v>45</v>
      </c>
      <c r="B1253" s="17" t="s">
        <v>46</v>
      </c>
      <c r="C1253" s="18">
        <v>3244703.82</v>
      </c>
      <c r="D1253" s="18">
        <v>4543705</v>
      </c>
      <c r="E1253" s="18">
        <v>3253728</v>
      </c>
      <c r="F1253" s="18">
        <v>3403370.78</v>
      </c>
      <c r="G1253" s="18">
        <f t="shared" si="295"/>
        <v>158666.95999999996</v>
      </c>
      <c r="H1253" s="18">
        <f t="shared" si="296"/>
        <v>-149642.7799999998</v>
      </c>
      <c r="I1253" s="19">
        <f t="shared" si="297"/>
        <v>4.8900290689706196</v>
      </c>
      <c r="J1253" s="19">
        <f t="shared" si="298"/>
        <v>104.59911768900166</v>
      </c>
      <c r="K1253" s="19">
        <f t="shared" si="299"/>
        <v>74.902987319819388</v>
      </c>
    </row>
    <row r="1254" spans="1:11">
      <c r="A1254" s="24" t="s">
        <v>47</v>
      </c>
      <c r="B1254" s="17" t="s">
        <v>48</v>
      </c>
      <c r="C1254" s="18">
        <v>3243543.82</v>
      </c>
      <c r="D1254" s="18">
        <v>4543705</v>
      </c>
      <c r="E1254" s="18">
        <v>3253728</v>
      </c>
      <c r="F1254" s="18">
        <v>3403370.78</v>
      </c>
      <c r="G1254" s="18">
        <f t="shared" si="295"/>
        <v>159826.95999999996</v>
      </c>
      <c r="H1254" s="18">
        <f t="shared" si="296"/>
        <v>-149642.7799999998</v>
      </c>
      <c r="I1254" s="19">
        <f t="shared" si="297"/>
        <v>4.9275412594857357</v>
      </c>
      <c r="J1254" s="19">
        <f t="shared" si="298"/>
        <v>104.59911768900166</v>
      </c>
      <c r="K1254" s="19">
        <f t="shared" si="299"/>
        <v>74.902987319819388</v>
      </c>
    </row>
    <row r="1255" spans="1:11">
      <c r="A1255" s="24" t="s">
        <v>49</v>
      </c>
      <c r="B1255" s="17" t="s">
        <v>50</v>
      </c>
      <c r="C1255" s="18">
        <v>1160</v>
      </c>
      <c r="D1255" s="18">
        <v>0</v>
      </c>
      <c r="E1255" s="18">
        <v>0</v>
      </c>
      <c r="F1255" s="18">
        <v>0</v>
      </c>
      <c r="G1255" s="18">
        <f t="shared" si="295"/>
        <v>-1160</v>
      </c>
      <c r="H1255" s="18">
        <f t="shared" si="296"/>
        <v>0</v>
      </c>
      <c r="I1255" s="19">
        <f t="shared" si="297"/>
        <v>-100</v>
      </c>
      <c r="J1255" s="19">
        <f t="shared" si="298"/>
        <v>0</v>
      </c>
      <c r="K1255" s="19">
        <f t="shared" si="299"/>
        <v>0</v>
      </c>
    </row>
    <row r="1256" spans="1:11" ht="25.5">
      <c r="A1256" s="23" t="s">
        <v>75</v>
      </c>
      <c r="B1256" s="17" t="s">
        <v>76</v>
      </c>
      <c r="C1256" s="18">
        <v>166860.81</v>
      </c>
      <c r="D1256" s="18">
        <v>237746</v>
      </c>
      <c r="E1256" s="18">
        <v>227269</v>
      </c>
      <c r="F1256" s="18">
        <v>231336.81</v>
      </c>
      <c r="G1256" s="18">
        <f t="shared" si="295"/>
        <v>64476</v>
      </c>
      <c r="H1256" s="18">
        <f t="shared" si="296"/>
        <v>-4067.8099999999977</v>
      </c>
      <c r="I1256" s="19">
        <f t="shared" si="297"/>
        <v>38.640589123353777</v>
      </c>
      <c r="J1256" s="19">
        <f t="shared" si="298"/>
        <v>101.78986575379835</v>
      </c>
      <c r="K1256" s="19">
        <f t="shared" si="299"/>
        <v>97.304185979995466</v>
      </c>
    </row>
    <row r="1257" spans="1:11">
      <c r="A1257" s="24" t="s">
        <v>77</v>
      </c>
      <c r="B1257" s="17" t="s">
        <v>78</v>
      </c>
      <c r="C1257" s="18">
        <v>166860.81</v>
      </c>
      <c r="D1257" s="18">
        <v>237746</v>
      </c>
      <c r="E1257" s="18">
        <v>227269</v>
      </c>
      <c r="F1257" s="18">
        <v>231336.81</v>
      </c>
      <c r="G1257" s="18">
        <f t="shared" si="295"/>
        <v>64476</v>
      </c>
      <c r="H1257" s="18">
        <f t="shared" si="296"/>
        <v>-4067.8099999999977</v>
      </c>
      <c r="I1257" s="19">
        <f t="shared" si="297"/>
        <v>38.640589123353777</v>
      </c>
      <c r="J1257" s="19">
        <f t="shared" si="298"/>
        <v>101.78986575379835</v>
      </c>
      <c r="K1257" s="19">
        <f t="shared" si="299"/>
        <v>97.304185979995466</v>
      </c>
    </row>
    <row r="1258" spans="1:11" ht="25.5">
      <c r="A1258" s="23" t="s">
        <v>51</v>
      </c>
      <c r="B1258" s="17" t="s">
        <v>52</v>
      </c>
      <c r="C1258" s="18">
        <v>6041068.5300000003</v>
      </c>
      <c r="D1258" s="18">
        <v>15666975</v>
      </c>
      <c r="E1258" s="18">
        <v>6526072</v>
      </c>
      <c r="F1258" s="18">
        <v>6733243.96</v>
      </c>
      <c r="G1258" s="18">
        <f t="shared" si="295"/>
        <v>692175.4299999997</v>
      </c>
      <c r="H1258" s="18">
        <f t="shared" si="296"/>
        <v>-207171.95999999996</v>
      </c>
      <c r="I1258" s="19">
        <f t="shared" si="297"/>
        <v>11.457831119820128</v>
      </c>
      <c r="J1258" s="19">
        <f t="shared" si="298"/>
        <v>103.17452764848443</v>
      </c>
      <c r="K1258" s="19">
        <f t="shared" si="299"/>
        <v>42.977307106189933</v>
      </c>
    </row>
    <row r="1259" spans="1:11">
      <c r="A1259" s="24" t="s">
        <v>53</v>
      </c>
      <c r="B1259" s="17" t="s">
        <v>54</v>
      </c>
      <c r="C1259" s="18">
        <v>72275</v>
      </c>
      <c r="D1259" s="18">
        <v>126813</v>
      </c>
      <c r="E1259" s="18">
        <v>0</v>
      </c>
      <c r="F1259" s="18">
        <v>117209.64</v>
      </c>
      <c r="G1259" s="18">
        <f t="shared" si="295"/>
        <v>44934.64</v>
      </c>
      <c r="H1259" s="18">
        <f t="shared" si="296"/>
        <v>-117209.64</v>
      </c>
      <c r="I1259" s="19">
        <f t="shared" si="297"/>
        <v>62.171760636457975</v>
      </c>
      <c r="J1259" s="19">
        <f t="shared" si="298"/>
        <v>0</v>
      </c>
      <c r="K1259" s="19">
        <f t="shared" si="299"/>
        <v>92.427148636180831</v>
      </c>
    </row>
    <row r="1260" spans="1:11" ht="25.5">
      <c r="A1260" s="25" t="s">
        <v>55</v>
      </c>
      <c r="B1260" s="17" t="s">
        <v>56</v>
      </c>
      <c r="C1260" s="18">
        <v>72275</v>
      </c>
      <c r="D1260" s="18">
        <v>126813</v>
      </c>
      <c r="E1260" s="18">
        <v>0</v>
      </c>
      <c r="F1260" s="18">
        <v>117209.64</v>
      </c>
      <c r="G1260" s="18">
        <f t="shared" si="295"/>
        <v>44934.64</v>
      </c>
      <c r="H1260" s="18">
        <f t="shared" si="296"/>
        <v>-117209.64</v>
      </c>
      <c r="I1260" s="19">
        <f t="shared" si="297"/>
        <v>62.171760636457975</v>
      </c>
      <c r="J1260" s="19">
        <f t="shared" si="298"/>
        <v>0</v>
      </c>
      <c r="K1260" s="19">
        <f t="shared" si="299"/>
        <v>92.427148636180831</v>
      </c>
    </row>
    <row r="1261" spans="1:11" ht="25.5">
      <c r="A1261" s="26" t="s">
        <v>57</v>
      </c>
      <c r="B1261" s="17" t="s">
        <v>58</v>
      </c>
      <c r="C1261" s="18">
        <v>72275</v>
      </c>
      <c r="D1261" s="18">
        <v>126813</v>
      </c>
      <c r="E1261" s="18">
        <v>0</v>
      </c>
      <c r="F1261" s="18">
        <v>117209.64</v>
      </c>
      <c r="G1261" s="18">
        <f t="shared" si="295"/>
        <v>44934.64</v>
      </c>
      <c r="H1261" s="18">
        <f t="shared" si="296"/>
        <v>-117209.64</v>
      </c>
      <c r="I1261" s="19">
        <f t="shared" si="297"/>
        <v>62.171760636457975</v>
      </c>
      <c r="J1261" s="19">
        <f t="shared" si="298"/>
        <v>0</v>
      </c>
      <c r="K1261" s="19">
        <f t="shared" si="299"/>
        <v>92.427148636180831</v>
      </c>
    </row>
    <row r="1262" spans="1:11" ht="51">
      <c r="A1262" s="24" t="s">
        <v>161</v>
      </c>
      <c r="B1262" s="17" t="s">
        <v>162</v>
      </c>
      <c r="C1262" s="18">
        <v>5968793.5300000003</v>
      </c>
      <c r="D1262" s="18">
        <v>15540162</v>
      </c>
      <c r="E1262" s="18">
        <v>6526072</v>
      </c>
      <c r="F1262" s="18">
        <v>6616034.3200000003</v>
      </c>
      <c r="G1262" s="18">
        <f t="shared" si="295"/>
        <v>647240.79</v>
      </c>
      <c r="H1262" s="18">
        <f t="shared" si="296"/>
        <v>-89962.320000000298</v>
      </c>
      <c r="I1262" s="19">
        <f t="shared" si="297"/>
        <v>10.843745670659843</v>
      </c>
      <c r="J1262" s="19">
        <f t="shared" si="298"/>
        <v>101.37850639710993</v>
      </c>
      <c r="K1262" s="19">
        <f t="shared" si="299"/>
        <v>42.573779604099364</v>
      </c>
    </row>
    <row r="1263" spans="1:11" ht="38.25">
      <c r="A1263" s="25" t="s">
        <v>163</v>
      </c>
      <c r="B1263" s="17" t="s">
        <v>164</v>
      </c>
      <c r="C1263" s="18">
        <v>4905414.59</v>
      </c>
      <c r="D1263" s="18">
        <v>9463760</v>
      </c>
      <c r="E1263" s="18">
        <v>4734804</v>
      </c>
      <c r="F1263" s="18">
        <v>4469744.7699999996</v>
      </c>
      <c r="G1263" s="18">
        <f t="shared" si="295"/>
        <v>-435669.8200000003</v>
      </c>
      <c r="H1263" s="18">
        <f t="shared" si="296"/>
        <v>265059.23000000045</v>
      </c>
      <c r="I1263" s="19">
        <f t="shared" si="297"/>
        <v>-8.8814066987964964</v>
      </c>
      <c r="J1263" s="19">
        <f t="shared" si="298"/>
        <v>94.401896467097686</v>
      </c>
      <c r="K1263" s="19">
        <f t="shared" si="299"/>
        <v>47.23011540867477</v>
      </c>
    </row>
    <row r="1264" spans="1:11" ht="63.75">
      <c r="A1264" s="25" t="s">
        <v>249</v>
      </c>
      <c r="B1264" s="17" t="s">
        <v>250</v>
      </c>
      <c r="C1264" s="18">
        <v>1063378.94</v>
      </c>
      <c r="D1264" s="18">
        <v>6076402</v>
      </c>
      <c r="E1264" s="18">
        <v>1791268</v>
      </c>
      <c r="F1264" s="18">
        <v>2146289.5499999998</v>
      </c>
      <c r="G1264" s="18">
        <f t="shared" si="295"/>
        <v>1082910.6099999999</v>
      </c>
      <c r="H1264" s="18">
        <f t="shared" si="296"/>
        <v>-355021.54999999981</v>
      </c>
      <c r="I1264" s="19">
        <f t="shared" si="297"/>
        <v>101.83675539032211</v>
      </c>
      <c r="J1264" s="19">
        <f t="shared" si="298"/>
        <v>119.81956636304561</v>
      </c>
      <c r="K1264" s="19">
        <f t="shared" si="299"/>
        <v>35.321717522968363</v>
      </c>
    </row>
    <row r="1265" spans="1:11">
      <c r="A1265" s="22" t="s">
        <v>59</v>
      </c>
      <c r="B1265" s="17" t="s">
        <v>60</v>
      </c>
      <c r="C1265" s="18">
        <v>698973.19</v>
      </c>
      <c r="D1265" s="18">
        <v>1214318</v>
      </c>
      <c r="E1265" s="18">
        <v>1101500</v>
      </c>
      <c r="F1265" s="18">
        <v>296856.18</v>
      </c>
      <c r="G1265" s="18">
        <f t="shared" si="295"/>
        <v>-402117.00999999995</v>
      </c>
      <c r="H1265" s="18">
        <f t="shared" si="296"/>
        <v>804643.82000000007</v>
      </c>
      <c r="I1265" s="19">
        <f t="shared" si="297"/>
        <v>-57.529675780554612</v>
      </c>
      <c r="J1265" s="19">
        <f t="shared" si="298"/>
        <v>26.950175215615069</v>
      </c>
      <c r="K1265" s="19">
        <f t="shared" si="299"/>
        <v>24.446329544649753</v>
      </c>
    </row>
    <row r="1266" spans="1:11">
      <c r="A1266" s="23" t="s">
        <v>61</v>
      </c>
      <c r="B1266" s="17" t="s">
        <v>62</v>
      </c>
      <c r="C1266" s="18">
        <v>698973.19</v>
      </c>
      <c r="D1266" s="18">
        <v>1214318</v>
      </c>
      <c r="E1266" s="18">
        <v>1101500</v>
      </c>
      <c r="F1266" s="18">
        <v>296856.18</v>
      </c>
      <c r="G1266" s="18">
        <f t="shared" si="295"/>
        <v>-402117.00999999995</v>
      </c>
      <c r="H1266" s="18">
        <f t="shared" si="296"/>
        <v>804643.82000000007</v>
      </c>
      <c r="I1266" s="19">
        <f t="shared" si="297"/>
        <v>-57.529675780554612</v>
      </c>
      <c r="J1266" s="19">
        <f t="shared" si="298"/>
        <v>26.950175215615069</v>
      </c>
      <c r="K1266" s="19">
        <f t="shared" si="299"/>
        <v>24.446329544649753</v>
      </c>
    </row>
    <row r="1267" spans="1:11">
      <c r="A1267" s="16"/>
      <c r="B1267" s="17" t="s">
        <v>63</v>
      </c>
      <c r="C1267" s="18">
        <v>20117262.949999999</v>
      </c>
      <c r="D1267" s="18">
        <v>0</v>
      </c>
      <c r="E1267" s="18">
        <v>0</v>
      </c>
      <c r="F1267" s="18">
        <v>21408933.440000001</v>
      </c>
      <c r="G1267" s="18">
        <f t="shared" si="295"/>
        <v>1291670.4900000021</v>
      </c>
      <c r="H1267" s="18">
        <f t="shared" si="296"/>
        <v>-21408933.440000001</v>
      </c>
      <c r="I1267" s="19">
        <f t="shared" si="297"/>
        <v>6.4207068984004252</v>
      </c>
      <c r="J1267" s="19">
        <f t="shared" si="298"/>
        <v>0</v>
      </c>
      <c r="K1267" s="19">
        <f t="shared" si="299"/>
        <v>0</v>
      </c>
    </row>
    <row r="1268" spans="1:11">
      <c r="A1268" s="16" t="s">
        <v>64</v>
      </c>
      <c r="B1268" s="17" t="s">
        <v>65</v>
      </c>
      <c r="C1268" s="18">
        <v>-20117262.949999999</v>
      </c>
      <c r="D1268" s="18">
        <v>0</v>
      </c>
      <c r="E1268" s="18">
        <v>0</v>
      </c>
      <c r="F1268" s="18">
        <v>-21408933.440000001</v>
      </c>
      <c r="G1268" s="18">
        <f t="shared" si="295"/>
        <v>-1291670.4900000021</v>
      </c>
      <c r="H1268" s="18">
        <f t="shared" si="296"/>
        <v>21408933.440000001</v>
      </c>
      <c r="I1268" s="19">
        <f t="shared" si="297"/>
        <v>6.4207068984004252</v>
      </c>
      <c r="J1268" s="19">
        <f t="shared" si="298"/>
        <v>0</v>
      </c>
      <c r="K1268" s="19">
        <f t="shared" si="299"/>
        <v>0</v>
      </c>
    </row>
    <row r="1269" spans="1:11">
      <c r="A1269" s="22" t="s">
        <v>66</v>
      </c>
      <c r="B1269" s="17" t="s">
        <v>67</v>
      </c>
      <c r="C1269" s="18">
        <v>-20117262.949999999</v>
      </c>
      <c r="D1269" s="18">
        <v>0</v>
      </c>
      <c r="E1269" s="18">
        <v>0</v>
      </c>
      <c r="F1269" s="18">
        <v>-21408933.440000001</v>
      </c>
      <c r="G1269" s="18">
        <f t="shared" si="295"/>
        <v>-1291670.4900000021</v>
      </c>
      <c r="H1269" s="18">
        <f t="shared" si="296"/>
        <v>21408933.440000001</v>
      </c>
      <c r="I1269" s="19">
        <f t="shared" si="297"/>
        <v>6.4207068984004252</v>
      </c>
      <c r="J1269" s="19">
        <f t="shared" si="298"/>
        <v>0</v>
      </c>
      <c r="K1269" s="19">
        <f t="shared" si="299"/>
        <v>0</v>
      </c>
    </row>
    <row r="1270" spans="1:11" ht="25.5">
      <c r="A1270" s="39" t="s">
        <v>121</v>
      </c>
      <c r="B1270" s="28" t="s">
        <v>122</v>
      </c>
      <c r="C1270" s="29"/>
      <c r="D1270" s="29"/>
      <c r="E1270" s="29"/>
      <c r="F1270" s="29"/>
      <c r="G1270" s="29"/>
      <c r="H1270" s="29"/>
      <c r="I1270" s="30"/>
      <c r="J1270" s="30"/>
      <c r="K1270" s="30"/>
    </row>
    <row r="1271" spans="1:11">
      <c r="A1271" s="16" t="s">
        <v>25</v>
      </c>
      <c r="B1271" s="17" t="s">
        <v>26</v>
      </c>
      <c r="C1271" s="18">
        <v>437544</v>
      </c>
      <c r="D1271" s="18">
        <v>252197</v>
      </c>
      <c r="E1271" s="18">
        <v>0</v>
      </c>
      <c r="F1271" s="18">
        <v>252197</v>
      </c>
      <c r="G1271" s="18">
        <f t="shared" ref="G1271:G1284" si="300">F1271-C1271</f>
        <v>-185347</v>
      </c>
      <c r="H1271" s="18">
        <f t="shared" ref="H1271:H1284" si="301">E1271-F1271</f>
        <v>-252197</v>
      </c>
      <c r="I1271" s="19">
        <f t="shared" ref="I1271:I1284" si="302">IF(ISERROR(F1271/C1271),0,F1271/C1271*100-100)</f>
        <v>-42.360768288446415</v>
      </c>
      <c r="J1271" s="19">
        <f t="shared" ref="J1271:J1284" si="303">IF(ISERROR(F1271/E1271),0,F1271/E1271*100)</f>
        <v>0</v>
      </c>
      <c r="K1271" s="19">
        <f t="shared" ref="K1271:K1284" si="304">IF(ISERROR(F1271/D1271),0,F1271/D1271*100)</f>
        <v>100</v>
      </c>
    </row>
    <row r="1272" spans="1:11">
      <c r="A1272" s="22" t="s">
        <v>29</v>
      </c>
      <c r="B1272" s="17" t="s">
        <v>30</v>
      </c>
      <c r="C1272" s="18">
        <v>437544</v>
      </c>
      <c r="D1272" s="18">
        <v>252197</v>
      </c>
      <c r="E1272" s="18">
        <v>0</v>
      </c>
      <c r="F1272" s="18">
        <v>252197</v>
      </c>
      <c r="G1272" s="18">
        <f t="shared" si="300"/>
        <v>-185347</v>
      </c>
      <c r="H1272" s="18">
        <f t="shared" si="301"/>
        <v>-252197</v>
      </c>
      <c r="I1272" s="19">
        <f t="shared" si="302"/>
        <v>-42.360768288446415</v>
      </c>
      <c r="J1272" s="19">
        <f t="shared" si="303"/>
        <v>0</v>
      </c>
      <c r="K1272" s="19">
        <f t="shared" si="304"/>
        <v>100</v>
      </c>
    </row>
    <row r="1273" spans="1:11">
      <c r="A1273" s="23" t="s">
        <v>31</v>
      </c>
      <c r="B1273" s="17" t="s">
        <v>32</v>
      </c>
      <c r="C1273" s="18">
        <v>437544</v>
      </c>
      <c r="D1273" s="18">
        <v>252197</v>
      </c>
      <c r="E1273" s="18">
        <v>0</v>
      </c>
      <c r="F1273" s="18">
        <v>252197</v>
      </c>
      <c r="G1273" s="18">
        <f t="shared" si="300"/>
        <v>-185347</v>
      </c>
      <c r="H1273" s="18">
        <f t="shared" si="301"/>
        <v>-252197</v>
      </c>
      <c r="I1273" s="19">
        <f t="shared" si="302"/>
        <v>-42.360768288446415</v>
      </c>
      <c r="J1273" s="19">
        <f t="shared" si="303"/>
        <v>0</v>
      </c>
      <c r="K1273" s="19">
        <f t="shared" si="304"/>
        <v>100</v>
      </c>
    </row>
    <row r="1274" spans="1:11">
      <c r="A1274" s="16" t="s">
        <v>33</v>
      </c>
      <c r="B1274" s="17" t="s">
        <v>34</v>
      </c>
      <c r="C1274" s="18">
        <v>122742.51</v>
      </c>
      <c r="D1274" s="18">
        <v>252197</v>
      </c>
      <c r="E1274" s="18">
        <v>0</v>
      </c>
      <c r="F1274" s="18">
        <v>33027.56</v>
      </c>
      <c r="G1274" s="18">
        <f t="shared" si="300"/>
        <v>-89714.95</v>
      </c>
      <c r="H1274" s="18">
        <f t="shared" si="301"/>
        <v>-33027.56</v>
      </c>
      <c r="I1274" s="19">
        <f t="shared" si="302"/>
        <v>-73.091995593050854</v>
      </c>
      <c r="J1274" s="19">
        <f t="shared" si="303"/>
        <v>0</v>
      </c>
      <c r="K1274" s="19">
        <f t="shared" si="304"/>
        <v>13.095936906465976</v>
      </c>
    </row>
    <row r="1275" spans="1:11">
      <c r="A1275" s="22" t="s">
        <v>35</v>
      </c>
      <c r="B1275" s="17" t="s">
        <v>36</v>
      </c>
      <c r="C1275" s="18">
        <v>122742.51</v>
      </c>
      <c r="D1275" s="18">
        <v>249739</v>
      </c>
      <c r="E1275" s="18">
        <v>0</v>
      </c>
      <c r="F1275" s="18">
        <v>33027.56</v>
      </c>
      <c r="G1275" s="18">
        <f t="shared" si="300"/>
        <v>-89714.95</v>
      </c>
      <c r="H1275" s="18">
        <f t="shared" si="301"/>
        <v>-33027.56</v>
      </c>
      <c r="I1275" s="19">
        <f t="shared" si="302"/>
        <v>-73.091995593050854</v>
      </c>
      <c r="J1275" s="19">
        <f t="shared" si="303"/>
        <v>0</v>
      </c>
      <c r="K1275" s="19">
        <f t="shared" si="304"/>
        <v>13.224830723275099</v>
      </c>
    </row>
    <row r="1276" spans="1:11">
      <c r="A1276" s="23" t="s">
        <v>37</v>
      </c>
      <c r="B1276" s="17" t="s">
        <v>38</v>
      </c>
      <c r="C1276" s="18">
        <v>122742.51</v>
      </c>
      <c r="D1276" s="18">
        <v>249739</v>
      </c>
      <c r="E1276" s="18">
        <v>0</v>
      </c>
      <c r="F1276" s="18">
        <v>33027.56</v>
      </c>
      <c r="G1276" s="18">
        <f t="shared" si="300"/>
        <v>-89714.95</v>
      </c>
      <c r="H1276" s="18">
        <f t="shared" si="301"/>
        <v>-33027.56</v>
      </c>
      <c r="I1276" s="19">
        <f t="shared" si="302"/>
        <v>-73.091995593050854</v>
      </c>
      <c r="J1276" s="19">
        <f t="shared" si="303"/>
        <v>0</v>
      </c>
      <c r="K1276" s="19">
        <f t="shared" si="304"/>
        <v>13.224830723275099</v>
      </c>
    </row>
    <row r="1277" spans="1:11">
      <c r="A1277" s="24" t="s">
        <v>39</v>
      </c>
      <c r="B1277" s="17" t="s">
        <v>40</v>
      </c>
      <c r="C1277" s="18">
        <v>29337.65</v>
      </c>
      <c r="D1277" s="18">
        <v>73612</v>
      </c>
      <c r="E1277" s="18">
        <v>0</v>
      </c>
      <c r="F1277" s="18">
        <v>20126.34</v>
      </c>
      <c r="G1277" s="18">
        <f t="shared" si="300"/>
        <v>-9211.3100000000013</v>
      </c>
      <c r="H1277" s="18">
        <f t="shared" si="301"/>
        <v>-20126.34</v>
      </c>
      <c r="I1277" s="19">
        <f t="shared" si="302"/>
        <v>-31.397572743556495</v>
      </c>
      <c r="J1277" s="19">
        <f t="shared" si="303"/>
        <v>0</v>
      </c>
      <c r="K1277" s="19">
        <f t="shared" si="304"/>
        <v>27.341112862033363</v>
      </c>
    </row>
    <row r="1278" spans="1:11">
      <c r="A1278" s="24" t="s">
        <v>41</v>
      </c>
      <c r="B1278" s="17" t="s">
        <v>42</v>
      </c>
      <c r="C1278" s="18">
        <v>93404.86</v>
      </c>
      <c r="D1278" s="18">
        <v>176127</v>
      </c>
      <c r="E1278" s="18">
        <v>0</v>
      </c>
      <c r="F1278" s="18">
        <v>12901.22</v>
      </c>
      <c r="G1278" s="18">
        <f t="shared" si="300"/>
        <v>-80503.64</v>
      </c>
      <c r="H1278" s="18">
        <f t="shared" si="301"/>
        <v>-12901.22</v>
      </c>
      <c r="I1278" s="19">
        <f t="shared" si="302"/>
        <v>-86.187849326041487</v>
      </c>
      <c r="J1278" s="19">
        <f t="shared" si="303"/>
        <v>0</v>
      </c>
      <c r="K1278" s="19">
        <f t="shared" si="304"/>
        <v>7.3249530168571537</v>
      </c>
    </row>
    <row r="1279" spans="1:11">
      <c r="A1279" s="25" t="s">
        <v>43</v>
      </c>
      <c r="B1279" s="17" t="s">
        <v>44</v>
      </c>
      <c r="C1279" s="18">
        <v>19</v>
      </c>
      <c r="D1279" s="18">
        <v>0</v>
      </c>
      <c r="E1279" s="18">
        <v>0</v>
      </c>
      <c r="F1279" s="18">
        <v>0</v>
      </c>
      <c r="G1279" s="18">
        <f t="shared" si="300"/>
        <v>-19</v>
      </c>
      <c r="H1279" s="18">
        <f t="shared" si="301"/>
        <v>0</v>
      </c>
      <c r="I1279" s="19">
        <f t="shared" si="302"/>
        <v>-100</v>
      </c>
      <c r="J1279" s="19">
        <f t="shared" si="303"/>
        <v>0</v>
      </c>
      <c r="K1279" s="19">
        <f t="shared" si="304"/>
        <v>0</v>
      </c>
    </row>
    <row r="1280" spans="1:11">
      <c r="A1280" s="22" t="s">
        <v>59</v>
      </c>
      <c r="B1280" s="17" t="s">
        <v>60</v>
      </c>
      <c r="C1280" s="18">
        <v>0</v>
      </c>
      <c r="D1280" s="18">
        <v>2458</v>
      </c>
      <c r="E1280" s="18">
        <v>0</v>
      </c>
      <c r="F1280" s="18">
        <v>0</v>
      </c>
      <c r="G1280" s="18">
        <f t="shared" si="300"/>
        <v>0</v>
      </c>
      <c r="H1280" s="18">
        <f t="shared" si="301"/>
        <v>0</v>
      </c>
      <c r="I1280" s="19">
        <f t="shared" si="302"/>
        <v>0</v>
      </c>
      <c r="J1280" s="19">
        <f t="shared" si="303"/>
        <v>0</v>
      </c>
      <c r="K1280" s="19">
        <f t="shared" si="304"/>
        <v>0</v>
      </c>
    </row>
    <row r="1281" spans="1:11">
      <c r="A1281" s="23" t="s">
        <v>61</v>
      </c>
      <c r="B1281" s="17" t="s">
        <v>62</v>
      </c>
      <c r="C1281" s="18">
        <v>0</v>
      </c>
      <c r="D1281" s="18">
        <v>2458</v>
      </c>
      <c r="E1281" s="18">
        <v>0</v>
      </c>
      <c r="F1281" s="18">
        <v>0</v>
      </c>
      <c r="G1281" s="18">
        <f t="shared" si="300"/>
        <v>0</v>
      </c>
      <c r="H1281" s="18">
        <f t="shared" si="301"/>
        <v>0</v>
      </c>
      <c r="I1281" s="19">
        <f t="shared" si="302"/>
        <v>0</v>
      </c>
      <c r="J1281" s="19">
        <f t="shared" si="303"/>
        <v>0</v>
      </c>
      <c r="K1281" s="19">
        <f t="shared" si="304"/>
        <v>0</v>
      </c>
    </row>
    <row r="1282" spans="1:11">
      <c r="A1282" s="16"/>
      <c r="B1282" s="17" t="s">
        <v>63</v>
      </c>
      <c r="C1282" s="18">
        <v>314801.49</v>
      </c>
      <c r="D1282" s="18">
        <v>0</v>
      </c>
      <c r="E1282" s="18">
        <v>0</v>
      </c>
      <c r="F1282" s="18">
        <v>219169.44</v>
      </c>
      <c r="G1282" s="18">
        <f t="shared" si="300"/>
        <v>-95632.049999999988</v>
      </c>
      <c r="H1282" s="18">
        <f t="shared" si="301"/>
        <v>-219169.44</v>
      </c>
      <c r="I1282" s="19">
        <f t="shared" si="302"/>
        <v>-30.378525209648785</v>
      </c>
      <c r="J1282" s="19">
        <f t="shared" si="303"/>
        <v>0</v>
      </c>
      <c r="K1282" s="19">
        <f t="shared" si="304"/>
        <v>0</v>
      </c>
    </row>
    <row r="1283" spans="1:11">
      <c r="A1283" s="16" t="s">
        <v>64</v>
      </c>
      <c r="B1283" s="17" t="s">
        <v>65</v>
      </c>
      <c r="C1283" s="18">
        <v>-314801.49</v>
      </c>
      <c r="D1283" s="18">
        <v>0</v>
      </c>
      <c r="E1283" s="18">
        <v>0</v>
      </c>
      <c r="F1283" s="18">
        <v>-219169.44</v>
      </c>
      <c r="G1283" s="18">
        <f t="shared" si="300"/>
        <v>95632.049999999988</v>
      </c>
      <c r="H1283" s="18">
        <f t="shared" si="301"/>
        <v>219169.44</v>
      </c>
      <c r="I1283" s="19">
        <f t="shared" si="302"/>
        <v>-30.378525209648785</v>
      </c>
      <c r="J1283" s="19">
        <f t="shared" si="303"/>
        <v>0</v>
      </c>
      <c r="K1283" s="19">
        <f t="shared" si="304"/>
        <v>0</v>
      </c>
    </row>
    <row r="1284" spans="1:11">
      <c r="A1284" s="22" t="s">
        <v>66</v>
      </c>
      <c r="B1284" s="17" t="s">
        <v>67</v>
      </c>
      <c r="C1284" s="18">
        <v>-314801.49</v>
      </c>
      <c r="D1284" s="18">
        <v>0</v>
      </c>
      <c r="E1284" s="18">
        <v>0</v>
      </c>
      <c r="F1284" s="18">
        <v>-219169.44</v>
      </c>
      <c r="G1284" s="18">
        <f t="shared" si="300"/>
        <v>95632.049999999988</v>
      </c>
      <c r="H1284" s="18">
        <f t="shared" si="301"/>
        <v>219169.44</v>
      </c>
      <c r="I1284" s="19">
        <f t="shared" si="302"/>
        <v>-30.378525209648785</v>
      </c>
      <c r="J1284" s="19">
        <f t="shared" si="303"/>
        <v>0</v>
      </c>
      <c r="K1284" s="19">
        <f t="shared" si="304"/>
        <v>0</v>
      </c>
    </row>
    <row r="1285" spans="1:11" ht="25.5">
      <c r="A1285" s="27" t="s">
        <v>535</v>
      </c>
      <c r="B1285" s="28" t="s">
        <v>536</v>
      </c>
      <c r="C1285" s="29"/>
      <c r="D1285" s="29"/>
      <c r="E1285" s="29"/>
      <c r="F1285" s="29"/>
      <c r="G1285" s="29"/>
      <c r="H1285" s="29"/>
      <c r="I1285" s="30"/>
      <c r="J1285" s="30"/>
      <c r="K1285" s="30"/>
    </row>
    <row r="1286" spans="1:11">
      <c r="A1286" s="16" t="s">
        <v>25</v>
      </c>
      <c r="B1286" s="17" t="s">
        <v>26</v>
      </c>
      <c r="C1286" s="18">
        <v>6367.32</v>
      </c>
      <c r="D1286" s="18">
        <v>6289</v>
      </c>
      <c r="E1286" s="18">
        <v>0</v>
      </c>
      <c r="F1286" s="18">
        <v>6287.51</v>
      </c>
      <c r="G1286" s="18">
        <f t="shared" ref="G1286:G1298" si="305">F1286-C1286</f>
        <v>-79.809999999999491</v>
      </c>
      <c r="H1286" s="18">
        <f t="shared" ref="H1286:H1298" si="306">E1286-F1286</f>
        <v>-6287.51</v>
      </c>
      <c r="I1286" s="19">
        <f t="shared" ref="I1286:I1298" si="307">IF(ISERROR(F1286/C1286),0,F1286/C1286*100-100)</f>
        <v>-1.2534315850310662</v>
      </c>
      <c r="J1286" s="19">
        <f t="shared" ref="J1286:J1298" si="308">IF(ISERROR(F1286/E1286),0,F1286/E1286*100)</f>
        <v>0</v>
      </c>
      <c r="K1286" s="19">
        <f t="shared" ref="K1286:K1298" si="309">IF(ISERROR(F1286/D1286),0,F1286/D1286*100)</f>
        <v>99.976307839084129</v>
      </c>
    </row>
    <row r="1287" spans="1:11">
      <c r="A1287" s="22" t="s">
        <v>91</v>
      </c>
      <c r="B1287" s="17" t="s">
        <v>92</v>
      </c>
      <c r="C1287" s="18">
        <v>6367.32</v>
      </c>
      <c r="D1287" s="18">
        <v>6289</v>
      </c>
      <c r="E1287" s="18">
        <v>0</v>
      </c>
      <c r="F1287" s="18">
        <v>6287.51</v>
      </c>
      <c r="G1287" s="18">
        <f t="shared" si="305"/>
        <v>-79.809999999999491</v>
      </c>
      <c r="H1287" s="18">
        <f t="shared" si="306"/>
        <v>-6287.51</v>
      </c>
      <c r="I1287" s="19">
        <f t="shared" si="307"/>
        <v>-1.2534315850310662</v>
      </c>
      <c r="J1287" s="19">
        <f t="shared" si="308"/>
        <v>0</v>
      </c>
      <c r="K1287" s="19">
        <f t="shared" si="309"/>
        <v>99.976307839084129</v>
      </c>
    </row>
    <row r="1288" spans="1:11">
      <c r="A1288" s="23" t="s">
        <v>93</v>
      </c>
      <c r="B1288" s="17" t="s">
        <v>94</v>
      </c>
      <c r="C1288" s="18">
        <v>6367.32</v>
      </c>
      <c r="D1288" s="18">
        <v>6289</v>
      </c>
      <c r="E1288" s="18">
        <v>0</v>
      </c>
      <c r="F1288" s="18">
        <v>6287.51</v>
      </c>
      <c r="G1288" s="18">
        <f t="shared" si="305"/>
        <v>-79.809999999999491</v>
      </c>
      <c r="H1288" s="18">
        <f t="shared" si="306"/>
        <v>-6287.51</v>
      </c>
      <c r="I1288" s="19">
        <f t="shared" si="307"/>
        <v>-1.2534315850310662</v>
      </c>
      <c r="J1288" s="19">
        <f t="shared" si="308"/>
        <v>0</v>
      </c>
      <c r="K1288" s="19">
        <f t="shared" si="309"/>
        <v>99.976307839084129</v>
      </c>
    </row>
    <row r="1289" spans="1:11">
      <c r="A1289" s="24" t="s">
        <v>95</v>
      </c>
      <c r="B1289" s="17" t="s">
        <v>96</v>
      </c>
      <c r="C1289" s="18">
        <v>6367.32</v>
      </c>
      <c r="D1289" s="18">
        <v>6289</v>
      </c>
      <c r="E1289" s="18">
        <v>0</v>
      </c>
      <c r="F1289" s="18">
        <v>6287.51</v>
      </c>
      <c r="G1289" s="18">
        <f t="shared" si="305"/>
        <v>-79.809999999999491</v>
      </c>
      <c r="H1289" s="18">
        <f t="shared" si="306"/>
        <v>-6287.51</v>
      </c>
      <c r="I1289" s="19">
        <f t="shared" si="307"/>
        <v>-1.2534315850310662</v>
      </c>
      <c r="J1289" s="19">
        <f t="shared" si="308"/>
        <v>0</v>
      </c>
      <c r="K1289" s="19">
        <f t="shared" si="309"/>
        <v>99.976307839084129</v>
      </c>
    </row>
    <row r="1290" spans="1:11" ht="25.5">
      <c r="A1290" s="25" t="s">
        <v>97</v>
      </c>
      <c r="B1290" s="17" t="s">
        <v>98</v>
      </c>
      <c r="C1290" s="18">
        <v>6367.32</v>
      </c>
      <c r="D1290" s="18">
        <v>6289</v>
      </c>
      <c r="E1290" s="18">
        <v>0</v>
      </c>
      <c r="F1290" s="18">
        <v>6287.51</v>
      </c>
      <c r="G1290" s="18">
        <f t="shared" si="305"/>
        <v>-79.809999999999491</v>
      </c>
      <c r="H1290" s="18">
        <f t="shared" si="306"/>
        <v>-6287.51</v>
      </c>
      <c r="I1290" s="19">
        <f t="shared" si="307"/>
        <v>-1.2534315850310662</v>
      </c>
      <c r="J1290" s="19">
        <f t="shared" si="308"/>
        <v>0</v>
      </c>
      <c r="K1290" s="19">
        <f t="shared" si="309"/>
        <v>99.976307839084129</v>
      </c>
    </row>
    <row r="1291" spans="1:11" ht="25.5">
      <c r="A1291" s="26" t="s">
        <v>99</v>
      </c>
      <c r="B1291" s="17" t="s">
        <v>100</v>
      </c>
      <c r="C1291" s="18">
        <v>6367.32</v>
      </c>
      <c r="D1291" s="18">
        <v>6289</v>
      </c>
      <c r="E1291" s="18">
        <v>0</v>
      </c>
      <c r="F1291" s="18">
        <v>6287.51</v>
      </c>
      <c r="G1291" s="18">
        <f t="shared" si="305"/>
        <v>-79.809999999999491</v>
      </c>
      <c r="H1291" s="18">
        <f t="shared" si="306"/>
        <v>-6287.51</v>
      </c>
      <c r="I1291" s="19">
        <f t="shared" si="307"/>
        <v>-1.2534315850310662</v>
      </c>
      <c r="J1291" s="19">
        <f t="shared" si="308"/>
        <v>0</v>
      </c>
      <c r="K1291" s="19">
        <f t="shared" si="309"/>
        <v>99.976307839084129</v>
      </c>
    </row>
    <row r="1292" spans="1:11">
      <c r="A1292" s="16" t="s">
        <v>33</v>
      </c>
      <c r="B1292" s="17" t="s">
        <v>34</v>
      </c>
      <c r="C1292" s="18">
        <v>3969.66</v>
      </c>
      <c r="D1292" s="18">
        <v>6289</v>
      </c>
      <c r="E1292" s="18">
        <v>0</v>
      </c>
      <c r="F1292" s="18">
        <v>2337.6999999999998</v>
      </c>
      <c r="G1292" s="18">
        <f t="shared" si="305"/>
        <v>-1631.96</v>
      </c>
      <c r="H1292" s="18">
        <f t="shared" si="306"/>
        <v>-2337.6999999999998</v>
      </c>
      <c r="I1292" s="19">
        <f t="shared" si="307"/>
        <v>-41.110825612269068</v>
      </c>
      <c r="J1292" s="19">
        <f t="shared" si="308"/>
        <v>0</v>
      </c>
      <c r="K1292" s="19">
        <f t="shared" si="309"/>
        <v>37.171251391318172</v>
      </c>
    </row>
    <row r="1293" spans="1:11">
      <c r="A1293" s="22" t="s">
        <v>35</v>
      </c>
      <c r="B1293" s="17" t="s">
        <v>36</v>
      </c>
      <c r="C1293" s="18">
        <v>3969.66</v>
      </c>
      <c r="D1293" s="18">
        <v>6289</v>
      </c>
      <c r="E1293" s="18">
        <v>0</v>
      </c>
      <c r="F1293" s="18">
        <v>2337.6999999999998</v>
      </c>
      <c r="G1293" s="18">
        <f t="shared" si="305"/>
        <v>-1631.96</v>
      </c>
      <c r="H1293" s="18">
        <f t="shared" si="306"/>
        <v>-2337.6999999999998</v>
      </c>
      <c r="I1293" s="19">
        <f t="shared" si="307"/>
        <v>-41.110825612269068</v>
      </c>
      <c r="J1293" s="19">
        <f t="shared" si="308"/>
        <v>0</v>
      </c>
      <c r="K1293" s="19">
        <f t="shared" si="309"/>
        <v>37.171251391318172</v>
      </c>
    </row>
    <row r="1294" spans="1:11">
      <c r="A1294" s="23" t="s">
        <v>37</v>
      </c>
      <c r="B1294" s="17" t="s">
        <v>38</v>
      </c>
      <c r="C1294" s="18">
        <v>3969.66</v>
      </c>
      <c r="D1294" s="18">
        <v>6289</v>
      </c>
      <c r="E1294" s="18">
        <v>0</v>
      </c>
      <c r="F1294" s="18">
        <v>2337.6999999999998</v>
      </c>
      <c r="G1294" s="18">
        <f t="shared" si="305"/>
        <v>-1631.96</v>
      </c>
      <c r="H1294" s="18">
        <f t="shared" si="306"/>
        <v>-2337.6999999999998</v>
      </c>
      <c r="I1294" s="19">
        <f t="shared" si="307"/>
        <v>-41.110825612269068</v>
      </c>
      <c r="J1294" s="19">
        <f t="shared" si="308"/>
        <v>0</v>
      </c>
      <c r="K1294" s="19">
        <f t="shared" si="309"/>
        <v>37.171251391318172</v>
      </c>
    </row>
    <row r="1295" spans="1:11">
      <c r="A1295" s="24" t="s">
        <v>41</v>
      </c>
      <c r="B1295" s="17" t="s">
        <v>42</v>
      </c>
      <c r="C1295" s="18">
        <v>3969.66</v>
      </c>
      <c r="D1295" s="18">
        <v>6289</v>
      </c>
      <c r="E1295" s="18">
        <v>0</v>
      </c>
      <c r="F1295" s="18">
        <v>2337.6999999999998</v>
      </c>
      <c r="G1295" s="18">
        <f t="shared" si="305"/>
        <v>-1631.96</v>
      </c>
      <c r="H1295" s="18">
        <f t="shared" si="306"/>
        <v>-2337.6999999999998</v>
      </c>
      <c r="I1295" s="19">
        <f t="shared" si="307"/>
        <v>-41.110825612269068</v>
      </c>
      <c r="J1295" s="19">
        <f t="shared" si="308"/>
        <v>0</v>
      </c>
      <c r="K1295" s="19">
        <f t="shared" si="309"/>
        <v>37.171251391318172</v>
      </c>
    </row>
    <row r="1296" spans="1:11">
      <c r="A1296" s="16"/>
      <c r="B1296" s="17" t="s">
        <v>63</v>
      </c>
      <c r="C1296" s="18">
        <v>2397.66</v>
      </c>
      <c r="D1296" s="18">
        <v>0</v>
      </c>
      <c r="E1296" s="18">
        <v>0</v>
      </c>
      <c r="F1296" s="18">
        <v>3949.81</v>
      </c>
      <c r="G1296" s="18">
        <f t="shared" si="305"/>
        <v>1552.15</v>
      </c>
      <c r="H1296" s="18">
        <f t="shared" si="306"/>
        <v>-3949.81</v>
      </c>
      <c r="I1296" s="19">
        <f t="shared" si="307"/>
        <v>64.736034300109282</v>
      </c>
      <c r="J1296" s="19">
        <f t="shared" si="308"/>
        <v>0</v>
      </c>
      <c r="K1296" s="19">
        <f t="shared" si="309"/>
        <v>0</v>
      </c>
    </row>
    <row r="1297" spans="1:11">
      <c r="A1297" s="16" t="s">
        <v>64</v>
      </c>
      <c r="B1297" s="17" t="s">
        <v>65</v>
      </c>
      <c r="C1297" s="18">
        <v>-2397.66</v>
      </c>
      <c r="D1297" s="18">
        <v>0</v>
      </c>
      <c r="E1297" s="18">
        <v>0</v>
      </c>
      <c r="F1297" s="18">
        <v>-3949.81</v>
      </c>
      <c r="G1297" s="18">
        <f t="shared" si="305"/>
        <v>-1552.15</v>
      </c>
      <c r="H1297" s="18">
        <f t="shared" si="306"/>
        <v>3949.81</v>
      </c>
      <c r="I1297" s="19">
        <f t="shared" si="307"/>
        <v>64.736034300109282</v>
      </c>
      <c r="J1297" s="19">
        <f t="shared" si="308"/>
        <v>0</v>
      </c>
      <c r="K1297" s="19">
        <f t="shared" si="309"/>
        <v>0</v>
      </c>
    </row>
    <row r="1298" spans="1:11">
      <c r="A1298" s="22" t="s">
        <v>66</v>
      </c>
      <c r="B1298" s="17" t="s">
        <v>67</v>
      </c>
      <c r="C1298" s="18">
        <v>-2397.66</v>
      </c>
      <c r="D1298" s="18">
        <v>0</v>
      </c>
      <c r="E1298" s="18">
        <v>0</v>
      </c>
      <c r="F1298" s="18">
        <v>-3949.81</v>
      </c>
      <c r="G1298" s="18">
        <f t="shared" si="305"/>
        <v>-1552.15</v>
      </c>
      <c r="H1298" s="18">
        <f t="shared" si="306"/>
        <v>3949.81</v>
      </c>
      <c r="I1298" s="19">
        <f t="shared" si="307"/>
        <v>64.736034300109282</v>
      </c>
      <c r="J1298" s="19">
        <f t="shared" si="308"/>
        <v>0</v>
      </c>
      <c r="K1298" s="19">
        <f t="shared" si="309"/>
        <v>0</v>
      </c>
    </row>
    <row r="1299" spans="1:11" ht="25.5">
      <c r="A1299" s="39" t="s">
        <v>537</v>
      </c>
      <c r="B1299" s="28" t="s">
        <v>538</v>
      </c>
      <c r="C1299" s="29"/>
      <c r="D1299" s="29"/>
      <c r="E1299" s="29"/>
      <c r="F1299" s="29"/>
      <c r="G1299" s="29"/>
      <c r="H1299" s="29"/>
      <c r="I1299" s="30"/>
      <c r="J1299" s="30"/>
      <c r="K1299" s="30"/>
    </row>
    <row r="1300" spans="1:11">
      <c r="A1300" s="16" t="s">
        <v>25</v>
      </c>
      <c r="B1300" s="17" t="s">
        <v>26</v>
      </c>
      <c r="C1300" s="18">
        <v>6367.32</v>
      </c>
      <c r="D1300" s="18">
        <v>6289</v>
      </c>
      <c r="E1300" s="18">
        <v>0</v>
      </c>
      <c r="F1300" s="18">
        <v>6287.51</v>
      </c>
      <c r="G1300" s="18">
        <f t="shared" ref="G1300:G1312" si="310">F1300-C1300</f>
        <v>-79.809999999999491</v>
      </c>
      <c r="H1300" s="18">
        <f t="shared" ref="H1300:H1312" si="311">E1300-F1300</f>
        <v>-6287.51</v>
      </c>
      <c r="I1300" s="19">
        <f t="shared" ref="I1300:I1312" si="312">IF(ISERROR(F1300/C1300),0,F1300/C1300*100-100)</f>
        <v>-1.2534315850310662</v>
      </c>
      <c r="J1300" s="19">
        <f t="shared" ref="J1300:J1312" si="313">IF(ISERROR(F1300/E1300),0,F1300/E1300*100)</f>
        <v>0</v>
      </c>
      <c r="K1300" s="19">
        <f t="shared" ref="K1300:K1312" si="314">IF(ISERROR(F1300/D1300),0,F1300/D1300*100)</f>
        <v>99.976307839084129</v>
      </c>
    </row>
    <row r="1301" spans="1:11">
      <c r="A1301" s="22" t="s">
        <v>91</v>
      </c>
      <c r="B1301" s="17" t="s">
        <v>92</v>
      </c>
      <c r="C1301" s="18">
        <v>6367.32</v>
      </c>
      <c r="D1301" s="18">
        <v>6289</v>
      </c>
      <c r="E1301" s="18">
        <v>0</v>
      </c>
      <c r="F1301" s="18">
        <v>6287.51</v>
      </c>
      <c r="G1301" s="18">
        <f t="shared" si="310"/>
        <v>-79.809999999999491</v>
      </c>
      <c r="H1301" s="18">
        <f t="shared" si="311"/>
        <v>-6287.51</v>
      </c>
      <c r="I1301" s="19">
        <f t="shared" si="312"/>
        <v>-1.2534315850310662</v>
      </c>
      <c r="J1301" s="19">
        <f t="shared" si="313"/>
        <v>0</v>
      </c>
      <c r="K1301" s="19">
        <f t="shared" si="314"/>
        <v>99.976307839084129</v>
      </c>
    </row>
    <row r="1302" spans="1:11">
      <c r="A1302" s="23" t="s">
        <v>93</v>
      </c>
      <c r="B1302" s="17" t="s">
        <v>94</v>
      </c>
      <c r="C1302" s="18">
        <v>6367.32</v>
      </c>
      <c r="D1302" s="18">
        <v>6289</v>
      </c>
      <c r="E1302" s="18">
        <v>0</v>
      </c>
      <c r="F1302" s="18">
        <v>6287.51</v>
      </c>
      <c r="G1302" s="18">
        <f t="shared" si="310"/>
        <v>-79.809999999999491</v>
      </c>
      <c r="H1302" s="18">
        <f t="shared" si="311"/>
        <v>-6287.51</v>
      </c>
      <c r="I1302" s="19">
        <f t="shared" si="312"/>
        <v>-1.2534315850310662</v>
      </c>
      <c r="J1302" s="19">
        <f t="shared" si="313"/>
        <v>0</v>
      </c>
      <c r="K1302" s="19">
        <f t="shared" si="314"/>
        <v>99.976307839084129</v>
      </c>
    </row>
    <row r="1303" spans="1:11">
      <c r="A1303" s="24" t="s">
        <v>95</v>
      </c>
      <c r="B1303" s="17" t="s">
        <v>96</v>
      </c>
      <c r="C1303" s="18">
        <v>6367.32</v>
      </c>
      <c r="D1303" s="18">
        <v>6289</v>
      </c>
      <c r="E1303" s="18">
        <v>0</v>
      </c>
      <c r="F1303" s="18">
        <v>6287.51</v>
      </c>
      <c r="G1303" s="18">
        <f t="shared" si="310"/>
        <v>-79.809999999999491</v>
      </c>
      <c r="H1303" s="18">
        <f t="shared" si="311"/>
        <v>-6287.51</v>
      </c>
      <c r="I1303" s="19">
        <f t="shared" si="312"/>
        <v>-1.2534315850310662</v>
      </c>
      <c r="J1303" s="19">
        <f t="shared" si="313"/>
        <v>0</v>
      </c>
      <c r="K1303" s="19">
        <f t="shared" si="314"/>
        <v>99.976307839084129</v>
      </c>
    </row>
    <row r="1304" spans="1:11" ht="25.5">
      <c r="A1304" s="25" t="s">
        <v>97</v>
      </c>
      <c r="B1304" s="17" t="s">
        <v>98</v>
      </c>
      <c r="C1304" s="18">
        <v>6367.32</v>
      </c>
      <c r="D1304" s="18">
        <v>6289</v>
      </c>
      <c r="E1304" s="18">
        <v>0</v>
      </c>
      <c r="F1304" s="18">
        <v>6287.51</v>
      </c>
      <c r="G1304" s="18">
        <f t="shared" si="310"/>
        <v>-79.809999999999491</v>
      </c>
      <c r="H1304" s="18">
        <f t="shared" si="311"/>
        <v>-6287.51</v>
      </c>
      <c r="I1304" s="19">
        <f t="shared" si="312"/>
        <v>-1.2534315850310662</v>
      </c>
      <c r="J1304" s="19">
        <f t="shared" si="313"/>
        <v>0</v>
      </c>
      <c r="K1304" s="19">
        <f t="shared" si="314"/>
        <v>99.976307839084129</v>
      </c>
    </row>
    <row r="1305" spans="1:11" ht="25.5">
      <c r="A1305" s="26" t="s">
        <v>99</v>
      </c>
      <c r="B1305" s="17" t="s">
        <v>100</v>
      </c>
      <c r="C1305" s="18">
        <v>6367.32</v>
      </c>
      <c r="D1305" s="18">
        <v>6289</v>
      </c>
      <c r="E1305" s="18">
        <v>0</v>
      </c>
      <c r="F1305" s="18">
        <v>6287.51</v>
      </c>
      <c r="G1305" s="18">
        <f t="shared" si="310"/>
        <v>-79.809999999999491</v>
      </c>
      <c r="H1305" s="18">
        <f t="shared" si="311"/>
        <v>-6287.51</v>
      </c>
      <c r="I1305" s="19">
        <f t="shared" si="312"/>
        <v>-1.2534315850310662</v>
      </c>
      <c r="J1305" s="19">
        <f t="shared" si="313"/>
        <v>0</v>
      </c>
      <c r="K1305" s="19">
        <f t="shared" si="314"/>
        <v>99.976307839084129</v>
      </c>
    </row>
    <row r="1306" spans="1:11">
      <c r="A1306" s="16" t="s">
        <v>33</v>
      </c>
      <c r="B1306" s="17" t="s">
        <v>34</v>
      </c>
      <c r="C1306" s="18">
        <v>3969.66</v>
      </c>
      <c r="D1306" s="18">
        <v>6289</v>
      </c>
      <c r="E1306" s="18">
        <v>0</v>
      </c>
      <c r="F1306" s="18">
        <v>2337.6999999999998</v>
      </c>
      <c r="G1306" s="18">
        <f t="shared" si="310"/>
        <v>-1631.96</v>
      </c>
      <c r="H1306" s="18">
        <f t="shared" si="311"/>
        <v>-2337.6999999999998</v>
      </c>
      <c r="I1306" s="19">
        <f t="shared" si="312"/>
        <v>-41.110825612269068</v>
      </c>
      <c r="J1306" s="19">
        <f t="shared" si="313"/>
        <v>0</v>
      </c>
      <c r="K1306" s="19">
        <f t="shared" si="314"/>
        <v>37.171251391318172</v>
      </c>
    </row>
    <row r="1307" spans="1:11">
      <c r="A1307" s="22" t="s">
        <v>35</v>
      </c>
      <c r="B1307" s="17" t="s">
        <v>36</v>
      </c>
      <c r="C1307" s="18">
        <v>3969.66</v>
      </c>
      <c r="D1307" s="18">
        <v>6289</v>
      </c>
      <c r="E1307" s="18">
        <v>0</v>
      </c>
      <c r="F1307" s="18">
        <v>2337.6999999999998</v>
      </c>
      <c r="G1307" s="18">
        <f t="shared" si="310"/>
        <v>-1631.96</v>
      </c>
      <c r="H1307" s="18">
        <f t="shared" si="311"/>
        <v>-2337.6999999999998</v>
      </c>
      <c r="I1307" s="19">
        <f t="shared" si="312"/>
        <v>-41.110825612269068</v>
      </c>
      <c r="J1307" s="19">
        <f t="shared" si="313"/>
        <v>0</v>
      </c>
      <c r="K1307" s="19">
        <f t="shared" si="314"/>
        <v>37.171251391318172</v>
      </c>
    </row>
    <row r="1308" spans="1:11">
      <c r="A1308" s="23" t="s">
        <v>37</v>
      </c>
      <c r="B1308" s="17" t="s">
        <v>38</v>
      </c>
      <c r="C1308" s="18">
        <v>3969.66</v>
      </c>
      <c r="D1308" s="18">
        <v>6289</v>
      </c>
      <c r="E1308" s="18">
        <v>0</v>
      </c>
      <c r="F1308" s="18">
        <v>2337.6999999999998</v>
      </c>
      <c r="G1308" s="18">
        <f t="shared" si="310"/>
        <v>-1631.96</v>
      </c>
      <c r="H1308" s="18">
        <f t="shared" si="311"/>
        <v>-2337.6999999999998</v>
      </c>
      <c r="I1308" s="19">
        <f t="shared" si="312"/>
        <v>-41.110825612269068</v>
      </c>
      <c r="J1308" s="19">
        <f t="shared" si="313"/>
        <v>0</v>
      </c>
      <c r="K1308" s="19">
        <f t="shared" si="314"/>
        <v>37.171251391318172</v>
      </c>
    </row>
    <row r="1309" spans="1:11">
      <c r="A1309" s="24" t="s">
        <v>41</v>
      </c>
      <c r="B1309" s="17" t="s">
        <v>42</v>
      </c>
      <c r="C1309" s="18">
        <v>3969.66</v>
      </c>
      <c r="D1309" s="18">
        <v>6289</v>
      </c>
      <c r="E1309" s="18">
        <v>0</v>
      </c>
      <c r="F1309" s="18">
        <v>2337.6999999999998</v>
      </c>
      <c r="G1309" s="18">
        <f t="shared" si="310"/>
        <v>-1631.96</v>
      </c>
      <c r="H1309" s="18">
        <f t="shared" si="311"/>
        <v>-2337.6999999999998</v>
      </c>
      <c r="I1309" s="19">
        <f t="shared" si="312"/>
        <v>-41.110825612269068</v>
      </c>
      <c r="J1309" s="19">
        <f t="shared" si="313"/>
        <v>0</v>
      </c>
      <c r="K1309" s="19">
        <f t="shared" si="314"/>
        <v>37.171251391318172</v>
      </c>
    </row>
    <row r="1310" spans="1:11">
      <c r="A1310" s="16"/>
      <c r="B1310" s="17" t="s">
        <v>63</v>
      </c>
      <c r="C1310" s="18">
        <v>2397.66</v>
      </c>
      <c r="D1310" s="18">
        <v>0</v>
      </c>
      <c r="E1310" s="18">
        <v>0</v>
      </c>
      <c r="F1310" s="18">
        <v>3949.81</v>
      </c>
      <c r="G1310" s="18">
        <f t="shared" si="310"/>
        <v>1552.15</v>
      </c>
      <c r="H1310" s="18">
        <f t="shared" si="311"/>
        <v>-3949.81</v>
      </c>
      <c r="I1310" s="19">
        <f t="shared" si="312"/>
        <v>64.736034300109282</v>
      </c>
      <c r="J1310" s="19">
        <f t="shared" si="313"/>
        <v>0</v>
      </c>
      <c r="K1310" s="19">
        <f t="shared" si="314"/>
        <v>0</v>
      </c>
    </row>
    <row r="1311" spans="1:11">
      <c r="A1311" s="16" t="s">
        <v>64</v>
      </c>
      <c r="B1311" s="17" t="s">
        <v>65</v>
      </c>
      <c r="C1311" s="18">
        <v>-2397.66</v>
      </c>
      <c r="D1311" s="18">
        <v>0</v>
      </c>
      <c r="E1311" s="18">
        <v>0</v>
      </c>
      <c r="F1311" s="18">
        <v>-3949.81</v>
      </c>
      <c r="G1311" s="18">
        <f t="shared" si="310"/>
        <v>-1552.15</v>
      </c>
      <c r="H1311" s="18">
        <f t="shared" si="311"/>
        <v>3949.81</v>
      </c>
      <c r="I1311" s="19">
        <f t="shared" si="312"/>
        <v>64.736034300109282</v>
      </c>
      <c r="J1311" s="19">
        <f t="shared" si="313"/>
        <v>0</v>
      </c>
      <c r="K1311" s="19">
        <f t="shared" si="314"/>
        <v>0</v>
      </c>
    </row>
    <row r="1312" spans="1:11">
      <c r="A1312" s="22" t="s">
        <v>66</v>
      </c>
      <c r="B1312" s="17" t="s">
        <v>67</v>
      </c>
      <c r="C1312" s="18">
        <v>-2397.66</v>
      </c>
      <c r="D1312" s="18">
        <v>0</v>
      </c>
      <c r="E1312" s="18">
        <v>0</v>
      </c>
      <c r="F1312" s="18">
        <v>-3949.81</v>
      </c>
      <c r="G1312" s="18">
        <f t="shared" si="310"/>
        <v>-1552.15</v>
      </c>
      <c r="H1312" s="18">
        <f t="shared" si="311"/>
        <v>3949.81</v>
      </c>
      <c r="I1312" s="19">
        <f t="shared" si="312"/>
        <v>64.736034300109282</v>
      </c>
      <c r="J1312" s="19">
        <f t="shared" si="313"/>
        <v>0</v>
      </c>
      <c r="K1312" s="19">
        <f t="shared" si="314"/>
        <v>0</v>
      </c>
    </row>
    <row r="1313" spans="1:11" ht="25.5">
      <c r="A1313" s="27" t="s">
        <v>221</v>
      </c>
      <c r="B1313" s="28" t="s">
        <v>222</v>
      </c>
      <c r="C1313" s="29"/>
      <c r="D1313" s="29"/>
      <c r="E1313" s="29"/>
      <c r="F1313" s="29"/>
      <c r="G1313" s="29"/>
      <c r="H1313" s="29"/>
      <c r="I1313" s="30"/>
      <c r="J1313" s="30"/>
      <c r="K1313" s="30"/>
    </row>
    <row r="1314" spans="1:11">
      <c r="A1314" s="16" t="s">
        <v>25</v>
      </c>
      <c r="B1314" s="17" t="s">
        <v>26</v>
      </c>
      <c r="C1314" s="18">
        <v>2161955.62</v>
      </c>
      <c r="D1314" s="18">
        <v>1712863</v>
      </c>
      <c r="E1314" s="18">
        <v>348617</v>
      </c>
      <c r="F1314" s="18">
        <v>1268558.44</v>
      </c>
      <c r="G1314" s="18">
        <f t="shared" ref="G1314:G1346" si="315">F1314-C1314</f>
        <v>-893397.18000000017</v>
      </c>
      <c r="H1314" s="18">
        <f t="shared" ref="H1314:H1346" si="316">E1314-F1314</f>
        <v>-919941.44</v>
      </c>
      <c r="I1314" s="19">
        <f t="shared" ref="I1314:I1346" si="317">IF(ISERROR(F1314/C1314),0,F1314/C1314*100-100)</f>
        <v>-41.323567039734158</v>
      </c>
      <c r="J1314" s="19">
        <f t="shared" ref="J1314:J1346" si="318">IF(ISERROR(F1314/E1314),0,F1314/E1314*100)</f>
        <v>363.88312675514965</v>
      </c>
      <c r="K1314" s="19">
        <f t="shared" ref="K1314:K1346" si="319">IF(ISERROR(F1314/D1314),0,F1314/D1314*100)</f>
        <v>74.06070654804266</v>
      </c>
    </row>
    <row r="1315" spans="1:11" ht="25.5">
      <c r="A1315" s="22" t="s">
        <v>27</v>
      </c>
      <c r="B1315" s="17" t="s">
        <v>28</v>
      </c>
      <c r="C1315" s="18">
        <v>45541.75</v>
      </c>
      <c r="D1315" s="18">
        <v>0</v>
      </c>
      <c r="E1315" s="18">
        <v>0</v>
      </c>
      <c r="F1315" s="18">
        <v>52665.42</v>
      </c>
      <c r="G1315" s="18">
        <f t="shared" si="315"/>
        <v>7123.6699999999983</v>
      </c>
      <c r="H1315" s="18">
        <f t="shared" si="316"/>
        <v>-52665.42</v>
      </c>
      <c r="I1315" s="19">
        <f t="shared" si="317"/>
        <v>15.642064698875217</v>
      </c>
      <c r="J1315" s="19">
        <f t="shared" si="318"/>
        <v>0</v>
      </c>
      <c r="K1315" s="19">
        <f t="shared" si="319"/>
        <v>0</v>
      </c>
    </row>
    <row r="1316" spans="1:11">
      <c r="A1316" s="22" t="s">
        <v>89</v>
      </c>
      <c r="B1316" s="17" t="s">
        <v>90</v>
      </c>
      <c r="C1316" s="18">
        <v>79326.59</v>
      </c>
      <c r="D1316" s="18">
        <v>217042</v>
      </c>
      <c r="E1316" s="18">
        <v>0</v>
      </c>
      <c r="F1316" s="18">
        <v>69717.539999999994</v>
      </c>
      <c r="G1316" s="18">
        <f t="shared" si="315"/>
        <v>-9609.0500000000029</v>
      </c>
      <c r="H1316" s="18">
        <f t="shared" si="316"/>
        <v>-69717.539999999994</v>
      </c>
      <c r="I1316" s="19">
        <f t="shared" si="317"/>
        <v>-12.113277527749517</v>
      </c>
      <c r="J1316" s="19">
        <f t="shared" si="318"/>
        <v>0</v>
      </c>
      <c r="K1316" s="19">
        <f t="shared" si="319"/>
        <v>32.121681517862896</v>
      </c>
    </row>
    <row r="1317" spans="1:11">
      <c r="A1317" s="22" t="s">
        <v>91</v>
      </c>
      <c r="B1317" s="17" t="s">
        <v>92</v>
      </c>
      <c r="C1317" s="18">
        <v>882797.28</v>
      </c>
      <c r="D1317" s="18">
        <v>865432</v>
      </c>
      <c r="E1317" s="18">
        <v>0</v>
      </c>
      <c r="F1317" s="18">
        <v>515786.48</v>
      </c>
      <c r="G1317" s="18">
        <f t="shared" si="315"/>
        <v>-367010.80000000005</v>
      </c>
      <c r="H1317" s="18">
        <f t="shared" si="316"/>
        <v>-515786.48</v>
      </c>
      <c r="I1317" s="19">
        <f t="shared" si="317"/>
        <v>-41.573621522712443</v>
      </c>
      <c r="J1317" s="19">
        <f t="shared" si="318"/>
        <v>0</v>
      </c>
      <c r="K1317" s="19">
        <f t="shared" si="319"/>
        <v>59.598729882879297</v>
      </c>
    </row>
    <row r="1318" spans="1:11">
      <c r="A1318" s="23" t="s">
        <v>93</v>
      </c>
      <c r="B1318" s="17" t="s">
        <v>94</v>
      </c>
      <c r="C1318" s="18">
        <v>27771.759999999998</v>
      </c>
      <c r="D1318" s="18">
        <v>17714</v>
      </c>
      <c r="E1318" s="18">
        <v>0</v>
      </c>
      <c r="F1318" s="18">
        <v>17648.27</v>
      </c>
      <c r="G1318" s="18">
        <f t="shared" si="315"/>
        <v>-10123.489999999998</v>
      </c>
      <c r="H1318" s="18">
        <f t="shared" si="316"/>
        <v>-17648.27</v>
      </c>
      <c r="I1318" s="19">
        <f t="shared" si="317"/>
        <v>-36.452461061164286</v>
      </c>
      <c r="J1318" s="19">
        <f t="shared" si="318"/>
        <v>0</v>
      </c>
      <c r="K1318" s="19">
        <f t="shared" si="319"/>
        <v>99.628937563509083</v>
      </c>
    </row>
    <row r="1319" spans="1:11">
      <c r="A1319" s="24" t="s">
        <v>95</v>
      </c>
      <c r="B1319" s="17" t="s">
        <v>96</v>
      </c>
      <c r="C1319" s="18">
        <v>27771.759999999998</v>
      </c>
      <c r="D1319" s="18">
        <v>17714</v>
      </c>
      <c r="E1319" s="18">
        <v>0</v>
      </c>
      <c r="F1319" s="18">
        <v>17648.27</v>
      </c>
      <c r="G1319" s="18">
        <f t="shared" si="315"/>
        <v>-10123.489999999998</v>
      </c>
      <c r="H1319" s="18">
        <f t="shared" si="316"/>
        <v>-17648.27</v>
      </c>
      <c r="I1319" s="19">
        <f t="shared" si="317"/>
        <v>-36.452461061164286</v>
      </c>
      <c r="J1319" s="19">
        <f t="shared" si="318"/>
        <v>0</v>
      </c>
      <c r="K1319" s="19">
        <f t="shared" si="319"/>
        <v>99.628937563509083</v>
      </c>
    </row>
    <row r="1320" spans="1:11" ht="25.5">
      <c r="A1320" s="25" t="s">
        <v>97</v>
      </c>
      <c r="B1320" s="17" t="s">
        <v>98</v>
      </c>
      <c r="C1320" s="18">
        <v>27771.759999999998</v>
      </c>
      <c r="D1320" s="18">
        <v>17714</v>
      </c>
      <c r="E1320" s="18">
        <v>0</v>
      </c>
      <c r="F1320" s="18">
        <v>17648.27</v>
      </c>
      <c r="G1320" s="18">
        <f t="shared" si="315"/>
        <v>-10123.489999999998</v>
      </c>
      <c r="H1320" s="18">
        <f t="shared" si="316"/>
        <v>-17648.27</v>
      </c>
      <c r="I1320" s="19">
        <f t="shared" si="317"/>
        <v>-36.452461061164286</v>
      </c>
      <c r="J1320" s="19">
        <f t="shared" si="318"/>
        <v>0</v>
      </c>
      <c r="K1320" s="19">
        <f t="shared" si="319"/>
        <v>99.628937563509083</v>
      </c>
    </row>
    <row r="1321" spans="1:11" ht="25.5">
      <c r="A1321" s="26" t="s">
        <v>101</v>
      </c>
      <c r="B1321" s="17" t="s">
        <v>102</v>
      </c>
      <c r="C1321" s="18">
        <v>27771.759999999998</v>
      </c>
      <c r="D1321" s="18">
        <v>17714</v>
      </c>
      <c r="E1321" s="18">
        <v>0</v>
      </c>
      <c r="F1321" s="18">
        <v>17648.27</v>
      </c>
      <c r="G1321" s="18">
        <f t="shared" si="315"/>
        <v>-10123.489999999998</v>
      </c>
      <c r="H1321" s="18">
        <f t="shared" si="316"/>
        <v>-17648.27</v>
      </c>
      <c r="I1321" s="19">
        <f t="shared" si="317"/>
        <v>-36.452461061164286</v>
      </c>
      <c r="J1321" s="19">
        <f t="shared" si="318"/>
        <v>0</v>
      </c>
      <c r="K1321" s="19">
        <f t="shared" si="319"/>
        <v>99.628937563509083</v>
      </c>
    </row>
    <row r="1322" spans="1:11" ht="25.5">
      <c r="A1322" s="23" t="s">
        <v>155</v>
      </c>
      <c r="B1322" s="17" t="s">
        <v>156</v>
      </c>
      <c r="C1322" s="18">
        <v>855025.52</v>
      </c>
      <c r="D1322" s="18">
        <v>847718</v>
      </c>
      <c r="E1322" s="18">
        <v>0</v>
      </c>
      <c r="F1322" s="18">
        <v>498138.21</v>
      </c>
      <c r="G1322" s="18">
        <f t="shared" si="315"/>
        <v>-356887.31</v>
      </c>
      <c r="H1322" s="18">
        <f t="shared" si="316"/>
        <v>-498138.21</v>
      </c>
      <c r="I1322" s="19">
        <f t="shared" si="317"/>
        <v>-41.739959995580008</v>
      </c>
      <c r="J1322" s="19">
        <f t="shared" si="318"/>
        <v>0</v>
      </c>
      <c r="K1322" s="19">
        <f t="shared" si="319"/>
        <v>58.762254664876764</v>
      </c>
    </row>
    <row r="1323" spans="1:11" ht="38.25">
      <c r="A1323" s="24" t="s">
        <v>157</v>
      </c>
      <c r="B1323" s="17" t="s">
        <v>158</v>
      </c>
      <c r="C1323" s="18">
        <v>855025.52</v>
      </c>
      <c r="D1323" s="18">
        <v>847718</v>
      </c>
      <c r="E1323" s="18">
        <v>0</v>
      </c>
      <c r="F1323" s="18">
        <v>498138.21</v>
      </c>
      <c r="G1323" s="18">
        <f t="shared" si="315"/>
        <v>-356887.31</v>
      </c>
      <c r="H1323" s="18">
        <f t="shared" si="316"/>
        <v>-498138.21</v>
      </c>
      <c r="I1323" s="19">
        <f t="shared" si="317"/>
        <v>-41.739959995580008</v>
      </c>
      <c r="J1323" s="19">
        <f t="shared" si="318"/>
        <v>0</v>
      </c>
      <c r="K1323" s="19">
        <f t="shared" si="319"/>
        <v>58.762254664876764</v>
      </c>
    </row>
    <row r="1324" spans="1:11" ht="89.25">
      <c r="A1324" s="25" t="s">
        <v>439</v>
      </c>
      <c r="B1324" s="17" t="s">
        <v>440</v>
      </c>
      <c r="C1324" s="18">
        <v>855025.52</v>
      </c>
      <c r="D1324" s="18">
        <v>847718</v>
      </c>
      <c r="E1324" s="18">
        <v>0</v>
      </c>
      <c r="F1324" s="18">
        <v>498138.21</v>
      </c>
      <c r="G1324" s="18">
        <f t="shared" si="315"/>
        <v>-356887.31</v>
      </c>
      <c r="H1324" s="18">
        <f t="shared" si="316"/>
        <v>-498138.21</v>
      </c>
      <c r="I1324" s="19">
        <f t="shared" si="317"/>
        <v>-41.739959995580008</v>
      </c>
      <c r="J1324" s="19">
        <f t="shared" si="318"/>
        <v>0</v>
      </c>
      <c r="K1324" s="19">
        <f t="shared" si="319"/>
        <v>58.762254664876764</v>
      </c>
    </row>
    <row r="1325" spans="1:11">
      <c r="A1325" s="22" t="s">
        <v>29</v>
      </c>
      <c r="B1325" s="17" t="s">
        <v>30</v>
      </c>
      <c r="C1325" s="18">
        <v>1154290</v>
      </c>
      <c r="D1325" s="18">
        <v>630389</v>
      </c>
      <c r="E1325" s="18">
        <v>348617</v>
      </c>
      <c r="F1325" s="18">
        <v>630389</v>
      </c>
      <c r="G1325" s="18">
        <f t="shared" si="315"/>
        <v>-523901</v>
      </c>
      <c r="H1325" s="18">
        <f t="shared" si="316"/>
        <v>-281772</v>
      </c>
      <c r="I1325" s="19">
        <f t="shared" si="317"/>
        <v>-45.387294354105123</v>
      </c>
      <c r="J1325" s="19">
        <f t="shared" si="318"/>
        <v>180.82566254657689</v>
      </c>
      <c r="K1325" s="19">
        <f t="shared" si="319"/>
        <v>100</v>
      </c>
    </row>
    <row r="1326" spans="1:11">
      <c r="A1326" s="23" t="s">
        <v>31</v>
      </c>
      <c r="B1326" s="17" t="s">
        <v>32</v>
      </c>
      <c r="C1326" s="18">
        <v>1154290</v>
      </c>
      <c r="D1326" s="18">
        <v>630389</v>
      </c>
      <c r="E1326" s="18">
        <v>348617</v>
      </c>
      <c r="F1326" s="18">
        <v>630389</v>
      </c>
      <c r="G1326" s="18">
        <f t="shared" si="315"/>
        <v>-523901</v>
      </c>
      <c r="H1326" s="18">
        <f t="shared" si="316"/>
        <v>-281772</v>
      </c>
      <c r="I1326" s="19">
        <f t="shared" si="317"/>
        <v>-45.387294354105123</v>
      </c>
      <c r="J1326" s="19">
        <f t="shared" si="318"/>
        <v>180.82566254657689</v>
      </c>
      <c r="K1326" s="19">
        <f t="shared" si="319"/>
        <v>100</v>
      </c>
    </row>
    <row r="1327" spans="1:11">
      <c r="A1327" s="16" t="s">
        <v>33</v>
      </c>
      <c r="B1327" s="17" t="s">
        <v>34</v>
      </c>
      <c r="C1327" s="18">
        <v>1483587.32</v>
      </c>
      <c r="D1327" s="18">
        <v>1712863</v>
      </c>
      <c r="E1327" s="18">
        <v>348617</v>
      </c>
      <c r="F1327" s="18">
        <v>967172.89</v>
      </c>
      <c r="G1327" s="18">
        <f t="shared" si="315"/>
        <v>-516414.43000000005</v>
      </c>
      <c r="H1327" s="18">
        <f t="shared" si="316"/>
        <v>-618555.89</v>
      </c>
      <c r="I1327" s="19">
        <f t="shared" si="317"/>
        <v>-34.808495801918824</v>
      </c>
      <c r="J1327" s="19">
        <f t="shared" si="318"/>
        <v>277.43136163755639</v>
      </c>
      <c r="K1327" s="19">
        <f t="shared" si="319"/>
        <v>56.465280060343417</v>
      </c>
    </row>
    <row r="1328" spans="1:11">
      <c r="A1328" s="22" t="s">
        <v>35</v>
      </c>
      <c r="B1328" s="17" t="s">
        <v>36</v>
      </c>
      <c r="C1328" s="18">
        <v>1482098.41</v>
      </c>
      <c r="D1328" s="18">
        <v>1712863</v>
      </c>
      <c r="E1328" s="18">
        <v>348617</v>
      </c>
      <c r="F1328" s="18">
        <v>967172.89</v>
      </c>
      <c r="G1328" s="18">
        <f t="shared" si="315"/>
        <v>-514925.5199999999</v>
      </c>
      <c r="H1328" s="18">
        <f t="shared" si="316"/>
        <v>-618555.89</v>
      </c>
      <c r="I1328" s="19">
        <f t="shared" si="317"/>
        <v>-34.743004683474425</v>
      </c>
      <c r="J1328" s="19">
        <f t="shared" si="318"/>
        <v>277.43136163755639</v>
      </c>
      <c r="K1328" s="19">
        <f t="shared" si="319"/>
        <v>56.465280060343417</v>
      </c>
    </row>
    <row r="1329" spans="1:11">
      <c r="A1329" s="23" t="s">
        <v>37</v>
      </c>
      <c r="B1329" s="17" t="s">
        <v>38</v>
      </c>
      <c r="C1329" s="18">
        <v>133194.79999999999</v>
      </c>
      <c r="D1329" s="18">
        <v>184990</v>
      </c>
      <c r="E1329" s="18">
        <v>104525</v>
      </c>
      <c r="F1329" s="18">
        <v>93138.9</v>
      </c>
      <c r="G1329" s="18">
        <f t="shared" si="315"/>
        <v>-40055.899999999994</v>
      </c>
      <c r="H1329" s="18">
        <f t="shared" si="316"/>
        <v>11386.100000000006</v>
      </c>
      <c r="I1329" s="19">
        <f t="shared" si="317"/>
        <v>-30.073171024694659</v>
      </c>
      <c r="J1329" s="19">
        <f t="shared" si="318"/>
        <v>89.106816551064341</v>
      </c>
      <c r="K1329" s="19">
        <f t="shared" si="319"/>
        <v>50.348072868803719</v>
      </c>
    </row>
    <row r="1330" spans="1:11">
      <c r="A1330" s="24" t="s">
        <v>39</v>
      </c>
      <c r="B1330" s="17" t="s">
        <v>40</v>
      </c>
      <c r="C1330" s="18">
        <v>114864.23</v>
      </c>
      <c r="D1330" s="18">
        <v>98220</v>
      </c>
      <c r="E1330" s="18">
        <v>60133</v>
      </c>
      <c r="F1330" s="18">
        <v>50485.55</v>
      </c>
      <c r="G1330" s="18">
        <f t="shared" si="315"/>
        <v>-64378.679999999993</v>
      </c>
      <c r="H1330" s="18">
        <f t="shared" si="316"/>
        <v>9647.4499999999971</v>
      </c>
      <c r="I1330" s="19">
        <f t="shared" si="317"/>
        <v>-56.047631190319208</v>
      </c>
      <c r="J1330" s="19">
        <f t="shared" si="318"/>
        <v>83.956479803103122</v>
      </c>
      <c r="K1330" s="19">
        <f t="shared" si="319"/>
        <v>51.400478517613521</v>
      </c>
    </row>
    <row r="1331" spans="1:11">
      <c r="A1331" s="24" t="s">
        <v>41</v>
      </c>
      <c r="B1331" s="17" t="s">
        <v>42</v>
      </c>
      <c r="C1331" s="18">
        <v>18330.57</v>
      </c>
      <c r="D1331" s="18">
        <v>86770</v>
      </c>
      <c r="E1331" s="18">
        <v>44392</v>
      </c>
      <c r="F1331" s="18">
        <v>42653.35</v>
      </c>
      <c r="G1331" s="18">
        <f t="shared" si="315"/>
        <v>24322.78</v>
      </c>
      <c r="H1331" s="18">
        <f t="shared" si="316"/>
        <v>1738.6500000000015</v>
      </c>
      <c r="I1331" s="19">
        <f t="shared" si="317"/>
        <v>132.689709048873</v>
      </c>
      <c r="J1331" s="19">
        <f t="shared" si="318"/>
        <v>96.083415930798338</v>
      </c>
      <c r="K1331" s="19">
        <f t="shared" si="319"/>
        <v>49.156793822749798</v>
      </c>
    </row>
    <row r="1332" spans="1:11">
      <c r="A1332" s="25" t="s">
        <v>43</v>
      </c>
      <c r="B1332" s="17" t="s">
        <v>44</v>
      </c>
      <c r="C1332" s="18">
        <v>5321.99</v>
      </c>
      <c r="D1332" s="18">
        <v>0</v>
      </c>
      <c r="E1332" s="18">
        <v>0</v>
      </c>
      <c r="F1332" s="18">
        <v>3314</v>
      </c>
      <c r="G1332" s="18">
        <f t="shared" si="315"/>
        <v>-2007.9899999999998</v>
      </c>
      <c r="H1332" s="18">
        <f t="shared" si="316"/>
        <v>-3314</v>
      </c>
      <c r="I1332" s="19">
        <f t="shared" si="317"/>
        <v>-37.730059620555465</v>
      </c>
      <c r="J1332" s="19">
        <f t="shared" si="318"/>
        <v>0</v>
      </c>
      <c r="K1332" s="19">
        <f t="shared" si="319"/>
        <v>0</v>
      </c>
    </row>
    <row r="1333" spans="1:11">
      <c r="A1333" s="23" t="s">
        <v>45</v>
      </c>
      <c r="B1333" s="17" t="s">
        <v>46</v>
      </c>
      <c r="C1333" s="18">
        <v>856672.01</v>
      </c>
      <c r="D1333" s="18">
        <v>855896</v>
      </c>
      <c r="E1333" s="18">
        <v>0</v>
      </c>
      <c r="F1333" s="18">
        <v>485974.01</v>
      </c>
      <c r="G1333" s="18">
        <f t="shared" si="315"/>
        <v>-370698</v>
      </c>
      <c r="H1333" s="18">
        <f t="shared" si="316"/>
        <v>-485974.01</v>
      </c>
      <c r="I1333" s="19">
        <f t="shared" si="317"/>
        <v>-43.271870175844775</v>
      </c>
      <c r="J1333" s="19">
        <f t="shared" si="318"/>
        <v>0</v>
      </c>
      <c r="K1333" s="19">
        <f t="shared" si="319"/>
        <v>56.779563171226414</v>
      </c>
    </row>
    <row r="1334" spans="1:11">
      <c r="A1334" s="24" t="s">
        <v>47</v>
      </c>
      <c r="B1334" s="17" t="s">
        <v>48</v>
      </c>
      <c r="C1334" s="18">
        <v>856672.01</v>
      </c>
      <c r="D1334" s="18">
        <v>855896</v>
      </c>
      <c r="E1334" s="18">
        <v>0</v>
      </c>
      <c r="F1334" s="18">
        <v>485974.01</v>
      </c>
      <c r="G1334" s="18">
        <f t="shared" si="315"/>
        <v>-370698</v>
      </c>
      <c r="H1334" s="18">
        <f t="shared" si="316"/>
        <v>-485974.01</v>
      </c>
      <c r="I1334" s="19">
        <f t="shared" si="317"/>
        <v>-43.271870175844775</v>
      </c>
      <c r="J1334" s="19">
        <f t="shared" si="318"/>
        <v>0</v>
      </c>
      <c r="K1334" s="19">
        <f t="shared" si="319"/>
        <v>56.779563171226414</v>
      </c>
    </row>
    <row r="1335" spans="1:11" ht="25.5">
      <c r="A1335" s="23" t="s">
        <v>75</v>
      </c>
      <c r="B1335" s="17" t="s">
        <v>76</v>
      </c>
      <c r="C1335" s="18">
        <v>5125.41</v>
      </c>
      <c r="D1335" s="18">
        <v>9536</v>
      </c>
      <c r="E1335" s="18">
        <v>0</v>
      </c>
      <c r="F1335" s="18">
        <v>9470.4500000000007</v>
      </c>
      <c r="G1335" s="18">
        <f t="shared" si="315"/>
        <v>4345.0400000000009</v>
      </c>
      <c r="H1335" s="18">
        <f t="shared" si="316"/>
        <v>-9470.4500000000007</v>
      </c>
      <c r="I1335" s="19">
        <f t="shared" si="317"/>
        <v>84.774486333776252</v>
      </c>
      <c r="J1335" s="19">
        <f t="shared" si="318"/>
        <v>0</v>
      </c>
      <c r="K1335" s="19">
        <f t="shared" si="319"/>
        <v>99.312604865771831</v>
      </c>
    </row>
    <row r="1336" spans="1:11">
      <c r="A1336" s="24" t="s">
        <v>77</v>
      </c>
      <c r="B1336" s="17" t="s">
        <v>78</v>
      </c>
      <c r="C1336" s="18">
        <v>5125.41</v>
      </c>
      <c r="D1336" s="18">
        <v>9536</v>
      </c>
      <c r="E1336" s="18">
        <v>0</v>
      </c>
      <c r="F1336" s="18">
        <v>9470.4500000000007</v>
      </c>
      <c r="G1336" s="18">
        <f t="shared" si="315"/>
        <v>4345.0400000000009</v>
      </c>
      <c r="H1336" s="18">
        <f t="shared" si="316"/>
        <v>-9470.4500000000007</v>
      </c>
      <c r="I1336" s="19">
        <f t="shared" si="317"/>
        <v>84.774486333776252</v>
      </c>
      <c r="J1336" s="19">
        <f t="shared" si="318"/>
        <v>0</v>
      </c>
      <c r="K1336" s="19">
        <f t="shared" si="319"/>
        <v>99.312604865771831</v>
      </c>
    </row>
    <row r="1337" spans="1:11" ht="25.5">
      <c r="A1337" s="23" t="s">
        <v>51</v>
      </c>
      <c r="B1337" s="17" t="s">
        <v>52</v>
      </c>
      <c r="C1337" s="18">
        <v>487106.19</v>
      </c>
      <c r="D1337" s="18">
        <v>662441</v>
      </c>
      <c r="E1337" s="18">
        <v>244092</v>
      </c>
      <c r="F1337" s="18">
        <v>378589.53</v>
      </c>
      <c r="G1337" s="18">
        <f t="shared" si="315"/>
        <v>-108516.65999999997</v>
      </c>
      <c r="H1337" s="18">
        <f t="shared" si="316"/>
        <v>-134497.53000000003</v>
      </c>
      <c r="I1337" s="19">
        <f t="shared" si="317"/>
        <v>-22.277824061320175</v>
      </c>
      <c r="J1337" s="19">
        <f t="shared" si="318"/>
        <v>155.10116267636792</v>
      </c>
      <c r="K1337" s="19">
        <f t="shared" si="319"/>
        <v>57.150679079344421</v>
      </c>
    </row>
    <row r="1338" spans="1:11" ht="51">
      <c r="A1338" s="24" t="s">
        <v>161</v>
      </c>
      <c r="B1338" s="17" t="s">
        <v>162</v>
      </c>
      <c r="C1338" s="18">
        <v>458197</v>
      </c>
      <c r="D1338" s="18">
        <v>445399</v>
      </c>
      <c r="E1338" s="18">
        <v>244092</v>
      </c>
      <c r="F1338" s="18">
        <v>326542</v>
      </c>
      <c r="G1338" s="18">
        <f t="shared" si="315"/>
        <v>-131655</v>
      </c>
      <c r="H1338" s="18">
        <f t="shared" si="316"/>
        <v>-82450</v>
      </c>
      <c r="I1338" s="19">
        <f t="shared" si="317"/>
        <v>-28.733274115718785</v>
      </c>
      <c r="J1338" s="19">
        <f t="shared" si="318"/>
        <v>133.77824754600724</v>
      </c>
      <c r="K1338" s="19">
        <f t="shared" si="319"/>
        <v>73.31448880666548</v>
      </c>
    </row>
    <row r="1339" spans="1:11" ht="63.75">
      <c r="A1339" s="25" t="s">
        <v>249</v>
      </c>
      <c r="B1339" s="17" t="s">
        <v>250</v>
      </c>
      <c r="C1339" s="18">
        <v>458197</v>
      </c>
      <c r="D1339" s="18">
        <v>445399</v>
      </c>
      <c r="E1339" s="18">
        <v>244092</v>
      </c>
      <c r="F1339" s="18">
        <v>326542</v>
      </c>
      <c r="G1339" s="18">
        <f t="shared" si="315"/>
        <v>-131655</v>
      </c>
      <c r="H1339" s="18">
        <f t="shared" si="316"/>
        <v>-82450</v>
      </c>
      <c r="I1339" s="19">
        <f t="shared" si="317"/>
        <v>-28.733274115718785</v>
      </c>
      <c r="J1339" s="19">
        <f t="shared" si="318"/>
        <v>133.77824754600724</v>
      </c>
      <c r="K1339" s="19">
        <f t="shared" si="319"/>
        <v>73.31448880666548</v>
      </c>
    </row>
    <row r="1340" spans="1:11">
      <c r="A1340" s="24" t="s">
        <v>189</v>
      </c>
      <c r="B1340" s="17" t="s">
        <v>190</v>
      </c>
      <c r="C1340" s="18">
        <v>28909.19</v>
      </c>
      <c r="D1340" s="18">
        <v>217042</v>
      </c>
      <c r="E1340" s="18">
        <v>0</v>
      </c>
      <c r="F1340" s="18">
        <v>52047.53</v>
      </c>
      <c r="G1340" s="18">
        <f t="shared" si="315"/>
        <v>23138.34</v>
      </c>
      <c r="H1340" s="18">
        <f t="shared" si="316"/>
        <v>-52047.53</v>
      </c>
      <c r="I1340" s="19">
        <f t="shared" si="317"/>
        <v>80.038008674750159</v>
      </c>
      <c r="J1340" s="19">
        <f t="shared" si="318"/>
        <v>0</v>
      </c>
      <c r="K1340" s="19">
        <f t="shared" si="319"/>
        <v>23.980395499488576</v>
      </c>
    </row>
    <row r="1341" spans="1:11">
      <c r="A1341" s="22" t="s">
        <v>59</v>
      </c>
      <c r="B1341" s="17" t="s">
        <v>60</v>
      </c>
      <c r="C1341" s="18">
        <v>1488.91</v>
      </c>
      <c r="D1341" s="18">
        <v>0</v>
      </c>
      <c r="E1341" s="18">
        <v>0</v>
      </c>
      <c r="F1341" s="18">
        <v>0</v>
      </c>
      <c r="G1341" s="18">
        <f t="shared" si="315"/>
        <v>-1488.91</v>
      </c>
      <c r="H1341" s="18">
        <f t="shared" si="316"/>
        <v>0</v>
      </c>
      <c r="I1341" s="19">
        <f t="shared" si="317"/>
        <v>-100</v>
      </c>
      <c r="J1341" s="19">
        <f t="shared" si="318"/>
        <v>0</v>
      </c>
      <c r="K1341" s="19">
        <f t="shared" si="319"/>
        <v>0</v>
      </c>
    </row>
    <row r="1342" spans="1:11">
      <c r="A1342" s="23" t="s">
        <v>61</v>
      </c>
      <c r="B1342" s="17" t="s">
        <v>62</v>
      </c>
      <c r="C1342" s="18">
        <v>1488.91</v>
      </c>
      <c r="D1342" s="18">
        <v>0</v>
      </c>
      <c r="E1342" s="18">
        <v>0</v>
      </c>
      <c r="F1342" s="18">
        <v>0</v>
      </c>
      <c r="G1342" s="18">
        <f t="shared" si="315"/>
        <v>-1488.91</v>
      </c>
      <c r="H1342" s="18">
        <f t="shared" si="316"/>
        <v>0</v>
      </c>
      <c r="I1342" s="19">
        <f t="shared" si="317"/>
        <v>-100</v>
      </c>
      <c r="J1342" s="19">
        <f t="shared" si="318"/>
        <v>0</v>
      </c>
      <c r="K1342" s="19">
        <f t="shared" si="319"/>
        <v>0</v>
      </c>
    </row>
    <row r="1343" spans="1:11">
      <c r="A1343" s="16"/>
      <c r="B1343" s="17" t="s">
        <v>63</v>
      </c>
      <c r="C1343" s="18">
        <v>678368.3</v>
      </c>
      <c r="D1343" s="18">
        <v>0</v>
      </c>
      <c r="E1343" s="18">
        <v>0</v>
      </c>
      <c r="F1343" s="18">
        <v>301385.55</v>
      </c>
      <c r="G1343" s="18">
        <f t="shared" si="315"/>
        <v>-376982.75000000006</v>
      </c>
      <c r="H1343" s="18">
        <f t="shared" si="316"/>
        <v>-301385.55</v>
      </c>
      <c r="I1343" s="19">
        <f t="shared" si="317"/>
        <v>-55.571987959932684</v>
      </c>
      <c r="J1343" s="19">
        <f t="shared" si="318"/>
        <v>0</v>
      </c>
      <c r="K1343" s="19">
        <f t="shared" si="319"/>
        <v>0</v>
      </c>
    </row>
    <row r="1344" spans="1:11">
      <c r="A1344" s="16" t="s">
        <v>64</v>
      </c>
      <c r="B1344" s="17" t="s">
        <v>65</v>
      </c>
      <c r="C1344" s="18">
        <v>-678368.3</v>
      </c>
      <c r="D1344" s="18">
        <v>0</v>
      </c>
      <c r="E1344" s="18">
        <v>0</v>
      </c>
      <c r="F1344" s="18">
        <v>-301385.55</v>
      </c>
      <c r="G1344" s="18">
        <f t="shared" si="315"/>
        <v>376982.75000000006</v>
      </c>
      <c r="H1344" s="18">
        <f t="shared" si="316"/>
        <v>301385.55</v>
      </c>
      <c r="I1344" s="19">
        <f t="shared" si="317"/>
        <v>-55.571987959932684</v>
      </c>
      <c r="J1344" s="19">
        <f t="shared" si="318"/>
        <v>0</v>
      </c>
      <c r="K1344" s="19">
        <f t="shared" si="319"/>
        <v>0</v>
      </c>
    </row>
    <row r="1345" spans="1:11">
      <c r="A1345" s="22" t="s">
        <v>66</v>
      </c>
      <c r="B1345" s="17" t="s">
        <v>67</v>
      </c>
      <c r="C1345" s="18">
        <v>-678368.3</v>
      </c>
      <c r="D1345" s="18">
        <v>0</v>
      </c>
      <c r="E1345" s="18">
        <v>0</v>
      </c>
      <c r="F1345" s="18">
        <v>-301385.55</v>
      </c>
      <c r="G1345" s="18">
        <f t="shared" si="315"/>
        <v>376982.75000000006</v>
      </c>
      <c r="H1345" s="18">
        <f t="shared" si="316"/>
        <v>301385.55</v>
      </c>
      <c r="I1345" s="19">
        <f t="shared" si="317"/>
        <v>-55.571987959932684</v>
      </c>
      <c r="J1345" s="19">
        <f t="shared" si="318"/>
        <v>0</v>
      </c>
      <c r="K1345" s="19">
        <f t="shared" si="319"/>
        <v>0</v>
      </c>
    </row>
    <row r="1346" spans="1:11" ht="25.5">
      <c r="A1346" s="23" t="s">
        <v>105</v>
      </c>
      <c r="B1346" s="17" t="s">
        <v>106</v>
      </c>
      <c r="C1346" s="18">
        <v>-69011.58</v>
      </c>
      <c r="D1346" s="18">
        <v>0</v>
      </c>
      <c r="E1346" s="18">
        <v>0</v>
      </c>
      <c r="F1346" s="18">
        <v>0</v>
      </c>
      <c r="G1346" s="18">
        <f t="shared" si="315"/>
        <v>69011.58</v>
      </c>
      <c r="H1346" s="18">
        <f t="shared" si="316"/>
        <v>0</v>
      </c>
      <c r="I1346" s="19">
        <f t="shared" si="317"/>
        <v>-100</v>
      </c>
      <c r="J1346" s="19">
        <f t="shared" si="318"/>
        <v>0</v>
      </c>
      <c r="K1346" s="19">
        <f t="shared" si="319"/>
        <v>0</v>
      </c>
    </row>
    <row r="1347" spans="1:11">
      <c r="A1347" s="39" t="s">
        <v>225</v>
      </c>
      <c r="B1347" s="28" t="s">
        <v>539</v>
      </c>
      <c r="C1347" s="29"/>
      <c r="D1347" s="29"/>
      <c r="E1347" s="29"/>
      <c r="F1347" s="29"/>
      <c r="G1347" s="29"/>
      <c r="H1347" s="29"/>
      <c r="I1347" s="30"/>
      <c r="J1347" s="30"/>
      <c r="K1347" s="30"/>
    </row>
    <row r="1348" spans="1:11">
      <c r="A1348" s="16" t="s">
        <v>25</v>
      </c>
      <c r="B1348" s="17" t="s">
        <v>26</v>
      </c>
      <c r="C1348" s="18">
        <v>1204957.1599999999</v>
      </c>
      <c r="D1348" s="18">
        <v>639925</v>
      </c>
      <c r="E1348" s="18">
        <v>348617</v>
      </c>
      <c r="F1348" s="18">
        <v>692524.87</v>
      </c>
      <c r="G1348" s="18">
        <f t="shared" ref="G1348:G1372" si="320">F1348-C1348</f>
        <v>-512432.28999999992</v>
      </c>
      <c r="H1348" s="18">
        <f t="shared" ref="H1348:H1372" si="321">E1348-F1348</f>
        <v>-343907.87</v>
      </c>
      <c r="I1348" s="19">
        <f t="shared" ref="I1348:I1372" si="322">IF(ISERROR(F1348/C1348),0,F1348/C1348*100-100)</f>
        <v>-42.527013159538384</v>
      </c>
      <c r="J1348" s="19">
        <f t="shared" ref="J1348:J1372" si="323">IF(ISERROR(F1348/E1348),0,F1348/E1348*100)</f>
        <v>198.64919668289269</v>
      </c>
      <c r="K1348" s="19">
        <f t="shared" ref="K1348:K1372" si="324">IF(ISERROR(F1348/D1348),0,F1348/D1348*100)</f>
        <v>108.21969293276557</v>
      </c>
    </row>
    <row r="1349" spans="1:11" ht="25.5">
      <c r="A1349" s="22" t="s">
        <v>27</v>
      </c>
      <c r="B1349" s="17" t="s">
        <v>28</v>
      </c>
      <c r="C1349" s="18">
        <v>45541.75</v>
      </c>
      <c r="D1349" s="18">
        <v>0</v>
      </c>
      <c r="E1349" s="18">
        <v>0</v>
      </c>
      <c r="F1349" s="18">
        <v>52665.42</v>
      </c>
      <c r="G1349" s="18">
        <f t="shared" si="320"/>
        <v>7123.6699999999983</v>
      </c>
      <c r="H1349" s="18">
        <f t="shared" si="321"/>
        <v>-52665.42</v>
      </c>
      <c r="I1349" s="19">
        <f t="shared" si="322"/>
        <v>15.642064698875217</v>
      </c>
      <c r="J1349" s="19">
        <f t="shared" si="323"/>
        <v>0</v>
      </c>
      <c r="K1349" s="19">
        <f t="shared" si="324"/>
        <v>0</v>
      </c>
    </row>
    <row r="1350" spans="1:11">
      <c r="A1350" s="22" t="s">
        <v>91</v>
      </c>
      <c r="B1350" s="17" t="s">
        <v>92</v>
      </c>
      <c r="C1350" s="18">
        <v>5125.41</v>
      </c>
      <c r="D1350" s="18">
        <v>9536</v>
      </c>
      <c r="E1350" s="18">
        <v>0</v>
      </c>
      <c r="F1350" s="18">
        <v>9470.4500000000007</v>
      </c>
      <c r="G1350" s="18">
        <f t="shared" si="320"/>
        <v>4345.0400000000009</v>
      </c>
      <c r="H1350" s="18">
        <f t="shared" si="321"/>
        <v>-9470.4500000000007</v>
      </c>
      <c r="I1350" s="19">
        <f t="shared" si="322"/>
        <v>84.774486333776252</v>
      </c>
      <c r="J1350" s="19">
        <f t="shared" si="323"/>
        <v>0</v>
      </c>
      <c r="K1350" s="19">
        <f t="shared" si="324"/>
        <v>99.312604865771831</v>
      </c>
    </row>
    <row r="1351" spans="1:11">
      <c r="A1351" s="23" t="s">
        <v>93</v>
      </c>
      <c r="B1351" s="17" t="s">
        <v>94</v>
      </c>
      <c r="C1351" s="18">
        <v>5125.41</v>
      </c>
      <c r="D1351" s="18">
        <v>9536</v>
      </c>
      <c r="E1351" s="18">
        <v>0</v>
      </c>
      <c r="F1351" s="18">
        <v>9470.4500000000007</v>
      </c>
      <c r="G1351" s="18">
        <f t="shared" si="320"/>
        <v>4345.0400000000009</v>
      </c>
      <c r="H1351" s="18">
        <f t="shared" si="321"/>
        <v>-9470.4500000000007</v>
      </c>
      <c r="I1351" s="19">
        <f t="shared" si="322"/>
        <v>84.774486333776252</v>
      </c>
      <c r="J1351" s="19">
        <f t="shared" si="323"/>
        <v>0</v>
      </c>
      <c r="K1351" s="19">
        <f t="shared" si="324"/>
        <v>99.312604865771831</v>
      </c>
    </row>
    <row r="1352" spans="1:11">
      <c r="A1352" s="24" t="s">
        <v>95</v>
      </c>
      <c r="B1352" s="17" t="s">
        <v>96</v>
      </c>
      <c r="C1352" s="18">
        <v>5125.41</v>
      </c>
      <c r="D1352" s="18">
        <v>9536</v>
      </c>
      <c r="E1352" s="18">
        <v>0</v>
      </c>
      <c r="F1352" s="18">
        <v>9470.4500000000007</v>
      </c>
      <c r="G1352" s="18">
        <f t="shared" si="320"/>
        <v>4345.0400000000009</v>
      </c>
      <c r="H1352" s="18">
        <f t="shared" si="321"/>
        <v>-9470.4500000000007</v>
      </c>
      <c r="I1352" s="19">
        <f t="shared" si="322"/>
        <v>84.774486333776252</v>
      </c>
      <c r="J1352" s="19">
        <f t="shared" si="323"/>
        <v>0</v>
      </c>
      <c r="K1352" s="19">
        <f t="shared" si="324"/>
        <v>99.312604865771831</v>
      </c>
    </row>
    <row r="1353" spans="1:11" ht="25.5">
      <c r="A1353" s="25" t="s">
        <v>97</v>
      </c>
      <c r="B1353" s="17" t="s">
        <v>98</v>
      </c>
      <c r="C1353" s="18">
        <v>5125.41</v>
      </c>
      <c r="D1353" s="18">
        <v>9536</v>
      </c>
      <c r="E1353" s="18">
        <v>0</v>
      </c>
      <c r="F1353" s="18">
        <v>9470.4500000000007</v>
      </c>
      <c r="G1353" s="18">
        <f t="shared" si="320"/>
        <v>4345.0400000000009</v>
      </c>
      <c r="H1353" s="18">
        <f t="shared" si="321"/>
        <v>-9470.4500000000007</v>
      </c>
      <c r="I1353" s="19">
        <f t="shared" si="322"/>
        <v>84.774486333776252</v>
      </c>
      <c r="J1353" s="19">
        <f t="shared" si="323"/>
        <v>0</v>
      </c>
      <c r="K1353" s="19">
        <f t="shared" si="324"/>
        <v>99.312604865771831</v>
      </c>
    </row>
    <row r="1354" spans="1:11" ht="25.5">
      <c r="A1354" s="26" t="s">
        <v>101</v>
      </c>
      <c r="B1354" s="17" t="s">
        <v>102</v>
      </c>
      <c r="C1354" s="18">
        <v>5125.41</v>
      </c>
      <c r="D1354" s="18">
        <v>9536</v>
      </c>
      <c r="E1354" s="18">
        <v>0</v>
      </c>
      <c r="F1354" s="18">
        <v>9470.4500000000007</v>
      </c>
      <c r="G1354" s="18">
        <f t="shared" si="320"/>
        <v>4345.0400000000009</v>
      </c>
      <c r="H1354" s="18">
        <f t="shared" si="321"/>
        <v>-9470.4500000000007</v>
      </c>
      <c r="I1354" s="19">
        <f t="shared" si="322"/>
        <v>84.774486333776252</v>
      </c>
      <c r="J1354" s="19">
        <f t="shared" si="323"/>
        <v>0</v>
      </c>
      <c r="K1354" s="19">
        <f t="shared" si="324"/>
        <v>99.312604865771831</v>
      </c>
    </row>
    <row r="1355" spans="1:11">
      <c r="A1355" s="22" t="s">
        <v>29</v>
      </c>
      <c r="B1355" s="17" t="s">
        <v>30</v>
      </c>
      <c r="C1355" s="18">
        <v>1154290</v>
      </c>
      <c r="D1355" s="18">
        <v>630389</v>
      </c>
      <c r="E1355" s="18">
        <v>348617</v>
      </c>
      <c r="F1355" s="18">
        <v>630389</v>
      </c>
      <c r="G1355" s="18">
        <f t="shared" si="320"/>
        <v>-523901</v>
      </c>
      <c r="H1355" s="18">
        <f t="shared" si="321"/>
        <v>-281772</v>
      </c>
      <c r="I1355" s="19">
        <f t="shared" si="322"/>
        <v>-45.387294354105123</v>
      </c>
      <c r="J1355" s="19">
        <f t="shared" si="323"/>
        <v>180.82566254657689</v>
      </c>
      <c r="K1355" s="19">
        <f t="shared" si="324"/>
        <v>100</v>
      </c>
    </row>
    <row r="1356" spans="1:11">
      <c r="A1356" s="23" t="s">
        <v>31</v>
      </c>
      <c r="B1356" s="17" t="s">
        <v>32</v>
      </c>
      <c r="C1356" s="18">
        <v>1154290</v>
      </c>
      <c r="D1356" s="18">
        <v>630389</v>
      </c>
      <c r="E1356" s="18">
        <v>348617</v>
      </c>
      <c r="F1356" s="18">
        <v>630389</v>
      </c>
      <c r="G1356" s="18">
        <f t="shared" si="320"/>
        <v>-523901</v>
      </c>
      <c r="H1356" s="18">
        <f t="shared" si="321"/>
        <v>-281772</v>
      </c>
      <c r="I1356" s="19">
        <f t="shared" si="322"/>
        <v>-45.387294354105123</v>
      </c>
      <c r="J1356" s="19">
        <f t="shared" si="323"/>
        <v>180.82566254657689</v>
      </c>
      <c r="K1356" s="19">
        <f t="shared" si="324"/>
        <v>100</v>
      </c>
    </row>
    <row r="1357" spans="1:11">
      <c r="A1357" s="16" t="s">
        <v>33</v>
      </c>
      <c r="B1357" s="17" t="s">
        <v>34</v>
      </c>
      <c r="C1357" s="18">
        <v>598006.12</v>
      </c>
      <c r="D1357" s="18">
        <v>639925</v>
      </c>
      <c r="E1357" s="18">
        <v>348617</v>
      </c>
      <c r="F1357" s="18">
        <v>429151.35</v>
      </c>
      <c r="G1357" s="18">
        <f t="shared" si="320"/>
        <v>-168854.77000000002</v>
      </c>
      <c r="H1357" s="18">
        <f t="shared" si="321"/>
        <v>-80534.349999999977</v>
      </c>
      <c r="I1357" s="19">
        <f t="shared" si="322"/>
        <v>-28.236294638589982</v>
      </c>
      <c r="J1357" s="19">
        <f t="shared" si="323"/>
        <v>123.10109661892564</v>
      </c>
      <c r="K1357" s="19">
        <f t="shared" si="324"/>
        <v>67.062757354377467</v>
      </c>
    </row>
    <row r="1358" spans="1:11">
      <c r="A1358" s="22" t="s">
        <v>35</v>
      </c>
      <c r="B1358" s="17" t="s">
        <v>36</v>
      </c>
      <c r="C1358" s="18">
        <v>596517.21</v>
      </c>
      <c r="D1358" s="18">
        <v>639925</v>
      </c>
      <c r="E1358" s="18">
        <v>348617</v>
      </c>
      <c r="F1358" s="18">
        <v>429151.35</v>
      </c>
      <c r="G1358" s="18">
        <f t="shared" si="320"/>
        <v>-167365.85999999999</v>
      </c>
      <c r="H1358" s="18">
        <f t="shared" si="321"/>
        <v>-80534.349999999977</v>
      </c>
      <c r="I1358" s="19">
        <f t="shared" si="322"/>
        <v>-28.057172063820261</v>
      </c>
      <c r="J1358" s="19">
        <f t="shared" si="323"/>
        <v>123.10109661892564</v>
      </c>
      <c r="K1358" s="19">
        <f t="shared" si="324"/>
        <v>67.062757354377467</v>
      </c>
    </row>
    <row r="1359" spans="1:11">
      <c r="A1359" s="23" t="s">
        <v>37</v>
      </c>
      <c r="B1359" s="17" t="s">
        <v>38</v>
      </c>
      <c r="C1359" s="18">
        <v>133194.79999999999</v>
      </c>
      <c r="D1359" s="18">
        <v>184990</v>
      </c>
      <c r="E1359" s="18">
        <v>104525</v>
      </c>
      <c r="F1359" s="18">
        <v>93138.9</v>
      </c>
      <c r="G1359" s="18">
        <f t="shared" si="320"/>
        <v>-40055.899999999994</v>
      </c>
      <c r="H1359" s="18">
        <f t="shared" si="321"/>
        <v>11386.100000000006</v>
      </c>
      <c r="I1359" s="19">
        <f t="shared" si="322"/>
        <v>-30.073171024694659</v>
      </c>
      <c r="J1359" s="19">
        <f t="shared" si="323"/>
        <v>89.106816551064341</v>
      </c>
      <c r="K1359" s="19">
        <f t="shared" si="324"/>
        <v>50.348072868803719</v>
      </c>
    </row>
    <row r="1360" spans="1:11">
      <c r="A1360" s="24" t="s">
        <v>39</v>
      </c>
      <c r="B1360" s="17" t="s">
        <v>40</v>
      </c>
      <c r="C1360" s="18">
        <v>114864.23</v>
      </c>
      <c r="D1360" s="18">
        <v>98220</v>
      </c>
      <c r="E1360" s="18">
        <v>60133</v>
      </c>
      <c r="F1360" s="18">
        <v>50485.55</v>
      </c>
      <c r="G1360" s="18">
        <f t="shared" si="320"/>
        <v>-64378.679999999993</v>
      </c>
      <c r="H1360" s="18">
        <f t="shared" si="321"/>
        <v>9647.4499999999971</v>
      </c>
      <c r="I1360" s="19">
        <f t="shared" si="322"/>
        <v>-56.047631190319208</v>
      </c>
      <c r="J1360" s="19">
        <f t="shared" si="323"/>
        <v>83.956479803103122</v>
      </c>
      <c r="K1360" s="19">
        <f t="shared" si="324"/>
        <v>51.400478517613521</v>
      </c>
    </row>
    <row r="1361" spans="1:11">
      <c r="A1361" s="24" t="s">
        <v>41</v>
      </c>
      <c r="B1361" s="17" t="s">
        <v>42</v>
      </c>
      <c r="C1361" s="18">
        <v>18330.57</v>
      </c>
      <c r="D1361" s="18">
        <v>86770</v>
      </c>
      <c r="E1361" s="18">
        <v>44392</v>
      </c>
      <c r="F1361" s="18">
        <v>42653.35</v>
      </c>
      <c r="G1361" s="18">
        <f t="shared" si="320"/>
        <v>24322.78</v>
      </c>
      <c r="H1361" s="18">
        <f t="shared" si="321"/>
        <v>1738.6500000000015</v>
      </c>
      <c r="I1361" s="19">
        <f t="shared" si="322"/>
        <v>132.689709048873</v>
      </c>
      <c r="J1361" s="19">
        <f t="shared" si="323"/>
        <v>96.083415930798338</v>
      </c>
      <c r="K1361" s="19">
        <f t="shared" si="324"/>
        <v>49.156793822749798</v>
      </c>
    </row>
    <row r="1362" spans="1:11">
      <c r="A1362" s="25" t="s">
        <v>43</v>
      </c>
      <c r="B1362" s="17" t="s">
        <v>44</v>
      </c>
      <c r="C1362" s="18">
        <v>5321.99</v>
      </c>
      <c r="D1362" s="18">
        <v>0</v>
      </c>
      <c r="E1362" s="18">
        <v>0</v>
      </c>
      <c r="F1362" s="18">
        <v>3314</v>
      </c>
      <c r="G1362" s="18">
        <f t="shared" si="320"/>
        <v>-2007.9899999999998</v>
      </c>
      <c r="H1362" s="18">
        <f t="shared" si="321"/>
        <v>-3314</v>
      </c>
      <c r="I1362" s="19">
        <f t="shared" si="322"/>
        <v>-37.730059620555465</v>
      </c>
      <c r="J1362" s="19">
        <f t="shared" si="323"/>
        <v>0</v>
      </c>
      <c r="K1362" s="19">
        <f t="shared" si="324"/>
        <v>0</v>
      </c>
    </row>
    <row r="1363" spans="1:11" ht="25.5">
      <c r="A1363" s="23" t="s">
        <v>75</v>
      </c>
      <c r="B1363" s="17" t="s">
        <v>76</v>
      </c>
      <c r="C1363" s="18">
        <v>5125.41</v>
      </c>
      <c r="D1363" s="18">
        <v>9536</v>
      </c>
      <c r="E1363" s="18">
        <v>0</v>
      </c>
      <c r="F1363" s="18">
        <v>9470.4500000000007</v>
      </c>
      <c r="G1363" s="18">
        <f t="shared" si="320"/>
        <v>4345.0400000000009</v>
      </c>
      <c r="H1363" s="18">
        <f t="shared" si="321"/>
        <v>-9470.4500000000007</v>
      </c>
      <c r="I1363" s="19">
        <f t="shared" si="322"/>
        <v>84.774486333776252</v>
      </c>
      <c r="J1363" s="19">
        <f t="shared" si="323"/>
        <v>0</v>
      </c>
      <c r="K1363" s="19">
        <f t="shared" si="324"/>
        <v>99.312604865771831</v>
      </c>
    </row>
    <row r="1364" spans="1:11">
      <c r="A1364" s="24" t="s">
        <v>77</v>
      </c>
      <c r="B1364" s="17" t="s">
        <v>78</v>
      </c>
      <c r="C1364" s="18">
        <v>5125.41</v>
      </c>
      <c r="D1364" s="18">
        <v>9536</v>
      </c>
      <c r="E1364" s="18">
        <v>0</v>
      </c>
      <c r="F1364" s="18">
        <v>9470.4500000000007</v>
      </c>
      <c r="G1364" s="18">
        <f t="shared" si="320"/>
        <v>4345.0400000000009</v>
      </c>
      <c r="H1364" s="18">
        <f t="shared" si="321"/>
        <v>-9470.4500000000007</v>
      </c>
      <c r="I1364" s="19">
        <f t="shared" si="322"/>
        <v>84.774486333776252</v>
      </c>
      <c r="J1364" s="19">
        <f t="shared" si="323"/>
        <v>0</v>
      </c>
      <c r="K1364" s="19">
        <f t="shared" si="324"/>
        <v>99.312604865771831</v>
      </c>
    </row>
    <row r="1365" spans="1:11" ht="25.5">
      <c r="A1365" s="23" t="s">
        <v>51</v>
      </c>
      <c r="B1365" s="17" t="s">
        <v>52</v>
      </c>
      <c r="C1365" s="18">
        <v>458197</v>
      </c>
      <c r="D1365" s="18">
        <v>445399</v>
      </c>
      <c r="E1365" s="18">
        <v>244092</v>
      </c>
      <c r="F1365" s="18">
        <v>326542</v>
      </c>
      <c r="G1365" s="18">
        <f t="shared" si="320"/>
        <v>-131655</v>
      </c>
      <c r="H1365" s="18">
        <f t="shared" si="321"/>
        <v>-82450</v>
      </c>
      <c r="I1365" s="19">
        <f t="shared" si="322"/>
        <v>-28.733274115718785</v>
      </c>
      <c r="J1365" s="19">
        <f t="shared" si="323"/>
        <v>133.77824754600724</v>
      </c>
      <c r="K1365" s="19">
        <f t="shared" si="324"/>
        <v>73.31448880666548</v>
      </c>
    </row>
    <row r="1366" spans="1:11" ht="51">
      <c r="A1366" s="24" t="s">
        <v>161</v>
      </c>
      <c r="B1366" s="17" t="s">
        <v>162</v>
      </c>
      <c r="C1366" s="18">
        <v>458197</v>
      </c>
      <c r="D1366" s="18">
        <v>445399</v>
      </c>
      <c r="E1366" s="18">
        <v>244092</v>
      </c>
      <c r="F1366" s="18">
        <v>326542</v>
      </c>
      <c r="G1366" s="18">
        <f t="shared" si="320"/>
        <v>-131655</v>
      </c>
      <c r="H1366" s="18">
        <f t="shared" si="321"/>
        <v>-82450</v>
      </c>
      <c r="I1366" s="19">
        <f t="shared" si="322"/>
        <v>-28.733274115718785</v>
      </c>
      <c r="J1366" s="19">
        <f t="shared" si="323"/>
        <v>133.77824754600724</v>
      </c>
      <c r="K1366" s="19">
        <f t="shared" si="324"/>
        <v>73.31448880666548</v>
      </c>
    </row>
    <row r="1367" spans="1:11" ht="63.75">
      <c r="A1367" s="25" t="s">
        <v>249</v>
      </c>
      <c r="B1367" s="17" t="s">
        <v>250</v>
      </c>
      <c r="C1367" s="18">
        <v>458197</v>
      </c>
      <c r="D1367" s="18">
        <v>445399</v>
      </c>
      <c r="E1367" s="18">
        <v>244092</v>
      </c>
      <c r="F1367" s="18">
        <v>326542</v>
      </c>
      <c r="G1367" s="18">
        <f t="shared" si="320"/>
        <v>-131655</v>
      </c>
      <c r="H1367" s="18">
        <f t="shared" si="321"/>
        <v>-82450</v>
      </c>
      <c r="I1367" s="19">
        <f t="shared" si="322"/>
        <v>-28.733274115718785</v>
      </c>
      <c r="J1367" s="19">
        <f t="shared" si="323"/>
        <v>133.77824754600724</v>
      </c>
      <c r="K1367" s="19">
        <f t="shared" si="324"/>
        <v>73.31448880666548</v>
      </c>
    </row>
    <row r="1368" spans="1:11">
      <c r="A1368" s="22" t="s">
        <v>59</v>
      </c>
      <c r="B1368" s="17" t="s">
        <v>60</v>
      </c>
      <c r="C1368" s="18">
        <v>1488.91</v>
      </c>
      <c r="D1368" s="18">
        <v>0</v>
      </c>
      <c r="E1368" s="18">
        <v>0</v>
      </c>
      <c r="F1368" s="18">
        <v>0</v>
      </c>
      <c r="G1368" s="18">
        <f t="shared" si="320"/>
        <v>-1488.91</v>
      </c>
      <c r="H1368" s="18">
        <f t="shared" si="321"/>
        <v>0</v>
      </c>
      <c r="I1368" s="19">
        <f t="shared" si="322"/>
        <v>-100</v>
      </c>
      <c r="J1368" s="19">
        <f t="shared" si="323"/>
        <v>0</v>
      </c>
      <c r="K1368" s="19">
        <f t="shared" si="324"/>
        <v>0</v>
      </c>
    </row>
    <row r="1369" spans="1:11">
      <c r="A1369" s="23" t="s">
        <v>61</v>
      </c>
      <c r="B1369" s="17" t="s">
        <v>62</v>
      </c>
      <c r="C1369" s="18">
        <v>1488.91</v>
      </c>
      <c r="D1369" s="18">
        <v>0</v>
      </c>
      <c r="E1369" s="18">
        <v>0</v>
      </c>
      <c r="F1369" s="18">
        <v>0</v>
      </c>
      <c r="G1369" s="18">
        <f t="shared" si="320"/>
        <v>-1488.91</v>
      </c>
      <c r="H1369" s="18">
        <f t="shared" si="321"/>
        <v>0</v>
      </c>
      <c r="I1369" s="19">
        <f t="shared" si="322"/>
        <v>-100</v>
      </c>
      <c r="J1369" s="19">
        <f t="shared" si="323"/>
        <v>0</v>
      </c>
      <c r="K1369" s="19">
        <f t="shared" si="324"/>
        <v>0</v>
      </c>
    </row>
    <row r="1370" spans="1:11">
      <c r="A1370" s="16"/>
      <c r="B1370" s="17" t="s">
        <v>63</v>
      </c>
      <c r="C1370" s="18">
        <v>606951.04</v>
      </c>
      <c r="D1370" s="18">
        <v>0</v>
      </c>
      <c r="E1370" s="18">
        <v>0</v>
      </c>
      <c r="F1370" s="18">
        <v>263373.52</v>
      </c>
      <c r="G1370" s="18">
        <f t="shared" si="320"/>
        <v>-343577.52</v>
      </c>
      <c r="H1370" s="18">
        <f t="shared" si="321"/>
        <v>-263373.52</v>
      </c>
      <c r="I1370" s="19">
        <f t="shared" si="322"/>
        <v>-56.607122709601086</v>
      </c>
      <c r="J1370" s="19">
        <f t="shared" si="323"/>
        <v>0</v>
      </c>
      <c r="K1370" s="19">
        <f t="shared" si="324"/>
        <v>0</v>
      </c>
    </row>
    <row r="1371" spans="1:11">
      <c r="A1371" s="16" t="s">
        <v>64</v>
      </c>
      <c r="B1371" s="17" t="s">
        <v>65</v>
      </c>
      <c r="C1371" s="18">
        <v>-606951.04</v>
      </c>
      <c r="D1371" s="18">
        <v>0</v>
      </c>
      <c r="E1371" s="18">
        <v>0</v>
      </c>
      <c r="F1371" s="18">
        <v>-263373.52</v>
      </c>
      <c r="G1371" s="18">
        <f t="shared" si="320"/>
        <v>343577.52</v>
      </c>
      <c r="H1371" s="18">
        <f t="shared" si="321"/>
        <v>263373.52</v>
      </c>
      <c r="I1371" s="19">
        <f t="shared" si="322"/>
        <v>-56.607122709601086</v>
      </c>
      <c r="J1371" s="19">
        <f t="shared" si="323"/>
        <v>0</v>
      </c>
      <c r="K1371" s="19">
        <f t="shared" si="324"/>
        <v>0</v>
      </c>
    </row>
    <row r="1372" spans="1:11">
      <c r="A1372" s="22" t="s">
        <v>66</v>
      </c>
      <c r="B1372" s="17" t="s">
        <v>67</v>
      </c>
      <c r="C1372" s="18">
        <v>-606951.04</v>
      </c>
      <c r="D1372" s="18">
        <v>0</v>
      </c>
      <c r="E1372" s="18">
        <v>0</v>
      </c>
      <c r="F1372" s="18">
        <v>-263373.52</v>
      </c>
      <c r="G1372" s="18">
        <f t="shared" si="320"/>
        <v>343577.52</v>
      </c>
      <c r="H1372" s="18">
        <f t="shared" si="321"/>
        <v>263373.52</v>
      </c>
      <c r="I1372" s="19">
        <f t="shared" si="322"/>
        <v>-56.607122709601086</v>
      </c>
      <c r="J1372" s="19">
        <f t="shared" si="323"/>
        <v>0</v>
      </c>
      <c r="K1372" s="19">
        <f t="shared" si="324"/>
        <v>0</v>
      </c>
    </row>
    <row r="1373" spans="1:11" ht="38.25">
      <c r="A1373" s="39" t="s">
        <v>418</v>
      </c>
      <c r="B1373" s="28" t="s">
        <v>540</v>
      </c>
      <c r="C1373" s="29"/>
      <c r="D1373" s="29"/>
      <c r="E1373" s="29"/>
      <c r="F1373" s="29"/>
      <c r="G1373" s="29"/>
      <c r="H1373" s="29"/>
      <c r="I1373" s="30"/>
      <c r="J1373" s="30"/>
      <c r="K1373" s="30"/>
    </row>
    <row r="1374" spans="1:11">
      <c r="A1374" s="16" t="s">
        <v>25</v>
      </c>
      <c r="B1374" s="17" t="s">
        <v>26</v>
      </c>
      <c r="C1374" s="18">
        <v>956998.46</v>
      </c>
      <c r="D1374" s="18">
        <v>1072938</v>
      </c>
      <c r="E1374" s="18">
        <v>0</v>
      </c>
      <c r="F1374" s="18">
        <v>576033.56999999995</v>
      </c>
      <c r="G1374" s="18">
        <f t="shared" ref="G1374:G1393" si="325">F1374-C1374</f>
        <v>-380964.89</v>
      </c>
      <c r="H1374" s="18">
        <f t="shared" ref="H1374:H1393" si="326">E1374-F1374</f>
        <v>-576033.56999999995</v>
      </c>
      <c r="I1374" s="19">
        <f t="shared" ref="I1374:I1393" si="327">IF(ISERROR(F1374/C1374),0,F1374/C1374*100-100)</f>
        <v>-39.808307528519961</v>
      </c>
      <c r="J1374" s="19">
        <f t="shared" ref="J1374:J1393" si="328">IF(ISERROR(F1374/E1374),0,F1374/E1374*100)</f>
        <v>0</v>
      </c>
      <c r="K1374" s="19">
        <f t="shared" ref="K1374:K1393" si="329">IF(ISERROR(F1374/D1374),0,F1374/D1374*100)</f>
        <v>53.687498252461928</v>
      </c>
    </row>
    <row r="1375" spans="1:11">
      <c r="A1375" s="22" t="s">
        <v>89</v>
      </c>
      <c r="B1375" s="17" t="s">
        <v>90</v>
      </c>
      <c r="C1375" s="18">
        <v>79326.59</v>
      </c>
      <c r="D1375" s="18">
        <v>217042</v>
      </c>
      <c r="E1375" s="18">
        <v>0</v>
      </c>
      <c r="F1375" s="18">
        <v>69717.539999999994</v>
      </c>
      <c r="G1375" s="18">
        <f t="shared" si="325"/>
        <v>-9609.0500000000029</v>
      </c>
      <c r="H1375" s="18">
        <f t="shared" si="326"/>
        <v>-69717.539999999994</v>
      </c>
      <c r="I1375" s="19">
        <f t="shared" si="327"/>
        <v>-12.113277527749517</v>
      </c>
      <c r="J1375" s="19">
        <f t="shared" si="328"/>
        <v>0</v>
      </c>
      <c r="K1375" s="19">
        <f t="shared" si="329"/>
        <v>32.121681517862896</v>
      </c>
    </row>
    <row r="1376" spans="1:11">
      <c r="A1376" s="22" t="s">
        <v>91</v>
      </c>
      <c r="B1376" s="17" t="s">
        <v>92</v>
      </c>
      <c r="C1376" s="18">
        <v>877671.87</v>
      </c>
      <c r="D1376" s="18">
        <v>855896</v>
      </c>
      <c r="E1376" s="18">
        <v>0</v>
      </c>
      <c r="F1376" s="18">
        <v>506316.03</v>
      </c>
      <c r="G1376" s="18">
        <f t="shared" si="325"/>
        <v>-371355.83999999997</v>
      </c>
      <c r="H1376" s="18">
        <f t="shared" si="326"/>
        <v>-506316.03</v>
      </c>
      <c r="I1376" s="19">
        <f t="shared" si="327"/>
        <v>-42.311466584886674</v>
      </c>
      <c r="J1376" s="19">
        <f t="shared" si="328"/>
        <v>0</v>
      </c>
      <c r="K1376" s="19">
        <f t="shared" si="329"/>
        <v>59.15625613392281</v>
      </c>
    </row>
    <row r="1377" spans="1:11">
      <c r="A1377" s="23" t="s">
        <v>93</v>
      </c>
      <c r="B1377" s="17" t="s">
        <v>94</v>
      </c>
      <c r="C1377" s="18">
        <v>22646.35</v>
      </c>
      <c r="D1377" s="18">
        <v>8178</v>
      </c>
      <c r="E1377" s="18">
        <v>0</v>
      </c>
      <c r="F1377" s="18">
        <v>8177.82</v>
      </c>
      <c r="G1377" s="18">
        <f t="shared" si="325"/>
        <v>-14468.529999999999</v>
      </c>
      <c r="H1377" s="18">
        <f t="shared" si="326"/>
        <v>-8177.82</v>
      </c>
      <c r="I1377" s="19">
        <f t="shared" si="327"/>
        <v>-63.88901522761946</v>
      </c>
      <c r="J1377" s="19">
        <f t="shared" si="328"/>
        <v>0</v>
      </c>
      <c r="K1377" s="19">
        <f t="shared" si="329"/>
        <v>99.997798972853985</v>
      </c>
    </row>
    <row r="1378" spans="1:11">
      <c r="A1378" s="24" t="s">
        <v>95</v>
      </c>
      <c r="B1378" s="17" t="s">
        <v>96</v>
      </c>
      <c r="C1378" s="18">
        <v>22646.35</v>
      </c>
      <c r="D1378" s="18">
        <v>8178</v>
      </c>
      <c r="E1378" s="18">
        <v>0</v>
      </c>
      <c r="F1378" s="18">
        <v>8177.82</v>
      </c>
      <c r="G1378" s="18">
        <f t="shared" si="325"/>
        <v>-14468.529999999999</v>
      </c>
      <c r="H1378" s="18">
        <f t="shared" si="326"/>
        <v>-8177.82</v>
      </c>
      <c r="I1378" s="19">
        <f t="shared" si="327"/>
        <v>-63.88901522761946</v>
      </c>
      <c r="J1378" s="19">
        <f t="shared" si="328"/>
        <v>0</v>
      </c>
      <c r="K1378" s="19">
        <f t="shared" si="329"/>
        <v>99.997798972853985</v>
      </c>
    </row>
    <row r="1379" spans="1:11" ht="25.5">
      <c r="A1379" s="25" t="s">
        <v>97</v>
      </c>
      <c r="B1379" s="17" t="s">
        <v>98</v>
      </c>
      <c r="C1379" s="18">
        <v>22646.35</v>
      </c>
      <c r="D1379" s="18">
        <v>8178</v>
      </c>
      <c r="E1379" s="18">
        <v>0</v>
      </c>
      <c r="F1379" s="18">
        <v>8177.82</v>
      </c>
      <c r="G1379" s="18">
        <f t="shared" si="325"/>
        <v>-14468.529999999999</v>
      </c>
      <c r="H1379" s="18">
        <f t="shared" si="326"/>
        <v>-8177.82</v>
      </c>
      <c r="I1379" s="19">
        <f t="shared" si="327"/>
        <v>-63.88901522761946</v>
      </c>
      <c r="J1379" s="19">
        <f t="shared" si="328"/>
        <v>0</v>
      </c>
      <c r="K1379" s="19">
        <f t="shared" si="329"/>
        <v>99.997798972853985</v>
      </c>
    </row>
    <row r="1380" spans="1:11" ht="25.5">
      <c r="A1380" s="26" t="s">
        <v>101</v>
      </c>
      <c r="B1380" s="17" t="s">
        <v>102</v>
      </c>
      <c r="C1380" s="18">
        <v>22646.35</v>
      </c>
      <c r="D1380" s="18">
        <v>8178</v>
      </c>
      <c r="E1380" s="18">
        <v>0</v>
      </c>
      <c r="F1380" s="18">
        <v>8177.82</v>
      </c>
      <c r="G1380" s="18">
        <f t="shared" si="325"/>
        <v>-14468.529999999999</v>
      </c>
      <c r="H1380" s="18">
        <f t="shared" si="326"/>
        <v>-8177.82</v>
      </c>
      <c r="I1380" s="19">
        <f t="shared" si="327"/>
        <v>-63.88901522761946</v>
      </c>
      <c r="J1380" s="19">
        <f t="shared" si="328"/>
        <v>0</v>
      </c>
      <c r="K1380" s="19">
        <f t="shared" si="329"/>
        <v>99.997798972853985</v>
      </c>
    </row>
    <row r="1381" spans="1:11" ht="25.5">
      <c r="A1381" s="23" t="s">
        <v>155</v>
      </c>
      <c r="B1381" s="17" t="s">
        <v>156</v>
      </c>
      <c r="C1381" s="18">
        <v>855025.52</v>
      </c>
      <c r="D1381" s="18">
        <v>847718</v>
      </c>
      <c r="E1381" s="18">
        <v>0</v>
      </c>
      <c r="F1381" s="18">
        <v>498138.21</v>
      </c>
      <c r="G1381" s="18">
        <f t="shared" si="325"/>
        <v>-356887.31</v>
      </c>
      <c r="H1381" s="18">
        <f t="shared" si="326"/>
        <v>-498138.21</v>
      </c>
      <c r="I1381" s="19">
        <f t="shared" si="327"/>
        <v>-41.739959995580008</v>
      </c>
      <c r="J1381" s="19">
        <f t="shared" si="328"/>
        <v>0</v>
      </c>
      <c r="K1381" s="19">
        <f t="shared" si="329"/>
        <v>58.762254664876764</v>
      </c>
    </row>
    <row r="1382" spans="1:11" ht="38.25">
      <c r="A1382" s="24" t="s">
        <v>157</v>
      </c>
      <c r="B1382" s="17" t="s">
        <v>158</v>
      </c>
      <c r="C1382" s="18">
        <v>855025.52</v>
      </c>
      <c r="D1382" s="18">
        <v>847718</v>
      </c>
      <c r="E1382" s="18">
        <v>0</v>
      </c>
      <c r="F1382" s="18">
        <v>498138.21</v>
      </c>
      <c r="G1382" s="18">
        <f t="shared" si="325"/>
        <v>-356887.31</v>
      </c>
      <c r="H1382" s="18">
        <f t="shared" si="326"/>
        <v>-498138.21</v>
      </c>
      <c r="I1382" s="19">
        <f t="shared" si="327"/>
        <v>-41.739959995580008</v>
      </c>
      <c r="J1382" s="19">
        <f t="shared" si="328"/>
        <v>0</v>
      </c>
      <c r="K1382" s="19">
        <f t="shared" si="329"/>
        <v>58.762254664876764</v>
      </c>
    </row>
    <row r="1383" spans="1:11" ht="89.25">
      <c r="A1383" s="25" t="s">
        <v>439</v>
      </c>
      <c r="B1383" s="17" t="s">
        <v>440</v>
      </c>
      <c r="C1383" s="18">
        <v>855025.52</v>
      </c>
      <c r="D1383" s="18">
        <v>847718</v>
      </c>
      <c r="E1383" s="18">
        <v>0</v>
      </c>
      <c r="F1383" s="18">
        <v>498138.21</v>
      </c>
      <c r="G1383" s="18">
        <f t="shared" si="325"/>
        <v>-356887.31</v>
      </c>
      <c r="H1383" s="18">
        <f t="shared" si="326"/>
        <v>-498138.21</v>
      </c>
      <c r="I1383" s="19">
        <f t="shared" si="327"/>
        <v>-41.739959995580008</v>
      </c>
      <c r="J1383" s="19">
        <f t="shared" si="328"/>
        <v>0</v>
      </c>
      <c r="K1383" s="19">
        <f t="shared" si="329"/>
        <v>58.762254664876764</v>
      </c>
    </row>
    <row r="1384" spans="1:11">
      <c r="A1384" s="16" t="s">
        <v>33</v>
      </c>
      <c r="B1384" s="17" t="s">
        <v>34</v>
      </c>
      <c r="C1384" s="18">
        <v>885581.2</v>
      </c>
      <c r="D1384" s="18">
        <v>1072938</v>
      </c>
      <c r="E1384" s="18">
        <v>0</v>
      </c>
      <c r="F1384" s="18">
        <v>538021.54</v>
      </c>
      <c r="G1384" s="18">
        <f t="shared" si="325"/>
        <v>-347559.65999999992</v>
      </c>
      <c r="H1384" s="18">
        <f t="shared" si="326"/>
        <v>-538021.54</v>
      </c>
      <c r="I1384" s="19">
        <f t="shared" si="327"/>
        <v>-39.246503877905262</v>
      </c>
      <c r="J1384" s="19">
        <f t="shared" si="328"/>
        <v>0</v>
      </c>
      <c r="K1384" s="19">
        <f t="shared" si="329"/>
        <v>50.144699880142198</v>
      </c>
    </row>
    <row r="1385" spans="1:11">
      <c r="A1385" s="22" t="s">
        <v>35</v>
      </c>
      <c r="B1385" s="17" t="s">
        <v>36</v>
      </c>
      <c r="C1385" s="18">
        <v>885581.2</v>
      </c>
      <c r="D1385" s="18">
        <v>1072938</v>
      </c>
      <c r="E1385" s="18">
        <v>0</v>
      </c>
      <c r="F1385" s="18">
        <v>538021.54</v>
      </c>
      <c r="G1385" s="18">
        <f t="shared" si="325"/>
        <v>-347559.65999999992</v>
      </c>
      <c r="H1385" s="18">
        <f t="shared" si="326"/>
        <v>-538021.54</v>
      </c>
      <c r="I1385" s="19">
        <f t="shared" si="327"/>
        <v>-39.246503877905262</v>
      </c>
      <c r="J1385" s="19">
        <f t="shared" si="328"/>
        <v>0</v>
      </c>
      <c r="K1385" s="19">
        <f t="shared" si="329"/>
        <v>50.144699880142198</v>
      </c>
    </row>
    <row r="1386" spans="1:11">
      <c r="A1386" s="23" t="s">
        <v>45</v>
      </c>
      <c r="B1386" s="17" t="s">
        <v>46</v>
      </c>
      <c r="C1386" s="18">
        <v>856672.01</v>
      </c>
      <c r="D1386" s="18">
        <v>855896</v>
      </c>
      <c r="E1386" s="18">
        <v>0</v>
      </c>
      <c r="F1386" s="18">
        <v>485974.01</v>
      </c>
      <c r="G1386" s="18">
        <f t="shared" si="325"/>
        <v>-370698</v>
      </c>
      <c r="H1386" s="18">
        <f t="shared" si="326"/>
        <v>-485974.01</v>
      </c>
      <c r="I1386" s="19">
        <f t="shared" si="327"/>
        <v>-43.271870175844775</v>
      </c>
      <c r="J1386" s="19">
        <f t="shared" si="328"/>
        <v>0</v>
      </c>
      <c r="K1386" s="19">
        <f t="shared" si="329"/>
        <v>56.779563171226414</v>
      </c>
    </row>
    <row r="1387" spans="1:11">
      <c r="A1387" s="24" t="s">
        <v>47</v>
      </c>
      <c r="B1387" s="17" t="s">
        <v>48</v>
      </c>
      <c r="C1387" s="18">
        <v>856672.01</v>
      </c>
      <c r="D1387" s="18">
        <v>855896</v>
      </c>
      <c r="E1387" s="18">
        <v>0</v>
      </c>
      <c r="F1387" s="18">
        <v>485974.01</v>
      </c>
      <c r="G1387" s="18">
        <f t="shared" si="325"/>
        <v>-370698</v>
      </c>
      <c r="H1387" s="18">
        <f t="shared" si="326"/>
        <v>-485974.01</v>
      </c>
      <c r="I1387" s="19">
        <f t="shared" si="327"/>
        <v>-43.271870175844775</v>
      </c>
      <c r="J1387" s="19">
        <f t="shared" si="328"/>
        <v>0</v>
      </c>
      <c r="K1387" s="19">
        <f t="shared" si="329"/>
        <v>56.779563171226414</v>
      </c>
    </row>
    <row r="1388" spans="1:11" ht="25.5">
      <c r="A1388" s="23" t="s">
        <v>51</v>
      </c>
      <c r="B1388" s="17" t="s">
        <v>52</v>
      </c>
      <c r="C1388" s="18">
        <v>28909.19</v>
      </c>
      <c r="D1388" s="18">
        <v>217042</v>
      </c>
      <c r="E1388" s="18">
        <v>0</v>
      </c>
      <c r="F1388" s="18">
        <v>52047.53</v>
      </c>
      <c r="G1388" s="18">
        <f t="shared" si="325"/>
        <v>23138.34</v>
      </c>
      <c r="H1388" s="18">
        <f t="shared" si="326"/>
        <v>-52047.53</v>
      </c>
      <c r="I1388" s="19">
        <f t="shared" si="327"/>
        <v>80.038008674750159</v>
      </c>
      <c r="J1388" s="19">
        <f t="shared" si="328"/>
        <v>0</v>
      </c>
      <c r="K1388" s="19">
        <f t="shared" si="329"/>
        <v>23.980395499488576</v>
      </c>
    </row>
    <row r="1389" spans="1:11">
      <c r="A1389" s="24" t="s">
        <v>189</v>
      </c>
      <c r="B1389" s="17" t="s">
        <v>190</v>
      </c>
      <c r="C1389" s="18">
        <v>28909.19</v>
      </c>
      <c r="D1389" s="18">
        <v>217042</v>
      </c>
      <c r="E1389" s="18">
        <v>0</v>
      </c>
      <c r="F1389" s="18">
        <v>52047.53</v>
      </c>
      <c r="G1389" s="18">
        <f t="shared" si="325"/>
        <v>23138.34</v>
      </c>
      <c r="H1389" s="18">
        <f t="shared" si="326"/>
        <v>-52047.53</v>
      </c>
      <c r="I1389" s="19">
        <f t="shared" si="327"/>
        <v>80.038008674750159</v>
      </c>
      <c r="J1389" s="19">
        <f t="shared" si="328"/>
        <v>0</v>
      </c>
      <c r="K1389" s="19">
        <f t="shared" si="329"/>
        <v>23.980395499488576</v>
      </c>
    </row>
    <row r="1390" spans="1:11">
      <c r="A1390" s="16"/>
      <c r="B1390" s="17" t="s">
        <v>63</v>
      </c>
      <c r="C1390" s="18">
        <v>71417.259999999995</v>
      </c>
      <c r="D1390" s="18">
        <v>0</v>
      </c>
      <c r="E1390" s="18">
        <v>0</v>
      </c>
      <c r="F1390" s="18">
        <v>38012.03</v>
      </c>
      <c r="G1390" s="18">
        <f t="shared" si="325"/>
        <v>-33405.229999999996</v>
      </c>
      <c r="H1390" s="18">
        <f t="shared" si="326"/>
        <v>-38012.03</v>
      </c>
      <c r="I1390" s="19">
        <f t="shared" si="327"/>
        <v>-46.774729246123414</v>
      </c>
      <c r="J1390" s="19">
        <f t="shared" si="328"/>
        <v>0</v>
      </c>
      <c r="K1390" s="19">
        <f t="shared" si="329"/>
        <v>0</v>
      </c>
    </row>
    <row r="1391" spans="1:11">
      <c r="A1391" s="16" t="s">
        <v>64</v>
      </c>
      <c r="B1391" s="17" t="s">
        <v>65</v>
      </c>
      <c r="C1391" s="18">
        <v>-71417.259999999995</v>
      </c>
      <c r="D1391" s="18">
        <v>0</v>
      </c>
      <c r="E1391" s="18">
        <v>0</v>
      </c>
      <c r="F1391" s="18">
        <v>-38012.03</v>
      </c>
      <c r="G1391" s="18">
        <f t="shared" si="325"/>
        <v>33405.229999999996</v>
      </c>
      <c r="H1391" s="18">
        <f t="shared" si="326"/>
        <v>38012.03</v>
      </c>
      <c r="I1391" s="19">
        <f t="shared" si="327"/>
        <v>-46.774729246123414</v>
      </c>
      <c r="J1391" s="19">
        <f t="shared" si="328"/>
        <v>0</v>
      </c>
      <c r="K1391" s="19">
        <f t="shared" si="329"/>
        <v>0</v>
      </c>
    </row>
    <row r="1392" spans="1:11">
      <c r="A1392" s="22" t="s">
        <v>66</v>
      </c>
      <c r="B1392" s="17" t="s">
        <v>67</v>
      </c>
      <c r="C1392" s="18">
        <v>-71417.259999999995</v>
      </c>
      <c r="D1392" s="18">
        <v>0</v>
      </c>
      <c r="E1392" s="18">
        <v>0</v>
      </c>
      <c r="F1392" s="18">
        <v>-38012.03</v>
      </c>
      <c r="G1392" s="18">
        <f t="shared" si="325"/>
        <v>33405.229999999996</v>
      </c>
      <c r="H1392" s="18">
        <f t="shared" si="326"/>
        <v>38012.03</v>
      </c>
      <c r="I1392" s="19">
        <f t="shared" si="327"/>
        <v>-46.774729246123414</v>
      </c>
      <c r="J1392" s="19">
        <f t="shared" si="328"/>
        <v>0</v>
      </c>
      <c r="K1392" s="19">
        <f t="shared" si="329"/>
        <v>0</v>
      </c>
    </row>
    <row r="1393" spans="1:11" ht="25.5">
      <c r="A1393" s="23" t="s">
        <v>105</v>
      </c>
      <c r="B1393" s="17" t="s">
        <v>106</v>
      </c>
      <c r="C1393" s="18">
        <v>-69011.58</v>
      </c>
      <c r="D1393" s="18">
        <v>0</v>
      </c>
      <c r="E1393" s="18">
        <v>0</v>
      </c>
      <c r="F1393" s="18">
        <v>0</v>
      </c>
      <c r="G1393" s="18">
        <f t="shared" si="325"/>
        <v>69011.58</v>
      </c>
      <c r="H1393" s="18">
        <f t="shared" si="326"/>
        <v>0</v>
      </c>
      <c r="I1393" s="19">
        <f t="shared" si="327"/>
        <v>-100</v>
      </c>
      <c r="J1393" s="19">
        <f t="shared" si="328"/>
        <v>0</v>
      </c>
      <c r="K1393" s="19">
        <f t="shared" si="329"/>
        <v>0</v>
      </c>
    </row>
    <row r="1394" spans="1:11" ht="25.5">
      <c r="A1394" s="27" t="s">
        <v>123</v>
      </c>
      <c r="B1394" s="28" t="s">
        <v>124</v>
      </c>
      <c r="C1394" s="29"/>
      <c r="D1394" s="29"/>
      <c r="E1394" s="29"/>
      <c r="F1394" s="29"/>
      <c r="G1394" s="29"/>
      <c r="H1394" s="29"/>
      <c r="I1394" s="30"/>
      <c r="J1394" s="30"/>
      <c r="K1394" s="30"/>
    </row>
    <row r="1395" spans="1:11">
      <c r="A1395" s="16" t="s">
        <v>25</v>
      </c>
      <c r="B1395" s="17" t="s">
        <v>26</v>
      </c>
      <c r="C1395" s="18">
        <v>21711281.379999999</v>
      </c>
      <c r="D1395" s="18">
        <v>31880560</v>
      </c>
      <c r="E1395" s="18">
        <v>12501953</v>
      </c>
      <c r="F1395" s="18">
        <v>36645104.960000001</v>
      </c>
      <c r="G1395" s="18">
        <f t="shared" ref="G1395:G1440" si="330">F1395-C1395</f>
        <v>14933823.580000002</v>
      </c>
      <c r="H1395" s="18">
        <f t="shared" ref="H1395:H1440" si="331">E1395-F1395</f>
        <v>-24143151.960000001</v>
      </c>
      <c r="I1395" s="19">
        <f t="shared" ref="I1395:I1440" si="332">IF(ISERROR(F1395/C1395),0,F1395/C1395*100-100)</f>
        <v>68.78370428083872</v>
      </c>
      <c r="J1395" s="19">
        <f t="shared" ref="J1395:J1440" si="333">IF(ISERROR(F1395/E1395),0,F1395/E1395*100)</f>
        <v>293.11504338562145</v>
      </c>
      <c r="K1395" s="19">
        <f t="shared" ref="K1395:K1440" si="334">IF(ISERROR(F1395/D1395),0,F1395/D1395*100)</f>
        <v>114.94498515709888</v>
      </c>
    </row>
    <row r="1396" spans="1:11" ht="25.5">
      <c r="A1396" s="22" t="s">
        <v>27</v>
      </c>
      <c r="B1396" s="17" t="s">
        <v>28</v>
      </c>
      <c r="C1396" s="18">
        <v>3932.4</v>
      </c>
      <c r="D1396" s="18">
        <v>0</v>
      </c>
      <c r="E1396" s="18">
        <v>0</v>
      </c>
      <c r="F1396" s="18">
        <v>0</v>
      </c>
      <c r="G1396" s="18">
        <f t="shared" si="330"/>
        <v>-3932.4</v>
      </c>
      <c r="H1396" s="18">
        <f t="shared" si="331"/>
        <v>0</v>
      </c>
      <c r="I1396" s="19">
        <f t="shared" si="332"/>
        <v>-100</v>
      </c>
      <c r="J1396" s="19">
        <f t="shared" si="333"/>
        <v>0</v>
      </c>
      <c r="K1396" s="19">
        <f t="shared" si="334"/>
        <v>0</v>
      </c>
    </row>
    <row r="1397" spans="1:11">
      <c r="A1397" s="22" t="s">
        <v>89</v>
      </c>
      <c r="B1397" s="17" t="s">
        <v>90</v>
      </c>
      <c r="C1397" s="18">
        <v>14160384.67</v>
      </c>
      <c r="D1397" s="18">
        <v>23475061</v>
      </c>
      <c r="E1397" s="18">
        <v>8833032</v>
      </c>
      <c r="F1397" s="18">
        <v>28894382.109999999</v>
      </c>
      <c r="G1397" s="18">
        <f t="shared" si="330"/>
        <v>14733997.439999999</v>
      </c>
      <c r="H1397" s="18">
        <f t="shared" si="331"/>
        <v>-20061350.109999999</v>
      </c>
      <c r="I1397" s="19">
        <f t="shared" si="332"/>
        <v>104.05082759662062</v>
      </c>
      <c r="J1397" s="19">
        <f t="shared" si="333"/>
        <v>327.11737158882698</v>
      </c>
      <c r="K1397" s="19">
        <f t="shared" si="334"/>
        <v>123.08543994837756</v>
      </c>
    </row>
    <row r="1398" spans="1:11">
      <c r="A1398" s="22" t="s">
        <v>91</v>
      </c>
      <c r="B1398" s="17" t="s">
        <v>92</v>
      </c>
      <c r="C1398" s="18">
        <v>644147.31000000006</v>
      </c>
      <c r="D1398" s="18">
        <v>1403553</v>
      </c>
      <c r="E1398" s="18">
        <v>180402</v>
      </c>
      <c r="F1398" s="18">
        <v>748776.85</v>
      </c>
      <c r="G1398" s="18">
        <f t="shared" si="330"/>
        <v>104629.53999999992</v>
      </c>
      <c r="H1398" s="18">
        <f t="shared" si="331"/>
        <v>-568374.85</v>
      </c>
      <c r="I1398" s="19">
        <f t="shared" si="332"/>
        <v>16.243107496637663</v>
      </c>
      <c r="J1398" s="19">
        <f t="shared" si="333"/>
        <v>415.0601711732686</v>
      </c>
      <c r="K1398" s="19">
        <f t="shared" si="334"/>
        <v>53.34866941255514</v>
      </c>
    </row>
    <row r="1399" spans="1:11">
      <c r="A1399" s="23" t="s">
        <v>93</v>
      </c>
      <c r="B1399" s="17" t="s">
        <v>94</v>
      </c>
      <c r="C1399" s="18">
        <v>0</v>
      </c>
      <c r="D1399" s="18">
        <v>44309</v>
      </c>
      <c r="E1399" s="18">
        <v>14000</v>
      </c>
      <c r="F1399" s="18">
        <v>44306.62</v>
      </c>
      <c r="G1399" s="18">
        <f t="shared" si="330"/>
        <v>44306.62</v>
      </c>
      <c r="H1399" s="18">
        <f t="shared" si="331"/>
        <v>-30306.620000000003</v>
      </c>
      <c r="I1399" s="19">
        <f t="shared" si="332"/>
        <v>0</v>
      </c>
      <c r="J1399" s="19">
        <f t="shared" si="333"/>
        <v>316.47585714285714</v>
      </c>
      <c r="K1399" s="19">
        <f t="shared" si="334"/>
        <v>99.994628630752231</v>
      </c>
    </row>
    <row r="1400" spans="1:11">
      <c r="A1400" s="24" t="s">
        <v>95</v>
      </c>
      <c r="B1400" s="17" t="s">
        <v>96</v>
      </c>
      <c r="C1400" s="18">
        <v>0</v>
      </c>
      <c r="D1400" s="18">
        <v>44309</v>
      </c>
      <c r="E1400" s="18">
        <v>14000</v>
      </c>
      <c r="F1400" s="18">
        <v>44306.62</v>
      </c>
      <c r="G1400" s="18">
        <f t="shared" si="330"/>
        <v>44306.62</v>
      </c>
      <c r="H1400" s="18">
        <f t="shared" si="331"/>
        <v>-30306.620000000003</v>
      </c>
      <c r="I1400" s="19">
        <f t="shared" si="332"/>
        <v>0</v>
      </c>
      <c r="J1400" s="19">
        <f t="shared" si="333"/>
        <v>316.47585714285714</v>
      </c>
      <c r="K1400" s="19">
        <f t="shared" si="334"/>
        <v>99.994628630752231</v>
      </c>
    </row>
    <row r="1401" spans="1:11" ht="25.5">
      <c r="A1401" s="25" t="s">
        <v>97</v>
      </c>
      <c r="B1401" s="17" t="s">
        <v>98</v>
      </c>
      <c r="C1401" s="18">
        <v>0</v>
      </c>
      <c r="D1401" s="18">
        <v>44309</v>
      </c>
      <c r="E1401" s="18">
        <v>14000</v>
      </c>
      <c r="F1401" s="18">
        <v>44306.62</v>
      </c>
      <c r="G1401" s="18">
        <f t="shared" si="330"/>
        <v>44306.62</v>
      </c>
      <c r="H1401" s="18">
        <f t="shared" si="331"/>
        <v>-30306.620000000003</v>
      </c>
      <c r="I1401" s="19">
        <f t="shared" si="332"/>
        <v>0</v>
      </c>
      <c r="J1401" s="19">
        <f t="shared" si="333"/>
        <v>316.47585714285714</v>
      </c>
      <c r="K1401" s="19">
        <f t="shared" si="334"/>
        <v>99.994628630752231</v>
      </c>
    </row>
    <row r="1402" spans="1:11" ht="25.5">
      <c r="A1402" s="26" t="s">
        <v>101</v>
      </c>
      <c r="B1402" s="17" t="s">
        <v>102</v>
      </c>
      <c r="C1402" s="18">
        <v>0</v>
      </c>
      <c r="D1402" s="18">
        <v>44309</v>
      </c>
      <c r="E1402" s="18">
        <v>14000</v>
      </c>
      <c r="F1402" s="18">
        <v>44306.62</v>
      </c>
      <c r="G1402" s="18">
        <f t="shared" si="330"/>
        <v>44306.62</v>
      </c>
      <c r="H1402" s="18">
        <f t="shared" si="331"/>
        <v>-30306.620000000003</v>
      </c>
      <c r="I1402" s="19">
        <f t="shared" si="332"/>
        <v>0</v>
      </c>
      <c r="J1402" s="19">
        <f t="shared" si="333"/>
        <v>316.47585714285714</v>
      </c>
      <c r="K1402" s="19">
        <f t="shared" si="334"/>
        <v>99.994628630752231</v>
      </c>
    </row>
    <row r="1403" spans="1:11">
      <c r="A1403" s="23" t="s">
        <v>149</v>
      </c>
      <c r="B1403" s="17" t="s">
        <v>150</v>
      </c>
      <c r="C1403" s="18">
        <v>267872.31</v>
      </c>
      <c r="D1403" s="18">
        <v>489939</v>
      </c>
      <c r="E1403" s="18">
        <v>166402</v>
      </c>
      <c r="F1403" s="18">
        <v>199487.61</v>
      </c>
      <c r="G1403" s="18">
        <f t="shared" si="330"/>
        <v>-68384.700000000012</v>
      </c>
      <c r="H1403" s="18">
        <f t="shared" si="331"/>
        <v>-33085.609999999986</v>
      </c>
      <c r="I1403" s="19">
        <f t="shared" si="332"/>
        <v>-25.52884245482484</v>
      </c>
      <c r="J1403" s="19">
        <f t="shared" si="333"/>
        <v>119.88294010889291</v>
      </c>
      <c r="K1403" s="19">
        <f t="shared" si="334"/>
        <v>40.716825972212867</v>
      </c>
    </row>
    <row r="1404" spans="1:11">
      <c r="A1404" s="24" t="s">
        <v>151</v>
      </c>
      <c r="B1404" s="17" t="s">
        <v>152</v>
      </c>
      <c r="C1404" s="18">
        <v>267872.31</v>
      </c>
      <c r="D1404" s="18">
        <v>489939</v>
      </c>
      <c r="E1404" s="18">
        <v>166402</v>
      </c>
      <c r="F1404" s="18">
        <v>199487.61</v>
      </c>
      <c r="G1404" s="18">
        <f t="shared" si="330"/>
        <v>-68384.700000000012</v>
      </c>
      <c r="H1404" s="18">
        <f t="shared" si="331"/>
        <v>-33085.609999999986</v>
      </c>
      <c r="I1404" s="19">
        <f t="shared" si="332"/>
        <v>-25.52884245482484</v>
      </c>
      <c r="J1404" s="19">
        <f t="shared" si="333"/>
        <v>119.88294010889291</v>
      </c>
      <c r="K1404" s="19">
        <f t="shared" si="334"/>
        <v>40.716825972212867</v>
      </c>
    </row>
    <row r="1405" spans="1:11" ht="25.5">
      <c r="A1405" s="25" t="s">
        <v>378</v>
      </c>
      <c r="B1405" s="17" t="s">
        <v>379</v>
      </c>
      <c r="C1405" s="18">
        <v>191502.06</v>
      </c>
      <c r="D1405" s="18">
        <v>166402</v>
      </c>
      <c r="E1405" s="18">
        <v>166402</v>
      </c>
      <c r="F1405" s="18">
        <v>0</v>
      </c>
      <c r="G1405" s="18">
        <f t="shared" si="330"/>
        <v>-191502.06</v>
      </c>
      <c r="H1405" s="18">
        <f t="shared" si="331"/>
        <v>166402</v>
      </c>
      <c r="I1405" s="19">
        <f t="shared" si="332"/>
        <v>-100</v>
      </c>
      <c r="J1405" s="19">
        <f t="shared" si="333"/>
        <v>0</v>
      </c>
      <c r="K1405" s="19">
        <f t="shared" si="334"/>
        <v>0</v>
      </c>
    </row>
    <row r="1406" spans="1:11" ht="51">
      <c r="A1406" s="25" t="s">
        <v>435</v>
      </c>
      <c r="B1406" s="17" t="s">
        <v>436</v>
      </c>
      <c r="C1406" s="18">
        <v>76370.25</v>
      </c>
      <c r="D1406" s="18">
        <v>323537</v>
      </c>
      <c r="E1406" s="18">
        <v>0</v>
      </c>
      <c r="F1406" s="18">
        <v>199487.61</v>
      </c>
      <c r="G1406" s="18">
        <f t="shared" si="330"/>
        <v>123117.35999999999</v>
      </c>
      <c r="H1406" s="18">
        <f t="shared" si="331"/>
        <v>-199487.61</v>
      </c>
      <c r="I1406" s="19">
        <f t="shared" si="332"/>
        <v>161.21115224842134</v>
      </c>
      <c r="J1406" s="19">
        <f t="shared" si="333"/>
        <v>0</v>
      </c>
      <c r="K1406" s="19">
        <f t="shared" si="334"/>
        <v>61.658360558452351</v>
      </c>
    </row>
    <row r="1407" spans="1:11" ht="25.5">
      <c r="A1407" s="23" t="s">
        <v>155</v>
      </c>
      <c r="B1407" s="17" t="s">
        <v>156</v>
      </c>
      <c r="C1407" s="18">
        <v>376275</v>
      </c>
      <c r="D1407" s="18">
        <v>869305</v>
      </c>
      <c r="E1407" s="18">
        <v>0</v>
      </c>
      <c r="F1407" s="18">
        <v>504982.62</v>
      </c>
      <c r="G1407" s="18">
        <f t="shared" si="330"/>
        <v>128707.62</v>
      </c>
      <c r="H1407" s="18">
        <f t="shared" si="331"/>
        <v>-504982.62</v>
      </c>
      <c r="I1407" s="19">
        <f t="shared" si="332"/>
        <v>34.205732509467822</v>
      </c>
      <c r="J1407" s="19">
        <f t="shared" si="333"/>
        <v>0</v>
      </c>
      <c r="K1407" s="19">
        <f t="shared" si="334"/>
        <v>58.090384847665668</v>
      </c>
    </row>
    <row r="1408" spans="1:11" ht="38.25">
      <c r="A1408" s="24" t="s">
        <v>157</v>
      </c>
      <c r="B1408" s="17" t="s">
        <v>158</v>
      </c>
      <c r="C1408" s="18">
        <v>376275</v>
      </c>
      <c r="D1408" s="18">
        <v>869305</v>
      </c>
      <c r="E1408" s="18">
        <v>0</v>
      </c>
      <c r="F1408" s="18">
        <v>504982.62</v>
      </c>
      <c r="G1408" s="18">
        <f t="shared" si="330"/>
        <v>128707.62</v>
      </c>
      <c r="H1408" s="18">
        <f t="shared" si="331"/>
        <v>-504982.62</v>
      </c>
      <c r="I1408" s="19">
        <f t="shared" si="332"/>
        <v>34.205732509467822</v>
      </c>
      <c r="J1408" s="19">
        <f t="shared" si="333"/>
        <v>0</v>
      </c>
      <c r="K1408" s="19">
        <f t="shared" si="334"/>
        <v>58.090384847665668</v>
      </c>
    </row>
    <row r="1409" spans="1:11" ht="51">
      <c r="A1409" s="25" t="s">
        <v>437</v>
      </c>
      <c r="B1409" s="17" t="s">
        <v>438</v>
      </c>
      <c r="C1409" s="18">
        <v>0</v>
      </c>
      <c r="D1409" s="18">
        <v>18960</v>
      </c>
      <c r="E1409" s="18">
        <v>0</v>
      </c>
      <c r="F1409" s="18">
        <v>5688</v>
      </c>
      <c r="G1409" s="18">
        <f t="shared" si="330"/>
        <v>5688</v>
      </c>
      <c r="H1409" s="18">
        <f t="shared" si="331"/>
        <v>-5688</v>
      </c>
      <c r="I1409" s="19">
        <f t="shared" si="332"/>
        <v>0</v>
      </c>
      <c r="J1409" s="19">
        <f t="shared" si="333"/>
        <v>0</v>
      </c>
      <c r="K1409" s="19">
        <f t="shared" si="334"/>
        <v>30</v>
      </c>
    </row>
    <row r="1410" spans="1:11" ht="89.25">
      <c r="A1410" s="25" t="s">
        <v>439</v>
      </c>
      <c r="B1410" s="17" t="s">
        <v>440</v>
      </c>
      <c r="C1410" s="18">
        <v>376275</v>
      </c>
      <c r="D1410" s="18">
        <v>415315</v>
      </c>
      <c r="E1410" s="18">
        <v>0</v>
      </c>
      <c r="F1410" s="18">
        <v>191052.57</v>
      </c>
      <c r="G1410" s="18">
        <f t="shared" si="330"/>
        <v>-185222.43</v>
      </c>
      <c r="H1410" s="18">
        <f t="shared" si="331"/>
        <v>-191052.57</v>
      </c>
      <c r="I1410" s="19">
        <f t="shared" si="332"/>
        <v>-49.225282041060389</v>
      </c>
      <c r="J1410" s="19">
        <f t="shared" si="333"/>
        <v>0</v>
      </c>
      <c r="K1410" s="19">
        <f t="shared" si="334"/>
        <v>46.001846790989973</v>
      </c>
    </row>
    <row r="1411" spans="1:11" ht="89.25">
      <c r="A1411" s="25" t="s">
        <v>441</v>
      </c>
      <c r="B1411" s="17" t="s">
        <v>442</v>
      </c>
      <c r="C1411" s="18">
        <v>0</v>
      </c>
      <c r="D1411" s="18">
        <v>435030</v>
      </c>
      <c r="E1411" s="18">
        <v>0</v>
      </c>
      <c r="F1411" s="18">
        <v>308242.05</v>
      </c>
      <c r="G1411" s="18">
        <f t="shared" si="330"/>
        <v>308242.05</v>
      </c>
      <c r="H1411" s="18">
        <f t="shared" si="331"/>
        <v>-308242.05</v>
      </c>
      <c r="I1411" s="19">
        <f t="shared" si="332"/>
        <v>0</v>
      </c>
      <c r="J1411" s="19">
        <f t="shared" si="333"/>
        <v>0</v>
      </c>
      <c r="K1411" s="19">
        <f t="shared" si="334"/>
        <v>70.855354803117024</v>
      </c>
    </row>
    <row r="1412" spans="1:11">
      <c r="A1412" s="22" t="s">
        <v>29</v>
      </c>
      <c r="B1412" s="17" t="s">
        <v>30</v>
      </c>
      <c r="C1412" s="18">
        <v>6902817</v>
      </c>
      <c r="D1412" s="18">
        <v>7001946</v>
      </c>
      <c r="E1412" s="18">
        <v>3488519</v>
      </c>
      <c r="F1412" s="18">
        <v>7001946</v>
      </c>
      <c r="G1412" s="18">
        <f t="shared" si="330"/>
        <v>99129</v>
      </c>
      <c r="H1412" s="18">
        <f t="shared" si="331"/>
        <v>-3513427</v>
      </c>
      <c r="I1412" s="19">
        <f t="shared" si="332"/>
        <v>1.4360658844063181</v>
      </c>
      <c r="J1412" s="19">
        <f t="shared" si="333"/>
        <v>200.71399926444431</v>
      </c>
      <c r="K1412" s="19">
        <f t="shared" si="334"/>
        <v>100</v>
      </c>
    </row>
    <row r="1413" spans="1:11">
      <c r="A1413" s="23" t="s">
        <v>31</v>
      </c>
      <c r="B1413" s="17" t="s">
        <v>32</v>
      </c>
      <c r="C1413" s="18">
        <v>6902817</v>
      </c>
      <c r="D1413" s="18">
        <v>7001946</v>
      </c>
      <c r="E1413" s="18">
        <v>3488519</v>
      </c>
      <c r="F1413" s="18">
        <v>7001946</v>
      </c>
      <c r="G1413" s="18">
        <f t="shared" si="330"/>
        <v>99129</v>
      </c>
      <c r="H1413" s="18">
        <f t="shared" si="331"/>
        <v>-3513427</v>
      </c>
      <c r="I1413" s="19">
        <f t="shared" si="332"/>
        <v>1.4360658844063181</v>
      </c>
      <c r="J1413" s="19">
        <f t="shared" si="333"/>
        <v>200.71399926444431</v>
      </c>
      <c r="K1413" s="19">
        <f t="shared" si="334"/>
        <v>100</v>
      </c>
    </row>
    <row r="1414" spans="1:11">
      <c r="A1414" s="16" t="s">
        <v>33</v>
      </c>
      <c r="B1414" s="17" t="s">
        <v>34</v>
      </c>
      <c r="C1414" s="18">
        <v>7343359</v>
      </c>
      <c r="D1414" s="18">
        <v>60223892</v>
      </c>
      <c r="E1414" s="18">
        <v>9818216</v>
      </c>
      <c r="F1414" s="18">
        <v>11320222.470000001</v>
      </c>
      <c r="G1414" s="18">
        <f t="shared" si="330"/>
        <v>3976863.4700000007</v>
      </c>
      <c r="H1414" s="18">
        <f t="shared" si="331"/>
        <v>-1502006.4700000007</v>
      </c>
      <c r="I1414" s="19">
        <f t="shared" si="332"/>
        <v>54.155917884444989</v>
      </c>
      <c r="J1414" s="19">
        <f t="shared" si="333"/>
        <v>115.29816078603284</v>
      </c>
      <c r="K1414" s="19">
        <f t="shared" si="334"/>
        <v>18.796896205246917</v>
      </c>
    </row>
    <row r="1415" spans="1:11">
      <c r="A1415" s="22" t="s">
        <v>35</v>
      </c>
      <c r="B1415" s="17" t="s">
        <v>36</v>
      </c>
      <c r="C1415" s="18">
        <v>7186401.7999999998</v>
      </c>
      <c r="D1415" s="18">
        <v>60105392</v>
      </c>
      <c r="E1415" s="18">
        <v>9793216</v>
      </c>
      <c r="F1415" s="18">
        <v>11313068.85</v>
      </c>
      <c r="G1415" s="18">
        <f t="shared" si="330"/>
        <v>4126667.05</v>
      </c>
      <c r="H1415" s="18">
        <f t="shared" si="331"/>
        <v>-1519852.8499999996</v>
      </c>
      <c r="I1415" s="19">
        <f t="shared" si="332"/>
        <v>57.423271963446297</v>
      </c>
      <c r="J1415" s="19">
        <f t="shared" si="333"/>
        <v>115.51944580820029</v>
      </c>
      <c r="K1415" s="19">
        <f t="shared" si="334"/>
        <v>18.822053186176706</v>
      </c>
    </row>
    <row r="1416" spans="1:11">
      <c r="A1416" s="23" t="s">
        <v>37</v>
      </c>
      <c r="B1416" s="17" t="s">
        <v>38</v>
      </c>
      <c r="C1416" s="18">
        <v>2276540.13</v>
      </c>
      <c r="D1416" s="18">
        <v>15004719</v>
      </c>
      <c r="E1416" s="18">
        <v>3054056</v>
      </c>
      <c r="F1416" s="18">
        <v>4158650.06</v>
      </c>
      <c r="G1416" s="18">
        <f t="shared" si="330"/>
        <v>1882109.9300000002</v>
      </c>
      <c r="H1416" s="18">
        <f t="shared" si="331"/>
        <v>-1104594.06</v>
      </c>
      <c r="I1416" s="19">
        <f t="shared" si="332"/>
        <v>82.674138057034838</v>
      </c>
      <c r="J1416" s="19">
        <f t="shared" si="333"/>
        <v>136.16810104333385</v>
      </c>
      <c r="K1416" s="19">
        <f t="shared" si="334"/>
        <v>27.715614401042764</v>
      </c>
    </row>
    <row r="1417" spans="1:11">
      <c r="A1417" s="24" t="s">
        <v>39</v>
      </c>
      <c r="B1417" s="17" t="s">
        <v>40</v>
      </c>
      <c r="C1417" s="18">
        <v>1510247.37</v>
      </c>
      <c r="D1417" s="18">
        <v>6049838</v>
      </c>
      <c r="E1417" s="18">
        <v>1530948</v>
      </c>
      <c r="F1417" s="18">
        <v>1587989.41</v>
      </c>
      <c r="G1417" s="18">
        <f t="shared" si="330"/>
        <v>77742.039999999804</v>
      </c>
      <c r="H1417" s="18">
        <f t="shared" si="331"/>
        <v>-57041.409999999916</v>
      </c>
      <c r="I1417" s="19">
        <f t="shared" si="332"/>
        <v>5.1476361783036708</v>
      </c>
      <c r="J1417" s="19">
        <f t="shared" si="333"/>
        <v>103.72588814251039</v>
      </c>
      <c r="K1417" s="19">
        <f t="shared" si="334"/>
        <v>26.248461694346194</v>
      </c>
    </row>
    <row r="1418" spans="1:11">
      <c r="A1418" s="24" t="s">
        <v>41</v>
      </c>
      <c r="B1418" s="17" t="s">
        <v>42</v>
      </c>
      <c r="C1418" s="18">
        <v>766292.76</v>
      </c>
      <c r="D1418" s="18">
        <v>8954881</v>
      </c>
      <c r="E1418" s="18">
        <v>1523108</v>
      </c>
      <c r="F1418" s="18">
        <v>2570660.65</v>
      </c>
      <c r="G1418" s="18">
        <f t="shared" si="330"/>
        <v>1804367.89</v>
      </c>
      <c r="H1418" s="18">
        <f t="shared" si="331"/>
        <v>-1047552.6499999999</v>
      </c>
      <c r="I1418" s="19">
        <f t="shared" si="332"/>
        <v>235.46717184173838</v>
      </c>
      <c r="J1418" s="19">
        <f t="shared" si="333"/>
        <v>168.77730600850367</v>
      </c>
      <c r="K1418" s="19">
        <f t="shared" si="334"/>
        <v>28.706809727566451</v>
      </c>
    </row>
    <row r="1419" spans="1:11">
      <c r="A1419" s="25" t="s">
        <v>43</v>
      </c>
      <c r="B1419" s="17" t="s">
        <v>44</v>
      </c>
      <c r="C1419" s="18">
        <v>11037.16</v>
      </c>
      <c r="D1419" s="18">
        <v>0</v>
      </c>
      <c r="E1419" s="18">
        <v>0</v>
      </c>
      <c r="F1419" s="18">
        <v>66289.78</v>
      </c>
      <c r="G1419" s="18">
        <f t="shared" si="330"/>
        <v>55252.619999999995</v>
      </c>
      <c r="H1419" s="18">
        <f t="shared" si="331"/>
        <v>-66289.78</v>
      </c>
      <c r="I1419" s="19">
        <f t="shared" si="332"/>
        <v>500.60540936255336</v>
      </c>
      <c r="J1419" s="19">
        <f t="shared" si="333"/>
        <v>0</v>
      </c>
      <c r="K1419" s="19">
        <f t="shared" si="334"/>
        <v>0</v>
      </c>
    </row>
    <row r="1420" spans="1:11">
      <c r="A1420" s="23" t="s">
        <v>45</v>
      </c>
      <c r="B1420" s="17" t="s">
        <v>46</v>
      </c>
      <c r="C1420" s="18">
        <v>2039684.79</v>
      </c>
      <c r="D1420" s="18">
        <v>16344444</v>
      </c>
      <c r="E1420" s="18">
        <v>2471222</v>
      </c>
      <c r="F1420" s="18">
        <v>3665403.12</v>
      </c>
      <c r="G1420" s="18">
        <f t="shared" si="330"/>
        <v>1625718.33</v>
      </c>
      <c r="H1420" s="18">
        <f t="shared" si="331"/>
        <v>-1194181.1200000001</v>
      </c>
      <c r="I1420" s="19">
        <f t="shared" si="332"/>
        <v>79.704390500455702</v>
      </c>
      <c r="J1420" s="19">
        <f t="shared" si="333"/>
        <v>148.323506346253</v>
      </c>
      <c r="K1420" s="19">
        <f t="shared" si="334"/>
        <v>22.42598842762715</v>
      </c>
    </row>
    <row r="1421" spans="1:11">
      <c r="A1421" s="24" t="s">
        <v>47</v>
      </c>
      <c r="B1421" s="17" t="s">
        <v>48</v>
      </c>
      <c r="C1421" s="18">
        <v>2008687.69</v>
      </c>
      <c r="D1421" s="18">
        <v>15636214</v>
      </c>
      <c r="E1421" s="18">
        <v>2353030</v>
      </c>
      <c r="F1421" s="18">
        <v>3592663.8</v>
      </c>
      <c r="G1421" s="18">
        <f t="shared" si="330"/>
        <v>1583976.1099999999</v>
      </c>
      <c r="H1421" s="18">
        <f t="shared" si="331"/>
        <v>-1239633.7999999998</v>
      </c>
      <c r="I1421" s="19">
        <f t="shared" si="332"/>
        <v>78.856266102770803</v>
      </c>
      <c r="J1421" s="19">
        <f t="shared" si="333"/>
        <v>152.6824477375979</v>
      </c>
      <c r="K1421" s="19">
        <f t="shared" si="334"/>
        <v>22.976558136131931</v>
      </c>
    </row>
    <row r="1422" spans="1:11">
      <c r="A1422" s="24" t="s">
        <v>49</v>
      </c>
      <c r="B1422" s="17" t="s">
        <v>50</v>
      </c>
      <c r="C1422" s="18">
        <v>30997.1</v>
      </c>
      <c r="D1422" s="18">
        <v>708230</v>
      </c>
      <c r="E1422" s="18">
        <v>118192</v>
      </c>
      <c r="F1422" s="18">
        <v>72739.320000000007</v>
      </c>
      <c r="G1422" s="18">
        <f t="shared" si="330"/>
        <v>41742.220000000008</v>
      </c>
      <c r="H1422" s="18">
        <f t="shared" si="331"/>
        <v>45452.679999999993</v>
      </c>
      <c r="I1422" s="19">
        <f t="shared" si="332"/>
        <v>134.66492026673467</v>
      </c>
      <c r="J1422" s="19">
        <f t="shared" si="333"/>
        <v>61.543353188033038</v>
      </c>
      <c r="K1422" s="19">
        <f t="shared" si="334"/>
        <v>10.270578766784801</v>
      </c>
    </row>
    <row r="1423" spans="1:11" ht="25.5">
      <c r="A1423" s="23" t="s">
        <v>75</v>
      </c>
      <c r="B1423" s="17" t="s">
        <v>76</v>
      </c>
      <c r="C1423" s="18">
        <v>500465.84</v>
      </c>
      <c r="D1423" s="18">
        <v>2857459</v>
      </c>
      <c r="E1423" s="18">
        <v>538233</v>
      </c>
      <c r="F1423" s="18">
        <v>443206.40000000002</v>
      </c>
      <c r="G1423" s="18">
        <f t="shared" si="330"/>
        <v>-57259.44</v>
      </c>
      <c r="H1423" s="18">
        <f t="shared" si="331"/>
        <v>95026.599999999977</v>
      </c>
      <c r="I1423" s="19">
        <f t="shared" si="332"/>
        <v>-11.441228436290473</v>
      </c>
      <c r="J1423" s="19">
        <f t="shared" si="333"/>
        <v>82.344709447395459</v>
      </c>
      <c r="K1423" s="19">
        <f t="shared" si="334"/>
        <v>15.510507762316101</v>
      </c>
    </row>
    <row r="1424" spans="1:11">
      <c r="A1424" s="24" t="s">
        <v>232</v>
      </c>
      <c r="B1424" s="17" t="s">
        <v>233</v>
      </c>
      <c r="C1424" s="18">
        <v>0</v>
      </c>
      <c r="D1424" s="18">
        <v>350761</v>
      </c>
      <c r="E1424" s="18">
        <v>0</v>
      </c>
      <c r="F1424" s="18">
        <v>0</v>
      </c>
      <c r="G1424" s="18">
        <f t="shared" si="330"/>
        <v>0</v>
      </c>
      <c r="H1424" s="18">
        <f t="shared" si="331"/>
        <v>0</v>
      </c>
      <c r="I1424" s="19">
        <f t="shared" si="332"/>
        <v>0</v>
      </c>
      <c r="J1424" s="19">
        <f t="shared" si="333"/>
        <v>0</v>
      </c>
      <c r="K1424" s="19">
        <f t="shared" si="334"/>
        <v>0</v>
      </c>
    </row>
    <row r="1425" spans="1:11">
      <c r="A1425" s="24" t="s">
        <v>77</v>
      </c>
      <c r="B1425" s="17" t="s">
        <v>78</v>
      </c>
      <c r="C1425" s="18">
        <v>500465.84</v>
      </c>
      <c r="D1425" s="18">
        <v>2506698</v>
      </c>
      <c r="E1425" s="18">
        <v>538233</v>
      </c>
      <c r="F1425" s="18">
        <v>443206.40000000002</v>
      </c>
      <c r="G1425" s="18">
        <f t="shared" si="330"/>
        <v>-57259.44</v>
      </c>
      <c r="H1425" s="18">
        <f t="shared" si="331"/>
        <v>95026.599999999977</v>
      </c>
      <c r="I1425" s="19">
        <f t="shared" si="332"/>
        <v>-11.441228436290473</v>
      </c>
      <c r="J1425" s="19">
        <f t="shared" si="333"/>
        <v>82.344709447395459</v>
      </c>
      <c r="K1425" s="19">
        <f t="shared" si="334"/>
        <v>17.680885371911575</v>
      </c>
    </row>
    <row r="1426" spans="1:11" ht="25.5">
      <c r="A1426" s="23" t="s">
        <v>51</v>
      </c>
      <c r="B1426" s="17" t="s">
        <v>52</v>
      </c>
      <c r="C1426" s="18">
        <v>2369711.04</v>
      </c>
      <c r="D1426" s="18">
        <v>25898770</v>
      </c>
      <c r="E1426" s="18">
        <v>3729705</v>
      </c>
      <c r="F1426" s="18">
        <v>3045809.27</v>
      </c>
      <c r="G1426" s="18">
        <f t="shared" si="330"/>
        <v>676098.23</v>
      </c>
      <c r="H1426" s="18">
        <f t="shared" si="331"/>
        <v>683895.73</v>
      </c>
      <c r="I1426" s="19">
        <f t="shared" si="332"/>
        <v>28.53083007116345</v>
      </c>
      <c r="J1426" s="19">
        <f t="shared" si="333"/>
        <v>81.663543631466823</v>
      </c>
      <c r="K1426" s="19">
        <f t="shared" si="334"/>
        <v>11.760439858726881</v>
      </c>
    </row>
    <row r="1427" spans="1:11">
      <c r="A1427" s="24" t="s">
        <v>53</v>
      </c>
      <c r="B1427" s="17" t="s">
        <v>54</v>
      </c>
      <c r="C1427" s="18">
        <v>26595</v>
      </c>
      <c r="D1427" s="18">
        <v>206097</v>
      </c>
      <c r="E1427" s="18">
        <v>0</v>
      </c>
      <c r="F1427" s="18">
        <v>42130.65</v>
      </c>
      <c r="G1427" s="18">
        <f t="shared" si="330"/>
        <v>15535.650000000001</v>
      </c>
      <c r="H1427" s="18">
        <f t="shared" si="331"/>
        <v>-42130.65</v>
      </c>
      <c r="I1427" s="19">
        <f t="shared" si="332"/>
        <v>58.415679639029889</v>
      </c>
      <c r="J1427" s="19">
        <f t="shared" si="333"/>
        <v>0</v>
      </c>
      <c r="K1427" s="19">
        <f t="shared" si="334"/>
        <v>20.442146173888993</v>
      </c>
    </row>
    <row r="1428" spans="1:11" ht="25.5">
      <c r="A1428" s="25" t="s">
        <v>55</v>
      </c>
      <c r="B1428" s="17" t="s">
        <v>56</v>
      </c>
      <c r="C1428" s="18">
        <v>26595</v>
      </c>
      <c r="D1428" s="18">
        <v>206097</v>
      </c>
      <c r="E1428" s="18">
        <v>0</v>
      </c>
      <c r="F1428" s="18">
        <v>42130.65</v>
      </c>
      <c r="G1428" s="18">
        <f t="shared" si="330"/>
        <v>15535.650000000001</v>
      </c>
      <c r="H1428" s="18">
        <f t="shared" si="331"/>
        <v>-42130.65</v>
      </c>
      <c r="I1428" s="19">
        <f t="shared" si="332"/>
        <v>58.415679639029889</v>
      </c>
      <c r="J1428" s="19">
        <f t="shared" si="333"/>
        <v>0</v>
      </c>
      <c r="K1428" s="19">
        <f t="shared" si="334"/>
        <v>20.442146173888993</v>
      </c>
    </row>
    <row r="1429" spans="1:11" ht="25.5">
      <c r="A1429" s="26" t="s">
        <v>57</v>
      </c>
      <c r="B1429" s="17" t="s">
        <v>58</v>
      </c>
      <c r="C1429" s="18">
        <v>1748</v>
      </c>
      <c r="D1429" s="18">
        <v>26020</v>
      </c>
      <c r="E1429" s="18">
        <v>0</v>
      </c>
      <c r="F1429" s="18">
        <v>26020</v>
      </c>
      <c r="G1429" s="18">
        <f t="shared" si="330"/>
        <v>24272</v>
      </c>
      <c r="H1429" s="18">
        <f t="shared" si="331"/>
        <v>-26020</v>
      </c>
      <c r="I1429" s="19">
        <f t="shared" si="332"/>
        <v>1388.5583524027461</v>
      </c>
      <c r="J1429" s="19">
        <f t="shared" si="333"/>
        <v>0</v>
      </c>
      <c r="K1429" s="19">
        <f t="shared" si="334"/>
        <v>100</v>
      </c>
    </row>
    <row r="1430" spans="1:11" ht="25.5">
      <c r="A1430" s="26" t="s">
        <v>103</v>
      </c>
      <c r="B1430" s="17" t="s">
        <v>104</v>
      </c>
      <c r="C1430" s="18">
        <v>24847</v>
      </c>
      <c r="D1430" s="18">
        <v>180077</v>
      </c>
      <c r="E1430" s="18">
        <v>0</v>
      </c>
      <c r="F1430" s="18">
        <v>16110.65</v>
      </c>
      <c r="G1430" s="18">
        <f t="shared" si="330"/>
        <v>-8736.35</v>
      </c>
      <c r="H1430" s="18">
        <f t="shared" si="331"/>
        <v>-16110.65</v>
      </c>
      <c r="I1430" s="19">
        <f t="shared" si="332"/>
        <v>-35.160582766531164</v>
      </c>
      <c r="J1430" s="19">
        <f t="shared" si="333"/>
        <v>0</v>
      </c>
      <c r="K1430" s="19">
        <f t="shared" si="334"/>
        <v>8.9465339826851835</v>
      </c>
    </row>
    <row r="1431" spans="1:11" ht="51">
      <c r="A1431" s="24" t="s">
        <v>161</v>
      </c>
      <c r="B1431" s="17" t="s">
        <v>162</v>
      </c>
      <c r="C1431" s="18">
        <v>2343116.04</v>
      </c>
      <c r="D1431" s="18">
        <v>25692673</v>
      </c>
      <c r="E1431" s="18">
        <v>3729705</v>
      </c>
      <c r="F1431" s="18">
        <v>3003678.62</v>
      </c>
      <c r="G1431" s="18">
        <f t="shared" si="330"/>
        <v>660562.58000000007</v>
      </c>
      <c r="H1431" s="18">
        <f t="shared" si="331"/>
        <v>726026.37999999989</v>
      </c>
      <c r="I1431" s="19">
        <f t="shared" si="332"/>
        <v>28.191628955772927</v>
      </c>
      <c r="J1431" s="19">
        <f t="shared" si="333"/>
        <v>80.533946250440721</v>
      </c>
      <c r="K1431" s="19">
        <f t="shared" si="334"/>
        <v>11.690798462269768</v>
      </c>
    </row>
    <row r="1432" spans="1:11" ht="38.25">
      <c r="A1432" s="25" t="s">
        <v>163</v>
      </c>
      <c r="B1432" s="17" t="s">
        <v>164</v>
      </c>
      <c r="C1432" s="18">
        <v>610844.98</v>
      </c>
      <c r="D1432" s="18">
        <v>9929147</v>
      </c>
      <c r="E1432" s="18">
        <v>1187748</v>
      </c>
      <c r="F1432" s="18">
        <v>626100.94999999995</v>
      </c>
      <c r="G1432" s="18">
        <f t="shared" si="330"/>
        <v>15255.969999999972</v>
      </c>
      <c r="H1432" s="18">
        <f t="shared" si="331"/>
        <v>561647.05000000005</v>
      </c>
      <c r="I1432" s="19">
        <f t="shared" si="332"/>
        <v>2.4975190923235431</v>
      </c>
      <c r="J1432" s="19">
        <f t="shared" si="333"/>
        <v>52.713281773574863</v>
      </c>
      <c r="K1432" s="19">
        <f t="shared" si="334"/>
        <v>6.3056871854148193</v>
      </c>
    </row>
    <row r="1433" spans="1:11" ht="63.75">
      <c r="A1433" s="25" t="s">
        <v>249</v>
      </c>
      <c r="B1433" s="17" t="s">
        <v>250</v>
      </c>
      <c r="C1433" s="18">
        <v>1732271.06</v>
      </c>
      <c r="D1433" s="18">
        <v>15763526</v>
      </c>
      <c r="E1433" s="18">
        <v>2541957</v>
      </c>
      <c r="F1433" s="18">
        <v>2377577.67</v>
      </c>
      <c r="G1433" s="18">
        <f t="shared" si="330"/>
        <v>645306.60999999987</v>
      </c>
      <c r="H1433" s="18">
        <f t="shared" si="331"/>
        <v>164379.33000000007</v>
      </c>
      <c r="I1433" s="19">
        <f t="shared" si="332"/>
        <v>37.252057423391932</v>
      </c>
      <c r="J1433" s="19">
        <f t="shared" si="333"/>
        <v>93.533355206244636</v>
      </c>
      <c r="K1433" s="19">
        <f t="shared" si="334"/>
        <v>15.082778243903045</v>
      </c>
    </row>
    <row r="1434" spans="1:11">
      <c r="A1434" s="22" t="s">
        <v>59</v>
      </c>
      <c r="B1434" s="17" t="s">
        <v>60</v>
      </c>
      <c r="C1434" s="18">
        <v>156957.20000000001</v>
      </c>
      <c r="D1434" s="18">
        <v>118500</v>
      </c>
      <c r="E1434" s="18">
        <v>25000</v>
      </c>
      <c r="F1434" s="18">
        <v>7153.62</v>
      </c>
      <c r="G1434" s="18">
        <f t="shared" si="330"/>
        <v>-149803.58000000002</v>
      </c>
      <c r="H1434" s="18">
        <f t="shared" si="331"/>
        <v>17846.38</v>
      </c>
      <c r="I1434" s="19">
        <f t="shared" si="332"/>
        <v>-95.442311662032708</v>
      </c>
      <c r="J1434" s="19">
        <f t="shared" si="333"/>
        <v>28.614479999999997</v>
      </c>
      <c r="K1434" s="19">
        <f t="shared" si="334"/>
        <v>6.036810126582278</v>
      </c>
    </row>
    <row r="1435" spans="1:11">
      <c r="A1435" s="23" t="s">
        <v>61</v>
      </c>
      <c r="B1435" s="17" t="s">
        <v>62</v>
      </c>
      <c r="C1435" s="18">
        <v>156957.20000000001</v>
      </c>
      <c r="D1435" s="18">
        <v>118500</v>
      </c>
      <c r="E1435" s="18">
        <v>25000</v>
      </c>
      <c r="F1435" s="18">
        <v>7153.62</v>
      </c>
      <c r="G1435" s="18">
        <f t="shared" si="330"/>
        <v>-149803.58000000002</v>
      </c>
      <c r="H1435" s="18">
        <f t="shared" si="331"/>
        <v>17846.38</v>
      </c>
      <c r="I1435" s="19">
        <f t="shared" si="332"/>
        <v>-95.442311662032708</v>
      </c>
      <c r="J1435" s="19">
        <f t="shared" si="333"/>
        <v>28.614479999999997</v>
      </c>
      <c r="K1435" s="19">
        <f t="shared" si="334"/>
        <v>6.036810126582278</v>
      </c>
    </row>
    <row r="1436" spans="1:11">
      <c r="A1436" s="16"/>
      <c r="B1436" s="17" t="s">
        <v>63</v>
      </c>
      <c r="C1436" s="18">
        <v>14367922.380000001</v>
      </c>
      <c r="D1436" s="18">
        <v>-28343332</v>
      </c>
      <c r="E1436" s="18">
        <v>2683737</v>
      </c>
      <c r="F1436" s="18">
        <v>25324882.489999998</v>
      </c>
      <c r="G1436" s="18">
        <f t="shared" si="330"/>
        <v>10956960.109999998</v>
      </c>
      <c r="H1436" s="18">
        <f t="shared" si="331"/>
        <v>-22641145.489999998</v>
      </c>
      <c r="I1436" s="19">
        <f t="shared" si="332"/>
        <v>76.259878221864369</v>
      </c>
      <c r="J1436" s="19">
        <f t="shared" si="333"/>
        <v>943.64248396918174</v>
      </c>
      <c r="K1436" s="19">
        <f t="shared" si="334"/>
        <v>-89.350406966971974</v>
      </c>
    </row>
    <row r="1437" spans="1:11">
      <c r="A1437" s="16" t="s">
        <v>64</v>
      </c>
      <c r="B1437" s="17" t="s">
        <v>65</v>
      </c>
      <c r="C1437" s="18">
        <v>-14367922.380000001</v>
      </c>
      <c r="D1437" s="18">
        <v>28343332</v>
      </c>
      <c r="E1437" s="18">
        <v>-2683737</v>
      </c>
      <c r="F1437" s="18">
        <v>-25324882.489999998</v>
      </c>
      <c r="G1437" s="18">
        <f t="shared" si="330"/>
        <v>-10956960.109999998</v>
      </c>
      <c r="H1437" s="18">
        <f t="shared" si="331"/>
        <v>22641145.489999998</v>
      </c>
      <c r="I1437" s="19">
        <f t="shared" si="332"/>
        <v>76.259878221864369</v>
      </c>
      <c r="J1437" s="19">
        <f t="shared" si="333"/>
        <v>943.64248396918174</v>
      </c>
      <c r="K1437" s="19">
        <f t="shared" si="334"/>
        <v>-89.350406966971974</v>
      </c>
    </row>
    <row r="1438" spans="1:11">
      <c r="A1438" s="22" t="s">
        <v>66</v>
      </c>
      <c r="B1438" s="17" t="s">
        <v>67</v>
      </c>
      <c r="C1438" s="18">
        <v>-14367922.380000001</v>
      </c>
      <c r="D1438" s="18">
        <v>28343332</v>
      </c>
      <c r="E1438" s="18">
        <v>-2683737</v>
      </c>
      <c r="F1438" s="18">
        <v>-25324882.489999998</v>
      </c>
      <c r="G1438" s="18">
        <f t="shared" si="330"/>
        <v>-10956960.109999998</v>
      </c>
      <c r="H1438" s="18">
        <f t="shared" si="331"/>
        <v>22641145.489999998</v>
      </c>
      <c r="I1438" s="19">
        <f t="shared" si="332"/>
        <v>76.259878221864369</v>
      </c>
      <c r="J1438" s="19">
        <f t="shared" si="333"/>
        <v>943.64248396918174</v>
      </c>
      <c r="K1438" s="19">
        <f t="shared" si="334"/>
        <v>-89.350406966971974</v>
      </c>
    </row>
    <row r="1439" spans="1:11" ht="25.5">
      <c r="A1439" s="23" t="s">
        <v>81</v>
      </c>
      <c r="B1439" s="17" t="s">
        <v>82</v>
      </c>
      <c r="C1439" s="18">
        <v>-17196.55</v>
      </c>
      <c r="D1439" s="18">
        <v>0</v>
      </c>
      <c r="E1439" s="18">
        <v>0</v>
      </c>
      <c r="F1439" s="18">
        <v>0</v>
      </c>
      <c r="G1439" s="18">
        <f t="shared" si="330"/>
        <v>17196.55</v>
      </c>
      <c r="H1439" s="18">
        <f t="shared" si="331"/>
        <v>0</v>
      </c>
      <c r="I1439" s="19">
        <f t="shared" si="332"/>
        <v>-100</v>
      </c>
      <c r="J1439" s="19">
        <f t="shared" si="333"/>
        <v>0</v>
      </c>
      <c r="K1439" s="19">
        <f t="shared" si="334"/>
        <v>0</v>
      </c>
    </row>
    <row r="1440" spans="1:11" ht="25.5">
      <c r="A1440" s="23" t="s">
        <v>105</v>
      </c>
      <c r="B1440" s="17" t="s">
        <v>106</v>
      </c>
      <c r="C1440" s="18">
        <v>-13530488.17</v>
      </c>
      <c r="D1440" s="18">
        <v>28343332</v>
      </c>
      <c r="E1440" s="18">
        <v>-2683737</v>
      </c>
      <c r="F1440" s="18">
        <v>-27003375.030000001</v>
      </c>
      <c r="G1440" s="18">
        <f t="shared" si="330"/>
        <v>-13472886.860000001</v>
      </c>
      <c r="H1440" s="18">
        <f t="shared" si="331"/>
        <v>24319638.030000001</v>
      </c>
      <c r="I1440" s="19">
        <f t="shared" si="332"/>
        <v>99.574285057003976</v>
      </c>
      <c r="J1440" s="19">
        <f t="shared" si="333"/>
        <v>1006.1855923289055</v>
      </c>
      <c r="K1440" s="19">
        <f t="shared" si="334"/>
        <v>-95.272408445132712</v>
      </c>
    </row>
    <row r="1441" spans="1:11" ht="25.5">
      <c r="A1441" s="39" t="s">
        <v>244</v>
      </c>
      <c r="B1441" s="28" t="s">
        <v>541</v>
      </c>
      <c r="C1441" s="29"/>
      <c r="D1441" s="29"/>
      <c r="E1441" s="29"/>
      <c r="F1441" s="29"/>
      <c r="G1441" s="29"/>
      <c r="H1441" s="29"/>
      <c r="I1441" s="30"/>
      <c r="J1441" s="30"/>
      <c r="K1441" s="30"/>
    </row>
    <row r="1442" spans="1:11">
      <c r="A1442" s="16" t="s">
        <v>25</v>
      </c>
      <c r="B1442" s="17" t="s">
        <v>26</v>
      </c>
      <c r="C1442" s="18">
        <v>5775341.46</v>
      </c>
      <c r="D1442" s="18">
        <v>3465744</v>
      </c>
      <c r="E1442" s="18">
        <v>1869237</v>
      </c>
      <c r="F1442" s="18">
        <v>3444699.94</v>
      </c>
      <c r="G1442" s="18">
        <f t="shared" ref="G1442:G1462" si="335">F1442-C1442</f>
        <v>-2330641.52</v>
      </c>
      <c r="H1442" s="18">
        <f t="shared" ref="H1442:H1462" si="336">E1442-F1442</f>
        <v>-1575462.94</v>
      </c>
      <c r="I1442" s="19">
        <f t="shared" ref="I1442:I1462" si="337">IF(ISERROR(F1442/C1442),0,F1442/C1442*100-100)</f>
        <v>-40.355042834125342</v>
      </c>
      <c r="J1442" s="19">
        <f t="shared" ref="J1442:J1462" si="338">IF(ISERROR(F1442/E1442),0,F1442/E1442*100)</f>
        <v>184.28374465089232</v>
      </c>
      <c r="K1442" s="19">
        <f t="shared" ref="K1442:K1462" si="339">IF(ISERROR(F1442/D1442),0,F1442/D1442*100)</f>
        <v>99.392798198597475</v>
      </c>
    </row>
    <row r="1443" spans="1:11">
      <c r="A1443" s="22" t="s">
        <v>89</v>
      </c>
      <c r="B1443" s="17" t="s">
        <v>90</v>
      </c>
      <c r="C1443" s="18">
        <v>22053.46</v>
      </c>
      <c r="D1443" s="18">
        <v>101446</v>
      </c>
      <c r="E1443" s="18">
        <v>72614</v>
      </c>
      <c r="F1443" s="18">
        <v>80401.94</v>
      </c>
      <c r="G1443" s="18">
        <f t="shared" si="335"/>
        <v>58348.480000000003</v>
      </c>
      <c r="H1443" s="18">
        <f t="shared" si="336"/>
        <v>-7787.9400000000023</v>
      </c>
      <c r="I1443" s="19">
        <f t="shared" si="337"/>
        <v>264.57744045605546</v>
      </c>
      <c r="J1443" s="19">
        <f t="shared" si="338"/>
        <v>110.72512187732393</v>
      </c>
      <c r="K1443" s="19">
        <f t="shared" si="339"/>
        <v>79.255899690475729</v>
      </c>
    </row>
    <row r="1444" spans="1:11">
      <c r="A1444" s="22" t="s">
        <v>29</v>
      </c>
      <c r="B1444" s="17" t="s">
        <v>30</v>
      </c>
      <c r="C1444" s="18">
        <v>5753288</v>
      </c>
      <c r="D1444" s="18">
        <v>3364298</v>
      </c>
      <c r="E1444" s="18">
        <v>1796623</v>
      </c>
      <c r="F1444" s="18">
        <v>3364298</v>
      </c>
      <c r="G1444" s="18">
        <f t="shared" si="335"/>
        <v>-2388990</v>
      </c>
      <c r="H1444" s="18">
        <f t="shared" si="336"/>
        <v>-1567675</v>
      </c>
      <c r="I1444" s="19">
        <f t="shared" si="337"/>
        <v>-41.523907720246235</v>
      </c>
      <c r="J1444" s="19">
        <f t="shared" si="338"/>
        <v>187.25675893050462</v>
      </c>
      <c r="K1444" s="19">
        <f t="shared" si="339"/>
        <v>100</v>
      </c>
    </row>
    <row r="1445" spans="1:11">
      <c r="A1445" s="23" t="s">
        <v>31</v>
      </c>
      <c r="B1445" s="17" t="s">
        <v>32</v>
      </c>
      <c r="C1445" s="18">
        <v>5753288</v>
      </c>
      <c r="D1445" s="18">
        <v>3364298</v>
      </c>
      <c r="E1445" s="18">
        <v>1796623</v>
      </c>
      <c r="F1445" s="18">
        <v>3364298</v>
      </c>
      <c r="G1445" s="18">
        <f t="shared" si="335"/>
        <v>-2388990</v>
      </c>
      <c r="H1445" s="18">
        <f t="shared" si="336"/>
        <v>-1567675</v>
      </c>
      <c r="I1445" s="19">
        <f t="shared" si="337"/>
        <v>-41.523907720246235</v>
      </c>
      <c r="J1445" s="19">
        <f t="shared" si="338"/>
        <v>187.25675893050462</v>
      </c>
      <c r="K1445" s="19">
        <f t="shared" si="339"/>
        <v>100</v>
      </c>
    </row>
    <row r="1446" spans="1:11">
      <c r="A1446" s="16" t="s">
        <v>33</v>
      </c>
      <c r="B1446" s="17" t="s">
        <v>34</v>
      </c>
      <c r="C1446" s="18">
        <v>1370665.59</v>
      </c>
      <c r="D1446" s="18">
        <v>3551244</v>
      </c>
      <c r="E1446" s="18">
        <v>1917027</v>
      </c>
      <c r="F1446" s="18">
        <v>1745325.86</v>
      </c>
      <c r="G1446" s="18">
        <f t="shared" si="335"/>
        <v>374660.27</v>
      </c>
      <c r="H1446" s="18">
        <f t="shared" si="336"/>
        <v>171701.1399999999</v>
      </c>
      <c r="I1446" s="19">
        <f t="shared" si="337"/>
        <v>27.334185138477139</v>
      </c>
      <c r="J1446" s="19">
        <f t="shared" si="338"/>
        <v>91.043363499835948</v>
      </c>
      <c r="K1446" s="19">
        <f t="shared" si="339"/>
        <v>49.146886555809743</v>
      </c>
    </row>
    <row r="1447" spans="1:11">
      <c r="A1447" s="22" t="s">
        <v>35</v>
      </c>
      <c r="B1447" s="17" t="s">
        <v>36</v>
      </c>
      <c r="C1447" s="18">
        <v>1370665.59</v>
      </c>
      <c r="D1447" s="18">
        <v>3551244</v>
      </c>
      <c r="E1447" s="18">
        <v>1917027</v>
      </c>
      <c r="F1447" s="18">
        <v>1745325.86</v>
      </c>
      <c r="G1447" s="18">
        <f t="shared" si="335"/>
        <v>374660.27</v>
      </c>
      <c r="H1447" s="18">
        <f t="shared" si="336"/>
        <v>171701.1399999999</v>
      </c>
      <c r="I1447" s="19">
        <f t="shared" si="337"/>
        <v>27.334185138477139</v>
      </c>
      <c r="J1447" s="19">
        <f t="shared" si="338"/>
        <v>91.043363499835948</v>
      </c>
      <c r="K1447" s="19">
        <f t="shared" si="339"/>
        <v>49.146886555809743</v>
      </c>
    </row>
    <row r="1448" spans="1:11">
      <c r="A1448" s="23" t="s">
        <v>37</v>
      </c>
      <c r="B1448" s="17" t="s">
        <v>38</v>
      </c>
      <c r="C1448" s="18">
        <v>40983.32</v>
      </c>
      <c r="D1448" s="18">
        <v>194060</v>
      </c>
      <c r="E1448" s="18">
        <v>115186</v>
      </c>
      <c r="F1448" s="18">
        <v>24111.82</v>
      </c>
      <c r="G1448" s="18">
        <f t="shared" si="335"/>
        <v>-16871.5</v>
      </c>
      <c r="H1448" s="18">
        <f t="shared" si="336"/>
        <v>91074.18</v>
      </c>
      <c r="I1448" s="19">
        <f t="shared" si="337"/>
        <v>-41.166747837900886</v>
      </c>
      <c r="J1448" s="19">
        <f t="shared" si="338"/>
        <v>20.932943239629818</v>
      </c>
      <c r="K1448" s="19">
        <f t="shared" si="339"/>
        <v>12.424930433886425</v>
      </c>
    </row>
    <row r="1449" spans="1:11">
      <c r="A1449" s="24" t="s">
        <v>39</v>
      </c>
      <c r="B1449" s="17" t="s">
        <v>40</v>
      </c>
      <c r="C1449" s="18">
        <v>38955.300000000003</v>
      </c>
      <c r="D1449" s="18">
        <v>74028</v>
      </c>
      <c r="E1449" s="18">
        <v>41154</v>
      </c>
      <c r="F1449" s="18">
        <v>12923.49</v>
      </c>
      <c r="G1449" s="18">
        <f t="shared" si="335"/>
        <v>-26031.810000000005</v>
      </c>
      <c r="H1449" s="18">
        <f t="shared" si="336"/>
        <v>28230.510000000002</v>
      </c>
      <c r="I1449" s="19">
        <f t="shared" si="337"/>
        <v>-66.824822296324243</v>
      </c>
      <c r="J1449" s="19">
        <f t="shared" si="338"/>
        <v>31.402755503717746</v>
      </c>
      <c r="K1449" s="19">
        <f t="shared" si="339"/>
        <v>17.457570108607552</v>
      </c>
    </row>
    <row r="1450" spans="1:11">
      <c r="A1450" s="24" t="s">
        <v>41</v>
      </c>
      <c r="B1450" s="17" t="s">
        <v>42</v>
      </c>
      <c r="C1450" s="18">
        <v>2028.02</v>
      </c>
      <c r="D1450" s="18">
        <v>120032</v>
      </c>
      <c r="E1450" s="18">
        <v>74032</v>
      </c>
      <c r="F1450" s="18">
        <v>11188.33</v>
      </c>
      <c r="G1450" s="18">
        <f t="shared" si="335"/>
        <v>9160.31</v>
      </c>
      <c r="H1450" s="18">
        <f t="shared" si="336"/>
        <v>62843.67</v>
      </c>
      <c r="I1450" s="19">
        <f t="shared" si="337"/>
        <v>451.68736008520625</v>
      </c>
      <c r="J1450" s="19">
        <f t="shared" si="338"/>
        <v>15.112829587205532</v>
      </c>
      <c r="K1450" s="19">
        <f t="shared" si="339"/>
        <v>9.3211227006131701</v>
      </c>
    </row>
    <row r="1451" spans="1:11">
      <c r="A1451" s="25" t="s">
        <v>43</v>
      </c>
      <c r="B1451" s="17" t="s">
        <v>44</v>
      </c>
      <c r="C1451" s="18">
        <v>67</v>
      </c>
      <c r="D1451" s="18">
        <v>0</v>
      </c>
      <c r="E1451" s="18">
        <v>0</v>
      </c>
      <c r="F1451" s="18">
        <v>0</v>
      </c>
      <c r="G1451" s="18">
        <f t="shared" si="335"/>
        <v>-67</v>
      </c>
      <c r="H1451" s="18">
        <f t="shared" si="336"/>
        <v>0</v>
      </c>
      <c r="I1451" s="19">
        <f t="shared" si="337"/>
        <v>-100</v>
      </c>
      <c r="J1451" s="19">
        <f t="shared" si="338"/>
        <v>0</v>
      </c>
      <c r="K1451" s="19">
        <f t="shared" si="339"/>
        <v>0</v>
      </c>
    </row>
    <row r="1452" spans="1:11">
      <c r="A1452" s="23" t="s">
        <v>45</v>
      </c>
      <c r="B1452" s="17" t="s">
        <v>46</v>
      </c>
      <c r="C1452" s="18">
        <v>58882.67</v>
      </c>
      <c r="D1452" s="18">
        <v>244784</v>
      </c>
      <c r="E1452" s="18">
        <v>48466</v>
      </c>
      <c r="F1452" s="18">
        <v>38466</v>
      </c>
      <c r="G1452" s="18">
        <f t="shared" si="335"/>
        <v>-20416.669999999998</v>
      </c>
      <c r="H1452" s="18">
        <f t="shared" si="336"/>
        <v>10000</v>
      </c>
      <c r="I1452" s="19">
        <f t="shared" si="337"/>
        <v>-34.673478631318858</v>
      </c>
      <c r="J1452" s="19">
        <f t="shared" si="338"/>
        <v>79.366978913052449</v>
      </c>
      <c r="K1452" s="19">
        <f t="shared" si="339"/>
        <v>15.71426237008955</v>
      </c>
    </row>
    <row r="1453" spans="1:11">
      <c r="A1453" s="24" t="s">
        <v>47</v>
      </c>
      <c r="B1453" s="17" t="s">
        <v>48</v>
      </c>
      <c r="C1453" s="18">
        <v>58882.67</v>
      </c>
      <c r="D1453" s="18">
        <v>244784</v>
      </c>
      <c r="E1453" s="18">
        <v>48466</v>
      </c>
      <c r="F1453" s="18">
        <v>38466</v>
      </c>
      <c r="G1453" s="18">
        <f t="shared" si="335"/>
        <v>-20416.669999999998</v>
      </c>
      <c r="H1453" s="18">
        <f t="shared" si="336"/>
        <v>10000</v>
      </c>
      <c r="I1453" s="19">
        <f t="shared" si="337"/>
        <v>-34.673478631318858</v>
      </c>
      <c r="J1453" s="19">
        <f t="shared" si="338"/>
        <v>79.366978913052449</v>
      </c>
      <c r="K1453" s="19">
        <f t="shared" si="339"/>
        <v>15.71426237008955</v>
      </c>
    </row>
    <row r="1454" spans="1:11" ht="25.5">
      <c r="A1454" s="23" t="s">
        <v>75</v>
      </c>
      <c r="B1454" s="17" t="s">
        <v>76</v>
      </c>
      <c r="C1454" s="18">
        <v>213204.54</v>
      </c>
      <c r="D1454" s="18">
        <v>423035</v>
      </c>
      <c r="E1454" s="18">
        <v>371418</v>
      </c>
      <c r="F1454" s="18">
        <v>244750.33</v>
      </c>
      <c r="G1454" s="18">
        <f t="shared" si="335"/>
        <v>31545.789999999979</v>
      </c>
      <c r="H1454" s="18">
        <f t="shared" si="336"/>
        <v>126667.67000000001</v>
      </c>
      <c r="I1454" s="19">
        <f t="shared" si="337"/>
        <v>14.796021698224607</v>
      </c>
      <c r="J1454" s="19">
        <f t="shared" si="338"/>
        <v>65.89619512247657</v>
      </c>
      <c r="K1454" s="19">
        <f t="shared" si="339"/>
        <v>57.855810984906682</v>
      </c>
    </row>
    <row r="1455" spans="1:11">
      <c r="A1455" s="24" t="s">
        <v>77</v>
      </c>
      <c r="B1455" s="17" t="s">
        <v>78</v>
      </c>
      <c r="C1455" s="18">
        <v>213204.54</v>
      </c>
      <c r="D1455" s="18">
        <v>423035</v>
      </c>
      <c r="E1455" s="18">
        <v>371418</v>
      </c>
      <c r="F1455" s="18">
        <v>244750.33</v>
      </c>
      <c r="G1455" s="18">
        <f t="shared" si="335"/>
        <v>31545.789999999979</v>
      </c>
      <c r="H1455" s="18">
        <f t="shared" si="336"/>
        <v>126667.67000000001</v>
      </c>
      <c r="I1455" s="19">
        <f t="shared" si="337"/>
        <v>14.796021698224607</v>
      </c>
      <c r="J1455" s="19">
        <f t="shared" si="338"/>
        <v>65.89619512247657</v>
      </c>
      <c r="K1455" s="19">
        <f t="shared" si="339"/>
        <v>57.855810984906682</v>
      </c>
    </row>
    <row r="1456" spans="1:11" ht="25.5">
      <c r="A1456" s="23" t="s">
        <v>51</v>
      </c>
      <c r="B1456" s="17" t="s">
        <v>52</v>
      </c>
      <c r="C1456" s="18">
        <v>1057595.06</v>
      </c>
      <c r="D1456" s="18">
        <v>2689365</v>
      </c>
      <c r="E1456" s="18">
        <v>1381957</v>
      </c>
      <c r="F1456" s="18">
        <v>1437997.71</v>
      </c>
      <c r="G1456" s="18">
        <f t="shared" si="335"/>
        <v>380402.64999999991</v>
      </c>
      <c r="H1456" s="18">
        <f t="shared" si="336"/>
        <v>-56040.709999999963</v>
      </c>
      <c r="I1456" s="19">
        <f t="shared" si="337"/>
        <v>35.96864852980687</v>
      </c>
      <c r="J1456" s="19">
        <f t="shared" si="338"/>
        <v>104.0551703128245</v>
      </c>
      <c r="K1456" s="19">
        <f t="shared" si="339"/>
        <v>53.46978599037319</v>
      </c>
    </row>
    <row r="1457" spans="1:11" ht="51">
      <c r="A1457" s="24" t="s">
        <v>161</v>
      </c>
      <c r="B1457" s="17" t="s">
        <v>162</v>
      </c>
      <c r="C1457" s="18">
        <v>1057595.06</v>
      </c>
      <c r="D1457" s="18">
        <v>2689365</v>
      </c>
      <c r="E1457" s="18">
        <v>1381957</v>
      </c>
      <c r="F1457" s="18">
        <v>1437997.71</v>
      </c>
      <c r="G1457" s="18">
        <f t="shared" si="335"/>
        <v>380402.64999999991</v>
      </c>
      <c r="H1457" s="18">
        <f t="shared" si="336"/>
        <v>-56040.709999999963</v>
      </c>
      <c r="I1457" s="19">
        <f t="shared" si="337"/>
        <v>35.96864852980687</v>
      </c>
      <c r="J1457" s="19">
        <f t="shared" si="338"/>
        <v>104.0551703128245</v>
      </c>
      <c r="K1457" s="19">
        <f t="shared" si="339"/>
        <v>53.46978599037319</v>
      </c>
    </row>
    <row r="1458" spans="1:11" ht="63.75">
      <c r="A1458" s="25" t="s">
        <v>249</v>
      </c>
      <c r="B1458" s="17" t="s">
        <v>250</v>
      </c>
      <c r="C1458" s="18">
        <v>1057595.06</v>
      </c>
      <c r="D1458" s="18">
        <v>2689365</v>
      </c>
      <c r="E1458" s="18">
        <v>1381957</v>
      </c>
      <c r="F1458" s="18">
        <v>1437997.71</v>
      </c>
      <c r="G1458" s="18">
        <f t="shared" si="335"/>
        <v>380402.64999999991</v>
      </c>
      <c r="H1458" s="18">
        <f t="shared" si="336"/>
        <v>-56040.709999999963</v>
      </c>
      <c r="I1458" s="19">
        <f t="shared" si="337"/>
        <v>35.96864852980687</v>
      </c>
      <c r="J1458" s="19">
        <f t="shared" si="338"/>
        <v>104.0551703128245</v>
      </c>
      <c r="K1458" s="19">
        <f t="shared" si="339"/>
        <v>53.46978599037319</v>
      </c>
    </row>
    <row r="1459" spans="1:11">
      <c r="A1459" s="16"/>
      <c r="B1459" s="17" t="s">
        <v>63</v>
      </c>
      <c r="C1459" s="18">
        <v>4404675.87</v>
      </c>
      <c r="D1459" s="18">
        <v>-85500</v>
      </c>
      <c r="E1459" s="18">
        <v>-47790</v>
      </c>
      <c r="F1459" s="18">
        <v>1699374.0800000001</v>
      </c>
      <c r="G1459" s="18">
        <f t="shared" si="335"/>
        <v>-2705301.79</v>
      </c>
      <c r="H1459" s="18">
        <f t="shared" si="336"/>
        <v>-1747164.08</v>
      </c>
      <c r="I1459" s="19">
        <f t="shared" si="337"/>
        <v>-61.41886190594996</v>
      </c>
      <c r="J1459" s="19">
        <f t="shared" si="338"/>
        <v>-3555.9198158610593</v>
      </c>
      <c r="K1459" s="19">
        <f t="shared" si="339"/>
        <v>-1987.572023391813</v>
      </c>
    </row>
    <row r="1460" spans="1:11">
      <c r="A1460" s="16" t="s">
        <v>64</v>
      </c>
      <c r="B1460" s="17" t="s">
        <v>65</v>
      </c>
      <c r="C1460" s="18">
        <v>-4404675.87</v>
      </c>
      <c r="D1460" s="18">
        <v>85500</v>
      </c>
      <c r="E1460" s="18">
        <v>47790</v>
      </c>
      <c r="F1460" s="18">
        <v>-1699374.0800000001</v>
      </c>
      <c r="G1460" s="18">
        <f t="shared" si="335"/>
        <v>2705301.79</v>
      </c>
      <c r="H1460" s="18">
        <f t="shared" si="336"/>
        <v>1747164.08</v>
      </c>
      <c r="I1460" s="19">
        <f t="shared" si="337"/>
        <v>-61.41886190594996</v>
      </c>
      <c r="J1460" s="19">
        <f t="shared" si="338"/>
        <v>-3555.9198158610593</v>
      </c>
      <c r="K1460" s="19">
        <f t="shared" si="339"/>
        <v>-1987.572023391813</v>
      </c>
    </row>
    <row r="1461" spans="1:11">
      <c r="A1461" s="22" t="s">
        <v>66</v>
      </c>
      <c r="B1461" s="17" t="s">
        <v>67</v>
      </c>
      <c r="C1461" s="18">
        <v>-4404675.87</v>
      </c>
      <c r="D1461" s="18">
        <v>85500</v>
      </c>
      <c r="E1461" s="18">
        <v>47790</v>
      </c>
      <c r="F1461" s="18">
        <v>-1699374.0800000001</v>
      </c>
      <c r="G1461" s="18">
        <f t="shared" si="335"/>
        <v>2705301.79</v>
      </c>
      <c r="H1461" s="18">
        <f t="shared" si="336"/>
        <v>1747164.08</v>
      </c>
      <c r="I1461" s="19">
        <f t="shared" si="337"/>
        <v>-61.41886190594996</v>
      </c>
      <c r="J1461" s="19">
        <f t="shared" si="338"/>
        <v>-3555.9198158610593</v>
      </c>
      <c r="K1461" s="19">
        <f t="shared" si="339"/>
        <v>-1987.572023391813</v>
      </c>
    </row>
    <row r="1462" spans="1:11" ht="25.5">
      <c r="A1462" s="23" t="s">
        <v>105</v>
      </c>
      <c r="B1462" s="17" t="s">
        <v>106</v>
      </c>
      <c r="C1462" s="18">
        <v>-60900.21</v>
      </c>
      <c r="D1462" s="18">
        <v>85500</v>
      </c>
      <c r="E1462" s="18">
        <v>47790</v>
      </c>
      <c r="F1462" s="18">
        <v>-58872.52</v>
      </c>
      <c r="G1462" s="18">
        <f t="shared" si="335"/>
        <v>2027.6900000000023</v>
      </c>
      <c r="H1462" s="18">
        <f t="shared" si="336"/>
        <v>106662.51999999999</v>
      </c>
      <c r="I1462" s="19">
        <f t="shared" si="337"/>
        <v>-3.3295287487514429</v>
      </c>
      <c r="J1462" s="19">
        <f t="shared" si="338"/>
        <v>-123.19003975727139</v>
      </c>
      <c r="K1462" s="19">
        <f t="shared" si="339"/>
        <v>-68.856748538011686</v>
      </c>
    </row>
    <row r="1463" spans="1:11" ht="25.5">
      <c r="A1463" s="39" t="s">
        <v>125</v>
      </c>
      <c r="B1463" s="28" t="s">
        <v>542</v>
      </c>
      <c r="C1463" s="29"/>
      <c r="D1463" s="29"/>
      <c r="E1463" s="29"/>
      <c r="F1463" s="29"/>
      <c r="G1463" s="29"/>
      <c r="H1463" s="29"/>
      <c r="I1463" s="30"/>
      <c r="J1463" s="30"/>
      <c r="K1463" s="30"/>
    </row>
    <row r="1464" spans="1:11">
      <c r="A1464" s="16" t="s">
        <v>25</v>
      </c>
      <c r="B1464" s="17" t="s">
        <v>26</v>
      </c>
      <c r="C1464" s="18">
        <v>591593</v>
      </c>
      <c r="D1464" s="18">
        <v>0</v>
      </c>
      <c r="E1464" s="18">
        <v>0</v>
      </c>
      <c r="F1464" s="18">
        <v>2308.54</v>
      </c>
      <c r="G1464" s="18">
        <f t="shared" ref="G1464:G1484" si="340">F1464-C1464</f>
        <v>-589284.46</v>
      </c>
      <c r="H1464" s="18">
        <f t="shared" ref="H1464:H1484" si="341">E1464-F1464</f>
        <v>-2308.54</v>
      </c>
      <c r="I1464" s="19">
        <f t="shared" ref="I1464:I1484" si="342">IF(ISERROR(F1464/C1464),0,F1464/C1464*100-100)</f>
        <v>-99.609775639671199</v>
      </c>
      <c r="J1464" s="19">
        <f t="shared" ref="J1464:J1484" si="343">IF(ISERROR(F1464/E1464),0,F1464/E1464*100)</f>
        <v>0</v>
      </c>
      <c r="K1464" s="19">
        <f t="shared" ref="K1464:K1484" si="344">IF(ISERROR(F1464/D1464),0,F1464/D1464*100)</f>
        <v>0</v>
      </c>
    </row>
    <row r="1465" spans="1:11">
      <c r="A1465" s="22" t="s">
        <v>89</v>
      </c>
      <c r="B1465" s="17" t="s">
        <v>90</v>
      </c>
      <c r="C1465" s="18">
        <v>0</v>
      </c>
      <c r="D1465" s="18">
        <v>0</v>
      </c>
      <c r="E1465" s="18">
        <v>0</v>
      </c>
      <c r="F1465" s="18">
        <v>2308.54</v>
      </c>
      <c r="G1465" s="18">
        <f t="shared" si="340"/>
        <v>2308.54</v>
      </c>
      <c r="H1465" s="18">
        <f t="shared" si="341"/>
        <v>-2308.54</v>
      </c>
      <c r="I1465" s="19">
        <f t="shared" si="342"/>
        <v>0</v>
      </c>
      <c r="J1465" s="19">
        <f t="shared" si="343"/>
        <v>0</v>
      </c>
      <c r="K1465" s="19">
        <f t="shared" si="344"/>
        <v>0</v>
      </c>
    </row>
    <row r="1466" spans="1:11">
      <c r="A1466" s="22" t="s">
        <v>29</v>
      </c>
      <c r="B1466" s="17" t="s">
        <v>30</v>
      </c>
      <c r="C1466" s="18">
        <v>591593</v>
      </c>
      <c r="D1466" s="18">
        <v>0</v>
      </c>
      <c r="E1466" s="18">
        <v>0</v>
      </c>
      <c r="F1466" s="18">
        <v>0</v>
      </c>
      <c r="G1466" s="18">
        <f t="shared" si="340"/>
        <v>-591593</v>
      </c>
      <c r="H1466" s="18">
        <f t="shared" si="341"/>
        <v>0</v>
      </c>
      <c r="I1466" s="19">
        <f t="shared" si="342"/>
        <v>-100</v>
      </c>
      <c r="J1466" s="19">
        <f t="shared" si="343"/>
        <v>0</v>
      </c>
      <c r="K1466" s="19">
        <f t="shared" si="344"/>
        <v>0</v>
      </c>
    </row>
    <row r="1467" spans="1:11">
      <c r="A1467" s="23" t="s">
        <v>31</v>
      </c>
      <c r="B1467" s="17" t="s">
        <v>32</v>
      </c>
      <c r="C1467" s="18">
        <v>591593</v>
      </c>
      <c r="D1467" s="18">
        <v>0</v>
      </c>
      <c r="E1467" s="18">
        <v>0</v>
      </c>
      <c r="F1467" s="18">
        <v>0</v>
      </c>
      <c r="G1467" s="18">
        <f t="shared" si="340"/>
        <v>-591593</v>
      </c>
      <c r="H1467" s="18">
        <f t="shared" si="341"/>
        <v>0</v>
      </c>
      <c r="I1467" s="19">
        <f t="shared" si="342"/>
        <v>-100</v>
      </c>
      <c r="J1467" s="19">
        <f t="shared" si="343"/>
        <v>0</v>
      </c>
      <c r="K1467" s="19">
        <f t="shared" si="344"/>
        <v>0</v>
      </c>
    </row>
    <row r="1468" spans="1:11">
      <c r="A1468" s="16" t="s">
        <v>33</v>
      </c>
      <c r="B1468" s="17" t="s">
        <v>34</v>
      </c>
      <c r="C1468" s="18">
        <v>119255.12</v>
      </c>
      <c r="D1468" s="18">
        <v>368169</v>
      </c>
      <c r="E1468" s="18">
        <v>0</v>
      </c>
      <c r="F1468" s="18">
        <v>152262.75</v>
      </c>
      <c r="G1468" s="18">
        <f t="shared" si="340"/>
        <v>33007.630000000005</v>
      </c>
      <c r="H1468" s="18">
        <f t="shared" si="341"/>
        <v>-152262.75</v>
      </c>
      <c r="I1468" s="19">
        <f t="shared" si="342"/>
        <v>27.678165935349355</v>
      </c>
      <c r="J1468" s="19">
        <f t="shared" si="343"/>
        <v>0</v>
      </c>
      <c r="K1468" s="19">
        <f t="shared" si="344"/>
        <v>41.356754642569037</v>
      </c>
    </row>
    <row r="1469" spans="1:11">
      <c r="A1469" s="22" t="s">
        <v>35</v>
      </c>
      <c r="B1469" s="17" t="s">
        <v>36</v>
      </c>
      <c r="C1469" s="18">
        <v>119255.12</v>
      </c>
      <c r="D1469" s="18">
        <v>365669</v>
      </c>
      <c r="E1469" s="18">
        <v>0</v>
      </c>
      <c r="F1469" s="18">
        <v>152262.75</v>
      </c>
      <c r="G1469" s="18">
        <f t="shared" si="340"/>
        <v>33007.630000000005</v>
      </c>
      <c r="H1469" s="18">
        <f t="shared" si="341"/>
        <v>-152262.75</v>
      </c>
      <c r="I1469" s="19">
        <f t="shared" si="342"/>
        <v>27.678165935349355</v>
      </c>
      <c r="J1469" s="19">
        <f t="shared" si="343"/>
        <v>0</v>
      </c>
      <c r="K1469" s="19">
        <f t="shared" si="344"/>
        <v>41.63950184456435</v>
      </c>
    </row>
    <row r="1470" spans="1:11">
      <c r="A1470" s="23" t="s">
        <v>37</v>
      </c>
      <c r="B1470" s="17" t="s">
        <v>38</v>
      </c>
      <c r="C1470" s="18">
        <v>61457.120000000003</v>
      </c>
      <c r="D1470" s="18">
        <v>365669</v>
      </c>
      <c r="E1470" s="18">
        <v>0</v>
      </c>
      <c r="F1470" s="18">
        <v>152262.75</v>
      </c>
      <c r="G1470" s="18">
        <f t="shared" si="340"/>
        <v>90805.63</v>
      </c>
      <c r="H1470" s="18">
        <f t="shared" si="341"/>
        <v>-152262.75</v>
      </c>
      <c r="I1470" s="19">
        <f t="shared" si="342"/>
        <v>147.75445058278032</v>
      </c>
      <c r="J1470" s="19">
        <f t="shared" si="343"/>
        <v>0</v>
      </c>
      <c r="K1470" s="19">
        <f t="shared" si="344"/>
        <v>41.63950184456435</v>
      </c>
    </row>
    <row r="1471" spans="1:11">
      <c r="A1471" s="24" t="s">
        <v>39</v>
      </c>
      <c r="B1471" s="17" t="s">
        <v>40</v>
      </c>
      <c r="C1471" s="18">
        <v>40800.51</v>
      </c>
      <c r="D1471" s="18">
        <v>115669</v>
      </c>
      <c r="E1471" s="18">
        <v>0</v>
      </c>
      <c r="F1471" s="18">
        <v>50810.47</v>
      </c>
      <c r="G1471" s="18">
        <f t="shared" si="340"/>
        <v>10009.959999999999</v>
      </c>
      <c r="H1471" s="18">
        <f t="shared" si="341"/>
        <v>-50810.47</v>
      </c>
      <c r="I1471" s="19">
        <f t="shared" si="342"/>
        <v>24.533909012411854</v>
      </c>
      <c r="J1471" s="19">
        <f t="shared" si="343"/>
        <v>0</v>
      </c>
      <c r="K1471" s="19">
        <f t="shared" si="344"/>
        <v>43.927474085537185</v>
      </c>
    </row>
    <row r="1472" spans="1:11">
      <c r="A1472" s="24" t="s">
        <v>41</v>
      </c>
      <c r="B1472" s="17" t="s">
        <v>42</v>
      </c>
      <c r="C1472" s="18">
        <v>20656.61</v>
      </c>
      <c r="D1472" s="18">
        <v>250000</v>
      </c>
      <c r="E1472" s="18">
        <v>0</v>
      </c>
      <c r="F1472" s="18">
        <v>101452.28</v>
      </c>
      <c r="G1472" s="18">
        <f t="shared" si="340"/>
        <v>80795.67</v>
      </c>
      <c r="H1472" s="18">
        <f t="shared" si="341"/>
        <v>-101452.28</v>
      </c>
      <c r="I1472" s="19">
        <f t="shared" si="342"/>
        <v>391.13712269341391</v>
      </c>
      <c r="J1472" s="19">
        <f t="shared" si="343"/>
        <v>0</v>
      </c>
      <c r="K1472" s="19">
        <f t="shared" si="344"/>
        <v>40.580911999999998</v>
      </c>
    </row>
    <row r="1473" spans="1:11">
      <c r="A1473" s="25" t="s">
        <v>43</v>
      </c>
      <c r="B1473" s="17" t="s">
        <v>44</v>
      </c>
      <c r="C1473" s="18">
        <v>113.01</v>
      </c>
      <c r="D1473" s="18">
        <v>0</v>
      </c>
      <c r="E1473" s="18">
        <v>0</v>
      </c>
      <c r="F1473" s="18">
        <v>372</v>
      </c>
      <c r="G1473" s="18">
        <f t="shared" si="340"/>
        <v>258.99</v>
      </c>
      <c r="H1473" s="18">
        <f t="shared" si="341"/>
        <v>-372</v>
      </c>
      <c r="I1473" s="19">
        <f t="shared" si="342"/>
        <v>229.17440934430584</v>
      </c>
      <c r="J1473" s="19">
        <f t="shared" si="343"/>
        <v>0</v>
      </c>
      <c r="K1473" s="19">
        <f t="shared" si="344"/>
        <v>0</v>
      </c>
    </row>
    <row r="1474" spans="1:11">
      <c r="A1474" s="23" t="s">
        <v>45</v>
      </c>
      <c r="B1474" s="17" t="s">
        <v>46</v>
      </c>
      <c r="C1474" s="18">
        <v>14220</v>
      </c>
      <c r="D1474" s="18">
        <v>0</v>
      </c>
      <c r="E1474" s="18">
        <v>0</v>
      </c>
      <c r="F1474" s="18">
        <v>0</v>
      </c>
      <c r="G1474" s="18">
        <f t="shared" si="340"/>
        <v>-14220</v>
      </c>
      <c r="H1474" s="18">
        <f t="shared" si="341"/>
        <v>0</v>
      </c>
      <c r="I1474" s="19">
        <f t="shared" si="342"/>
        <v>-100</v>
      </c>
      <c r="J1474" s="19">
        <f t="shared" si="343"/>
        <v>0</v>
      </c>
      <c r="K1474" s="19">
        <f t="shared" si="344"/>
        <v>0</v>
      </c>
    </row>
    <row r="1475" spans="1:11">
      <c r="A1475" s="24" t="s">
        <v>47</v>
      </c>
      <c r="B1475" s="17" t="s">
        <v>48</v>
      </c>
      <c r="C1475" s="18">
        <v>14220</v>
      </c>
      <c r="D1475" s="18">
        <v>0</v>
      </c>
      <c r="E1475" s="18">
        <v>0</v>
      </c>
      <c r="F1475" s="18">
        <v>0</v>
      </c>
      <c r="G1475" s="18">
        <f t="shared" si="340"/>
        <v>-14220</v>
      </c>
      <c r="H1475" s="18">
        <f t="shared" si="341"/>
        <v>0</v>
      </c>
      <c r="I1475" s="19">
        <f t="shared" si="342"/>
        <v>-100</v>
      </c>
      <c r="J1475" s="19">
        <f t="shared" si="343"/>
        <v>0</v>
      </c>
      <c r="K1475" s="19">
        <f t="shared" si="344"/>
        <v>0</v>
      </c>
    </row>
    <row r="1476" spans="1:11" ht="25.5">
      <c r="A1476" s="23" t="s">
        <v>51</v>
      </c>
      <c r="B1476" s="17" t="s">
        <v>52</v>
      </c>
      <c r="C1476" s="18">
        <v>43578</v>
      </c>
      <c r="D1476" s="18">
        <v>0</v>
      </c>
      <c r="E1476" s="18">
        <v>0</v>
      </c>
      <c r="F1476" s="18">
        <v>0</v>
      </c>
      <c r="G1476" s="18">
        <f t="shared" si="340"/>
        <v>-43578</v>
      </c>
      <c r="H1476" s="18">
        <f t="shared" si="341"/>
        <v>0</v>
      </c>
      <c r="I1476" s="19">
        <f t="shared" si="342"/>
        <v>-100</v>
      </c>
      <c r="J1476" s="19">
        <f t="shared" si="343"/>
        <v>0</v>
      </c>
      <c r="K1476" s="19">
        <f t="shared" si="344"/>
        <v>0</v>
      </c>
    </row>
    <row r="1477" spans="1:11" ht="51">
      <c r="A1477" s="24" t="s">
        <v>161</v>
      </c>
      <c r="B1477" s="17" t="s">
        <v>162</v>
      </c>
      <c r="C1477" s="18">
        <v>43578</v>
      </c>
      <c r="D1477" s="18">
        <v>0</v>
      </c>
      <c r="E1477" s="18">
        <v>0</v>
      </c>
      <c r="F1477" s="18">
        <v>0</v>
      </c>
      <c r="G1477" s="18">
        <f t="shared" si="340"/>
        <v>-43578</v>
      </c>
      <c r="H1477" s="18">
        <f t="shared" si="341"/>
        <v>0</v>
      </c>
      <c r="I1477" s="19">
        <f t="shared" si="342"/>
        <v>-100</v>
      </c>
      <c r="J1477" s="19">
        <f t="shared" si="343"/>
        <v>0</v>
      </c>
      <c r="K1477" s="19">
        <f t="shared" si="344"/>
        <v>0</v>
      </c>
    </row>
    <row r="1478" spans="1:11" ht="63.75">
      <c r="A1478" s="25" t="s">
        <v>249</v>
      </c>
      <c r="B1478" s="17" t="s">
        <v>250</v>
      </c>
      <c r="C1478" s="18">
        <v>43578</v>
      </c>
      <c r="D1478" s="18">
        <v>0</v>
      </c>
      <c r="E1478" s="18">
        <v>0</v>
      </c>
      <c r="F1478" s="18">
        <v>0</v>
      </c>
      <c r="G1478" s="18">
        <f t="shared" si="340"/>
        <v>-43578</v>
      </c>
      <c r="H1478" s="18">
        <f t="shared" si="341"/>
        <v>0</v>
      </c>
      <c r="I1478" s="19">
        <f t="shared" si="342"/>
        <v>-100</v>
      </c>
      <c r="J1478" s="19">
        <f t="shared" si="343"/>
        <v>0</v>
      </c>
      <c r="K1478" s="19">
        <f t="shared" si="344"/>
        <v>0</v>
      </c>
    </row>
    <row r="1479" spans="1:11">
      <c r="A1479" s="22" t="s">
        <v>59</v>
      </c>
      <c r="B1479" s="17" t="s">
        <v>60</v>
      </c>
      <c r="C1479" s="18">
        <v>0</v>
      </c>
      <c r="D1479" s="18">
        <v>2500</v>
      </c>
      <c r="E1479" s="18">
        <v>0</v>
      </c>
      <c r="F1479" s="18">
        <v>0</v>
      </c>
      <c r="G1479" s="18">
        <f t="shared" si="340"/>
        <v>0</v>
      </c>
      <c r="H1479" s="18">
        <f t="shared" si="341"/>
        <v>0</v>
      </c>
      <c r="I1479" s="19">
        <f t="shared" si="342"/>
        <v>0</v>
      </c>
      <c r="J1479" s="19">
        <f t="shared" si="343"/>
        <v>0</v>
      </c>
      <c r="K1479" s="19">
        <f t="shared" si="344"/>
        <v>0</v>
      </c>
    </row>
    <row r="1480" spans="1:11">
      <c r="A1480" s="23" t="s">
        <v>61</v>
      </c>
      <c r="B1480" s="17" t="s">
        <v>62</v>
      </c>
      <c r="C1480" s="18">
        <v>0</v>
      </c>
      <c r="D1480" s="18">
        <v>2500</v>
      </c>
      <c r="E1480" s="18">
        <v>0</v>
      </c>
      <c r="F1480" s="18">
        <v>0</v>
      </c>
      <c r="G1480" s="18">
        <f t="shared" si="340"/>
        <v>0</v>
      </c>
      <c r="H1480" s="18">
        <f t="shared" si="341"/>
        <v>0</v>
      </c>
      <c r="I1480" s="19">
        <f t="shared" si="342"/>
        <v>0</v>
      </c>
      <c r="J1480" s="19">
        <f t="shared" si="343"/>
        <v>0</v>
      </c>
      <c r="K1480" s="19">
        <f t="shared" si="344"/>
        <v>0</v>
      </c>
    </row>
    <row r="1481" spans="1:11">
      <c r="A1481" s="16"/>
      <c r="B1481" s="17" t="s">
        <v>63</v>
      </c>
      <c r="C1481" s="18">
        <v>472337.88</v>
      </c>
      <c r="D1481" s="18">
        <v>-368169</v>
      </c>
      <c r="E1481" s="18">
        <v>0</v>
      </c>
      <c r="F1481" s="18">
        <v>-149954.21</v>
      </c>
      <c r="G1481" s="18">
        <f t="shared" si="340"/>
        <v>-622292.09</v>
      </c>
      <c r="H1481" s="18">
        <f t="shared" si="341"/>
        <v>149954.21</v>
      </c>
      <c r="I1481" s="19">
        <f t="shared" si="342"/>
        <v>-131.7472335693254</v>
      </c>
      <c r="J1481" s="19">
        <f t="shared" si="343"/>
        <v>0</v>
      </c>
      <c r="K1481" s="19">
        <f t="shared" si="344"/>
        <v>40.72972194834437</v>
      </c>
    </row>
    <row r="1482" spans="1:11">
      <c r="A1482" s="16" t="s">
        <v>64</v>
      </c>
      <c r="B1482" s="17" t="s">
        <v>65</v>
      </c>
      <c r="C1482" s="18">
        <v>-472337.88</v>
      </c>
      <c r="D1482" s="18">
        <v>368169</v>
      </c>
      <c r="E1482" s="18">
        <v>0</v>
      </c>
      <c r="F1482" s="18">
        <v>149954.21</v>
      </c>
      <c r="G1482" s="18">
        <f t="shared" si="340"/>
        <v>622292.09</v>
      </c>
      <c r="H1482" s="18">
        <f t="shared" si="341"/>
        <v>-149954.21</v>
      </c>
      <c r="I1482" s="19">
        <f t="shared" si="342"/>
        <v>-131.7472335693254</v>
      </c>
      <c r="J1482" s="19">
        <f t="shared" si="343"/>
        <v>0</v>
      </c>
      <c r="K1482" s="19">
        <f t="shared" si="344"/>
        <v>40.72972194834437</v>
      </c>
    </row>
    <row r="1483" spans="1:11">
      <c r="A1483" s="22" t="s">
        <v>66</v>
      </c>
      <c r="B1483" s="17" t="s">
        <v>67</v>
      </c>
      <c r="C1483" s="18">
        <v>-472337.88</v>
      </c>
      <c r="D1483" s="18">
        <v>368169</v>
      </c>
      <c r="E1483" s="18">
        <v>0</v>
      </c>
      <c r="F1483" s="18">
        <v>149954.21</v>
      </c>
      <c r="G1483" s="18">
        <f t="shared" si="340"/>
        <v>622292.09</v>
      </c>
      <c r="H1483" s="18">
        <f t="shared" si="341"/>
        <v>-149954.21</v>
      </c>
      <c r="I1483" s="19">
        <f t="shared" si="342"/>
        <v>-131.7472335693254</v>
      </c>
      <c r="J1483" s="19">
        <f t="shared" si="343"/>
        <v>0</v>
      </c>
      <c r="K1483" s="19">
        <f t="shared" si="344"/>
        <v>40.72972194834437</v>
      </c>
    </row>
    <row r="1484" spans="1:11" ht="25.5">
      <c r="A1484" s="23" t="s">
        <v>105</v>
      </c>
      <c r="B1484" s="17" t="s">
        <v>106</v>
      </c>
      <c r="C1484" s="18">
        <v>-330000</v>
      </c>
      <c r="D1484" s="18">
        <v>368169</v>
      </c>
      <c r="E1484" s="18">
        <v>0</v>
      </c>
      <c r="F1484" s="18">
        <v>-368169</v>
      </c>
      <c r="G1484" s="18">
        <f t="shared" si="340"/>
        <v>-38169</v>
      </c>
      <c r="H1484" s="18">
        <f t="shared" si="341"/>
        <v>368169</v>
      </c>
      <c r="I1484" s="19">
        <f t="shared" si="342"/>
        <v>11.566363636363633</v>
      </c>
      <c r="J1484" s="19">
        <f t="shared" si="343"/>
        <v>0</v>
      </c>
      <c r="K1484" s="19">
        <f t="shared" si="344"/>
        <v>-100</v>
      </c>
    </row>
    <row r="1485" spans="1:11">
      <c r="A1485" s="39" t="s">
        <v>362</v>
      </c>
      <c r="B1485" s="28" t="s">
        <v>543</v>
      </c>
      <c r="C1485" s="29"/>
      <c r="D1485" s="29"/>
      <c r="E1485" s="29"/>
      <c r="F1485" s="29"/>
      <c r="G1485" s="29"/>
      <c r="H1485" s="29"/>
      <c r="I1485" s="30"/>
      <c r="J1485" s="30"/>
      <c r="K1485" s="30"/>
    </row>
    <row r="1486" spans="1:11">
      <c r="A1486" s="16" t="s">
        <v>25</v>
      </c>
      <c r="B1486" s="17" t="s">
        <v>26</v>
      </c>
      <c r="C1486" s="18">
        <v>191456.77</v>
      </c>
      <c r="D1486" s="18">
        <v>2066467</v>
      </c>
      <c r="E1486" s="18">
        <v>865067</v>
      </c>
      <c r="F1486" s="18">
        <v>2193032.3199999998</v>
      </c>
      <c r="G1486" s="18">
        <f t="shared" ref="G1486:G1501" si="345">F1486-C1486</f>
        <v>2001575.5499999998</v>
      </c>
      <c r="H1486" s="18">
        <f t="shared" ref="H1486:H1501" si="346">E1486-F1486</f>
        <v>-1327965.3199999998</v>
      </c>
      <c r="I1486" s="19">
        <f t="shared" ref="I1486:I1501" si="347">IF(ISERROR(F1486/C1486),0,F1486/C1486*100-100)</f>
        <v>1045.4451675957971</v>
      </c>
      <c r="J1486" s="19">
        <f t="shared" ref="J1486:J1501" si="348">IF(ISERROR(F1486/E1486),0,F1486/E1486*100)</f>
        <v>253.51011193352653</v>
      </c>
      <c r="K1486" s="19">
        <f t="shared" ref="K1486:K1501" si="349">IF(ISERROR(F1486/D1486),0,F1486/D1486*100)</f>
        <v>106.12472011408845</v>
      </c>
    </row>
    <row r="1487" spans="1:11">
      <c r="A1487" s="22" t="s">
        <v>89</v>
      </c>
      <c r="B1487" s="17" t="s">
        <v>90</v>
      </c>
      <c r="C1487" s="18">
        <v>27757.77</v>
      </c>
      <c r="D1487" s="18">
        <v>1088200</v>
      </c>
      <c r="E1487" s="18">
        <v>108378</v>
      </c>
      <c r="F1487" s="18">
        <v>1214765.32</v>
      </c>
      <c r="G1487" s="18">
        <f t="shared" si="345"/>
        <v>1187007.55</v>
      </c>
      <c r="H1487" s="18">
        <f t="shared" si="346"/>
        <v>-1106387.32</v>
      </c>
      <c r="I1487" s="19">
        <f t="shared" si="347"/>
        <v>4276.3073186354668</v>
      </c>
      <c r="J1487" s="19">
        <f t="shared" si="348"/>
        <v>1120.8596947720018</v>
      </c>
      <c r="K1487" s="19">
        <f t="shared" si="349"/>
        <v>111.63070391472156</v>
      </c>
    </row>
    <row r="1488" spans="1:11">
      <c r="A1488" s="22" t="s">
        <v>29</v>
      </c>
      <c r="B1488" s="17" t="s">
        <v>30</v>
      </c>
      <c r="C1488" s="18">
        <v>163699</v>
      </c>
      <c r="D1488" s="18">
        <v>978267</v>
      </c>
      <c r="E1488" s="18">
        <v>756689</v>
      </c>
      <c r="F1488" s="18">
        <v>978267</v>
      </c>
      <c r="G1488" s="18">
        <f t="shared" si="345"/>
        <v>814568</v>
      </c>
      <c r="H1488" s="18">
        <f t="shared" si="346"/>
        <v>-221578</v>
      </c>
      <c r="I1488" s="19">
        <f t="shared" si="347"/>
        <v>497.60108491805079</v>
      </c>
      <c r="J1488" s="19">
        <f t="shared" si="348"/>
        <v>129.28257183598546</v>
      </c>
      <c r="K1488" s="19">
        <f t="shared" si="349"/>
        <v>100</v>
      </c>
    </row>
    <row r="1489" spans="1:11">
      <c r="A1489" s="23" t="s">
        <v>31</v>
      </c>
      <c r="B1489" s="17" t="s">
        <v>32</v>
      </c>
      <c r="C1489" s="18">
        <v>163699</v>
      </c>
      <c r="D1489" s="18">
        <v>978267</v>
      </c>
      <c r="E1489" s="18">
        <v>756689</v>
      </c>
      <c r="F1489" s="18">
        <v>978267</v>
      </c>
      <c r="G1489" s="18">
        <f t="shared" si="345"/>
        <v>814568</v>
      </c>
      <c r="H1489" s="18">
        <f t="shared" si="346"/>
        <v>-221578</v>
      </c>
      <c r="I1489" s="19">
        <f t="shared" si="347"/>
        <v>497.60108491805079</v>
      </c>
      <c r="J1489" s="19">
        <f t="shared" si="348"/>
        <v>129.28257183598546</v>
      </c>
      <c r="K1489" s="19">
        <f t="shared" si="349"/>
        <v>100</v>
      </c>
    </row>
    <row r="1490" spans="1:11">
      <c r="A1490" s="16" t="s">
        <v>33</v>
      </c>
      <c r="B1490" s="17" t="s">
        <v>34</v>
      </c>
      <c r="C1490" s="18">
        <v>913173.61</v>
      </c>
      <c r="D1490" s="18">
        <v>2902203</v>
      </c>
      <c r="E1490" s="18">
        <v>865067</v>
      </c>
      <c r="F1490" s="18">
        <v>927745.32</v>
      </c>
      <c r="G1490" s="18">
        <f t="shared" si="345"/>
        <v>14571.709999999963</v>
      </c>
      <c r="H1490" s="18">
        <f t="shared" si="346"/>
        <v>-62678.319999999949</v>
      </c>
      <c r="I1490" s="19">
        <f t="shared" si="347"/>
        <v>1.595721759852438</v>
      </c>
      <c r="J1490" s="19">
        <f t="shared" si="348"/>
        <v>107.24548734375487</v>
      </c>
      <c r="K1490" s="19">
        <f t="shared" si="349"/>
        <v>31.9669340842112</v>
      </c>
    </row>
    <row r="1491" spans="1:11">
      <c r="A1491" s="22" t="s">
        <v>35</v>
      </c>
      <c r="B1491" s="17" t="s">
        <v>36</v>
      </c>
      <c r="C1491" s="18">
        <v>912012.01</v>
      </c>
      <c r="D1491" s="18">
        <v>2842203</v>
      </c>
      <c r="E1491" s="18">
        <v>865067</v>
      </c>
      <c r="F1491" s="18">
        <v>922397.12</v>
      </c>
      <c r="G1491" s="18">
        <f t="shared" si="345"/>
        <v>10385.109999999986</v>
      </c>
      <c r="H1491" s="18">
        <f t="shared" si="346"/>
        <v>-57330.119999999995</v>
      </c>
      <c r="I1491" s="19">
        <f t="shared" si="347"/>
        <v>1.1387032063316695</v>
      </c>
      <c r="J1491" s="19">
        <f t="shared" si="348"/>
        <v>106.62724621329909</v>
      </c>
      <c r="K1491" s="19">
        <f t="shared" si="349"/>
        <v>32.453597438325133</v>
      </c>
    </row>
    <row r="1492" spans="1:11">
      <c r="A1492" s="23" t="s">
        <v>37</v>
      </c>
      <c r="B1492" s="17" t="s">
        <v>38</v>
      </c>
      <c r="C1492" s="18">
        <v>912012.01</v>
      </c>
      <c r="D1492" s="18">
        <v>2842203</v>
      </c>
      <c r="E1492" s="18">
        <v>865067</v>
      </c>
      <c r="F1492" s="18">
        <v>922397.12</v>
      </c>
      <c r="G1492" s="18">
        <f t="shared" si="345"/>
        <v>10385.109999999986</v>
      </c>
      <c r="H1492" s="18">
        <f t="shared" si="346"/>
        <v>-57330.119999999995</v>
      </c>
      <c r="I1492" s="19">
        <f t="shared" si="347"/>
        <v>1.1387032063316695</v>
      </c>
      <c r="J1492" s="19">
        <f t="shared" si="348"/>
        <v>106.62724621329909</v>
      </c>
      <c r="K1492" s="19">
        <f t="shared" si="349"/>
        <v>32.453597438325133</v>
      </c>
    </row>
    <row r="1493" spans="1:11">
      <c r="A1493" s="24" t="s">
        <v>39</v>
      </c>
      <c r="B1493" s="17" t="s">
        <v>40</v>
      </c>
      <c r="C1493" s="18">
        <v>710515.88</v>
      </c>
      <c r="D1493" s="18">
        <v>1838984</v>
      </c>
      <c r="E1493" s="18">
        <v>672626</v>
      </c>
      <c r="F1493" s="18">
        <v>780915.33</v>
      </c>
      <c r="G1493" s="18">
        <f t="shared" si="345"/>
        <v>70399.449999999953</v>
      </c>
      <c r="H1493" s="18">
        <f t="shared" si="346"/>
        <v>-108289.32999999996</v>
      </c>
      <c r="I1493" s="19">
        <f t="shared" si="347"/>
        <v>9.9082162667497187</v>
      </c>
      <c r="J1493" s="19">
        <f t="shared" si="348"/>
        <v>116.09948619292147</v>
      </c>
      <c r="K1493" s="19">
        <f t="shared" si="349"/>
        <v>42.464498331687494</v>
      </c>
    </row>
    <row r="1494" spans="1:11">
      <c r="A1494" s="24" t="s">
        <v>41</v>
      </c>
      <c r="B1494" s="17" t="s">
        <v>42</v>
      </c>
      <c r="C1494" s="18">
        <v>201496.13</v>
      </c>
      <c r="D1494" s="18">
        <v>1003219</v>
      </c>
      <c r="E1494" s="18">
        <v>192441</v>
      </c>
      <c r="F1494" s="18">
        <v>141481.79</v>
      </c>
      <c r="G1494" s="18">
        <f t="shared" si="345"/>
        <v>-60014.34</v>
      </c>
      <c r="H1494" s="18">
        <f t="shared" si="346"/>
        <v>50959.209999999992</v>
      </c>
      <c r="I1494" s="19">
        <f t="shared" si="347"/>
        <v>-29.784363600432414</v>
      </c>
      <c r="J1494" s="19">
        <f t="shared" si="348"/>
        <v>73.519567036130567</v>
      </c>
      <c r="K1494" s="19">
        <f t="shared" si="349"/>
        <v>14.102782144277571</v>
      </c>
    </row>
    <row r="1495" spans="1:11">
      <c r="A1495" s="25" t="s">
        <v>43</v>
      </c>
      <c r="B1495" s="17" t="s">
        <v>44</v>
      </c>
      <c r="C1495" s="18">
        <v>501.65</v>
      </c>
      <c r="D1495" s="18">
        <v>0</v>
      </c>
      <c r="E1495" s="18">
        <v>0</v>
      </c>
      <c r="F1495" s="18">
        <v>1678.62</v>
      </c>
      <c r="G1495" s="18">
        <f t="shared" si="345"/>
        <v>1176.9699999999998</v>
      </c>
      <c r="H1495" s="18">
        <f t="shared" si="346"/>
        <v>-1678.62</v>
      </c>
      <c r="I1495" s="19">
        <f t="shared" si="347"/>
        <v>234.61975480912986</v>
      </c>
      <c r="J1495" s="19">
        <f t="shared" si="348"/>
        <v>0</v>
      </c>
      <c r="K1495" s="19">
        <f t="shared" si="349"/>
        <v>0</v>
      </c>
    </row>
    <row r="1496" spans="1:11">
      <c r="A1496" s="22" t="s">
        <v>59</v>
      </c>
      <c r="B1496" s="17" t="s">
        <v>60</v>
      </c>
      <c r="C1496" s="18">
        <v>1161.5999999999999</v>
      </c>
      <c r="D1496" s="18">
        <v>60000</v>
      </c>
      <c r="E1496" s="18">
        <v>0</v>
      </c>
      <c r="F1496" s="18">
        <v>5348.2</v>
      </c>
      <c r="G1496" s="18">
        <f t="shared" si="345"/>
        <v>4186.6000000000004</v>
      </c>
      <c r="H1496" s="18">
        <f t="shared" si="346"/>
        <v>-5348.2</v>
      </c>
      <c r="I1496" s="19">
        <f t="shared" si="347"/>
        <v>360.41666666666669</v>
      </c>
      <c r="J1496" s="19">
        <f t="shared" si="348"/>
        <v>0</v>
      </c>
      <c r="K1496" s="19">
        <f t="shared" si="349"/>
        <v>8.9136666666666677</v>
      </c>
    </row>
    <row r="1497" spans="1:11">
      <c r="A1497" s="23" t="s">
        <v>61</v>
      </c>
      <c r="B1497" s="17" t="s">
        <v>62</v>
      </c>
      <c r="C1497" s="18">
        <v>1161.5999999999999</v>
      </c>
      <c r="D1497" s="18">
        <v>60000</v>
      </c>
      <c r="E1497" s="18">
        <v>0</v>
      </c>
      <c r="F1497" s="18">
        <v>5348.2</v>
      </c>
      <c r="G1497" s="18">
        <f t="shared" si="345"/>
        <v>4186.6000000000004</v>
      </c>
      <c r="H1497" s="18">
        <f t="shared" si="346"/>
        <v>-5348.2</v>
      </c>
      <c r="I1497" s="19">
        <f t="shared" si="347"/>
        <v>360.41666666666669</v>
      </c>
      <c r="J1497" s="19">
        <f t="shared" si="348"/>
        <v>0</v>
      </c>
      <c r="K1497" s="19">
        <f t="shared" si="349"/>
        <v>8.9136666666666677</v>
      </c>
    </row>
    <row r="1498" spans="1:11">
      <c r="A1498" s="16"/>
      <c r="B1498" s="17" t="s">
        <v>63</v>
      </c>
      <c r="C1498" s="18">
        <v>-721716.84</v>
      </c>
      <c r="D1498" s="18">
        <v>-835736</v>
      </c>
      <c r="E1498" s="18">
        <v>0</v>
      </c>
      <c r="F1498" s="18">
        <v>1265287</v>
      </c>
      <c r="G1498" s="18">
        <f t="shared" si="345"/>
        <v>1987003.8399999999</v>
      </c>
      <c r="H1498" s="18">
        <f t="shared" si="346"/>
        <v>-1265287</v>
      </c>
      <c r="I1498" s="19">
        <f t="shared" si="347"/>
        <v>-275.31626392422822</v>
      </c>
      <c r="J1498" s="19">
        <f t="shared" si="348"/>
        <v>0</v>
      </c>
      <c r="K1498" s="19">
        <f t="shared" si="349"/>
        <v>-151.39792948969531</v>
      </c>
    </row>
    <row r="1499" spans="1:11">
      <c r="A1499" s="16" t="s">
        <v>64</v>
      </c>
      <c r="B1499" s="17" t="s">
        <v>65</v>
      </c>
      <c r="C1499" s="18">
        <v>721716.84</v>
      </c>
      <c r="D1499" s="18">
        <v>835736</v>
      </c>
      <c r="E1499" s="18">
        <v>0</v>
      </c>
      <c r="F1499" s="18">
        <v>-1265287</v>
      </c>
      <c r="G1499" s="18">
        <f t="shared" si="345"/>
        <v>-1987003.8399999999</v>
      </c>
      <c r="H1499" s="18">
        <f t="shared" si="346"/>
        <v>1265287</v>
      </c>
      <c r="I1499" s="19">
        <f t="shared" si="347"/>
        <v>-275.31626392422822</v>
      </c>
      <c r="J1499" s="19">
        <f t="shared" si="348"/>
        <v>0</v>
      </c>
      <c r="K1499" s="19">
        <f t="shared" si="349"/>
        <v>-151.39792948969531</v>
      </c>
    </row>
    <row r="1500" spans="1:11">
      <c r="A1500" s="22" t="s">
        <v>66</v>
      </c>
      <c r="B1500" s="17" t="s">
        <v>67</v>
      </c>
      <c r="C1500" s="18">
        <v>721716.84</v>
      </c>
      <c r="D1500" s="18">
        <v>835736</v>
      </c>
      <c r="E1500" s="18">
        <v>0</v>
      </c>
      <c r="F1500" s="18">
        <v>-1265287</v>
      </c>
      <c r="G1500" s="18">
        <f t="shared" si="345"/>
        <v>-1987003.8399999999</v>
      </c>
      <c r="H1500" s="18">
        <f t="shared" si="346"/>
        <v>1265287</v>
      </c>
      <c r="I1500" s="19">
        <f t="shared" si="347"/>
        <v>-275.31626392422822</v>
      </c>
      <c r="J1500" s="19">
        <f t="shared" si="348"/>
        <v>0</v>
      </c>
      <c r="K1500" s="19">
        <f t="shared" si="349"/>
        <v>-151.39792948969531</v>
      </c>
    </row>
    <row r="1501" spans="1:11" ht="25.5">
      <c r="A1501" s="23" t="s">
        <v>105</v>
      </c>
      <c r="B1501" s="17" t="s">
        <v>106</v>
      </c>
      <c r="C1501" s="18">
        <v>-1289479.32</v>
      </c>
      <c r="D1501" s="18">
        <v>835736</v>
      </c>
      <c r="E1501" s="18">
        <v>0</v>
      </c>
      <c r="F1501" s="18">
        <v>-835721.57</v>
      </c>
      <c r="G1501" s="18">
        <f t="shared" si="345"/>
        <v>453757.75000000012</v>
      </c>
      <c r="H1501" s="18">
        <f t="shared" si="346"/>
        <v>835721.57</v>
      </c>
      <c r="I1501" s="19">
        <f t="shared" si="347"/>
        <v>-35.189222732164495</v>
      </c>
      <c r="J1501" s="19">
        <f t="shared" si="348"/>
        <v>0</v>
      </c>
      <c r="K1501" s="19">
        <f t="shared" si="349"/>
        <v>-99.998273378195975</v>
      </c>
    </row>
    <row r="1502" spans="1:11" ht="25.5">
      <c r="A1502" s="39" t="s">
        <v>127</v>
      </c>
      <c r="B1502" s="28" t="s">
        <v>544</v>
      </c>
      <c r="C1502" s="29"/>
      <c r="D1502" s="29"/>
      <c r="E1502" s="29"/>
      <c r="F1502" s="29"/>
      <c r="G1502" s="29"/>
      <c r="H1502" s="29"/>
      <c r="I1502" s="30"/>
      <c r="J1502" s="30"/>
      <c r="K1502" s="30"/>
    </row>
    <row r="1503" spans="1:11">
      <c r="A1503" s="16" t="s">
        <v>33</v>
      </c>
      <c r="B1503" s="17" t="s">
        <v>34</v>
      </c>
      <c r="C1503" s="18">
        <v>0</v>
      </c>
      <c r="D1503" s="18">
        <v>712</v>
      </c>
      <c r="E1503" s="18">
        <v>0</v>
      </c>
      <c r="F1503" s="18">
        <v>0</v>
      </c>
      <c r="G1503" s="18">
        <f t="shared" ref="G1503:G1510" si="350">F1503-C1503</f>
        <v>0</v>
      </c>
      <c r="H1503" s="18">
        <f t="shared" ref="H1503:H1510" si="351">E1503-F1503</f>
        <v>0</v>
      </c>
      <c r="I1503" s="19">
        <f t="shared" ref="I1503:I1510" si="352">IF(ISERROR(F1503/C1503),0,F1503/C1503*100-100)</f>
        <v>0</v>
      </c>
      <c r="J1503" s="19">
        <f t="shared" ref="J1503:J1510" si="353">IF(ISERROR(F1503/E1503),0,F1503/E1503*100)</f>
        <v>0</v>
      </c>
      <c r="K1503" s="19">
        <f t="shared" ref="K1503:K1510" si="354">IF(ISERROR(F1503/D1503),0,F1503/D1503*100)</f>
        <v>0</v>
      </c>
    </row>
    <row r="1504" spans="1:11">
      <c r="A1504" s="22" t="s">
        <v>35</v>
      </c>
      <c r="B1504" s="17" t="s">
        <v>36</v>
      </c>
      <c r="C1504" s="18">
        <v>0</v>
      </c>
      <c r="D1504" s="18">
        <v>712</v>
      </c>
      <c r="E1504" s="18">
        <v>0</v>
      </c>
      <c r="F1504" s="18">
        <v>0</v>
      </c>
      <c r="G1504" s="18">
        <f t="shared" si="350"/>
        <v>0</v>
      </c>
      <c r="H1504" s="18">
        <f t="shared" si="351"/>
        <v>0</v>
      </c>
      <c r="I1504" s="19">
        <f t="shared" si="352"/>
        <v>0</v>
      </c>
      <c r="J1504" s="19">
        <f t="shared" si="353"/>
        <v>0</v>
      </c>
      <c r="K1504" s="19">
        <f t="shared" si="354"/>
        <v>0</v>
      </c>
    </row>
    <row r="1505" spans="1:11" ht="25.5">
      <c r="A1505" s="23" t="s">
        <v>75</v>
      </c>
      <c r="B1505" s="17" t="s">
        <v>76</v>
      </c>
      <c r="C1505" s="18">
        <v>0</v>
      </c>
      <c r="D1505" s="18">
        <v>712</v>
      </c>
      <c r="E1505" s="18">
        <v>0</v>
      </c>
      <c r="F1505" s="18">
        <v>0</v>
      </c>
      <c r="G1505" s="18">
        <f t="shared" si="350"/>
        <v>0</v>
      </c>
      <c r="H1505" s="18">
        <f t="shared" si="351"/>
        <v>0</v>
      </c>
      <c r="I1505" s="19">
        <f t="shared" si="352"/>
        <v>0</v>
      </c>
      <c r="J1505" s="19">
        <f t="shared" si="353"/>
        <v>0</v>
      </c>
      <c r="K1505" s="19">
        <f t="shared" si="354"/>
        <v>0</v>
      </c>
    </row>
    <row r="1506" spans="1:11">
      <c r="A1506" s="24" t="s">
        <v>232</v>
      </c>
      <c r="B1506" s="17" t="s">
        <v>233</v>
      </c>
      <c r="C1506" s="18">
        <v>0</v>
      </c>
      <c r="D1506" s="18">
        <v>712</v>
      </c>
      <c r="E1506" s="18">
        <v>0</v>
      </c>
      <c r="F1506" s="18">
        <v>0</v>
      </c>
      <c r="G1506" s="18">
        <f t="shared" si="350"/>
        <v>0</v>
      </c>
      <c r="H1506" s="18">
        <f t="shared" si="351"/>
        <v>0</v>
      </c>
      <c r="I1506" s="19">
        <f t="shared" si="352"/>
        <v>0</v>
      </c>
      <c r="J1506" s="19">
        <f t="shared" si="353"/>
        <v>0</v>
      </c>
      <c r="K1506" s="19">
        <f t="shared" si="354"/>
        <v>0</v>
      </c>
    </row>
    <row r="1507" spans="1:11">
      <c r="A1507" s="16"/>
      <c r="B1507" s="17" t="s">
        <v>63</v>
      </c>
      <c r="C1507" s="18">
        <v>0</v>
      </c>
      <c r="D1507" s="18">
        <v>-712</v>
      </c>
      <c r="E1507" s="18">
        <v>0</v>
      </c>
      <c r="F1507" s="18">
        <v>0</v>
      </c>
      <c r="G1507" s="18">
        <f t="shared" si="350"/>
        <v>0</v>
      </c>
      <c r="H1507" s="18">
        <f t="shared" si="351"/>
        <v>0</v>
      </c>
      <c r="I1507" s="19">
        <f t="shared" si="352"/>
        <v>0</v>
      </c>
      <c r="J1507" s="19">
        <f t="shared" si="353"/>
        <v>0</v>
      </c>
      <c r="K1507" s="19">
        <f t="shared" si="354"/>
        <v>0</v>
      </c>
    </row>
    <row r="1508" spans="1:11">
      <c r="A1508" s="16" t="s">
        <v>64</v>
      </c>
      <c r="B1508" s="17" t="s">
        <v>65</v>
      </c>
      <c r="C1508" s="18">
        <v>0</v>
      </c>
      <c r="D1508" s="18">
        <v>712</v>
      </c>
      <c r="E1508" s="18">
        <v>0</v>
      </c>
      <c r="F1508" s="18">
        <v>0</v>
      </c>
      <c r="G1508" s="18">
        <f t="shared" si="350"/>
        <v>0</v>
      </c>
      <c r="H1508" s="18">
        <f t="shared" si="351"/>
        <v>0</v>
      </c>
      <c r="I1508" s="19">
        <f t="shared" si="352"/>
        <v>0</v>
      </c>
      <c r="J1508" s="19">
        <f t="shared" si="353"/>
        <v>0</v>
      </c>
      <c r="K1508" s="19">
        <f t="shared" si="354"/>
        <v>0</v>
      </c>
    </row>
    <row r="1509" spans="1:11">
      <c r="A1509" s="22" t="s">
        <v>66</v>
      </c>
      <c r="B1509" s="17" t="s">
        <v>67</v>
      </c>
      <c r="C1509" s="18">
        <v>0</v>
      </c>
      <c r="D1509" s="18">
        <v>712</v>
      </c>
      <c r="E1509" s="18">
        <v>0</v>
      </c>
      <c r="F1509" s="18">
        <v>0</v>
      </c>
      <c r="G1509" s="18">
        <f t="shared" si="350"/>
        <v>0</v>
      </c>
      <c r="H1509" s="18">
        <f t="shared" si="351"/>
        <v>0</v>
      </c>
      <c r="I1509" s="19">
        <f t="shared" si="352"/>
        <v>0</v>
      </c>
      <c r="J1509" s="19">
        <f t="shared" si="353"/>
        <v>0</v>
      </c>
      <c r="K1509" s="19">
        <f t="shared" si="354"/>
        <v>0</v>
      </c>
    </row>
    <row r="1510" spans="1:11" ht="25.5">
      <c r="A1510" s="23" t="s">
        <v>105</v>
      </c>
      <c r="B1510" s="17" t="s">
        <v>106</v>
      </c>
      <c r="C1510" s="18">
        <v>0</v>
      </c>
      <c r="D1510" s="18">
        <v>712</v>
      </c>
      <c r="E1510" s="18">
        <v>0</v>
      </c>
      <c r="F1510" s="18">
        <v>0</v>
      </c>
      <c r="G1510" s="18">
        <f t="shared" si="350"/>
        <v>0</v>
      </c>
      <c r="H1510" s="18">
        <f t="shared" si="351"/>
        <v>0</v>
      </c>
      <c r="I1510" s="19">
        <f t="shared" si="352"/>
        <v>0</v>
      </c>
      <c r="J1510" s="19">
        <f t="shared" si="353"/>
        <v>0</v>
      </c>
      <c r="K1510" s="19">
        <f t="shared" si="354"/>
        <v>0</v>
      </c>
    </row>
    <row r="1511" spans="1:11">
      <c r="A1511" s="39" t="s">
        <v>545</v>
      </c>
      <c r="B1511" s="28" t="s">
        <v>546</v>
      </c>
      <c r="C1511" s="29"/>
      <c r="D1511" s="29"/>
      <c r="E1511" s="29"/>
      <c r="F1511" s="29"/>
      <c r="G1511" s="29"/>
      <c r="H1511" s="29"/>
      <c r="I1511" s="30"/>
      <c r="J1511" s="30"/>
      <c r="K1511" s="30"/>
    </row>
    <row r="1512" spans="1:11">
      <c r="A1512" s="16" t="s">
        <v>25</v>
      </c>
      <c r="B1512" s="17" t="s">
        <v>26</v>
      </c>
      <c r="C1512" s="18">
        <v>150687.79</v>
      </c>
      <c r="D1512" s="18">
        <v>1581217</v>
      </c>
      <c r="E1512" s="18">
        <v>1581217</v>
      </c>
      <c r="F1512" s="18">
        <v>1712253.32</v>
      </c>
      <c r="G1512" s="18">
        <f t="shared" ref="G1512:G1527" si="355">F1512-C1512</f>
        <v>1561565.53</v>
      </c>
      <c r="H1512" s="18">
        <f t="shared" ref="H1512:H1527" si="356">E1512-F1512</f>
        <v>-131036.32000000007</v>
      </c>
      <c r="I1512" s="19">
        <f t="shared" ref="I1512:I1527" si="357">IF(ISERROR(F1512/C1512),0,F1512/C1512*100-100)</f>
        <v>1036.2920114496337</v>
      </c>
      <c r="J1512" s="19">
        <f t="shared" ref="J1512:J1527" si="358">IF(ISERROR(F1512/E1512),0,F1512/E1512*100)</f>
        <v>108.28705484446475</v>
      </c>
      <c r="K1512" s="19">
        <f t="shared" ref="K1512:K1527" si="359">IF(ISERROR(F1512/D1512),0,F1512/D1512*100)</f>
        <v>108.28705484446475</v>
      </c>
    </row>
    <row r="1513" spans="1:11">
      <c r="A1513" s="22" t="s">
        <v>89</v>
      </c>
      <c r="B1513" s="17" t="s">
        <v>90</v>
      </c>
      <c r="C1513" s="18">
        <v>150687.79</v>
      </c>
      <c r="D1513" s="18">
        <v>832034</v>
      </c>
      <c r="E1513" s="18">
        <v>832034</v>
      </c>
      <c r="F1513" s="18">
        <v>963070.32</v>
      </c>
      <c r="G1513" s="18">
        <f t="shared" si="355"/>
        <v>812382.52999999991</v>
      </c>
      <c r="H1513" s="18">
        <f t="shared" si="356"/>
        <v>-131036.31999999995</v>
      </c>
      <c r="I1513" s="19">
        <f t="shared" si="357"/>
        <v>539.11636105353978</v>
      </c>
      <c r="J1513" s="19">
        <f t="shared" si="358"/>
        <v>115.74891410687545</v>
      </c>
      <c r="K1513" s="19">
        <f t="shared" si="359"/>
        <v>115.74891410687545</v>
      </c>
    </row>
    <row r="1514" spans="1:11">
      <c r="A1514" s="22" t="s">
        <v>29</v>
      </c>
      <c r="B1514" s="17" t="s">
        <v>30</v>
      </c>
      <c r="C1514" s="18">
        <v>0</v>
      </c>
      <c r="D1514" s="18">
        <v>749183</v>
      </c>
      <c r="E1514" s="18">
        <v>749183</v>
      </c>
      <c r="F1514" s="18">
        <v>749183</v>
      </c>
      <c r="G1514" s="18">
        <f t="shared" si="355"/>
        <v>749183</v>
      </c>
      <c r="H1514" s="18">
        <f t="shared" si="356"/>
        <v>0</v>
      </c>
      <c r="I1514" s="19">
        <f t="shared" si="357"/>
        <v>0</v>
      </c>
      <c r="J1514" s="19">
        <f t="shared" si="358"/>
        <v>100</v>
      </c>
      <c r="K1514" s="19">
        <f t="shared" si="359"/>
        <v>100</v>
      </c>
    </row>
    <row r="1515" spans="1:11">
      <c r="A1515" s="23" t="s">
        <v>31</v>
      </c>
      <c r="B1515" s="17" t="s">
        <v>32</v>
      </c>
      <c r="C1515" s="18">
        <v>0</v>
      </c>
      <c r="D1515" s="18">
        <v>749183</v>
      </c>
      <c r="E1515" s="18">
        <v>749183</v>
      </c>
      <c r="F1515" s="18">
        <v>749183</v>
      </c>
      <c r="G1515" s="18">
        <f t="shared" si="355"/>
        <v>749183</v>
      </c>
      <c r="H1515" s="18">
        <f t="shared" si="356"/>
        <v>0</v>
      </c>
      <c r="I1515" s="19">
        <f t="shared" si="357"/>
        <v>0</v>
      </c>
      <c r="J1515" s="19">
        <f t="shared" si="358"/>
        <v>100</v>
      </c>
      <c r="K1515" s="19">
        <f t="shared" si="359"/>
        <v>100</v>
      </c>
    </row>
    <row r="1516" spans="1:11">
      <c r="A1516" s="16" t="s">
        <v>33</v>
      </c>
      <c r="B1516" s="17" t="s">
        <v>34</v>
      </c>
      <c r="C1516" s="18">
        <v>575531.65</v>
      </c>
      <c r="D1516" s="18">
        <v>2767559</v>
      </c>
      <c r="E1516" s="18">
        <v>963275</v>
      </c>
      <c r="F1516" s="18">
        <v>607104.36</v>
      </c>
      <c r="G1516" s="18">
        <f t="shared" si="355"/>
        <v>31572.709999999963</v>
      </c>
      <c r="H1516" s="18">
        <f t="shared" si="356"/>
        <v>356170.64</v>
      </c>
      <c r="I1516" s="19">
        <f t="shared" si="357"/>
        <v>5.4858338372876432</v>
      </c>
      <c r="J1516" s="19">
        <f t="shared" si="358"/>
        <v>63.025030235394873</v>
      </c>
      <c r="K1516" s="19">
        <f t="shared" si="359"/>
        <v>21.936455916567631</v>
      </c>
    </row>
    <row r="1517" spans="1:11">
      <c r="A1517" s="22" t="s">
        <v>35</v>
      </c>
      <c r="B1517" s="17" t="s">
        <v>36</v>
      </c>
      <c r="C1517" s="18">
        <v>558902.24</v>
      </c>
      <c r="D1517" s="18">
        <v>2717559</v>
      </c>
      <c r="E1517" s="18">
        <v>938275</v>
      </c>
      <c r="F1517" s="18">
        <v>606496.93999999994</v>
      </c>
      <c r="G1517" s="18">
        <f t="shared" si="355"/>
        <v>47594.699999999953</v>
      </c>
      <c r="H1517" s="18">
        <f t="shared" si="356"/>
        <v>331778.06000000006</v>
      </c>
      <c r="I1517" s="19">
        <f t="shared" si="357"/>
        <v>8.5157468683610773</v>
      </c>
      <c r="J1517" s="19">
        <f t="shared" si="358"/>
        <v>64.63957155418187</v>
      </c>
      <c r="K1517" s="19">
        <f t="shared" si="359"/>
        <v>22.317710121472981</v>
      </c>
    </row>
    <row r="1518" spans="1:11">
      <c r="A1518" s="23" t="s">
        <v>37</v>
      </c>
      <c r="B1518" s="17" t="s">
        <v>38</v>
      </c>
      <c r="C1518" s="18">
        <v>558902.24</v>
      </c>
      <c r="D1518" s="18">
        <v>2717559</v>
      </c>
      <c r="E1518" s="18">
        <v>938275</v>
      </c>
      <c r="F1518" s="18">
        <v>606496.93999999994</v>
      </c>
      <c r="G1518" s="18">
        <f t="shared" si="355"/>
        <v>47594.699999999953</v>
      </c>
      <c r="H1518" s="18">
        <f t="shared" si="356"/>
        <v>331778.06000000006</v>
      </c>
      <c r="I1518" s="19">
        <f t="shared" si="357"/>
        <v>8.5157468683610773</v>
      </c>
      <c r="J1518" s="19">
        <f t="shared" si="358"/>
        <v>64.63957155418187</v>
      </c>
      <c r="K1518" s="19">
        <f t="shared" si="359"/>
        <v>22.317710121472981</v>
      </c>
    </row>
    <row r="1519" spans="1:11">
      <c r="A1519" s="24" t="s">
        <v>39</v>
      </c>
      <c r="B1519" s="17" t="s">
        <v>40</v>
      </c>
      <c r="C1519" s="18">
        <v>419240.34</v>
      </c>
      <c r="D1519" s="18">
        <v>1687240</v>
      </c>
      <c r="E1519" s="18">
        <v>516326</v>
      </c>
      <c r="F1519" s="18">
        <v>427062.57</v>
      </c>
      <c r="G1519" s="18">
        <f t="shared" si="355"/>
        <v>7822.2299999999814</v>
      </c>
      <c r="H1519" s="18">
        <f t="shared" si="356"/>
        <v>89263.43</v>
      </c>
      <c r="I1519" s="19">
        <f t="shared" si="357"/>
        <v>1.8658104322689866</v>
      </c>
      <c r="J1519" s="19">
        <f t="shared" si="358"/>
        <v>82.711808043755312</v>
      </c>
      <c r="K1519" s="19">
        <f t="shared" si="359"/>
        <v>25.31131137241886</v>
      </c>
    </row>
    <row r="1520" spans="1:11">
      <c r="A1520" s="24" t="s">
        <v>41</v>
      </c>
      <c r="B1520" s="17" t="s">
        <v>42</v>
      </c>
      <c r="C1520" s="18">
        <v>139661.9</v>
      </c>
      <c r="D1520" s="18">
        <v>1030319</v>
      </c>
      <c r="E1520" s="18">
        <v>421949</v>
      </c>
      <c r="F1520" s="18">
        <v>179434.37</v>
      </c>
      <c r="G1520" s="18">
        <f t="shared" si="355"/>
        <v>39772.47</v>
      </c>
      <c r="H1520" s="18">
        <f t="shared" si="356"/>
        <v>242514.63</v>
      </c>
      <c r="I1520" s="19">
        <f t="shared" si="357"/>
        <v>28.477680741848701</v>
      </c>
      <c r="J1520" s="19">
        <f t="shared" si="358"/>
        <v>42.525132184221313</v>
      </c>
      <c r="K1520" s="19">
        <f t="shared" si="359"/>
        <v>17.41541891394801</v>
      </c>
    </row>
    <row r="1521" spans="1:11">
      <c r="A1521" s="25" t="s">
        <v>43</v>
      </c>
      <c r="B1521" s="17" t="s">
        <v>44</v>
      </c>
      <c r="C1521" s="18">
        <v>415.9</v>
      </c>
      <c r="D1521" s="18">
        <v>0</v>
      </c>
      <c r="E1521" s="18">
        <v>0</v>
      </c>
      <c r="F1521" s="18">
        <v>888</v>
      </c>
      <c r="G1521" s="18">
        <f t="shared" si="355"/>
        <v>472.1</v>
      </c>
      <c r="H1521" s="18">
        <f t="shared" si="356"/>
        <v>-888</v>
      </c>
      <c r="I1521" s="19">
        <f t="shared" si="357"/>
        <v>113.51286366915124</v>
      </c>
      <c r="J1521" s="19">
        <f t="shared" si="358"/>
        <v>0</v>
      </c>
      <c r="K1521" s="19">
        <f t="shared" si="359"/>
        <v>0</v>
      </c>
    </row>
    <row r="1522" spans="1:11">
      <c r="A1522" s="22" t="s">
        <v>59</v>
      </c>
      <c r="B1522" s="17" t="s">
        <v>60</v>
      </c>
      <c r="C1522" s="18">
        <v>16629.41</v>
      </c>
      <c r="D1522" s="18">
        <v>50000</v>
      </c>
      <c r="E1522" s="18">
        <v>25000</v>
      </c>
      <c r="F1522" s="18">
        <v>607.41999999999996</v>
      </c>
      <c r="G1522" s="18">
        <f t="shared" si="355"/>
        <v>-16021.99</v>
      </c>
      <c r="H1522" s="18">
        <f t="shared" si="356"/>
        <v>24392.58</v>
      </c>
      <c r="I1522" s="19">
        <f t="shared" si="357"/>
        <v>-96.347314787475923</v>
      </c>
      <c r="J1522" s="19">
        <f t="shared" si="358"/>
        <v>2.4296799999999998</v>
      </c>
      <c r="K1522" s="19">
        <f t="shared" si="359"/>
        <v>1.2148399999999999</v>
      </c>
    </row>
    <row r="1523" spans="1:11">
      <c r="A1523" s="23" t="s">
        <v>61</v>
      </c>
      <c r="B1523" s="17" t="s">
        <v>62</v>
      </c>
      <c r="C1523" s="18">
        <v>16629.41</v>
      </c>
      <c r="D1523" s="18">
        <v>50000</v>
      </c>
      <c r="E1523" s="18">
        <v>25000</v>
      </c>
      <c r="F1523" s="18">
        <v>607.41999999999996</v>
      </c>
      <c r="G1523" s="18">
        <f t="shared" si="355"/>
        <v>-16021.99</v>
      </c>
      <c r="H1523" s="18">
        <f t="shared" si="356"/>
        <v>24392.58</v>
      </c>
      <c r="I1523" s="19">
        <f t="shared" si="357"/>
        <v>-96.347314787475923</v>
      </c>
      <c r="J1523" s="19">
        <f t="shared" si="358"/>
        <v>2.4296799999999998</v>
      </c>
      <c r="K1523" s="19">
        <f t="shared" si="359"/>
        <v>1.2148399999999999</v>
      </c>
    </row>
    <row r="1524" spans="1:11">
      <c r="A1524" s="16"/>
      <c r="B1524" s="17" t="s">
        <v>63</v>
      </c>
      <c r="C1524" s="18">
        <v>-424843.86</v>
      </c>
      <c r="D1524" s="18">
        <v>-1186342</v>
      </c>
      <c r="E1524" s="18">
        <v>617942</v>
      </c>
      <c r="F1524" s="18">
        <v>1105148.96</v>
      </c>
      <c r="G1524" s="18">
        <f t="shared" si="355"/>
        <v>1529992.8199999998</v>
      </c>
      <c r="H1524" s="18">
        <f t="shared" si="356"/>
        <v>-487206.95999999996</v>
      </c>
      <c r="I1524" s="19">
        <f t="shared" si="357"/>
        <v>-360.13061834058283</v>
      </c>
      <c r="J1524" s="19">
        <f t="shared" si="358"/>
        <v>178.84347721954487</v>
      </c>
      <c r="K1524" s="19">
        <f t="shared" si="359"/>
        <v>-93.156017404761855</v>
      </c>
    </row>
    <row r="1525" spans="1:11">
      <c r="A1525" s="16" t="s">
        <v>64</v>
      </c>
      <c r="B1525" s="17" t="s">
        <v>65</v>
      </c>
      <c r="C1525" s="18">
        <v>424843.86</v>
      </c>
      <c r="D1525" s="18">
        <v>1186342</v>
      </c>
      <c r="E1525" s="18">
        <v>-617942</v>
      </c>
      <c r="F1525" s="18">
        <v>-1105148.96</v>
      </c>
      <c r="G1525" s="18">
        <f t="shared" si="355"/>
        <v>-1529992.8199999998</v>
      </c>
      <c r="H1525" s="18">
        <f t="shared" si="356"/>
        <v>487206.95999999996</v>
      </c>
      <c r="I1525" s="19">
        <f t="shared" si="357"/>
        <v>-360.13061834058283</v>
      </c>
      <c r="J1525" s="19">
        <f t="shared" si="358"/>
        <v>178.84347721954487</v>
      </c>
      <c r="K1525" s="19">
        <f t="shared" si="359"/>
        <v>-93.156017404761855</v>
      </c>
    </row>
    <row r="1526" spans="1:11">
      <c r="A1526" s="22" t="s">
        <v>66</v>
      </c>
      <c r="B1526" s="17" t="s">
        <v>67</v>
      </c>
      <c r="C1526" s="18">
        <v>424843.86</v>
      </c>
      <c r="D1526" s="18">
        <v>1186342</v>
      </c>
      <c r="E1526" s="18">
        <v>-617942</v>
      </c>
      <c r="F1526" s="18">
        <v>-1105148.96</v>
      </c>
      <c r="G1526" s="18">
        <f t="shared" si="355"/>
        <v>-1529992.8199999998</v>
      </c>
      <c r="H1526" s="18">
        <f t="shared" si="356"/>
        <v>487206.95999999996</v>
      </c>
      <c r="I1526" s="19">
        <f t="shared" si="357"/>
        <v>-360.13061834058283</v>
      </c>
      <c r="J1526" s="19">
        <f t="shared" si="358"/>
        <v>178.84347721954487</v>
      </c>
      <c r="K1526" s="19">
        <f t="shared" si="359"/>
        <v>-93.156017404761855</v>
      </c>
    </row>
    <row r="1527" spans="1:11" ht="25.5">
      <c r="A1527" s="23" t="s">
        <v>105</v>
      </c>
      <c r="B1527" s="17" t="s">
        <v>106</v>
      </c>
      <c r="C1527" s="18">
        <v>-830900.79</v>
      </c>
      <c r="D1527" s="18">
        <v>1186342</v>
      </c>
      <c r="E1527" s="18">
        <v>-617942</v>
      </c>
      <c r="F1527" s="18">
        <v>-146600.21</v>
      </c>
      <c r="G1527" s="18">
        <f t="shared" si="355"/>
        <v>684300.58000000007</v>
      </c>
      <c r="H1527" s="18">
        <f t="shared" si="356"/>
        <v>-471341.79000000004</v>
      </c>
      <c r="I1527" s="19">
        <f t="shared" si="357"/>
        <v>-82.356472425546741</v>
      </c>
      <c r="J1527" s="19">
        <f t="shared" si="358"/>
        <v>23.723943347433902</v>
      </c>
      <c r="K1527" s="19">
        <f t="shared" si="359"/>
        <v>-12.357331191174215</v>
      </c>
    </row>
    <row r="1528" spans="1:11">
      <c r="A1528" s="39" t="s">
        <v>547</v>
      </c>
      <c r="B1528" s="28" t="s">
        <v>548</v>
      </c>
      <c r="C1528" s="29"/>
      <c r="D1528" s="29"/>
      <c r="E1528" s="29"/>
      <c r="F1528" s="29"/>
      <c r="G1528" s="29"/>
      <c r="H1528" s="29"/>
      <c r="I1528" s="30"/>
      <c r="J1528" s="30"/>
      <c r="K1528" s="30"/>
    </row>
    <row r="1529" spans="1:11">
      <c r="A1529" s="16" t="s">
        <v>25</v>
      </c>
      <c r="B1529" s="17" t="s">
        <v>26</v>
      </c>
      <c r="C1529" s="18">
        <v>454632.32</v>
      </c>
      <c r="D1529" s="18">
        <v>1194107</v>
      </c>
      <c r="E1529" s="18">
        <v>392764</v>
      </c>
      <c r="F1529" s="18">
        <v>958320.16</v>
      </c>
      <c r="G1529" s="18">
        <f t="shared" ref="G1529:G1551" si="360">F1529-C1529</f>
        <v>503687.84</v>
      </c>
      <c r="H1529" s="18">
        <f t="shared" ref="H1529:H1551" si="361">E1529-F1529</f>
        <v>-565556.16</v>
      </c>
      <c r="I1529" s="19">
        <f t="shared" ref="I1529:I1551" si="362">IF(ISERROR(F1529/C1529),0,F1529/C1529*100-100)</f>
        <v>110.79015235872362</v>
      </c>
      <c r="J1529" s="19">
        <f t="shared" ref="J1529:J1551" si="363">IF(ISERROR(F1529/E1529),0,F1529/E1529*100)</f>
        <v>243.9938894603375</v>
      </c>
      <c r="K1529" s="19">
        <f t="shared" ref="K1529:K1551" si="364">IF(ISERROR(F1529/D1529),0,F1529/D1529*100)</f>
        <v>80.254127980155886</v>
      </c>
    </row>
    <row r="1530" spans="1:11" ht="25.5">
      <c r="A1530" s="22" t="s">
        <v>27</v>
      </c>
      <c r="B1530" s="17" t="s">
        <v>28</v>
      </c>
      <c r="C1530" s="18">
        <v>3932.4</v>
      </c>
      <c r="D1530" s="18">
        <v>0</v>
      </c>
      <c r="E1530" s="18">
        <v>0</v>
      </c>
      <c r="F1530" s="18">
        <v>0</v>
      </c>
      <c r="G1530" s="18">
        <f t="shared" si="360"/>
        <v>-3932.4</v>
      </c>
      <c r="H1530" s="18">
        <f t="shared" si="361"/>
        <v>0</v>
      </c>
      <c r="I1530" s="19">
        <f t="shared" si="362"/>
        <v>-100</v>
      </c>
      <c r="J1530" s="19">
        <f t="shared" si="363"/>
        <v>0</v>
      </c>
      <c r="K1530" s="19">
        <f t="shared" si="364"/>
        <v>0</v>
      </c>
    </row>
    <row r="1531" spans="1:11">
      <c r="A1531" s="22" t="s">
        <v>89</v>
      </c>
      <c r="B1531" s="17" t="s">
        <v>90</v>
      </c>
      <c r="C1531" s="18">
        <v>426218.92</v>
      </c>
      <c r="D1531" s="18">
        <v>1010477</v>
      </c>
      <c r="E1531" s="18">
        <v>307461</v>
      </c>
      <c r="F1531" s="18">
        <v>787962.16</v>
      </c>
      <c r="G1531" s="18">
        <f t="shared" si="360"/>
        <v>361743.24000000005</v>
      </c>
      <c r="H1531" s="18">
        <f t="shared" si="361"/>
        <v>-480501.16000000003</v>
      </c>
      <c r="I1531" s="19">
        <f t="shared" si="362"/>
        <v>84.872637751510439</v>
      </c>
      <c r="J1531" s="19">
        <f t="shared" si="363"/>
        <v>256.28036076120225</v>
      </c>
      <c r="K1531" s="19">
        <f t="shared" si="364"/>
        <v>77.9792276320985</v>
      </c>
    </row>
    <row r="1532" spans="1:11">
      <c r="A1532" s="22" t="s">
        <v>91</v>
      </c>
      <c r="B1532" s="17" t="s">
        <v>92</v>
      </c>
      <c r="C1532" s="18">
        <v>0</v>
      </c>
      <c r="D1532" s="18">
        <v>18960</v>
      </c>
      <c r="E1532" s="18">
        <v>0</v>
      </c>
      <c r="F1532" s="18">
        <v>5688</v>
      </c>
      <c r="G1532" s="18">
        <f t="shared" si="360"/>
        <v>5688</v>
      </c>
      <c r="H1532" s="18">
        <f t="shared" si="361"/>
        <v>-5688</v>
      </c>
      <c r="I1532" s="19">
        <f t="shared" si="362"/>
        <v>0</v>
      </c>
      <c r="J1532" s="19">
        <f t="shared" si="363"/>
        <v>0</v>
      </c>
      <c r="K1532" s="19">
        <f t="shared" si="364"/>
        <v>30</v>
      </c>
    </row>
    <row r="1533" spans="1:11" ht="25.5">
      <c r="A1533" s="23" t="s">
        <v>155</v>
      </c>
      <c r="B1533" s="17" t="s">
        <v>156</v>
      </c>
      <c r="C1533" s="18">
        <v>0</v>
      </c>
      <c r="D1533" s="18">
        <v>18960</v>
      </c>
      <c r="E1533" s="18">
        <v>0</v>
      </c>
      <c r="F1533" s="18">
        <v>5688</v>
      </c>
      <c r="G1533" s="18">
        <f t="shared" si="360"/>
        <v>5688</v>
      </c>
      <c r="H1533" s="18">
        <f t="shared" si="361"/>
        <v>-5688</v>
      </c>
      <c r="I1533" s="19">
        <f t="shared" si="362"/>
        <v>0</v>
      </c>
      <c r="J1533" s="19">
        <f t="shared" si="363"/>
        <v>0</v>
      </c>
      <c r="K1533" s="19">
        <f t="shared" si="364"/>
        <v>30</v>
      </c>
    </row>
    <row r="1534" spans="1:11" ht="38.25">
      <c r="A1534" s="24" t="s">
        <v>157</v>
      </c>
      <c r="B1534" s="17" t="s">
        <v>158</v>
      </c>
      <c r="C1534" s="18">
        <v>0</v>
      </c>
      <c r="D1534" s="18">
        <v>18960</v>
      </c>
      <c r="E1534" s="18">
        <v>0</v>
      </c>
      <c r="F1534" s="18">
        <v>5688</v>
      </c>
      <c r="G1534" s="18">
        <f t="shared" si="360"/>
        <v>5688</v>
      </c>
      <c r="H1534" s="18">
        <f t="shared" si="361"/>
        <v>-5688</v>
      </c>
      <c r="I1534" s="19">
        <f t="shared" si="362"/>
        <v>0</v>
      </c>
      <c r="J1534" s="19">
        <f t="shared" si="363"/>
        <v>0</v>
      </c>
      <c r="K1534" s="19">
        <f t="shared" si="364"/>
        <v>30</v>
      </c>
    </row>
    <row r="1535" spans="1:11" ht="51">
      <c r="A1535" s="25" t="s">
        <v>437</v>
      </c>
      <c r="B1535" s="17" t="s">
        <v>438</v>
      </c>
      <c r="C1535" s="18">
        <v>0</v>
      </c>
      <c r="D1535" s="18">
        <v>18960</v>
      </c>
      <c r="E1535" s="18">
        <v>0</v>
      </c>
      <c r="F1535" s="18">
        <v>5688</v>
      </c>
      <c r="G1535" s="18">
        <f t="shared" si="360"/>
        <v>5688</v>
      </c>
      <c r="H1535" s="18">
        <f t="shared" si="361"/>
        <v>-5688</v>
      </c>
      <c r="I1535" s="19">
        <f t="shared" si="362"/>
        <v>0</v>
      </c>
      <c r="J1535" s="19">
        <f t="shared" si="363"/>
        <v>0</v>
      </c>
      <c r="K1535" s="19">
        <f t="shared" si="364"/>
        <v>30</v>
      </c>
    </row>
    <row r="1536" spans="1:11">
      <c r="A1536" s="22" t="s">
        <v>29</v>
      </c>
      <c r="B1536" s="17" t="s">
        <v>30</v>
      </c>
      <c r="C1536" s="18">
        <v>24481</v>
      </c>
      <c r="D1536" s="18">
        <v>164670</v>
      </c>
      <c r="E1536" s="18">
        <v>85303</v>
      </c>
      <c r="F1536" s="18">
        <v>164670</v>
      </c>
      <c r="G1536" s="18">
        <f t="shared" si="360"/>
        <v>140189</v>
      </c>
      <c r="H1536" s="18">
        <f t="shared" si="361"/>
        <v>-79367</v>
      </c>
      <c r="I1536" s="19">
        <f t="shared" si="362"/>
        <v>572.64409133613822</v>
      </c>
      <c r="J1536" s="19">
        <f t="shared" si="363"/>
        <v>193.0412763912172</v>
      </c>
      <c r="K1536" s="19">
        <f t="shared" si="364"/>
        <v>100</v>
      </c>
    </row>
    <row r="1537" spans="1:11">
      <c r="A1537" s="23" t="s">
        <v>31</v>
      </c>
      <c r="B1537" s="17" t="s">
        <v>32</v>
      </c>
      <c r="C1537" s="18">
        <v>24481</v>
      </c>
      <c r="D1537" s="18">
        <v>164670</v>
      </c>
      <c r="E1537" s="18">
        <v>85303</v>
      </c>
      <c r="F1537" s="18">
        <v>164670</v>
      </c>
      <c r="G1537" s="18">
        <f t="shared" si="360"/>
        <v>140189</v>
      </c>
      <c r="H1537" s="18">
        <f t="shared" si="361"/>
        <v>-79367</v>
      </c>
      <c r="I1537" s="19">
        <f t="shared" si="362"/>
        <v>572.64409133613822</v>
      </c>
      <c r="J1537" s="19">
        <f t="shared" si="363"/>
        <v>193.0412763912172</v>
      </c>
      <c r="K1537" s="19">
        <f t="shared" si="364"/>
        <v>100</v>
      </c>
    </row>
    <row r="1538" spans="1:11">
      <c r="A1538" s="16" t="s">
        <v>33</v>
      </c>
      <c r="B1538" s="17" t="s">
        <v>34</v>
      </c>
      <c r="C1538" s="18">
        <v>289008.21999999997</v>
      </c>
      <c r="D1538" s="18">
        <v>1330287</v>
      </c>
      <c r="E1538" s="18">
        <v>392764</v>
      </c>
      <c r="F1538" s="18">
        <v>438125.82</v>
      </c>
      <c r="G1538" s="18">
        <f t="shared" si="360"/>
        <v>149117.60000000003</v>
      </c>
      <c r="H1538" s="18">
        <f t="shared" si="361"/>
        <v>-45361.820000000007</v>
      </c>
      <c r="I1538" s="19">
        <f t="shared" si="362"/>
        <v>51.59631791787794</v>
      </c>
      <c r="J1538" s="19">
        <f t="shared" si="363"/>
        <v>111.54938334470572</v>
      </c>
      <c r="K1538" s="19">
        <f t="shared" si="364"/>
        <v>32.934684019313124</v>
      </c>
    </row>
    <row r="1539" spans="1:11">
      <c r="A1539" s="22" t="s">
        <v>35</v>
      </c>
      <c r="B1539" s="17" t="s">
        <v>36</v>
      </c>
      <c r="C1539" s="18">
        <v>289008.21999999997</v>
      </c>
      <c r="D1539" s="18">
        <v>1330287</v>
      </c>
      <c r="E1539" s="18">
        <v>392764</v>
      </c>
      <c r="F1539" s="18">
        <v>438125.82</v>
      </c>
      <c r="G1539" s="18">
        <f t="shared" si="360"/>
        <v>149117.60000000003</v>
      </c>
      <c r="H1539" s="18">
        <f t="shared" si="361"/>
        <v>-45361.820000000007</v>
      </c>
      <c r="I1539" s="19">
        <f t="shared" si="362"/>
        <v>51.59631791787794</v>
      </c>
      <c r="J1539" s="19">
        <f t="shared" si="363"/>
        <v>111.54938334470572</v>
      </c>
      <c r="K1539" s="19">
        <f t="shared" si="364"/>
        <v>32.934684019313124</v>
      </c>
    </row>
    <row r="1540" spans="1:11">
      <c r="A1540" s="23" t="s">
        <v>37</v>
      </c>
      <c r="B1540" s="17" t="s">
        <v>38</v>
      </c>
      <c r="C1540" s="18">
        <v>225319.76</v>
      </c>
      <c r="D1540" s="18">
        <v>1003638</v>
      </c>
      <c r="E1540" s="18">
        <v>210611</v>
      </c>
      <c r="F1540" s="18">
        <v>284275.46000000002</v>
      </c>
      <c r="G1540" s="18">
        <f t="shared" si="360"/>
        <v>58955.700000000012</v>
      </c>
      <c r="H1540" s="18">
        <f t="shared" si="361"/>
        <v>-73664.460000000021</v>
      </c>
      <c r="I1540" s="19">
        <f t="shared" si="362"/>
        <v>26.165348303229166</v>
      </c>
      <c r="J1540" s="19">
        <f t="shared" si="363"/>
        <v>134.97654918309112</v>
      </c>
      <c r="K1540" s="19">
        <f t="shared" si="364"/>
        <v>28.324501463675151</v>
      </c>
    </row>
    <row r="1541" spans="1:11">
      <c r="A1541" s="24" t="s">
        <v>39</v>
      </c>
      <c r="B1541" s="17" t="s">
        <v>40</v>
      </c>
      <c r="C1541" s="18">
        <v>177002.53</v>
      </c>
      <c r="D1541" s="18">
        <v>522573</v>
      </c>
      <c r="E1541" s="18">
        <v>138818</v>
      </c>
      <c r="F1541" s="18">
        <v>179328.07</v>
      </c>
      <c r="G1541" s="18">
        <f t="shared" si="360"/>
        <v>2325.5400000000081</v>
      </c>
      <c r="H1541" s="18">
        <f t="shared" si="361"/>
        <v>-40510.070000000007</v>
      </c>
      <c r="I1541" s="19">
        <f t="shared" si="362"/>
        <v>1.3138456269523431</v>
      </c>
      <c r="J1541" s="19">
        <f t="shared" si="363"/>
        <v>129.18214496679104</v>
      </c>
      <c r="K1541" s="19">
        <f t="shared" si="364"/>
        <v>34.316367282657161</v>
      </c>
    </row>
    <row r="1542" spans="1:11">
      <c r="A1542" s="24" t="s">
        <v>41</v>
      </c>
      <c r="B1542" s="17" t="s">
        <v>42</v>
      </c>
      <c r="C1542" s="18">
        <v>48317.23</v>
      </c>
      <c r="D1542" s="18">
        <v>481065</v>
      </c>
      <c r="E1542" s="18">
        <v>71793</v>
      </c>
      <c r="F1542" s="18">
        <v>104947.39</v>
      </c>
      <c r="G1542" s="18">
        <f t="shared" si="360"/>
        <v>56630.159999999996</v>
      </c>
      <c r="H1542" s="18">
        <f t="shared" si="361"/>
        <v>-33154.39</v>
      </c>
      <c r="I1542" s="19">
        <f t="shared" si="362"/>
        <v>117.204897714542</v>
      </c>
      <c r="J1542" s="19">
        <f t="shared" si="363"/>
        <v>146.18053292103687</v>
      </c>
      <c r="K1542" s="19">
        <f t="shared" si="364"/>
        <v>21.815636140646273</v>
      </c>
    </row>
    <row r="1543" spans="1:11">
      <c r="A1543" s="25" t="s">
        <v>43</v>
      </c>
      <c r="B1543" s="17" t="s">
        <v>44</v>
      </c>
      <c r="C1543" s="18">
        <v>1534.5</v>
      </c>
      <c r="D1543" s="18">
        <v>0</v>
      </c>
      <c r="E1543" s="18">
        <v>0</v>
      </c>
      <c r="F1543" s="18">
        <v>859</v>
      </c>
      <c r="G1543" s="18">
        <f t="shared" si="360"/>
        <v>-675.5</v>
      </c>
      <c r="H1543" s="18">
        <f t="shared" si="361"/>
        <v>-859</v>
      </c>
      <c r="I1543" s="19">
        <f t="shared" si="362"/>
        <v>-44.020853698273058</v>
      </c>
      <c r="J1543" s="19">
        <f t="shared" si="363"/>
        <v>0</v>
      </c>
      <c r="K1543" s="19">
        <f t="shared" si="364"/>
        <v>0</v>
      </c>
    </row>
    <row r="1544" spans="1:11">
      <c r="A1544" s="23" t="s">
        <v>45</v>
      </c>
      <c r="B1544" s="17" t="s">
        <v>46</v>
      </c>
      <c r="C1544" s="18">
        <v>37702.86</v>
      </c>
      <c r="D1544" s="18">
        <v>51505</v>
      </c>
      <c r="E1544" s="18">
        <v>15338</v>
      </c>
      <c r="F1544" s="18">
        <v>51503.69</v>
      </c>
      <c r="G1544" s="18">
        <f t="shared" si="360"/>
        <v>13800.830000000002</v>
      </c>
      <c r="H1544" s="18">
        <f t="shared" si="361"/>
        <v>-36165.69</v>
      </c>
      <c r="I1544" s="19">
        <f t="shared" si="362"/>
        <v>36.604199257032491</v>
      </c>
      <c r="J1544" s="19">
        <f t="shared" si="363"/>
        <v>335.7914330421176</v>
      </c>
      <c r="K1544" s="19">
        <f t="shared" si="364"/>
        <v>99.997456557615777</v>
      </c>
    </row>
    <row r="1545" spans="1:11">
      <c r="A1545" s="24" t="s">
        <v>47</v>
      </c>
      <c r="B1545" s="17" t="s">
        <v>48</v>
      </c>
      <c r="C1545" s="18">
        <v>37702.86</v>
      </c>
      <c r="D1545" s="18">
        <v>51505</v>
      </c>
      <c r="E1545" s="18">
        <v>15338</v>
      </c>
      <c r="F1545" s="18">
        <v>51503.69</v>
      </c>
      <c r="G1545" s="18">
        <f t="shared" si="360"/>
        <v>13800.830000000002</v>
      </c>
      <c r="H1545" s="18">
        <f t="shared" si="361"/>
        <v>-36165.69</v>
      </c>
      <c r="I1545" s="19">
        <f t="shared" si="362"/>
        <v>36.604199257032491</v>
      </c>
      <c r="J1545" s="19">
        <f t="shared" si="363"/>
        <v>335.7914330421176</v>
      </c>
      <c r="K1545" s="19">
        <f t="shared" si="364"/>
        <v>99.997456557615777</v>
      </c>
    </row>
    <row r="1546" spans="1:11" ht="25.5">
      <c r="A1546" s="23" t="s">
        <v>75</v>
      </c>
      <c r="B1546" s="17" t="s">
        <v>76</v>
      </c>
      <c r="C1546" s="18">
        <v>25985.599999999999</v>
      </c>
      <c r="D1546" s="18">
        <v>275144</v>
      </c>
      <c r="E1546" s="18">
        <v>166815</v>
      </c>
      <c r="F1546" s="18">
        <v>102346.67</v>
      </c>
      <c r="G1546" s="18">
        <f t="shared" si="360"/>
        <v>76361.070000000007</v>
      </c>
      <c r="H1546" s="18">
        <f t="shared" si="361"/>
        <v>64468.33</v>
      </c>
      <c r="I1546" s="19">
        <f t="shared" si="362"/>
        <v>293.85917585124071</v>
      </c>
      <c r="J1546" s="19">
        <f t="shared" si="363"/>
        <v>61.353397476246144</v>
      </c>
      <c r="K1546" s="19">
        <f t="shared" si="364"/>
        <v>37.197492949146628</v>
      </c>
    </row>
    <row r="1547" spans="1:11">
      <c r="A1547" s="24" t="s">
        <v>77</v>
      </c>
      <c r="B1547" s="17" t="s">
        <v>78</v>
      </c>
      <c r="C1547" s="18">
        <v>25985.599999999999</v>
      </c>
      <c r="D1547" s="18">
        <v>275144</v>
      </c>
      <c r="E1547" s="18">
        <v>166815</v>
      </c>
      <c r="F1547" s="18">
        <v>102346.67</v>
      </c>
      <c r="G1547" s="18">
        <f t="shared" si="360"/>
        <v>76361.070000000007</v>
      </c>
      <c r="H1547" s="18">
        <f t="shared" si="361"/>
        <v>64468.33</v>
      </c>
      <c r="I1547" s="19">
        <f t="shared" si="362"/>
        <v>293.85917585124071</v>
      </c>
      <c r="J1547" s="19">
        <f t="shared" si="363"/>
        <v>61.353397476246144</v>
      </c>
      <c r="K1547" s="19">
        <f t="shared" si="364"/>
        <v>37.197492949146628</v>
      </c>
    </row>
    <row r="1548" spans="1:11">
      <c r="A1548" s="16"/>
      <c r="B1548" s="17" t="s">
        <v>63</v>
      </c>
      <c r="C1548" s="18">
        <v>165624.1</v>
      </c>
      <c r="D1548" s="18">
        <v>-136180</v>
      </c>
      <c r="E1548" s="18">
        <v>0</v>
      </c>
      <c r="F1548" s="18">
        <v>520194.34</v>
      </c>
      <c r="G1548" s="18">
        <f t="shared" si="360"/>
        <v>354570.23999999999</v>
      </c>
      <c r="H1548" s="18">
        <f t="shared" si="361"/>
        <v>-520194.34</v>
      </c>
      <c r="I1548" s="19">
        <f t="shared" si="362"/>
        <v>214.08130821541067</v>
      </c>
      <c r="J1548" s="19">
        <f t="shared" si="363"/>
        <v>0</v>
      </c>
      <c r="K1548" s="19">
        <f t="shared" si="364"/>
        <v>-381.99026288735502</v>
      </c>
    </row>
    <row r="1549" spans="1:11">
      <c r="A1549" s="16" t="s">
        <v>64</v>
      </c>
      <c r="B1549" s="17" t="s">
        <v>65</v>
      </c>
      <c r="C1549" s="18">
        <v>-165624.1</v>
      </c>
      <c r="D1549" s="18">
        <v>136180</v>
      </c>
      <c r="E1549" s="18">
        <v>0</v>
      </c>
      <c r="F1549" s="18">
        <v>-520194.34</v>
      </c>
      <c r="G1549" s="18">
        <f t="shared" si="360"/>
        <v>-354570.23999999999</v>
      </c>
      <c r="H1549" s="18">
        <f t="shared" si="361"/>
        <v>520194.34</v>
      </c>
      <c r="I1549" s="19">
        <f t="shared" si="362"/>
        <v>214.08130821541067</v>
      </c>
      <c r="J1549" s="19">
        <f t="shared" si="363"/>
        <v>0</v>
      </c>
      <c r="K1549" s="19">
        <f t="shared" si="364"/>
        <v>-381.99026288735502</v>
      </c>
    </row>
    <row r="1550" spans="1:11">
      <c r="A1550" s="22" t="s">
        <v>66</v>
      </c>
      <c r="B1550" s="17" t="s">
        <v>67</v>
      </c>
      <c r="C1550" s="18">
        <v>-165624.1</v>
      </c>
      <c r="D1550" s="18">
        <v>136180</v>
      </c>
      <c r="E1550" s="18">
        <v>0</v>
      </c>
      <c r="F1550" s="18">
        <v>-520194.34</v>
      </c>
      <c r="G1550" s="18">
        <f t="shared" si="360"/>
        <v>-354570.23999999999</v>
      </c>
      <c r="H1550" s="18">
        <f t="shared" si="361"/>
        <v>520194.34</v>
      </c>
      <c r="I1550" s="19">
        <f t="shared" si="362"/>
        <v>214.08130821541067</v>
      </c>
      <c r="J1550" s="19">
        <f t="shared" si="363"/>
        <v>0</v>
      </c>
      <c r="K1550" s="19">
        <f t="shared" si="364"/>
        <v>-381.99026288735502</v>
      </c>
    </row>
    <row r="1551" spans="1:11" ht="25.5">
      <c r="A1551" s="23" t="s">
        <v>105</v>
      </c>
      <c r="B1551" s="17" t="s">
        <v>106</v>
      </c>
      <c r="C1551" s="18">
        <v>-138384.49</v>
      </c>
      <c r="D1551" s="18">
        <v>136180</v>
      </c>
      <c r="E1551" s="18">
        <v>0</v>
      </c>
      <c r="F1551" s="18">
        <v>-132176.03</v>
      </c>
      <c r="G1551" s="18">
        <f t="shared" si="360"/>
        <v>6208.4599999999919</v>
      </c>
      <c r="H1551" s="18">
        <f t="shared" si="361"/>
        <v>132176.03</v>
      </c>
      <c r="I1551" s="19">
        <f t="shared" si="362"/>
        <v>-4.4863842761569543</v>
      </c>
      <c r="J1551" s="19">
        <f t="shared" si="363"/>
        <v>0</v>
      </c>
      <c r="K1551" s="19">
        <f t="shared" si="364"/>
        <v>-97.059795858422675</v>
      </c>
    </row>
    <row r="1552" spans="1:11">
      <c r="A1552" s="39" t="s">
        <v>549</v>
      </c>
      <c r="B1552" s="28" t="s">
        <v>550</v>
      </c>
      <c r="C1552" s="29"/>
      <c r="D1552" s="29"/>
      <c r="E1552" s="29"/>
      <c r="F1552" s="29"/>
      <c r="G1552" s="29"/>
      <c r="H1552" s="29"/>
      <c r="I1552" s="30"/>
      <c r="J1552" s="30"/>
      <c r="K1552" s="30"/>
    </row>
    <row r="1553" spans="1:11">
      <c r="A1553" s="16" t="s">
        <v>25</v>
      </c>
      <c r="B1553" s="17" t="s">
        <v>26</v>
      </c>
      <c r="C1553" s="18">
        <v>1102892.26</v>
      </c>
      <c r="D1553" s="18">
        <v>1760814</v>
      </c>
      <c r="E1553" s="18">
        <v>1195367</v>
      </c>
      <c r="F1553" s="18">
        <v>1186841.3</v>
      </c>
      <c r="G1553" s="18">
        <f t="shared" ref="G1553:G1582" si="365">F1553-C1553</f>
        <v>83949.040000000037</v>
      </c>
      <c r="H1553" s="18">
        <f t="shared" ref="H1553:H1582" si="366">E1553-F1553</f>
        <v>8525.6999999999534</v>
      </c>
      <c r="I1553" s="19">
        <f t="shared" ref="I1553:I1582" si="367">IF(ISERROR(F1553/C1553),0,F1553/C1553*100-100)</f>
        <v>7.611717213429344</v>
      </c>
      <c r="J1553" s="19">
        <f t="shared" ref="J1553:J1582" si="368">IF(ISERROR(F1553/E1553),0,F1553/E1553*100)</f>
        <v>99.286771343026871</v>
      </c>
      <c r="K1553" s="19">
        <f t="shared" ref="K1553:K1582" si="369">IF(ISERROR(F1553/D1553),0,F1553/D1553*100)</f>
        <v>67.4029908894409</v>
      </c>
    </row>
    <row r="1554" spans="1:11">
      <c r="A1554" s="22" t="s">
        <v>89</v>
      </c>
      <c r="B1554" s="17" t="s">
        <v>90</v>
      </c>
      <c r="C1554" s="18">
        <v>544629.80000000005</v>
      </c>
      <c r="D1554" s="18">
        <v>1434043</v>
      </c>
      <c r="E1554" s="18">
        <v>967596</v>
      </c>
      <c r="F1554" s="18">
        <v>1034465.1</v>
      </c>
      <c r="G1554" s="18">
        <f t="shared" si="365"/>
        <v>489835.29999999993</v>
      </c>
      <c r="H1554" s="18">
        <f t="shared" si="366"/>
        <v>-66869.099999999977</v>
      </c>
      <c r="I1554" s="19">
        <f t="shared" si="367"/>
        <v>89.939129294798022</v>
      </c>
      <c r="J1554" s="19">
        <f t="shared" si="368"/>
        <v>106.91084915605273</v>
      </c>
      <c r="K1554" s="19">
        <f t="shared" si="369"/>
        <v>72.136267880391316</v>
      </c>
    </row>
    <row r="1555" spans="1:11">
      <c r="A1555" s="22" t="s">
        <v>91</v>
      </c>
      <c r="B1555" s="17" t="s">
        <v>92</v>
      </c>
      <c r="C1555" s="18">
        <v>207223.46</v>
      </c>
      <c r="D1555" s="18">
        <v>176402</v>
      </c>
      <c r="E1555" s="18">
        <v>166402</v>
      </c>
      <c r="F1555" s="18">
        <v>2007.2</v>
      </c>
      <c r="G1555" s="18">
        <f t="shared" si="365"/>
        <v>-205216.25999999998</v>
      </c>
      <c r="H1555" s="18">
        <f t="shared" si="366"/>
        <v>164394.79999999999</v>
      </c>
      <c r="I1555" s="19">
        <f t="shared" si="367"/>
        <v>-99.031383801814712</v>
      </c>
      <c r="J1555" s="19">
        <f t="shared" si="368"/>
        <v>1.2062355019771396</v>
      </c>
      <c r="K1555" s="19">
        <f t="shared" si="369"/>
        <v>1.1378555798687091</v>
      </c>
    </row>
    <row r="1556" spans="1:11">
      <c r="A1556" s="23" t="s">
        <v>149</v>
      </c>
      <c r="B1556" s="17" t="s">
        <v>150</v>
      </c>
      <c r="C1556" s="18">
        <v>207223.46</v>
      </c>
      <c r="D1556" s="18">
        <v>176402</v>
      </c>
      <c r="E1556" s="18">
        <v>166402</v>
      </c>
      <c r="F1556" s="18">
        <v>2007.2</v>
      </c>
      <c r="G1556" s="18">
        <f t="shared" si="365"/>
        <v>-205216.25999999998</v>
      </c>
      <c r="H1556" s="18">
        <f t="shared" si="366"/>
        <v>164394.79999999999</v>
      </c>
      <c r="I1556" s="19">
        <f t="shared" si="367"/>
        <v>-99.031383801814712</v>
      </c>
      <c r="J1556" s="19">
        <f t="shared" si="368"/>
        <v>1.2062355019771396</v>
      </c>
      <c r="K1556" s="19">
        <f t="shared" si="369"/>
        <v>1.1378555798687091</v>
      </c>
    </row>
    <row r="1557" spans="1:11">
      <c r="A1557" s="24" t="s">
        <v>151</v>
      </c>
      <c r="B1557" s="17" t="s">
        <v>152</v>
      </c>
      <c r="C1557" s="18">
        <v>207223.46</v>
      </c>
      <c r="D1557" s="18">
        <v>176402</v>
      </c>
      <c r="E1557" s="18">
        <v>166402</v>
      </c>
      <c r="F1557" s="18">
        <v>2007.2</v>
      </c>
      <c r="G1557" s="18">
        <f t="shared" si="365"/>
        <v>-205216.25999999998</v>
      </c>
      <c r="H1557" s="18">
        <f t="shared" si="366"/>
        <v>164394.79999999999</v>
      </c>
      <c r="I1557" s="19">
        <f t="shared" si="367"/>
        <v>-99.031383801814712</v>
      </c>
      <c r="J1557" s="19">
        <f t="shared" si="368"/>
        <v>1.2062355019771396</v>
      </c>
      <c r="K1557" s="19">
        <f t="shared" si="369"/>
        <v>1.1378555798687091</v>
      </c>
    </row>
    <row r="1558" spans="1:11" ht="25.5">
      <c r="A1558" s="25" t="s">
        <v>378</v>
      </c>
      <c r="B1558" s="17" t="s">
        <v>379</v>
      </c>
      <c r="C1558" s="18">
        <v>191502.06</v>
      </c>
      <c r="D1558" s="18">
        <v>166402</v>
      </c>
      <c r="E1558" s="18">
        <v>166402</v>
      </c>
      <c r="F1558" s="18">
        <v>0</v>
      </c>
      <c r="G1558" s="18">
        <f t="shared" si="365"/>
        <v>-191502.06</v>
      </c>
      <c r="H1558" s="18">
        <f t="shared" si="366"/>
        <v>166402</v>
      </c>
      <c r="I1558" s="19">
        <f t="shared" si="367"/>
        <v>-100</v>
      </c>
      <c r="J1558" s="19">
        <f t="shared" si="368"/>
        <v>0</v>
      </c>
      <c r="K1558" s="19">
        <f t="shared" si="369"/>
        <v>0</v>
      </c>
    </row>
    <row r="1559" spans="1:11" ht="51">
      <c r="A1559" s="25" t="s">
        <v>435</v>
      </c>
      <c r="B1559" s="17" t="s">
        <v>436</v>
      </c>
      <c r="C1559" s="18">
        <v>15721.4</v>
      </c>
      <c r="D1559" s="18">
        <v>10000</v>
      </c>
      <c r="E1559" s="18">
        <v>0</v>
      </c>
      <c r="F1559" s="18">
        <v>2007.2</v>
      </c>
      <c r="G1559" s="18">
        <f t="shared" si="365"/>
        <v>-13714.199999999999</v>
      </c>
      <c r="H1559" s="18">
        <f t="shared" si="366"/>
        <v>-2007.2</v>
      </c>
      <c r="I1559" s="19">
        <f t="shared" si="367"/>
        <v>-87.232689200707313</v>
      </c>
      <c r="J1559" s="19">
        <f t="shared" si="368"/>
        <v>0</v>
      </c>
      <c r="K1559" s="19">
        <f t="shared" si="369"/>
        <v>20.072000000000003</v>
      </c>
    </row>
    <row r="1560" spans="1:11">
      <c r="A1560" s="22" t="s">
        <v>29</v>
      </c>
      <c r="B1560" s="17" t="s">
        <v>30</v>
      </c>
      <c r="C1560" s="18">
        <v>351039</v>
      </c>
      <c r="D1560" s="18">
        <v>150369</v>
      </c>
      <c r="E1560" s="18">
        <v>61369</v>
      </c>
      <c r="F1560" s="18">
        <v>150369</v>
      </c>
      <c r="G1560" s="18">
        <f t="shared" si="365"/>
        <v>-200670</v>
      </c>
      <c r="H1560" s="18">
        <f t="shared" si="366"/>
        <v>-89000</v>
      </c>
      <c r="I1560" s="19">
        <f t="shared" si="367"/>
        <v>-57.164588549990171</v>
      </c>
      <c r="J1560" s="19">
        <f t="shared" si="368"/>
        <v>245.02436083364566</v>
      </c>
      <c r="K1560" s="19">
        <f t="shared" si="369"/>
        <v>100</v>
      </c>
    </row>
    <row r="1561" spans="1:11">
      <c r="A1561" s="23" t="s">
        <v>31</v>
      </c>
      <c r="B1561" s="17" t="s">
        <v>32</v>
      </c>
      <c r="C1561" s="18">
        <v>351039</v>
      </c>
      <c r="D1561" s="18">
        <v>150369</v>
      </c>
      <c r="E1561" s="18">
        <v>61369</v>
      </c>
      <c r="F1561" s="18">
        <v>150369</v>
      </c>
      <c r="G1561" s="18">
        <f t="shared" si="365"/>
        <v>-200670</v>
      </c>
      <c r="H1561" s="18">
        <f t="shared" si="366"/>
        <v>-89000</v>
      </c>
      <c r="I1561" s="19">
        <f t="shared" si="367"/>
        <v>-57.164588549990171</v>
      </c>
      <c r="J1561" s="19">
        <f t="shared" si="368"/>
        <v>245.02436083364566</v>
      </c>
      <c r="K1561" s="19">
        <f t="shared" si="369"/>
        <v>100</v>
      </c>
    </row>
    <row r="1562" spans="1:11">
      <c r="A1562" s="16" t="s">
        <v>33</v>
      </c>
      <c r="B1562" s="17" t="s">
        <v>34</v>
      </c>
      <c r="C1562" s="18">
        <v>516049.48</v>
      </c>
      <c r="D1562" s="18">
        <v>2942971</v>
      </c>
      <c r="E1562" s="18">
        <v>690861</v>
      </c>
      <c r="F1562" s="18">
        <v>622570</v>
      </c>
      <c r="G1562" s="18">
        <f t="shared" si="365"/>
        <v>106520.52000000002</v>
      </c>
      <c r="H1562" s="18">
        <f t="shared" si="366"/>
        <v>68291</v>
      </c>
      <c r="I1562" s="19">
        <f t="shared" si="367"/>
        <v>20.641532280974289</v>
      </c>
      <c r="J1562" s="19">
        <f t="shared" si="368"/>
        <v>90.115088273907489</v>
      </c>
      <c r="K1562" s="19">
        <f t="shared" si="369"/>
        <v>21.154472809959731</v>
      </c>
    </row>
    <row r="1563" spans="1:11">
      <c r="A1563" s="22" t="s">
        <v>35</v>
      </c>
      <c r="B1563" s="17" t="s">
        <v>36</v>
      </c>
      <c r="C1563" s="18">
        <v>376883.29</v>
      </c>
      <c r="D1563" s="18">
        <v>2936971</v>
      </c>
      <c r="E1563" s="18">
        <v>690861</v>
      </c>
      <c r="F1563" s="18">
        <v>621372</v>
      </c>
      <c r="G1563" s="18">
        <f t="shared" si="365"/>
        <v>244488.71000000002</v>
      </c>
      <c r="H1563" s="18">
        <f t="shared" si="366"/>
        <v>69489</v>
      </c>
      <c r="I1563" s="19">
        <f t="shared" si="367"/>
        <v>64.871199251099739</v>
      </c>
      <c r="J1563" s="19">
        <f t="shared" si="368"/>
        <v>89.941681467038961</v>
      </c>
      <c r="K1563" s="19">
        <f t="shared" si="369"/>
        <v>21.156899404182063</v>
      </c>
    </row>
    <row r="1564" spans="1:11">
      <c r="A1564" s="23" t="s">
        <v>37</v>
      </c>
      <c r="B1564" s="17" t="s">
        <v>38</v>
      </c>
      <c r="C1564" s="18">
        <v>162366.03</v>
      </c>
      <c r="D1564" s="18">
        <v>260539</v>
      </c>
      <c r="E1564" s="18">
        <v>96369</v>
      </c>
      <c r="F1564" s="18">
        <v>71759.710000000006</v>
      </c>
      <c r="G1564" s="18">
        <f t="shared" si="365"/>
        <v>-90606.319999999992</v>
      </c>
      <c r="H1564" s="18">
        <f t="shared" si="366"/>
        <v>24609.289999999994</v>
      </c>
      <c r="I1564" s="19">
        <f t="shared" si="367"/>
        <v>-55.803741706316274</v>
      </c>
      <c r="J1564" s="19">
        <f t="shared" si="368"/>
        <v>74.463478919569582</v>
      </c>
      <c r="K1564" s="19">
        <f t="shared" si="369"/>
        <v>27.542790138904351</v>
      </c>
    </row>
    <row r="1565" spans="1:11">
      <c r="A1565" s="24" t="s">
        <v>39</v>
      </c>
      <c r="B1565" s="17" t="s">
        <v>40</v>
      </c>
      <c r="C1565" s="18">
        <v>86169.51</v>
      </c>
      <c r="D1565" s="18">
        <v>80024</v>
      </c>
      <c r="E1565" s="18">
        <v>40024</v>
      </c>
      <c r="F1565" s="18">
        <v>56363.73</v>
      </c>
      <c r="G1565" s="18">
        <f t="shared" si="365"/>
        <v>-29805.779999999992</v>
      </c>
      <c r="H1565" s="18">
        <f t="shared" si="366"/>
        <v>-16339.730000000003</v>
      </c>
      <c r="I1565" s="19">
        <f t="shared" si="367"/>
        <v>-34.589705801971022</v>
      </c>
      <c r="J1565" s="19">
        <f t="shared" si="368"/>
        <v>140.82483010193886</v>
      </c>
      <c r="K1565" s="19">
        <f t="shared" si="369"/>
        <v>70.433532440267925</v>
      </c>
    </row>
    <row r="1566" spans="1:11">
      <c r="A1566" s="24" t="s">
        <v>41</v>
      </c>
      <c r="B1566" s="17" t="s">
        <v>42</v>
      </c>
      <c r="C1566" s="18">
        <v>76196.52</v>
      </c>
      <c r="D1566" s="18">
        <v>180515</v>
      </c>
      <c r="E1566" s="18">
        <v>56345</v>
      </c>
      <c r="F1566" s="18">
        <v>15395.98</v>
      </c>
      <c r="G1566" s="18">
        <f t="shared" si="365"/>
        <v>-60800.540000000008</v>
      </c>
      <c r="H1566" s="18">
        <f t="shared" si="366"/>
        <v>40949.020000000004</v>
      </c>
      <c r="I1566" s="19">
        <f t="shared" si="367"/>
        <v>-79.794379060880999</v>
      </c>
      <c r="J1566" s="19">
        <f t="shared" si="368"/>
        <v>27.324483095216966</v>
      </c>
      <c r="K1566" s="19">
        <f t="shared" si="369"/>
        <v>8.5289200343461751</v>
      </c>
    </row>
    <row r="1567" spans="1:11">
      <c r="A1567" s="25" t="s">
        <v>43</v>
      </c>
      <c r="B1567" s="17" t="s">
        <v>44</v>
      </c>
      <c r="C1567" s="18">
        <v>6047.58</v>
      </c>
      <c r="D1567" s="18">
        <v>0</v>
      </c>
      <c r="E1567" s="18">
        <v>0</v>
      </c>
      <c r="F1567" s="18">
        <v>1081</v>
      </c>
      <c r="G1567" s="18">
        <f t="shared" si="365"/>
        <v>-4966.58</v>
      </c>
      <c r="H1567" s="18">
        <f t="shared" si="366"/>
        <v>-1081</v>
      </c>
      <c r="I1567" s="19">
        <f t="shared" si="367"/>
        <v>-82.125081437533694</v>
      </c>
      <c r="J1567" s="19">
        <f t="shared" si="368"/>
        <v>0</v>
      </c>
      <c r="K1567" s="19">
        <f t="shared" si="369"/>
        <v>0</v>
      </c>
    </row>
    <row r="1568" spans="1:11">
      <c r="A1568" s="23" t="s">
        <v>45</v>
      </c>
      <c r="B1568" s="17" t="s">
        <v>46</v>
      </c>
      <c r="C1568" s="18">
        <v>127042.66</v>
      </c>
      <c r="D1568" s="18">
        <v>2171730</v>
      </c>
      <c r="E1568" s="18">
        <v>508492</v>
      </c>
      <c r="F1568" s="18">
        <v>502941.49</v>
      </c>
      <c r="G1568" s="18">
        <f t="shared" si="365"/>
        <v>375898.82999999996</v>
      </c>
      <c r="H1568" s="18">
        <f t="shared" si="366"/>
        <v>5550.5100000000093</v>
      </c>
      <c r="I1568" s="19">
        <f t="shared" si="367"/>
        <v>295.8839416618008</v>
      </c>
      <c r="J1568" s="19">
        <f t="shared" si="368"/>
        <v>98.908437104221889</v>
      </c>
      <c r="K1568" s="19">
        <f t="shared" si="369"/>
        <v>23.158564370340695</v>
      </c>
    </row>
    <row r="1569" spans="1:11">
      <c r="A1569" s="24" t="s">
        <v>47</v>
      </c>
      <c r="B1569" s="17" t="s">
        <v>48</v>
      </c>
      <c r="C1569" s="18">
        <v>127042.66</v>
      </c>
      <c r="D1569" s="18">
        <v>2171730</v>
      </c>
      <c r="E1569" s="18">
        <v>508492</v>
      </c>
      <c r="F1569" s="18">
        <v>502941.49</v>
      </c>
      <c r="G1569" s="18">
        <f t="shared" si="365"/>
        <v>375898.82999999996</v>
      </c>
      <c r="H1569" s="18">
        <f t="shared" si="366"/>
        <v>5550.5100000000093</v>
      </c>
      <c r="I1569" s="19">
        <f t="shared" si="367"/>
        <v>295.8839416618008</v>
      </c>
      <c r="J1569" s="19">
        <f t="shared" si="368"/>
        <v>98.908437104221889</v>
      </c>
      <c r="K1569" s="19">
        <f t="shared" si="369"/>
        <v>23.158564370340695</v>
      </c>
    </row>
    <row r="1570" spans="1:11" ht="25.5">
      <c r="A1570" s="23" t="s">
        <v>75</v>
      </c>
      <c r="B1570" s="17" t="s">
        <v>76</v>
      </c>
      <c r="C1570" s="18">
        <v>0</v>
      </c>
      <c r="D1570" s="18">
        <v>149135</v>
      </c>
      <c r="E1570" s="18">
        <v>0</v>
      </c>
      <c r="F1570" s="18">
        <v>0</v>
      </c>
      <c r="G1570" s="18">
        <f t="shared" si="365"/>
        <v>0</v>
      </c>
      <c r="H1570" s="18">
        <f t="shared" si="366"/>
        <v>0</v>
      </c>
      <c r="I1570" s="19">
        <f t="shared" si="367"/>
        <v>0</v>
      </c>
      <c r="J1570" s="19">
        <f t="shared" si="368"/>
        <v>0</v>
      </c>
      <c r="K1570" s="19">
        <f t="shared" si="369"/>
        <v>0</v>
      </c>
    </row>
    <row r="1571" spans="1:11">
      <c r="A1571" s="24" t="s">
        <v>232</v>
      </c>
      <c r="B1571" s="17" t="s">
        <v>233</v>
      </c>
      <c r="C1571" s="18">
        <v>0</v>
      </c>
      <c r="D1571" s="18">
        <v>149135</v>
      </c>
      <c r="E1571" s="18">
        <v>0</v>
      </c>
      <c r="F1571" s="18">
        <v>0</v>
      </c>
      <c r="G1571" s="18">
        <f t="shared" si="365"/>
        <v>0</v>
      </c>
      <c r="H1571" s="18">
        <f t="shared" si="366"/>
        <v>0</v>
      </c>
      <c r="I1571" s="19">
        <f t="shared" si="367"/>
        <v>0</v>
      </c>
      <c r="J1571" s="19">
        <f t="shared" si="368"/>
        <v>0</v>
      </c>
      <c r="K1571" s="19">
        <f t="shared" si="369"/>
        <v>0</v>
      </c>
    </row>
    <row r="1572" spans="1:11" ht="25.5">
      <c r="A1572" s="23" t="s">
        <v>51</v>
      </c>
      <c r="B1572" s="17" t="s">
        <v>52</v>
      </c>
      <c r="C1572" s="18">
        <v>87474.6</v>
      </c>
      <c r="D1572" s="18">
        <v>355567</v>
      </c>
      <c r="E1572" s="18">
        <v>86000</v>
      </c>
      <c r="F1572" s="18">
        <v>46670.8</v>
      </c>
      <c r="G1572" s="18">
        <f t="shared" si="365"/>
        <v>-40803.800000000003</v>
      </c>
      <c r="H1572" s="18">
        <f t="shared" si="366"/>
        <v>39329.199999999997</v>
      </c>
      <c r="I1572" s="19">
        <f t="shared" si="367"/>
        <v>-46.646455085247609</v>
      </c>
      <c r="J1572" s="19">
        <f t="shared" si="368"/>
        <v>54.268372093023252</v>
      </c>
      <c r="K1572" s="19">
        <f t="shared" si="369"/>
        <v>13.12574001524326</v>
      </c>
    </row>
    <row r="1573" spans="1:11" ht="51">
      <c r="A1573" s="24" t="s">
        <v>161</v>
      </c>
      <c r="B1573" s="17" t="s">
        <v>162</v>
      </c>
      <c r="C1573" s="18">
        <v>87474.6</v>
      </c>
      <c r="D1573" s="18">
        <v>355567</v>
      </c>
      <c r="E1573" s="18">
        <v>86000</v>
      </c>
      <c r="F1573" s="18">
        <v>46670.8</v>
      </c>
      <c r="G1573" s="18">
        <f t="shared" si="365"/>
        <v>-40803.800000000003</v>
      </c>
      <c r="H1573" s="18">
        <f t="shared" si="366"/>
        <v>39329.199999999997</v>
      </c>
      <c r="I1573" s="19">
        <f t="shared" si="367"/>
        <v>-46.646455085247609</v>
      </c>
      <c r="J1573" s="19">
        <f t="shared" si="368"/>
        <v>54.268372093023252</v>
      </c>
      <c r="K1573" s="19">
        <f t="shared" si="369"/>
        <v>13.12574001524326</v>
      </c>
    </row>
    <row r="1574" spans="1:11" ht="38.25">
      <c r="A1574" s="25" t="s">
        <v>163</v>
      </c>
      <c r="B1574" s="17" t="s">
        <v>164</v>
      </c>
      <c r="C1574" s="18">
        <v>23215.599999999999</v>
      </c>
      <c r="D1574" s="18">
        <v>355567</v>
      </c>
      <c r="E1574" s="18">
        <v>86000</v>
      </c>
      <c r="F1574" s="18">
        <v>46670.8</v>
      </c>
      <c r="G1574" s="18">
        <f t="shared" si="365"/>
        <v>23455.200000000004</v>
      </c>
      <c r="H1574" s="18">
        <f t="shared" si="366"/>
        <v>39329.199999999997</v>
      </c>
      <c r="I1574" s="19">
        <f t="shared" si="367"/>
        <v>101.0320646461862</v>
      </c>
      <c r="J1574" s="19">
        <f t="shared" si="368"/>
        <v>54.268372093023252</v>
      </c>
      <c r="K1574" s="19">
        <f t="shared" si="369"/>
        <v>13.12574001524326</v>
      </c>
    </row>
    <row r="1575" spans="1:11" ht="63.75">
      <c r="A1575" s="25" t="s">
        <v>249</v>
      </c>
      <c r="B1575" s="17" t="s">
        <v>250</v>
      </c>
      <c r="C1575" s="18">
        <v>64259</v>
      </c>
      <c r="D1575" s="18">
        <v>0</v>
      </c>
      <c r="E1575" s="18">
        <v>0</v>
      </c>
      <c r="F1575" s="18">
        <v>0</v>
      </c>
      <c r="G1575" s="18">
        <f t="shared" si="365"/>
        <v>-64259</v>
      </c>
      <c r="H1575" s="18">
        <f t="shared" si="366"/>
        <v>0</v>
      </c>
      <c r="I1575" s="19">
        <f t="shared" si="367"/>
        <v>-100</v>
      </c>
      <c r="J1575" s="19">
        <f t="shared" si="368"/>
        <v>0</v>
      </c>
      <c r="K1575" s="19">
        <f t="shared" si="369"/>
        <v>0</v>
      </c>
    </row>
    <row r="1576" spans="1:11">
      <c r="A1576" s="22" t="s">
        <v>59</v>
      </c>
      <c r="B1576" s="17" t="s">
        <v>60</v>
      </c>
      <c r="C1576" s="18">
        <v>139166.19</v>
      </c>
      <c r="D1576" s="18">
        <v>6000</v>
      </c>
      <c r="E1576" s="18">
        <v>0</v>
      </c>
      <c r="F1576" s="18">
        <v>1198</v>
      </c>
      <c r="G1576" s="18">
        <f t="shared" si="365"/>
        <v>-137968.19</v>
      </c>
      <c r="H1576" s="18">
        <f t="shared" si="366"/>
        <v>-1198</v>
      </c>
      <c r="I1576" s="19">
        <f t="shared" si="367"/>
        <v>-99.139158728136479</v>
      </c>
      <c r="J1576" s="19">
        <f t="shared" si="368"/>
        <v>0</v>
      </c>
      <c r="K1576" s="19">
        <f t="shared" si="369"/>
        <v>19.966666666666665</v>
      </c>
    </row>
    <row r="1577" spans="1:11">
      <c r="A1577" s="23" t="s">
        <v>61</v>
      </c>
      <c r="B1577" s="17" t="s">
        <v>62</v>
      </c>
      <c r="C1577" s="18">
        <v>139166.19</v>
      </c>
      <c r="D1577" s="18">
        <v>6000</v>
      </c>
      <c r="E1577" s="18">
        <v>0</v>
      </c>
      <c r="F1577" s="18">
        <v>1198</v>
      </c>
      <c r="G1577" s="18">
        <f t="shared" si="365"/>
        <v>-137968.19</v>
      </c>
      <c r="H1577" s="18">
        <f t="shared" si="366"/>
        <v>-1198</v>
      </c>
      <c r="I1577" s="19">
        <f t="shared" si="367"/>
        <v>-99.139158728136479</v>
      </c>
      <c r="J1577" s="19">
        <f t="shared" si="368"/>
        <v>0</v>
      </c>
      <c r="K1577" s="19">
        <f t="shared" si="369"/>
        <v>19.966666666666665</v>
      </c>
    </row>
    <row r="1578" spans="1:11">
      <c r="A1578" s="16"/>
      <c r="B1578" s="17" t="s">
        <v>63</v>
      </c>
      <c r="C1578" s="18">
        <v>586842.78</v>
      </c>
      <c r="D1578" s="18">
        <v>-1182157</v>
      </c>
      <c r="E1578" s="18">
        <v>504506</v>
      </c>
      <c r="F1578" s="18">
        <v>564271.30000000005</v>
      </c>
      <c r="G1578" s="18">
        <f t="shared" si="365"/>
        <v>-22571.479999999981</v>
      </c>
      <c r="H1578" s="18">
        <f t="shared" si="366"/>
        <v>-59765.300000000047</v>
      </c>
      <c r="I1578" s="19">
        <f t="shared" si="367"/>
        <v>-3.846256743586423</v>
      </c>
      <c r="J1578" s="19">
        <f t="shared" si="368"/>
        <v>111.84630113417879</v>
      </c>
      <c r="K1578" s="19">
        <f t="shared" si="369"/>
        <v>-47.732348579757179</v>
      </c>
    </row>
    <row r="1579" spans="1:11">
      <c r="A1579" s="16" t="s">
        <v>64</v>
      </c>
      <c r="B1579" s="17" t="s">
        <v>65</v>
      </c>
      <c r="C1579" s="18">
        <v>-586842.78</v>
      </c>
      <c r="D1579" s="18">
        <v>1182157</v>
      </c>
      <c r="E1579" s="18">
        <v>-504506</v>
      </c>
      <c r="F1579" s="18">
        <v>-564271.30000000005</v>
      </c>
      <c r="G1579" s="18">
        <f t="shared" si="365"/>
        <v>22571.479999999981</v>
      </c>
      <c r="H1579" s="18">
        <f t="shared" si="366"/>
        <v>59765.300000000047</v>
      </c>
      <c r="I1579" s="19">
        <f t="shared" si="367"/>
        <v>-3.846256743586423</v>
      </c>
      <c r="J1579" s="19">
        <f t="shared" si="368"/>
        <v>111.84630113417879</v>
      </c>
      <c r="K1579" s="19">
        <f t="shared" si="369"/>
        <v>-47.732348579757179</v>
      </c>
    </row>
    <row r="1580" spans="1:11">
      <c r="A1580" s="22" t="s">
        <v>66</v>
      </c>
      <c r="B1580" s="17" t="s">
        <v>67</v>
      </c>
      <c r="C1580" s="18">
        <v>-586842.78</v>
      </c>
      <c r="D1580" s="18">
        <v>1182157</v>
      </c>
      <c r="E1580" s="18">
        <v>-504506</v>
      </c>
      <c r="F1580" s="18">
        <v>-564271.30000000005</v>
      </c>
      <c r="G1580" s="18">
        <f t="shared" si="365"/>
        <v>22571.479999999981</v>
      </c>
      <c r="H1580" s="18">
        <f t="shared" si="366"/>
        <v>59765.300000000047</v>
      </c>
      <c r="I1580" s="19">
        <f t="shared" si="367"/>
        <v>-3.846256743586423</v>
      </c>
      <c r="J1580" s="19">
        <f t="shared" si="368"/>
        <v>111.84630113417879</v>
      </c>
      <c r="K1580" s="19">
        <f t="shared" si="369"/>
        <v>-47.732348579757179</v>
      </c>
    </row>
    <row r="1581" spans="1:11" ht="25.5">
      <c r="A1581" s="23" t="s">
        <v>81</v>
      </c>
      <c r="B1581" s="17" t="s">
        <v>82</v>
      </c>
      <c r="C1581" s="18">
        <v>-17196.55</v>
      </c>
      <c r="D1581" s="18">
        <v>0</v>
      </c>
      <c r="E1581" s="18">
        <v>0</v>
      </c>
      <c r="F1581" s="18">
        <v>0</v>
      </c>
      <c r="G1581" s="18">
        <f t="shared" si="365"/>
        <v>17196.55</v>
      </c>
      <c r="H1581" s="18">
        <f t="shared" si="366"/>
        <v>0</v>
      </c>
      <c r="I1581" s="19">
        <f t="shared" si="367"/>
        <v>-100</v>
      </c>
      <c r="J1581" s="19">
        <f t="shared" si="368"/>
        <v>0</v>
      </c>
      <c r="K1581" s="19">
        <f t="shared" si="369"/>
        <v>0</v>
      </c>
    </row>
    <row r="1582" spans="1:11" ht="25.5">
      <c r="A1582" s="23" t="s">
        <v>105</v>
      </c>
      <c r="B1582" s="17" t="s">
        <v>106</v>
      </c>
      <c r="C1582" s="18">
        <v>-419736.49</v>
      </c>
      <c r="D1582" s="18">
        <v>1182157</v>
      </c>
      <c r="E1582" s="18">
        <v>-504506</v>
      </c>
      <c r="F1582" s="18">
        <v>-1182155.83</v>
      </c>
      <c r="G1582" s="18">
        <f t="shared" si="365"/>
        <v>-762419.34000000008</v>
      </c>
      <c r="H1582" s="18">
        <f t="shared" si="366"/>
        <v>677649.83000000007</v>
      </c>
      <c r="I1582" s="19">
        <f t="shared" si="367"/>
        <v>181.64237757837071</v>
      </c>
      <c r="J1582" s="19">
        <f t="shared" si="368"/>
        <v>234.31947885654486</v>
      </c>
      <c r="K1582" s="19">
        <f t="shared" si="369"/>
        <v>-99.99990102837441</v>
      </c>
    </row>
    <row r="1583" spans="1:11" ht="38.25">
      <c r="A1583" s="39" t="s">
        <v>551</v>
      </c>
      <c r="B1583" s="28" t="s">
        <v>126</v>
      </c>
      <c r="C1583" s="29"/>
      <c r="D1583" s="29"/>
      <c r="E1583" s="29"/>
      <c r="F1583" s="29"/>
      <c r="G1583" s="29"/>
      <c r="H1583" s="29"/>
      <c r="I1583" s="30"/>
      <c r="J1583" s="30"/>
      <c r="K1583" s="30"/>
    </row>
    <row r="1584" spans="1:11">
      <c r="A1584" s="16" t="s">
        <v>25</v>
      </c>
      <c r="B1584" s="17" t="s">
        <v>26</v>
      </c>
      <c r="C1584" s="18">
        <v>0</v>
      </c>
      <c r="D1584" s="18">
        <v>34672</v>
      </c>
      <c r="E1584" s="18">
        <v>14000</v>
      </c>
      <c r="F1584" s="18">
        <v>34672</v>
      </c>
      <c r="G1584" s="18">
        <f t="shared" ref="G1584:G1596" si="370">F1584-C1584</f>
        <v>34672</v>
      </c>
      <c r="H1584" s="18">
        <f t="shared" ref="H1584:H1596" si="371">E1584-F1584</f>
        <v>-20672</v>
      </c>
      <c r="I1584" s="19">
        <f t="shared" ref="I1584:I1596" si="372">IF(ISERROR(F1584/C1584),0,F1584/C1584*100-100)</f>
        <v>0</v>
      </c>
      <c r="J1584" s="19">
        <f t="shared" ref="J1584:J1596" si="373">IF(ISERROR(F1584/E1584),0,F1584/E1584*100)</f>
        <v>247.65714285714284</v>
      </c>
      <c r="K1584" s="19">
        <f t="shared" ref="K1584:K1596" si="374">IF(ISERROR(F1584/D1584),0,F1584/D1584*100)</f>
        <v>100</v>
      </c>
    </row>
    <row r="1585" spans="1:11">
      <c r="A1585" s="22" t="s">
        <v>91</v>
      </c>
      <c r="B1585" s="17" t="s">
        <v>92</v>
      </c>
      <c r="C1585" s="18">
        <v>0</v>
      </c>
      <c r="D1585" s="18">
        <v>34672</v>
      </c>
      <c r="E1585" s="18">
        <v>14000</v>
      </c>
      <c r="F1585" s="18">
        <v>34672</v>
      </c>
      <c r="G1585" s="18">
        <f t="shared" si="370"/>
        <v>34672</v>
      </c>
      <c r="H1585" s="18">
        <f t="shared" si="371"/>
        <v>-20672</v>
      </c>
      <c r="I1585" s="19">
        <f t="shared" si="372"/>
        <v>0</v>
      </c>
      <c r="J1585" s="19">
        <f t="shared" si="373"/>
        <v>247.65714285714284</v>
      </c>
      <c r="K1585" s="19">
        <f t="shared" si="374"/>
        <v>100</v>
      </c>
    </row>
    <row r="1586" spans="1:11">
      <c r="A1586" s="23" t="s">
        <v>93</v>
      </c>
      <c r="B1586" s="17" t="s">
        <v>94</v>
      </c>
      <c r="C1586" s="18">
        <v>0</v>
      </c>
      <c r="D1586" s="18">
        <v>34672</v>
      </c>
      <c r="E1586" s="18">
        <v>14000</v>
      </c>
      <c r="F1586" s="18">
        <v>34672</v>
      </c>
      <c r="G1586" s="18">
        <f t="shared" si="370"/>
        <v>34672</v>
      </c>
      <c r="H1586" s="18">
        <f t="shared" si="371"/>
        <v>-20672</v>
      </c>
      <c r="I1586" s="19">
        <f t="shared" si="372"/>
        <v>0</v>
      </c>
      <c r="J1586" s="19">
        <f t="shared" si="373"/>
        <v>247.65714285714284</v>
      </c>
      <c r="K1586" s="19">
        <f t="shared" si="374"/>
        <v>100</v>
      </c>
    </row>
    <row r="1587" spans="1:11">
      <c r="A1587" s="24" t="s">
        <v>95</v>
      </c>
      <c r="B1587" s="17" t="s">
        <v>96</v>
      </c>
      <c r="C1587" s="18">
        <v>0</v>
      </c>
      <c r="D1587" s="18">
        <v>34672</v>
      </c>
      <c r="E1587" s="18">
        <v>14000</v>
      </c>
      <c r="F1587" s="18">
        <v>34672</v>
      </c>
      <c r="G1587" s="18">
        <f t="shared" si="370"/>
        <v>34672</v>
      </c>
      <c r="H1587" s="18">
        <f t="shared" si="371"/>
        <v>-20672</v>
      </c>
      <c r="I1587" s="19">
        <f t="shared" si="372"/>
        <v>0</v>
      </c>
      <c r="J1587" s="19">
        <f t="shared" si="373"/>
        <v>247.65714285714284</v>
      </c>
      <c r="K1587" s="19">
        <f t="shared" si="374"/>
        <v>100</v>
      </c>
    </row>
    <row r="1588" spans="1:11" ht="25.5">
      <c r="A1588" s="25" t="s">
        <v>97</v>
      </c>
      <c r="B1588" s="17" t="s">
        <v>98</v>
      </c>
      <c r="C1588" s="18">
        <v>0</v>
      </c>
      <c r="D1588" s="18">
        <v>34672</v>
      </c>
      <c r="E1588" s="18">
        <v>14000</v>
      </c>
      <c r="F1588" s="18">
        <v>34672</v>
      </c>
      <c r="G1588" s="18">
        <f t="shared" si="370"/>
        <v>34672</v>
      </c>
      <c r="H1588" s="18">
        <f t="shared" si="371"/>
        <v>-20672</v>
      </c>
      <c r="I1588" s="19">
        <f t="shared" si="372"/>
        <v>0</v>
      </c>
      <c r="J1588" s="19">
        <f t="shared" si="373"/>
        <v>247.65714285714284</v>
      </c>
      <c r="K1588" s="19">
        <f t="shared" si="374"/>
        <v>100</v>
      </c>
    </row>
    <row r="1589" spans="1:11" ht="25.5">
      <c r="A1589" s="26" t="s">
        <v>101</v>
      </c>
      <c r="B1589" s="17" t="s">
        <v>102</v>
      </c>
      <c r="C1589" s="18">
        <v>0</v>
      </c>
      <c r="D1589" s="18">
        <v>34672</v>
      </c>
      <c r="E1589" s="18">
        <v>14000</v>
      </c>
      <c r="F1589" s="18">
        <v>34672</v>
      </c>
      <c r="G1589" s="18">
        <f t="shared" si="370"/>
        <v>34672</v>
      </c>
      <c r="H1589" s="18">
        <f t="shared" si="371"/>
        <v>-20672</v>
      </c>
      <c r="I1589" s="19">
        <f t="shared" si="372"/>
        <v>0</v>
      </c>
      <c r="J1589" s="19">
        <f t="shared" si="373"/>
        <v>247.65714285714284</v>
      </c>
      <c r="K1589" s="19">
        <f t="shared" si="374"/>
        <v>100</v>
      </c>
    </row>
    <row r="1590" spans="1:11">
      <c r="A1590" s="16" t="s">
        <v>33</v>
      </c>
      <c r="B1590" s="17" t="s">
        <v>34</v>
      </c>
      <c r="C1590" s="18">
        <v>0</v>
      </c>
      <c r="D1590" s="18">
        <v>34672</v>
      </c>
      <c r="E1590" s="18">
        <v>14000</v>
      </c>
      <c r="F1590" s="18">
        <v>1036</v>
      </c>
      <c r="G1590" s="18">
        <f t="shared" si="370"/>
        <v>1036</v>
      </c>
      <c r="H1590" s="18">
        <f t="shared" si="371"/>
        <v>12964</v>
      </c>
      <c r="I1590" s="19">
        <f t="shared" si="372"/>
        <v>0</v>
      </c>
      <c r="J1590" s="19">
        <f t="shared" si="373"/>
        <v>7.3999999999999995</v>
      </c>
      <c r="K1590" s="19">
        <f t="shared" si="374"/>
        <v>2.9880018458698658</v>
      </c>
    </row>
    <row r="1591" spans="1:11">
      <c r="A1591" s="22" t="s">
        <v>35</v>
      </c>
      <c r="B1591" s="17" t="s">
        <v>36</v>
      </c>
      <c r="C1591" s="18">
        <v>0</v>
      </c>
      <c r="D1591" s="18">
        <v>34672</v>
      </c>
      <c r="E1591" s="18">
        <v>14000</v>
      </c>
      <c r="F1591" s="18">
        <v>1036</v>
      </c>
      <c r="G1591" s="18">
        <f t="shared" si="370"/>
        <v>1036</v>
      </c>
      <c r="H1591" s="18">
        <f t="shared" si="371"/>
        <v>12964</v>
      </c>
      <c r="I1591" s="19">
        <f t="shared" si="372"/>
        <v>0</v>
      </c>
      <c r="J1591" s="19">
        <f t="shared" si="373"/>
        <v>7.3999999999999995</v>
      </c>
      <c r="K1591" s="19">
        <f t="shared" si="374"/>
        <v>2.9880018458698658</v>
      </c>
    </row>
    <row r="1592" spans="1:11">
      <c r="A1592" s="23" t="s">
        <v>37</v>
      </c>
      <c r="B1592" s="17" t="s">
        <v>38</v>
      </c>
      <c r="C1592" s="18">
        <v>0</v>
      </c>
      <c r="D1592" s="18">
        <v>34672</v>
      </c>
      <c r="E1592" s="18">
        <v>14000</v>
      </c>
      <c r="F1592" s="18">
        <v>1036</v>
      </c>
      <c r="G1592" s="18">
        <f t="shared" si="370"/>
        <v>1036</v>
      </c>
      <c r="H1592" s="18">
        <f t="shared" si="371"/>
        <v>12964</v>
      </c>
      <c r="I1592" s="19">
        <f t="shared" si="372"/>
        <v>0</v>
      </c>
      <c r="J1592" s="19">
        <f t="shared" si="373"/>
        <v>7.3999999999999995</v>
      </c>
      <c r="K1592" s="19">
        <f t="shared" si="374"/>
        <v>2.9880018458698658</v>
      </c>
    </row>
    <row r="1593" spans="1:11">
      <c r="A1593" s="24" t="s">
        <v>41</v>
      </c>
      <c r="B1593" s="17" t="s">
        <v>42</v>
      </c>
      <c r="C1593" s="18">
        <v>0</v>
      </c>
      <c r="D1593" s="18">
        <v>34672</v>
      </c>
      <c r="E1593" s="18">
        <v>14000</v>
      </c>
      <c r="F1593" s="18">
        <v>1036</v>
      </c>
      <c r="G1593" s="18">
        <f t="shared" si="370"/>
        <v>1036</v>
      </c>
      <c r="H1593" s="18">
        <f t="shared" si="371"/>
        <v>12964</v>
      </c>
      <c r="I1593" s="19">
        <f t="shared" si="372"/>
        <v>0</v>
      </c>
      <c r="J1593" s="19">
        <f t="shared" si="373"/>
        <v>7.3999999999999995</v>
      </c>
      <c r="K1593" s="19">
        <f t="shared" si="374"/>
        <v>2.9880018458698658</v>
      </c>
    </row>
    <row r="1594" spans="1:11">
      <c r="A1594" s="16"/>
      <c r="B1594" s="17" t="s">
        <v>63</v>
      </c>
      <c r="C1594" s="18">
        <v>0</v>
      </c>
      <c r="D1594" s="18">
        <v>0</v>
      </c>
      <c r="E1594" s="18">
        <v>0</v>
      </c>
      <c r="F1594" s="18">
        <v>33636</v>
      </c>
      <c r="G1594" s="18">
        <f t="shared" si="370"/>
        <v>33636</v>
      </c>
      <c r="H1594" s="18">
        <f t="shared" si="371"/>
        <v>-33636</v>
      </c>
      <c r="I1594" s="19">
        <f t="shared" si="372"/>
        <v>0</v>
      </c>
      <c r="J1594" s="19">
        <f t="shared" si="373"/>
        <v>0</v>
      </c>
      <c r="K1594" s="19">
        <f t="shared" si="374"/>
        <v>0</v>
      </c>
    </row>
    <row r="1595" spans="1:11">
      <c r="A1595" s="16" t="s">
        <v>64</v>
      </c>
      <c r="B1595" s="17" t="s">
        <v>65</v>
      </c>
      <c r="C1595" s="18">
        <v>0</v>
      </c>
      <c r="D1595" s="18">
        <v>0</v>
      </c>
      <c r="E1595" s="18">
        <v>0</v>
      </c>
      <c r="F1595" s="18">
        <v>-33636</v>
      </c>
      <c r="G1595" s="18">
        <f t="shared" si="370"/>
        <v>-33636</v>
      </c>
      <c r="H1595" s="18">
        <f t="shared" si="371"/>
        <v>33636</v>
      </c>
      <c r="I1595" s="19">
        <f t="shared" si="372"/>
        <v>0</v>
      </c>
      <c r="J1595" s="19">
        <f t="shared" si="373"/>
        <v>0</v>
      </c>
      <c r="K1595" s="19">
        <f t="shared" si="374"/>
        <v>0</v>
      </c>
    </row>
    <row r="1596" spans="1:11">
      <c r="A1596" s="22" t="s">
        <v>66</v>
      </c>
      <c r="B1596" s="17" t="s">
        <v>67</v>
      </c>
      <c r="C1596" s="18">
        <v>0</v>
      </c>
      <c r="D1596" s="18">
        <v>0</v>
      </c>
      <c r="E1596" s="18">
        <v>0</v>
      </c>
      <c r="F1596" s="18">
        <v>-33636</v>
      </c>
      <c r="G1596" s="18">
        <f t="shared" si="370"/>
        <v>-33636</v>
      </c>
      <c r="H1596" s="18">
        <f t="shared" si="371"/>
        <v>33636</v>
      </c>
      <c r="I1596" s="19">
        <f t="shared" si="372"/>
        <v>0</v>
      </c>
      <c r="J1596" s="19">
        <f t="shared" si="373"/>
        <v>0</v>
      </c>
      <c r="K1596" s="19">
        <f t="shared" si="374"/>
        <v>0</v>
      </c>
    </row>
    <row r="1597" spans="1:11" ht="25.5">
      <c r="A1597" s="39" t="s">
        <v>227</v>
      </c>
      <c r="B1597" s="28" t="s">
        <v>128</v>
      </c>
      <c r="C1597" s="29"/>
      <c r="D1597" s="29"/>
      <c r="E1597" s="29"/>
      <c r="F1597" s="29"/>
      <c r="G1597" s="29"/>
      <c r="H1597" s="29"/>
      <c r="I1597" s="30"/>
      <c r="J1597" s="30"/>
      <c r="K1597" s="30"/>
    </row>
    <row r="1598" spans="1:11">
      <c r="A1598" s="16" t="s">
        <v>25</v>
      </c>
      <c r="B1598" s="17" t="s">
        <v>26</v>
      </c>
      <c r="C1598" s="18">
        <v>13444677.779999999</v>
      </c>
      <c r="D1598" s="18">
        <v>21777539</v>
      </c>
      <c r="E1598" s="18">
        <v>6584301</v>
      </c>
      <c r="F1598" s="18">
        <v>27112977.379999999</v>
      </c>
      <c r="G1598" s="18">
        <f t="shared" ref="G1598:G1637" si="375">F1598-C1598</f>
        <v>13668299.6</v>
      </c>
      <c r="H1598" s="18">
        <f t="shared" ref="H1598:H1637" si="376">E1598-F1598</f>
        <v>-20528676.379999999</v>
      </c>
      <c r="I1598" s="19">
        <f t="shared" ref="I1598:I1637" si="377">IF(ISERROR(F1598/C1598),0,F1598/C1598*100-100)</f>
        <v>101.66327392637595</v>
      </c>
      <c r="J1598" s="19">
        <f t="shared" ref="J1598:J1637" si="378">IF(ISERROR(F1598/E1598),0,F1598/E1598*100)</f>
        <v>411.78216761354014</v>
      </c>
      <c r="K1598" s="19">
        <f t="shared" ref="K1598:K1637" si="379">IF(ISERROR(F1598/D1598),0,F1598/D1598*100)</f>
        <v>124.49973057102548</v>
      </c>
    </row>
    <row r="1599" spans="1:11">
      <c r="A1599" s="22" t="s">
        <v>89</v>
      </c>
      <c r="B1599" s="17" t="s">
        <v>90</v>
      </c>
      <c r="C1599" s="18">
        <v>12989036.93</v>
      </c>
      <c r="D1599" s="18">
        <v>19008861</v>
      </c>
      <c r="E1599" s="18">
        <v>6544949</v>
      </c>
      <c r="F1599" s="18">
        <v>24811408.73</v>
      </c>
      <c r="G1599" s="18">
        <f t="shared" si="375"/>
        <v>11822371.800000001</v>
      </c>
      <c r="H1599" s="18">
        <f t="shared" si="376"/>
        <v>-18266459.73</v>
      </c>
      <c r="I1599" s="19">
        <f t="shared" si="377"/>
        <v>91.0180782741065</v>
      </c>
      <c r="J1599" s="19">
        <f t="shared" si="378"/>
        <v>379.09246855857856</v>
      </c>
      <c r="K1599" s="19">
        <f t="shared" si="379"/>
        <v>130.52548877073698</v>
      </c>
    </row>
    <row r="1600" spans="1:11">
      <c r="A1600" s="22" t="s">
        <v>91</v>
      </c>
      <c r="B1600" s="17" t="s">
        <v>92</v>
      </c>
      <c r="C1600" s="18">
        <v>436923.85</v>
      </c>
      <c r="D1600" s="18">
        <v>1173519</v>
      </c>
      <c r="E1600" s="18">
        <v>0</v>
      </c>
      <c r="F1600" s="18">
        <v>706409.65</v>
      </c>
      <c r="G1600" s="18">
        <f t="shared" si="375"/>
        <v>269485.80000000005</v>
      </c>
      <c r="H1600" s="18">
        <f t="shared" si="376"/>
        <v>-706409.65</v>
      </c>
      <c r="I1600" s="19">
        <f t="shared" si="377"/>
        <v>61.677978897238063</v>
      </c>
      <c r="J1600" s="19">
        <f t="shared" si="378"/>
        <v>0</v>
      </c>
      <c r="K1600" s="19">
        <f t="shared" si="379"/>
        <v>60.195842589681128</v>
      </c>
    </row>
    <row r="1601" spans="1:11">
      <c r="A1601" s="23" t="s">
        <v>93</v>
      </c>
      <c r="B1601" s="17" t="s">
        <v>94</v>
      </c>
      <c r="C1601" s="18">
        <v>0</v>
      </c>
      <c r="D1601" s="18">
        <v>9637</v>
      </c>
      <c r="E1601" s="18">
        <v>0</v>
      </c>
      <c r="F1601" s="18">
        <v>9634.6200000000008</v>
      </c>
      <c r="G1601" s="18">
        <f t="shared" si="375"/>
        <v>9634.6200000000008</v>
      </c>
      <c r="H1601" s="18">
        <f t="shared" si="376"/>
        <v>-9634.6200000000008</v>
      </c>
      <c r="I1601" s="19">
        <f t="shared" si="377"/>
        <v>0</v>
      </c>
      <c r="J1601" s="19">
        <f t="shared" si="378"/>
        <v>0</v>
      </c>
      <c r="K1601" s="19">
        <f t="shared" si="379"/>
        <v>99.97530351769224</v>
      </c>
    </row>
    <row r="1602" spans="1:11">
      <c r="A1602" s="24" t="s">
        <v>95</v>
      </c>
      <c r="B1602" s="17" t="s">
        <v>96</v>
      </c>
      <c r="C1602" s="18">
        <v>0</v>
      </c>
      <c r="D1602" s="18">
        <v>9637</v>
      </c>
      <c r="E1602" s="18">
        <v>0</v>
      </c>
      <c r="F1602" s="18">
        <v>9634.6200000000008</v>
      </c>
      <c r="G1602" s="18">
        <f t="shared" si="375"/>
        <v>9634.6200000000008</v>
      </c>
      <c r="H1602" s="18">
        <f t="shared" si="376"/>
        <v>-9634.6200000000008</v>
      </c>
      <c r="I1602" s="19">
        <f t="shared" si="377"/>
        <v>0</v>
      </c>
      <c r="J1602" s="19">
        <f t="shared" si="378"/>
        <v>0</v>
      </c>
      <c r="K1602" s="19">
        <f t="shared" si="379"/>
        <v>99.97530351769224</v>
      </c>
    </row>
    <row r="1603" spans="1:11" ht="25.5">
      <c r="A1603" s="25" t="s">
        <v>97</v>
      </c>
      <c r="B1603" s="17" t="s">
        <v>98</v>
      </c>
      <c r="C1603" s="18">
        <v>0</v>
      </c>
      <c r="D1603" s="18">
        <v>9637</v>
      </c>
      <c r="E1603" s="18">
        <v>0</v>
      </c>
      <c r="F1603" s="18">
        <v>9634.6200000000008</v>
      </c>
      <c r="G1603" s="18">
        <f t="shared" si="375"/>
        <v>9634.6200000000008</v>
      </c>
      <c r="H1603" s="18">
        <f t="shared" si="376"/>
        <v>-9634.6200000000008</v>
      </c>
      <c r="I1603" s="19">
        <f t="shared" si="377"/>
        <v>0</v>
      </c>
      <c r="J1603" s="19">
        <f t="shared" si="378"/>
        <v>0</v>
      </c>
      <c r="K1603" s="19">
        <f t="shared" si="379"/>
        <v>99.97530351769224</v>
      </c>
    </row>
    <row r="1604" spans="1:11" ht="25.5">
      <c r="A1604" s="26" t="s">
        <v>101</v>
      </c>
      <c r="B1604" s="17" t="s">
        <v>102</v>
      </c>
      <c r="C1604" s="18">
        <v>0</v>
      </c>
      <c r="D1604" s="18">
        <v>9637</v>
      </c>
      <c r="E1604" s="18">
        <v>0</v>
      </c>
      <c r="F1604" s="18">
        <v>9634.6200000000008</v>
      </c>
      <c r="G1604" s="18">
        <f t="shared" si="375"/>
        <v>9634.6200000000008</v>
      </c>
      <c r="H1604" s="18">
        <f t="shared" si="376"/>
        <v>-9634.6200000000008</v>
      </c>
      <c r="I1604" s="19">
        <f t="shared" si="377"/>
        <v>0</v>
      </c>
      <c r="J1604" s="19">
        <f t="shared" si="378"/>
        <v>0</v>
      </c>
      <c r="K1604" s="19">
        <f t="shared" si="379"/>
        <v>99.97530351769224</v>
      </c>
    </row>
    <row r="1605" spans="1:11">
      <c r="A1605" s="23" t="s">
        <v>149</v>
      </c>
      <c r="B1605" s="17" t="s">
        <v>150</v>
      </c>
      <c r="C1605" s="18">
        <v>60648.85</v>
      </c>
      <c r="D1605" s="18">
        <v>313537</v>
      </c>
      <c r="E1605" s="18">
        <v>0</v>
      </c>
      <c r="F1605" s="18">
        <v>197480.41</v>
      </c>
      <c r="G1605" s="18">
        <f t="shared" si="375"/>
        <v>136831.56</v>
      </c>
      <c r="H1605" s="18">
        <f t="shared" si="376"/>
        <v>-197480.41</v>
      </c>
      <c r="I1605" s="19">
        <f t="shared" si="377"/>
        <v>225.61278573295289</v>
      </c>
      <c r="J1605" s="19">
        <f t="shared" si="378"/>
        <v>0</v>
      </c>
      <c r="K1605" s="19">
        <f t="shared" si="379"/>
        <v>62.984722696204919</v>
      </c>
    </row>
    <row r="1606" spans="1:11">
      <c r="A1606" s="24" t="s">
        <v>151</v>
      </c>
      <c r="B1606" s="17" t="s">
        <v>152</v>
      </c>
      <c r="C1606" s="18">
        <v>60648.85</v>
      </c>
      <c r="D1606" s="18">
        <v>313537</v>
      </c>
      <c r="E1606" s="18">
        <v>0</v>
      </c>
      <c r="F1606" s="18">
        <v>197480.41</v>
      </c>
      <c r="G1606" s="18">
        <f t="shared" si="375"/>
        <v>136831.56</v>
      </c>
      <c r="H1606" s="18">
        <f t="shared" si="376"/>
        <v>-197480.41</v>
      </c>
      <c r="I1606" s="19">
        <f t="shared" si="377"/>
        <v>225.61278573295289</v>
      </c>
      <c r="J1606" s="19">
        <f t="shared" si="378"/>
        <v>0</v>
      </c>
      <c r="K1606" s="19">
        <f t="shared" si="379"/>
        <v>62.984722696204919</v>
      </c>
    </row>
    <row r="1607" spans="1:11" ht="51">
      <c r="A1607" s="25" t="s">
        <v>435</v>
      </c>
      <c r="B1607" s="17" t="s">
        <v>436</v>
      </c>
      <c r="C1607" s="18">
        <v>60648.85</v>
      </c>
      <c r="D1607" s="18">
        <v>313537</v>
      </c>
      <c r="E1607" s="18">
        <v>0</v>
      </c>
      <c r="F1607" s="18">
        <v>197480.41</v>
      </c>
      <c r="G1607" s="18">
        <f t="shared" si="375"/>
        <v>136831.56</v>
      </c>
      <c r="H1607" s="18">
        <f t="shared" si="376"/>
        <v>-197480.41</v>
      </c>
      <c r="I1607" s="19">
        <f t="shared" si="377"/>
        <v>225.61278573295289</v>
      </c>
      <c r="J1607" s="19">
        <f t="shared" si="378"/>
        <v>0</v>
      </c>
      <c r="K1607" s="19">
        <f t="shared" si="379"/>
        <v>62.984722696204919</v>
      </c>
    </row>
    <row r="1608" spans="1:11" ht="25.5">
      <c r="A1608" s="23" t="s">
        <v>155</v>
      </c>
      <c r="B1608" s="17" t="s">
        <v>156</v>
      </c>
      <c r="C1608" s="18">
        <v>376275</v>
      </c>
      <c r="D1608" s="18">
        <v>850345</v>
      </c>
      <c r="E1608" s="18">
        <v>0</v>
      </c>
      <c r="F1608" s="18">
        <v>499294.62</v>
      </c>
      <c r="G1608" s="18">
        <f t="shared" si="375"/>
        <v>123019.62</v>
      </c>
      <c r="H1608" s="18">
        <f t="shared" si="376"/>
        <v>-499294.62</v>
      </c>
      <c r="I1608" s="19">
        <f t="shared" si="377"/>
        <v>32.694072154674103</v>
      </c>
      <c r="J1608" s="19">
        <f t="shared" si="378"/>
        <v>0</v>
      </c>
      <c r="K1608" s="19">
        <f t="shared" si="379"/>
        <v>58.7167114524105</v>
      </c>
    </row>
    <row r="1609" spans="1:11" ht="38.25">
      <c r="A1609" s="24" t="s">
        <v>157</v>
      </c>
      <c r="B1609" s="17" t="s">
        <v>158</v>
      </c>
      <c r="C1609" s="18">
        <v>376275</v>
      </c>
      <c r="D1609" s="18">
        <v>850345</v>
      </c>
      <c r="E1609" s="18">
        <v>0</v>
      </c>
      <c r="F1609" s="18">
        <v>499294.62</v>
      </c>
      <c r="G1609" s="18">
        <f t="shared" si="375"/>
        <v>123019.62</v>
      </c>
      <c r="H1609" s="18">
        <f t="shared" si="376"/>
        <v>-499294.62</v>
      </c>
      <c r="I1609" s="19">
        <f t="shared" si="377"/>
        <v>32.694072154674103</v>
      </c>
      <c r="J1609" s="19">
        <f t="shared" si="378"/>
        <v>0</v>
      </c>
      <c r="K1609" s="19">
        <f t="shared" si="379"/>
        <v>58.7167114524105</v>
      </c>
    </row>
    <row r="1610" spans="1:11" ht="89.25">
      <c r="A1610" s="25" t="s">
        <v>439</v>
      </c>
      <c r="B1610" s="17" t="s">
        <v>440</v>
      </c>
      <c r="C1610" s="18">
        <v>376275</v>
      </c>
      <c r="D1610" s="18">
        <v>415315</v>
      </c>
      <c r="E1610" s="18">
        <v>0</v>
      </c>
      <c r="F1610" s="18">
        <v>191052.57</v>
      </c>
      <c r="G1610" s="18">
        <f t="shared" si="375"/>
        <v>-185222.43</v>
      </c>
      <c r="H1610" s="18">
        <f t="shared" si="376"/>
        <v>-191052.57</v>
      </c>
      <c r="I1610" s="19">
        <f t="shared" si="377"/>
        <v>-49.225282041060389</v>
      </c>
      <c r="J1610" s="19">
        <f t="shared" si="378"/>
        <v>0</v>
      </c>
      <c r="K1610" s="19">
        <f t="shared" si="379"/>
        <v>46.001846790989973</v>
      </c>
    </row>
    <row r="1611" spans="1:11" ht="89.25">
      <c r="A1611" s="25" t="s">
        <v>441</v>
      </c>
      <c r="B1611" s="17" t="s">
        <v>442</v>
      </c>
      <c r="C1611" s="18">
        <v>0</v>
      </c>
      <c r="D1611" s="18">
        <v>435030</v>
      </c>
      <c r="E1611" s="18">
        <v>0</v>
      </c>
      <c r="F1611" s="18">
        <v>308242.05</v>
      </c>
      <c r="G1611" s="18">
        <f t="shared" si="375"/>
        <v>308242.05</v>
      </c>
      <c r="H1611" s="18">
        <f t="shared" si="376"/>
        <v>-308242.05</v>
      </c>
      <c r="I1611" s="19">
        <f t="shared" si="377"/>
        <v>0</v>
      </c>
      <c r="J1611" s="19">
        <f t="shared" si="378"/>
        <v>0</v>
      </c>
      <c r="K1611" s="19">
        <f t="shared" si="379"/>
        <v>70.855354803117024</v>
      </c>
    </row>
    <row r="1612" spans="1:11">
      <c r="A1612" s="22" t="s">
        <v>29</v>
      </c>
      <c r="B1612" s="17" t="s">
        <v>30</v>
      </c>
      <c r="C1612" s="18">
        <v>18717</v>
      </c>
      <c r="D1612" s="18">
        <v>1595159</v>
      </c>
      <c r="E1612" s="18">
        <v>39352</v>
      </c>
      <c r="F1612" s="18">
        <v>1595159</v>
      </c>
      <c r="G1612" s="18">
        <f t="shared" si="375"/>
        <v>1576442</v>
      </c>
      <c r="H1612" s="18">
        <f t="shared" si="376"/>
        <v>-1555807</v>
      </c>
      <c r="I1612" s="19">
        <f t="shared" si="377"/>
        <v>8422.514291820271</v>
      </c>
      <c r="J1612" s="19">
        <f t="shared" si="378"/>
        <v>4053.5652571660903</v>
      </c>
      <c r="K1612" s="19">
        <f t="shared" si="379"/>
        <v>100</v>
      </c>
    </row>
    <row r="1613" spans="1:11">
      <c r="A1613" s="23" t="s">
        <v>31</v>
      </c>
      <c r="B1613" s="17" t="s">
        <v>32</v>
      </c>
      <c r="C1613" s="18">
        <v>18717</v>
      </c>
      <c r="D1613" s="18">
        <v>1595159</v>
      </c>
      <c r="E1613" s="18">
        <v>39352</v>
      </c>
      <c r="F1613" s="18">
        <v>1595159</v>
      </c>
      <c r="G1613" s="18">
        <f t="shared" si="375"/>
        <v>1576442</v>
      </c>
      <c r="H1613" s="18">
        <f t="shared" si="376"/>
        <v>-1555807</v>
      </c>
      <c r="I1613" s="19">
        <f t="shared" si="377"/>
        <v>8422.514291820271</v>
      </c>
      <c r="J1613" s="19">
        <f t="shared" si="378"/>
        <v>4053.5652571660903</v>
      </c>
      <c r="K1613" s="19">
        <f t="shared" si="379"/>
        <v>100</v>
      </c>
    </row>
    <row r="1614" spans="1:11">
      <c r="A1614" s="16" t="s">
        <v>33</v>
      </c>
      <c r="B1614" s="17" t="s">
        <v>34</v>
      </c>
      <c r="C1614" s="18">
        <v>3559675.33</v>
      </c>
      <c r="D1614" s="18">
        <v>46326075</v>
      </c>
      <c r="E1614" s="18">
        <v>4975222</v>
      </c>
      <c r="F1614" s="18">
        <v>6826052.3600000003</v>
      </c>
      <c r="G1614" s="18">
        <f t="shared" si="375"/>
        <v>3266377.0300000003</v>
      </c>
      <c r="H1614" s="18">
        <f t="shared" si="376"/>
        <v>-1850830.3600000003</v>
      </c>
      <c r="I1614" s="19">
        <f t="shared" si="377"/>
        <v>91.760532273037398</v>
      </c>
      <c r="J1614" s="19">
        <f t="shared" si="378"/>
        <v>137.20096027875741</v>
      </c>
      <c r="K1614" s="19">
        <f t="shared" si="379"/>
        <v>14.73479538251406</v>
      </c>
    </row>
    <row r="1615" spans="1:11">
      <c r="A1615" s="22" t="s">
        <v>35</v>
      </c>
      <c r="B1615" s="17" t="s">
        <v>36</v>
      </c>
      <c r="C1615" s="18">
        <v>3559675.33</v>
      </c>
      <c r="D1615" s="18">
        <v>46326075</v>
      </c>
      <c r="E1615" s="18">
        <v>4975222</v>
      </c>
      <c r="F1615" s="18">
        <v>6826052.3600000003</v>
      </c>
      <c r="G1615" s="18">
        <f t="shared" si="375"/>
        <v>3266377.0300000003</v>
      </c>
      <c r="H1615" s="18">
        <f t="shared" si="376"/>
        <v>-1850830.3600000003</v>
      </c>
      <c r="I1615" s="19">
        <f t="shared" si="377"/>
        <v>91.760532273037398</v>
      </c>
      <c r="J1615" s="19">
        <f t="shared" si="378"/>
        <v>137.20096027875741</v>
      </c>
      <c r="K1615" s="19">
        <f t="shared" si="379"/>
        <v>14.73479538251406</v>
      </c>
    </row>
    <row r="1616" spans="1:11">
      <c r="A1616" s="23" t="s">
        <v>37</v>
      </c>
      <c r="B1616" s="17" t="s">
        <v>38</v>
      </c>
      <c r="C1616" s="18">
        <v>315499.65000000002</v>
      </c>
      <c r="D1616" s="18">
        <v>7586379</v>
      </c>
      <c r="E1616" s="18">
        <v>814548</v>
      </c>
      <c r="F1616" s="18">
        <v>2096310.26</v>
      </c>
      <c r="G1616" s="18">
        <f t="shared" si="375"/>
        <v>1780810.6099999999</v>
      </c>
      <c r="H1616" s="18">
        <f t="shared" si="376"/>
        <v>-1281762.26</v>
      </c>
      <c r="I1616" s="19">
        <f t="shared" si="377"/>
        <v>564.44139003006808</v>
      </c>
      <c r="J1616" s="19">
        <f t="shared" si="378"/>
        <v>257.35871428080361</v>
      </c>
      <c r="K1616" s="19">
        <f t="shared" si="379"/>
        <v>27.632553817835888</v>
      </c>
    </row>
    <row r="1617" spans="1:11">
      <c r="A1617" s="24" t="s">
        <v>39</v>
      </c>
      <c r="B1617" s="17" t="s">
        <v>40</v>
      </c>
      <c r="C1617" s="18">
        <v>37563.300000000003</v>
      </c>
      <c r="D1617" s="18">
        <v>1731320</v>
      </c>
      <c r="E1617" s="18">
        <v>122000</v>
      </c>
      <c r="F1617" s="18">
        <v>80585.75</v>
      </c>
      <c r="G1617" s="18">
        <f t="shared" si="375"/>
        <v>43022.45</v>
      </c>
      <c r="H1617" s="18">
        <f t="shared" si="376"/>
        <v>41414.25</v>
      </c>
      <c r="I1617" s="19">
        <f t="shared" si="377"/>
        <v>114.53320128955653</v>
      </c>
      <c r="J1617" s="19">
        <f t="shared" si="378"/>
        <v>66.05389344262295</v>
      </c>
      <c r="K1617" s="19">
        <f t="shared" si="379"/>
        <v>4.6545843633759212</v>
      </c>
    </row>
    <row r="1618" spans="1:11">
      <c r="A1618" s="24" t="s">
        <v>41</v>
      </c>
      <c r="B1618" s="17" t="s">
        <v>42</v>
      </c>
      <c r="C1618" s="18">
        <v>277936.34999999998</v>
      </c>
      <c r="D1618" s="18">
        <v>5855059</v>
      </c>
      <c r="E1618" s="18">
        <v>692548</v>
      </c>
      <c r="F1618" s="18">
        <v>2015724.51</v>
      </c>
      <c r="G1618" s="18">
        <f t="shared" si="375"/>
        <v>1737788.1600000001</v>
      </c>
      <c r="H1618" s="18">
        <f t="shared" si="376"/>
        <v>-1323176.51</v>
      </c>
      <c r="I1618" s="19">
        <f t="shared" si="377"/>
        <v>625.24680920649644</v>
      </c>
      <c r="J1618" s="19">
        <f t="shared" si="378"/>
        <v>291.05917712562882</v>
      </c>
      <c r="K1618" s="19">
        <f t="shared" si="379"/>
        <v>34.427057182515156</v>
      </c>
    </row>
    <row r="1619" spans="1:11">
      <c r="A1619" s="25" t="s">
        <v>43</v>
      </c>
      <c r="B1619" s="17" t="s">
        <v>44</v>
      </c>
      <c r="C1619" s="18">
        <v>2357.52</v>
      </c>
      <c r="D1619" s="18">
        <v>0</v>
      </c>
      <c r="E1619" s="18">
        <v>0</v>
      </c>
      <c r="F1619" s="18">
        <v>61411.16</v>
      </c>
      <c r="G1619" s="18">
        <f t="shared" si="375"/>
        <v>59053.640000000007</v>
      </c>
      <c r="H1619" s="18">
        <f t="shared" si="376"/>
        <v>-61411.16</v>
      </c>
      <c r="I1619" s="19">
        <f t="shared" si="377"/>
        <v>2504.9051545692082</v>
      </c>
      <c r="J1619" s="19">
        <f t="shared" si="378"/>
        <v>0</v>
      </c>
      <c r="K1619" s="19">
        <f t="shared" si="379"/>
        <v>0</v>
      </c>
    </row>
    <row r="1620" spans="1:11">
      <c r="A1620" s="23" t="s">
        <v>45</v>
      </c>
      <c r="B1620" s="17" t="s">
        <v>46</v>
      </c>
      <c r="C1620" s="18">
        <v>1801836.6</v>
      </c>
      <c r="D1620" s="18">
        <v>13876425</v>
      </c>
      <c r="E1620" s="18">
        <v>1898926</v>
      </c>
      <c r="F1620" s="18">
        <v>3072491.94</v>
      </c>
      <c r="G1620" s="18">
        <f t="shared" si="375"/>
        <v>1270655.3399999999</v>
      </c>
      <c r="H1620" s="18">
        <f t="shared" si="376"/>
        <v>-1173565.94</v>
      </c>
      <c r="I1620" s="19">
        <f t="shared" si="377"/>
        <v>70.520009417058105</v>
      </c>
      <c r="J1620" s="19">
        <f t="shared" si="378"/>
        <v>161.80156256747236</v>
      </c>
      <c r="K1620" s="19">
        <f t="shared" si="379"/>
        <v>22.141812030115826</v>
      </c>
    </row>
    <row r="1621" spans="1:11">
      <c r="A1621" s="24" t="s">
        <v>47</v>
      </c>
      <c r="B1621" s="17" t="s">
        <v>48</v>
      </c>
      <c r="C1621" s="18">
        <v>1770839.5</v>
      </c>
      <c r="D1621" s="18">
        <v>13168195</v>
      </c>
      <c r="E1621" s="18">
        <v>1780734</v>
      </c>
      <c r="F1621" s="18">
        <v>2999752.62</v>
      </c>
      <c r="G1621" s="18">
        <f t="shared" si="375"/>
        <v>1228913.1200000001</v>
      </c>
      <c r="H1621" s="18">
        <f t="shared" si="376"/>
        <v>-1219018.6200000001</v>
      </c>
      <c r="I1621" s="19">
        <f t="shared" si="377"/>
        <v>69.397205110909283</v>
      </c>
      <c r="J1621" s="19">
        <f t="shared" si="378"/>
        <v>168.45596366442152</v>
      </c>
      <c r="K1621" s="19">
        <f t="shared" si="379"/>
        <v>22.780287047693328</v>
      </c>
    </row>
    <row r="1622" spans="1:11">
      <c r="A1622" s="24" t="s">
        <v>49</v>
      </c>
      <c r="B1622" s="17" t="s">
        <v>50</v>
      </c>
      <c r="C1622" s="18">
        <v>30997.1</v>
      </c>
      <c r="D1622" s="18">
        <v>708230</v>
      </c>
      <c r="E1622" s="18">
        <v>118192</v>
      </c>
      <c r="F1622" s="18">
        <v>72739.320000000007</v>
      </c>
      <c r="G1622" s="18">
        <f t="shared" si="375"/>
        <v>41742.220000000008</v>
      </c>
      <c r="H1622" s="18">
        <f t="shared" si="376"/>
        <v>45452.679999999993</v>
      </c>
      <c r="I1622" s="19">
        <f t="shared" si="377"/>
        <v>134.66492026673467</v>
      </c>
      <c r="J1622" s="19">
        <f t="shared" si="378"/>
        <v>61.543353188033038</v>
      </c>
      <c r="K1622" s="19">
        <f t="shared" si="379"/>
        <v>10.270578766784801</v>
      </c>
    </row>
    <row r="1623" spans="1:11" ht="25.5">
      <c r="A1623" s="23" t="s">
        <v>75</v>
      </c>
      <c r="B1623" s="17" t="s">
        <v>76</v>
      </c>
      <c r="C1623" s="18">
        <v>261275.7</v>
      </c>
      <c r="D1623" s="18">
        <v>2009433</v>
      </c>
      <c r="E1623" s="18">
        <v>0</v>
      </c>
      <c r="F1623" s="18">
        <v>96109.4</v>
      </c>
      <c r="G1623" s="18">
        <f t="shared" si="375"/>
        <v>-165166.30000000002</v>
      </c>
      <c r="H1623" s="18">
        <f t="shared" si="376"/>
        <v>-96109.4</v>
      </c>
      <c r="I1623" s="19">
        <f t="shared" si="377"/>
        <v>-63.215331544418405</v>
      </c>
      <c r="J1623" s="19">
        <f t="shared" si="378"/>
        <v>0</v>
      </c>
      <c r="K1623" s="19">
        <f t="shared" si="379"/>
        <v>4.782911398389496</v>
      </c>
    </row>
    <row r="1624" spans="1:11">
      <c r="A1624" s="24" t="s">
        <v>232</v>
      </c>
      <c r="B1624" s="17" t="s">
        <v>233</v>
      </c>
      <c r="C1624" s="18">
        <v>0</v>
      </c>
      <c r="D1624" s="18">
        <v>200914</v>
      </c>
      <c r="E1624" s="18">
        <v>0</v>
      </c>
      <c r="F1624" s="18">
        <v>0</v>
      </c>
      <c r="G1624" s="18">
        <f t="shared" si="375"/>
        <v>0</v>
      </c>
      <c r="H1624" s="18">
        <f t="shared" si="376"/>
        <v>0</v>
      </c>
      <c r="I1624" s="19">
        <f t="shared" si="377"/>
        <v>0</v>
      </c>
      <c r="J1624" s="19">
        <f t="shared" si="378"/>
        <v>0</v>
      </c>
      <c r="K1624" s="19">
        <f t="shared" si="379"/>
        <v>0</v>
      </c>
    </row>
    <row r="1625" spans="1:11">
      <c r="A1625" s="24" t="s">
        <v>77</v>
      </c>
      <c r="B1625" s="17" t="s">
        <v>78</v>
      </c>
      <c r="C1625" s="18">
        <v>261275.7</v>
      </c>
      <c r="D1625" s="18">
        <v>1808519</v>
      </c>
      <c r="E1625" s="18">
        <v>0</v>
      </c>
      <c r="F1625" s="18">
        <v>96109.4</v>
      </c>
      <c r="G1625" s="18">
        <f t="shared" si="375"/>
        <v>-165166.30000000002</v>
      </c>
      <c r="H1625" s="18">
        <f t="shared" si="376"/>
        <v>-96109.4</v>
      </c>
      <c r="I1625" s="19">
        <f t="shared" si="377"/>
        <v>-63.215331544418405</v>
      </c>
      <c r="J1625" s="19">
        <f t="shared" si="378"/>
        <v>0</v>
      </c>
      <c r="K1625" s="19">
        <f t="shared" si="379"/>
        <v>5.3142598999512858</v>
      </c>
    </row>
    <row r="1626" spans="1:11" ht="25.5">
      <c r="A1626" s="23" t="s">
        <v>51</v>
      </c>
      <c r="B1626" s="17" t="s">
        <v>52</v>
      </c>
      <c r="C1626" s="18">
        <v>1181063.3799999999</v>
      </c>
      <c r="D1626" s="18">
        <v>22853838</v>
      </c>
      <c r="E1626" s="18">
        <v>2261748</v>
      </c>
      <c r="F1626" s="18">
        <v>1561140.76</v>
      </c>
      <c r="G1626" s="18">
        <f t="shared" si="375"/>
        <v>380077.38000000012</v>
      </c>
      <c r="H1626" s="18">
        <f t="shared" si="376"/>
        <v>700607.24</v>
      </c>
      <c r="I1626" s="19">
        <f t="shared" si="377"/>
        <v>32.180946970009359</v>
      </c>
      <c r="J1626" s="19">
        <f t="shared" si="378"/>
        <v>69.023638354051826</v>
      </c>
      <c r="K1626" s="19">
        <f t="shared" si="379"/>
        <v>6.8309784991037388</v>
      </c>
    </row>
    <row r="1627" spans="1:11">
      <c r="A1627" s="24" t="s">
        <v>53</v>
      </c>
      <c r="B1627" s="17" t="s">
        <v>54</v>
      </c>
      <c r="C1627" s="18">
        <v>26595</v>
      </c>
      <c r="D1627" s="18">
        <v>206097</v>
      </c>
      <c r="E1627" s="18">
        <v>0</v>
      </c>
      <c r="F1627" s="18">
        <v>42130.65</v>
      </c>
      <c r="G1627" s="18">
        <f t="shared" si="375"/>
        <v>15535.650000000001</v>
      </c>
      <c r="H1627" s="18">
        <f t="shared" si="376"/>
        <v>-42130.65</v>
      </c>
      <c r="I1627" s="19">
        <f t="shared" si="377"/>
        <v>58.415679639029889</v>
      </c>
      <c r="J1627" s="19">
        <f t="shared" si="378"/>
        <v>0</v>
      </c>
      <c r="K1627" s="19">
        <f t="shared" si="379"/>
        <v>20.442146173888993</v>
      </c>
    </row>
    <row r="1628" spans="1:11" ht="25.5">
      <c r="A1628" s="25" t="s">
        <v>55</v>
      </c>
      <c r="B1628" s="17" t="s">
        <v>56</v>
      </c>
      <c r="C1628" s="18">
        <v>26595</v>
      </c>
      <c r="D1628" s="18">
        <v>206097</v>
      </c>
      <c r="E1628" s="18">
        <v>0</v>
      </c>
      <c r="F1628" s="18">
        <v>42130.65</v>
      </c>
      <c r="G1628" s="18">
        <f t="shared" si="375"/>
        <v>15535.650000000001</v>
      </c>
      <c r="H1628" s="18">
        <f t="shared" si="376"/>
        <v>-42130.65</v>
      </c>
      <c r="I1628" s="19">
        <f t="shared" si="377"/>
        <v>58.415679639029889</v>
      </c>
      <c r="J1628" s="19">
        <f t="shared" si="378"/>
        <v>0</v>
      </c>
      <c r="K1628" s="19">
        <f t="shared" si="379"/>
        <v>20.442146173888993</v>
      </c>
    </row>
    <row r="1629" spans="1:11" ht="25.5">
      <c r="A1629" s="26" t="s">
        <v>57</v>
      </c>
      <c r="B1629" s="17" t="s">
        <v>58</v>
      </c>
      <c r="C1629" s="18">
        <v>1748</v>
      </c>
      <c r="D1629" s="18">
        <v>26020</v>
      </c>
      <c r="E1629" s="18">
        <v>0</v>
      </c>
      <c r="F1629" s="18">
        <v>26020</v>
      </c>
      <c r="G1629" s="18">
        <f t="shared" si="375"/>
        <v>24272</v>
      </c>
      <c r="H1629" s="18">
        <f t="shared" si="376"/>
        <v>-26020</v>
      </c>
      <c r="I1629" s="19">
        <f t="shared" si="377"/>
        <v>1388.5583524027461</v>
      </c>
      <c r="J1629" s="19">
        <f t="shared" si="378"/>
        <v>0</v>
      </c>
      <c r="K1629" s="19">
        <f t="shared" si="379"/>
        <v>100</v>
      </c>
    </row>
    <row r="1630" spans="1:11" ht="25.5">
      <c r="A1630" s="26" t="s">
        <v>103</v>
      </c>
      <c r="B1630" s="17" t="s">
        <v>104</v>
      </c>
      <c r="C1630" s="18">
        <v>24847</v>
      </c>
      <c r="D1630" s="18">
        <v>180077</v>
      </c>
      <c r="E1630" s="18">
        <v>0</v>
      </c>
      <c r="F1630" s="18">
        <v>16110.65</v>
      </c>
      <c r="G1630" s="18">
        <f t="shared" si="375"/>
        <v>-8736.35</v>
      </c>
      <c r="H1630" s="18">
        <f t="shared" si="376"/>
        <v>-16110.65</v>
      </c>
      <c r="I1630" s="19">
        <f t="shared" si="377"/>
        <v>-35.160582766531164</v>
      </c>
      <c r="J1630" s="19">
        <f t="shared" si="378"/>
        <v>0</v>
      </c>
      <c r="K1630" s="19">
        <f t="shared" si="379"/>
        <v>8.9465339826851835</v>
      </c>
    </row>
    <row r="1631" spans="1:11" ht="51">
      <c r="A1631" s="24" t="s">
        <v>161</v>
      </c>
      <c r="B1631" s="17" t="s">
        <v>162</v>
      </c>
      <c r="C1631" s="18">
        <v>1154468.3799999999</v>
      </c>
      <c r="D1631" s="18">
        <v>22647741</v>
      </c>
      <c r="E1631" s="18">
        <v>2261748</v>
      </c>
      <c r="F1631" s="18">
        <v>1519010.11</v>
      </c>
      <c r="G1631" s="18">
        <f t="shared" si="375"/>
        <v>364541.73000000021</v>
      </c>
      <c r="H1631" s="18">
        <f t="shared" si="376"/>
        <v>742737.8899999999</v>
      </c>
      <c r="I1631" s="19">
        <f t="shared" si="377"/>
        <v>31.576588524667983</v>
      </c>
      <c r="J1631" s="19">
        <f t="shared" si="378"/>
        <v>67.160891045333088</v>
      </c>
      <c r="K1631" s="19">
        <f t="shared" si="379"/>
        <v>6.7071153365803688</v>
      </c>
    </row>
    <row r="1632" spans="1:11" ht="38.25">
      <c r="A1632" s="25" t="s">
        <v>163</v>
      </c>
      <c r="B1632" s="17" t="s">
        <v>164</v>
      </c>
      <c r="C1632" s="18">
        <v>587629.38</v>
      </c>
      <c r="D1632" s="18">
        <v>9573580</v>
      </c>
      <c r="E1632" s="18">
        <v>1101748</v>
      </c>
      <c r="F1632" s="18">
        <v>579430.15</v>
      </c>
      <c r="G1632" s="18">
        <f t="shared" si="375"/>
        <v>-8199.2299999999814</v>
      </c>
      <c r="H1632" s="18">
        <f t="shared" si="376"/>
        <v>522317.85</v>
      </c>
      <c r="I1632" s="19">
        <f t="shared" si="377"/>
        <v>-1.3953063408776387</v>
      </c>
      <c r="J1632" s="19">
        <f t="shared" si="378"/>
        <v>52.591894879772873</v>
      </c>
      <c r="K1632" s="19">
        <f t="shared" si="379"/>
        <v>6.0523874036671765</v>
      </c>
    </row>
    <row r="1633" spans="1:11" ht="63.75">
      <c r="A1633" s="25" t="s">
        <v>249</v>
      </c>
      <c r="B1633" s="17" t="s">
        <v>250</v>
      </c>
      <c r="C1633" s="18">
        <v>566839</v>
      </c>
      <c r="D1633" s="18">
        <v>13074161</v>
      </c>
      <c r="E1633" s="18">
        <v>1160000</v>
      </c>
      <c r="F1633" s="18">
        <v>939579.96</v>
      </c>
      <c r="G1633" s="18">
        <f t="shared" si="375"/>
        <v>372740.95999999996</v>
      </c>
      <c r="H1633" s="18">
        <f t="shared" si="376"/>
        <v>220420.04000000004</v>
      </c>
      <c r="I1633" s="19">
        <f t="shared" si="377"/>
        <v>65.757818357593607</v>
      </c>
      <c r="J1633" s="19">
        <f t="shared" si="378"/>
        <v>80.998272413793103</v>
      </c>
      <c r="K1633" s="19">
        <f t="shared" si="379"/>
        <v>7.1865411478411492</v>
      </c>
    </row>
    <row r="1634" spans="1:11">
      <c r="A1634" s="16"/>
      <c r="B1634" s="17" t="s">
        <v>63</v>
      </c>
      <c r="C1634" s="18">
        <v>9885002.4499999993</v>
      </c>
      <c r="D1634" s="18">
        <v>-24548536</v>
      </c>
      <c r="E1634" s="18">
        <v>1609079</v>
      </c>
      <c r="F1634" s="18">
        <v>20286925.02</v>
      </c>
      <c r="G1634" s="18">
        <f t="shared" si="375"/>
        <v>10401922.57</v>
      </c>
      <c r="H1634" s="18">
        <f t="shared" si="376"/>
        <v>-18677846.02</v>
      </c>
      <c r="I1634" s="19">
        <f t="shared" si="377"/>
        <v>105.22933729773632</v>
      </c>
      <c r="J1634" s="19">
        <f t="shared" si="378"/>
        <v>1260.7786827122843</v>
      </c>
      <c r="K1634" s="19">
        <f t="shared" si="379"/>
        <v>-82.640060572247563</v>
      </c>
    </row>
    <row r="1635" spans="1:11">
      <c r="A1635" s="16" t="s">
        <v>64</v>
      </c>
      <c r="B1635" s="17" t="s">
        <v>65</v>
      </c>
      <c r="C1635" s="18">
        <v>-9885002.4499999993</v>
      </c>
      <c r="D1635" s="18">
        <v>24548536</v>
      </c>
      <c r="E1635" s="18">
        <v>-1609079</v>
      </c>
      <c r="F1635" s="18">
        <v>-20286925.02</v>
      </c>
      <c r="G1635" s="18">
        <f t="shared" si="375"/>
        <v>-10401922.57</v>
      </c>
      <c r="H1635" s="18">
        <f t="shared" si="376"/>
        <v>18677846.02</v>
      </c>
      <c r="I1635" s="19">
        <f t="shared" si="377"/>
        <v>105.22933729773632</v>
      </c>
      <c r="J1635" s="19">
        <f t="shared" si="378"/>
        <v>1260.7786827122843</v>
      </c>
      <c r="K1635" s="19">
        <f t="shared" si="379"/>
        <v>-82.640060572247563</v>
      </c>
    </row>
    <row r="1636" spans="1:11">
      <c r="A1636" s="22" t="s">
        <v>66</v>
      </c>
      <c r="B1636" s="17" t="s">
        <v>67</v>
      </c>
      <c r="C1636" s="18">
        <v>-9885002.4499999993</v>
      </c>
      <c r="D1636" s="18">
        <v>24548536</v>
      </c>
      <c r="E1636" s="18">
        <v>-1609079</v>
      </c>
      <c r="F1636" s="18">
        <v>-20286925.02</v>
      </c>
      <c r="G1636" s="18">
        <f t="shared" si="375"/>
        <v>-10401922.57</v>
      </c>
      <c r="H1636" s="18">
        <f t="shared" si="376"/>
        <v>18677846.02</v>
      </c>
      <c r="I1636" s="19">
        <f t="shared" si="377"/>
        <v>105.22933729773632</v>
      </c>
      <c r="J1636" s="19">
        <f t="shared" si="378"/>
        <v>1260.7786827122843</v>
      </c>
      <c r="K1636" s="19">
        <f t="shared" si="379"/>
        <v>-82.640060572247563</v>
      </c>
    </row>
    <row r="1637" spans="1:11" ht="25.5">
      <c r="A1637" s="23" t="s">
        <v>105</v>
      </c>
      <c r="B1637" s="17" t="s">
        <v>106</v>
      </c>
      <c r="C1637" s="18">
        <v>-10461086.869999999</v>
      </c>
      <c r="D1637" s="18">
        <v>24548536</v>
      </c>
      <c r="E1637" s="18">
        <v>-1609079</v>
      </c>
      <c r="F1637" s="18">
        <v>-24279679.870000001</v>
      </c>
      <c r="G1637" s="18">
        <f t="shared" si="375"/>
        <v>-13818593.000000002</v>
      </c>
      <c r="H1637" s="18">
        <f t="shared" si="376"/>
        <v>22670600.870000001</v>
      </c>
      <c r="I1637" s="19">
        <f t="shared" si="377"/>
        <v>132.09519404363766</v>
      </c>
      <c r="J1637" s="19">
        <f t="shared" si="378"/>
        <v>1508.9178262844771</v>
      </c>
      <c r="K1637" s="19">
        <f t="shared" si="379"/>
        <v>-98.904797703618669</v>
      </c>
    </row>
    <row r="1638" spans="1:11" ht="38.25">
      <c r="A1638" s="27" t="s">
        <v>129</v>
      </c>
      <c r="B1638" s="28" t="s">
        <v>130</v>
      </c>
      <c r="C1638" s="29"/>
      <c r="D1638" s="29"/>
      <c r="E1638" s="29"/>
      <c r="F1638" s="29"/>
      <c r="G1638" s="29"/>
      <c r="H1638" s="29"/>
      <c r="I1638" s="30"/>
      <c r="J1638" s="30"/>
      <c r="K1638" s="30"/>
    </row>
    <row r="1639" spans="1:11">
      <c r="A1639" s="16" t="s">
        <v>25</v>
      </c>
      <c r="B1639" s="17" t="s">
        <v>26</v>
      </c>
      <c r="C1639" s="18">
        <v>3225795</v>
      </c>
      <c r="D1639" s="18">
        <v>2723358</v>
      </c>
      <c r="E1639" s="18">
        <v>1333219</v>
      </c>
      <c r="F1639" s="18">
        <v>2723358</v>
      </c>
      <c r="G1639" s="18">
        <f t="shared" ref="G1639:G1655" si="380">F1639-C1639</f>
        <v>-502437</v>
      </c>
      <c r="H1639" s="18">
        <f t="shared" ref="H1639:H1655" si="381">E1639-F1639</f>
        <v>-1390139</v>
      </c>
      <c r="I1639" s="19">
        <f t="shared" ref="I1639:I1655" si="382">IF(ISERROR(F1639/C1639),0,F1639/C1639*100-100)</f>
        <v>-15.575602293388144</v>
      </c>
      <c r="J1639" s="19">
        <f t="shared" ref="J1639:J1655" si="383">IF(ISERROR(F1639/E1639),0,F1639/E1639*100)</f>
        <v>204.26936609814291</v>
      </c>
      <c r="K1639" s="19">
        <f t="shared" ref="K1639:K1655" si="384">IF(ISERROR(F1639/D1639),0,F1639/D1639*100)</f>
        <v>100</v>
      </c>
    </row>
    <row r="1640" spans="1:11">
      <c r="A1640" s="22" t="s">
        <v>29</v>
      </c>
      <c r="B1640" s="17" t="s">
        <v>30</v>
      </c>
      <c r="C1640" s="18">
        <v>3225795</v>
      </c>
      <c r="D1640" s="18">
        <v>2723358</v>
      </c>
      <c r="E1640" s="18">
        <v>1333219</v>
      </c>
      <c r="F1640" s="18">
        <v>2723358</v>
      </c>
      <c r="G1640" s="18">
        <f t="shared" si="380"/>
        <v>-502437</v>
      </c>
      <c r="H1640" s="18">
        <f t="shared" si="381"/>
        <v>-1390139</v>
      </c>
      <c r="I1640" s="19">
        <f t="shared" si="382"/>
        <v>-15.575602293388144</v>
      </c>
      <c r="J1640" s="19">
        <f t="shared" si="383"/>
        <v>204.26936609814291</v>
      </c>
      <c r="K1640" s="19">
        <f t="shared" si="384"/>
        <v>100</v>
      </c>
    </row>
    <row r="1641" spans="1:11">
      <c r="A1641" s="23" t="s">
        <v>31</v>
      </c>
      <c r="B1641" s="17" t="s">
        <v>32</v>
      </c>
      <c r="C1641" s="18">
        <v>3225795</v>
      </c>
      <c r="D1641" s="18">
        <v>2723358</v>
      </c>
      <c r="E1641" s="18">
        <v>1333219</v>
      </c>
      <c r="F1641" s="18">
        <v>2723358</v>
      </c>
      <c r="G1641" s="18">
        <f t="shared" si="380"/>
        <v>-502437</v>
      </c>
      <c r="H1641" s="18">
        <f t="shared" si="381"/>
        <v>-1390139</v>
      </c>
      <c r="I1641" s="19">
        <f t="shared" si="382"/>
        <v>-15.575602293388144</v>
      </c>
      <c r="J1641" s="19">
        <f t="shared" si="383"/>
        <v>204.26936609814291</v>
      </c>
      <c r="K1641" s="19">
        <f t="shared" si="384"/>
        <v>100</v>
      </c>
    </row>
    <row r="1642" spans="1:11">
      <c r="A1642" s="16" t="s">
        <v>33</v>
      </c>
      <c r="B1642" s="17" t="s">
        <v>34</v>
      </c>
      <c r="C1642" s="18">
        <v>3070048.72</v>
      </c>
      <c r="D1642" s="18">
        <v>2723358</v>
      </c>
      <c r="E1642" s="18">
        <v>1333219</v>
      </c>
      <c r="F1642" s="18">
        <v>112110.18</v>
      </c>
      <c r="G1642" s="18">
        <f t="shared" si="380"/>
        <v>-2957938.54</v>
      </c>
      <c r="H1642" s="18">
        <f t="shared" si="381"/>
        <v>1221108.82</v>
      </c>
      <c r="I1642" s="19">
        <f t="shared" si="382"/>
        <v>-96.348260557897589</v>
      </c>
      <c r="J1642" s="19">
        <f t="shared" si="383"/>
        <v>8.4089845704269131</v>
      </c>
      <c r="K1642" s="19">
        <f t="shared" si="384"/>
        <v>4.1166155900179113</v>
      </c>
    </row>
    <row r="1643" spans="1:11">
      <c r="A1643" s="22" t="s">
        <v>35</v>
      </c>
      <c r="B1643" s="17" t="s">
        <v>36</v>
      </c>
      <c r="C1643" s="18">
        <v>3070048.72</v>
      </c>
      <c r="D1643" s="18">
        <v>2720938</v>
      </c>
      <c r="E1643" s="18">
        <v>1333219</v>
      </c>
      <c r="F1643" s="18">
        <v>109690.18</v>
      </c>
      <c r="G1643" s="18">
        <f t="shared" si="380"/>
        <v>-2960358.54</v>
      </c>
      <c r="H1643" s="18">
        <f t="shared" si="381"/>
        <v>1223528.82</v>
      </c>
      <c r="I1643" s="19">
        <f t="shared" si="382"/>
        <v>-96.427086668513851</v>
      </c>
      <c r="J1643" s="19">
        <f t="shared" si="383"/>
        <v>8.2274690054672188</v>
      </c>
      <c r="K1643" s="19">
        <f t="shared" si="384"/>
        <v>4.0313369874653517</v>
      </c>
    </row>
    <row r="1644" spans="1:11">
      <c r="A1644" s="23" t="s">
        <v>37</v>
      </c>
      <c r="B1644" s="17" t="s">
        <v>38</v>
      </c>
      <c r="C1644" s="18">
        <v>164232.34</v>
      </c>
      <c r="D1644" s="18">
        <v>250168</v>
      </c>
      <c r="E1644" s="18">
        <v>120834</v>
      </c>
      <c r="F1644" s="18">
        <v>109690.18</v>
      </c>
      <c r="G1644" s="18">
        <f t="shared" si="380"/>
        <v>-54542.16</v>
      </c>
      <c r="H1644" s="18">
        <f t="shared" si="381"/>
        <v>11143.820000000007</v>
      </c>
      <c r="I1644" s="19">
        <f t="shared" si="382"/>
        <v>-33.210365266670379</v>
      </c>
      <c r="J1644" s="19">
        <f t="shared" si="383"/>
        <v>90.777579158183954</v>
      </c>
      <c r="K1644" s="19">
        <f t="shared" si="384"/>
        <v>43.846607080042212</v>
      </c>
    </row>
    <row r="1645" spans="1:11">
      <c r="A1645" s="24" t="s">
        <v>39</v>
      </c>
      <c r="B1645" s="17" t="s">
        <v>40</v>
      </c>
      <c r="C1645" s="18">
        <v>156823.32</v>
      </c>
      <c r="D1645" s="18">
        <v>197751</v>
      </c>
      <c r="E1645" s="18">
        <v>97377</v>
      </c>
      <c r="F1645" s="18">
        <v>89673.71</v>
      </c>
      <c r="G1645" s="18">
        <f t="shared" si="380"/>
        <v>-67149.61</v>
      </c>
      <c r="H1645" s="18">
        <f t="shared" si="381"/>
        <v>7703.2899999999936</v>
      </c>
      <c r="I1645" s="19">
        <f t="shared" si="382"/>
        <v>-42.818638197431348</v>
      </c>
      <c r="J1645" s="19">
        <f t="shared" si="383"/>
        <v>92.089209977715484</v>
      </c>
      <c r="K1645" s="19">
        <f t="shared" si="384"/>
        <v>45.346779535880984</v>
      </c>
    </row>
    <row r="1646" spans="1:11">
      <c r="A1646" s="24" t="s">
        <v>41</v>
      </c>
      <c r="B1646" s="17" t="s">
        <v>42</v>
      </c>
      <c r="C1646" s="18">
        <v>7409.02</v>
      </c>
      <c r="D1646" s="18">
        <v>52417</v>
      </c>
      <c r="E1646" s="18">
        <v>23457</v>
      </c>
      <c r="F1646" s="18">
        <v>20016.47</v>
      </c>
      <c r="G1646" s="18">
        <f t="shared" si="380"/>
        <v>12607.45</v>
      </c>
      <c r="H1646" s="18">
        <f t="shared" si="381"/>
        <v>3440.5299999999988</v>
      </c>
      <c r="I1646" s="19">
        <f t="shared" si="382"/>
        <v>170.16353039943203</v>
      </c>
      <c r="J1646" s="19">
        <f t="shared" si="383"/>
        <v>85.332608602975668</v>
      </c>
      <c r="K1646" s="19">
        <f t="shared" si="384"/>
        <v>38.186981322853278</v>
      </c>
    </row>
    <row r="1647" spans="1:11" ht="25.5">
      <c r="A1647" s="23" t="s">
        <v>51</v>
      </c>
      <c r="B1647" s="17" t="s">
        <v>52</v>
      </c>
      <c r="C1647" s="18">
        <v>2905816.38</v>
      </c>
      <c r="D1647" s="18">
        <v>2470770</v>
      </c>
      <c r="E1647" s="18">
        <v>1212385</v>
      </c>
      <c r="F1647" s="18">
        <v>0</v>
      </c>
      <c r="G1647" s="18">
        <f t="shared" si="380"/>
        <v>-2905816.38</v>
      </c>
      <c r="H1647" s="18">
        <f t="shared" si="381"/>
        <v>1212385</v>
      </c>
      <c r="I1647" s="19">
        <f t="shared" si="382"/>
        <v>-100</v>
      </c>
      <c r="J1647" s="19">
        <f t="shared" si="383"/>
        <v>0</v>
      </c>
      <c r="K1647" s="19">
        <f t="shared" si="384"/>
        <v>0</v>
      </c>
    </row>
    <row r="1648" spans="1:11" ht="51">
      <c r="A1648" s="24" t="s">
        <v>161</v>
      </c>
      <c r="B1648" s="17" t="s">
        <v>162</v>
      </c>
      <c r="C1648" s="18">
        <v>2905816.38</v>
      </c>
      <c r="D1648" s="18">
        <v>2470770</v>
      </c>
      <c r="E1648" s="18">
        <v>1212385</v>
      </c>
      <c r="F1648" s="18">
        <v>0</v>
      </c>
      <c r="G1648" s="18">
        <f t="shared" si="380"/>
        <v>-2905816.38</v>
      </c>
      <c r="H1648" s="18">
        <f t="shared" si="381"/>
        <v>1212385</v>
      </c>
      <c r="I1648" s="19">
        <f t="shared" si="382"/>
        <v>-100</v>
      </c>
      <c r="J1648" s="19">
        <f t="shared" si="383"/>
        <v>0</v>
      </c>
      <c r="K1648" s="19">
        <f t="shared" si="384"/>
        <v>0</v>
      </c>
    </row>
    <row r="1649" spans="1:11" ht="38.25">
      <c r="A1649" s="25" t="s">
        <v>163</v>
      </c>
      <c r="B1649" s="17" t="s">
        <v>164</v>
      </c>
      <c r="C1649" s="18">
        <v>0</v>
      </c>
      <c r="D1649" s="18">
        <v>1237445</v>
      </c>
      <c r="E1649" s="18">
        <v>795723</v>
      </c>
      <c r="F1649" s="18">
        <v>0</v>
      </c>
      <c r="G1649" s="18">
        <f t="shared" si="380"/>
        <v>0</v>
      </c>
      <c r="H1649" s="18">
        <f t="shared" si="381"/>
        <v>795723</v>
      </c>
      <c r="I1649" s="19">
        <f t="shared" si="382"/>
        <v>0</v>
      </c>
      <c r="J1649" s="19">
        <f t="shared" si="383"/>
        <v>0</v>
      </c>
      <c r="K1649" s="19">
        <f t="shared" si="384"/>
        <v>0</v>
      </c>
    </row>
    <row r="1650" spans="1:11" ht="63.75">
      <c r="A1650" s="25" t="s">
        <v>249</v>
      </c>
      <c r="B1650" s="17" t="s">
        <v>250</v>
      </c>
      <c r="C1650" s="18">
        <v>2905816.38</v>
      </c>
      <c r="D1650" s="18">
        <v>1233325</v>
      </c>
      <c r="E1650" s="18">
        <v>416662</v>
      </c>
      <c r="F1650" s="18">
        <v>0</v>
      </c>
      <c r="G1650" s="18">
        <f t="shared" si="380"/>
        <v>-2905816.38</v>
      </c>
      <c r="H1650" s="18">
        <f t="shared" si="381"/>
        <v>416662</v>
      </c>
      <c r="I1650" s="19">
        <f t="shared" si="382"/>
        <v>-100</v>
      </c>
      <c r="J1650" s="19">
        <f t="shared" si="383"/>
        <v>0</v>
      </c>
      <c r="K1650" s="19">
        <f t="shared" si="384"/>
        <v>0</v>
      </c>
    </row>
    <row r="1651" spans="1:11">
      <c r="A1651" s="22" t="s">
        <v>59</v>
      </c>
      <c r="B1651" s="17" t="s">
        <v>60</v>
      </c>
      <c r="C1651" s="18">
        <v>0</v>
      </c>
      <c r="D1651" s="18">
        <v>2420</v>
      </c>
      <c r="E1651" s="18">
        <v>0</v>
      </c>
      <c r="F1651" s="18">
        <v>2420</v>
      </c>
      <c r="G1651" s="18">
        <f t="shared" si="380"/>
        <v>2420</v>
      </c>
      <c r="H1651" s="18">
        <f t="shared" si="381"/>
        <v>-2420</v>
      </c>
      <c r="I1651" s="19">
        <f t="shared" si="382"/>
        <v>0</v>
      </c>
      <c r="J1651" s="19">
        <f t="shared" si="383"/>
        <v>0</v>
      </c>
      <c r="K1651" s="19">
        <f t="shared" si="384"/>
        <v>100</v>
      </c>
    </row>
    <row r="1652" spans="1:11">
      <c r="A1652" s="23" t="s">
        <v>61</v>
      </c>
      <c r="B1652" s="17" t="s">
        <v>62</v>
      </c>
      <c r="C1652" s="18">
        <v>0</v>
      </c>
      <c r="D1652" s="18">
        <v>2420</v>
      </c>
      <c r="E1652" s="18">
        <v>0</v>
      </c>
      <c r="F1652" s="18">
        <v>2420</v>
      </c>
      <c r="G1652" s="18">
        <f t="shared" si="380"/>
        <v>2420</v>
      </c>
      <c r="H1652" s="18">
        <f t="shared" si="381"/>
        <v>-2420</v>
      </c>
      <c r="I1652" s="19">
        <f t="shared" si="382"/>
        <v>0</v>
      </c>
      <c r="J1652" s="19">
        <f t="shared" si="383"/>
        <v>0</v>
      </c>
      <c r="K1652" s="19">
        <f t="shared" si="384"/>
        <v>100</v>
      </c>
    </row>
    <row r="1653" spans="1:11">
      <c r="A1653" s="16"/>
      <c r="B1653" s="17" t="s">
        <v>63</v>
      </c>
      <c r="C1653" s="18">
        <v>155746.28</v>
      </c>
      <c r="D1653" s="18">
        <v>0</v>
      </c>
      <c r="E1653" s="18">
        <v>0</v>
      </c>
      <c r="F1653" s="18">
        <v>2611247.8199999998</v>
      </c>
      <c r="G1653" s="18">
        <f t="shared" si="380"/>
        <v>2455501.54</v>
      </c>
      <c r="H1653" s="18">
        <f t="shared" si="381"/>
        <v>-2611247.8199999998</v>
      </c>
      <c r="I1653" s="19">
        <f t="shared" si="382"/>
        <v>1576.6036530695949</v>
      </c>
      <c r="J1653" s="19">
        <f t="shared" si="383"/>
        <v>0</v>
      </c>
      <c r="K1653" s="19">
        <f t="shared" si="384"/>
        <v>0</v>
      </c>
    </row>
    <row r="1654" spans="1:11">
      <c r="A1654" s="16" t="s">
        <v>64</v>
      </c>
      <c r="B1654" s="17" t="s">
        <v>65</v>
      </c>
      <c r="C1654" s="18">
        <v>-155746.28</v>
      </c>
      <c r="D1654" s="18">
        <v>0</v>
      </c>
      <c r="E1654" s="18">
        <v>0</v>
      </c>
      <c r="F1654" s="18">
        <v>-2611247.8199999998</v>
      </c>
      <c r="G1654" s="18">
        <f t="shared" si="380"/>
        <v>-2455501.54</v>
      </c>
      <c r="H1654" s="18">
        <f t="shared" si="381"/>
        <v>2611247.8199999998</v>
      </c>
      <c r="I1654" s="19">
        <f t="shared" si="382"/>
        <v>1576.6036530695949</v>
      </c>
      <c r="J1654" s="19">
        <f t="shared" si="383"/>
        <v>0</v>
      </c>
      <c r="K1654" s="19">
        <f t="shared" si="384"/>
        <v>0</v>
      </c>
    </row>
    <row r="1655" spans="1:11">
      <c r="A1655" s="22" t="s">
        <v>66</v>
      </c>
      <c r="B1655" s="17" t="s">
        <v>67</v>
      </c>
      <c r="C1655" s="18">
        <v>-155746.28</v>
      </c>
      <c r="D1655" s="18">
        <v>0</v>
      </c>
      <c r="E1655" s="18">
        <v>0</v>
      </c>
      <c r="F1655" s="18">
        <v>-2611247.8199999998</v>
      </c>
      <c r="G1655" s="18">
        <f t="shared" si="380"/>
        <v>-2455501.54</v>
      </c>
      <c r="H1655" s="18">
        <f t="shared" si="381"/>
        <v>2611247.8199999998</v>
      </c>
      <c r="I1655" s="19">
        <f t="shared" si="382"/>
        <v>1576.6036530695949</v>
      </c>
      <c r="J1655" s="19">
        <f t="shared" si="383"/>
        <v>0</v>
      </c>
      <c r="K1655" s="19">
        <f t="shared" si="384"/>
        <v>0</v>
      </c>
    </row>
    <row r="1656" spans="1:11" ht="25.5">
      <c r="A1656" s="39" t="s">
        <v>131</v>
      </c>
      <c r="B1656" s="28" t="s">
        <v>552</v>
      </c>
      <c r="C1656" s="29"/>
      <c r="D1656" s="29"/>
      <c r="E1656" s="29"/>
      <c r="F1656" s="29"/>
      <c r="G1656" s="29"/>
      <c r="H1656" s="29"/>
      <c r="I1656" s="30"/>
      <c r="J1656" s="30"/>
      <c r="K1656" s="30"/>
    </row>
    <row r="1657" spans="1:11">
      <c r="A1657" s="16" t="s">
        <v>25</v>
      </c>
      <c r="B1657" s="17" t="s">
        <v>26</v>
      </c>
      <c r="C1657" s="18">
        <v>3225795</v>
      </c>
      <c r="D1657" s="18">
        <v>2723358</v>
      </c>
      <c r="E1657" s="18">
        <v>1333219</v>
      </c>
      <c r="F1657" s="18">
        <v>2723358</v>
      </c>
      <c r="G1657" s="18">
        <f t="shared" ref="G1657:G1673" si="385">F1657-C1657</f>
        <v>-502437</v>
      </c>
      <c r="H1657" s="18">
        <f t="shared" ref="H1657:H1673" si="386">E1657-F1657</f>
        <v>-1390139</v>
      </c>
      <c r="I1657" s="19">
        <f t="shared" ref="I1657:I1673" si="387">IF(ISERROR(F1657/C1657),0,F1657/C1657*100-100)</f>
        <v>-15.575602293388144</v>
      </c>
      <c r="J1657" s="19">
        <f t="shared" ref="J1657:J1673" si="388">IF(ISERROR(F1657/E1657),0,F1657/E1657*100)</f>
        <v>204.26936609814291</v>
      </c>
      <c r="K1657" s="19">
        <f t="shared" ref="K1657:K1673" si="389">IF(ISERROR(F1657/D1657),0,F1657/D1657*100)</f>
        <v>100</v>
      </c>
    </row>
    <row r="1658" spans="1:11">
      <c r="A1658" s="22" t="s">
        <v>29</v>
      </c>
      <c r="B1658" s="17" t="s">
        <v>30</v>
      </c>
      <c r="C1658" s="18">
        <v>3225795</v>
      </c>
      <c r="D1658" s="18">
        <v>2723358</v>
      </c>
      <c r="E1658" s="18">
        <v>1333219</v>
      </c>
      <c r="F1658" s="18">
        <v>2723358</v>
      </c>
      <c r="G1658" s="18">
        <f t="shared" si="385"/>
        <v>-502437</v>
      </c>
      <c r="H1658" s="18">
        <f t="shared" si="386"/>
        <v>-1390139</v>
      </c>
      <c r="I1658" s="19">
        <f t="shared" si="387"/>
        <v>-15.575602293388144</v>
      </c>
      <c r="J1658" s="19">
        <f t="shared" si="388"/>
        <v>204.26936609814291</v>
      </c>
      <c r="K1658" s="19">
        <f t="shared" si="389"/>
        <v>100</v>
      </c>
    </row>
    <row r="1659" spans="1:11">
      <c r="A1659" s="23" t="s">
        <v>31</v>
      </c>
      <c r="B1659" s="17" t="s">
        <v>32</v>
      </c>
      <c r="C1659" s="18">
        <v>3225795</v>
      </c>
      <c r="D1659" s="18">
        <v>2723358</v>
      </c>
      <c r="E1659" s="18">
        <v>1333219</v>
      </c>
      <c r="F1659" s="18">
        <v>2723358</v>
      </c>
      <c r="G1659" s="18">
        <f t="shared" si="385"/>
        <v>-502437</v>
      </c>
      <c r="H1659" s="18">
        <f t="shared" si="386"/>
        <v>-1390139</v>
      </c>
      <c r="I1659" s="19">
        <f t="shared" si="387"/>
        <v>-15.575602293388144</v>
      </c>
      <c r="J1659" s="19">
        <f t="shared" si="388"/>
        <v>204.26936609814291</v>
      </c>
      <c r="K1659" s="19">
        <f t="shared" si="389"/>
        <v>100</v>
      </c>
    </row>
    <row r="1660" spans="1:11">
      <c r="A1660" s="16" t="s">
        <v>33</v>
      </c>
      <c r="B1660" s="17" t="s">
        <v>34</v>
      </c>
      <c r="C1660" s="18">
        <v>3070048.72</v>
      </c>
      <c r="D1660" s="18">
        <v>2723358</v>
      </c>
      <c r="E1660" s="18">
        <v>1333219</v>
      </c>
      <c r="F1660" s="18">
        <v>112110.18</v>
      </c>
      <c r="G1660" s="18">
        <f t="shared" si="385"/>
        <v>-2957938.54</v>
      </c>
      <c r="H1660" s="18">
        <f t="shared" si="386"/>
        <v>1221108.82</v>
      </c>
      <c r="I1660" s="19">
        <f t="shared" si="387"/>
        <v>-96.348260557897589</v>
      </c>
      <c r="J1660" s="19">
        <f t="shared" si="388"/>
        <v>8.4089845704269131</v>
      </c>
      <c r="K1660" s="19">
        <f t="shared" si="389"/>
        <v>4.1166155900179113</v>
      </c>
    </row>
    <row r="1661" spans="1:11">
      <c r="A1661" s="22" t="s">
        <v>35</v>
      </c>
      <c r="B1661" s="17" t="s">
        <v>36</v>
      </c>
      <c r="C1661" s="18">
        <v>3070048.72</v>
      </c>
      <c r="D1661" s="18">
        <v>2720938</v>
      </c>
      <c r="E1661" s="18">
        <v>1333219</v>
      </c>
      <c r="F1661" s="18">
        <v>109690.18</v>
      </c>
      <c r="G1661" s="18">
        <f t="shared" si="385"/>
        <v>-2960358.54</v>
      </c>
      <c r="H1661" s="18">
        <f t="shared" si="386"/>
        <v>1223528.82</v>
      </c>
      <c r="I1661" s="19">
        <f t="shared" si="387"/>
        <v>-96.427086668513851</v>
      </c>
      <c r="J1661" s="19">
        <f t="shared" si="388"/>
        <v>8.2274690054672188</v>
      </c>
      <c r="K1661" s="19">
        <f t="shared" si="389"/>
        <v>4.0313369874653517</v>
      </c>
    </row>
    <row r="1662" spans="1:11">
      <c r="A1662" s="23" t="s">
        <v>37</v>
      </c>
      <c r="B1662" s="17" t="s">
        <v>38</v>
      </c>
      <c r="C1662" s="18">
        <v>164232.34</v>
      </c>
      <c r="D1662" s="18">
        <v>250168</v>
      </c>
      <c r="E1662" s="18">
        <v>120834</v>
      </c>
      <c r="F1662" s="18">
        <v>109690.18</v>
      </c>
      <c r="G1662" s="18">
        <f t="shared" si="385"/>
        <v>-54542.16</v>
      </c>
      <c r="H1662" s="18">
        <f t="shared" si="386"/>
        <v>11143.820000000007</v>
      </c>
      <c r="I1662" s="19">
        <f t="shared" si="387"/>
        <v>-33.210365266670379</v>
      </c>
      <c r="J1662" s="19">
        <f t="shared" si="388"/>
        <v>90.777579158183954</v>
      </c>
      <c r="K1662" s="19">
        <f t="shared" si="389"/>
        <v>43.846607080042212</v>
      </c>
    </row>
    <row r="1663" spans="1:11">
      <c r="A1663" s="24" t="s">
        <v>39</v>
      </c>
      <c r="B1663" s="17" t="s">
        <v>40</v>
      </c>
      <c r="C1663" s="18">
        <v>156823.32</v>
      </c>
      <c r="D1663" s="18">
        <v>197751</v>
      </c>
      <c r="E1663" s="18">
        <v>97377</v>
      </c>
      <c r="F1663" s="18">
        <v>89673.71</v>
      </c>
      <c r="G1663" s="18">
        <f t="shared" si="385"/>
        <v>-67149.61</v>
      </c>
      <c r="H1663" s="18">
        <f t="shared" si="386"/>
        <v>7703.2899999999936</v>
      </c>
      <c r="I1663" s="19">
        <f t="shared" si="387"/>
        <v>-42.818638197431348</v>
      </c>
      <c r="J1663" s="19">
        <f t="shared" si="388"/>
        <v>92.089209977715484</v>
      </c>
      <c r="K1663" s="19">
        <f t="shared" si="389"/>
        <v>45.346779535880984</v>
      </c>
    </row>
    <row r="1664" spans="1:11">
      <c r="A1664" s="24" t="s">
        <v>41</v>
      </c>
      <c r="B1664" s="17" t="s">
        <v>42</v>
      </c>
      <c r="C1664" s="18">
        <v>7409.02</v>
      </c>
      <c r="D1664" s="18">
        <v>52417</v>
      </c>
      <c r="E1664" s="18">
        <v>23457</v>
      </c>
      <c r="F1664" s="18">
        <v>20016.47</v>
      </c>
      <c r="G1664" s="18">
        <f t="shared" si="385"/>
        <v>12607.45</v>
      </c>
      <c r="H1664" s="18">
        <f t="shared" si="386"/>
        <v>3440.5299999999988</v>
      </c>
      <c r="I1664" s="19">
        <f t="shared" si="387"/>
        <v>170.16353039943203</v>
      </c>
      <c r="J1664" s="19">
        <f t="shared" si="388"/>
        <v>85.332608602975668</v>
      </c>
      <c r="K1664" s="19">
        <f t="shared" si="389"/>
        <v>38.186981322853278</v>
      </c>
    </row>
    <row r="1665" spans="1:11" ht="25.5">
      <c r="A1665" s="23" t="s">
        <v>51</v>
      </c>
      <c r="B1665" s="17" t="s">
        <v>52</v>
      </c>
      <c r="C1665" s="18">
        <v>2905816.38</v>
      </c>
      <c r="D1665" s="18">
        <v>2470770</v>
      </c>
      <c r="E1665" s="18">
        <v>1212385</v>
      </c>
      <c r="F1665" s="18">
        <v>0</v>
      </c>
      <c r="G1665" s="18">
        <f t="shared" si="385"/>
        <v>-2905816.38</v>
      </c>
      <c r="H1665" s="18">
        <f t="shared" si="386"/>
        <v>1212385</v>
      </c>
      <c r="I1665" s="19">
        <f t="shared" si="387"/>
        <v>-100</v>
      </c>
      <c r="J1665" s="19">
        <f t="shared" si="388"/>
        <v>0</v>
      </c>
      <c r="K1665" s="19">
        <f t="shared" si="389"/>
        <v>0</v>
      </c>
    </row>
    <row r="1666" spans="1:11" ht="51">
      <c r="A1666" s="24" t="s">
        <v>161</v>
      </c>
      <c r="B1666" s="17" t="s">
        <v>162</v>
      </c>
      <c r="C1666" s="18">
        <v>2905816.38</v>
      </c>
      <c r="D1666" s="18">
        <v>2470770</v>
      </c>
      <c r="E1666" s="18">
        <v>1212385</v>
      </c>
      <c r="F1666" s="18">
        <v>0</v>
      </c>
      <c r="G1666" s="18">
        <f t="shared" si="385"/>
        <v>-2905816.38</v>
      </c>
      <c r="H1666" s="18">
        <f t="shared" si="386"/>
        <v>1212385</v>
      </c>
      <c r="I1666" s="19">
        <f t="shared" si="387"/>
        <v>-100</v>
      </c>
      <c r="J1666" s="19">
        <f t="shared" si="388"/>
        <v>0</v>
      </c>
      <c r="K1666" s="19">
        <f t="shared" si="389"/>
        <v>0</v>
      </c>
    </row>
    <row r="1667" spans="1:11" ht="38.25">
      <c r="A1667" s="25" t="s">
        <v>163</v>
      </c>
      <c r="B1667" s="17" t="s">
        <v>164</v>
      </c>
      <c r="C1667" s="18">
        <v>0</v>
      </c>
      <c r="D1667" s="18">
        <v>1237445</v>
      </c>
      <c r="E1667" s="18">
        <v>795723</v>
      </c>
      <c r="F1667" s="18">
        <v>0</v>
      </c>
      <c r="G1667" s="18">
        <f t="shared" si="385"/>
        <v>0</v>
      </c>
      <c r="H1667" s="18">
        <f t="shared" si="386"/>
        <v>795723</v>
      </c>
      <c r="I1667" s="19">
        <f t="shared" si="387"/>
        <v>0</v>
      </c>
      <c r="J1667" s="19">
        <f t="shared" si="388"/>
        <v>0</v>
      </c>
      <c r="K1667" s="19">
        <f t="shared" si="389"/>
        <v>0</v>
      </c>
    </row>
    <row r="1668" spans="1:11" ht="63.75">
      <c r="A1668" s="25" t="s">
        <v>249</v>
      </c>
      <c r="B1668" s="17" t="s">
        <v>250</v>
      </c>
      <c r="C1668" s="18">
        <v>2905816.38</v>
      </c>
      <c r="D1668" s="18">
        <v>1233325</v>
      </c>
      <c r="E1668" s="18">
        <v>416662</v>
      </c>
      <c r="F1668" s="18">
        <v>0</v>
      </c>
      <c r="G1668" s="18">
        <f t="shared" si="385"/>
        <v>-2905816.38</v>
      </c>
      <c r="H1668" s="18">
        <f t="shared" si="386"/>
        <v>416662</v>
      </c>
      <c r="I1668" s="19">
        <f t="shared" si="387"/>
        <v>-100</v>
      </c>
      <c r="J1668" s="19">
        <f t="shared" si="388"/>
        <v>0</v>
      </c>
      <c r="K1668" s="19">
        <f t="shared" si="389"/>
        <v>0</v>
      </c>
    </row>
    <row r="1669" spans="1:11">
      <c r="A1669" s="22" t="s">
        <v>59</v>
      </c>
      <c r="B1669" s="17" t="s">
        <v>60</v>
      </c>
      <c r="C1669" s="18">
        <v>0</v>
      </c>
      <c r="D1669" s="18">
        <v>2420</v>
      </c>
      <c r="E1669" s="18">
        <v>0</v>
      </c>
      <c r="F1669" s="18">
        <v>2420</v>
      </c>
      <c r="G1669" s="18">
        <f t="shared" si="385"/>
        <v>2420</v>
      </c>
      <c r="H1669" s="18">
        <f t="shared" si="386"/>
        <v>-2420</v>
      </c>
      <c r="I1669" s="19">
        <f t="shared" si="387"/>
        <v>0</v>
      </c>
      <c r="J1669" s="19">
        <f t="shared" si="388"/>
        <v>0</v>
      </c>
      <c r="K1669" s="19">
        <f t="shared" si="389"/>
        <v>100</v>
      </c>
    </row>
    <row r="1670" spans="1:11">
      <c r="A1670" s="23" t="s">
        <v>61</v>
      </c>
      <c r="B1670" s="17" t="s">
        <v>62</v>
      </c>
      <c r="C1670" s="18">
        <v>0</v>
      </c>
      <c r="D1670" s="18">
        <v>2420</v>
      </c>
      <c r="E1670" s="18">
        <v>0</v>
      </c>
      <c r="F1670" s="18">
        <v>2420</v>
      </c>
      <c r="G1670" s="18">
        <f t="shared" si="385"/>
        <v>2420</v>
      </c>
      <c r="H1670" s="18">
        <f t="shared" si="386"/>
        <v>-2420</v>
      </c>
      <c r="I1670" s="19">
        <f t="shared" si="387"/>
        <v>0</v>
      </c>
      <c r="J1670" s="19">
        <f t="shared" si="388"/>
        <v>0</v>
      </c>
      <c r="K1670" s="19">
        <f t="shared" si="389"/>
        <v>100</v>
      </c>
    </row>
    <row r="1671" spans="1:11">
      <c r="A1671" s="16"/>
      <c r="B1671" s="17" t="s">
        <v>63</v>
      </c>
      <c r="C1671" s="18">
        <v>155746.28</v>
      </c>
      <c r="D1671" s="18">
        <v>0</v>
      </c>
      <c r="E1671" s="18">
        <v>0</v>
      </c>
      <c r="F1671" s="18">
        <v>2611247.8199999998</v>
      </c>
      <c r="G1671" s="18">
        <f t="shared" si="385"/>
        <v>2455501.54</v>
      </c>
      <c r="H1671" s="18">
        <f t="shared" si="386"/>
        <v>-2611247.8199999998</v>
      </c>
      <c r="I1671" s="19">
        <f t="shared" si="387"/>
        <v>1576.6036530695949</v>
      </c>
      <c r="J1671" s="19">
        <f t="shared" si="388"/>
        <v>0</v>
      </c>
      <c r="K1671" s="19">
        <f t="shared" si="389"/>
        <v>0</v>
      </c>
    </row>
    <row r="1672" spans="1:11">
      <c r="A1672" s="16" t="s">
        <v>64</v>
      </c>
      <c r="B1672" s="17" t="s">
        <v>65</v>
      </c>
      <c r="C1672" s="18">
        <v>-155746.28</v>
      </c>
      <c r="D1672" s="18">
        <v>0</v>
      </c>
      <c r="E1672" s="18">
        <v>0</v>
      </c>
      <c r="F1672" s="18">
        <v>-2611247.8199999998</v>
      </c>
      <c r="G1672" s="18">
        <f t="shared" si="385"/>
        <v>-2455501.54</v>
      </c>
      <c r="H1672" s="18">
        <f t="shared" si="386"/>
        <v>2611247.8199999998</v>
      </c>
      <c r="I1672" s="19">
        <f t="shared" si="387"/>
        <v>1576.6036530695949</v>
      </c>
      <c r="J1672" s="19">
        <f t="shared" si="388"/>
        <v>0</v>
      </c>
      <c r="K1672" s="19">
        <f t="shared" si="389"/>
        <v>0</v>
      </c>
    </row>
    <row r="1673" spans="1:11">
      <c r="A1673" s="22" t="s">
        <v>66</v>
      </c>
      <c r="B1673" s="17" t="s">
        <v>67</v>
      </c>
      <c r="C1673" s="18">
        <v>-155746.28</v>
      </c>
      <c r="D1673" s="18">
        <v>0</v>
      </c>
      <c r="E1673" s="18">
        <v>0</v>
      </c>
      <c r="F1673" s="18">
        <v>-2611247.8199999998</v>
      </c>
      <c r="G1673" s="18">
        <f t="shared" si="385"/>
        <v>-2455501.54</v>
      </c>
      <c r="H1673" s="18">
        <f t="shared" si="386"/>
        <v>2611247.8199999998</v>
      </c>
      <c r="I1673" s="19">
        <f t="shared" si="387"/>
        <v>1576.6036530695949</v>
      </c>
      <c r="J1673" s="19">
        <f t="shared" si="388"/>
        <v>0</v>
      </c>
      <c r="K1673" s="19">
        <f t="shared" si="389"/>
        <v>0</v>
      </c>
    </row>
    <row r="1674" spans="1:11">
      <c r="A1674" s="27" t="s">
        <v>133</v>
      </c>
      <c r="B1674" s="28" t="s">
        <v>553</v>
      </c>
      <c r="C1674" s="29"/>
      <c r="D1674" s="29"/>
      <c r="E1674" s="29"/>
      <c r="F1674" s="29"/>
      <c r="G1674" s="29"/>
      <c r="H1674" s="29"/>
      <c r="I1674" s="30"/>
      <c r="J1674" s="30"/>
      <c r="K1674" s="30"/>
    </row>
    <row r="1675" spans="1:11">
      <c r="A1675" s="16" t="s">
        <v>25</v>
      </c>
      <c r="B1675" s="17" t="s">
        <v>26</v>
      </c>
      <c r="C1675" s="18">
        <v>254244</v>
      </c>
      <c r="D1675" s="18">
        <v>219777</v>
      </c>
      <c r="E1675" s="18">
        <v>50593</v>
      </c>
      <c r="F1675" s="18">
        <v>218009</v>
      </c>
      <c r="G1675" s="18">
        <f t="shared" ref="G1675:G1690" si="390">F1675-C1675</f>
        <v>-36235</v>
      </c>
      <c r="H1675" s="18">
        <f t="shared" ref="H1675:H1690" si="391">E1675-F1675</f>
        <v>-167416</v>
      </c>
      <c r="I1675" s="19">
        <f t="shared" ref="I1675:I1690" si="392">IF(ISERROR(F1675/C1675),0,F1675/C1675*100-100)</f>
        <v>-14.252057079026443</v>
      </c>
      <c r="J1675" s="19">
        <f t="shared" ref="J1675:J1690" si="393">IF(ISERROR(F1675/E1675),0,F1675/E1675*100)</f>
        <v>430.90743778783622</v>
      </c>
      <c r="K1675" s="19">
        <f t="shared" ref="K1675:K1690" si="394">IF(ISERROR(F1675/D1675),0,F1675/D1675*100)</f>
        <v>99.195548214781354</v>
      </c>
    </row>
    <row r="1676" spans="1:11">
      <c r="A1676" s="22" t="s">
        <v>89</v>
      </c>
      <c r="B1676" s="17" t="s">
        <v>90</v>
      </c>
      <c r="C1676" s="18">
        <v>52872</v>
      </c>
      <c r="D1676" s="18">
        <v>18405</v>
      </c>
      <c r="E1676" s="18">
        <v>0</v>
      </c>
      <c r="F1676" s="18">
        <v>16637</v>
      </c>
      <c r="G1676" s="18">
        <f t="shared" si="390"/>
        <v>-36235</v>
      </c>
      <c r="H1676" s="18">
        <f t="shared" si="391"/>
        <v>-16637</v>
      </c>
      <c r="I1676" s="19">
        <f t="shared" si="392"/>
        <v>-68.533439249508248</v>
      </c>
      <c r="J1676" s="19">
        <f t="shared" si="393"/>
        <v>0</v>
      </c>
      <c r="K1676" s="19">
        <f t="shared" si="394"/>
        <v>90.39391469709318</v>
      </c>
    </row>
    <row r="1677" spans="1:11">
      <c r="A1677" s="22" t="s">
        <v>29</v>
      </c>
      <c r="B1677" s="17" t="s">
        <v>30</v>
      </c>
      <c r="C1677" s="18">
        <v>201372</v>
      </c>
      <c r="D1677" s="18">
        <v>201372</v>
      </c>
      <c r="E1677" s="18">
        <v>50593</v>
      </c>
      <c r="F1677" s="18">
        <v>201372</v>
      </c>
      <c r="G1677" s="18">
        <f t="shared" si="390"/>
        <v>0</v>
      </c>
      <c r="H1677" s="18">
        <f t="shared" si="391"/>
        <v>-150779</v>
      </c>
      <c r="I1677" s="19">
        <f t="shared" si="392"/>
        <v>0</v>
      </c>
      <c r="J1677" s="19">
        <f t="shared" si="393"/>
        <v>398.02344197813926</v>
      </c>
      <c r="K1677" s="19">
        <f t="shared" si="394"/>
        <v>100</v>
      </c>
    </row>
    <row r="1678" spans="1:11">
      <c r="A1678" s="23" t="s">
        <v>31</v>
      </c>
      <c r="B1678" s="17" t="s">
        <v>32</v>
      </c>
      <c r="C1678" s="18">
        <v>201372</v>
      </c>
      <c r="D1678" s="18">
        <v>201372</v>
      </c>
      <c r="E1678" s="18">
        <v>50593</v>
      </c>
      <c r="F1678" s="18">
        <v>201372</v>
      </c>
      <c r="G1678" s="18">
        <f t="shared" si="390"/>
        <v>0</v>
      </c>
      <c r="H1678" s="18">
        <f t="shared" si="391"/>
        <v>-150779</v>
      </c>
      <c r="I1678" s="19">
        <f t="shared" si="392"/>
        <v>0</v>
      </c>
      <c r="J1678" s="19">
        <f t="shared" si="393"/>
        <v>398.02344197813926</v>
      </c>
      <c r="K1678" s="19">
        <f t="shared" si="394"/>
        <v>100</v>
      </c>
    </row>
    <row r="1679" spans="1:11">
      <c r="A1679" s="16" t="s">
        <v>33</v>
      </c>
      <c r="B1679" s="17" t="s">
        <v>34</v>
      </c>
      <c r="C1679" s="18">
        <v>210402.81</v>
      </c>
      <c r="D1679" s="18">
        <v>231110</v>
      </c>
      <c r="E1679" s="18">
        <v>50593</v>
      </c>
      <c r="F1679" s="18">
        <v>220940.01</v>
      </c>
      <c r="G1679" s="18">
        <f t="shared" si="390"/>
        <v>10537.200000000012</v>
      </c>
      <c r="H1679" s="18">
        <f t="shared" si="391"/>
        <v>-170347.01</v>
      </c>
      <c r="I1679" s="19">
        <f t="shared" si="392"/>
        <v>5.0081080190896898</v>
      </c>
      <c r="J1679" s="19">
        <f t="shared" si="393"/>
        <v>436.70074911549028</v>
      </c>
      <c r="K1679" s="19">
        <f t="shared" si="394"/>
        <v>95.599502401453861</v>
      </c>
    </row>
    <row r="1680" spans="1:11">
      <c r="A1680" s="22" t="s">
        <v>35</v>
      </c>
      <c r="B1680" s="17" t="s">
        <v>36</v>
      </c>
      <c r="C1680" s="18">
        <v>210402.81</v>
      </c>
      <c r="D1680" s="18">
        <v>231110</v>
      </c>
      <c r="E1680" s="18">
        <v>50593</v>
      </c>
      <c r="F1680" s="18">
        <v>220940.01</v>
      </c>
      <c r="G1680" s="18">
        <f t="shared" si="390"/>
        <v>10537.200000000012</v>
      </c>
      <c r="H1680" s="18">
        <f t="shared" si="391"/>
        <v>-170347.01</v>
      </c>
      <c r="I1680" s="19">
        <f t="shared" si="392"/>
        <v>5.0081080190896898</v>
      </c>
      <c r="J1680" s="19">
        <f t="shared" si="393"/>
        <v>436.70074911549028</v>
      </c>
      <c r="K1680" s="19">
        <f t="shared" si="394"/>
        <v>95.599502401453861</v>
      </c>
    </row>
    <row r="1681" spans="1:11">
      <c r="A1681" s="23" t="s">
        <v>37</v>
      </c>
      <c r="B1681" s="17" t="s">
        <v>38</v>
      </c>
      <c r="C1681" s="18">
        <v>5135.6400000000003</v>
      </c>
      <c r="D1681" s="18">
        <v>30738</v>
      </c>
      <c r="E1681" s="18">
        <v>500</v>
      </c>
      <c r="F1681" s="18">
        <v>20598.580000000002</v>
      </c>
      <c r="G1681" s="18">
        <f t="shared" si="390"/>
        <v>15462.940000000002</v>
      </c>
      <c r="H1681" s="18">
        <f t="shared" si="391"/>
        <v>-20098.580000000002</v>
      </c>
      <c r="I1681" s="19">
        <f t="shared" si="392"/>
        <v>301.09080854577036</v>
      </c>
      <c r="J1681" s="19">
        <f t="shared" si="393"/>
        <v>4119.7160000000003</v>
      </c>
      <c r="K1681" s="19">
        <f t="shared" si="394"/>
        <v>67.013403604658734</v>
      </c>
    </row>
    <row r="1682" spans="1:11">
      <c r="A1682" s="24" t="s">
        <v>39</v>
      </c>
      <c r="B1682" s="17" t="s">
        <v>40</v>
      </c>
      <c r="C1682" s="18">
        <v>1780</v>
      </c>
      <c r="D1682" s="18">
        <v>300</v>
      </c>
      <c r="E1682" s="18">
        <v>0</v>
      </c>
      <c r="F1682" s="18">
        <v>299.93</v>
      </c>
      <c r="G1682" s="18">
        <f t="shared" si="390"/>
        <v>-1480.07</v>
      </c>
      <c r="H1682" s="18">
        <f t="shared" si="391"/>
        <v>-299.93</v>
      </c>
      <c r="I1682" s="19">
        <f t="shared" si="392"/>
        <v>-83.15</v>
      </c>
      <c r="J1682" s="19">
        <f t="shared" si="393"/>
        <v>0</v>
      </c>
      <c r="K1682" s="19">
        <f t="shared" si="394"/>
        <v>99.976666666666674</v>
      </c>
    </row>
    <row r="1683" spans="1:11">
      <c r="A1683" s="24" t="s">
        <v>41</v>
      </c>
      <c r="B1683" s="17" t="s">
        <v>42</v>
      </c>
      <c r="C1683" s="18">
        <v>3355.64</v>
      </c>
      <c r="D1683" s="18">
        <v>30438</v>
      </c>
      <c r="E1683" s="18">
        <v>500</v>
      </c>
      <c r="F1683" s="18">
        <v>20298.650000000001</v>
      </c>
      <c r="G1683" s="18">
        <f t="shared" si="390"/>
        <v>16943.010000000002</v>
      </c>
      <c r="H1683" s="18">
        <f t="shared" si="391"/>
        <v>-19798.650000000001</v>
      </c>
      <c r="I1683" s="19">
        <f t="shared" si="392"/>
        <v>504.91143269242241</v>
      </c>
      <c r="J1683" s="19">
        <f t="shared" si="393"/>
        <v>4059.7300000000005</v>
      </c>
      <c r="K1683" s="19">
        <f t="shared" si="394"/>
        <v>66.688514357053691</v>
      </c>
    </row>
    <row r="1684" spans="1:11">
      <c r="A1684" s="25" t="s">
        <v>43</v>
      </c>
      <c r="B1684" s="17" t="s">
        <v>44</v>
      </c>
      <c r="C1684" s="18">
        <v>0</v>
      </c>
      <c r="D1684" s="18">
        <v>0</v>
      </c>
      <c r="E1684" s="18">
        <v>0</v>
      </c>
      <c r="F1684" s="18">
        <v>4120.22</v>
      </c>
      <c r="G1684" s="18">
        <f t="shared" si="390"/>
        <v>4120.22</v>
      </c>
      <c r="H1684" s="18">
        <f t="shared" si="391"/>
        <v>-4120.22</v>
      </c>
      <c r="I1684" s="19">
        <f t="shared" si="392"/>
        <v>0</v>
      </c>
      <c r="J1684" s="19">
        <f t="shared" si="393"/>
        <v>0</v>
      </c>
      <c r="K1684" s="19">
        <f t="shared" si="394"/>
        <v>0</v>
      </c>
    </row>
    <row r="1685" spans="1:11" ht="25.5">
      <c r="A1685" s="23" t="s">
        <v>75</v>
      </c>
      <c r="B1685" s="17" t="s">
        <v>76</v>
      </c>
      <c r="C1685" s="18">
        <v>205267.17</v>
      </c>
      <c r="D1685" s="18">
        <v>200372</v>
      </c>
      <c r="E1685" s="18">
        <v>50093</v>
      </c>
      <c r="F1685" s="18">
        <v>200341.43</v>
      </c>
      <c r="G1685" s="18">
        <f t="shared" si="390"/>
        <v>-4925.7400000000198</v>
      </c>
      <c r="H1685" s="18">
        <f t="shared" si="391"/>
        <v>-150248.43</v>
      </c>
      <c r="I1685" s="19">
        <f t="shared" si="392"/>
        <v>-2.3996725828100125</v>
      </c>
      <c r="J1685" s="19">
        <f t="shared" si="393"/>
        <v>399.93897350927273</v>
      </c>
      <c r="K1685" s="19">
        <f t="shared" si="394"/>
        <v>99.984743377318182</v>
      </c>
    </row>
    <row r="1686" spans="1:11">
      <c r="A1686" s="24" t="s">
        <v>77</v>
      </c>
      <c r="B1686" s="17" t="s">
        <v>78</v>
      </c>
      <c r="C1686" s="18">
        <v>205267.17</v>
      </c>
      <c r="D1686" s="18">
        <v>200372</v>
      </c>
      <c r="E1686" s="18">
        <v>50093</v>
      </c>
      <c r="F1686" s="18">
        <v>200341.43</v>
      </c>
      <c r="G1686" s="18">
        <f t="shared" si="390"/>
        <v>-4925.7400000000198</v>
      </c>
      <c r="H1686" s="18">
        <f t="shared" si="391"/>
        <v>-150248.43</v>
      </c>
      <c r="I1686" s="19">
        <f t="shared" si="392"/>
        <v>-2.3996725828100125</v>
      </c>
      <c r="J1686" s="19">
        <f t="shared" si="393"/>
        <v>399.93897350927273</v>
      </c>
      <c r="K1686" s="19">
        <f t="shared" si="394"/>
        <v>99.984743377318182</v>
      </c>
    </row>
    <row r="1687" spans="1:11">
      <c r="A1687" s="16"/>
      <c r="B1687" s="17" t="s">
        <v>63</v>
      </c>
      <c r="C1687" s="18">
        <v>43841.19</v>
      </c>
      <c r="D1687" s="18">
        <v>-11333</v>
      </c>
      <c r="E1687" s="18">
        <v>0</v>
      </c>
      <c r="F1687" s="18">
        <v>-2931.01</v>
      </c>
      <c r="G1687" s="18">
        <f t="shared" si="390"/>
        <v>-46772.200000000004</v>
      </c>
      <c r="H1687" s="18">
        <f t="shared" si="391"/>
        <v>2931.01</v>
      </c>
      <c r="I1687" s="19">
        <f t="shared" si="392"/>
        <v>-106.68551651996673</v>
      </c>
      <c r="J1687" s="19">
        <f t="shared" si="393"/>
        <v>0</v>
      </c>
      <c r="K1687" s="19">
        <f t="shared" si="394"/>
        <v>25.86261360628254</v>
      </c>
    </row>
    <row r="1688" spans="1:11">
      <c r="A1688" s="16" t="s">
        <v>64</v>
      </c>
      <c r="B1688" s="17" t="s">
        <v>65</v>
      </c>
      <c r="C1688" s="18">
        <v>-43841.19</v>
      </c>
      <c r="D1688" s="18">
        <v>11333</v>
      </c>
      <c r="E1688" s="18">
        <v>0</v>
      </c>
      <c r="F1688" s="18">
        <v>2931.01</v>
      </c>
      <c r="G1688" s="18">
        <f t="shared" si="390"/>
        <v>46772.200000000004</v>
      </c>
      <c r="H1688" s="18">
        <f t="shared" si="391"/>
        <v>-2931.01</v>
      </c>
      <c r="I1688" s="19">
        <f t="shared" si="392"/>
        <v>-106.68551651996673</v>
      </c>
      <c r="J1688" s="19">
        <f t="shared" si="393"/>
        <v>0</v>
      </c>
      <c r="K1688" s="19">
        <f t="shared" si="394"/>
        <v>25.86261360628254</v>
      </c>
    </row>
    <row r="1689" spans="1:11">
      <c r="A1689" s="22" t="s">
        <v>66</v>
      </c>
      <c r="B1689" s="17" t="s">
        <v>67</v>
      </c>
      <c r="C1689" s="18">
        <v>-43841.19</v>
      </c>
      <c r="D1689" s="18">
        <v>11333</v>
      </c>
      <c r="E1689" s="18">
        <v>0</v>
      </c>
      <c r="F1689" s="18">
        <v>2931.01</v>
      </c>
      <c r="G1689" s="18">
        <f t="shared" si="390"/>
        <v>46772.200000000004</v>
      </c>
      <c r="H1689" s="18">
        <f t="shared" si="391"/>
        <v>-2931.01</v>
      </c>
      <c r="I1689" s="19">
        <f t="shared" si="392"/>
        <v>-106.68551651996673</v>
      </c>
      <c r="J1689" s="19">
        <f t="shared" si="393"/>
        <v>0</v>
      </c>
      <c r="K1689" s="19">
        <f t="shared" si="394"/>
        <v>25.86261360628254</v>
      </c>
    </row>
    <row r="1690" spans="1:11" ht="25.5">
      <c r="A1690" s="23" t="s">
        <v>105</v>
      </c>
      <c r="B1690" s="17" t="s">
        <v>106</v>
      </c>
      <c r="C1690" s="18">
        <v>-4274.12</v>
      </c>
      <c r="D1690" s="18">
        <v>11333</v>
      </c>
      <c r="E1690" s="18">
        <v>0</v>
      </c>
      <c r="F1690" s="18">
        <v>-8979.2900000000009</v>
      </c>
      <c r="G1690" s="18">
        <f t="shared" si="390"/>
        <v>-4705.170000000001</v>
      </c>
      <c r="H1690" s="18">
        <f t="shared" si="391"/>
        <v>8979.2900000000009</v>
      </c>
      <c r="I1690" s="19">
        <f t="shared" si="392"/>
        <v>110.08511693635182</v>
      </c>
      <c r="J1690" s="19">
        <f t="shared" si="393"/>
        <v>0</v>
      </c>
      <c r="K1690" s="19">
        <f t="shared" si="394"/>
        <v>-79.231359745874883</v>
      </c>
    </row>
    <row r="1691" spans="1:11">
      <c r="A1691" s="39" t="s">
        <v>135</v>
      </c>
      <c r="B1691" s="28" t="s">
        <v>554</v>
      </c>
      <c r="C1691" s="29"/>
      <c r="D1691" s="29"/>
      <c r="E1691" s="29"/>
      <c r="F1691" s="29"/>
      <c r="G1691" s="29"/>
      <c r="H1691" s="29"/>
      <c r="I1691" s="30"/>
      <c r="J1691" s="30"/>
      <c r="K1691" s="30"/>
    </row>
    <row r="1692" spans="1:11">
      <c r="A1692" s="16" t="s">
        <v>25</v>
      </c>
      <c r="B1692" s="17" t="s">
        <v>26</v>
      </c>
      <c r="C1692" s="18">
        <v>254244</v>
      </c>
      <c r="D1692" s="18">
        <v>219777</v>
      </c>
      <c r="E1692" s="18">
        <v>50593</v>
      </c>
      <c r="F1692" s="18">
        <v>218009</v>
      </c>
      <c r="G1692" s="18">
        <f t="shared" ref="G1692:G1707" si="395">F1692-C1692</f>
        <v>-36235</v>
      </c>
      <c r="H1692" s="18">
        <f t="shared" ref="H1692:H1707" si="396">E1692-F1692</f>
        <v>-167416</v>
      </c>
      <c r="I1692" s="19">
        <f t="shared" ref="I1692:I1707" si="397">IF(ISERROR(F1692/C1692),0,F1692/C1692*100-100)</f>
        <v>-14.252057079026443</v>
      </c>
      <c r="J1692" s="19">
        <f t="shared" ref="J1692:J1707" si="398">IF(ISERROR(F1692/E1692),0,F1692/E1692*100)</f>
        <v>430.90743778783622</v>
      </c>
      <c r="K1692" s="19">
        <f t="shared" ref="K1692:K1707" si="399">IF(ISERROR(F1692/D1692),0,F1692/D1692*100)</f>
        <v>99.195548214781354</v>
      </c>
    </row>
    <row r="1693" spans="1:11">
      <c r="A1693" s="22" t="s">
        <v>89</v>
      </c>
      <c r="B1693" s="17" t="s">
        <v>90</v>
      </c>
      <c r="C1693" s="18">
        <v>52872</v>
      </c>
      <c r="D1693" s="18">
        <v>18405</v>
      </c>
      <c r="E1693" s="18">
        <v>0</v>
      </c>
      <c r="F1693" s="18">
        <v>16637</v>
      </c>
      <c r="G1693" s="18">
        <f t="shared" si="395"/>
        <v>-36235</v>
      </c>
      <c r="H1693" s="18">
        <f t="shared" si="396"/>
        <v>-16637</v>
      </c>
      <c r="I1693" s="19">
        <f t="shared" si="397"/>
        <v>-68.533439249508248</v>
      </c>
      <c r="J1693" s="19">
        <f t="shared" si="398"/>
        <v>0</v>
      </c>
      <c r="K1693" s="19">
        <f t="shared" si="399"/>
        <v>90.39391469709318</v>
      </c>
    </row>
    <row r="1694" spans="1:11">
      <c r="A1694" s="22" t="s">
        <v>29</v>
      </c>
      <c r="B1694" s="17" t="s">
        <v>30</v>
      </c>
      <c r="C1694" s="18">
        <v>201372</v>
      </c>
      <c r="D1694" s="18">
        <v>201372</v>
      </c>
      <c r="E1694" s="18">
        <v>50593</v>
      </c>
      <c r="F1694" s="18">
        <v>201372</v>
      </c>
      <c r="G1694" s="18">
        <f t="shared" si="395"/>
        <v>0</v>
      </c>
      <c r="H1694" s="18">
        <f t="shared" si="396"/>
        <v>-150779</v>
      </c>
      <c r="I1694" s="19">
        <f t="shared" si="397"/>
        <v>0</v>
      </c>
      <c r="J1694" s="19">
        <f t="shared" si="398"/>
        <v>398.02344197813926</v>
      </c>
      <c r="K1694" s="19">
        <f t="shared" si="399"/>
        <v>100</v>
      </c>
    </row>
    <row r="1695" spans="1:11">
      <c r="A1695" s="23" t="s">
        <v>31</v>
      </c>
      <c r="B1695" s="17" t="s">
        <v>32</v>
      </c>
      <c r="C1695" s="18">
        <v>201372</v>
      </c>
      <c r="D1695" s="18">
        <v>201372</v>
      </c>
      <c r="E1695" s="18">
        <v>50593</v>
      </c>
      <c r="F1695" s="18">
        <v>201372</v>
      </c>
      <c r="G1695" s="18">
        <f t="shared" si="395"/>
        <v>0</v>
      </c>
      <c r="H1695" s="18">
        <f t="shared" si="396"/>
        <v>-150779</v>
      </c>
      <c r="I1695" s="19">
        <f t="shared" si="397"/>
        <v>0</v>
      </c>
      <c r="J1695" s="19">
        <f t="shared" si="398"/>
        <v>398.02344197813926</v>
      </c>
      <c r="K1695" s="19">
        <f t="shared" si="399"/>
        <v>100</v>
      </c>
    </row>
    <row r="1696" spans="1:11">
      <c r="A1696" s="16" t="s">
        <v>33</v>
      </c>
      <c r="B1696" s="17" t="s">
        <v>34</v>
      </c>
      <c r="C1696" s="18">
        <v>210402.81</v>
      </c>
      <c r="D1696" s="18">
        <v>231110</v>
      </c>
      <c r="E1696" s="18">
        <v>50593</v>
      </c>
      <c r="F1696" s="18">
        <v>220940.01</v>
      </c>
      <c r="G1696" s="18">
        <f t="shared" si="395"/>
        <v>10537.200000000012</v>
      </c>
      <c r="H1696" s="18">
        <f t="shared" si="396"/>
        <v>-170347.01</v>
      </c>
      <c r="I1696" s="19">
        <f t="shared" si="397"/>
        <v>5.0081080190896898</v>
      </c>
      <c r="J1696" s="19">
        <f t="shared" si="398"/>
        <v>436.70074911549028</v>
      </c>
      <c r="K1696" s="19">
        <f t="shared" si="399"/>
        <v>95.599502401453861</v>
      </c>
    </row>
    <row r="1697" spans="1:11">
      <c r="A1697" s="22" t="s">
        <v>35</v>
      </c>
      <c r="B1697" s="17" t="s">
        <v>36</v>
      </c>
      <c r="C1697" s="18">
        <v>210402.81</v>
      </c>
      <c r="D1697" s="18">
        <v>231110</v>
      </c>
      <c r="E1697" s="18">
        <v>50593</v>
      </c>
      <c r="F1697" s="18">
        <v>220940.01</v>
      </c>
      <c r="G1697" s="18">
        <f t="shared" si="395"/>
        <v>10537.200000000012</v>
      </c>
      <c r="H1697" s="18">
        <f t="shared" si="396"/>
        <v>-170347.01</v>
      </c>
      <c r="I1697" s="19">
        <f t="shared" si="397"/>
        <v>5.0081080190896898</v>
      </c>
      <c r="J1697" s="19">
        <f t="shared" si="398"/>
        <v>436.70074911549028</v>
      </c>
      <c r="K1697" s="19">
        <f t="shared" si="399"/>
        <v>95.599502401453861</v>
      </c>
    </row>
    <row r="1698" spans="1:11">
      <c r="A1698" s="23" t="s">
        <v>37</v>
      </c>
      <c r="B1698" s="17" t="s">
        <v>38</v>
      </c>
      <c r="C1698" s="18">
        <v>5135.6400000000003</v>
      </c>
      <c r="D1698" s="18">
        <v>30738</v>
      </c>
      <c r="E1698" s="18">
        <v>500</v>
      </c>
      <c r="F1698" s="18">
        <v>20598.580000000002</v>
      </c>
      <c r="G1698" s="18">
        <f t="shared" si="395"/>
        <v>15462.940000000002</v>
      </c>
      <c r="H1698" s="18">
        <f t="shared" si="396"/>
        <v>-20098.580000000002</v>
      </c>
      <c r="I1698" s="19">
        <f t="shared" si="397"/>
        <v>301.09080854577036</v>
      </c>
      <c r="J1698" s="19">
        <f t="shared" si="398"/>
        <v>4119.7160000000003</v>
      </c>
      <c r="K1698" s="19">
        <f t="shared" si="399"/>
        <v>67.013403604658734</v>
      </c>
    </row>
    <row r="1699" spans="1:11">
      <c r="A1699" s="24" t="s">
        <v>39</v>
      </c>
      <c r="B1699" s="17" t="s">
        <v>40</v>
      </c>
      <c r="C1699" s="18">
        <v>1780</v>
      </c>
      <c r="D1699" s="18">
        <v>300</v>
      </c>
      <c r="E1699" s="18">
        <v>0</v>
      </c>
      <c r="F1699" s="18">
        <v>299.93</v>
      </c>
      <c r="G1699" s="18">
        <f t="shared" si="395"/>
        <v>-1480.07</v>
      </c>
      <c r="H1699" s="18">
        <f t="shared" si="396"/>
        <v>-299.93</v>
      </c>
      <c r="I1699" s="19">
        <f t="shared" si="397"/>
        <v>-83.15</v>
      </c>
      <c r="J1699" s="19">
        <f t="shared" si="398"/>
        <v>0</v>
      </c>
      <c r="K1699" s="19">
        <f t="shared" si="399"/>
        <v>99.976666666666674</v>
      </c>
    </row>
    <row r="1700" spans="1:11">
      <c r="A1700" s="24" t="s">
        <v>41</v>
      </c>
      <c r="B1700" s="17" t="s">
        <v>42</v>
      </c>
      <c r="C1700" s="18">
        <v>3355.64</v>
      </c>
      <c r="D1700" s="18">
        <v>30438</v>
      </c>
      <c r="E1700" s="18">
        <v>500</v>
      </c>
      <c r="F1700" s="18">
        <v>20298.650000000001</v>
      </c>
      <c r="G1700" s="18">
        <f t="shared" si="395"/>
        <v>16943.010000000002</v>
      </c>
      <c r="H1700" s="18">
        <f t="shared" si="396"/>
        <v>-19798.650000000001</v>
      </c>
      <c r="I1700" s="19">
        <f t="shared" si="397"/>
        <v>504.91143269242241</v>
      </c>
      <c r="J1700" s="19">
        <f t="shared" si="398"/>
        <v>4059.7300000000005</v>
      </c>
      <c r="K1700" s="19">
        <f t="shared" si="399"/>
        <v>66.688514357053691</v>
      </c>
    </row>
    <row r="1701" spans="1:11">
      <c r="A1701" s="25" t="s">
        <v>43</v>
      </c>
      <c r="B1701" s="17" t="s">
        <v>44</v>
      </c>
      <c r="C1701" s="18">
        <v>0</v>
      </c>
      <c r="D1701" s="18">
        <v>0</v>
      </c>
      <c r="E1701" s="18">
        <v>0</v>
      </c>
      <c r="F1701" s="18">
        <v>4120.22</v>
      </c>
      <c r="G1701" s="18">
        <f t="shared" si="395"/>
        <v>4120.22</v>
      </c>
      <c r="H1701" s="18">
        <f t="shared" si="396"/>
        <v>-4120.22</v>
      </c>
      <c r="I1701" s="19">
        <f t="shared" si="397"/>
        <v>0</v>
      </c>
      <c r="J1701" s="19">
        <f t="shared" si="398"/>
        <v>0</v>
      </c>
      <c r="K1701" s="19">
        <f t="shared" si="399"/>
        <v>0</v>
      </c>
    </row>
    <row r="1702" spans="1:11" ht="25.5">
      <c r="A1702" s="23" t="s">
        <v>75</v>
      </c>
      <c r="B1702" s="17" t="s">
        <v>76</v>
      </c>
      <c r="C1702" s="18">
        <v>205267.17</v>
      </c>
      <c r="D1702" s="18">
        <v>200372</v>
      </c>
      <c r="E1702" s="18">
        <v>50093</v>
      </c>
      <c r="F1702" s="18">
        <v>200341.43</v>
      </c>
      <c r="G1702" s="18">
        <f t="shared" si="395"/>
        <v>-4925.7400000000198</v>
      </c>
      <c r="H1702" s="18">
        <f t="shared" si="396"/>
        <v>-150248.43</v>
      </c>
      <c r="I1702" s="19">
        <f t="shared" si="397"/>
        <v>-2.3996725828100125</v>
      </c>
      <c r="J1702" s="19">
        <f t="shared" si="398"/>
        <v>399.93897350927273</v>
      </c>
      <c r="K1702" s="19">
        <f t="shared" si="399"/>
        <v>99.984743377318182</v>
      </c>
    </row>
    <row r="1703" spans="1:11">
      <c r="A1703" s="24" t="s">
        <v>77</v>
      </c>
      <c r="B1703" s="17" t="s">
        <v>78</v>
      </c>
      <c r="C1703" s="18">
        <v>205267.17</v>
      </c>
      <c r="D1703" s="18">
        <v>200372</v>
      </c>
      <c r="E1703" s="18">
        <v>50093</v>
      </c>
      <c r="F1703" s="18">
        <v>200341.43</v>
      </c>
      <c r="G1703" s="18">
        <f t="shared" si="395"/>
        <v>-4925.7400000000198</v>
      </c>
      <c r="H1703" s="18">
        <f t="shared" si="396"/>
        <v>-150248.43</v>
      </c>
      <c r="I1703" s="19">
        <f t="shared" si="397"/>
        <v>-2.3996725828100125</v>
      </c>
      <c r="J1703" s="19">
        <f t="shared" si="398"/>
        <v>399.93897350927273</v>
      </c>
      <c r="K1703" s="19">
        <f t="shared" si="399"/>
        <v>99.984743377318182</v>
      </c>
    </row>
    <row r="1704" spans="1:11">
      <c r="A1704" s="16"/>
      <c r="B1704" s="17" t="s">
        <v>63</v>
      </c>
      <c r="C1704" s="18">
        <v>43841.19</v>
      </c>
      <c r="D1704" s="18">
        <v>-11333</v>
      </c>
      <c r="E1704" s="18">
        <v>0</v>
      </c>
      <c r="F1704" s="18">
        <v>-2931.01</v>
      </c>
      <c r="G1704" s="18">
        <f t="shared" si="395"/>
        <v>-46772.200000000004</v>
      </c>
      <c r="H1704" s="18">
        <f t="shared" si="396"/>
        <v>2931.01</v>
      </c>
      <c r="I1704" s="19">
        <f t="shared" si="397"/>
        <v>-106.68551651996673</v>
      </c>
      <c r="J1704" s="19">
        <f t="shared" si="398"/>
        <v>0</v>
      </c>
      <c r="K1704" s="19">
        <f t="shared" si="399"/>
        <v>25.86261360628254</v>
      </c>
    </row>
    <row r="1705" spans="1:11">
      <c r="A1705" s="16" t="s">
        <v>64</v>
      </c>
      <c r="B1705" s="17" t="s">
        <v>65</v>
      </c>
      <c r="C1705" s="18">
        <v>-43841.19</v>
      </c>
      <c r="D1705" s="18">
        <v>11333</v>
      </c>
      <c r="E1705" s="18">
        <v>0</v>
      </c>
      <c r="F1705" s="18">
        <v>2931.01</v>
      </c>
      <c r="G1705" s="18">
        <f t="shared" si="395"/>
        <v>46772.200000000004</v>
      </c>
      <c r="H1705" s="18">
        <f t="shared" si="396"/>
        <v>-2931.01</v>
      </c>
      <c r="I1705" s="19">
        <f t="shared" si="397"/>
        <v>-106.68551651996673</v>
      </c>
      <c r="J1705" s="19">
        <f t="shared" si="398"/>
        <v>0</v>
      </c>
      <c r="K1705" s="19">
        <f t="shared" si="399"/>
        <v>25.86261360628254</v>
      </c>
    </row>
    <row r="1706" spans="1:11">
      <c r="A1706" s="22" t="s">
        <v>66</v>
      </c>
      <c r="B1706" s="17" t="s">
        <v>67</v>
      </c>
      <c r="C1706" s="18">
        <v>-43841.19</v>
      </c>
      <c r="D1706" s="18">
        <v>11333</v>
      </c>
      <c r="E1706" s="18">
        <v>0</v>
      </c>
      <c r="F1706" s="18">
        <v>2931.01</v>
      </c>
      <c r="G1706" s="18">
        <f t="shared" si="395"/>
        <v>46772.200000000004</v>
      </c>
      <c r="H1706" s="18">
        <f t="shared" si="396"/>
        <v>-2931.01</v>
      </c>
      <c r="I1706" s="19">
        <f t="shared" si="397"/>
        <v>-106.68551651996673</v>
      </c>
      <c r="J1706" s="19">
        <f t="shared" si="398"/>
        <v>0</v>
      </c>
      <c r="K1706" s="19">
        <f t="shared" si="399"/>
        <v>25.86261360628254</v>
      </c>
    </row>
    <row r="1707" spans="1:11" ht="25.5">
      <c r="A1707" s="23" t="s">
        <v>105</v>
      </c>
      <c r="B1707" s="17" t="s">
        <v>106</v>
      </c>
      <c r="C1707" s="18">
        <v>-4274.12</v>
      </c>
      <c r="D1707" s="18">
        <v>11333</v>
      </c>
      <c r="E1707" s="18">
        <v>0</v>
      </c>
      <c r="F1707" s="18">
        <v>-8979.2900000000009</v>
      </c>
      <c r="G1707" s="18">
        <f t="shared" si="395"/>
        <v>-4705.170000000001</v>
      </c>
      <c r="H1707" s="18">
        <f t="shared" si="396"/>
        <v>8979.2900000000009</v>
      </c>
      <c r="I1707" s="19">
        <f t="shared" si="397"/>
        <v>110.08511693635182</v>
      </c>
      <c r="J1707" s="19">
        <f t="shared" si="398"/>
        <v>0</v>
      </c>
      <c r="K1707" s="19">
        <f t="shared" si="399"/>
        <v>-79.231359745874883</v>
      </c>
    </row>
    <row r="1708" spans="1:11" ht="25.5">
      <c r="A1708" s="27" t="s">
        <v>137</v>
      </c>
      <c r="B1708" s="28" t="s">
        <v>555</v>
      </c>
      <c r="C1708" s="29"/>
      <c r="D1708" s="29"/>
      <c r="E1708" s="29"/>
      <c r="F1708" s="29"/>
      <c r="G1708" s="29"/>
      <c r="H1708" s="29"/>
      <c r="I1708" s="30"/>
      <c r="J1708" s="30"/>
      <c r="K1708" s="30"/>
    </row>
    <row r="1709" spans="1:11">
      <c r="A1709" s="16" t="s">
        <v>25</v>
      </c>
      <c r="B1709" s="17" t="s">
        <v>26</v>
      </c>
      <c r="C1709" s="18">
        <v>0</v>
      </c>
      <c r="D1709" s="18">
        <v>340000</v>
      </c>
      <c r="E1709" s="18">
        <v>0</v>
      </c>
      <c r="F1709" s="18">
        <v>340000</v>
      </c>
      <c r="G1709" s="18">
        <f t="shared" ref="G1709:G1719" si="400">F1709-C1709</f>
        <v>340000</v>
      </c>
      <c r="H1709" s="18">
        <f t="shared" ref="H1709:H1719" si="401">E1709-F1709</f>
        <v>-340000</v>
      </c>
      <c r="I1709" s="19">
        <f t="shared" ref="I1709:I1719" si="402">IF(ISERROR(F1709/C1709),0,F1709/C1709*100-100)</f>
        <v>0</v>
      </c>
      <c r="J1709" s="19">
        <f t="shared" ref="J1709:J1719" si="403">IF(ISERROR(F1709/E1709),0,F1709/E1709*100)</f>
        <v>0</v>
      </c>
      <c r="K1709" s="19">
        <f t="shared" ref="K1709:K1719" si="404">IF(ISERROR(F1709/D1709),0,F1709/D1709*100)</f>
        <v>100</v>
      </c>
    </row>
    <row r="1710" spans="1:11">
      <c r="A1710" s="22" t="s">
        <v>29</v>
      </c>
      <c r="B1710" s="17" t="s">
        <v>30</v>
      </c>
      <c r="C1710" s="18">
        <v>0</v>
      </c>
      <c r="D1710" s="18">
        <v>340000</v>
      </c>
      <c r="E1710" s="18">
        <v>0</v>
      </c>
      <c r="F1710" s="18">
        <v>340000</v>
      </c>
      <c r="G1710" s="18">
        <f t="shared" si="400"/>
        <v>340000</v>
      </c>
      <c r="H1710" s="18">
        <f t="shared" si="401"/>
        <v>-340000</v>
      </c>
      <c r="I1710" s="19">
        <f t="shared" si="402"/>
        <v>0</v>
      </c>
      <c r="J1710" s="19">
        <f t="shared" si="403"/>
        <v>0</v>
      </c>
      <c r="K1710" s="19">
        <f t="shared" si="404"/>
        <v>100</v>
      </c>
    </row>
    <row r="1711" spans="1:11">
      <c r="A1711" s="23" t="s">
        <v>31</v>
      </c>
      <c r="B1711" s="17" t="s">
        <v>32</v>
      </c>
      <c r="C1711" s="18">
        <v>0</v>
      </c>
      <c r="D1711" s="18">
        <v>340000</v>
      </c>
      <c r="E1711" s="18">
        <v>0</v>
      </c>
      <c r="F1711" s="18">
        <v>340000</v>
      </c>
      <c r="G1711" s="18">
        <f t="shared" si="400"/>
        <v>340000</v>
      </c>
      <c r="H1711" s="18">
        <f t="shared" si="401"/>
        <v>-340000</v>
      </c>
      <c r="I1711" s="19">
        <f t="shared" si="402"/>
        <v>0</v>
      </c>
      <c r="J1711" s="19">
        <f t="shared" si="403"/>
        <v>0</v>
      </c>
      <c r="K1711" s="19">
        <f t="shared" si="404"/>
        <v>100</v>
      </c>
    </row>
    <row r="1712" spans="1:11">
      <c r="A1712" s="16" t="s">
        <v>33</v>
      </c>
      <c r="B1712" s="17" t="s">
        <v>34</v>
      </c>
      <c r="C1712" s="18">
        <v>0</v>
      </c>
      <c r="D1712" s="18">
        <v>340000</v>
      </c>
      <c r="E1712" s="18">
        <v>0</v>
      </c>
      <c r="F1712" s="18">
        <v>38494.839999999997</v>
      </c>
      <c r="G1712" s="18">
        <f t="shared" si="400"/>
        <v>38494.839999999997</v>
      </c>
      <c r="H1712" s="18">
        <f t="shared" si="401"/>
        <v>-38494.839999999997</v>
      </c>
      <c r="I1712" s="19">
        <f t="shared" si="402"/>
        <v>0</v>
      </c>
      <c r="J1712" s="19">
        <f t="shared" si="403"/>
        <v>0</v>
      </c>
      <c r="K1712" s="19">
        <f t="shared" si="404"/>
        <v>11.322011764705882</v>
      </c>
    </row>
    <row r="1713" spans="1:11">
      <c r="A1713" s="22" t="s">
        <v>35</v>
      </c>
      <c r="B1713" s="17" t="s">
        <v>36</v>
      </c>
      <c r="C1713" s="18">
        <v>0</v>
      </c>
      <c r="D1713" s="18">
        <v>340000</v>
      </c>
      <c r="E1713" s="18">
        <v>0</v>
      </c>
      <c r="F1713" s="18">
        <v>38494.839999999997</v>
      </c>
      <c r="G1713" s="18">
        <f t="shared" si="400"/>
        <v>38494.839999999997</v>
      </c>
      <c r="H1713" s="18">
        <f t="shared" si="401"/>
        <v>-38494.839999999997</v>
      </c>
      <c r="I1713" s="19">
        <f t="shared" si="402"/>
        <v>0</v>
      </c>
      <c r="J1713" s="19">
        <f t="shared" si="403"/>
        <v>0</v>
      </c>
      <c r="K1713" s="19">
        <f t="shared" si="404"/>
        <v>11.322011764705882</v>
      </c>
    </row>
    <row r="1714" spans="1:11">
      <c r="A1714" s="23" t="s">
        <v>37</v>
      </c>
      <c r="B1714" s="17" t="s">
        <v>38</v>
      </c>
      <c r="C1714" s="18">
        <v>0</v>
      </c>
      <c r="D1714" s="18">
        <v>340000</v>
      </c>
      <c r="E1714" s="18">
        <v>0</v>
      </c>
      <c r="F1714" s="18">
        <v>38494.839999999997</v>
      </c>
      <c r="G1714" s="18">
        <f t="shared" si="400"/>
        <v>38494.839999999997</v>
      </c>
      <c r="H1714" s="18">
        <f t="shared" si="401"/>
        <v>-38494.839999999997</v>
      </c>
      <c r="I1714" s="19">
        <f t="shared" si="402"/>
        <v>0</v>
      </c>
      <c r="J1714" s="19">
        <f t="shared" si="403"/>
        <v>0</v>
      </c>
      <c r="K1714" s="19">
        <f t="shared" si="404"/>
        <v>11.322011764705882</v>
      </c>
    </row>
    <row r="1715" spans="1:11">
      <c r="A1715" s="24" t="s">
        <v>39</v>
      </c>
      <c r="B1715" s="17" t="s">
        <v>40</v>
      </c>
      <c r="C1715" s="18">
        <v>0</v>
      </c>
      <c r="D1715" s="18">
        <v>318977</v>
      </c>
      <c r="E1715" s="18">
        <v>0</v>
      </c>
      <c r="F1715" s="18">
        <v>38494.839999999997</v>
      </c>
      <c r="G1715" s="18">
        <f t="shared" si="400"/>
        <v>38494.839999999997</v>
      </c>
      <c r="H1715" s="18">
        <f t="shared" si="401"/>
        <v>-38494.839999999997</v>
      </c>
      <c r="I1715" s="19">
        <f t="shared" si="402"/>
        <v>0</v>
      </c>
      <c r="J1715" s="19">
        <f t="shared" si="403"/>
        <v>0</v>
      </c>
      <c r="K1715" s="19">
        <f t="shared" si="404"/>
        <v>12.068218084689491</v>
      </c>
    </row>
    <row r="1716" spans="1:11">
      <c r="A1716" s="24" t="s">
        <v>41</v>
      </c>
      <c r="B1716" s="17" t="s">
        <v>42</v>
      </c>
      <c r="C1716" s="18">
        <v>0</v>
      </c>
      <c r="D1716" s="18">
        <v>21023</v>
      </c>
      <c r="E1716" s="18">
        <v>0</v>
      </c>
      <c r="F1716" s="18">
        <v>0</v>
      </c>
      <c r="G1716" s="18">
        <f t="shared" si="400"/>
        <v>0</v>
      </c>
      <c r="H1716" s="18">
        <f t="shared" si="401"/>
        <v>0</v>
      </c>
      <c r="I1716" s="19">
        <f t="shared" si="402"/>
        <v>0</v>
      </c>
      <c r="J1716" s="19">
        <f t="shared" si="403"/>
        <v>0</v>
      </c>
      <c r="K1716" s="19">
        <f t="shared" si="404"/>
        <v>0</v>
      </c>
    </row>
    <row r="1717" spans="1:11">
      <c r="A1717" s="16"/>
      <c r="B1717" s="17" t="s">
        <v>63</v>
      </c>
      <c r="C1717" s="18">
        <v>0</v>
      </c>
      <c r="D1717" s="18">
        <v>0</v>
      </c>
      <c r="E1717" s="18">
        <v>0</v>
      </c>
      <c r="F1717" s="18">
        <v>301505.15999999997</v>
      </c>
      <c r="G1717" s="18">
        <f t="shared" si="400"/>
        <v>301505.15999999997</v>
      </c>
      <c r="H1717" s="18">
        <f t="shared" si="401"/>
        <v>-301505.15999999997</v>
      </c>
      <c r="I1717" s="19">
        <f t="shared" si="402"/>
        <v>0</v>
      </c>
      <c r="J1717" s="19">
        <f t="shared" si="403"/>
        <v>0</v>
      </c>
      <c r="K1717" s="19">
        <f t="shared" si="404"/>
        <v>0</v>
      </c>
    </row>
    <row r="1718" spans="1:11">
      <c r="A1718" s="16" t="s">
        <v>64</v>
      </c>
      <c r="B1718" s="17" t="s">
        <v>65</v>
      </c>
      <c r="C1718" s="18">
        <v>0</v>
      </c>
      <c r="D1718" s="18">
        <v>0</v>
      </c>
      <c r="E1718" s="18">
        <v>0</v>
      </c>
      <c r="F1718" s="18">
        <v>-301505.15999999997</v>
      </c>
      <c r="G1718" s="18">
        <f t="shared" si="400"/>
        <v>-301505.15999999997</v>
      </c>
      <c r="H1718" s="18">
        <f t="shared" si="401"/>
        <v>301505.15999999997</v>
      </c>
      <c r="I1718" s="19">
        <f t="shared" si="402"/>
        <v>0</v>
      </c>
      <c r="J1718" s="19">
        <f t="shared" si="403"/>
        <v>0</v>
      </c>
      <c r="K1718" s="19">
        <f t="shared" si="404"/>
        <v>0</v>
      </c>
    </row>
    <row r="1719" spans="1:11">
      <c r="A1719" s="22" t="s">
        <v>66</v>
      </c>
      <c r="B1719" s="17" t="s">
        <v>67</v>
      </c>
      <c r="C1719" s="18">
        <v>0</v>
      </c>
      <c r="D1719" s="18">
        <v>0</v>
      </c>
      <c r="E1719" s="18">
        <v>0</v>
      </c>
      <c r="F1719" s="18">
        <v>-301505.15999999997</v>
      </c>
      <c r="G1719" s="18">
        <f t="shared" si="400"/>
        <v>-301505.15999999997</v>
      </c>
      <c r="H1719" s="18">
        <f t="shared" si="401"/>
        <v>301505.15999999997</v>
      </c>
      <c r="I1719" s="19">
        <f t="shared" si="402"/>
        <v>0</v>
      </c>
      <c r="J1719" s="19">
        <f t="shared" si="403"/>
        <v>0</v>
      </c>
      <c r="K1719" s="19">
        <f t="shared" si="404"/>
        <v>0</v>
      </c>
    </row>
    <row r="1720" spans="1:11" ht="25.5">
      <c r="A1720" s="39" t="s">
        <v>139</v>
      </c>
      <c r="B1720" s="28" t="s">
        <v>556</v>
      </c>
      <c r="C1720" s="29"/>
      <c r="D1720" s="29"/>
      <c r="E1720" s="29"/>
      <c r="F1720" s="29"/>
      <c r="G1720" s="29"/>
      <c r="H1720" s="29"/>
      <c r="I1720" s="30"/>
      <c r="J1720" s="30"/>
      <c r="K1720" s="30"/>
    </row>
    <row r="1721" spans="1:11">
      <c r="A1721" s="16" t="s">
        <v>25</v>
      </c>
      <c r="B1721" s="17" t="s">
        <v>26</v>
      </c>
      <c r="C1721" s="18">
        <v>0</v>
      </c>
      <c r="D1721" s="18">
        <v>340000</v>
      </c>
      <c r="E1721" s="18">
        <v>0</v>
      </c>
      <c r="F1721" s="18">
        <v>340000</v>
      </c>
      <c r="G1721" s="18">
        <f t="shared" ref="G1721:G1731" si="405">F1721-C1721</f>
        <v>340000</v>
      </c>
      <c r="H1721" s="18">
        <f t="shared" ref="H1721:H1731" si="406">E1721-F1721</f>
        <v>-340000</v>
      </c>
      <c r="I1721" s="19">
        <f t="shared" ref="I1721:I1731" si="407">IF(ISERROR(F1721/C1721),0,F1721/C1721*100-100)</f>
        <v>0</v>
      </c>
      <c r="J1721" s="19">
        <f t="shared" ref="J1721:J1731" si="408">IF(ISERROR(F1721/E1721),0,F1721/E1721*100)</f>
        <v>0</v>
      </c>
      <c r="K1721" s="19">
        <f t="shared" ref="K1721:K1731" si="409">IF(ISERROR(F1721/D1721),0,F1721/D1721*100)</f>
        <v>100</v>
      </c>
    </row>
    <row r="1722" spans="1:11">
      <c r="A1722" s="22" t="s">
        <v>29</v>
      </c>
      <c r="B1722" s="17" t="s">
        <v>30</v>
      </c>
      <c r="C1722" s="18">
        <v>0</v>
      </c>
      <c r="D1722" s="18">
        <v>340000</v>
      </c>
      <c r="E1722" s="18">
        <v>0</v>
      </c>
      <c r="F1722" s="18">
        <v>340000</v>
      </c>
      <c r="G1722" s="18">
        <f t="shared" si="405"/>
        <v>340000</v>
      </c>
      <c r="H1722" s="18">
        <f t="shared" si="406"/>
        <v>-340000</v>
      </c>
      <c r="I1722" s="19">
        <f t="shared" si="407"/>
        <v>0</v>
      </c>
      <c r="J1722" s="19">
        <f t="shared" si="408"/>
        <v>0</v>
      </c>
      <c r="K1722" s="19">
        <f t="shared" si="409"/>
        <v>100</v>
      </c>
    </row>
    <row r="1723" spans="1:11">
      <c r="A1723" s="23" t="s">
        <v>31</v>
      </c>
      <c r="B1723" s="17" t="s">
        <v>32</v>
      </c>
      <c r="C1723" s="18">
        <v>0</v>
      </c>
      <c r="D1723" s="18">
        <v>340000</v>
      </c>
      <c r="E1723" s="18">
        <v>0</v>
      </c>
      <c r="F1723" s="18">
        <v>340000</v>
      </c>
      <c r="G1723" s="18">
        <f t="shared" si="405"/>
        <v>340000</v>
      </c>
      <c r="H1723" s="18">
        <f t="shared" si="406"/>
        <v>-340000</v>
      </c>
      <c r="I1723" s="19">
        <f t="shared" si="407"/>
        <v>0</v>
      </c>
      <c r="J1723" s="19">
        <f t="shared" si="408"/>
        <v>0</v>
      </c>
      <c r="K1723" s="19">
        <f t="shared" si="409"/>
        <v>100</v>
      </c>
    </row>
    <row r="1724" spans="1:11">
      <c r="A1724" s="16" t="s">
        <v>33</v>
      </c>
      <c r="B1724" s="17" t="s">
        <v>34</v>
      </c>
      <c r="C1724" s="18">
        <v>0</v>
      </c>
      <c r="D1724" s="18">
        <v>340000</v>
      </c>
      <c r="E1724" s="18">
        <v>0</v>
      </c>
      <c r="F1724" s="18">
        <v>38494.839999999997</v>
      </c>
      <c r="G1724" s="18">
        <f t="shared" si="405"/>
        <v>38494.839999999997</v>
      </c>
      <c r="H1724" s="18">
        <f t="shared" si="406"/>
        <v>-38494.839999999997</v>
      </c>
      <c r="I1724" s="19">
        <f t="shared" si="407"/>
        <v>0</v>
      </c>
      <c r="J1724" s="19">
        <f t="shared" si="408"/>
        <v>0</v>
      </c>
      <c r="K1724" s="19">
        <f t="shared" si="409"/>
        <v>11.322011764705882</v>
      </c>
    </row>
    <row r="1725" spans="1:11">
      <c r="A1725" s="22" t="s">
        <v>35</v>
      </c>
      <c r="B1725" s="17" t="s">
        <v>36</v>
      </c>
      <c r="C1725" s="18">
        <v>0</v>
      </c>
      <c r="D1725" s="18">
        <v>340000</v>
      </c>
      <c r="E1725" s="18">
        <v>0</v>
      </c>
      <c r="F1725" s="18">
        <v>38494.839999999997</v>
      </c>
      <c r="G1725" s="18">
        <f t="shared" si="405"/>
        <v>38494.839999999997</v>
      </c>
      <c r="H1725" s="18">
        <f t="shared" si="406"/>
        <v>-38494.839999999997</v>
      </c>
      <c r="I1725" s="19">
        <f t="shared" si="407"/>
        <v>0</v>
      </c>
      <c r="J1725" s="19">
        <f t="shared" si="408"/>
        <v>0</v>
      </c>
      <c r="K1725" s="19">
        <f t="shared" si="409"/>
        <v>11.322011764705882</v>
      </c>
    </row>
    <row r="1726" spans="1:11">
      <c r="A1726" s="23" t="s">
        <v>37</v>
      </c>
      <c r="B1726" s="17" t="s">
        <v>38</v>
      </c>
      <c r="C1726" s="18">
        <v>0</v>
      </c>
      <c r="D1726" s="18">
        <v>340000</v>
      </c>
      <c r="E1726" s="18">
        <v>0</v>
      </c>
      <c r="F1726" s="18">
        <v>38494.839999999997</v>
      </c>
      <c r="G1726" s="18">
        <f t="shared" si="405"/>
        <v>38494.839999999997</v>
      </c>
      <c r="H1726" s="18">
        <f t="shared" si="406"/>
        <v>-38494.839999999997</v>
      </c>
      <c r="I1726" s="19">
        <f t="shared" si="407"/>
        <v>0</v>
      </c>
      <c r="J1726" s="19">
        <f t="shared" si="408"/>
        <v>0</v>
      </c>
      <c r="K1726" s="19">
        <f t="shared" si="409"/>
        <v>11.322011764705882</v>
      </c>
    </row>
    <row r="1727" spans="1:11">
      <c r="A1727" s="24" t="s">
        <v>39</v>
      </c>
      <c r="B1727" s="17" t="s">
        <v>40</v>
      </c>
      <c r="C1727" s="18">
        <v>0</v>
      </c>
      <c r="D1727" s="18">
        <v>318977</v>
      </c>
      <c r="E1727" s="18">
        <v>0</v>
      </c>
      <c r="F1727" s="18">
        <v>38494.839999999997</v>
      </c>
      <c r="G1727" s="18">
        <f t="shared" si="405"/>
        <v>38494.839999999997</v>
      </c>
      <c r="H1727" s="18">
        <f t="shared" si="406"/>
        <v>-38494.839999999997</v>
      </c>
      <c r="I1727" s="19">
        <f t="shared" si="407"/>
        <v>0</v>
      </c>
      <c r="J1727" s="19">
        <f t="shared" si="408"/>
        <v>0</v>
      </c>
      <c r="K1727" s="19">
        <f t="shared" si="409"/>
        <v>12.068218084689491</v>
      </c>
    </row>
    <row r="1728" spans="1:11">
      <c r="A1728" s="24" t="s">
        <v>41</v>
      </c>
      <c r="B1728" s="17" t="s">
        <v>42</v>
      </c>
      <c r="C1728" s="18">
        <v>0</v>
      </c>
      <c r="D1728" s="18">
        <v>21023</v>
      </c>
      <c r="E1728" s="18">
        <v>0</v>
      </c>
      <c r="F1728" s="18">
        <v>0</v>
      </c>
      <c r="G1728" s="18">
        <f t="shared" si="405"/>
        <v>0</v>
      </c>
      <c r="H1728" s="18">
        <f t="shared" si="406"/>
        <v>0</v>
      </c>
      <c r="I1728" s="19">
        <f t="shared" si="407"/>
        <v>0</v>
      </c>
      <c r="J1728" s="19">
        <f t="shared" si="408"/>
        <v>0</v>
      </c>
      <c r="K1728" s="19">
        <f t="shared" si="409"/>
        <v>0</v>
      </c>
    </row>
    <row r="1729" spans="1:11">
      <c r="A1729" s="16"/>
      <c r="B1729" s="17" t="s">
        <v>63</v>
      </c>
      <c r="C1729" s="18">
        <v>0</v>
      </c>
      <c r="D1729" s="18">
        <v>0</v>
      </c>
      <c r="E1729" s="18">
        <v>0</v>
      </c>
      <c r="F1729" s="18">
        <v>301505.15999999997</v>
      </c>
      <c r="G1729" s="18">
        <f t="shared" si="405"/>
        <v>301505.15999999997</v>
      </c>
      <c r="H1729" s="18">
        <f t="shared" si="406"/>
        <v>-301505.15999999997</v>
      </c>
      <c r="I1729" s="19">
        <f t="shared" si="407"/>
        <v>0</v>
      </c>
      <c r="J1729" s="19">
        <f t="shared" si="408"/>
        <v>0</v>
      </c>
      <c r="K1729" s="19">
        <f t="shared" si="409"/>
        <v>0</v>
      </c>
    </row>
    <row r="1730" spans="1:11">
      <c r="A1730" s="16" t="s">
        <v>64</v>
      </c>
      <c r="B1730" s="17" t="s">
        <v>65</v>
      </c>
      <c r="C1730" s="18">
        <v>0</v>
      </c>
      <c r="D1730" s="18">
        <v>0</v>
      </c>
      <c r="E1730" s="18">
        <v>0</v>
      </c>
      <c r="F1730" s="18">
        <v>-301505.15999999997</v>
      </c>
      <c r="G1730" s="18">
        <f t="shared" si="405"/>
        <v>-301505.15999999997</v>
      </c>
      <c r="H1730" s="18">
        <f t="shared" si="406"/>
        <v>301505.15999999997</v>
      </c>
      <c r="I1730" s="19">
        <f t="shared" si="407"/>
        <v>0</v>
      </c>
      <c r="J1730" s="19">
        <f t="shared" si="408"/>
        <v>0</v>
      </c>
      <c r="K1730" s="19">
        <f t="shared" si="409"/>
        <v>0</v>
      </c>
    </row>
    <row r="1731" spans="1:11">
      <c r="A1731" s="22" t="s">
        <v>66</v>
      </c>
      <c r="B1731" s="17" t="s">
        <v>67</v>
      </c>
      <c r="C1731" s="18">
        <v>0</v>
      </c>
      <c r="D1731" s="18">
        <v>0</v>
      </c>
      <c r="E1731" s="18">
        <v>0</v>
      </c>
      <c r="F1731" s="18">
        <v>-301505.15999999997</v>
      </c>
      <c r="G1731" s="18">
        <f t="shared" si="405"/>
        <v>-301505.15999999997</v>
      </c>
      <c r="H1731" s="18">
        <f t="shared" si="406"/>
        <v>301505.15999999997</v>
      </c>
      <c r="I1731" s="19">
        <f t="shared" si="407"/>
        <v>0</v>
      </c>
      <c r="J1731" s="19">
        <f t="shared" si="408"/>
        <v>0</v>
      </c>
      <c r="K1731" s="19">
        <f t="shared" si="409"/>
        <v>0</v>
      </c>
    </row>
    <row r="1736" spans="1:11" ht="15.75">
      <c r="A1736" s="32"/>
      <c r="E1736" s="35"/>
      <c r="K1736" s="37"/>
    </row>
    <row r="1738" spans="1:11" ht="15.75">
      <c r="A173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6"/>
  <sheetViews>
    <sheetView zoomScaleNormal="100" workbookViewId="0">
      <selection activeCell="A1044" sqref="A1044:K1047"/>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557</v>
      </c>
      <c r="B13" s="21" t="s">
        <v>558</v>
      </c>
      <c r="C13" s="18"/>
      <c r="D13" s="18"/>
      <c r="E13" s="18"/>
      <c r="F13" s="18"/>
      <c r="G13" s="18"/>
      <c r="H13" s="18"/>
      <c r="I13" s="19"/>
      <c r="J13" s="19"/>
      <c r="K13" s="19"/>
    </row>
    <row r="14" spans="1:11">
      <c r="A14" s="16" t="s">
        <v>25</v>
      </c>
      <c r="B14" s="17" t="s">
        <v>26</v>
      </c>
      <c r="C14" s="18">
        <v>345387601.32999998</v>
      </c>
      <c r="D14" s="18">
        <v>771512243</v>
      </c>
      <c r="E14" s="18">
        <v>234669634</v>
      </c>
      <c r="F14" s="18">
        <v>766273063.70000005</v>
      </c>
      <c r="G14" s="18">
        <f t="shared" ref="G14:G45" si="0">F14-C14</f>
        <v>420885462.37000006</v>
      </c>
      <c r="H14" s="18">
        <f t="shared" ref="H14:H45" si="1">E14-F14</f>
        <v>-531603429.70000005</v>
      </c>
      <c r="I14" s="19">
        <f t="shared" ref="I14:I45" si="2">IF(ISERROR(F14/C14),0,F14/C14*100-100)</f>
        <v>121.85887992194191</v>
      </c>
      <c r="J14" s="19">
        <f t="shared" ref="J14:J45" si="3">IF(ISERROR(F14/E14),0,F14/E14*100)</f>
        <v>326.53268794888055</v>
      </c>
      <c r="K14" s="19">
        <f t="shared" ref="K14:K45" si="4">IF(ISERROR(F14/D14),0,F14/D14*100)</f>
        <v>99.320920782847523</v>
      </c>
    </row>
    <row r="15" spans="1:11" ht="25.5">
      <c r="A15" s="22" t="s">
        <v>27</v>
      </c>
      <c r="B15" s="17" t="s">
        <v>28</v>
      </c>
      <c r="C15" s="18">
        <v>6421878.6600000001</v>
      </c>
      <c r="D15" s="18">
        <v>12682472</v>
      </c>
      <c r="E15" s="18">
        <v>5750438</v>
      </c>
      <c r="F15" s="18">
        <v>7689802.9900000002</v>
      </c>
      <c r="G15" s="18">
        <f t="shared" si="0"/>
        <v>1267924.33</v>
      </c>
      <c r="H15" s="18">
        <f t="shared" si="1"/>
        <v>-1939364.9900000002</v>
      </c>
      <c r="I15" s="19">
        <f t="shared" si="2"/>
        <v>19.743822596610698</v>
      </c>
      <c r="J15" s="19">
        <f t="shared" si="3"/>
        <v>133.72551777795013</v>
      </c>
      <c r="K15" s="19">
        <f t="shared" si="4"/>
        <v>60.633313363514617</v>
      </c>
    </row>
    <row r="16" spans="1:11">
      <c r="A16" s="22" t="s">
        <v>89</v>
      </c>
      <c r="B16" s="17" t="s">
        <v>90</v>
      </c>
      <c r="C16" s="18">
        <v>33235.29</v>
      </c>
      <c r="D16" s="18">
        <v>0</v>
      </c>
      <c r="E16" s="18">
        <v>0</v>
      </c>
      <c r="F16" s="18">
        <v>43417.71</v>
      </c>
      <c r="G16" s="18">
        <f t="shared" si="0"/>
        <v>10182.419999999998</v>
      </c>
      <c r="H16" s="18">
        <f t="shared" si="1"/>
        <v>-43417.71</v>
      </c>
      <c r="I16" s="19">
        <f t="shared" si="2"/>
        <v>30.637373707285235</v>
      </c>
      <c r="J16" s="19">
        <f t="shared" si="3"/>
        <v>0</v>
      </c>
      <c r="K16" s="19">
        <f t="shared" si="4"/>
        <v>0</v>
      </c>
    </row>
    <row r="17" spans="1:11">
      <c r="A17" s="22" t="s">
        <v>91</v>
      </c>
      <c r="B17" s="17" t="s">
        <v>92</v>
      </c>
      <c r="C17" s="18">
        <v>71339.38</v>
      </c>
      <c r="D17" s="18">
        <v>459263</v>
      </c>
      <c r="E17" s="18">
        <v>126540</v>
      </c>
      <c r="F17" s="18">
        <v>169335</v>
      </c>
      <c r="G17" s="18">
        <f t="shared" si="0"/>
        <v>97995.62</v>
      </c>
      <c r="H17" s="18">
        <f t="shared" si="1"/>
        <v>-42795</v>
      </c>
      <c r="I17" s="19">
        <f t="shared" si="2"/>
        <v>137.36539341945496</v>
      </c>
      <c r="J17" s="19">
        <f t="shared" si="3"/>
        <v>133.81934566145094</v>
      </c>
      <c r="K17" s="19">
        <f t="shared" si="4"/>
        <v>36.871030324672354</v>
      </c>
    </row>
    <row r="18" spans="1:11">
      <c r="A18" s="23" t="s">
        <v>93</v>
      </c>
      <c r="B18" s="17" t="s">
        <v>94</v>
      </c>
      <c r="C18" s="18">
        <v>63000</v>
      </c>
      <c r="D18" s="18">
        <v>183540</v>
      </c>
      <c r="E18" s="18">
        <v>126540</v>
      </c>
      <c r="F18" s="18">
        <v>125525</v>
      </c>
      <c r="G18" s="18">
        <f t="shared" si="0"/>
        <v>62525</v>
      </c>
      <c r="H18" s="18">
        <f t="shared" si="1"/>
        <v>1015</v>
      </c>
      <c r="I18" s="19">
        <f t="shared" si="2"/>
        <v>99.246031746031747</v>
      </c>
      <c r="J18" s="19">
        <f t="shared" si="3"/>
        <v>99.19788209261894</v>
      </c>
      <c r="K18" s="19">
        <f t="shared" si="4"/>
        <v>68.391086411681385</v>
      </c>
    </row>
    <row r="19" spans="1:11">
      <c r="A19" s="24" t="s">
        <v>95</v>
      </c>
      <c r="B19" s="17" t="s">
        <v>96</v>
      </c>
      <c r="C19" s="18">
        <v>63000</v>
      </c>
      <c r="D19" s="18">
        <v>183540</v>
      </c>
      <c r="E19" s="18">
        <v>126540</v>
      </c>
      <c r="F19" s="18">
        <v>125525</v>
      </c>
      <c r="G19" s="18">
        <f t="shared" si="0"/>
        <v>62525</v>
      </c>
      <c r="H19" s="18">
        <f t="shared" si="1"/>
        <v>1015</v>
      </c>
      <c r="I19" s="19">
        <f t="shared" si="2"/>
        <v>99.246031746031747</v>
      </c>
      <c r="J19" s="19">
        <f t="shared" si="3"/>
        <v>99.19788209261894</v>
      </c>
      <c r="K19" s="19">
        <f t="shared" si="4"/>
        <v>68.391086411681385</v>
      </c>
    </row>
    <row r="20" spans="1:11" ht="25.5">
      <c r="A20" s="25" t="s">
        <v>97</v>
      </c>
      <c r="B20" s="17" t="s">
        <v>98</v>
      </c>
      <c r="C20" s="18">
        <v>63000</v>
      </c>
      <c r="D20" s="18">
        <v>183540</v>
      </c>
      <c r="E20" s="18">
        <v>126540</v>
      </c>
      <c r="F20" s="18">
        <v>125525</v>
      </c>
      <c r="G20" s="18">
        <f t="shared" si="0"/>
        <v>62525</v>
      </c>
      <c r="H20" s="18">
        <f t="shared" si="1"/>
        <v>1015</v>
      </c>
      <c r="I20" s="19">
        <f t="shared" si="2"/>
        <v>99.246031746031747</v>
      </c>
      <c r="J20" s="19">
        <f t="shared" si="3"/>
        <v>99.19788209261894</v>
      </c>
      <c r="K20" s="19">
        <f t="shared" si="4"/>
        <v>68.391086411681385</v>
      </c>
    </row>
    <row r="21" spans="1:11" ht="25.5">
      <c r="A21" s="26" t="s">
        <v>99</v>
      </c>
      <c r="B21" s="17" t="s">
        <v>100</v>
      </c>
      <c r="C21" s="18">
        <v>0</v>
      </c>
      <c r="D21" s="18">
        <v>57000</v>
      </c>
      <c r="E21" s="18">
        <v>0</v>
      </c>
      <c r="F21" s="18">
        <v>0</v>
      </c>
      <c r="G21" s="18">
        <f t="shared" si="0"/>
        <v>0</v>
      </c>
      <c r="H21" s="18">
        <f t="shared" si="1"/>
        <v>0</v>
      </c>
      <c r="I21" s="19">
        <f t="shared" si="2"/>
        <v>0</v>
      </c>
      <c r="J21" s="19">
        <f t="shared" si="3"/>
        <v>0</v>
      </c>
      <c r="K21" s="19">
        <f t="shared" si="4"/>
        <v>0</v>
      </c>
    </row>
    <row r="22" spans="1:11" ht="25.5">
      <c r="A22" s="26" t="s">
        <v>101</v>
      </c>
      <c r="B22" s="17" t="s">
        <v>102</v>
      </c>
      <c r="C22" s="18">
        <v>63000</v>
      </c>
      <c r="D22" s="18">
        <v>126540</v>
      </c>
      <c r="E22" s="18">
        <v>126540</v>
      </c>
      <c r="F22" s="18">
        <v>125525</v>
      </c>
      <c r="G22" s="18">
        <f t="shared" si="0"/>
        <v>62525</v>
      </c>
      <c r="H22" s="18">
        <f t="shared" si="1"/>
        <v>1015</v>
      </c>
      <c r="I22" s="19">
        <f t="shared" si="2"/>
        <v>99.246031746031747</v>
      </c>
      <c r="J22" s="19">
        <f t="shared" si="3"/>
        <v>99.19788209261894</v>
      </c>
      <c r="K22" s="19">
        <f t="shared" si="4"/>
        <v>99.19788209261894</v>
      </c>
    </row>
    <row r="23" spans="1:11">
      <c r="A23" s="23" t="s">
        <v>149</v>
      </c>
      <c r="B23" s="17" t="s">
        <v>150</v>
      </c>
      <c r="C23" s="18">
        <v>5004.24</v>
      </c>
      <c r="D23" s="18">
        <v>0</v>
      </c>
      <c r="E23" s="18">
        <v>0</v>
      </c>
      <c r="F23" s="18">
        <v>0</v>
      </c>
      <c r="G23" s="18">
        <f t="shared" si="0"/>
        <v>-5004.24</v>
      </c>
      <c r="H23" s="18">
        <f t="shared" si="1"/>
        <v>0</v>
      </c>
      <c r="I23" s="19">
        <f t="shared" si="2"/>
        <v>-100</v>
      </c>
      <c r="J23" s="19">
        <f t="shared" si="3"/>
        <v>0</v>
      </c>
      <c r="K23" s="19">
        <f t="shared" si="4"/>
        <v>0</v>
      </c>
    </row>
    <row r="24" spans="1:11">
      <c r="A24" s="24" t="s">
        <v>151</v>
      </c>
      <c r="B24" s="17" t="s">
        <v>152</v>
      </c>
      <c r="C24" s="18">
        <v>5004.24</v>
      </c>
      <c r="D24" s="18">
        <v>0</v>
      </c>
      <c r="E24" s="18">
        <v>0</v>
      </c>
      <c r="F24" s="18">
        <v>0</v>
      </c>
      <c r="G24" s="18">
        <f t="shared" si="0"/>
        <v>-5004.24</v>
      </c>
      <c r="H24" s="18">
        <f t="shared" si="1"/>
        <v>0</v>
      </c>
      <c r="I24" s="19">
        <f t="shared" si="2"/>
        <v>-100</v>
      </c>
      <c r="J24" s="19">
        <f t="shared" si="3"/>
        <v>0</v>
      </c>
      <c r="K24" s="19">
        <f t="shared" si="4"/>
        <v>0</v>
      </c>
    </row>
    <row r="25" spans="1:11" ht="25.5">
      <c r="A25" s="25" t="s">
        <v>378</v>
      </c>
      <c r="B25" s="17" t="s">
        <v>379</v>
      </c>
      <c r="C25" s="18">
        <v>5004.24</v>
      </c>
      <c r="D25" s="18">
        <v>0</v>
      </c>
      <c r="E25" s="18">
        <v>0</v>
      </c>
      <c r="F25" s="18">
        <v>0</v>
      </c>
      <c r="G25" s="18">
        <f t="shared" si="0"/>
        <v>-5004.24</v>
      </c>
      <c r="H25" s="18">
        <f t="shared" si="1"/>
        <v>0</v>
      </c>
      <c r="I25" s="19">
        <f t="shared" si="2"/>
        <v>-100</v>
      </c>
      <c r="J25" s="19">
        <f t="shared" si="3"/>
        <v>0</v>
      </c>
      <c r="K25" s="19">
        <f t="shared" si="4"/>
        <v>0</v>
      </c>
    </row>
    <row r="26" spans="1:11" ht="25.5">
      <c r="A26" s="23" t="s">
        <v>155</v>
      </c>
      <c r="B26" s="17" t="s">
        <v>156</v>
      </c>
      <c r="C26" s="18">
        <v>3335.14</v>
      </c>
      <c r="D26" s="18">
        <v>275723</v>
      </c>
      <c r="E26" s="18">
        <v>0</v>
      </c>
      <c r="F26" s="18">
        <v>43810</v>
      </c>
      <c r="G26" s="18">
        <f t="shared" si="0"/>
        <v>40474.86</v>
      </c>
      <c r="H26" s="18">
        <f t="shared" si="1"/>
        <v>-43810</v>
      </c>
      <c r="I26" s="19">
        <f t="shared" si="2"/>
        <v>1213.5880352848756</v>
      </c>
      <c r="J26" s="19">
        <f t="shared" si="3"/>
        <v>0</v>
      </c>
      <c r="K26" s="19">
        <f t="shared" si="4"/>
        <v>15.889135110237449</v>
      </c>
    </row>
    <row r="27" spans="1:11" ht="38.25">
      <c r="A27" s="24" t="s">
        <v>157</v>
      </c>
      <c r="B27" s="17" t="s">
        <v>158</v>
      </c>
      <c r="C27" s="18">
        <v>3335.14</v>
      </c>
      <c r="D27" s="18">
        <v>275723</v>
      </c>
      <c r="E27" s="18">
        <v>0</v>
      </c>
      <c r="F27" s="18">
        <v>43810</v>
      </c>
      <c r="G27" s="18">
        <f t="shared" si="0"/>
        <v>40474.86</v>
      </c>
      <c r="H27" s="18">
        <f t="shared" si="1"/>
        <v>-43810</v>
      </c>
      <c r="I27" s="19">
        <f t="shared" si="2"/>
        <v>1213.5880352848756</v>
      </c>
      <c r="J27" s="19">
        <f t="shared" si="3"/>
        <v>0</v>
      </c>
      <c r="K27" s="19">
        <f t="shared" si="4"/>
        <v>15.889135110237449</v>
      </c>
    </row>
    <row r="28" spans="1:11" ht="89.25">
      <c r="A28" s="25" t="s">
        <v>439</v>
      </c>
      <c r="B28" s="17" t="s">
        <v>440</v>
      </c>
      <c r="C28" s="18">
        <v>3335.14</v>
      </c>
      <c r="D28" s="18">
        <v>275723</v>
      </c>
      <c r="E28" s="18">
        <v>0</v>
      </c>
      <c r="F28" s="18">
        <v>43810</v>
      </c>
      <c r="G28" s="18">
        <f t="shared" si="0"/>
        <v>40474.86</v>
      </c>
      <c r="H28" s="18">
        <f t="shared" si="1"/>
        <v>-43810</v>
      </c>
      <c r="I28" s="19">
        <f t="shared" si="2"/>
        <v>1213.5880352848756</v>
      </c>
      <c r="J28" s="19">
        <f t="shared" si="3"/>
        <v>0</v>
      </c>
      <c r="K28" s="19">
        <f t="shared" si="4"/>
        <v>15.889135110237449</v>
      </c>
    </row>
    <row r="29" spans="1:11">
      <c r="A29" s="22" t="s">
        <v>29</v>
      </c>
      <c r="B29" s="17" t="s">
        <v>30</v>
      </c>
      <c r="C29" s="18">
        <v>338861148</v>
      </c>
      <c r="D29" s="18">
        <v>758370508</v>
      </c>
      <c r="E29" s="18">
        <v>228792656</v>
      </c>
      <c r="F29" s="18">
        <v>758370508</v>
      </c>
      <c r="G29" s="18">
        <f t="shared" si="0"/>
        <v>419509360</v>
      </c>
      <c r="H29" s="18">
        <f t="shared" si="1"/>
        <v>-529577852</v>
      </c>
      <c r="I29" s="19">
        <f t="shared" si="2"/>
        <v>123.79978126025827</v>
      </c>
      <c r="J29" s="19">
        <f t="shared" si="3"/>
        <v>331.46628098062729</v>
      </c>
      <c r="K29" s="19">
        <f t="shared" si="4"/>
        <v>100</v>
      </c>
    </row>
    <row r="30" spans="1:11">
      <c r="A30" s="23" t="s">
        <v>31</v>
      </c>
      <c r="B30" s="17" t="s">
        <v>32</v>
      </c>
      <c r="C30" s="18">
        <v>326373518</v>
      </c>
      <c r="D30" s="18">
        <v>745835068</v>
      </c>
      <c r="E30" s="18">
        <v>221692656</v>
      </c>
      <c r="F30" s="18">
        <v>745835068</v>
      </c>
      <c r="G30" s="18">
        <f t="shared" si="0"/>
        <v>419461550</v>
      </c>
      <c r="H30" s="18">
        <f t="shared" si="1"/>
        <v>-524142412</v>
      </c>
      <c r="I30" s="19">
        <f t="shared" si="2"/>
        <v>128.52193173344415</v>
      </c>
      <c r="J30" s="19">
        <f t="shared" si="3"/>
        <v>336.42750348933521</v>
      </c>
      <c r="K30" s="19">
        <f t="shared" si="4"/>
        <v>100</v>
      </c>
    </row>
    <row r="31" spans="1:11" ht="25.5">
      <c r="A31" s="23" t="s">
        <v>559</v>
      </c>
      <c r="B31" s="17" t="s">
        <v>560</v>
      </c>
      <c r="C31" s="18">
        <v>12487630</v>
      </c>
      <c r="D31" s="18">
        <v>12535440</v>
      </c>
      <c r="E31" s="18">
        <v>7100000</v>
      </c>
      <c r="F31" s="18">
        <v>12535440</v>
      </c>
      <c r="G31" s="18">
        <f t="shared" si="0"/>
        <v>47810</v>
      </c>
      <c r="H31" s="18">
        <f t="shared" si="1"/>
        <v>-5435440</v>
      </c>
      <c r="I31" s="19">
        <f t="shared" si="2"/>
        <v>0.38285887714482669</v>
      </c>
      <c r="J31" s="19">
        <f t="shared" si="3"/>
        <v>176.55549295774648</v>
      </c>
      <c r="K31" s="19">
        <f t="shared" si="4"/>
        <v>100</v>
      </c>
    </row>
    <row r="32" spans="1:11">
      <c r="A32" s="16" t="s">
        <v>33</v>
      </c>
      <c r="B32" s="17" t="s">
        <v>34</v>
      </c>
      <c r="C32" s="18">
        <v>174819590.52000001</v>
      </c>
      <c r="D32" s="18">
        <v>773833416</v>
      </c>
      <c r="E32" s="18">
        <v>235109817</v>
      </c>
      <c r="F32" s="18">
        <v>211828915.19999999</v>
      </c>
      <c r="G32" s="18">
        <f t="shared" si="0"/>
        <v>37009324.679999977</v>
      </c>
      <c r="H32" s="18">
        <f t="shared" si="1"/>
        <v>23280901.800000012</v>
      </c>
      <c r="I32" s="19">
        <f t="shared" si="2"/>
        <v>21.170009934193274</v>
      </c>
      <c r="J32" s="19">
        <f t="shared" si="3"/>
        <v>90.097860609538046</v>
      </c>
      <c r="K32" s="19">
        <f t="shared" si="4"/>
        <v>27.373968456280771</v>
      </c>
    </row>
    <row r="33" spans="1:11">
      <c r="A33" s="22" t="s">
        <v>35</v>
      </c>
      <c r="B33" s="17" t="s">
        <v>36</v>
      </c>
      <c r="C33" s="18">
        <v>162971539.38999999</v>
      </c>
      <c r="D33" s="18">
        <v>717201445</v>
      </c>
      <c r="E33" s="18">
        <v>216053529</v>
      </c>
      <c r="F33" s="18">
        <v>186567083.66</v>
      </c>
      <c r="G33" s="18">
        <f t="shared" si="0"/>
        <v>23595544.270000011</v>
      </c>
      <c r="H33" s="18">
        <f t="shared" si="1"/>
        <v>29486445.340000004</v>
      </c>
      <c r="I33" s="19">
        <f t="shared" si="2"/>
        <v>14.478322017646633</v>
      </c>
      <c r="J33" s="19">
        <f t="shared" si="3"/>
        <v>86.352250075952242</v>
      </c>
      <c r="K33" s="19">
        <f t="shared" si="4"/>
        <v>26.013205210427316</v>
      </c>
    </row>
    <row r="34" spans="1:11">
      <c r="A34" s="23" t="s">
        <v>37</v>
      </c>
      <c r="B34" s="17" t="s">
        <v>38</v>
      </c>
      <c r="C34" s="18">
        <v>29212547.280000001</v>
      </c>
      <c r="D34" s="18">
        <v>77221098</v>
      </c>
      <c r="E34" s="18">
        <v>33167100</v>
      </c>
      <c r="F34" s="18">
        <v>32417556.510000002</v>
      </c>
      <c r="G34" s="18">
        <f t="shared" si="0"/>
        <v>3205009.2300000004</v>
      </c>
      <c r="H34" s="18">
        <f t="shared" si="1"/>
        <v>749543.48999999836</v>
      </c>
      <c r="I34" s="19">
        <f t="shared" si="2"/>
        <v>10.971344605043299</v>
      </c>
      <c r="J34" s="19">
        <f t="shared" si="3"/>
        <v>97.740099405736416</v>
      </c>
      <c r="K34" s="19">
        <f t="shared" si="4"/>
        <v>41.98018074024278</v>
      </c>
    </row>
    <row r="35" spans="1:11">
      <c r="A35" s="24" t="s">
        <v>39</v>
      </c>
      <c r="B35" s="17" t="s">
        <v>40</v>
      </c>
      <c r="C35" s="18">
        <v>23160089.670000002</v>
      </c>
      <c r="D35" s="18">
        <v>58998792</v>
      </c>
      <c r="E35" s="18">
        <v>25940438</v>
      </c>
      <c r="F35" s="18">
        <v>25250573.350000001</v>
      </c>
      <c r="G35" s="18">
        <f t="shared" si="0"/>
        <v>2090483.6799999997</v>
      </c>
      <c r="H35" s="18">
        <f t="shared" si="1"/>
        <v>689864.64999999851</v>
      </c>
      <c r="I35" s="19">
        <f t="shared" si="2"/>
        <v>9.0262331009359968</v>
      </c>
      <c r="J35" s="19">
        <f t="shared" si="3"/>
        <v>97.340582105822577</v>
      </c>
      <c r="K35" s="19">
        <f t="shared" si="4"/>
        <v>42.798458229449857</v>
      </c>
    </row>
    <row r="36" spans="1:11">
      <c r="A36" s="24" t="s">
        <v>41</v>
      </c>
      <c r="B36" s="17" t="s">
        <v>42</v>
      </c>
      <c r="C36" s="18">
        <v>6052457.6100000003</v>
      </c>
      <c r="D36" s="18">
        <v>18222306</v>
      </c>
      <c r="E36" s="18">
        <v>7226662</v>
      </c>
      <c r="F36" s="18">
        <v>7166983.1600000001</v>
      </c>
      <c r="G36" s="18">
        <f t="shared" si="0"/>
        <v>1114525.5499999998</v>
      </c>
      <c r="H36" s="18">
        <f t="shared" si="1"/>
        <v>59678.839999999851</v>
      </c>
      <c r="I36" s="19">
        <f t="shared" si="2"/>
        <v>18.414429671652016</v>
      </c>
      <c r="J36" s="19">
        <f t="shared" si="3"/>
        <v>99.174185260082737</v>
      </c>
      <c r="K36" s="19">
        <f t="shared" si="4"/>
        <v>39.330824320478428</v>
      </c>
    </row>
    <row r="37" spans="1:11">
      <c r="A37" s="25" t="s">
        <v>43</v>
      </c>
      <c r="B37" s="17" t="s">
        <v>44</v>
      </c>
      <c r="C37" s="18">
        <v>19276.38</v>
      </c>
      <c r="D37" s="18">
        <v>0</v>
      </c>
      <c r="E37" s="18">
        <v>0</v>
      </c>
      <c r="F37" s="18">
        <v>19076.330000000002</v>
      </c>
      <c r="G37" s="18">
        <f t="shared" si="0"/>
        <v>-200.04999999999927</v>
      </c>
      <c r="H37" s="18">
        <f t="shared" si="1"/>
        <v>-19076.330000000002</v>
      </c>
      <c r="I37" s="19">
        <f t="shared" si="2"/>
        <v>-1.0377985908142477</v>
      </c>
      <c r="J37" s="19">
        <f t="shared" si="3"/>
        <v>0</v>
      </c>
      <c r="K37" s="19">
        <f t="shared" si="4"/>
        <v>0</v>
      </c>
    </row>
    <row r="38" spans="1:11">
      <c r="A38" s="23" t="s">
        <v>45</v>
      </c>
      <c r="B38" s="17" t="s">
        <v>46</v>
      </c>
      <c r="C38" s="18">
        <v>111530696.92</v>
      </c>
      <c r="D38" s="18">
        <v>598173633</v>
      </c>
      <c r="E38" s="18">
        <v>160514103</v>
      </c>
      <c r="F38" s="18">
        <v>129295434.75</v>
      </c>
      <c r="G38" s="18">
        <f t="shared" si="0"/>
        <v>17764737.829999998</v>
      </c>
      <c r="H38" s="18">
        <f t="shared" si="1"/>
        <v>31218668.25</v>
      </c>
      <c r="I38" s="19">
        <f t="shared" si="2"/>
        <v>15.928115147296623</v>
      </c>
      <c r="J38" s="19">
        <f t="shared" si="3"/>
        <v>80.550825337758639</v>
      </c>
      <c r="K38" s="19">
        <f t="shared" si="4"/>
        <v>21.615034099973442</v>
      </c>
    </row>
    <row r="39" spans="1:11">
      <c r="A39" s="24" t="s">
        <v>47</v>
      </c>
      <c r="B39" s="17" t="s">
        <v>48</v>
      </c>
      <c r="C39" s="18">
        <v>111530696.92</v>
      </c>
      <c r="D39" s="18">
        <v>598173633</v>
      </c>
      <c r="E39" s="18">
        <v>160514103</v>
      </c>
      <c r="F39" s="18">
        <v>129295434.75</v>
      </c>
      <c r="G39" s="18">
        <f t="shared" si="0"/>
        <v>17764737.829999998</v>
      </c>
      <c r="H39" s="18">
        <f t="shared" si="1"/>
        <v>31218668.25</v>
      </c>
      <c r="I39" s="19">
        <f t="shared" si="2"/>
        <v>15.928115147296623</v>
      </c>
      <c r="J39" s="19">
        <f t="shared" si="3"/>
        <v>80.550825337758639</v>
      </c>
      <c r="K39" s="19">
        <f t="shared" si="4"/>
        <v>21.615034099973442</v>
      </c>
    </row>
    <row r="40" spans="1:11" ht="25.5">
      <c r="A40" s="23" t="s">
        <v>75</v>
      </c>
      <c r="B40" s="17" t="s">
        <v>76</v>
      </c>
      <c r="C40" s="18">
        <v>708633.95</v>
      </c>
      <c r="D40" s="18">
        <v>1026943</v>
      </c>
      <c r="E40" s="18">
        <v>638248</v>
      </c>
      <c r="F40" s="18">
        <v>392625.91</v>
      </c>
      <c r="G40" s="18">
        <f t="shared" si="0"/>
        <v>-316008.03999999998</v>
      </c>
      <c r="H40" s="18">
        <f t="shared" si="1"/>
        <v>245622.09000000003</v>
      </c>
      <c r="I40" s="19">
        <f t="shared" si="2"/>
        <v>-44.593974082105433</v>
      </c>
      <c r="J40" s="19">
        <f t="shared" si="3"/>
        <v>61.516199032351061</v>
      </c>
      <c r="K40" s="19">
        <f t="shared" si="4"/>
        <v>38.232492942646282</v>
      </c>
    </row>
    <row r="41" spans="1:11">
      <c r="A41" s="24" t="s">
        <v>77</v>
      </c>
      <c r="B41" s="17" t="s">
        <v>78</v>
      </c>
      <c r="C41" s="18">
        <v>708633.95</v>
      </c>
      <c r="D41" s="18">
        <v>1026943</v>
      </c>
      <c r="E41" s="18">
        <v>638248</v>
      </c>
      <c r="F41" s="18">
        <v>392625.91</v>
      </c>
      <c r="G41" s="18">
        <f t="shared" si="0"/>
        <v>-316008.03999999998</v>
      </c>
      <c r="H41" s="18">
        <f t="shared" si="1"/>
        <v>245622.09000000003</v>
      </c>
      <c r="I41" s="19">
        <f t="shared" si="2"/>
        <v>-44.593974082105433</v>
      </c>
      <c r="J41" s="19">
        <f t="shared" si="3"/>
        <v>61.516199032351061</v>
      </c>
      <c r="K41" s="19">
        <f t="shared" si="4"/>
        <v>38.232492942646282</v>
      </c>
    </row>
    <row r="42" spans="1:11" ht="25.5">
      <c r="A42" s="23" t="s">
        <v>51</v>
      </c>
      <c r="B42" s="17" t="s">
        <v>52</v>
      </c>
      <c r="C42" s="18">
        <v>21519661.239999998</v>
      </c>
      <c r="D42" s="18">
        <v>40779771</v>
      </c>
      <c r="E42" s="18">
        <v>21734078</v>
      </c>
      <c r="F42" s="18">
        <v>24461466.489999998</v>
      </c>
      <c r="G42" s="18">
        <f t="shared" si="0"/>
        <v>2941805.25</v>
      </c>
      <c r="H42" s="18">
        <f t="shared" si="1"/>
        <v>-2727388.4899999984</v>
      </c>
      <c r="I42" s="19">
        <f t="shared" si="2"/>
        <v>13.670313938454925</v>
      </c>
      <c r="J42" s="19">
        <f t="shared" si="3"/>
        <v>112.54890356977644</v>
      </c>
      <c r="K42" s="19">
        <f t="shared" si="4"/>
        <v>59.984315483282138</v>
      </c>
    </row>
    <row r="43" spans="1:11">
      <c r="A43" s="24" t="s">
        <v>53</v>
      </c>
      <c r="B43" s="17" t="s">
        <v>54</v>
      </c>
      <c r="C43" s="18">
        <v>52378.79</v>
      </c>
      <c r="D43" s="18">
        <v>192330</v>
      </c>
      <c r="E43" s="18">
        <v>275</v>
      </c>
      <c r="F43" s="18">
        <v>97738.84</v>
      </c>
      <c r="G43" s="18">
        <f t="shared" si="0"/>
        <v>45360.049999999996</v>
      </c>
      <c r="H43" s="18">
        <f t="shared" si="1"/>
        <v>-97463.84</v>
      </c>
      <c r="I43" s="19">
        <f t="shared" si="2"/>
        <v>86.600034097771243</v>
      </c>
      <c r="J43" s="19">
        <f t="shared" si="3"/>
        <v>35541.396363636362</v>
      </c>
      <c r="K43" s="19">
        <f t="shared" si="4"/>
        <v>50.818301876982261</v>
      </c>
    </row>
    <row r="44" spans="1:11" ht="25.5">
      <c r="A44" s="25" t="s">
        <v>79</v>
      </c>
      <c r="B44" s="17" t="s">
        <v>80</v>
      </c>
      <c r="C44" s="18">
        <v>92.56</v>
      </c>
      <c r="D44" s="18">
        <v>554</v>
      </c>
      <c r="E44" s="18">
        <v>275</v>
      </c>
      <c r="F44" s="18">
        <v>184.44</v>
      </c>
      <c r="G44" s="18">
        <f t="shared" si="0"/>
        <v>91.88</v>
      </c>
      <c r="H44" s="18">
        <f t="shared" si="1"/>
        <v>90.56</v>
      </c>
      <c r="I44" s="19">
        <f t="shared" si="2"/>
        <v>99.265341400172844</v>
      </c>
      <c r="J44" s="19">
        <f t="shared" si="3"/>
        <v>67.069090909090917</v>
      </c>
      <c r="K44" s="19">
        <f t="shared" si="4"/>
        <v>33.292418772563174</v>
      </c>
    </row>
    <row r="45" spans="1:11" ht="25.5">
      <c r="A45" s="25" t="s">
        <v>55</v>
      </c>
      <c r="B45" s="17" t="s">
        <v>56</v>
      </c>
      <c r="C45" s="18">
        <v>52286.23</v>
      </c>
      <c r="D45" s="18">
        <v>191776</v>
      </c>
      <c r="E45" s="18">
        <v>0</v>
      </c>
      <c r="F45" s="18">
        <v>97554.4</v>
      </c>
      <c r="G45" s="18">
        <f t="shared" si="0"/>
        <v>45268.169999999991</v>
      </c>
      <c r="H45" s="18">
        <f t="shared" si="1"/>
        <v>-97554.4</v>
      </c>
      <c r="I45" s="19">
        <f t="shared" si="2"/>
        <v>86.577613264524899</v>
      </c>
      <c r="J45" s="19">
        <f t="shared" si="3"/>
        <v>0</v>
      </c>
      <c r="K45" s="19">
        <f t="shared" si="4"/>
        <v>50.868930418821954</v>
      </c>
    </row>
    <row r="46" spans="1:11" ht="25.5">
      <c r="A46" s="26" t="s">
        <v>57</v>
      </c>
      <c r="B46" s="17" t="s">
        <v>58</v>
      </c>
      <c r="C46" s="18">
        <v>52286.23</v>
      </c>
      <c r="D46" s="18">
        <v>191776</v>
      </c>
      <c r="E46" s="18">
        <v>0</v>
      </c>
      <c r="F46" s="18">
        <v>97554.4</v>
      </c>
      <c r="G46" s="18">
        <f t="shared" ref="G46:G67" si="5">F46-C46</f>
        <v>45268.169999999991</v>
      </c>
      <c r="H46" s="18">
        <f t="shared" ref="H46:H67" si="6">E46-F46</f>
        <v>-97554.4</v>
      </c>
      <c r="I46" s="19">
        <f t="shared" ref="I46:I67" si="7">IF(ISERROR(F46/C46),0,F46/C46*100-100)</f>
        <v>86.577613264524899</v>
      </c>
      <c r="J46" s="19">
        <f t="shared" ref="J46:J67" si="8">IF(ISERROR(F46/E46),0,F46/E46*100)</f>
        <v>0</v>
      </c>
      <c r="K46" s="19">
        <f t="shared" ref="K46:K67" si="9">IF(ISERROR(F46/D46),0,F46/D46*100)</f>
        <v>50.868930418821954</v>
      </c>
    </row>
    <row r="47" spans="1:11" ht="51">
      <c r="A47" s="24" t="s">
        <v>161</v>
      </c>
      <c r="B47" s="17" t="s">
        <v>162</v>
      </c>
      <c r="C47" s="18">
        <v>4565709.8</v>
      </c>
      <c r="D47" s="18">
        <v>10658433</v>
      </c>
      <c r="E47" s="18">
        <v>5397894</v>
      </c>
      <c r="F47" s="18">
        <v>5394927.2199999997</v>
      </c>
      <c r="G47" s="18">
        <f t="shared" si="5"/>
        <v>829217.41999999993</v>
      </c>
      <c r="H47" s="18">
        <f t="shared" si="6"/>
        <v>2966.7800000002608</v>
      </c>
      <c r="I47" s="19">
        <f t="shared" si="7"/>
        <v>18.161851197813746</v>
      </c>
      <c r="J47" s="19">
        <f t="shared" si="8"/>
        <v>99.945038194525495</v>
      </c>
      <c r="K47" s="19">
        <f t="shared" si="9"/>
        <v>50.616513890925617</v>
      </c>
    </row>
    <row r="48" spans="1:11" ht="38.25">
      <c r="A48" s="25" t="s">
        <v>163</v>
      </c>
      <c r="B48" s="17" t="s">
        <v>164</v>
      </c>
      <c r="C48" s="18">
        <v>370343.02</v>
      </c>
      <c r="D48" s="18">
        <v>384567</v>
      </c>
      <c r="E48" s="18">
        <v>159700</v>
      </c>
      <c r="F48" s="18">
        <v>93444.42</v>
      </c>
      <c r="G48" s="18">
        <f t="shared" si="5"/>
        <v>-276898.60000000003</v>
      </c>
      <c r="H48" s="18">
        <f t="shared" si="6"/>
        <v>66255.58</v>
      </c>
      <c r="I48" s="19">
        <f t="shared" si="7"/>
        <v>-74.76814332831222</v>
      </c>
      <c r="J48" s="19">
        <f t="shared" si="8"/>
        <v>58.512473387601752</v>
      </c>
      <c r="K48" s="19">
        <f t="shared" si="9"/>
        <v>24.298605964630347</v>
      </c>
    </row>
    <row r="49" spans="1:11" ht="63.75">
      <c r="A49" s="25" t="s">
        <v>249</v>
      </c>
      <c r="B49" s="17" t="s">
        <v>250</v>
      </c>
      <c r="C49" s="18">
        <v>4195366.78</v>
      </c>
      <c r="D49" s="18">
        <v>10273866</v>
      </c>
      <c r="E49" s="18">
        <v>5238194</v>
      </c>
      <c r="F49" s="18">
        <v>5301482.8</v>
      </c>
      <c r="G49" s="18">
        <f t="shared" si="5"/>
        <v>1106116.0199999996</v>
      </c>
      <c r="H49" s="18">
        <f t="shared" si="6"/>
        <v>-63288.799999999814</v>
      </c>
      <c r="I49" s="19">
        <f t="shared" si="7"/>
        <v>26.36518040027002</v>
      </c>
      <c r="J49" s="19">
        <f t="shared" si="8"/>
        <v>101.20821794687254</v>
      </c>
      <c r="K49" s="19">
        <f t="shared" si="9"/>
        <v>51.601634671894693</v>
      </c>
    </row>
    <row r="50" spans="1:11" ht="25.5">
      <c r="A50" s="24" t="s">
        <v>165</v>
      </c>
      <c r="B50" s="17" t="s">
        <v>166</v>
      </c>
      <c r="C50" s="18">
        <v>9249606.5700000003</v>
      </c>
      <c r="D50" s="18">
        <v>17393568</v>
      </c>
      <c r="E50" s="18">
        <v>9235909</v>
      </c>
      <c r="F50" s="18">
        <v>10599791.76</v>
      </c>
      <c r="G50" s="18">
        <f t="shared" si="5"/>
        <v>1350185.1899999995</v>
      </c>
      <c r="H50" s="18">
        <f t="shared" si="6"/>
        <v>-1363882.7599999998</v>
      </c>
      <c r="I50" s="19">
        <f t="shared" si="7"/>
        <v>14.597217511706546</v>
      </c>
      <c r="J50" s="19">
        <f t="shared" si="8"/>
        <v>114.76717408107852</v>
      </c>
      <c r="K50" s="19">
        <f t="shared" si="9"/>
        <v>60.940870556288395</v>
      </c>
    </row>
    <row r="51" spans="1:11" ht="25.5">
      <c r="A51" s="25" t="s">
        <v>167</v>
      </c>
      <c r="B51" s="17" t="s">
        <v>168</v>
      </c>
      <c r="C51" s="18">
        <v>46697.07</v>
      </c>
      <c r="D51" s="18">
        <v>144093</v>
      </c>
      <c r="E51" s="18">
        <v>0</v>
      </c>
      <c r="F51" s="18">
        <v>29977.26</v>
      </c>
      <c r="G51" s="18">
        <f t="shared" si="5"/>
        <v>-16719.810000000001</v>
      </c>
      <c r="H51" s="18">
        <f t="shared" si="6"/>
        <v>-29977.26</v>
      </c>
      <c r="I51" s="19">
        <f t="shared" si="7"/>
        <v>-35.804837434125957</v>
      </c>
      <c r="J51" s="19">
        <f t="shared" si="8"/>
        <v>0</v>
      </c>
      <c r="K51" s="19">
        <f t="shared" si="9"/>
        <v>20.804105681747203</v>
      </c>
    </row>
    <row r="52" spans="1:11" ht="38.25">
      <c r="A52" s="25" t="s">
        <v>187</v>
      </c>
      <c r="B52" s="17" t="s">
        <v>188</v>
      </c>
      <c r="C52" s="18">
        <v>9202909.5</v>
      </c>
      <c r="D52" s="18">
        <v>17249475</v>
      </c>
      <c r="E52" s="18">
        <v>9235909</v>
      </c>
      <c r="F52" s="18">
        <v>10569814.5</v>
      </c>
      <c r="G52" s="18">
        <f t="shared" si="5"/>
        <v>1366905</v>
      </c>
      <c r="H52" s="18">
        <f t="shared" si="6"/>
        <v>-1333905.5</v>
      </c>
      <c r="I52" s="19">
        <f t="shared" si="7"/>
        <v>14.852965793046195</v>
      </c>
      <c r="J52" s="19">
        <f t="shared" si="8"/>
        <v>114.44260115598802</v>
      </c>
      <c r="K52" s="19">
        <f t="shared" si="9"/>
        <v>61.27615188288339</v>
      </c>
    </row>
    <row r="53" spans="1:11">
      <c r="A53" s="24" t="s">
        <v>189</v>
      </c>
      <c r="B53" s="17" t="s">
        <v>190</v>
      </c>
      <c r="C53" s="18">
        <v>7651966.0800000001</v>
      </c>
      <c r="D53" s="18">
        <v>12535440</v>
      </c>
      <c r="E53" s="18">
        <v>7100000</v>
      </c>
      <c r="F53" s="18">
        <v>8369008.6699999999</v>
      </c>
      <c r="G53" s="18">
        <f t="shared" si="5"/>
        <v>717042.58999999985</v>
      </c>
      <c r="H53" s="18">
        <f t="shared" si="6"/>
        <v>-1269008.67</v>
      </c>
      <c r="I53" s="19">
        <f t="shared" si="7"/>
        <v>9.3706974456426337</v>
      </c>
      <c r="J53" s="19">
        <f t="shared" si="8"/>
        <v>117.87336154929578</v>
      </c>
      <c r="K53" s="19">
        <f t="shared" si="9"/>
        <v>66.762783516174935</v>
      </c>
    </row>
    <row r="54" spans="1:11">
      <c r="A54" s="22" t="s">
        <v>59</v>
      </c>
      <c r="B54" s="17" t="s">
        <v>60</v>
      </c>
      <c r="C54" s="18">
        <v>11848051.130000001</v>
      </c>
      <c r="D54" s="18">
        <v>56631971</v>
      </c>
      <c r="E54" s="18">
        <v>19056288</v>
      </c>
      <c r="F54" s="18">
        <v>25261831.539999999</v>
      </c>
      <c r="G54" s="18">
        <f t="shared" si="5"/>
        <v>13413780.409999998</v>
      </c>
      <c r="H54" s="18">
        <f t="shared" si="6"/>
        <v>-6205543.5399999991</v>
      </c>
      <c r="I54" s="19">
        <f t="shared" si="7"/>
        <v>113.21507868948567</v>
      </c>
      <c r="J54" s="19">
        <f t="shared" si="8"/>
        <v>132.56428292855355</v>
      </c>
      <c r="K54" s="19">
        <f t="shared" si="9"/>
        <v>44.607014543074968</v>
      </c>
    </row>
    <row r="55" spans="1:11">
      <c r="A55" s="23" t="s">
        <v>61</v>
      </c>
      <c r="B55" s="17" t="s">
        <v>62</v>
      </c>
      <c r="C55" s="18">
        <v>1519211.3</v>
      </c>
      <c r="D55" s="18">
        <v>28318187</v>
      </c>
      <c r="E55" s="18">
        <v>5829500</v>
      </c>
      <c r="F55" s="18">
        <v>5244484.79</v>
      </c>
      <c r="G55" s="18">
        <f t="shared" si="5"/>
        <v>3725273.49</v>
      </c>
      <c r="H55" s="18">
        <f t="shared" si="6"/>
        <v>585015.21</v>
      </c>
      <c r="I55" s="19">
        <f t="shared" si="7"/>
        <v>245.21101771689035</v>
      </c>
      <c r="J55" s="19">
        <f t="shared" si="8"/>
        <v>89.964573119478516</v>
      </c>
      <c r="K55" s="19">
        <f t="shared" si="9"/>
        <v>18.519846591873979</v>
      </c>
    </row>
    <row r="56" spans="1:11">
      <c r="A56" s="23" t="s">
        <v>191</v>
      </c>
      <c r="B56" s="17" t="s">
        <v>192</v>
      </c>
      <c r="C56" s="18">
        <v>10328839.83</v>
      </c>
      <c r="D56" s="18">
        <v>28313784</v>
      </c>
      <c r="E56" s="18">
        <v>13226788</v>
      </c>
      <c r="F56" s="18">
        <v>20017346.75</v>
      </c>
      <c r="G56" s="18">
        <f t="shared" si="5"/>
        <v>9688506.9199999999</v>
      </c>
      <c r="H56" s="18">
        <f t="shared" si="6"/>
        <v>-6790558.75</v>
      </c>
      <c r="I56" s="19">
        <f t="shared" si="7"/>
        <v>93.800534033453005</v>
      </c>
      <c r="J56" s="19">
        <f t="shared" si="8"/>
        <v>151.33943894768706</v>
      </c>
      <c r="K56" s="19">
        <f t="shared" si="9"/>
        <v>70.698239239234155</v>
      </c>
    </row>
    <row r="57" spans="1:11" ht="51">
      <c r="A57" s="24" t="s">
        <v>304</v>
      </c>
      <c r="B57" s="17" t="s">
        <v>305</v>
      </c>
      <c r="C57" s="18">
        <v>8973366.4399999995</v>
      </c>
      <c r="D57" s="18">
        <v>3564440</v>
      </c>
      <c r="E57" s="18">
        <v>2051938</v>
      </c>
      <c r="F57" s="18">
        <v>1522942.07</v>
      </c>
      <c r="G57" s="18">
        <f t="shared" si="5"/>
        <v>-7450424.3699999992</v>
      </c>
      <c r="H57" s="18">
        <f t="shared" si="6"/>
        <v>528995.92999999993</v>
      </c>
      <c r="I57" s="19">
        <f t="shared" si="7"/>
        <v>-83.028197051986211</v>
      </c>
      <c r="J57" s="19">
        <f t="shared" si="8"/>
        <v>74.219692310391451</v>
      </c>
      <c r="K57" s="19">
        <f t="shared" si="9"/>
        <v>42.725984165815674</v>
      </c>
    </row>
    <row r="58" spans="1:11" ht="38.25">
      <c r="A58" s="25" t="s">
        <v>306</v>
      </c>
      <c r="B58" s="17" t="s">
        <v>307</v>
      </c>
      <c r="C58" s="18">
        <v>8948827.3499999996</v>
      </c>
      <c r="D58" s="18">
        <v>3413587</v>
      </c>
      <c r="E58" s="18">
        <v>2001938</v>
      </c>
      <c r="F58" s="18">
        <v>1508295.02</v>
      </c>
      <c r="G58" s="18">
        <f t="shared" si="5"/>
        <v>-7440532.3300000001</v>
      </c>
      <c r="H58" s="18">
        <f t="shared" si="6"/>
        <v>493642.98</v>
      </c>
      <c r="I58" s="19">
        <f t="shared" si="7"/>
        <v>-83.145333338004335</v>
      </c>
      <c r="J58" s="19">
        <f t="shared" si="8"/>
        <v>75.341744849241081</v>
      </c>
      <c r="K58" s="19">
        <f t="shared" si="9"/>
        <v>44.185046990160203</v>
      </c>
    </row>
    <row r="59" spans="1:11" ht="63.75">
      <c r="A59" s="25" t="s">
        <v>308</v>
      </c>
      <c r="B59" s="17" t="s">
        <v>309</v>
      </c>
      <c r="C59" s="18">
        <v>24539.09</v>
      </c>
      <c r="D59" s="18">
        <v>150853</v>
      </c>
      <c r="E59" s="18">
        <v>50000</v>
      </c>
      <c r="F59" s="18">
        <v>14647.05</v>
      </c>
      <c r="G59" s="18">
        <f t="shared" si="5"/>
        <v>-9892.0400000000009</v>
      </c>
      <c r="H59" s="18">
        <f t="shared" si="6"/>
        <v>35352.949999999997</v>
      </c>
      <c r="I59" s="19">
        <f t="shared" si="7"/>
        <v>-40.311356289088152</v>
      </c>
      <c r="J59" s="19">
        <f t="shared" si="8"/>
        <v>29.2941</v>
      </c>
      <c r="K59" s="19">
        <f t="shared" si="9"/>
        <v>9.7094853930647709</v>
      </c>
    </row>
    <row r="60" spans="1:11" ht="25.5">
      <c r="A60" s="24" t="s">
        <v>193</v>
      </c>
      <c r="B60" s="17" t="s">
        <v>194</v>
      </c>
      <c r="C60" s="18">
        <v>1355473.39</v>
      </c>
      <c r="D60" s="18">
        <v>24749344</v>
      </c>
      <c r="E60" s="18">
        <v>11174850</v>
      </c>
      <c r="F60" s="18">
        <v>18494404.68</v>
      </c>
      <c r="G60" s="18">
        <f t="shared" si="5"/>
        <v>17138931.289999999</v>
      </c>
      <c r="H60" s="18">
        <f t="shared" si="6"/>
        <v>-7319554.6799999997</v>
      </c>
      <c r="I60" s="19">
        <f t="shared" si="7"/>
        <v>1264.4240319612618</v>
      </c>
      <c r="J60" s="19">
        <f t="shared" si="8"/>
        <v>165.50024993624075</v>
      </c>
      <c r="K60" s="19">
        <f t="shared" si="9"/>
        <v>74.726848032820584</v>
      </c>
    </row>
    <row r="61" spans="1:11" ht="25.5">
      <c r="A61" s="25" t="s">
        <v>195</v>
      </c>
      <c r="B61" s="17" t="s">
        <v>196</v>
      </c>
      <c r="C61" s="18">
        <v>49847.89</v>
      </c>
      <c r="D61" s="18">
        <v>112133</v>
      </c>
      <c r="E61" s="18">
        <v>0</v>
      </c>
      <c r="F61" s="18">
        <v>2106.38</v>
      </c>
      <c r="G61" s="18">
        <f t="shared" si="5"/>
        <v>-47741.51</v>
      </c>
      <c r="H61" s="18">
        <f t="shared" si="6"/>
        <v>-2106.38</v>
      </c>
      <c r="I61" s="19">
        <f t="shared" si="7"/>
        <v>-95.774384833540594</v>
      </c>
      <c r="J61" s="19">
        <f t="shared" si="8"/>
        <v>0</v>
      </c>
      <c r="K61" s="19">
        <f t="shared" si="9"/>
        <v>1.8784657504927187</v>
      </c>
    </row>
    <row r="62" spans="1:11" ht="38.25">
      <c r="A62" s="25" t="s">
        <v>197</v>
      </c>
      <c r="B62" s="17" t="s">
        <v>198</v>
      </c>
      <c r="C62" s="18">
        <v>1305625.5</v>
      </c>
      <c r="D62" s="18">
        <v>24637211</v>
      </c>
      <c r="E62" s="18">
        <v>11174850</v>
      </c>
      <c r="F62" s="18">
        <v>18492298.300000001</v>
      </c>
      <c r="G62" s="18">
        <f t="shared" si="5"/>
        <v>17186672.800000001</v>
      </c>
      <c r="H62" s="18">
        <f t="shared" si="6"/>
        <v>-7317448.3000000007</v>
      </c>
      <c r="I62" s="19">
        <f t="shared" si="7"/>
        <v>1316.3554786575478</v>
      </c>
      <c r="J62" s="19">
        <f t="shared" si="8"/>
        <v>165.48140064519882</v>
      </c>
      <c r="K62" s="19">
        <f t="shared" si="9"/>
        <v>75.058407788121798</v>
      </c>
    </row>
    <row r="63" spans="1:11">
      <c r="A63" s="16"/>
      <c r="B63" s="17" t="s">
        <v>63</v>
      </c>
      <c r="C63" s="18">
        <v>170568010.81</v>
      </c>
      <c r="D63" s="18">
        <v>-2321173</v>
      </c>
      <c r="E63" s="18">
        <v>-440183</v>
      </c>
      <c r="F63" s="18">
        <v>554444148.5</v>
      </c>
      <c r="G63" s="18">
        <f t="shared" si="5"/>
        <v>383876137.69</v>
      </c>
      <c r="H63" s="18">
        <f t="shared" si="6"/>
        <v>-554884331.5</v>
      </c>
      <c r="I63" s="19">
        <f t="shared" si="7"/>
        <v>225.0575215522735</v>
      </c>
      <c r="J63" s="19">
        <f t="shared" si="8"/>
        <v>-125957.64681961821</v>
      </c>
      <c r="K63" s="19">
        <f t="shared" si="9"/>
        <v>-23886.377641821615</v>
      </c>
    </row>
    <row r="64" spans="1:11">
      <c r="A64" s="16" t="s">
        <v>64</v>
      </c>
      <c r="B64" s="17" t="s">
        <v>65</v>
      </c>
      <c r="C64" s="18">
        <v>-170568010.81</v>
      </c>
      <c r="D64" s="18">
        <v>2321173</v>
      </c>
      <c r="E64" s="18">
        <v>440183</v>
      </c>
      <c r="F64" s="18">
        <v>-554444148.5</v>
      </c>
      <c r="G64" s="18">
        <f t="shared" si="5"/>
        <v>-383876137.69</v>
      </c>
      <c r="H64" s="18">
        <f t="shared" si="6"/>
        <v>554884331.5</v>
      </c>
      <c r="I64" s="19">
        <f t="shared" si="7"/>
        <v>225.0575215522735</v>
      </c>
      <c r="J64" s="19">
        <f t="shared" si="8"/>
        <v>-125957.64681961821</v>
      </c>
      <c r="K64" s="19">
        <f t="shared" si="9"/>
        <v>-23886.377641821615</v>
      </c>
    </row>
    <row r="65" spans="1:11">
      <c r="A65" s="22" t="s">
        <v>66</v>
      </c>
      <c r="B65" s="17" t="s">
        <v>67</v>
      </c>
      <c r="C65" s="18">
        <v>-170568010.81</v>
      </c>
      <c r="D65" s="18">
        <v>2321173</v>
      </c>
      <c r="E65" s="18">
        <v>440183</v>
      </c>
      <c r="F65" s="18">
        <v>-554444148.5</v>
      </c>
      <c r="G65" s="18">
        <f t="shared" si="5"/>
        <v>-383876137.69</v>
      </c>
      <c r="H65" s="18">
        <f t="shared" si="6"/>
        <v>554884331.5</v>
      </c>
      <c r="I65" s="19">
        <f t="shared" si="7"/>
        <v>225.0575215522735</v>
      </c>
      <c r="J65" s="19">
        <f t="shared" si="8"/>
        <v>-125957.64681961821</v>
      </c>
      <c r="K65" s="19">
        <f t="shared" si="9"/>
        <v>-23886.377641821615</v>
      </c>
    </row>
    <row r="66" spans="1:11" ht="25.5">
      <c r="A66" s="23" t="s">
        <v>81</v>
      </c>
      <c r="B66" s="17" t="s">
        <v>82</v>
      </c>
      <c r="C66" s="18">
        <v>-2494332.41</v>
      </c>
      <c r="D66" s="18">
        <v>2315175</v>
      </c>
      <c r="E66" s="18">
        <v>440183</v>
      </c>
      <c r="F66" s="18">
        <v>-1988035.44</v>
      </c>
      <c r="G66" s="18">
        <f t="shared" si="5"/>
        <v>506296.9700000002</v>
      </c>
      <c r="H66" s="18">
        <f t="shared" si="6"/>
        <v>2428218.44</v>
      </c>
      <c r="I66" s="19">
        <f t="shared" si="7"/>
        <v>-20.297894858368139</v>
      </c>
      <c r="J66" s="19">
        <f t="shared" si="8"/>
        <v>-451.63839584899915</v>
      </c>
      <c r="K66" s="19">
        <f t="shared" si="9"/>
        <v>-85.869769671839052</v>
      </c>
    </row>
    <row r="67" spans="1:11" ht="25.5">
      <c r="A67" s="23" t="s">
        <v>105</v>
      </c>
      <c r="B67" s="17" t="s">
        <v>106</v>
      </c>
      <c r="C67" s="18">
        <v>-42683.66</v>
      </c>
      <c r="D67" s="18">
        <v>5998</v>
      </c>
      <c r="E67" s="18">
        <v>0</v>
      </c>
      <c r="F67" s="18">
        <v>-5997.76</v>
      </c>
      <c r="G67" s="18">
        <f t="shared" si="5"/>
        <v>36685.9</v>
      </c>
      <c r="H67" s="18">
        <f t="shared" si="6"/>
        <v>5997.76</v>
      </c>
      <c r="I67" s="19">
        <f t="shared" si="7"/>
        <v>-85.948346510116522</v>
      </c>
      <c r="J67" s="19">
        <f t="shared" si="8"/>
        <v>0</v>
      </c>
      <c r="K67" s="19">
        <f t="shared" si="9"/>
        <v>-99.995998666222079</v>
      </c>
    </row>
    <row r="68" spans="1:11">
      <c r="A68" s="16"/>
      <c r="B68" s="17"/>
      <c r="C68" s="18"/>
      <c r="D68" s="18"/>
      <c r="E68" s="18"/>
      <c r="F68" s="18"/>
      <c r="G68" s="18"/>
      <c r="H68" s="18"/>
      <c r="I68" s="19"/>
      <c r="J68" s="19"/>
      <c r="K68" s="19"/>
    </row>
    <row r="69" spans="1:11">
      <c r="A69" s="27"/>
      <c r="B69" s="28" t="s">
        <v>68</v>
      </c>
      <c r="C69" s="29"/>
      <c r="D69" s="29"/>
      <c r="E69" s="29"/>
      <c r="F69" s="29"/>
      <c r="G69" s="29"/>
      <c r="H69" s="29"/>
      <c r="I69" s="30"/>
      <c r="J69" s="30"/>
      <c r="K69" s="30"/>
    </row>
    <row r="70" spans="1:11">
      <c r="A70" s="16" t="s">
        <v>25</v>
      </c>
      <c r="B70" s="17" t="s">
        <v>26</v>
      </c>
      <c r="C70" s="18">
        <v>101270063.90000001</v>
      </c>
      <c r="D70" s="18">
        <v>178970873</v>
      </c>
      <c r="E70" s="18">
        <v>83925386</v>
      </c>
      <c r="F70" s="18">
        <v>173943161.66999999</v>
      </c>
      <c r="G70" s="18">
        <f t="shared" ref="G70:G109" si="10">F70-C70</f>
        <v>72673097.769999981</v>
      </c>
      <c r="H70" s="18">
        <f t="shared" ref="H70:H109" si="11">E70-F70</f>
        <v>-90017775.669999987</v>
      </c>
      <c r="I70" s="19">
        <f t="shared" ref="I70:I109" si="12">IF(ISERROR(F70/C70),0,F70/C70*100-100)</f>
        <v>71.761678596116667</v>
      </c>
      <c r="J70" s="19">
        <f t="shared" ref="J70:J109" si="13">IF(ISERROR(F70/E70),0,F70/E70*100)</f>
        <v>207.25929299866431</v>
      </c>
      <c r="K70" s="19">
        <f t="shared" ref="K70:K109" si="14">IF(ISERROR(F70/D70),0,F70/D70*100)</f>
        <v>97.190765600165548</v>
      </c>
    </row>
    <row r="71" spans="1:11" ht="25.5">
      <c r="A71" s="22" t="s">
        <v>27</v>
      </c>
      <c r="B71" s="17" t="s">
        <v>28</v>
      </c>
      <c r="C71" s="18">
        <v>6421678.6600000001</v>
      </c>
      <c r="D71" s="18">
        <v>12682472</v>
      </c>
      <c r="E71" s="18">
        <v>5750438</v>
      </c>
      <c r="F71" s="18">
        <v>7689760.6699999999</v>
      </c>
      <c r="G71" s="18">
        <f t="shared" si="10"/>
        <v>1268082.0099999998</v>
      </c>
      <c r="H71" s="18">
        <f t="shared" si="11"/>
        <v>-1939322.67</v>
      </c>
      <c r="I71" s="19">
        <f t="shared" si="12"/>
        <v>19.746892940918343</v>
      </c>
      <c r="J71" s="19">
        <f t="shared" si="13"/>
        <v>133.72478183400986</v>
      </c>
      <c r="K71" s="19">
        <f t="shared" si="14"/>
        <v>60.632979674624941</v>
      </c>
    </row>
    <row r="72" spans="1:11">
      <c r="A72" s="22" t="s">
        <v>91</v>
      </c>
      <c r="B72" s="17" t="s">
        <v>92</v>
      </c>
      <c r="C72" s="18">
        <v>5004.24</v>
      </c>
      <c r="D72" s="18">
        <v>35000</v>
      </c>
      <c r="E72" s="18">
        <v>0</v>
      </c>
      <c r="F72" s="18">
        <v>0</v>
      </c>
      <c r="G72" s="18">
        <f t="shared" si="10"/>
        <v>-5004.24</v>
      </c>
      <c r="H72" s="18">
        <f t="shared" si="11"/>
        <v>0</v>
      </c>
      <c r="I72" s="19">
        <f t="shared" si="12"/>
        <v>-100</v>
      </c>
      <c r="J72" s="19">
        <f t="shared" si="13"/>
        <v>0</v>
      </c>
      <c r="K72" s="19">
        <f t="shared" si="14"/>
        <v>0</v>
      </c>
    </row>
    <row r="73" spans="1:11">
      <c r="A73" s="23" t="s">
        <v>93</v>
      </c>
      <c r="B73" s="17" t="s">
        <v>94</v>
      </c>
      <c r="C73" s="18">
        <v>0</v>
      </c>
      <c r="D73" s="18">
        <v>35000</v>
      </c>
      <c r="E73" s="18">
        <v>0</v>
      </c>
      <c r="F73" s="18">
        <v>0</v>
      </c>
      <c r="G73" s="18">
        <f t="shared" si="10"/>
        <v>0</v>
      </c>
      <c r="H73" s="18">
        <f t="shared" si="11"/>
        <v>0</v>
      </c>
      <c r="I73" s="19">
        <f t="shared" si="12"/>
        <v>0</v>
      </c>
      <c r="J73" s="19">
        <f t="shared" si="13"/>
        <v>0</v>
      </c>
      <c r="K73" s="19">
        <f t="shared" si="14"/>
        <v>0</v>
      </c>
    </row>
    <row r="74" spans="1:11">
      <c r="A74" s="24" t="s">
        <v>95</v>
      </c>
      <c r="B74" s="17" t="s">
        <v>96</v>
      </c>
      <c r="C74" s="18">
        <v>0</v>
      </c>
      <c r="D74" s="18">
        <v>35000</v>
      </c>
      <c r="E74" s="18">
        <v>0</v>
      </c>
      <c r="F74" s="18">
        <v>0</v>
      </c>
      <c r="G74" s="18">
        <f t="shared" si="10"/>
        <v>0</v>
      </c>
      <c r="H74" s="18">
        <f t="shared" si="11"/>
        <v>0</v>
      </c>
      <c r="I74" s="19">
        <f t="shared" si="12"/>
        <v>0</v>
      </c>
      <c r="J74" s="19">
        <f t="shared" si="13"/>
        <v>0</v>
      </c>
      <c r="K74" s="19">
        <f t="shared" si="14"/>
        <v>0</v>
      </c>
    </row>
    <row r="75" spans="1:11" ht="25.5">
      <c r="A75" s="25" t="s">
        <v>97</v>
      </c>
      <c r="B75" s="17" t="s">
        <v>98</v>
      </c>
      <c r="C75" s="18">
        <v>0</v>
      </c>
      <c r="D75" s="18">
        <v>35000</v>
      </c>
      <c r="E75" s="18">
        <v>0</v>
      </c>
      <c r="F75" s="18">
        <v>0</v>
      </c>
      <c r="G75" s="18">
        <f t="shared" si="10"/>
        <v>0</v>
      </c>
      <c r="H75" s="18">
        <f t="shared" si="11"/>
        <v>0</v>
      </c>
      <c r="I75" s="19">
        <f t="shared" si="12"/>
        <v>0</v>
      </c>
      <c r="J75" s="19">
        <f t="shared" si="13"/>
        <v>0</v>
      </c>
      <c r="K75" s="19">
        <f t="shared" si="14"/>
        <v>0</v>
      </c>
    </row>
    <row r="76" spans="1:11" ht="25.5">
      <c r="A76" s="26" t="s">
        <v>99</v>
      </c>
      <c r="B76" s="17" t="s">
        <v>100</v>
      </c>
      <c r="C76" s="18">
        <v>0</v>
      </c>
      <c r="D76" s="18">
        <v>35000</v>
      </c>
      <c r="E76" s="18">
        <v>0</v>
      </c>
      <c r="F76" s="18">
        <v>0</v>
      </c>
      <c r="G76" s="18">
        <f t="shared" si="10"/>
        <v>0</v>
      </c>
      <c r="H76" s="18">
        <f t="shared" si="11"/>
        <v>0</v>
      </c>
      <c r="I76" s="19">
        <f t="shared" si="12"/>
        <v>0</v>
      </c>
      <c r="J76" s="19">
        <f t="shared" si="13"/>
        <v>0</v>
      </c>
      <c r="K76" s="19">
        <f t="shared" si="14"/>
        <v>0</v>
      </c>
    </row>
    <row r="77" spans="1:11">
      <c r="A77" s="23" t="s">
        <v>149</v>
      </c>
      <c r="B77" s="17" t="s">
        <v>150</v>
      </c>
      <c r="C77" s="18">
        <v>5004.24</v>
      </c>
      <c r="D77" s="18">
        <v>0</v>
      </c>
      <c r="E77" s="18">
        <v>0</v>
      </c>
      <c r="F77" s="18">
        <v>0</v>
      </c>
      <c r="G77" s="18">
        <f t="shared" si="10"/>
        <v>-5004.24</v>
      </c>
      <c r="H77" s="18">
        <f t="shared" si="11"/>
        <v>0</v>
      </c>
      <c r="I77" s="19">
        <f t="shared" si="12"/>
        <v>-100</v>
      </c>
      <c r="J77" s="19">
        <f t="shared" si="13"/>
        <v>0</v>
      </c>
      <c r="K77" s="19">
        <f t="shared" si="14"/>
        <v>0</v>
      </c>
    </row>
    <row r="78" spans="1:11">
      <c r="A78" s="24" t="s">
        <v>151</v>
      </c>
      <c r="B78" s="17" t="s">
        <v>152</v>
      </c>
      <c r="C78" s="18">
        <v>5004.24</v>
      </c>
      <c r="D78" s="18">
        <v>0</v>
      </c>
      <c r="E78" s="18">
        <v>0</v>
      </c>
      <c r="F78" s="18">
        <v>0</v>
      </c>
      <c r="G78" s="18">
        <f t="shared" si="10"/>
        <v>-5004.24</v>
      </c>
      <c r="H78" s="18">
        <f t="shared" si="11"/>
        <v>0</v>
      </c>
      <c r="I78" s="19">
        <f t="shared" si="12"/>
        <v>-100</v>
      </c>
      <c r="J78" s="19">
        <f t="shared" si="13"/>
        <v>0</v>
      </c>
      <c r="K78" s="19">
        <f t="shared" si="14"/>
        <v>0</v>
      </c>
    </row>
    <row r="79" spans="1:11" ht="25.5">
      <c r="A79" s="25" t="s">
        <v>378</v>
      </c>
      <c r="B79" s="17" t="s">
        <v>379</v>
      </c>
      <c r="C79" s="18">
        <v>5004.24</v>
      </c>
      <c r="D79" s="18">
        <v>0</v>
      </c>
      <c r="E79" s="18">
        <v>0</v>
      </c>
      <c r="F79" s="18">
        <v>0</v>
      </c>
      <c r="G79" s="18">
        <f t="shared" si="10"/>
        <v>-5004.24</v>
      </c>
      <c r="H79" s="18">
        <f t="shared" si="11"/>
        <v>0</v>
      </c>
      <c r="I79" s="19">
        <f t="shared" si="12"/>
        <v>-100</v>
      </c>
      <c r="J79" s="19">
        <f t="shared" si="13"/>
        <v>0</v>
      </c>
      <c r="K79" s="19">
        <f t="shared" si="14"/>
        <v>0</v>
      </c>
    </row>
    <row r="80" spans="1:11">
      <c r="A80" s="22" t="s">
        <v>29</v>
      </c>
      <c r="B80" s="17" t="s">
        <v>30</v>
      </c>
      <c r="C80" s="18">
        <v>94843381</v>
      </c>
      <c r="D80" s="18">
        <v>166253401</v>
      </c>
      <c r="E80" s="18">
        <v>78174948</v>
      </c>
      <c r="F80" s="18">
        <v>166253401</v>
      </c>
      <c r="G80" s="18">
        <f t="shared" si="10"/>
        <v>71410020</v>
      </c>
      <c r="H80" s="18">
        <f t="shared" si="11"/>
        <v>-88078453</v>
      </c>
      <c r="I80" s="19">
        <f t="shared" si="12"/>
        <v>75.292571022958356</v>
      </c>
      <c r="J80" s="19">
        <f t="shared" si="13"/>
        <v>212.66838706435723</v>
      </c>
      <c r="K80" s="19">
        <f t="shared" si="14"/>
        <v>100</v>
      </c>
    </row>
    <row r="81" spans="1:11">
      <c r="A81" s="23" t="s">
        <v>31</v>
      </c>
      <c r="B81" s="17" t="s">
        <v>32</v>
      </c>
      <c r="C81" s="18">
        <v>94843381</v>
      </c>
      <c r="D81" s="18">
        <v>166253401</v>
      </c>
      <c r="E81" s="18">
        <v>78174948</v>
      </c>
      <c r="F81" s="18">
        <v>166253401</v>
      </c>
      <c r="G81" s="18">
        <f t="shared" si="10"/>
        <v>71410020</v>
      </c>
      <c r="H81" s="18">
        <f t="shared" si="11"/>
        <v>-88078453</v>
      </c>
      <c r="I81" s="19">
        <f t="shared" si="12"/>
        <v>75.292571022958356</v>
      </c>
      <c r="J81" s="19">
        <f t="shared" si="13"/>
        <v>212.66838706435723</v>
      </c>
      <c r="K81" s="19">
        <f t="shared" si="14"/>
        <v>100</v>
      </c>
    </row>
    <row r="82" spans="1:11">
      <c r="A82" s="16" t="s">
        <v>33</v>
      </c>
      <c r="B82" s="17" t="s">
        <v>34</v>
      </c>
      <c r="C82" s="18">
        <v>52498610</v>
      </c>
      <c r="D82" s="18">
        <v>181286048</v>
      </c>
      <c r="E82" s="18">
        <v>84365569</v>
      </c>
      <c r="F82" s="18">
        <v>86459511.469999999</v>
      </c>
      <c r="G82" s="18">
        <f t="shared" si="10"/>
        <v>33960901.469999999</v>
      </c>
      <c r="H82" s="18">
        <f t="shared" si="11"/>
        <v>-2093942.4699999988</v>
      </c>
      <c r="I82" s="19">
        <f t="shared" si="12"/>
        <v>64.689144093529336</v>
      </c>
      <c r="J82" s="19">
        <f t="shared" si="13"/>
        <v>102.48198701771337</v>
      </c>
      <c r="K82" s="19">
        <f t="shared" si="14"/>
        <v>47.692314121161708</v>
      </c>
    </row>
    <row r="83" spans="1:11">
      <c r="A83" s="22" t="s">
        <v>35</v>
      </c>
      <c r="B83" s="17" t="s">
        <v>36</v>
      </c>
      <c r="C83" s="18">
        <v>50794613.5</v>
      </c>
      <c r="D83" s="18">
        <v>129867167</v>
      </c>
      <c r="E83" s="18">
        <v>67703566</v>
      </c>
      <c r="F83" s="18">
        <v>63173290.710000001</v>
      </c>
      <c r="G83" s="18">
        <f t="shared" si="10"/>
        <v>12378677.210000001</v>
      </c>
      <c r="H83" s="18">
        <f t="shared" si="11"/>
        <v>4530275.2899999991</v>
      </c>
      <c r="I83" s="19">
        <f t="shared" si="12"/>
        <v>24.37005886460777</v>
      </c>
      <c r="J83" s="19">
        <f t="shared" si="13"/>
        <v>93.30866074321699</v>
      </c>
      <c r="K83" s="19">
        <f t="shared" si="14"/>
        <v>48.644543628182788</v>
      </c>
    </row>
    <row r="84" spans="1:11">
      <c r="A84" s="23" t="s">
        <v>37</v>
      </c>
      <c r="B84" s="17" t="s">
        <v>38</v>
      </c>
      <c r="C84" s="18">
        <v>25354590.440000001</v>
      </c>
      <c r="D84" s="18">
        <v>66342006</v>
      </c>
      <c r="E84" s="18">
        <v>28607020</v>
      </c>
      <c r="F84" s="18">
        <v>28277718.050000001</v>
      </c>
      <c r="G84" s="18">
        <f t="shared" si="10"/>
        <v>2923127.6099999994</v>
      </c>
      <c r="H84" s="18">
        <f t="shared" si="11"/>
        <v>329301.94999999925</v>
      </c>
      <c r="I84" s="19">
        <f t="shared" si="12"/>
        <v>11.528987687327842</v>
      </c>
      <c r="J84" s="19">
        <f t="shared" si="13"/>
        <v>98.848877128760705</v>
      </c>
      <c r="K84" s="19">
        <f t="shared" si="14"/>
        <v>42.624152863270368</v>
      </c>
    </row>
    <row r="85" spans="1:11">
      <c r="A85" s="24" t="s">
        <v>39</v>
      </c>
      <c r="B85" s="17" t="s">
        <v>40</v>
      </c>
      <c r="C85" s="18">
        <v>20576127.870000001</v>
      </c>
      <c r="D85" s="18">
        <v>52556224</v>
      </c>
      <c r="E85" s="18">
        <v>23102293</v>
      </c>
      <c r="F85" s="18">
        <v>22592820.16</v>
      </c>
      <c r="G85" s="18">
        <f t="shared" si="10"/>
        <v>2016692.2899999991</v>
      </c>
      <c r="H85" s="18">
        <f t="shared" si="11"/>
        <v>509472.83999999985</v>
      </c>
      <c r="I85" s="19">
        <f t="shared" si="12"/>
        <v>9.8011263476853543</v>
      </c>
      <c r="J85" s="19">
        <f t="shared" si="13"/>
        <v>97.794708776310642</v>
      </c>
      <c r="K85" s="19">
        <f t="shared" si="14"/>
        <v>42.987905980460091</v>
      </c>
    </row>
    <row r="86" spans="1:11">
      <c r="A86" s="24" t="s">
        <v>41</v>
      </c>
      <c r="B86" s="17" t="s">
        <v>42</v>
      </c>
      <c r="C86" s="18">
        <v>4778462.57</v>
      </c>
      <c r="D86" s="18">
        <v>13785782</v>
      </c>
      <c r="E86" s="18">
        <v>5504727</v>
      </c>
      <c r="F86" s="18">
        <v>5684897.8899999997</v>
      </c>
      <c r="G86" s="18">
        <f t="shared" si="10"/>
        <v>906435.31999999937</v>
      </c>
      <c r="H86" s="18">
        <f t="shared" si="11"/>
        <v>-180170.88999999966</v>
      </c>
      <c r="I86" s="19">
        <f t="shared" si="12"/>
        <v>18.969183219949315</v>
      </c>
      <c r="J86" s="19">
        <f t="shared" si="13"/>
        <v>103.27302135055925</v>
      </c>
      <c r="K86" s="19">
        <f t="shared" si="14"/>
        <v>41.237398719927526</v>
      </c>
    </row>
    <row r="87" spans="1:11">
      <c r="A87" s="25" t="s">
        <v>43</v>
      </c>
      <c r="B87" s="17" t="s">
        <v>44</v>
      </c>
      <c r="C87" s="18">
        <v>18229.84</v>
      </c>
      <c r="D87" s="18">
        <v>0</v>
      </c>
      <c r="E87" s="18">
        <v>0</v>
      </c>
      <c r="F87" s="18">
        <v>18362.330000000002</v>
      </c>
      <c r="G87" s="18">
        <f t="shared" si="10"/>
        <v>132.4900000000016</v>
      </c>
      <c r="H87" s="18">
        <f t="shared" si="11"/>
        <v>-18362.330000000002</v>
      </c>
      <c r="I87" s="19">
        <f t="shared" si="12"/>
        <v>0.72677544070600675</v>
      </c>
      <c r="J87" s="19">
        <f t="shared" si="13"/>
        <v>0</v>
      </c>
      <c r="K87" s="19">
        <f t="shared" si="14"/>
        <v>0</v>
      </c>
    </row>
    <row r="88" spans="1:11">
      <c r="A88" s="23" t="s">
        <v>45</v>
      </c>
      <c r="B88" s="17" t="s">
        <v>46</v>
      </c>
      <c r="C88" s="18">
        <v>15455483.84</v>
      </c>
      <c r="D88" s="18">
        <v>45089405</v>
      </c>
      <c r="E88" s="18">
        <v>29222114</v>
      </c>
      <c r="F88" s="18">
        <v>23901496.550000001</v>
      </c>
      <c r="G88" s="18">
        <f t="shared" si="10"/>
        <v>8446012.7100000009</v>
      </c>
      <c r="H88" s="18">
        <f t="shared" si="11"/>
        <v>5320617.4499999993</v>
      </c>
      <c r="I88" s="19">
        <f t="shared" si="12"/>
        <v>54.647352340669272</v>
      </c>
      <c r="J88" s="19">
        <f t="shared" si="13"/>
        <v>81.792496429245332</v>
      </c>
      <c r="K88" s="19">
        <f t="shared" si="14"/>
        <v>53.009119437260267</v>
      </c>
    </row>
    <row r="89" spans="1:11">
      <c r="A89" s="24" t="s">
        <v>47</v>
      </c>
      <c r="B89" s="17" t="s">
        <v>48</v>
      </c>
      <c r="C89" s="18">
        <v>15455483.84</v>
      </c>
      <c r="D89" s="18">
        <v>45089405</v>
      </c>
      <c r="E89" s="18">
        <v>29222114</v>
      </c>
      <c r="F89" s="18">
        <v>23901496.550000001</v>
      </c>
      <c r="G89" s="18">
        <f t="shared" si="10"/>
        <v>8446012.7100000009</v>
      </c>
      <c r="H89" s="18">
        <f t="shared" si="11"/>
        <v>5320617.4499999993</v>
      </c>
      <c r="I89" s="19">
        <f t="shared" si="12"/>
        <v>54.647352340669272</v>
      </c>
      <c r="J89" s="19">
        <f t="shared" si="13"/>
        <v>81.792496429245332</v>
      </c>
      <c r="K89" s="19">
        <f t="shared" si="14"/>
        <v>53.009119437260267</v>
      </c>
    </row>
    <row r="90" spans="1:11" ht="25.5">
      <c r="A90" s="23" t="s">
        <v>75</v>
      </c>
      <c r="B90" s="17" t="s">
        <v>76</v>
      </c>
      <c r="C90" s="18">
        <v>708633.95</v>
      </c>
      <c r="D90" s="18">
        <v>945943</v>
      </c>
      <c r="E90" s="18">
        <v>638248</v>
      </c>
      <c r="F90" s="18">
        <v>392625.91</v>
      </c>
      <c r="G90" s="18">
        <f t="shared" si="10"/>
        <v>-316008.03999999998</v>
      </c>
      <c r="H90" s="18">
        <f t="shared" si="11"/>
        <v>245622.09000000003</v>
      </c>
      <c r="I90" s="19">
        <f t="shared" si="12"/>
        <v>-44.593974082105433</v>
      </c>
      <c r="J90" s="19">
        <f t="shared" si="13"/>
        <v>61.516199032351061</v>
      </c>
      <c r="K90" s="19">
        <f t="shared" si="14"/>
        <v>41.506296891038886</v>
      </c>
    </row>
    <row r="91" spans="1:11">
      <c r="A91" s="24" t="s">
        <v>77</v>
      </c>
      <c r="B91" s="17" t="s">
        <v>78</v>
      </c>
      <c r="C91" s="18">
        <v>708633.95</v>
      </c>
      <c r="D91" s="18">
        <v>945943</v>
      </c>
      <c r="E91" s="18">
        <v>638248</v>
      </c>
      <c r="F91" s="18">
        <v>392625.91</v>
      </c>
      <c r="G91" s="18">
        <f t="shared" si="10"/>
        <v>-316008.03999999998</v>
      </c>
      <c r="H91" s="18">
        <f t="shared" si="11"/>
        <v>245622.09000000003</v>
      </c>
      <c r="I91" s="19">
        <f t="shared" si="12"/>
        <v>-44.593974082105433</v>
      </c>
      <c r="J91" s="19">
        <f t="shared" si="13"/>
        <v>61.516199032351061</v>
      </c>
      <c r="K91" s="19">
        <f t="shared" si="14"/>
        <v>41.506296891038886</v>
      </c>
    </row>
    <row r="92" spans="1:11" ht="25.5">
      <c r="A92" s="23" t="s">
        <v>51</v>
      </c>
      <c r="B92" s="17" t="s">
        <v>52</v>
      </c>
      <c r="C92" s="18">
        <v>9275905.2699999996</v>
      </c>
      <c r="D92" s="18">
        <v>17489813</v>
      </c>
      <c r="E92" s="18">
        <v>9236184</v>
      </c>
      <c r="F92" s="18">
        <v>10601450.199999999</v>
      </c>
      <c r="G92" s="18">
        <f t="shared" si="10"/>
        <v>1325544.9299999997</v>
      </c>
      <c r="H92" s="18">
        <f t="shared" si="11"/>
        <v>-1365266.1999999993</v>
      </c>
      <c r="I92" s="19">
        <f t="shared" si="12"/>
        <v>14.290194772547522</v>
      </c>
      <c r="J92" s="19">
        <f t="shared" si="13"/>
        <v>114.78171288055759</v>
      </c>
      <c r="K92" s="19">
        <f t="shared" si="14"/>
        <v>60.615000286166577</v>
      </c>
    </row>
    <row r="93" spans="1:11">
      <c r="A93" s="24" t="s">
        <v>53</v>
      </c>
      <c r="B93" s="17" t="s">
        <v>54</v>
      </c>
      <c r="C93" s="18">
        <v>26298.7</v>
      </c>
      <c r="D93" s="18">
        <v>96245</v>
      </c>
      <c r="E93" s="18">
        <v>275</v>
      </c>
      <c r="F93" s="18">
        <v>1658.44</v>
      </c>
      <c r="G93" s="18">
        <f t="shared" si="10"/>
        <v>-24640.260000000002</v>
      </c>
      <c r="H93" s="18">
        <f t="shared" si="11"/>
        <v>-1383.44</v>
      </c>
      <c r="I93" s="19">
        <f t="shared" si="12"/>
        <v>-93.693832775004083</v>
      </c>
      <c r="J93" s="19">
        <f t="shared" si="13"/>
        <v>603.06909090909096</v>
      </c>
      <c r="K93" s="19">
        <f t="shared" si="14"/>
        <v>1.7231440594316589</v>
      </c>
    </row>
    <row r="94" spans="1:11" ht="25.5">
      <c r="A94" s="25" t="s">
        <v>79</v>
      </c>
      <c r="B94" s="17" t="s">
        <v>80</v>
      </c>
      <c r="C94" s="18">
        <v>92.56</v>
      </c>
      <c r="D94" s="18">
        <v>554</v>
      </c>
      <c r="E94" s="18">
        <v>275</v>
      </c>
      <c r="F94" s="18">
        <v>184.44</v>
      </c>
      <c r="G94" s="18">
        <f t="shared" si="10"/>
        <v>91.88</v>
      </c>
      <c r="H94" s="18">
        <f t="shared" si="11"/>
        <v>90.56</v>
      </c>
      <c r="I94" s="19">
        <f t="shared" si="12"/>
        <v>99.265341400172844</v>
      </c>
      <c r="J94" s="19">
        <f t="shared" si="13"/>
        <v>67.069090909090917</v>
      </c>
      <c r="K94" s="19">
        <f t="shared" si="14"/>
        <v>33.292418772563174</v>
      </c>
    </row>
    <row r="95" spans="1:11" ht="25.5">
      <c r="A95" s="25" t="s">
        <v>55</v>
      </c>
      <c r="B95" s="17" t="s">
        <v>56</v>
      </c>
      <c r="C95" s="18">
        <v>26206.14</v>
      </c>
      <c r="D95" s="18">
        <v>95691</v>
      </c>
      <c r="E95" s="18">
        <v>0</v>
      </c>
      <c r="F95" s="18">
        <v>1474</v>
      </c>
      <c r="G95" s="18">
        <f t="shared" si="10"/>
        <v>-24732.14</v>
      </c>
      <c r="H95" s="18">
        <f t="shared" si="11"/>
        <v>-1474</v>
      </c>
      <c r="I95" s="19">
        <f t="shared" si="12"/>
        <v>-94.375363941427466</v>
      </c>
      <c r="J95" s="19">
        <f t="shared" si="13"/>
        <v>0</v>
      </c>
      <c r="K95" s="19">
        <f t="shared" si="14"/>
        <v>1.540374747886426</v>
      </c>
    </row>
    <row r="96" spans="1:11" ht="25.5">
      <c r="A96" s="26" t="s">
        <v>57</v>
      </c>
      <c r="B96" s="17" t="s">
        <v>58</v>
      </c>
      <c r="C96" s="18">
        <v>26206.14</v>
      </c>
      <c r="D96" s="18">
        <v>95691</v>
      </c>
      <c r="E96" s="18">
        <v>0</v>
      </c>
      <c r="F96" s="18">
        <v>1474</v>
      </c>
      <c r="G96" s="18">
        <f t="shared" si="10"/>
        <v>-24732.14</v>
      </c>
      <c r="H96" s="18">
        <f t="shared" si="11"/>
        <v>-1474</v>
      </c>
      <c r="I96" s="19">
        <f t="shared" si="12"/>
        <v>-94.375363941427466</v>
      </c>
      <c r="J96" s="19">
        <f t="shared" si="13"/>
        <v>0</v>
      </c>
      <c r="K96" s="19">
        <f t="shared" si="14"/>
        <v>1.540374747886426</v>
      </c>
    </row>
    <row r="97" spans="1:11" ht="25.5">
      <c r="A97" s="24" t="s">
        <v>165</v>
      </c>
      <c r="B97" s="17" t="s">
        <v>166</v>
      </c>
      <c r="C97" s="18">
        <v>9249606.5700000003</v>
      </c>
      <c r="D97" s="18">
        <v>17393568</v>
      </c>
      <c r="E97" s="18">
        <v>9235909</v>
      </c>
      <c r="F97" s="18">
        <v>10599791.76</v>
      </c>
      <c r="G97" s="18">
        <f t="shared" si="10"/>
        <v>1350185.1899999995</v>
      </c>
      <c r="H97" s="18">
        <f t="shared" si="11"/>
        <v>-1363882.7599999998</v>
      </c>
      <c r="I97" s="19">
        <f t="shared" si="12"/>
        <v>14.597217511706546</v>
      </c>
      <c r="J97" s="19">
        <f t="shared" si="13"/>
        <v>114.76717408107852</v>
      </c>
      <c r="K97" s="19">
        <f t="shared" si="14"/>
        <v>60.940870556288395</v>
      </c>
    </row>
    <row r="98" spans="1:11" ht="25.5">
      <c r="A98" s="25" t="s">
        <v>167</v>
      </c>
      <c r="B98" s="17" t="s">
        <v>168</v>
      </c>
      <c r="C98" s="18">
        <v>46697.07</v>
      </c>
      <c r="D98" s="18">
        <v>144093</v>
      </c>
      <c r="E98" s="18">
        <v>0</v>
      </c>
      <c r="F98" s="18">
        <v>29977.26</v>
      </c>
      <c r="G98" s="18">
        <f t="shared" si="10"/>
        <v>-16719.810000000001</v>
      </c>
      <c r="H98" s="18">
        <f t="shared" si="11"/>
        <v>-29977.26</v>
      </c>
      <c r="I98" s="19">
        <f t="shared" si="12"/>
        <v>-35.804837434125957</v>
      </c>
      <c r="J98" s="19">
        <f t="shared" si="13"/>
        <v>0</v>
      </c>
      <c r="K98" s="19">
        <f t="shared" si="14"/>
        <v>20.804105681747203</v>
      </c>
    </row>
    <row r="99" spans="1:11" ht="38.25">
      <c r="A99" s="25" t="s">
        <v>187</v>
      </c>
      <c r="B99" s="17" t="s">
        <v>188</v>
      </c>
      <c r="C99" s="18">
        <v>9202909.5</v>
      </c>
      <c r="D99" s="18">
        <v>17249475</v>
      </c>
      <c r="E99" s="18">
        <v>9235909</v>
      </c>
      <c r="F99" s="18">
        <v>10569814.5</v>
      </c>
      <c r="G99" s="18">
        <f t="shared" si="10"/>
        <v>1366905</v>
      </c>
      <c r="H99" s="18">
        <f t="shared" si="11"/>
        <v>-1333905.5</v>
      </c>
      <c r="I99" s="19">
        <f t="shared" si="12"/>
        <v>14.852965793046195</v>
      </c>
      <c r="J99" s="19">
        <f t="shared" si="13"/>
        <v>114.44260115598802</v>
      </c>
      <c r="K99" s="19">
        <f t="shared" si="14"/>
        <v>61.27615188288339</v>
      </c>
    </row>
    <row r="100" spans="1:11">
      <c r="A100" s="22" t="s">
        <v>59</v>
      </c>
      <c r="B100" s="17" t="s">
        <v>60</v>
      </c>
      <c r="C100" s="18">
        <v>1703996.5</v>
      </c>
      <c r="D100" s="18">
        <v>51418881</v>
      </c>
      <c r="E100" s="18">
        <v>16662003</v>
      </c>
      <c r="F100" s="18">
        <v>23286220.760000002</v>
      </c>
      <c r="G100" s="18">
        <f t="shared" si="10"/>
        <v>21582224.260000002</v>
      </c>
      <c r="H100" s="18">
        <f t="shared" si="11"/>
        <v>-6624217.7600000016</v>
      </c>
      <c r="I100" s="19">
        <f t="shared" si="12"/>
        <v>1266.5650580855067</v>
      </c>
      <c r="J100" s="19">
        <f t="shared" si="13"/>
        <v>139.75643120457968</v>
      </c>
      <c r="K100" s="19">
        <f t="shared" si="14"/>
        <v>45.287295847608974</v>
      </c>
    </row>
    <row r="101" spans="1:11">
      <c r="A101" s="23" t="s">
        <v>61</v>
      </c>
      <c r="B101" s="17" t="s">
        <v>62</v>
      </c>
      <c r="C101" s="18">
        <v>348523.11</v>
      </c>
      <c r="D101" s="18">
        <v>26669537</v>
      </c>
      <c r="E101" s="18">
        <v>5487153</v>
      </c>
      <c r="F101" s="18">
        <v>4791816.08</v>
      </c>
      <c r="G101" s="18">
        <f t="shared" si="10"/>
        <v>4443292.97</v>
      </c>
      <c r="H101" s="18">
        <f t="shared" si="11"/>
        <v>695336.91999999993</v>
      </c>
      <c r="I101" s="19">
        <f t="shared" si="12"/>
        <v>1274.8919203664859</v>
      </c>
      <c r="J101" s="19">
        <f t="shared" si="13"/>
        <v>87.327910849214518</v>
      </c>
      <c r="K101" s="19">
        <f t="shared" si="14"/>
        <v>17.967376336529579</v>
      </c>
    </row>
    <row r="102" spans="1:11">
      <c r="A102" s="23" t="s">
        <v>191</v>
      </c>
      <c r="B102" s="17" t="s">
        <v>192</v>
      </c>
      <c r="C102" s="18">
        <v>1355473.39</v>
      </c>
      <c r="D102" s="18">
        <v>24749344</v>
      </c>
      <c r="E102" s="18">
        <v>11174850</v>
      </c>
      <c r="F102" s="18">
        <v>18494404.68</v>
      </c>
      <c r="G102" s="18">
        <f t="shared" si="10"/>
        <v>17138931.289999999</v>
      </c>
      <c r="H102" s="18">
        <f t="shared" si="11"/>
        <v>-7319554.6799999997</v>
      </c>
      <c r="I102" s="19">
        <f t="shared" si="12"/>
        <v>1264.4240319612618</v>
      </c>
      <c r="J102" s="19">
        <f t="shared" si="13"/>
        <v>165.50024993624075</v>
      </c>
      <c r="K102" s="19">
        <f t="shared" si="14"/>
        <v>74.726848032820584</v>
      </c>
    </row>
    <row r="103" spans="1:11" ht="25.5">
      <c r="A103" s="24" t="s">
        <v>193</v>
      </c>
      <c r="B103" s="17" t="s">
        <v>194</v>
      </c>
      <c r="C103" s="18">
        <v>1355473.39</v>
      </c>
      <c r="D103" s="18">
        <v>24749344</v>
      </c>
      <c r="E103" s="18">
        <v>11174850</v>
      </c>
      <c r="F103" s="18">
        <v>18494404.68</v>
      </c>
      <c r="G103" s="18">
        <f t="shared" si="10"/>
        <v>17138931.289999999</v>
      </c>
      <c r="H103" s="18">
        <f t="shared" si="11"/>
        <v>-7319554.6799999997</v>
      </c>
      <c r="I103" s="19">
        <f t="shared" si="12"/>
        <v>1264.4240319612618</v>
      </c>
      <c r="J103" s="19">
        <f t="shared" si="13"/>
        <v>165.50024993624075</v>
      </c>
      <c r="K103" s="19">
        <f t="shared" si="14"/>
        <v>74.726848032820584</v>
      </c>
    </row>
    <row r="104" spans="1:11" ht="25.5">
      <c r="A104" s="25" t="s">
        <v>195</v>
      </c>
      <c r="B104" s="17" t="s">
        <v>196</v>
      </c>
      <c r="C104" s="18">
        <v>49847.89</v>
      </c>
      <c r="D104" s="18">
        <v>112133</v>
      </c>
      <c r="E104" s="18">
        <v>0</v>
      </c>
      <c r="F104" s="18">
        <v>2106.38</v>
      </c>
      <c r="G104" s="18">
        <f t="shared" si="10"/>
        <v>-47741.51</v>
      </c>
      <c r="H104" s="18">
        <f t="shared" si="11"/>
        <v>-2106.38</v>
      </c>
      <c r="I104" s="19">
        <f t="shared" si="12"/>
        <v>-95.774384833540594</v>
      </c>
      <c r="J104" s="19">
        <f t="shared" si="13"/>
        <v>0</v>
      </c>
      <c r="K104" s="19">
        <f t="shared" si="14"/>
        <v>1.8784657504927187</v>
      </c>
    </row>
    <row r="105" spans="1:11" ht="38.25">
      <c r="A105" s="25" t="s">
        <v>197</v>
      </c>
      <c r="B105" s="17" t="s">
        <v>198</v>
      </c>
      <c r="C105" s="18">
        <v>1305625.5</v>
      </c>
      <c r="D105" s="18">
        <v>24637211</v>
      </c>
      <c r="E105" s="18">
        <v>11174850</v>
      </c>
      <c r="F105" s="18">
        <v>18492298.300000001</v>
      </c>
      <c r="G105" s="18">
        <f t="shared" si="10"/>
        <v>17186672.800000001</v>
      </c>
      <c r="H105" s="18">
        <f t="shared" si="11"/>
        <v>-7317448.3000000007</v>
      </c>
      <c r="I105" s="19">
        <f t="shared" si="12"/>
        <v>1316.3554786575478</v>
      </c>
      <c r="J105" s="19">
        <f t="shared" si="13"/>
        <v>165.48140064519882</v>
      </c>
      <c r="K105" s="19">
        <f t="shared" si="14"/>
        <v>75.058407788121798</v>
      </c>
    </row>
    <row r="106" spans="1:11">
      <c r="A106" s="16"/>
      <c r="B106" s="17" t="s">
        <v>63</v>
      </c>
      <c r="C106" s="18">
        <v>48771453.899999999</v>
      </c>
      <c r="D106" s="18">
        <v>-2315175</v>
      </c>
      <c r="E106" s="18">
        <v>-440183</v>
      </c>
      <c r="F106" s="18">
        <v>87483650.200000003</v>
      </c>
      <c r="G106" s="18">
        <f t="shared" si="10"/>
        <v>38712196.300000004</v>
      </c>
      <c r="H106" s="18">
        <f t="shared" si="11"/>
        <v>-87923833.200000003</v>
      </c>
      <c r="I106" s="19">
        <f t="shared" si="12"/>
        <v>79.374702216945821</v>
      </c>
      <c r="J106" s="19">
        <f t="shared" si="13"/>
        <v>-19874.381836645214</v>
      </c>
      <c r="K106" s="19">
        <f t="shared" si="14"/>
        <v>-3778.7057220296524</v>
      </c>
    </row>
    <row r="107" spans="1:11">
      <c r="A107" s="16" t="s">
        <v>64</v>
      </c>
      <c r="B107" s="17" t="s">
        <v>65</v>
      </c>
      <c r="C107" s="18">
        <v>-48771453.899999999</v>
      </c>
      <c r="D107" s="18">
        <v>2315175</v>
      </c>
      <c r="E107" s="18">
        <v>440183</v>
      </c>
      <c r="F107" s="18">
        <v>-87483650.200000003</v>
      </c>
      <c r="G107" s="18">
        <f t="shared" si="10"/>
        <v>-38712196.300000004</v>
      </c>
      <c r="H107" s="18">
        <f t="shared" si="11"/>
        <v>87923833.200000003</v>
      </c>
      <c r="I107" s="19">
        <f t="shared" si="12"/>
        <v>79.374702216945821</v>
      </c>
      <c r="J107" s="19">
        <f t="shared" si="13"/>
        <v>-19874.381836645214</v>
      </c>
      <c r="K107" s="19">
        <f t="shared" si="14"/>
        <v>-3778.7057220296524</v>
      </c>
    </row>
    <row r="108" spans="1:11">
      <c r="A108" s="22" t="s">
        <v>66</v>
      </c>
      <c r="B108" s="17" t="s">
        <v>67</v>
      </c>
      <c r="C108" s="18">
        <v>-48771453.899999999</v>
      </c>
      <c r="D108" s="18">
        <v>2315175</v>
      </c>
      <c r="E108" s="18">
        <v>440183</v>
      </c>
      <c r="F108" s="18">
        <v>-87483650.200000003</v>
      </c>
      <c r="G108" s="18">
        <f t="shared" si="10"/>
        <v>-38712196.300000004</v>
      </c>
      <c r="H108" s="18">
        <f t="shared" si="11"/>
        <v>87923833.200000003</v>
      </c>
      <c r="I108" s="19">
        <f t="shared" si="12"/>
        <v>79.374702216945821</v>
      </c>
      <c r="J108" s="19">
        <f t="shared" si="13"/>
        <v>-19874.381836645214</v>
      </c>
      <c r="K108" s="19">
        <f t="shared" si="14"/>
        <v>-3778.7057220296524</v>
      </c>
    </row>
    <row r="109" spans="1:11" ht="25.5">
      <c r="A109" s="23" t="s">
        <v>81</v>
      </c>
      <c r="B109" s="17" t="s">
        <v>82</v>
      </c>
      <c r="C109" s="18">
        <v>-2494332.41</v>
      </c>
      <c r="D109" s="18">
        <v>2315175</v>
      </c>
      <c r="E109" s="18">
        <v>440183</v>
      </c>
      <c r="F109" s="18">
        <v>-1988035.44</v>
      </c>
      <c r="G109" s="18">
        <f t="shared" si="10"/>
        <v>506296.9700000002</v>
      </c>
      <c r="H109" s="18">
        <f t="shared" si="11"/>
        <v>2428218.44</v>
      </c>
      <c r="I109" s="19">
        <f t="shared" si="12"/>
        <v>-20.297894858368139</v>
      </c>
      <c r="J109" s="19">
        <f t="shared" si="13"/>
        <v>-451.63839584899915</v>
      </c>
      <c r="K109" s="19">
        <f t="shared" si="14"/>
        <v>-85.869769671839052</v>
      </c>
    </row>
    <row r="110" spans="1:11">
      <c r="A110" s="27" t="s">
        <v>251</v>
      </c>
      <c r="B110" s="28" t="s">
        <v>561</v>
      </c>
      <c r="C110" s="29"/>
      <c r="D110" s="29"/>
      <c r="E110" s="29"/>
      <c r="F110" s="29"/>
      <c r="G110" s="29"/>
      <c r="H110" s="29"/>
      <c r="I110" s="30"/>
      <c r="J110" s="30"/>
      <c r="K110" s="30"/>
    </row>
    <row r="111" spans="1:11">
      <c r="A111" s="16" t="s">
        <v>25</v>
      </c>
      <c r="B111" s="17" t="s">
        <v>26</v>
      </c>
      <c r="C111" s="18">
        <v>12705854.59</v>
      </c>
      <c r="D111" s="18">
        <v>19027245</v>
      </c>
      <c r="E111" s="18">
        <v>8209388</v>
      </c>
      <c r="F111" s="18">
        <v>16997637.239999998</v>
      </c>
      <c r="G111" s="18">
        <f t="shared" ref="G111:G136" si="15">F111-C111</f>
        <v>4291782.6499999985</v>
      </c>
      <c r="H111" s="18">
        <f t="shared" ref="H111:H136" si="16">E111-F111</f>
        <v>-8788249.2399999984</v>
      </c>
      <c r="I111" s="19">
        <f t="shared" ref="I111:I136" si="17">IF(ISERROR(F111/C111),0,F111/C111*100-100)</f>
        <v>33.777992811107708</v>
      </c>
      <c r="J111" s="19">
        <f t="shared" ref="J111:J136" si="18">IF(ISERROR(F111/E111),0,F111/E111*100)</f>
        <v>207.05121063835693</v>
      </c>
      <c r="K111" s="19">
        <f t="shared" ref="K111:K136" si="19">IF(ISERROR(F111/D111),0,F111/D111*100)</f>
        <v>89.333149596801846</v>
      </c>
    </row>
    <row r="112" spans="1:11" ht="25.5">
      <c r="A112" s="22" t="s">
        <v>27</v>
      </c>
      <c r="B112" s="17" t="s">
        <v>28</v>
      </c>
      <c r="C112" s="18">
        <v>2628843.35</v>
      </c>
      <c r="D112" s="18">
        <v>5566460</v>
      </c>
      <c r="E112" s="18">
        <v>2596440</v>
      </c>
      <c r="F112" s="18">
        <v>3536852.24</v>
      </c>
      <c r="G112" s="18">
        <f t="shared" si="15"/>
        <v>908008.89000000013</v>
      </c>
      <c r="H112" s="18">
        <f t="shared" si="16"/>
        <v>-940412.24000000022</v>
      </c>
      <c r="I112" s="19">
        <f t="shared" si="17"/>
        <v>34.540243335533859</v>
      </c>
      <c r="J112" s="19">
        <f t="shared" si="18"/>
        <v>136.21929411039733</v>
      </c>
      <c r="K112" s="19">
        <f t="shared" si="19"/>
        <v>63.53862670350636</v>
      </c>
    </row>
    <row r="113" spans="1:11">
      <c r="A113" s="22" t="s">
        <v>91</v>
      </c>
      <c r="B113" s="17" t="s">
        <v>92</v>
      </c>
      <c r="C113" s="18">
        <v>5004.24</v>
      </c>
      <c r="D113" s="18">
        <v>0</v>
      </c>
      <c r="E113" s="18">
        <v>0</v>
      </c>
      <c r="F113" s="18">
        <v>0</v>
      </c>
      <c r="G113" s="18">
        <f t="shared" si="15"/>
        <v>-5004.24</v>
      </c>
      <c r="H113" s="18">
        <f t="shared" si="16"/>
        <v>0</v>
      </c>
      <c r="I113" s="19">
        <f t="shared" si="17"/>
        <v>-100</v>
      </c>
      <c r="J113" s="19">
        <f t="shared" si="18"/>
        <v>0</v>
      </c>
      <c r="K113" s="19">
        <f t="shared" si="19"/>
        <v>0</v>
      </c>
    </row>
    <row r="114" spans="1:11">
      <c r="A114" s="23" t="s">
        <v>149</v>
      </c>
      <c r="B114" s="17" t="s">
        <v>150</v>
      </c>
      <c r="C114" s="18">
        <v>5004.24</v>
      </c>
      <c r="D114" s="18">
        <v>0</v>
      </c>
      <c r="E114" s="18">
        <v>0</v>
      </c>
      <c r="F114" s="18">
        <v>0</v>
      </c>
      <c r="G114" s="18">
        <f t="shared" si="15"/>
        <v>-5004.24</v>
      </c>
      <c r="H114" s="18">
        <f t="shared" si="16"/>
        <v>0</v>
      </c>
      <c r="I114" s="19">
        <f t="shared" si="17"/>
        <v>-100</v>
      </c>
      <c r="J114" s="19">
        <f t="shared" si="18"/>
        <v>0</v>
      </c>
      <c r="K114" s="19">
        <f t="shared" si="19"/>
        <v>0</v>
      </c>
    </row>
    <row r="115" spans="1:11">
      <c r="A115" s="24" t="s">
        <v>151</v>
      </c>
      <c r="B115" s="17" t="s">
        <v>152</v>
      </c>
      <c r="C115" s="18">
        <v>5004.24</v>
      </c>
      <c r="D115" s="18">
        <v>0</v>
      </c>
      <c r="E115" s="18">
        <v>0</v>
      </c>
      <c r="F115" s="18">
        <v>0</v>
      </c>
      <c r="G115" s="18">
        <f t="shared" si="15"/>
        <v>-5004.24</v>
      </c>
      <c r="H115" s="18">
        <f t="shared" si="16"/>
        <v>0</v>
      </c>
      <c r="I115" s="19">
        <f t="shared" si="17"/>
        <v>-100</v>
      </c>
      <c r="J115" s="19">
        <f t="shared" si="18"/>
        <v>0</v>
      </c>
      <c r="K115" s="19">
        <f t="shared" si="19"/>
        <v>0</v>
      </c>
    </row>
    <row r="116" spans="1:11" ht="25.5">
      <c r="A116" s="25" t="s">
        <v>378</v>
      </c>
      <c r="B116" s="17" t="s">
        <v>379</v>
      </c>
      <c r="C116" s="18">
        <v>5004.24</v>
      </c>
      <c r="D116" s="18">
        <v>0</v>
      </c>
      <c r="E116" s="18">
        <v>0</v>
      </c>
      <c r="F116" s="18">
        <v>0</v>
      </c>
      <c r="G116" s="18">
        <f t="shared" si="15"/>
        <v>-5004.24</v>
      </c>
      <c r="H116" s="18">
        <f t="shared" si="16"/>
        <v>0</v>
      </c>
      <c r="I116" s="19">
        <f t="shared" si="17"/>
        <v>-100</v>
      </c>
      <c r="J116" s="19">
        <f t="shared" si="18"/>
        <v>0</v>
      </c>
      <c r="K116" s="19">
        <f t="shared" si="19"/>
        <v>0</v>
      </c>
    </row>
    <row r="117" spans="1:11">
      <c r="A117" s="22" t="s">
        <v>29</v>
      </c>
      <c r="B117" s="17" t="s">
        <v>30</v>
      </c>
      <c r="C117" s="18">
        <v>10072007</v>
      </c>
      <c r="D117" s="18">
        <v>13460785</v>
      </c>
      <c r="E117" s="18">
        <v>5612948</v>
      </c>
      <c r="F117" s="18">
        <v>13460785</v>
      </c>
      <c r="G117" s="18">
        <f t="shared" si="15"/>
        <v>3388778</v>
      </c>
      <c r="H117" s="18">
        <f t="shared" si="16"/>
        <v>-7847837</v>
      </c>
      <c r="I117" s="19">
        <f t="shared" si="17"/>
        <v>33.645508784892627</v>
      </c>
      <c r="J117" s="19">
        <f t="shared" si="18"/>
        <v>239.8166703129977</v>
      </c>
      <c r="K117" s="19">
        <f t="shared" si="19"/>
        <v>100</v>
      </c>
    </row>
    <row r="118" spans="1:11">
      <c r="A118" s="23" t="s">
        <v>31</v>
      </c>
      <c r="B118" s="17" t="s">
        <v>32</v>
      </c>
      <c r="C118" s="18">
        <v>10072007</v>
      </c>
      <c r="D118" s="18">
        <v>13460785</v>
      </c>
      <c r="E118" s="18">
        <v>5612948</v>
      </c>
      <c r="F118" s="18">
        <v>13460785</v>
      </c>
      <c r="G118" s="18">
        <f t="shared" si="15"/>
        <v>3388778</v>
      </c>
      <c r="H118" s="18">
        <f t="shared" si="16"/>
        <v>-7847837</v>
      </c>
      <c r="I118" s="19">
        <f t="shared" si="17"/>
        <v>33.645508784892627</v>
      </c>
      <c r="J118" s="19">
        <f t="shared" si="18"/>
        <v>239.8166703129977</v>
      </c>
      <c r="K118" s="19">
        <f t="shared" si="19"/>
        <v>100</v>
      </c>
    </row>
    <row r="119" spans="1:11">
      <c r="A119" s="16" t="s">
        <v>33</v>
      </c>
      <c r="B119" s="17" t="s">
        <v>34</v>
      </c>
      <c r="C119" s="18">
        <v>6468308.5</v>
      </c>
      <c r="D119" s="18">
        <v>20350725</v>
      </c>
      <c r="E119" s="18">
        <v>8209388</v>
      </c>
      <c r="F119" s="18">
        <v>9382170.0099999998</v>
      </c>
      <c r="G119" s="18">
        <f t="shared" si="15"/>
        <v>2913861.51</v>
      </c>
      <c r="H119" s="18">
        <f t="shared" si="16"/>
        <v>-1172782.0099999998</v>
      </c>
      <c r="I119" s="19">
        <f t="shared" si="17"/>
        <v>45.048276686246481</v>
      </c>
      <c r="J119" s="19">
        <f t="shared" si="18"/>
        <v>114.28586406197392</v>
      </c>
      <c r="K119" s="19">
        <f t="shared" si="19"/>
        <v>46.102387064834296</v>
      </c>
    </row>
    <row r="120" spans="1:11">
      <c r="A120" s="22" t="s">
        <v>35</v>
      </c>
      <c r="B120" s="17" t="s">
        <v>36</v>
      </c>
      <c r="C120" s="18">
        <v>6450667.75</v>
      </c>
      <c r="D120" s="18">
        <v>18045339</v>
      </c>
      <c r="E120" s="18">
        <v>7792238</v>
      </c>
      <c r="F120" s="18">
        <v>8472264.0700000003</v>
      </c>
      <c r="G120" s="18">
        <f t="shared" si="15"/>
        <v>2021596.3200000003</v>
      </c>
      <c r="H120" s="18">
        <f t="shared" si="16"/>
        <v>-680026.0700000003</v>
      </c>
      <c r="I120" s="19">
        <f t="shared" si="17"/>
        <v>31.339334133276367</v>
      </c>
      <c r="J120" s="19">
        <f t="shared" si="18"/>
        <v>108.72696740012304</v>
      </c>
      <c r="K120" s="19">
        <f t="shared" si="19"/>
        <v>46.949874812548551</v>
      </c>
    </row>
    <row r="121" spans="1:11">
      <c r="A121" s="23" t="s">
        <v>37</v>
      </c>
      <c r="B121" s="17" t="s">
        <v>38</v>
      </c>
      <c r="C121" s="18">
        <v>6038117.75</v>
      </c>
      <c r="D121" s="18">
        <v>16448062</v>
      </c>
      <c r="E121" s="18">
        <v>6993598</v>
      </c>
      <c r="F121" s="18">
        <v>7318774.0700000003</v>
      </c>
      <c r="G121" s="18">
        <f t="shared" si="15"/>
        <v>1280656.3200000003</v>
      </c>
      <c r="H121" s="18">
        <f t="shared" si="16"/>
        <v>-325176.0700000003</v>
      </c>
      <c r="I121" s="19">
        <f t="shared" si="17"/>
        <v>21.209528747596892</v>
      </c>
      <c r="J121" s="19">
        <f t="shared" si="18"/>
        <v>104.64962484260604</v>
      </c>
      <c r="K121" s="19">
        <f t="shared" si="19"/>
        <v>44.49626995569448</v>
      </c>
    </row>
    <row r="122" spans="1:11">
      <c r="A122" s="24" t="s">
        <v>39</v>
      </c>
      <c r="B122" s="17" t="s">
        <v>40</v>
      </c>
      <c r="C122" s="18">
        <v>5228715.0199999996</v>
      </c>
      <c r="D122" s="18">
        <v>13238329</v>
      </c>
      <c r="E122" s="18">
        <v>5991090</v>
      </c>
      <c r="F122" s="18">
        <v>5954775.0700000003</v>
      </c>
      <c r="G122" s="18">
        <f t="shared" si="15"/>
        <v>726060.05000000075</v>
      </c>
      <c r="H122" s="18">
        <f t="shared" si="16"/>
        <v>36314.929999999702</v>
      </c>
      <c r="I122" s="19">
        <f t="shared" si="17"/>
        <v>13.886013049531257</v>
      </c>
      <c r="J122" s="19">
        <f t="shared" si="18"/>
        <v>99.393851035454318</v>
      </c>
      <c r="K122" s="19">
        <f t="shared" si="19"/>
        <v>44.98131954569191</v>
      </c>
    </row>
    <row r="123" spans="1:11">
      <c r="A123" s="24" t="s">
        <v>41</v>
      </c>
      <c r="B123" s="17" t="s">
        <v>42</v>
      </c>
      <c r="C123" s="18">
        <v>809402.73</v>
      </c>
      <c r="D123" s="18">
        <v>3209733</v>
      </c>
      <c r="E123" s="18">
        <v>1002508</v>
      </c>
      <c r="F123" s="18">
        <v>1363999</v>
      </c>
      <c r="G123" s="18">
        <f t="shared" si="15"/>
        <v>554596.27</v>
      </c>
      <c r="H123" s="18">
        <f t="shared" si="16"/>
        <v>-361491</v>
      </c>
      <c r="I123" s="19">
        <f t="shared" si="17"/>
        <v>68.519199336033864</v>
      </c>
      <c r="J123" s="19">
        <f t="shared" si="18"/>
        <v>136.05866486850977</v>
      </c>
      <c r="K123" s="19">
        <f t="shared" si="19"/>
        <v>42.495715375702595</v>
      </c>
    </row>
    <row r="124" spans="1:11">
      <c r="A124" s="25" t="s">
        <v>43</v>
      </c>
      <c r="B124" s="17" t="s">
        <v>44</v>
      </c>
      <c r="C124" s="18">
        <v>2645.91</v>
      </c>
      <c r="D124" s="18">
        <v>0</v>
      </c>
      <c r="E124" s="18">
        <v>0</v>
      </c>
      <c r="F124" s="18">
        <v>3070.68</v>
      </c>
      <c r="G124" s="18">
        <f t="shared" si="15"/>
        <v>424.77</v>
      </c>
      <c r="H124" s="18">
        <f t="shared" si="16"/>
        <v>-3070.68</v>
      </c>
      <c r="I124" s="19">
        <f t="shared" si="17"/>
        <v>16.053834030635954</v>
      </c>
      <c r="J124" s="19">
        <f t="shared" si="18"/>
        <v>0</v>
      </c>
      <c r="K124" s="19">
        <f t="shared" si="19"/>
        <v>0</v>
      </c>
    </row>
    <row r="125" spans="1:11" ht="25.5">
      <c r="A125" s="23" t="s">
        <v>51</v>
      </c>
      <c r="B125" s="17" t="s">
        <v>52</v>
      </c>
      <c r="C125" s="18">
        <v>412550</v>
      </c>
      <c r="D125" s="18">
        <v>1597277</v>
      </c>
      <c r="E125" s="18">
        <v>798640</v>
      </c>
      <c r="F125" s="18">
        <v>1153490</v>
      </c>
      <c r="G125" s="18">
        <f t="shared" si="15"/>
        <v>740940</v>
      </c>
      <c r="H125" s="18">
        <f t="shared" si="16"/>
        <v>-354850</v>
      </c>
      <c r="I125" s="19">
        <f t="shared" si="17"/>
        <v>179.60004847897221</v>
      </c>
      <c r="J125" s="19">
        <f t="shared" si="18"/>
        <v>144.43178403285586</v>
      </c>
      <c r="K125" s="19">
        <f t="shared" si="19"/>
        <v>72.216027652060362</v>
      </c>
    </row>
    <row r="126" spans="1:11" ht="25.5">
      <c r="A126" s="24" t="s">
        <v>165</v>
      </c>
      <c r="B126" s="17" t="s">
        <v>166</v>
      </c>
      <c r="C126" s="18">
        <v>412550</v>
      </c>
      <c r="D126" s="18">
        <v>1597277</v>
      </c>
      <c r="E126" s="18">
        <v>798640</v>
      </c>
      <c r="F126" s="18">
        <v>1153490</v>
      </c>
      <c r="G126" s="18">
        <f t="shared" si="15"/>
        <v>740940</v>
      </c>
      <c r="H126" s="18">
        <f t="shared" si="16"/>
        <v>-354850</v>
      </c>
      <c r="I126" s="19">
        <f t="shared" si="17"/>
        <v>179.60004847897221</v>
      </c>
      <c r="J126" s="19">
        <f t="shared" si="18"/>
        <v>144.43178403285586</v>
      </c>
      <c r="K126" s="19">
        <f t="shared" si="19"/>
        <v>72.216027652060362</v>
      </c>
    </row>
    <row r="127" spans="1:11" ht="38.25">
      <c r="A127" s="25" t="s">
        <v>187</v>
      </c>
      <c r="B127" s="17" t="s">
        <v>188</v>
      </c>
      <c r="C127" s="18">
        <v>412550</v>
      </c>
      <c r="D127" s="18">
        <v>1597277</v>
      </c>
      <c r="E127" s="18">
        <v>798640</v>
      </c>
      <c r="F127" s="18">
        <v>1153490</v>
      </c>
      <c r="G127" s="18">
        <f t="shared" si="15"/>
        <v>740940</v>
      </c>
      <c r="H127" s="18">
        <f t="shared" si="16"/>
        <v>-354850</v>
      </c>
      <c r="I127" s="19">
        <f t="shared" si="17"/>
        <v>179.60004847897221</v>
      </c>
      <c r="J127" s="19">
        <f t="shared" si="18"/>
        <v>144.43178403285586</v>
      </c>
      <c r="K127" s="19">
        <f t="shared" si="19"/>
        <v>72.216027652060362</v>
      </c>
    </row>
    <row r="128" spans="1:11">
      <c r="A128" s="22" t="s">
        <v>59</v>
      </c>
      <c r="B128" s="17" t="s">
        <v>60</v>
      </c>
      <c r="C128" s="18">
        <v>17640.75</v>
      </c>
      <c r="D128" s="18">
        <v>2305386</v>
      </c>
      <c r="E128" s="18">
        <v>417150</v>
      </c>
      <c r="F128" s="18">
        <v>909905.94</v>
      </c>
      <c r="G128" s="18">
        <f t="shared" si="15"/>
        <v>892265.19</v>
      </c>
      <c r="H128" s="18">
        <f t="shared" si="16"/>
        <v>-492755.93999999994</v>
      </c>
      <c r="I128" s="19">
        <f t="shared" si="17"/>
        <v>5057.9776370052296</v>
      </c>
      <c r="J128" s="19">
        <f t="shared" si="18"/>
        <v>218.12440129449837</v>
      </c>
      <c r="K128" s="19">
        <f t="shared" si="19"/>
        <v>39.468702421199744</v>
      </c>
    </row>
    <row r="129" spans="1:11">
      <c r="A129" s="23" t="s">
        <v>61</v>
      </c>
      <c r="B129" s="17" t="s">
        <v>62</v>
      </c>
      <c r="C129" s="18">
        <v>17640.75</v>
      </c>
      <c r="D129" s="18">
        <v>1538836</v>
      </c>
      <c r="E129" s="18">
        <v>62300</v>
      </c>
      <c r="F129" s="18">
        <v>909905.94</v>
      </c>
      <c r="G129" s="18">
        <f t="shared" si="15"/>
        <v>892265.19</v>
      </c>
      <c r="H129" s="18">
        <f t="shared" si="16"/>
        <v>-847605.94</v>
      </c>
      <c r="I129" s="19">
        <f t="shared" si="17"/>
        <v>5057.9776370052296</v>
      </c>
      <c r="J129" s="19">
        <f t="shared" si="18"/>
        <v>1460.5231781701443</v>
      </c>
      <c r="K129" s="19">
        <f t="shared" si="19"/>
        <v>59.129493981164984</v>
      </c>
    </row>
    <row r="130" spans="1:11">
      <c r="A130" s="23" t="s">
        <v>191</v>
      </c>
      <c r="B130" s="17" t="s">
        <v>192</v>
      </c>
      <c r="C130" s="18">
        <v>0</v>
      </c>
      <c r="D130" s="18">
        <v>766550</v>
      </c>
      <c r="E130" s="18">
        <v>354850</v>
      </c>
      <c r="F130" s="18">
        <v>0</v>
      </c>
      <c r="G130" s="18">
        <f t="shared" si="15"/>
        <v>0</v>
      </c>
      <c r="H130" s="18">
        <f t="shared" si="16"/>
        <v>354850</v>
      </c>
      <c r="I130" s="19">
        <f t="shared" si="17"/>
        <v>0</v>
      </c>
      <c r="J130" s="19">
        <f t="shared" si="18"/>
        <v>0</v>
      </c>
      <c r="K130" s="19">
        <f t="shared" si="19"/>
        <v>0</v>
      </c>
    </row>
    <row r="131" spans="1:11" ht="25.5">
      <c r="A131" s="24" t="s">
        <v>193</v>
      </c>
      <c r="B131" s="17" t="s">
        <v>194</v>
      </c>
      <c r="C131" s="18">
        <v>0</v>
      </c>
      <c r="D131" s="18">
        <v>766550</v>
      </c>
      <c r="E131" s="18">
        <v>354850</v>
      </c>
      <c r="F131" s="18">
        <v>0</v>
      </c>
      <c r="G131" s="18">
        <f t="shared" si="15"/>
        <v>0</v>
      </c>
      <c r="H131" s="18">
        <f t="shared" si="16"/>
        <v>354850</v>
      </c>
      <c r="I131" s="19">
        <f t="shared" si="17"/>
        <v>0</v>
      </c>
      <c r="J131" s="19">
        <f t="shared" si="18"/>
        <v>0</v>
      </c>
      <c r="K131" s="19">
        <f t="shared" si="19"/>
        <v>0</v>
      </c>
    </row>
    <row r="132" spans="1:11" ht="38.25">
      <c r="A132" s="25" t="s">
        <v>197</v>
      </c>
      <c r="B132" s="17" t="s">
        <v>198</v>
      </c>
      <c r="C132" s="18">
        <v>0</v>
      </c>
      <c r="D132" s="18">
        <v>766550</v>
      </c>
      <c r="E132" s="18">
        <v>354850</v>
      </c>
      <c r="F132" s="18">
        <v>0</v>
      </c>
      <c r="G132" s="18">
        <f t="shared" si="15"/>
        <v>0</v>
      </c>
      <c r="H132" s="18">
        <f t="shared" si="16"/>
        <v>354850</v>
      </c>
      <c r="I132" s="19">
        <f t="shared" si="17"/>
        <v>0</v>
      </c>
      <c r="J132" s="19">
        <f t="shared" si="18"/>
        <v>0</v>
      </c>
      <c r="K132" s="19">
        <f t="shared" si="19"/>
        <v>0</v>
      </c>
    </row>
    <row r="133" spans="1:11">
      <c r="A133" s="16"/>
      <c r="B133" s="17" t="s">
        <v>63</v>
      </c>
      <c r="C133" s="18">
        <v>6237546.0899999999</v>
      </c>
      <c r="D133" s="18">
        <v>-1323480</v>
      </c>
      <c r="E133" s="18">
        <v>0</v>
      </c>
      <c r="F133" s="18">
        <v>7615467.2300000004</v>
      </c>
      <c r="G133" s="18">
        <f t="shared" si="15"/>
        <v>1377921.1400000006</v>
      </c>
      <c r="H133" s="18">
        <f t="shared" si="16"/>
        <v>-7615467.2300000004</v>
      </c>
      <c r="I133" s="19">
        <f t="shared" si="17"/>
        <v>22.090756847617939</v>
      </c>
      <c r="J133" s="19">
        <f t="shared" si="18"/>
        <v>0</v>
      </c>
      <c r="K133" s="19">
        <f t="shared" si="19"/>
        <v>-575.4123394384502</v>
      </c>
    </row>
    <row r="134" spans="1:11">
      <c r="A134" s="16" t="s">
        <v>64</v>
      </c>
      <c r="B134" s="17" t="s">
        <v>65</v>
      </c>
      <c r="C134" s="18">
        <v>-6237546.0899999999</v>
      </c>
      <c r="D134" s="18">
        <v>1323480</v>
      </c>
      <c r="E134" s="18">
        <v>0</v>
      </c>
      <c r="F134" s="18">
        <v>-7615467.2300000004</v>
      </c>
      <c r="G134" s="18">
        <f t="shared" si="15"/>
        <v>-1377921.1400000006</v>
      </c>
      <c r="H134" s="18">
        <f t="shared" si="16"/>
        <v>7615467.2300000004</v>
      </c>
      <c r="I134" s="19">
        <f t="shared" si="17"/>
        <v>22.090756847617939</v>
      </c>
      <c r="J134" s="19">
        <f t="shared" si="18"/>
        <v>0</v>
      </c>
      <c r="K134" s="19">
        <f t="shared" si="19"/>
        <v>-575.4123394384502</v>
      </c>
    </row>
    <row r="135" spans="1:11">
      <c r="A135" s="22" t="s">
        <v>66</v>
      </c>
      <c r="B135" s="17" t="s">
        <v>67</v>
      </c>
      <c r="C135" s="18">
        <v>-6237546.0899999999</v>
      </c>
      <c r="D135" s="18">
        <v>1323480</v>
      </c>
      <c r="E135" s="18">
        <v>0</v>
      </c>
      <c r="F135" s="18">
        <v>-7615467.2300000004</v>
      </c>
      <c r="G135" s="18">
        <f t="shared" si="15"/>
        <v>-1377921.1400000006</v>
      </c>
      <c r="H135" s="18">
        <f t="shared" si="16"/>
        <v>7615467.2300000004</v>
      </c>
      <c r="I135" s="19">
        <f t="shared" si="17"/>
        <v>22.090756847617939</v>
      </c>
      <c r="J135" s="19">
        <f t="shared" si="18"/>
        <v>0</v>
      </c>
      <c r="K135" s="19">
        <f t="shared" si="19"/>
        <v>-575.4123394384502</v>
      </c>
    </row>
    <row r="136" spans="1:11" ht="25.5">
      <c r="A136" s="23" t="s">
        <v>81</v>
      </c>
      <c r="B136" s="17" t="s">
        <v>82</v>
      </c>
      <c r="C136" s="18">
        <v>-1167699</v>
      </c>
      <c r="D136" s="18">
        <v>1323480</v>
      </c>
      <c r="E136" s="18">
        <v>0</v>
      </c>
      <c r="F136" s="18">
        <v>-1001222</v>
      </c>
      <c r="G136" s="18">
        <f t="shared" si="15"/>
        <v>166477</v>
      </c>
      <c r="H136" s="18">
        <f t="shared" si="16"/>
        <v>1001222</v>
      </c>
      <c r="I136" s="19">
        <f t="shared" si="17"/>
        <v>-14.256841874489908</v>
      </c>
      <c r="J136" s="19">
        <f t="shared" si="18"/>
        <v>0</v>
      </c>
      <c r="K136" s="19">
        <f t="shared" si="19"/>
        <v>-75.650708737570653</v>
      </c>
    </row>
    <row r="137" spans="1:11" ht="25.5">
      <c r="A137" s="39" t="s">
        <v>562</v>
      </c>
      <c r="B137" s="28" t="s">
        <v>563</v>
      </c>
      <c r="C137" s="29"/>
      <c r="D137" s="29"/>
      <c r="E137" s="29"/>
      <c r="F137" s="29"/>
      <c r="G137" s="29"/>
      <c r="H137" s="29"/>
      <c r="I137" s="30"/>
      <c r="J137" s="30"/>
      <c r="K137" s="30"/>
    </row>
    <row r="138" spans="1:11">
      <c r="A138" s="16" t="s">
        <v>25</v>
      </c>
      <c r="B138" s="17" t="s">
        <v>26</v>
      </c>
      <c r="C138" s="18">
        <v>11880754.59</v>
      </c>
      <c r="D138" s="18">
        <v>16663418</v>
      </c>
      <c r="E138" s="18">
        <v>7055898</v>
      </c>
      <c r="F138" s="18">
        <v>14633810.24</v>
      </c>
      <c r="G138" s="18">
        <f t="shared" ref="G138:G157" si="20">F138-C138</f>
        <v>2753055.6500000004</v>
      </c>
      <c r="H138" s="18">
        <f t="shared" ref="H138:H157" si="21">E138-F138</f>
        <v>-7577912.2400000002</v>
      </c>
      <c r="I138" s="19">
        <f t="shared" ref="I138:I157" si="22">IF(ISERROR(F138/C138),0,F138/C138*100-100)</f>
        <v>23.17239725090559</v>
      </c>
      <c r="J138" s="19">
        <f t="shared" ref="J138:J157" si="23">IF(ISERROR(F138/E138),0,F138/E138*100)</f>
        <v>207.39826794548333</v>
      </c>
      <c r="K138" s="19">
        <f t="shared" ref="K138:K157" si="24">IF(ISERROR(F138/D138),0,F138/D138*100)</f>
        <v>87.819979310367174</v>
      </c>
    </row>
    <row r="139" spans="1:11" ht="25.5">
      <c r="A139" s="22" t="s">
        <v>27</v>
      </c>
      <c r="B139" s="17" t="s">
        <v>28</v>
      </c>
      <c r="C139" s="18">
        <v>2628843.35</v>
      </c>
      <c r="D139" s="18">
        <v>5566460</v>
      </c>
      <c r="E139" s="18">
        <v>2596440</v>
      </c>
      <c r="F139" s="18">
        <v>3536852.24</v>
      </c>
      <c r="G139" s="18">
        <f t="shared" si="20"/>
        <v>908008.89000000013</v>
      </c>
      <c r="H139" s="18">
        <f t="shared" si="21"/>
        <v>-940412.24000000022</v>
      </c>
      <c r="I139" s="19">
        <f t="shared" si="22"/>
        <v>34.540243335533859</v>
      </c>
      <c r="J139" s="19">
        <f t="shared" si="23"/>
        <v>136.21929411039733</v>
      </c>
      <c r="K139" s="19">
        <f t="shared" si="24"/>
        <v>63.53862670350636</v>
      </c>
    </row>
    <row r="140" spans="1:11">
      <c r="A140" s="22" t="s">
        <v>91</v>
      </c>
      <c r="B140" s="17" t="s">
        <v>92</v>
      </c>
      <c r="C140" s="18">
        <v>5004.24</v>
      </c>
      <c r="D140" s="18">
        <v>0</v>
      </c>
      <c r="E140" s="18">
        <v>0</v>
      </c>
      <c r="F140" s="18">
        <v>0</v>
      </c>
      <c r="G140" s="18">
        <f t="shared" si="20"/>
        <v>-5004.24</v>
      </c>
      <c r="H140" s="18">
        <f t="shared" si="21"/>
        <v>0</v>
      </c>
      <c r="I140" s="19">
        <f t="shared" si="22"/>
        <v>-100</v>
      </c>
      <c r="J140" s="19">
        <f t="shared" si="23"/>
        <v>0</v>
      </c>
      <c r="K140" s="19">
        <f t="shared" si="24"/>
        <v>0</v>
      </c>
    </row>
    <row r="141" spans="1:11">
      <c r="A141" s="23" t="s">
        <v>149</v>
      </c>
      <c r="B141" s="17" t="s">
        <v>150</v>
      </c>
      <c r="C141" s="18">
        <v>5004.24</v>
      </c>
      <c r="D141" s="18">
        <v>0</v>
      </c>
      <c r="E141" s="18">
        <v>0</v>
      </c>
      <c r="F141" s="18">
        <v>0</v>
      </c>
      <c r="G141" s="18">
        <f t="shared" si="20"/>
        <v>-5004.24</v>
      </c>
      <c r="H141" s="18">
        <f t="shared" si="21"/>
        <v>0</v>
      </c>
      <c r="I141" s="19">
        <f t="shared" si="22"/>
        <v>-100</v>
      </c>
      <c r="J141" s="19">
        <f t="shared" si="23"/>
        <v>0</v>
      </c>
      <c r="K141" s="19">
        <f t="shared" si="24"/>
        <v>0</v>
      </c>
    </row>
    <row r="142" spans="1:11">
      <c r="A142" s="24" t="s">
        <v>151</v>
      </c>
      <c r="B142" s="17" t="s">
        <v>152</v>
      </c>
      <c r="C142" s="18">
        <v>5004.24</v>
      </c>
      <c r="D142" s="18">
        <v>0</v>
      </c>
      <c r="E142" s="18">
        <v>0</v>
      </c>
      <c r="F142" s="18">
        <v>0</v>
      </c>
      <c r="G142" s="18">
        <f t="shared" si="20"/>
        <v>-5004.24</v>
      </c>
      <c r="H142" s="18">
        <f t="shared" si="21"/>
        <v>0</v>
      </c>
      <c r="I142" s="19">
        <f t="shared" si="22"/>
        <v>-100</v>
      </c>
      <c r="J142" s="19">
        <f t="shared" si="23"/>
        <v>0</v>
      </c>
      <c r="K142" s="19">
        <f t="shared" si="24"/>
        <v>0</v>
      </c>
    </row>
    <row r="143" spans="1:11" ht="25.5">
      <c r="A143" s="25" t="s">
        <v>378</v>
      </c>
      <c r="B143" s="17" t="s">
        <v>379</v>
      </c>
      <c r="C143" s="18">
        <v>5004.24</v>
      </c>
      <c r="D143" s="18">
        <v>0</v>
      </c>
      <c r="E143" s="18">
        <v>0</v>
      </c>
      <c r="F143" s="18">
        <v>0</v>
      </c>
      <c r="G143" s="18">
        <f t="shared" si="20"/>
        <v>-5004.24</v>
      </c>
      <c r="H143" s="18">
        <f t="shared" si="21"/>
        <v>0</v>
      </c>
      <c r="I143" s="19">
        <f t="shared" si="22"/>
        <v>-100</v>
      </c>
      <c r="J143" s="19">
        <f t="shared" si="23"/>
        <v>0</v>
      </c>
      <c r="K143" s="19">
        <f t="shared" si="24"/>
        <v>0</v>
      </c>
    </row>
    <row r="144" spans="1:11">
      <c r="A144" s="22" t="s">
        <v>29</v>
      </c>
      <c r="B144" s="17" t="s">
        <v>30</v>
      </c>
      <c r="C144" s="18">
        <v>9246907</v>
      </c>
      <c r="D144" s="18">
        <v>11096958</v>
      </c>
      <c r="E144" s="18">
        <v>4459458</v>
      </c>
      <c r="F144" s="18">
        <v>11096958</v>
      </c>
      <c r="G144" s="18">
        <f t="shared" si="20"/>
        <v>1850051</v>
      </c>
      <c r="H144" s="18">
        <f t="shared" si="21"/>
        <v>-6637500</v>
      </c>
      <c r="I144" s="19">
        <f t="shared" si="22"/>
        <v>20.007241340266518</v>
      </c>
      <c r="J144" s="19">
        <f t="shared" si="23"/>
        <v>248.84095780249527</v>
      </c>
      <c r="K144" s="19">
        <f t="shared" si="24"/>
        <v>100</v>
      </c>
    </row>
    <row r="145" spans="1:11">
      <c r="A145" s="23" t="s">
        <v>31</v>
      </c>
      <c r="B145" s="17" t="s">
        <v>32</v>
      </c>
      <c r="C145" s="18">
        <v>9246907</v>
      </c>
      <c r="D145" s="18">
        <v>11096958</v>
      </c>
      <c r="E145" s="18">
        <v>4459458</v>
      </c>
      <c r="F145" s="18">
        <v>11096958</v>
      </c>
      <c r="G145" s="18">
        <f t="shared" si="20"/>
        <v>1850051</v>
      </c>
      <c r="H145" s="18">
        <f t="shared" si="21"/>
        <v>-6637500</v>
      </c>
      <c r="I145" s="19">
        <f t="shared" si="22"/>
        <v>20.007241340266518</v>
      </c>
      <c r="J145" s="19">
        <f t="shared" si="23"/>
        <v>248.84095780249527</v>
      </c>
      <c r="K145" s="19">
        <f t="shared" si="24"/>
        <v>100</v>
      </c>
    </row>
    <row r="146" spans="1:11">
      <c r="A146" s="16" t="s">
        <v>33</v>
      </c>
      <c r="B146" s="17" t="s">
        <v>34</v>
      </c>
      <c r="C146" s="18">
        <v>6055758.5</v>
      </c>
      <c r="D146" s="18">
        <v>17986898</v>
      </c>
      <c r="E146" s="18">
        <v>7055898</v>
      </c>
      <c r="F146" s="18">
        <v>8228680.0099999998</v>
      </c>
      <c r="G146" s="18">
        <f t="shared" si="20"/>
        <v>2172921.5099999998</v>
      </c>
      <c r="H146" s="18">
        <f t="shared" si="21"/>
        <v>-1172782.0099999998</v>
      </c>
      <c r="I146" s="19">
        <f t="shared" si="22"/>
        <v>35.881904966983058</v>
      </c>
      <c r="J146" s="19">
        <f t="shared" si="23"/>
        <v>116.62130050632817</v>
      </c>
      <c r="K146" s="19">
        <f t="shared" si="24"/>
        <v>45.748188542571377</v>
      </c>
    </row>
    <row r="147" spans="1:11">
      <c r="A147" s="22" t="s">
        <v>35</v>
      </c>
      <c r="B147" s="17" t="s">
        <v>36</v>
      </c>
      <c r="C147" s="18">
        <v>6038117.75</v>
      </c>
      <c r="D147" s="18">
        <v>16448062</v>
      </c>
      <c r="E147" s="18">
        <v>6993598</v>
      </c>
      <c r="F147" s="18">
        <v>7318774.0700000003</v>
      </c>
      <c r="G147" s="18">
        <f t="shared" si="20"/>
        <v>1280656.3200000003</v>
      </c>
      <c r="H147" s="18">
        <f t="shared" si="21"/>
        <v>-325176.0700000003</v>
      </c>
      <c r="I147" s="19">
        <f t="shared" si="22"/>
        <v>21.209528747596892</v>
      </c>
      <c r="J147" s="19">
        <f t="shared" si="23"/>
        <v>104.64962484260604</v>
      </c>
      <c r="K147" s="19">
        <f t="shared" si="24"/>
        <v>44.49626995569448</v>
      </c>
    </row>
    <row r="148" spans="1:11">
      <c r="A148" s="23" t="s">
        <v>37</v>
      </c>
      <c r="B148" s="17" t="s">
        <v>38</v>
      </c>
      <c r="C148" s="18">
        <v>6038117.75</v>
      </c>
      <c r="D148" s="18">
        <v>16448062</v>
      </c>
      <c r="E148" s="18">
        <v>6993598</v>
      </c>
      <c r="F148" s="18">
        <v>7318774.0700000003</v>
      </c>
      <c r="G148" s="18">
        <f t="shared" si="20"/>
        <v>1280656.3200000003</v>
      </c>
      <c r="H148" s="18">
        <f t="shared" si="21"/>
        <v>-325176.0700000003</v>
      </c>
      <c r="I148" s="19">
        <f t="shared" si="22"/>
        <v>21.209528747596892</v>
      </c>
      <c r="J148" s="19">
        <f t="shared" si="23"/>
        <v>104.64962484260604</v>
      </c>
      <c r="K148" s="19">
        <f t="shared" si="24"/>
        <v>44.49626995569448</v>
      </c>
    </row>
    <row r="149" spans="1:11">
      <c r="A149" s="24" t="s">
        <v>39</v>
      </c>
      <c r="B149" s="17" t="s">
        <v>40</v>
      </c>
      <c r="C149" s="18">
        <v>5228715.0199999996</v>
      </c>
      <c r="D149" s="18">
        <v>13238329</v>
      </c>
      <c r="E149" s="18">
        <v>5991090</v>
      </c>
      <c r="F149" s="18">
        <v>5954775.0700000003</v>
      </c>
      <c r="G149" s="18">
        <f t="shared" si="20"/>
        <v>726060.05000000075</v>
      </c>
      <c r="H149" s="18">
        <f t="shared" si="21"/>
        <v>36314.929999999702</v>
      </c>
      <c r="I149" s="19">
        <f t="shared" si="22"/>
        <v>13.886013049531257</v>
      </c>
      <c r="J149" s="19">
        <f t="shared" si="23"/>
        <v>99.393851035454318</v>
      </c>
      <c r="K149" s="19">
        <f t="shared" si="24"/>
        <v>44.98131954569191</v>
      </c>
    </row>
    <row r="150" spans="1:11">
      <c r="A150" s="24" t="s">
        <v>41</v>
      </c>
      <c r="B150" s="17" t="s">
        <v>42</v>
      </c>
      <c r="C150" s="18">
        <v>809402.73</v>
      </c>
      <c r="D150" s="18">
        <v>3209733</v>
      </c>
      <c r="E150" s="18">
        <v>1002508</v>
      </c>
      <c r="F150" s="18">
        <v>1363999</v>
      </c>
      <c r="G150" s="18">
        <f t="shared" si="20"/>
        <v>554596.27</v>
      </c>
      <c r="H150" s="18">
        <f t="shared" si="21"/>
        <v>-361491</v>
      </c>
      <c r="I150" s="19">
        <f t="shared" si="22"/>
        <v>68.519199336033864</v>
      </c>
      <c r="J150" s="19">
        <f t="shared" si="23"/>
        <v>136.05866486850977</v>
      </c>
      <c r="K150" s="19">
        <f t="shared" si="24"/>
        <v>42.495715375702595</v>
      </c>
    </row>
    <row r="151" spans="1:11">
      <c r="A151" s="25" t="s">
        <v>43</v>
      </c>
      <c r="B151" s="17" t="s">
        <v>44</v>
      </c>
      <c r="C151" s="18">
        <v>2645.91</v>
      </c>
      <c r="D151" s="18">
        <v>0</v>
      </c>
      <c r="E151" s="18">
        <v>0</v>
      </c>
      <c r="F151" s="18">
        <v>3070.68</v>
      </c>
      <c r="G151" s="18">
        <f t="shared" si="20"/>
        <v>424.77</v>
      </c>
      <c r="H151" s="18">
        <f t="shared" si="21"/>
        <v>-3070.68</v>
      </c>
      <c r="I151" s="19">
        <f t="shared" si="22"/>
        <v>16.053834030635954</v>
      </c>
      <c r="J151" s="19">
        <f t="shared" si="23"/>
        <v>0</v>
      </c>
      <c r="K151" s="19">
        <f t="shared" si="24"/>
        <v>0</v>
      </c>
    </row>
    <row r="152" spans="1:11">
      <c r="A152" s="22" t="s">
        <v>59</v>
      </c>
      <c r="B152" s="17" t="s">
        <v>60</v>
      </c>
      <c r="C152" s="18">
        <v>17640.75</v>
      </c>
      <c r="D152" s="18">
        <v>1538836</v>
      </c>
      <c r="E152" s="18">
        <v>62300</v>
      </c>
      <c r="F152" s="18">
        <v>909905.94</v>
      </c>
      <c r="G152" s="18">
        <f t="shared" si="20"/>
        <v>892265.19</v>
      </c>
      <c r="H152" s="18">
        <f t="shared" si="21"/>
        <v>-847605.94</v>
      </c>
      <c r="I152" s="19">
        <f t="shared" si="22"/>
        <v>5057.9776370052296</v>
      </c>
      <c r="J152" s="19">
        <f t="shared" si="23"/>
        <v>1460.5231781701443</v>
      </c>
      <c r="K152" s="19">
        <f t="shared" si="24"/>
        <v>59.129493981164984</v>
      </c>
    </row>
    <row r="153" spans="1:11">
      <c r="A153" s="23" t="s">
        <v>61</v>
      </c>
      <c r="B153" s="17" t="s">
        <v>62</v>
      </c>
      <c r="C153" s="18">
        <v>17640.75</v>
      </c>
      <c r="D153" s="18">
        <v>1538836</v>
      </c>
      <c r="E153" s="18">
        <v>62300</v>
      </c>
      <c r="F153" s="18">
        <v>909905.94</v>
      </c>
      <c r="G153" s="18">
        <f t="shared" si="20"/>
        <v>892265.19</v>
      </c>
      <c r="H153" s="18">
        <f t="shared" si="21"/>
        <v>-847605.94</v>
      </c>
      <c r="I153" s="19">
        <f t="shared" si="22"/>
        <v>5057.9776370052296</v>
      </c>
      <c r="J153" s="19">
        <f t="shared" si="23"/>
        <v>1460.5231781701443</v>
      </c>
      <c r="K153" s="19">
        <f t="shared" si="24"/>
        <v>59.129493981164984</v>
      </c>
    </row>
    <row r="154" spans="1:11">
      <c r="A154" s="16"/>
      <c r="B154" s="17" t="s">
        <v>63</v>
      </c>
      <c r="C154" s="18">
        <v>5824996.0899999999</v>
      </c>
      <c r="D154" s="18">
        <v>-1323480</v>
      </c>
      <c r="E154" s="18">
        <v>0</v>
      </c>
      <c r="F154" s="18">
        <v>6405130.2300000004</v>
      </c>
      <c r="G154" s="18">
        <f t="shared" si="20"/>
        <v>580134.1400000006</v>
      </c>
      <c r="H154" s="18">
        <f t="shared" si="21"/>
        <v>-6405130.2300000004</v>
      </c>
      <c r="I154" s="19">
        <f t="shared" si="22"/>
        <v>9.9593910628702247</v>
      </c>
      <c r="J154" s="19">
        <f t="shared" si="23"/>
        <v>0</v>
      </c>
      <c r="K154" s="19">
        <f t="shared" si="24"/>
        <v>-483.96124081965735</v>
      </c>
    </row>
    <row r="155" spans="1:11">
      <c r="A155" s="16" t="s">
        <v>64</v>
      </c>
      <c r="B155" s="17" t="s">
        <v>65</v>
      </c>
      <c r="C155" s="18">
        <v>-5824996.0899999999</v>
      </c>
      <c r="D155" s="18">
        <v>1323480</v>
      </c>
      <c r="E155" s="18">
        <v>0</v>
      </c>
      <c r="F155" s="18">
        <v>-6405130.2300000004</v>
      </c>
      <c r="G155" s="18">
        <f t="shared" si="20"/>
        <v>-580134.1400000006</v>
      </c>
      <c r="H155" s="18">
        <f t="shared" si="21"/>
        <v>6405130.2300000004</v>
      </c>
      <c r="I155" s="19">
        <f t="shared" si="22"/>
        <v>9.9593910628702247</v>
      </c>
      <c r="J155" s="19">
        <f t="shared" si="23"/>
        <v>0</v>
      </c>
      <c r="K155" s="19">
        <f t="shared" si="24"/>
        <v>-483.96124081965735</v>
      </c>
    </row>
    <row r="156" spans="1:11">
      <c r="A156" s="22" t="s">
        <v>66</v>
      </c>
      <c r="B156" s="17" t="s">
        <v>67</v>
      </c>
      <c r="C156" s="18">
        <v>-5824996.0899999999</v>
      </c>
      <c r="D156" s="18">
        <v>1323480</v>
      </c>
      <c r="E156" s="18">
        <v>0</v>
      </c>
      <c r="F156" s="18">
        <v>-6405130.2300000004</v>
      </c>
      <c r="G156" s="18">
        <f t="shared" si="20"/>
        <v>-580134.1400000006</v>
      </c>
      <c r="H156" s="18">
        <f t="shared" si="21"/>
        <v>6405130.2300000004</v>
      </c>
      <c r="I156" s="19">
        <f t="shared" si="22"/>
        <v>9.9593910628702247</v>
      </c>
      <c r="J156" s="19">
        <f t="shared" si="23"/>
        <v>0</v>
      </c>
      <c r="K156" s="19">
        <f t="shared" si="24"/>
        <v>-483.96124081965735</v>
      </c>
    </row>
    <row r="157" spans="1:11" ht="25.5">
      <c r="A157" s="23" t="s">
        <v>81</v>
      </c>
      <c r="B157" s="17" t="s">
        <v>82</v>
      </c>
      <c r="C157" s="18">
        <v>-1167699</v>
      </c>
      <c r="D157" s="18">
        <v>1323480</v>
      </c>
      <c r="E157" s="18">
        <v>0</v>
      </c>
      <c r="F157" s="18">
        <v>-1001222</v>
      </c>
      <c r="G157" s="18">
        <f t="shared" si="20"/>
        <v>166477</v>
      </c>
      <c r="H157" s="18">
        <f t="shared" si="21"/>
        <v>1001222</v>
      </c>
      <c r="I157" s="19">
        <f t="shared" si="22"/>
        <v>-14.256841874489908</v>
      </c>
      <c r="J157" s="19">
        <f t="shared" si="23"/>
        <v>0</v>
      </c>
      <c r="K157" s="19">
        <f t="shared" si="24"/>
        <v>-75.650708737570653</v>
      </c>
    </row>
    <row r="158" spans="1:11" ht="38.25">
      <c r="A158" s="39" t="s">
        <v>564</v>
      </c>
      <c r="B158" s="28" t="s">
        <v>565</v>
      </c>
      <c r="C158" s="29"/>
      <c r="D158" s="29"/>
      <c r="E158" s="29"/>
      <c r="F158" s="29"/>
      <c r="G158" s="29"/>
      <c r="H158" s="29"/>
      <c r="I158" s="30"/>
      <c r="J158" s="30"/>
      <c r="K158" s="30"/>
    </row>
    <row r="159" spans="1:11">
      <c r="A159" s="16" t="s">
        <v>25</v>
      </c>
      <c r="B159" s="17" t="s">
        <v>26</v>
      </c>
      <c r="C159" s="18">
        <v>825100</v>
      </c>
      <c r="D159" s="18">
        <v>2363827</v>
      </c>
      <c r="E159" s="18">
        <v>1153490</v>
      </c>
      <c r="F159" s="18">
        <v>2363827</v>
      </c>
      <c r="G159" s="18">
        <f t="shared" ref="G159:G173" si="25">F159-C159</f>
        <v>1538727</v>
      </c>
      <c r="H159" s="18">
        <f t="shared" ref="H159:H173" si="26">E159-F159</f>
        <v>-1210337</v>
      </c>
      <c r="I159" s="19">
        <f t="shared" ref="I159:I173" si="27">IF(ISERROR(F159/C159),0,F159/C159*100-100)</f>
        <v>186.48975881711311</v>
      </c>
      <c r="J159" s="19">
        <f t="shared" ref="J159:J173" si="28">IF(ISERROR(F159/E159),0,F159/E159*100)</f>
        <v>204.92826118995399</v>
      </c>
      <c r="K159" s="19">
        <f t="shared" ref="K159:K173" si="29">IF(ISERROR(F159/D159),0,F159/D159*100)</f>
        <v>100</v>
      </c>
    </row>
    <row r="160" spans="1:11">
      <c r="A160" s="22" t="s">
        <v>29</v>
      </c>
      <c r="B160" s="17" t="s">
        <v>30</v>
      </c>
      <c r="C160" s="18">
        <v>825100</v>
      </c>
      <c r="D160" s="18">
        <v>2363827</v>
      </c>
      <c r="E160" s="18">
        <v>1153490</v>
      </c>
      <c r="F160" s="18">
        <v>2363827</v>
      </c>
      <c r="G160" s="18">
        <f t="shared" si="25"/>
        <v>1538727</v>
      </c>
      <c r="H160" s="18">
        <f t="shared" si="26"/>
        <v>-1210337</v>
      </c>
      <c r="I160" s="19">
        <f t="shared" si="27"/>
        <v>186.48975881711311</v>
      </c>
      <c r="J160" s="19">
        <f t="shared" si="28"/>
        <v>204.92826118995399</v>
      </c>
      <c r="K160" s="19">
        <f t="shared" si="29"/>
        <v>100</v>
      </c>
    </row>
    <row r="161" spans="1:11">
      <c r="A161" s="23" t="s">
        <v>31</v>
      </c>
      <c r="B161" s="17" t="s">
        <v>32</v>
      </c>
      <c r="C161" s="18">
        <v>825100</v>
      </c>
      <c r="D161" s="18">
        <v>2363827</v>
      </c>
      <c r="E161" s="18">
        <v>1153490</v>
      </c>
      <c r="F161" s="18">
        <v>2363827</v>
      </c>
      <c r="G161" s="18">
        <f t="shared" si="25"/>
        <v>1538727</v>
      </c>
      <c r="H161" s="18">
        <f t="shared" si="26"/>
        <v>-1210337</v>
      </c>
      <c r="I161" s="19">
        <f t="shared" si="27"/>
        <v>186.48975881711311</v>
      </c>
      <c r="J161" s="19">
        <f t="shared" si="28"/>
        <v>204.92826118995399</v>
      </c>
      <c r="K161" s="19">
        <f t="shared" si="29"/>
        <v>100</v>
      </c>
    </row>
    <row r="162" spans="1:11">
      <c r="A162" s="16" t="s">
        <v>33</v>
      </c>
      <c r="B162" s="17" t="s">
        <v>34</v>
      </c>
      <c r="C162" s="18">
        <v>412550</v>
      </c>
      <c r="D162" s="18">
        <v>2363827</v>
      </c>
      <c r="E162" s="18">
        <v>1153490</v>
      </c>
      <c r="F162" s="18">
        <v>1153490</v>
      </c>
      <c r="G162" s="18">
        <f t="shared" si="25"/>
        <v>740940</v>
      </c>
      <c r="H162" s="18">
        <f t="shared" si="26"/>
        <v>0</v>
      </c>
      <c r="I162" s="19">
        <f t="shared" si="27"/>
        <v>179.60004847897221</v>
      </c>
      <c r="J162" s="19">
        <f t="shared" si="28"/>
        <v>100</v>
      </c>
      <c r="K162" s="19">
        <f t="shared" si="29"/>
        <v>48.797564288757172</v>
      </c>
    </row>
    <row r="163" spans="1:11">
      <c r="A163" s="22" t="s">
        <v>35</v>
      </c>
      <c r="B163" s="17" t="s">
        <v>36</v>
      </c>
      <c r="C163" s="18">
        <v>412550</v>
      </c>
      <c r="D163" s="18">
        <v>1597277</v>
      </c>
      <c r="E163" s="18">
        <v>798640</v>
      </c>
      <c r="F163" s="18">
        <v>1153490</v>
      </c>
      <c r="G163" s="18">
        <f t="shared" si="25"/>
        <v>740940</v>
      </c>
      <c r="H163" s="18">
        <f t="shared" si="26"/>
        <v>-354850</v>
      </c>
      <c r="I163" s="19">
        <f t="shared" si="27"/>
        <v>179.60004847897221</v>
      </c>
      <c r="J163" s="19">
        <f t="shared" si="28"/>
        <v>144.43178403285586</v>
      </c>
      <c r="K163" s="19">
        <f t="shared" si="29"/>
        <v>72.216027652060362</v>
      </c>
    </row>
    <row r="164" spans="1:11" ht="25.5">
      <c r="A164" s="23" t="s">
        <v>51</v>
      </c>
      <c r="B164" s="17" t="s">
        <v>52</v>
      </c>
      <c r="C164" s="18">
        <v>412550</v>
      </c>
      <c r="D164" s="18">
        <v>1597277</v>
      </c>
      <c r="E164" s="18">
        <v>798640</v>
      </c>
      <c r="F164" s="18">
        <v>1153490</v>
      </c>
      <c r="G164" s="18">
        <f t="shared" si="25"/>
        <v>740940</v>
      </c>
      <c r="H164" s="18">
        <f t="shared" si="26"/>
        <v>-354850</v>
      </c>
      <c r="I164" s="19">
        <f t="shared" si="27"/>
        <v>179.60004847897221</v>
      </c>
      <c r="J164" s="19">
        <f t="shared" si="28"/>
        <v>144.43178403285586</v>
      </c>
      <c r="K164" s="19">
        <f t="shared" si="29"/>
        <v>72.216027652060362</v>
      </c>
    </row>
    <row r="165" spans="1:11" ht="25.5">
      <c r="A165" s="24" t="s">
        <v>165</v>
      </c>
      <c r="B165" s="17" t="s">
        <v>166</v>
      </c>
      <c r="C165" s="18">
        <v>412550</v>
      </c>
      <c r="D165" s="18">
        <v>1597277</v>
      </c>
      <c r="E165" s="18">
        <v>798640</v>
      </c>
      <c r="F165" s="18">
        <v>1153490</v>
      </c>
      <c r="G165" s="18">
        <f t="shared" si="25"/>
        <v>740940</v>
      </c>
      <c r="H165" s="18">
        <f t="shared" si="26"/>
        <v>-354850</v>
      </c>
      <c r="I165" s="19">
        <f t="shared" si="27"/>
        <v>179.60004847897221</v>
      </c>
      <c r="J165" s="19">
        <f t="shared" si="28"/>
        <v>144.43178403285586</v>
      </c>
      <c r="K165" s="19">
        <f t="shared" si="29"/>
        <v>72.216027652060362</v>
      </c>
    </row>
    <row r="166" spans="1:11" ht="38.25">
      <c r="A166" s="25" t="s">
        <v>187</v>
      </c>
      <c r="B166" s="17" t="s">
        <v>188</v>
      </c>
      <c r="C166" s="18">
        <v>412550</v>
      </c>
      <c r="D166" s="18">
        <v>1597277</v>
      </c>
      <c r="E166" s="18">
        <v>798640</v>
      </c>
      <c r="F166" s="18">
        <v>1153490</v>
      </c>
      <c r="G166" s="18">
        <f t="shared" si="25"/>
        <v>740940</v>
      </c>
      <c r="H166" s="18">
        <f t="shared" si="26"/>
        <v>-354850</v>
      </c>
      <c r="I166" s="19">
        <f t="shared" si="27"/>
        <v>179.60004847897221</v>
      </c>
      <c r="J166" s="19">
        <f t="shared" si="28"/>
        <v>144.43178403285586</v>
      </c>
      <c r="K166" s="19">
        <f t="shared" si="29"/>
        <v>72.216027652060362</v>
      </c>
    </row>
    <row r="167" spans="1:11">
      <c r="A167" s="22" t="s">
        <v>59</v>
      </c>
      <c r="B167" s="17" t="s">
        <v>60</v>
      </c>
      <c r="C167" s="18">
        <v>0</v>
      </c>
      <c r="D167" s="18">
        <v>766550</v>
      </c>
      <c r="E167" s="18">
        <v>354850</v>
      </c>
      <c r="F167" s="18">
        <v>0</v>
      </c>
      <c r="G167" s="18">
        <f t="shared" si="25"/>
        <v>0</v>
      </c>
      <c r="H167" s="18">
        <f t="shared" si="26"/>
        <v>354850</v>
      </c>
      <c r="I167" s="19">
        <f t="shared" si="27"/>
        <v>0</v>
      </c>
      <c r="J167" s="19">
        <f t="shared" si="28"/>
        <v>0</v>
      </c>
      <c r="K167" s="19">
        <f t="shared" si="29"/>
        <v>0</v>
      </c>
    </row>
    <row r="168" spans="1:11">
      <c r="A168" s="23" t="s">
        <v>191</v>
      </c>
      <c r="B168" s="17" t="s">
        <v>192</v>
      </c>
      <c r="C168" s="18">
        <v>0</v>
      </c>
      <c r="D168" s="18">
        <v>766550</v>
      </c>
      <c r="E168" s="18">
        <v>354850</v>
      </c>
      <c r="F168" s="18">
        <v>0</v>
      </c>
      <c r="G168" s="18">
        <f t="shared" si="25"/>
        <v>0</v>
      </c>
      <c r="H168" s="18">
        <f t="shared" si="26"/>
        <v>354850</v>
      </c>
      <c r="I168" s="19">
        <f t="shared" si="27"/>
        <v>0</v>
      </c>
      <c r="J168" s="19">
        <f t="shared" si="28"/>
        <v>0</v>
      </c>
      <c r="K168" s="19">
        <f t="shared" si="29"/>
        <v>0</v>
      </c>
    </row>
    <row r="169" spans="1:11" ht="25.5">
      <c r="A169" s="24" t="s">
        <v>193</v>
      </c>
      <c r="B169" s="17" t="s">
        <v>194</v>
      </c>
      <c r="C169" s="18">
        <v>0</v>
      </c>
      <c r="D169" s="18">
        <v>766550</v>
      </c>
      <c r="E169" s="18">
        <v>354850</v>
      </c>
      <c r="F169" s="18">
        <v>0</v>
      </c>
      <c r="G169" s="18">
        <f t="shared" si="25"/>
        <v>0</v>
      </c>
      <c r="H169" s="18">
        <f t="shared" si="26"/>
        <v>354850</v>
      </c>
      <c r="I169" s="19">
        <f t="shared" si="27"/>
        <v>0</v>
      </c>
      <c r="J169" s="19">
        <f t="shared" si="28"/>
        <v>0</v>
      </c>
      <c r="K169" s="19">
        <f t="shared" si="29"/>
        <v>0</v>
      </c>
    </row>
    <row r="170" spans="1:11" ht="38.25">
      <c r="A170" s="25" t="s">
        <v>197</v>
      </c>
      <c r="B170" s="17" t="s">
        <v>198</v>
      </c>
      <c r="C170" s="18">
        <v>0</v>
      </c>
      <c r="D170" s="18">
        <v>766550</v>
      </c>
      <c r="E170" s="18">
        <v>354850</v>
      </c>
      <c r="F170" s="18">
        <v>0</v>
      </c>
      <c r="G170" s="18">
        <f t="shared" si="25"/>
        <v>0</v>
      </c>
      <c r="H170" s="18">
        <f t="shared" si="26"/>
        <v>354850</v>
      </c>
      <c r="I170" s="19">
        <f t="shared" si="27"/>
        <v>0</v>
      </c>
      <c r="J170" s="19">
        <f t="shared" si="28"/>
        <v>0</v>
      </c>
      <c r="K170" s="19">
        <f t="shared" si="29"/>
        <v>0</v>
      </c>
    </row>
    <row r="171" spans="1:11">
      <c r="A171" s="16"/>
      <c r="B171" s="17" t="s">
        <v>63</v>
      </c>
      <c r="C171" s="18">
        <v>412550</v>
      </c>
      <c r="D171" s="18">
        <v>0</v>
      </c>
      <c r="E171" s="18">
        <v>0</v>
      </c>
      <c r="F171" s="18">
        <v>1210337</v>
      </c>
      <c r="G171" s="18">
        <f t="shared" si="25"/>
        <v>797787</v>
      </c>
      <c r="H171" s="18">
        <f t="shared" si="26"/>
        <v>-1210337</v>
      </c>
      <c r="I171" s="19">
        <f t="shared" si="27"/>
        <v>193.3794691552539</v>
      </c>
      <c r="J171" s="19">
        <f t="shared" si="28"/>
        <v>0</v>
      </c>
      <c r="K171" s="19">
        <f t="shared" si="29"/>
        <v>0</v>
      </c>
    </row>
    <row r="172" spans="1:11">
      <c r="A172" s="16" t="s">
        <v>64</v>
      </c>
      <c r="B172" s="17" t="s">
        <v>65</v>
      </c>
      <c r="C172" s="18">
        <v>-412550</v>
      </c>
      <c r="D172" s="18">
        <v>0</v>
      </c>
      <c r="E172" s="18">
        <v>0</v>
      </c>
      <c r="F172" s="18">
        <v>-1210337</v>
      </c>
      <c r="G172" s="18">
        <f t="shared" si="25"/>
        <v>-797787</v>
      </c>
      <c r="H172" s="18">
        <f t="shared" si="26"/>
        <v>1210337</v>
      </c>
      <c r="I172" s="19">
        <f t="shared" si="27"/>
        <v>193.3794691552539</v>
      </c>
      <c r="J172" s="19">
        <f t="shared" si="28"/>
        <v>0</v>
      </c>
      <c r="K172" s="19">
        <f t="shared" si="29"/>
        <v>0</v>
      </c>
    </row>
    <row r="173" spans="1:11">
      <c r="A173" s="22" t="s">
        <v>66</v>
      </c>
      <c r="B173" s="17" t="s">
        <v>67</v>
      </c>
      <c r="C173" s="18">
        <v>-412550</v>
      </c>
      <c r="D173" s="18">
        <v>0</v>
      </c>
      <c r="E173" s="18">
        <v>0</v>
      </c>
      <c r="F173" s="18">
        <v>-1210337</v>
      </c>
      <c r="G173" s="18">
        <f t="shared" si="25"/>
        <v>-797787</v>
      </c>
      <c r="H173" s="18">
        <f t="shared" si="26"/>
        <v>1210337</v>
      </c>
      <c r="I173" s="19">
        <f t="shared" si="27"/>
        <v>193.3794691552539</v>
      </c>
      <c r="J173" s="19">
        <f t="shared" si="28"/>
        <v>0</v>
      </c>
      <c r="K173" s="19">
        <f t="shared" si="29"/>
        <v>0</v>
      </c>
    </row>
    <row r="174" spans="1:11" ht="38.25">
      <c r="A174" s="27" t="s">
        <v>518</v>
      </c>
      <c r="B174" s="28" t="s">
        <v>566</v>
      </c>
      <c r="C174" s="29"/>
      <c r="D174" s="29"/>
      <c r="E174" s="29"/>
      <c r="F174" s="29"/>
      <c r="G174" s="29"/>
      <c r="H174" s="29"/>
      <c r="I174" s="30"/>
      <c r="J174" s="30"/>
      <c r="K174" s="30"/>
    </row>
    <row r="175" spans="1:11">
      <c r="A175" s="16" t="s">
        <v>25</v>
      </c>
      <c r="B175" s="17" t="s">
        <v>26</v>
      </c>
      <c r="C175" s="18">
        <v>41316206.229999997</v>
      </c>
      <c r="D175" s="18">
        <v>66836961</v>
      </c>
      <c r="E175" s="18">
        <v>35711044</v>
      </c>
      <c r="F175" s="18">
        <v>65544070.340000004</v>
      </c>
      <c r="G175" s="18">
        <f t="shared" ref="G175:G198" si="30">F175-C175</f>
        <v>24227864.110000007</v>
      </c>
      <c r="H175" s="18">
        <f t="shared" ref="H175:H198" si="31">E175-F175</f>
        <v>-29833026.340000004</v>
      </c>
      <c r="I175" s="19">
        <f t="shared" ref="I175:I198" si="32">IF(ISERROR(F175/C175),0,F175/C175*100-100)</f>
        <v>58.64009869426971</v>
      </c>
      <c r="J175" s="19">
        <f t="shared" ref="J175:J198" si="33">IF(ISERROR(F175/E175),0,F175/E175*100)</f>
        <v>183.54005651584984</v>
      </c>
      <c r="K175" s="19">
        <f t="shared" ref="K175:K198" si="34">IF(ISERROR(F175/D175),0,F175/D175*100)</f>
        <v>98.065605256947578</v>
      </c>
    </row>
    <row r="176" spans="1:11" ht="25.5">
      <c r="A176" s="22" t="s">
        <v>27</v>
      </c>
      <c r="B176" s="17" t="s">
        <v>28</v>
      </c>
      <c r="C176" s="18">
        <v>2178659.23</v>
      </c>
      <c r="D176" s="18">
        <v>3512527</v>
      </c>
      <c r="E176" s="18">
        <v>2056759</v>
      </c>
      <c r="F176" s="18">
        <v>2219636.34</v>
      </c>
      <c r="G176" s="18">
        <f t="shared" si="30"/>
        <v>40977.10999999987</v>
      </c>
      <c r="H176" s="18">
        <f t="shared" si="31"/>
        <v>-162877.33999999985</v>
      </c>
      <c r="I176" s="19">
        <f t="shared" si="32"/>
        <v>1.8808407223923638</v>
      </c>
      <c r="J176" s="19">
        <f t="shared" si="33"/>
        <v>107.91912615916594</v>
      </c>
      <c r="K176" s="19">
        <f t="shared" si="34"/>
        <v>63.192007919085036</v>
      </c>
    </row>
    <row r="177" spans="1:11">
      <c r="A177" s="22" t="s">
        <v>29</v>
      </c>
      <c r="B177" s="17" t="s">
        <v>30</v>
      </c>
      <c r="C177" s="18">
        <v>39137547</v>
      </c>
      <c r="D177" s="18">
        <v>63324434</v>
      </c>
      <c r="E177" s="18">
        <v>33654285</v>
      </c>
      <c r="F177" s="18">
        <v>63324434</v>
      </c>
      <c r="G177" s="18">
        <f t="shared" si="30"/>
        <v>24186887</v>
      </c>
      <c r="H177" s="18">
        <f t="shared" si="31"/>
        <v>-29670149</v>
      </c>
      <c r="I177" s="19">
        <f t="shared" si="32"/>
        <v>61.799700936801173</v>
      </c>
      <c r="J177" s="19">
        <f t="shared" si="33"/>
        <v>188.16157883015492</v>
      </c>
      <c r="K177" s="19">
        <f t="shared" si="34"/>
        <v>100</v>
      </c>
    </row>
    <row r="178" spans="1:11">
      <c r="A178" s="23" t="s">
        <v>31</v>
      </c>
      <c r="B178" s="17" t="s">
        <v>32</v>
      </c>
      <c r="C178" s="18">
        <v>39137547</v>
      </c>
      <c r="D178" s="18">
        <v>63324434</v>
      </c>
      <c r="E178" s="18">
        <v>33654285</v>
      </c>
      <c r="F178" s="18">
        <v>63324434</v>
      </c>
      <c r="G178" s="18">
        <f t="shared" si="30"/>
        <v>24186887</v>
      </c>
      <c r="H178" s="18">
        <f t="shared" si="31"/>
        <v>-29670149</v>
      </c>
      <c r="I178" s="19">
        <f t="shared" si="32"/>
        <v>61.799700936801173</v>
      </c>
      <c r="J178" s="19">
        <f t="shared" si="33"/>
        <v>188.16157883015492</v>
      </c>
      <c r="K178" s="19">
        <f t="shared" si="34"/>
        <v>100</v>
      </c>
    </row>
    <row r="179" spans="1:11">
      <c r="A179" s="16" t="s">
        <v>33</v>
      </c>
      <c r="B179" s="17" t="s">
        <v>34</v>
      </c>
      <c r="C179" s="18">
        <v>23630956.379999999</v>
      </c>
      <c r="D179" s="18">
        <v>67560375</v>
      </c>
      <c r="E179" s="18">
        <v>35887245</v>
      </c>
      <c r="F179" s="18">
        <v>32125132.760000002</v>
      </c>
      <c r="G179" s="18">
        <f t="shared" si="30"/>
        <v>8494176.3800000027</v>
      </c>
      <c r="H179" s="18">
        <f t="shared" si="31"/>
        <v>3762112.2399999984</v>
      </c>
      <c r="I179" s="19">
        <f t="shared" si="32"/>
        <v>35.945123182526061</v>
      </c>
      <c r="J179" s="19">
        <f t="shared" si="33"/>
        <v>89.516854135779994</v>
      </c>
      <c r="K179" s="19">
        <f t="shared" si="34"/>
        <v>47.550258209786435</v>
      </c>
    </row>
    <row r="180" spans="1:11">
      <c r="A180" s="22" t="s">
        <v>35</v>
      </c>
      <c r="B180" s="17" t="s">
        <v>36</v>
      </c>
      <c r="C180" s="18">
        <v>22100263.43</v>
      </c>
      <c r="D180" s="18">
        <v>56477154</v>
      </c>
      <c r="E180" s="18">
        <v>34768035</v>
      </c>
      <c r="F180" s="18">
        <v>30165650.620000001</v>
      </c>
      <c r="G180" s="18">
        <f t="shared" si="30"/>
        <v>8065387.1900000013</v>
      </c>
      <c r="H180" s="18">
        <f t="shared" si="31"/>
        <v>4602384.379999999</v>
      </c>
      <c r="I180" s="19">
        <f t="shared" si="32"/>
        <v>36.494529649142748</v>
      </c>
      <c r="J180" s="19">
        <f t="shared" si="33"/>
        <v>86.762598519013238</v>
      </c>
      <c r="K180" s="19">
        <f t="shared" si="34"/>
        <v>53.412129478054084</v>
      </c>
    </row>
    <row r="181" spans="1:11">
      <c r="A181" s="23" t="s">
        <v>37</v>
      </c>
      <c r="B181" s="17" t="s">
        <v>38</v>
      </c>
      <c r="C181" s="18">
        <v>8299401.4500000002</v>
      </c>
      <c r="D181" s="18">
        <v>20643840</v>
      </c>
      <c r="E181" s="18">
        <v>8537635</v>
      </c>
      <c r="F181" s="18">
        <v>8336227.2699999996</v>
      </c>
      <c r="G181" s="18">
        <f t="shared" si="30"/>
        <v>36825.819999999367</v>
      </c>
      <c r="H181" s="18">
        <f t="shared" si="31"/>
        <v>201407.73000000045</v>
      </c>
      <c r="I181" s="19">
        <f t="shared" si="32"/>
        <v>0.44371657669360332</v>
      </c>
      <c r="J181" s="19">
        <f t="shared" si="33"/>
        <v>97.640942368700451</v>
      </c>
      <c r="K181" s="19">
        <f t="shared" si="34"/>
        <v>40.381185234917531</v>
      </c>
    </row>
    <row r="182" spans="1:11">
      <c r="A182" s="24" t="s">
        <v>39</v>
      </c>
      <c r="B182" s="17" t="s">
        <v>40</v>
      </c>
      <c r="C182" s="18">
        <v>6532065.3499999996</v>
      </c>
      <c r="D182" s="18">
        <v>15849031</v>
      </c>
      <c r="E182" s="18">
        <v>6868221</v>
      </c>
      <c r="F182" s="18">
        <v>6527451.5499999998</v>
      </c>
      <c r="G182" s="18">
        <f t="shared" si="30"/>
        <v>-4613.7999999998137</v>
      </c>
      <c r="H182" s="18">
        <f t="shared" si="31"/>
        <v>340769.45000000019</v>
      </c>
      <c r="I182" s="19">
        <f t="shared" si="32"/>
        <v>-7.0633096161529352E-2</v>
      </c>
      <c r="J182" s="19">
        <f t="shared" si="33"/>
        <v>95.038461196865967</v>
      </c>
      <c r="K182" s="19">
        <f t="shared" si="34"/>
        <v>41.185177503911753</v>
      </c>
    </row>
    <row r="183" spans="1:11">
      <c r="A183" s="24" t="s">
        <v>41</v>
      </c>
      <c r="B183" s="17" t="s">
        <v>42</v>
      </c>
      <c r="C183" s="18">
        <v>1767336.1</v>
      </c>
      <c r="D183" s="18">
        <v>4794809</v>
      </c>
      <c r="E183" s="18">
        <v>1669414</v>
      </c>
      <c r="F183" s="18">
        <v>1808775.72</v>
      </c>
      <c r="G183" s="18">
        <f t="shared" si="30"/>
        <v>41439.619999999879</v>
      </c>
      <c r="H183" s="18">
        <f t="shared" si="31"/>
        <v>-139361.71999999997</v>
      </c>
      <c r="I183" s="19">
        <f t="shared" si="32"/>
        <v>2.3447503844910926</v>
      </c>
      <c r="J183" s="19">
        <f t="shared" si="33"/>
        <v>108.34794245166268</v>
      </c>
      <c r="K183" s="19">
        <f t="shared" si="34"/>
        <v>37.72362402756815</v>
      </c>
    </row>
    <row r="184" spans="1:11">
      <c r="A184" s="25" t="s">
        <v>43</v>
      </c>
      <c r="B184" s="17" t="s">
        <v>44</v>
      </c>
      <c r="C184" s="18">
        <v>5647.08</v>
      </c>
      <c r="D184" s="18">
        <v>0</v>
      </c>
      <c r="E184" s="18">
        <v>0</v>
      </c>
      <c r="F184" s="18">
        <v>6210.06</v>
      </c>
      <c r="G184" s="18">
        <f t="shared" si="30"/>
        <v>562.98000000000047</v>
      </c>
      <c r="H184" s="18">
        <f t="shared" si="31"/>
        <v>-6210.06</v>
      </c>
      <c r="I184" s="19">
        <f t="shared" si="32"/>
        <v>9.9694001147495896</v>
      </c>
      <c r="J184" s="19">
        <f t="shared" si="33"/>
        <v>0</v>
      </c>
      <c r="K184" s="19">
        <f t="shared" si="34"/>
        <v>0</v>
      </c>
    </row>
    <row r="185" spans="1:11">
      <c r="A185" s="23" t="s">
        <v>45</v>
      </c>
      <c r="B185" s="17" t="s">
        <v>46</v>
      </c>
      <c r="C185" s="18">
        <v>12753241.48</v>
      </c>
      <c r="D185" s="18">
        <v>34641240</v>
      </c>
      <c r="E185" s="18">
        <v>26115400</v>
      </c>
      <c r="F185" s="18">
        <v>20789002.850000001</v>
      </c>
      <c r="G185" s="18">
        <f t="shared" si="30"/>
        <v>8035761.370000001</v>
      </c>
      <c r="H185" s="18">
        <f t="shared" si="31"/>
        <v>5326397.1499999985</v>
      </c>
      <c r="I185" s="19">
        <f t="shared" si="32"/>
        <v>63.009560217313464</v>
      </c>
      <c r="J185" s="19">
        <f t="shared" si="33"/>
        <v>79.604382280187181</v>
      </c>
      <c r="K185" s="19">
        <f t="shared" si="34"/>
        <v>60.012294161525404</v>
      </c>
    </row>
    <row r="186" spans="1:11">
      <c r="A186" s="24" t="s">
        <v>47</v>
      </c>
      <c r="B186" s="17" t="s">
        <v>48</v>
      </c>
      <c r="C186" s="18">
        <v>12753241.48</v>
      </c>
      <c r="D186" s="18">
        <v>34641240</v>
      </c>
      <c r="E186" s="18">
        <v>26115400</v>
      </c>
      <c r="F186" s="18">
        <v>20789002.850000001</v>
      </c>
      <c r="G186" s="18">
        <f t="shared" si="30"/>
        <v>8035761.370000001</v>
      </c>
      <c r="H186" s="18">
        <f t="shared" si="31"/>
        <v>5326397.1499999985</v>
      </c>
      <c r="I186" s="19">
        <f t="shared" si="32"/>
        <v>63.009560217313464</v>
      </c>
      <c r="J186" s="19">
        <f t="shared" si="33"/>
        <v>79.604382280187181</v>
      </c>
      <c r="K186" s="19">
        <f t="shared" si="34"/>
        <v>60.012294161525404</v>
      </c>
    </row>
    <row r="187" spans="1:11" ht="25.5">
      <c r="A187" s="23" t="s">
        <v>51</v>
      </c>
      <c r="B187" s="17" t="s">
        <v>52</v>
      </c>
      <c r="C187" s="18">
        <v>1047620.5</v>
      </c>
      <c r="D187" s="18">
        <v>1192074</v>
      </c>
      <c r="E187" s="18">
        <v>115000</v>
      </c>
      <c r="F187" s="18">
        <v>1040420.5</v>
      </c>
      <c r="G187" s="18">
        <f t="shared" si="30"/>
        <v>-7200</v>
      </c>
      <c r="H187" s="18">
        <f t="shared" si="31"/>
        <v>-925420.5</v>
      </c>
      <c r="I187" s="19">
        <f t="shared" si="32"/>
        <v>-0.68727177446412213</v>
      </c>
      <c r="J187" s="19">
        <f t="shared" si="33"/>
        <v>904.71347826086958</v>
      </c>
      <c r="K187" s="19">
        <f t="shared" si="34"/>
        <v>87.278180716968905</v>
      </c>
    </row>
    <row r="188" spans="1:11" ht="25.5">
      <c r="A188" s="24" t="s">
        <v>165</v>
      </c>
      <c r="B188" s="17" t="s">
        <v>166</v>
      </c>
      <c r="C188" s="18">
        <v>1047620.5</v>
      </c>
      <c r="D188" s="18">
        <v>1192074</v>
      </c>
      <c r="E188" s="18">
        <v>115000</v>
      </c>
      <c r="F188" s="18">
        <v>1040420.5</v>
      </c>
      <c r="G188" s="18">
        <f t="shared" si="30"/>
        <v>-7200</v>
      </c>
      <c r="H188" s="18">
        <f t="shared" si="31"/>
        <v>-925420.5</v>
      </c>
      <c r="I188" s="19">
        <f t="shared" si="32"/>
        <v>-0.68727177446412213</v>
      </c>
      <c r="J188" s="19">
        <f t="shared" si="33"/>
        <v>904.71347826086958</v>
      </c>
      <c r="K188" s="19">
        <f t="shared" si="34"/>
        <v>87.278180716968905</v>
      </c>
    </row>
    <row r="189" spans="1:11" ht="38.25">
      <c r="A189" s="25" t="s">
        <v>187</v>
      </c>
      <c r="B189" s="17" t="s">
        <v>188</v>
      </c>
      <c r="C189" s="18">
        <v>1047620.5</v>
      </c>
      <c r="D189" s="18">
        <v>1192074</v>
      </c>
      <c r="E189" s="18">
        <v>115000</v>
      </c>
      <c r="F189" s="18">
        <v>1040420.5</v>
      </c>
      <c r="G189" s="18">
        <f t="shared" si="30"/>
        <v>-7200</v>
      </c>
      <c r="H189" s="18">
        <f t="shared" si="31"/>
        <v>-925420.5</v>
      </c>
      <c r="I189" s="19">
        <f t="shared" si="32"/>
        <v>-0.68727177446412213</v>
      </c>
      <c r="J189" s="19">
        <f t="shared" si="33"/>
        <v>904.71347826086958</v>
      </c>
      <c r="K189" s="19">
        <f t="shared" si="34"/>
        <v>87.278180716968905</v>
      </c>
    </row>
    <row r="190" spans="1:11">
      <c r="A190" s="22" t="s">
        <v>59</v>
      </c>
      <c r="B190" s="17" t="s">
        <v>60</v>
      </c>
      <c r="C190" s="18">
        <v>1530692.95</v>
      </c>
      <c r="D190" s="18">
        <v>11083221</v>
      </c>
      <c r="E190" s="18">
        <v>1119210</v>
      </c>
      <c r="F190" s="18">
        <v>1959482.14</v>
      </c>
      <c r="G190" s="18">
        <f t="shared" si="30"/>
        <v>428789.18999999994</v>
      </c>
      <c r="H190" s="18">
        <f t="shared" si="31"/>
        <v>-840272.1399999999</v>
      </c>
      <c r="I190" s="19">
        <f t="shared" si="32"/>
        <v>28.012750042390934</v>
      </c>
      <c r="J190" s="19">
        <f t="shared" si="33"/>
        <v>175.07725449200774</v>
      </c>
      <c r="K190" s="19">
        <f t="shared" si="34"/>
        <v>17.679717295179803</v>
      </c>
    </row>
    <row r="191" spans="1:11">
      <c r="A191" s="23" t="s">
        <v>61</v>
      </c>
      <c r="B191" s="17" t="s">
        <v>62</v>
      </c>
      <c r="C191" s="18">
        <v>225067.45</v>
      </c>
      <c r="D191" s="18">
        <v>9632526</v>
      </c>
      <c r="E191" s="18">
        <v>1119210</v>
      </c>
      <c r="F191" s="18">
        <v>633156.64</v>
      </c>
      <c r="G191" s="18">
        <f t="shared" si="30"/>
        <v>408089.19</v>
      </c>
      <c r="H191" s="18">
        <f t="shared" si="31"/>
        <v>486053.36</v>
      </c>
      <c r="I191" s="19">
        <f t="shared" si="32"/>
        <v>181.31861804094729</v>
      </c>
      <c r="J191" s="19">
        <f t="shared" si="33"/>
        <v>56.571746142368283</v>
      </c>
      <c r="K191" s="19">
        <f t="shared" si="34"/>
        <v>6.5731111444703085</v>
      </c>
    </row>
    <row r="192" spans="1:11">
      <c r="A192" s="23" t="s">
        <v>191</v>
      </c>
      <c r="B192" s="17" t="s">
        <v>192</v>
      </c>
      <c r="C192" s="18">
        <v>1305625.5</v>
      </c>
      <c r="D192" s="18">
        <v>1450695</v>
      </c>
      <c r="E192" s="18">
        <v>0</v>
      </c>
      <c r="F192" s="18">
        <v>1326325.5</v>
      </c>
      <c r="G192" s="18">
        <f t="shared" si="30"/>
        <v>20700</v>
      </c>
      <c r="H192" s="18">
        <f t="shared" si="31"/>
        <v>-1326325.5</v>
      </c>
      <c r="I192" s="19">
        <f t="shared" si="32"/>
        <v>1.5854469754152234</v>
      </c>
      <c r="J192" s="19">
        <f t="shared" si="33"/>
        <v>0</v>
      </c>
      <c r="K192" s="19">
        <f t="shared" si="34"/>
        <v>91.426902277873708</v>
      </c>
    </row>
    <row r="193" spans="1:11" ht="25.5">
      <c r="A193" s="24" t="s">
        <v>193</v>
      </c>
      <c r="B193" s="17" t="s">
        <v>194</v>
      </c>
      <c r="C193" s="18">
        <v>1305625.5</v>
      </c>
      <c r="D193" s="18">
        <v>1450695</v>
      </c>
      <c r="E193" s="18">
        <v>0</v>
      </c>
      <c r="F193" s="18">
        <v>1326325.5</v>
      </c>
      <c r="G193" s="18">
        <f t="shared" si="30"/>
        <v>20700</v>
      </c>
      <c r="H193" s="18">
        <f t="shared" si="31"/>
        <v>-1326325.5</v>
      </c>
      <c r="I193" s="19">
        <f t="shared" si="32"/>
        <v>1.5854469754152234</v>
      </c>
      <c r="J193" s="19">
        <f t="shared" si="33"/>
        <v>0</v>
      </c>
      <c r="K193" s="19">
        <f t="shared" si="34"/>
        <v>91.426902277873708</v>
      </c>
    </row>
    <row r="194" spans="1:11" ht="38.25">
      <c r="A194" s="25" t="s">
        <v>197</v>
      </c>
      <c r="B194" s="17" t="s">
        <v>198</v>
      </c>
      <c r="C194" s="18">
        <v>1305625.5</v>
      </c>
      <c r="D194" s="18">
        <v>1450695</v>
      </c>
      <c r="E194" s="18">
        <v>0</v>
      </c>
      <c r="F194" s="18">
        <v>1326325.5</v>
      </c>
      <c r="G194" s="18">
        <f t="shared" si="30"/>
        <v>20700</v>
      </c>
      <c r="H194" s="18">
        <f t="shared" si="31"/>
        <v>-1326325.5</v>
      </c>
      <c r="I194" s="19">
        <f t="shared" si="32"/>
        <v>1.5854469754152234</v>
      </c>
      <c r="J194" s="19">
        <f t="shared" si="33"/>
        <v>0</v>
      </c>
      <c r="K194" s="19">
        <f t="shared" si="34"/>
        <v>91.426902277873708</v>
      </c>
    </row>
    <row r="195" spans="1:11">
      <c r="A195" s="16"/>
      <c r="B195" s="17" t="s">
        <v>63</v>
      </c>
      <c r="C195" s="18">
        <v>17685249.850000001</v>
      </c>
      <c r="D195" s="18">
        <v>-723414</v>
      </c>
      <c r="E195" s="18">
        <v>-176201</v>
      </c>
      <c r="F195" s="18">
        <v>33418937.579999998</v>
      </c>
      <c r="G195" s="18">
        <f t="shared" si="30"/>
        <v>15733687.729999997</v>
      </c>
      <c r="H195" s="18">
        <f t="shared" si="31"/>
        <v>-33595138.579999998</v>
      </c>
      <c r="I195" s="19">
        <f t="shared" si="32"/>
        <v>88.965029408391388</v>
      </c>
      <c r="J195" s="19">
        <f t="shared" si="33"/>
        <v>-18966.372256684128</v>
      </c>
      <c r="K195" s="19">
        <f t="shared" si="34"/>
        <v>-4619.614436546708</v>
      </c>
    </row>
    <row r="196" spans="1:11">
      <c r="A196" s="16" t="s">
        <v>64</v>
      </c>
      <c r="B196" s="17" t="s">
        <v>65</v>
      </c>
      <c r="C196" s="18">
        <v>-17685249.850000001</v>
      </c>
      <c r="D196" s="18">
        <v>723414</v>
      </c>
      <c r="E196" s="18">
        <v>176201</v>
      </c>
      <c r="F196" s="18">
        <v>-33418937.579999998</v>
      </c>
      <c r="G196" s="18">
        <f t="shared" si="30"/>
        <v>-15733687.729999997</v>
      </c>
      <c r="H196" s="18">
        <f t="shared" si="31"/>
        <v>33595138.579999998</v>
      </c>
      <c r="I196" s="19">
        <f t="shared" si="32"/>
        <v>88.965029408391388</v>
      </c>
      <c r="J196" s="19">
        <f t="shared" si="33"/>
        <v>-18966.372256684128</v>
      </c>
      <c r="K196" s="19">
        <f t="shared" si="34"/>
        <v>-4619.614436546708</v>
      </c>
    </row>
    <row r="197" spans="1:11">
      <c r="A197" s="22" t="s">
        <v>66</v>
      </c>
      <c r="B197" s="17" t="s">
        <v>67</v>
      </c>
      <c r="C197" s="18">
        <v>-17685249.850000001</v>
      </c>
      <c r="D197" s="18">
        <v>723414</v>
      </c>
      <c r="E197" s="18">
        <v>176201</v>
      </c>
      <c r="F197" s="18">
        <v>-33418937.579999998</v>
      </c>
      <c r="G197" s="18">
        <f t="shared" si="30"/>
        <v>-15733687.729999997</v>
      </c>
      <c r="H197" s="18">
        <f t="shared" si="31"/>
        <v>33595138.579999998</v>
      </c>
      <c r="I197" s="19">
        <f t="shared" si="32"/>
        <v>88.965029408391388</v>
      </c>
      <c r="J197" s="19">
        <f t="shared" si="33"/>
        <v>-18966.372256684128</v>
      </c>
      <c r="K197" s="19">
        <f t="shared" si="34"/>
        <v>-4619.614436546708</v>
      </c>
    </row>
    <row r="198" spans="1:11" ht="25.5">
      <c r="A198" s="23" t="s">
        <v>81</v>
      </c>
      <c r="B198" s="17" t="s">
        <v>82</v>
      </c>
      <c r="C198" s="18">
        <v>-601579.62</v>
      </c>
      <c r="D198" s="18">
        <v>723414</v>
      </c>
      <c r="E198" s="18">
        <v>176201</v>
      </c>
      <c r="F198" s="18">
        <v>-718533.66</v>
      </c>
      <c r="G198" s="18">
        <f t="shared" si="30"/>
        <v>-116954.04000000004</v>
      </c>
      <c r="H198" s="18">
        <f t="shared" si="31"/>
        <v>894734.66</v>
      </c>
      <c r="I198" s="19">
        <f t="shared" si="32"/>
        <v>19.441157265267734</v>
      </c>
      <c r="J198" s="19">
        <f t="shared" si="33"/>
        <v>-407.7920443130289</v>
      </c>
      <c r="K198" s="19">
        <f t="shared" si="34"/>
        <v>-99.325373852316929</v>
      </c>
    </row>
    <row r="199" spans="1:11">
      <c r="A199" s="39" t="s">
        <v>567</v>
      </c>
      <c r="B199" s="28" t="s">
        <v>568</v>
      </c>
      <c r="C199" s="29"/>
      <c r="D199" s="29"/>
      <c r="E199" s="29"/>
      <c r="F199" s="29"/>
      <c r="G199" s="29"/>
      <c r="H199" s="29"/>
      <c r="I199" s="30"/>
      <c r="J199" s="30"/>
      <c r="K199" s="30"/>
    </row>
    <row r="200" spans="1:11">
      <c r="A200" s="16" t="s">
        <v>25</v>
      </c>
      <c r="B200" s="17" t="s">
        <v>26</v>
      </c>
      <c r="C200" s="18">
        <v>23720490</v>
      </c>
      <c r="D200" s="18">
        <v>38760490</v>
      </c>
      <c r="E200" s="18">
        <v>26092000</v>
      </c>
      <c r="F200" s="18">
        <v>38760490</v>
      </c>
      <c r="G200" s="18">
        <f t="shared" ref="G200:G220" si="35">F200-C200</f>
        <v>15040000</v>
      </c>
      <c r="H200" s="18">
        <f t="shared" ref="H200:H220" si="36">E200-F200</f>
        <v>-12668490</v>
      </c>
      <c r="I200" s="19">
        <f t="shared" ref="I200:I220" si="37">IF(ISERROR(F200/C200),0,F200/C200*100-100)</f>
        <v>63.405098292657527</v>
      </c>
      <c r="J200" s="19">
        <f t="shared" ref="J200:J220" si="38">IF(ISERROR(F200/E200),0,F200/E200*100)</f>
        <v>148.55315805610917</v>
      </c>
      <c r="K200" s="19">
        <f t="shared" ref="K200:K220" si="39">IF(ISERROR(F200/D200),0,F200/D200*100)</f>
        <v>100</v>
      </c>
    </row>
    <row r="201" spans="1:11">
      <c r="A201" s="22" t="s">
        <v>29</v>
      </c>
      <c r="B201" s="17" t="s">
        <v>30</v>
      </c>
      <c r="C201" s="18">
        <v>23720490</v>
      </c>
      <c r="D201" s="18">
        <v>38760490</v>
      </c>
      <c r="E201" s="18">
        <v>26092000</v>
      </c>
      <c r="F201" s="18">
        <v>38760490</v>
      </c>
      <c r="G201" s="18">
        <f t="shared" si="35"/>
        <v>15040000</v>
      </c>
      <c r="H201" s="18">
        <f t="shared" si="36"/>
        <v>-12668490</v>
      </c>
      <c r="I201" s="19">
        <f t="shared" si="37"/>
        <v>63.405098292657527</v>
      </c>
      <c r="J201" s="19">
        <f t="shared" si="38"/>
        <v>148.55315805610917</v>
      </c>
      <c r="K201" s="19">
        <f t="shared" si="39"/>
        <v>100</v>
      </c>
    </row>
    <row r="202" spans="1:11">
      <c r="A202" s="23" t="s">
        <v>31</v>
      </c>
      <c r="B202" s="17" t="s">
        <v>32</v>
      </c>
      <c r="C202" s="18">
        <v>23720490</v>
      </c>
      <c r="D202" s="18">
        <v>38760490</v>
      </c>
      <c r="E202" s="18">
        <v>26092000</v>
      </c>
      <c r="F202" s="18">
        <v>38760490</v>
      </c>
      <c r="G202" s="18">
        <f t="shared" si="35"/>
        <v>15040000</v>
      </c>
      <c r="H202" s="18">
        <f t="shared" si="36"/>
        <v>-12668490</v>
      </c>
      <c r="I202" s="19">
        <f t="shared" si="37"/>
        <v>63.405098292657527</v>
      </c>
      <c r="J202" s="19">
        <f t="shared" si="38"/>
        <v>148.55315805610917</v>
      </c>
      <c r="K202" s="19">
        <f t="shared" si="39"/>
        <v>100</v>
      </c>
    </row>
    <row r="203" spans="1:11">
      <c r="A203" s="16" t="s">
        <v>33</v>
      </c>
      <c r="B203" s="17" t="s">
        <v>34</v>
      </c>
      <c r="C203" s="18">
        <v>15508800.42</v>
      </c>
      <c r="D203" s="18">
        <v>38760490</v>
      </c>
      <c r="E203" s="18">
        <v>26092000</v>
      </c>
      <c r="F203" s="18">
        <v>23555238.039999999</v>
      </c>
      <c r="G203" s="18">
        <f t="shared" si="35"/>
        <v>8046437.6199999992</v>
      </c>
      <c r="H203" s="18">
        <f t="shared" si="36"/>
        <v>2536761.9600000009</v>
      </c>
      <c r="I203" s="19">
        <f t="shared" si="37"/>
        <v>51.883043188971556</v>
      </c>
      <c r="J203" s="19">
        <f t="shared" si="38"/>
        <v>90.277625479074047</v>
      </c>
      <c r="K203" s="19">
        <f t="shared" si="39"/>
        <v>60.771259702857215</v>
      </c>
    </row>
    <row r="204" spans="1:11">
      <c r="A204" s="22" t="s">
        <v>35</v>
      </c>
      <c r="B204" s="17" t="s">
        <v>36</v>
      </c>
      <c r="C204" s="18">
        <v>14181621.52</v>
      </c>
      <c r="D204" s="18">
        <v>37238485</v>
      </c>
      <c r="E204" s="18">
        <v>26092000</v>
      </c>
      <c r="F204" s="18">
        <v>22226857.960000001</v>
      </c>
      <c r="G204" s="18">
        <f t="shared" si="35"/>
        <v>8045236.4400000013</v>
      </c>
      <c r="H204" s="18">
        <f t="shared" si="36"/>
        <v>3865142.0399999991</v>
      </c>
      <c r="I204" s="19">
        <f t="shared" si="37"/>
        <v>56.730017993034153</v>
      </c>
      <c r="J204" s="19">
        <f t="shared" si="38"/>
        <v>85.186486126015637</v>
      </c>
      <c r="K204" s="19">
        <f t="shared" si="39"/>
        <v>59.687868504854592</v>
      </c>
    </row>
    <row r="205" spans="1:11">
      <c r="A205" s="23" t="s">
        <v>37</v>
      </c>
      <c r="B205" s="17" t="s">
        <v>38</v>
      </c>
      <c r="C205" s="18">
        <v>519159.54</v>
      </c>
      <c r="D205" s="18">
        <v>1606527</v>
      </c>
      <c r="E205" s="18">
        <v>0</v>
      </c>
      <c r="F205" s="18">
        <v>535834.61</v>
      </c>
      <c r="G205" s="18">
        <f t="shared" si="35"/>
        <v>16675.070000000007</v>
      </c>
      <c r="H205" s="18">
        <f t="shared" si="36"/>
        <v>-535834.61</v>
      </c>
      <c r="I205" s="19">
        <f t="shared" si="37"/>
        <v>3.2119355834239371</v>
      </c>
      <c r="J205" s="19">
        <f t="shared" si="38"/>
        <v>0</v>
      </c>
      <c r="K205" s="19">
        <f t="shared" si="39"/>
        <v>33.353601277787426</v>
      </c>
    </row>
    <row r="206" spans="1:11">
      <c r="A206" s="24" t="s">
        <v>39</v>
      </c>
      <c r="B206" s="17" t="s">
        <v>40</v>
      </c>
      <c r="C206" s="18">
        <v>159075.07999999999</v>
      </c>
      <c r="D206" s="18">
        <v>476516</v>
      </c>
      <c r="E206" s="18">
        <v>0</v>
      </c>
      <c r="F206" s="18">
        <v>168821.54</v>
      </c>
      <c r="G206" s="18">
        <f t="shared" si="35"/>
        <v>9746.460000000021</v>
      </c>
      <c r="H206" s="18">
        <f t="shared" si="36"/>
        <v>-168821.54</v>
      </c>
      <c r="I206" s="19">
        <f t="shared" si="37"/>
        <v>6.1269559003207945</v>
      </c>
      <c r="J206" s="19">
        <f t="shared" si="38"/>
        <v>0</v>
      </c>
      <c r="K206" s="19">
        <f t="shared" si="39"/>
        <v>35.428304610967942</v>
      </c>
    </row>
    <row r="207" spans="1:11">
      <c r="A207" s="24" t="s">
        <v>41</v>
      </c>
      <c r="B207" s="17" t="s">
        <v>42</v>
      </c>
      <c r="C207" s="18">
        <v>360084.46</v>
      </c>
      <c r="D207" s="18">
        <v>1130011</v>
      </c>
      <c r="E207" s="18">
        <v>0</v>
      </c>
      <c r="F207" s="18">
        <v>367013.07</v>
      </c>
      <c r="G207" s="18">
        <f t="shared" si="35"/>
        <v>6928.609999999986</v>
      </c>
      <c r="H207" s="18">
        <f t="shared" si="36"/>
        <v>-367013.07</v>
      </c>
      <c r="I207" s="19">
        <f t="shared" si="37"/>
        <v>1.9241624589964204</v>
      </c>
      <c r="J207" s="19">
        <f t="shared" si="38"/>
        <v>0</v>
      </c>
      <c r="K207" s="19">
        <f t="shared" si="39"/>
        <v>32.478716578865161</v>
      </c>
    </row>
    <row r="208" spans="1:11">
      <c r="A208" s="23" t="s">
        <v>45</v>
      </c>
      <c r="B208" s="17" t="s">
        <v>46</v>
      </c>
      <c r="C208" s="18">
        <v>12729841.48</v>
      </c>
      <c r="D208" s="18">
        <v>34595653</v>
      </c>
      <c r="E208" s="18">
        <v>26092000</v>
      </c>
      <c r="F208" s="18">
        <v>20765602.850000001</v>
      </c>
      <c r="G208" s="18">
        <f t="shared" si="35"/>
        <v>8035761.370000001</v>
      </c>
      <c r="H208" s="18">
        <f t="shared" si="36"/>
        <v>5326397.1499999985</v>
      </c>
      <c r="I208" s="19">
        <f t="shared" si="37"/>
        <v>63.125384417591334</v>
      </c>
      <c r="J208" s="19">
        <f t="shared" si="38"/>
        <v>79.586090947416849</v>
      </c>
      <c r="K208" s="19">
        <f t="shared" si="39"/>
        <v>60.023734340265243</v>
      </c>
    </row>
    <row r="209" spans="1:11">
      <c r="A209" s="24" t="s">
        <v>47</v>
      </c>
      <c r="B209" s="17" t="s">
        <v>48</v>
      </c>
      <c r="C209" s="18">
        <v>12729841.48</v>
      </c>
      <c r="D209" s="18">
        <v>34595653</v>
      </c>
      <c r="E209" s="18">
        <v>26092000</v>
      </c>
      <c r="F209" s="18">
        <v>20765602.850000001</v>
      </c>
      <c r="G209" s="18">
        <f t="shared" si="35"/>
        <v>8035761.370000001</v>
      </c>
      <c r="H209" s="18">
        <f t="shared" si="36"/>
        <v>5326397.1499999985</v>
      </c>
      <c r="I209" s="19">
        <f t="shared" si="37"/>
        <v>63.125384417591334</v>
      </c>
      <c r="J209" s="19">
        <f t="shared" si="38"/>
        <v>79.586090947416849</v>
      </c>
      <c r="K209" s="19">
        <f t="shared" si="39"/>
        <v>60.023734340265243</v>
      </c>
    </row>
    <row r="210" spans="1:11" ht="25.5">
      <c r="A210" s="23" t="s">
        <v>51</v>
      </c>
      <c r="B210" s="17" t="s">
        <v>52</v>
      </c>
      <c r="C210" s="18">
        <v>932620.5</v>
      </c>
      <c r="D210" s="18">
        <v>1036305</v>
      </c>
      <c r="E210" s="18">
        <v>0</v>
      </c>
      <c r="F210" s="18">
        <v>925420.5</v>
      </c>
      <c r="G210" s="18">
        <f t="shared" si="35"/>
        <v>-7200</v>
      </c>
      <c r="H210" s="18">
        <f t="shared" si="36"/>
        <v>-925420.5</v>
      </c>
      <c r="I210" s="19">
        <f t="shared" si="37"/>
        <v>-0.77201820032907165</v>
      </c>
      <c r="J210" s="19">
        <f t="shared" si="38"/>
        <v>0</v>
      </c>
      <c r="K210" s="19">
        <f t="shared" si="39"/>
        <v>89.300013027052856</v>
      </c>
    </row>
    <row r="211" spans="1:11" ht="25.5">
      <c r="A211" s="24" t="s">
        <v>165</v>
      </c>
      <c r="B211" s="17" t="s">
        <v>166</v>
      </c>
      <c r="C211" s="18">
        <v>932620.5</v>
      </c>
      <c r="D211" s="18">
        <v>1036305</v>
      </c>
      <c r="E211" s="18">
        <v>0</v>
      </c>
      <c r="F211" s="18">
        <v>925420.5</v>
      </c>
      <c r="G211" s="18">
        <f t="shared" si="35"/>
        <v>-7200</v>
      </c>
      <c r="H211" s="18">
        <f t="shared" si="36"/>
        <v>-925420.5</v>
      </c>
      <c r="I211" s="19">
        <f t="shared" si="37"/>
        <v>-0.77201820032907165</v>
      </c>
      <c r="J211" s="19">
        <f t="shared" si="38"/>
        <v>0</v>
      </c>
      <c r="K211" s="19">
        <f t="shared" si="39"/>
        <v>89.300013027052856</v>
      </c>
    </row>
    <row r="212" spans="1:11" ht="38.25">
      <c r="A212" s="25" t="s">
        <v>187</v>
      </c>
      <c r="B212" s="17" t="s">
        <v>188</v>
      </c>
      <c r="C212" s="18">
        <v>932620.5</v>
      </c>
      <c r="D212" s="18">
        <v>1036305</v>
      </c>
      <c r="E212" s="18">
        <v>0</v>
      </c>
      <c r="F212" s="18">
        <v>925420.5</v>
      </c>
      <c r="G212" s="18">
        <f t="shared" si="35"/>
        <v>-7200</v>
      </c>
      <c r="H212" s="18">
        <f t="shared" si="36"/>
        <v>-925420.5</v>
      </c>
      <c r="I212" s="19">
        <f t="shared" si="37"/>
        <v>-0.77201820032907165</v>
      </c>
      <c r="J212" s="19">
        <f t="shared" si="38"/>
        <v>0</v>
      </c>
      <c r="K212" s="19">
        <f t="shared" si="39"/>
        <v>89.300013027052856</v>
      </c>
    </row>
    <row r="213" spans="1:11">
      <c r="A213" s="22" t="s">
        <v>59</v>
      </c>
      <c r="B213" s="17" t="s">
        <v>60</v>
      </c>
      <c r="C213" s="18">
        <v>1327178.8999999999</v>
      </c>
      <c r="D213" s="18">
        <v>1522005</v>
      </c>
      <c r="E213" s="18">
        <v>0</v>
      </c>
      <c r="F213" s="18">
        <v>1328380.08</v>
      </c>
      <c r="G213" s="18">
        <f t="shared" si="35"/>
        <v>1201.1800000001676</v>
      </c>
      <c r="H213" s="18">
        <f t="shared" si="36"/>
        <v>-1328380.08</v>
      </c>
      <c r="I213" s="19">
        <f t="shared" si="37"/>
        <v>9.0506261062486715E-2</v>
      </c>
      <c r="J213" s="19">
        <f t="shared" si="38"/>
        <v>0</v>
      </c>
      <c r="K213" s="19">
        <f t="shared" si="39"/>
        <v>87.278299348556672</v>
      </c>
    </row>
    <row r="214" spans="1:11">
      <c r="A214" s="23" t="s">
        <v>61</v>
      </c>
      <c r="B214" s="17" t="s">
        <v>62</v>
      </c>
      <c r="C214" s="18">
        <v>21553.4</v>
      </c>
      <c r="D214" s="18">
        <v>71310</v>
      </c>
      <c r="E214" s="18">
        <v>0</v>
      </c>
      <c r="F214" s="18">
        <v>2054.58</v>
      </c>
      <c r="G214" s="18">
        <f t="shared" si="35"/>
        <v>-19498.82</v>
      </c>
      <c r="H214" s="18">
        <f t="shared" si="36"/>
        <v>-2054.58</v>
      </c>
      <c r="I214" s="19">
        <f t="shared" si="37"/>
        <v>-90.467490047973868</v>
      </c>
      <c r="J214" s="19">
        <f t="shared" si="38"/>
        <v>0</v>
      </c>
      <c r="K214" s="19">
        <f t="shared" si="39"/>
        <v>2.8811947833403448</v>
      </c>
    </row>
    <row r="215" spans="1:11">
      <c r="A215" s="23" t="s">
        <v>191</v>
      </c>
      <c r="B215" s="17" t="s">
        <v>192</v>
      </c>
      <c r="C215" s="18">
        <v>1305625.5</v>
      </c>
      <c r="D215" s="18">
        <v>1450695</v>
      </c>
      <c r="E215" s="18">
        <v>0</v>
      </c>
      <c r="F215" s="18">
        <v>1326325.5</v>
      </c>
      <c r="G215" s="18">
        <f t="shared" si="35"/>
        <v>20700</v>
      </c>
      <c r="H215" s="18">
        <f t="shared" si="36"/>
        <v>-1326325.5</v>
      </c>
      <c r="I215" s="19">
        <f t="shared" si="37"/>
        <v>1.5854469754152234</v>
      </c>
      <c r="J215" s="19">
        <f t="shared" si="38"/>
        <v>0</v>
      </c>
      <c r="K215" s="19">
        <f t="shared" si="39"/>
        <v>91.426902277873708</v>
      </c>
    </row>
    <row r="216" spans="1:11" ht="25.5">
      <c r="A216" s="24" t="s">
        <v>193</v>
      </c>
      <c r="B216" s="17" t="s">
        <v>194</v>
      </c>
      <c r="C216" s="18">
        <v>1305625.5</v>
      </c>
      <c r="D216" s="18">
        <v>1450695</v>
      </c>
      <c r="E216" s="18">
        <v>0</v>
      </c>
      <c r="F216" s="18">
        <v>1326325.5</v>
      </c>
      <c r="G216" s="18">
        <f t="shared" si="35"/>
        <v>20700</v>
      </c>
      <c r="H216" s="18">
        <f t="shared" si="36"/>
        <v>-1326325.5</v>
      </c>
      <c r="I216" s="19">
        <f t="shared" si="37"/>
        <v>1.5854469754152234</v>
      </c>
      <c r="J216" s="19">
        <f t="shared" si="38"/>
        <v>0</v>
      </c>
      <c r="K216" s="19">
        <f t="shared" si="39"/>
        <v>91.426902277873708</v>
      </c>
    </row>
    <row r="217" spans="1:11" ht="38.25">
      <c r="A217" s="25" t="s">
        <v>197</v>
      </c>
      <c r="B217" s="17" t="s">
        <v>198</v>
      </c>
      <c r="C217" s="18">
        <v>1305625.5</v>
      </c>
      <c r="D217" s="18">
        <v>1450695</v>
      </c>
      <c r="E217" s="18">
        <v>0</v>
      </c>
      <c r="F217" s="18">
        <v>1326325.5</v>
      </c>
      <c r="G217" s="18">
        <f t="shared" si="35"/>
        <v>20700</v>
      </c>
      <c r="H217" s="18">
        <f t="shared" si="36"/>
        <v>-1326325.5</v>
      </c>
      <c r="I217" s="19">
        <f t="shared" si="37"/>
        <v>1.5854469754152234</v>
      </c>
      <c r="J217" s="19">
        <f t="shared" si="38"/>
        <v>0</v>
      </c>
      <c r="K217" s="19">
        <f t="shared" si="39"/>
        <v>91.426902277873708</v>
      </c>
    </row>
    <row r="218" spans="1:11">
      <c r="A218" s="16"/>
      <c r="B218" s="17" t="s">
        <v>63</v>
      </c>
      <c r="C218" s="18">
        <v>8211689.5800000001</v>
      </c>
      <c r="D218" s="18">
        <v>0</v>
      </c>
      <c r="E218" s="18">
        <v>0</v>
      </c>
      <c r="F218" s="18">
        <v>15205251.960000001</v>
      </c>
      <c r="G218" s="18">
        <f t="shared" si="35"/>
        <v>6993562.3800000008</v>
      </c>
      <c r="H218" s="18">
        <f t="shared" si="36"/>
        <v>-15205251.960000001</v>
      </c>
      <c r="I218" s="19">
        <f t="shared" si="37"/>
        <v>85.16593706894605</v>
      </c>
      <c r="J218" s="19">
        <f t="shared" si="38"/>
        <v>0</v>
      </c>
      <c r="K218" s="19">
        <f t="shared" si="39"/>
        <v>0</v>
      </c>
    </row>
    <row r="219" spans="1:11">
      <c r="A219" s="16" t="s">
        <v>64</v>
      </c>
      <c r="B219" s="17" t="s">
        <v>65</v>
      </c>
      <c r="C219" s="18">
        <v>-8211689.5800000001</v>
      </c>
      <c r="D219" s="18">
        <v>0</v>
      </c>
      <c r="E219" s="18">
        <v>0</v>
      </c>
      <c r="F219" s="18">
        <v>-15205251.960000001</v>
      </c>
      <c r="G219" s="18">
        <f t="shared" si="35"/>
        <v>-6993562.3800000008</v>
      </c>
      <c r="H219" s="18">
        <f t="shared" si="36"/>
        <v>15205251.960000001</v>
      </c>
      <c r="I219" s="19">
        <f t="shared" si="37"/>
        <v>85.16593706894605</v>
      </c>
      <c r="J219" s="19">
        <f t="shared" si="38"/>
        <v>0</v>
      </c>
      <c r="K219" s="19">
        <f t="shared" si="39"/>
        <v>0</v>
      </c>
    </row>
    <row r="220" spans="1:11">
      <c r="A220" s="22" t="s">
        <v>66</v>
      </c>
      <c r="B220" s="17" t="s">
        <v>67</v>
      </c>
      <c r="C220" s="18">
        <v>-8211689.5800000001</v>
      </c>
      <c r="D220" s="18">
        <v>0</v>
      </c>
      <c r="E220" s="18">
        <v>0</v>
      </c>
      <c r="F220" s="18">
        <v>-15205251.960000001</v>
      </c>
      <c r="G220" s="18">
        <f t="shared" si="35"/>
        <v>-6993562.3800000008</v>
      </c>
      <c r="H220" s="18">
        <f t="shared" si="36"/>
        <v>15205251.960000001</v>
      </c>
      <c r="I220" s="19">
        <f t="shared" si="37"/>
        <v>85.16593706894605</v>
      </c>
      <c r="J220" s="19">
        <f t="shared" si="38"/>
        <v>0</v>
      </c>
      <c r="K220" s="19">
        <f t="shared" si="39"/>
        <v>0</v>
      </c>
    </row>
    <row r="221" spans="1:11" ht="25.5">
      <c r="A221" s="39" t="s">
        <v>569</v>
      </c>
      <c r="B221" s="28" t="s">
        <v>570</v>
      </c>
      <c r="C221" s="29"/>
      <c r="D221" s="29"/>
      <c r="E221" s="29"/>
      <c r="F221" s="29"/>
      <c r="G221" s="29"/>
      <c r="H221" s="29"/>
      <c r="I221" s="30"/>
      <c r="J221" s="30"/>
      <c r="K221" s="30"/>
    </row>
    <row r="222" spans="1:11">
      <c r="A222" s="16" t="s">
        <v>25</v>
      </c>
      <c r="B222" s="17" t="s">
        <v>26</v>
      </c>
      <c r="C222" s="18">
        <v>17595716.23</v>
      </c>
      <c r="D222" s="18">
        <v>28076471</v>
      </c>
      <c r="E222" s="18">
        <v>9619044</v>
      </c>
      <c r="F222" s="18">
        <v>26783580.34</v>
      </c>
      <c r="G222" s="18">
        <f t="shared" ref="G222:G242" si="40">F222-C222</f>
        <v>9187864.1099999994</v>
      </c>
      <c r="H222" s="18">
        <f t="shared" ref="H222:H242" si="41">E222-F222</f>
        <v>-17164536.34</v>
      </c>
      <c r="I222" s="19">
        <f t="shared" ref="I222:I242" si="42">IF(ISERROR(F222/C222),0,F222/C222*100-100)</f>
        <v>52.216482636467248</v>
      </c>
      <c r="J222" s="19">
        <f t="shared" ref="J222:J242" si="43">IF(ISERROR(F222/E222),0,F222/E222*100)</f>
        <v>278.44326671132808</v>
      </c>
      <c r="K222" s="19">
        <f t="shared" ref="K222:K242" si="44">IF(ISERROR(F222/D222),0,F222/D222*100)</f>
        <v>95.395109805644722</v>
      </c>
    </row>
    <row r="223" spans="1:11" ht="25.5">
      <c r="A223" s="22" t="s">
        <v>27</v>
      </c>
      <c r="B223" s="17" t="s">
        <v>28</v>
      </c>
      <c r="C223" s="18">
        <v>2178659.23</v>
      </c>
      <c r="D223" s="18">
        <v>3512527</v>
      </c>
      <c r="E223" s="18">
        <v>2056759</v>
      </c>
      <c r="F223" s="18">
        <v>2219636.34</v>
      </c>
      <c r="G223" s="18">
        <f t="shared" si="40"/>
        <v>40977.10999999987</v>
      </c>
      <c r="H223" s="18">
        <f t="shared" si="41"/>
        <v>-162877.33999999985</v>
      </c>
      <c r="I223" s="19">
        <f t="shared" si="42"/>
        <v>1.8808407223923638</v>
      </c>
      <c r="J223" s="19">
        <f t="shared" si="43"/>
        <v>107.91912615916594</v>
      </c>
      <c r="K223" s="19">
        <f t="shared" si="44"/>
        <v>63.192007919085036</v>
      </c>
    </row>
    <row r="224" spans="1:11">
      <c r="A224" s="22" t="s">
        <v>29</v>
      </c>
      <c r="B224" s="17" t="s">
        <v>30</v>
      </c>
      <c r="C224" s="18">
        <v>15417057</v>
      </c>
      <c r="D224" s="18">
        <v>24563944</v>
      </c>
      <c r="E224" s="18">
        <v>7562285</v>
      </c>
      <c r="F224" s="18">
        <v>24563944</v>
      </c>
      <c r="G224" s="18">
        <f t="shared" si="40"/>
        <v>9146887</v>
      </c>
      <c r="H224" s="18">
        <f t="shared" si="41"/>
        <v>-17001659</v>
      </c>
      <c r="I224" s="19">
        <f t="shared" si="42"/>
        <v>59.32965675615003</v>
      </c>
      <c r="J224" s="19">
        <f t="shared" si="43"/>
        <v>324.82171724551512</v>
      </c>
      <c r="K224" s="19">
        <f t="shared" si="44"/>
        <v>100</v>
      </c>
    </row>
    <row r="225" spans="1:11">
      <c r="A225" s="23" t="s">
        <v>31</v>
      </c>
      <c r="B225" s="17" t="s">
        <v>32</v>
      </c>
      <c r="C225" s="18">
        <v>15417057</v>
      </c>
      <c r="D225" s="18">
        <v>24563944</v>
      </c>
      <c r="E225" s="18">
        <v>7562285</v>
      </c>
      <c r="F225" s="18">
        <v>24563944</v>
      </c>
      <c r="G225" s="18">
        <f t="shared" si="40"/>
        <v>9146887</v>
      </c>
      <c r="H225" s="18">
        <f t="shared" si="41"/>
        <v>-17001659</v>
      </c>
      <c r="I225" s="19">
        <f t="shared" si="42"/>
        <v>59.32965675615003</v>
      </c>
      <c r="J225" s="19">
        <f t="shared" si="43"/>
        <v>324.82171724551512</v>
      </c>
      <c r="K225" s="19">
        <f t="shared" si="44"/>
        <v>100</v>
      </c>
    </row>
    <row r="226" spans="1:11">
      <c r="A226" s="16" t="s">
        <v>33</v>
      </c>
      <c r="B226" s="17" t="s">
        <v>34</v>
      </c>
      <c r="C226" s="18">
        <v>8122155.96</v>
      </c>
      <c r="D226" s="18">
        <v>28799885</v>
      </c>
      <c r="E226" s="18">
        <v>9795245</v>
      </c>
      <c r="F226" s="18">
        <v>8569894.7200000007</v>
      </c>
      <c r="G226" s="18">
        <f t="shared" si="40"/>
        <v>447738.76000000071</v>
      </c>
      <c r="H226" s="18">
        <f t="shared" si="41"/>
        <v>1225350.2799999993</v>
      </c>
      <c r="I226" s="19">
        <f t="shared" si="42"/>
        <v>5.5125604852335357</v>
      </c>
      <c r="J226" s="19">
        <f t="shared" si="43"/>
        <v>87.490355983949371</v>
      </c>
      <c r="K226" s="19">
        <f t="shared" si="44"/>
        <v>29.756697709035997</v>
      </c>
    </row>
    <row r="227" spans="1:11">
      <c r="A227" s="22" t="s">
        <v>35</v>
      </c>
      <c r="B227" s="17" t="s">
        <v>36</v>
      </c>
      <c r="C227" s="18">
        <v>7918641.9100000001</v>
      </c>
      <c r="D227" s="18">
        <v>19238669</v>
      </c>
      <c r="E227" s="18">
        <v>8676035</v>
      </c>
      <c r="F227" s="18">
        <v>7938792.6600000001</v>
      </c>
      <c r="G227" s="18">
        <f t="shared" si="40"/>
        <v>20150.75</v>
      </c>
      <c r="H227" s="18">
        <f t="shared" si="41"/>
        <v>737242.33999999985</v>
      </c>
      <c r="I227" s="19">
        <f t="shared" si="42"/>
        <v>0.25447229751040368</v>
      </c>
      <c r="J227" s="19">
        <f t="shared" si="43"/>
        <v>91.502543039533606</v>
      </c>
      <c r="K227" s="19">
        <f t="shared" si="44"/>
        <v>41.264770759349311</v>
      </c>
    </row>
    <row r="228" spans="1:11">
      <c r="A228" s="23" t="s">
        <v>37</v>
      </c>
      <c r="B228" s="17" t="s">
        <v>38</v>
      </c>
      <c r="C228" s="18">
        <v>7780241.9100000001</v>
      </c>
      <c r="D228" s="18">
        <v>19037313</v>
      </c>
      <c r="E228" s="18">
        <v>8537635</v>
      </c>
      <c r="F228" s="18">
        <v>7800392.6600000001</v>
      </c>
      <c r="G228" s="18">
        <f t="shared" si="40"/>
        <v>20150.75</v>
      </c>
      <c r="H228" s="18">
        <f t="shared" si="41"/>
        <v>737242.33999999985</v>
      </c>
      <c r="I228" s="19">
        <f t="shared" si="42"/>
        <v>0.25899901613728105</v>
      </c>
      <c r="J228" s="19">
        <f t="shared" si="43"/>
        <v>91.364794348786276</v>
      </c>
      <c r="K228" s="19">
        <f t="shared" si="44"/>
        <v>40.974231289888444</v>
      </c>
    </row>
    <row r="229" spans="1:11">
      <c r="A229" s="24" t="s">
        <v>39</v>
      </c>
      <c r="B229" s="17" t="s">
        <v>40</v>
      </c>
      <c r="C229" s="18">
        <v>6372990.2699999996</v>
      </c>
      <c r="D229" s="18">
        <v>15372515</v>
      </c>
      <c r="E229" s="18">
        <v>6868221</v>
      </c>
      <c r="F229" s="18">
        <v>6358630.0099999998</v>
      </c>
      <c r="G229" s="18">
        <f t="shared" si="40"/>
        <v>-14360.259999999776</v>
      </c>
      <c r="H229" s="18">
        <f t="shared" si="41"/>
        <v>509590.99000000022</v>
      </c>
      <c r="I229" s="19">
        <f t="shared" si="42"/>
        <v>-0.2253300160773648</v>
      </c>
      <c r="J229" s="19">
        <f t="shared" si="43"/>
        <v>92.58045147353296</v>
      </c>
      <c r="K229" s="19">
        <f t="shared" si="44"/>
        <v>41.36362859297909</v>
      </c>
    </row>
    <row r="230" spans="1:11">
      <c r="A230" s="24" t="s">
        <v>41</v>
      </c>
      <c r="B230" s="17" t="s">
        <v>42</v>
      </c>
      <c r="C230" s="18">
        <v>1407251.64</v>
      </c>
      <c r="D230" s="18">
        <v>3664798</v>
      </c>
      <c r="E230" s="18">
        <v>1669414</v>
      </c>
      <c r="F230" s="18">
        <v>1441762.65</v>
      </c>
      <c r="G230" s="18">
        <f t="shared" si="40"/>
        <v>34511.010000000009</v>
      </c>
      <c r="H230" s="18">
        <f t="shared" si="41"/>
        <v>227651.35000000009</v>
      </c>
      <c r="I230" s="19">
        <f t="shared" si="42"/>
        <v>2.4523694994592375</v>
      </c>
      <c r="J230" s="19">
        <f t="shared" si="43"/>
        <v>86.363397575436636</v>
      </c>
      <c r="K230" s="19">
        <f t="shared" si="44"/>
        <v>39.340849072718328</v>
      </c>
    </row>
    <row r="231" spans="1:11">
      <c r="A231" s="25" t="s">
        <v>43</v>
      </c>
      <c r="B231" s="17" t="s">
        <v>44</v>
      </c>
      <c r="C231" s="18">
        <v>5647.08</v>
      </c>
      <c r="D231" s="18">
        <v>0</v>
      </c>
      <c r="E231" s="18">
        <v>0</v>
      </c>
      <c r="F231" s="18">
        <v>6210.06</v>
      </c>
      <c r="G231" s="18">
        <f t="shared" si="40"/>
        <v>562.98000000000047</v>
      </c>
      <c r="H231" s="18">
        <f t="shared" si="41"/>
        <v>-6210.06</v>
      </c>
      <c r="I231" s="19">
        <f t="shared" si="42"/>
        <v>9.9694001147495896</v>
      </c>
      <c r="J231" s="19">
        <f t="shared" si="43"/>
        <v>0</v>
      </c>
      <c r="K231" s="19">
        <f t="shared" si="44"/>
        <v>0</v>
      </c>
    </row>
    <row r="232" spans="1:11">
      <c r="A232" s="23" t="s">
        <v>45</v>
      </c>
      <c r="B232" s="17" t="s">
        <v>46</v>
      </c>
      <c r="C232" s="18">
        <v>23400</v>
      </c>
      <c r="D232" s="18">
        <v>45587</v>
      </c>
      <c r="E232" s="18">
        <v>23400</v>
      </c>
      <c r="F232" s="18">
        <v>23400</v>
      </c>
      <c r="G232" s="18">
        <f t="shared" si="40"/>
        <v>0</v>
      </c>
      <c r="H232" s="18">
        <f t="shared" si="41"/>
        <v>0</v>
      </c>
      <c r="I232" s="19">
        <f t="shared" si="42"/>
        <v>0</v>
      </c>
      <c r="J232" s="19">
        <f t="shared" si="43"/>
        <v>100</v>
      </c>
      <c r="K232" s="19">
        <f t="shared" si="44"/>
        <v>51.330423146949791</v>
      </c>
    </row>
    <row r="233" spans="1:11">
      <c r="A233" s="24" t="s">
        <v>47</v>
      </c>
      <c r="B233" s="17" t="s">
        <v>48</v>
      </c>
      <c r="C233" s="18">
        <v>23400</v>
      </c>
      <c r="D233" s="18">
        <v>45587</v>
      </c>
      <c r="E233" s="18">
        <v>23400</v>
      </c>
      <c r="F233" s="18">
        <v>23400</v>
      </c>
      <c r="G233" s="18">
        <f t="shared" si="40"/>
        <v>0</v>
      </c>
      <c r="H233" s="18">
        <f t="shared" si="41"/>
        <v>0</v>
      </c>
      <c r="I233" s="19">
        <f t="shared" si="42"/>
        <v>0</v>
      </c>
      <c r="J233" s="19">
        <f t="shared" si="43"/>
        <v>100</v>
      </c>
      <c r="K233" s="19">
        <f t="shared" si="44"/>
        <v>51.330423146949791</v>
      </c>
    </row>
    <row r="234" spans="1:11" ht="25.5">
      <c r="A234" s="23" t="s">
        <v>51</v>
      </c>
      <c r="B234" s="17" t="s">
        <v>52</v>
      </c>
      <c r="C234" s="18">
        <v>115000</v>
      </c>
      <c r="D234" s="18">
        <v>155769</v>
      </c>
      <c r="E234" s="18">
        <v>115000</v>
      </c>
      <c r="F234" s="18">
        <v>115000</v>
      </c>
      <c r="G234" s="18">
        <f t="shared" si="40"/>
        <v>0</v>
      </c>
      <c r="H234" s="18">
        <f t="shared" si="41"/>
        <v>0</v>
      </c>
      <c r="I234" s="19">
        <f t="shared" si="42"/>
        <v>0</v>
      </c>
      <c r="J234" s="19">
        <f t="shared" si="43"/>
        <v>100</v>
      </c>
      <c r="K234" s="19">
        <f t="shared" si="44"/>
        <v>73.82726986756029</v>
      </c>
    </row>
    <row r="235" spans="1:11" ht="25.5">
      <c r="A235" s="24" t="s">
        <v>165</v>
      </c>
      <c r="B235" s="17" t="s">
        <v>166</v>
      </c>
      <c r="C235" s="18">
        <v>115000</v>
      </c>
      <c r="D235" s="18">
        <v>155769</v>
      </c>
      <c r="E235" s="18">
        <v>115000</v>
      </c>
      <c r="F235" s="18">
        <v>115000</v>
      </c>
      <c r="G235" s="18">
        <f t="shared" si="40"/>
        <v>0</v>
      </c>
      <c r="H235" s="18">
        <f t="shared" si="41"/>
        <v>0</v>
      </c>
      <c r="I235" s="19">
        <f t="shared" si="42"/>
        <v>0</v>
      </c>
      <c r="J235" s="19">
        <f t="shared" si="43"/>
        <v>100</v>
      </c>
      <c r="K235" s="19">
        <f t="shared" si="44"/>
        <v>73.82726986756029</v>
      </c>
    </row>
    <row r="236" spans="1:11" ht="38.25">
      <c r="A236" s="25" t="s">
        <v>187</v>
      </c>
      <c r="B236" s="17" t="s">
        <v>188</v>
      </c>
      <c r="C236" s="18">
        <v>115000</v>
      </c>
      <c r="D236" s="18">
        <v>155769</v>
      </c>
      <c r="E236" s="18">
        <v>115000</v>
      </c>
      <c r="F236" s="18">
        <v>115000</v>
      </c>
      <c r="G236" s="18">
        <f t="shared" si="40"/>
        <v>0</v>
      </c>
      <c r="H236" s="18">
        <f t="shared" si="41"/>
        <v>0</v>
      </c>
      <c r="I236" s="19">
        <f t="shared" si="42"/>
        <v>0</v>
      </c>
      <c r="J236" s="19">
        <f t="shared" si="43"/>
        <v>100</v>
      </c>
      <c r="K236" s="19">
        <f t="shared" si="44"/>
        <v>73.82726986756029</v>
      </c>
    </row>
    <row r="237" spans="1:11">
      <c r="A237" s="22" t="s">
        <v>59</v>
      </c>
      <c r="B237" s="17" t="s">
        <v>60</v>
      </c>
      <c r="C237" s="18">
        <v>203514.05</v>
      </c>
      <c r="D237" s="18">
        <v>9561216</v>
      </c>
      <c r="E237" s="18">
        <v>1119210</v>
      </c>
      <c r="F237" s="18">
        <v>631102.06000000006</v>
      </c>
      <c r="G237" s="18">
        <f t="shared" si="40"/>
        <v>427588.01000000007</v>
      </c>
      <c r="H237" s="18">
        <f t="shared" si="41"/>
        <v>488107.93999999994</v>
      </c>
      <c r="I237" s="19">
        <f t="shared" si="42"/>
        <v>210.10245238596553</v>
      </c>
      <c r="J237" s="19">
        <f t="shared" si="43"/>
        <v>56.388172014188584</v>
      </c>
      <c r="K237" s="19">
        <f t="shared" si="44"/>
        <v>6.6006464031353334</v>
      </c>
    </row>
    <row r="238" spans="1:11">
      <c r="A238" s="23" t="s">
        <v>61</v>
      </c>
      <c r="B238" s="17" t="s">
        <v>62</v>
      </c>
      <c r="C238" s="18">
        <v>203514.05</v>
      </c>
      <c r="D238" s="18">
        <v>9561216</v>
      </c>
      <c r="E238" s="18">
        <v>1119210</v>
      </c>
      <c r="F238" s="18">
        <v>631102.06000000006</v>
      </c>
      <c r="G238" s="18">
        <f t="shared" si="40"/>
        <v>427588.01000000007</v>
      </c>
      <c r="H238" s="18">
        <f t="shared" si="41"/>
        <v>488107.93999999994</v>
      </c>
      <c r="I238" s="19">
        <f t="shared" si="42"/>
        <v>210.10245238596553</v>
      </c>
      <c r="J238" s="19">
        <f t="shared" si="43"/>
        <v>56.388172014188584</v>
      </c>
      <c r="K238" s="19">
        <f t="shared" si="44"/>
        <v>6.6006464031353334</v>
      </c>
    </row>
    <row r="239" spans="1:11">
      <c r="A239" s="16"/>
      <c r="B239" s="17" t="s">
        <v>63</v>
      </c>
      <c r="C239" s="18">
        <v>9473560.2699999996</v>
      </c>
      <c r="D239" s="18">
        <v>-723414</v>
      </c>
      <c r="E239" s="18">
        <v>-176201</v>
      </c>
      <c r="F239" s="18">
        <v>18213685.620000001</v>
      </c>
      <c r="G239" s="18">
        <f t="shared" si="40"/>
        <v>8740125.3500000015</v>
      </c>
      <c r="H239" s="18">
        <f t="shared" si="41"/>
        <v>-18389886.620000001</v>
      </c>
      <c r="I239" s="19">
        <f t="shared" si="42"/>
        <v>92.258085671101156</v>
      </c>
      <c r="J239" s="19">
        <f t="shared" si="43"/>
        <v>-10336.879824745603</v>
      </c>
      <c r="K239" s="19">
        <f t="shared" si="44"/>
        <v>-2517.7402732045553</v>
      </c>
    </row>
    <row r="240" spans="1:11">
      <c r="A240" s="16" t="s">
        <v>64</v>
      </c>
      <c r="B240" s="17" t="s">
        <v>65</v>
      </c>
      <c r="C240" s="18">
        <v>-9473560.2699999996</v>
      </c>
      <c r="D240" s="18">
        <v>723414</v>
      </c>
      <c r="E240" s="18">
        <v>176201</v>
      </c>
      <c r="F240" s="18">
        <v>-18213685.620000001</v>
      </c>
      <c r="G240" s="18">
        <f t="shared" si="40"/>
        <v>-8740125.3500000015</v>
      </c>
      <c r="H240" s="18">
        <f t="shared" si="41"/>
        <v>18389886.620000001</v>
      </c>
      <c r="I240" s="19">
        <f t="shared" si="42"/>
        <v>92.258085671101156</v>
      </c>
      <c r="J240" s="19">
        <f t="shared" si="43"/>
        <v>-10336.879824745603</v>
      </c>
      <c r="K240" s="19">
        <f t="shared" si="44"/>
        <v>-2517.7402732045553</v>
      </c>
    </row>
    <row r="241" spans="1:11">
      <c r="A241" s="22" t="s">
        <v>66</v>
      </c>
      <c r="B241" s="17" t="s">
        <v>67</v>
      </c>
      <c r="C241" s="18">
        <v>-9473560.2699999996</v>
      </c>
      <c r="D241" s="18">
        <v>723414</v>
      </c>
      <c r="E241" s="18">
        <v>176201</v>
      </c>
      <c r="F241" s="18">
        <v>-18213685.620000001</v>
      </c>
      <c r="G241" s="18">
        <f t="shared" si="40"/>
        <v>-8740125.3500000015</v>
      </c>
      <c r="H241" s="18">
        <f t="shared" si="41"/>
        <v>18389886.620000001</v>
      </c>
      <c r="I241" s="19">
        <f t="shared" si="42"/>
        <v>92.258085671101156</v>
      </c>
      <c r="J241" s="19">
        <f t="shared" si="43"/>
        <v>-10336.879824745603</v>
      </c>
      <c r="K241" s="19">
        <f t="shared" si="44"/>
        <v>-2517.7402732045553</v>
      </c>
    </row>
    <row r="242" spans="1:11" ht="25.5">
      <c r="A242" s="23" t="s">
        <v>81</v>
      </c>
      <c r="B242" s="17" t="s">
        <v>82</v>
      </c>
      <c r="C242" s="18">
        <v>-601579.62</v>
      </c>
      <c r="D242" s="18">
        <v>723414</v>
      </c>
      <c r="E242" s="18">
        <v>176201</v>
      </c>
      <c r="F242" s="18">
        <v>-718533.66</v>
      </c>
      <c r="G242" s="18">
        <f t="shared" si="40"/>
        <v>-116954.04000000004</v>
      </c>
      <c r="H242" s="18">
        <f t="shared" si="41"/>
        <v>894734.66</v>
      </c>
      <c r="I242" s="19">
        <f t="shared" si="42"/>
        <v>19.441157265267734</v>
      </c>
      <c r="J242" s="19">
        <f t="shared" si="43"/>
        <v>-407.7920443130289</v>
      </c>
      <c r="K242" s="19">
        <f t="shared" si="44"/>
        <v>-99.325373852316929</v>
      </c>
    </row>
    <row r="243" spans="1:11">
      <c r="A243" s="27" t="s">
        <v>203</v>
      </c>
      <c r="B243" s="28" t="s">
        <v>571</v>
      </c>
      <c r="C243" s="29"/>
      <c r="D243" s="29"/>
      <c r="E243" s="29"/>
      <c r="F243" s="29"/>
      <c r="G243" s="29"/>
      <c r="H243" s="29"/>
      <c r="I243" s="30"/>
      <c r="J243" s="30"/>
      <c r="K243" s="30"/>
    </row>
    <row r="244" spans="1:11">
      <c r="A244" s="16" t="s">
        <v>25</v>
      </c>
      <c r="B244" s="17" t="s">
        <v>26</v>
      </c>
      <c r="C244" s="18">
        <v>11743109</v>
      </c>
      <c r="D244" s="18">
        <v>33970724</v>
      </c>
      <c r="E244" s="18">
        <v>18154157</v>
      </c>
      <c r="F244" s="18">
        <v>33970724</v>
      </c>
      <c r="G244" s="18">
        <f t="shared" ref="G244:G260" si="45">F244-C244</f>
        <v>22227615</v>
      </c>
      <c r="H244" s="18">
        <f t="shared" ref="H244:H260" si="46">E244-F244</f>
        <v>-15816567</v>
      </c>
      <c r="I244" s="19">
        <f t="shared" ref="I244:I260" si="47">IF(ISERROR(F244/C244),0,F244/C244*100-100)</f>
        <v>189.28219945842278</v>
      </c>
      <c r="J244" s="19">
        <f t="shared" ref="J244:J260" si="48">IF(ISERROR(F244/E244),0,F244/E244*100)</f>
        <v>187.12366539520397</v>
      </c>
      <c r="K244" s="19">
        <f t="shared" ref="K244:K260" si="49">IF(ISERROR(F244/D244),0,F244/D244*100)</f>
        <v>100</v>
      </c>
    </row>
    <row r="245" spans="1:11">
      <c r="A245" s="22" t="s">
        <v>29</v>
      </c>
      <c r="B245" s="17" t="s">
        <v>30</v>
      </c>
      <c r="C245" s="18">
        <v>11743109</v>
      </c>
      <c r="D245" s="18">
        <v>33970724</v>
      </c>
      <c r="E245" s="18">
        <v>18154157</v>
      </c>
      <c r="F245" s="18">
        <v>33970724</v>
      </c>
      <c r="G245" s="18">
        <f t="shared" si="45"/>
        <v>22227615</v>
      </c>
      <c r="H245" s="18">
        <f t="shared" si="46"/>
        <v>-15816567</v>
      </c>
      <c r="I245" s="19">
        <f t="shared" si="47"/>
        <v>189.28219945842278</v>
      </c>
      <c r="J245" s="19">
        <f t="shared" si="48"/>
        <v>187.12366539520397</v>
      </c>
      <c r="K245" s="19">
        <f t="shared" si="49"/>
        <v>100</v>
      </c>
    </row>
    <row r="246" spans="1:11">
      <c r="A246" s="23" t="s">
        <v>31</v>
      </c>
      <c r="B246" s="17" t="s">
        <v>32</v>
      </c>
      <c r="C246" s="18">
        <v>11743109</v>
      </c>
      <c r="D246" s="18">
        <v>33970724</v>
      </c>
      <c r="E246" s="18">
        <v>18154157</v>
      </c>
      <c r="F246" s="18">
        <v>33970724</v>
      </c>
      <c r="G246" s="18">
        <f t="shared" si="45"/>
        <v>22227615</v>
      </c>
      <c r="H246" s="18">
        <f t="shared" si="46"/>
        <v>-15816567</v>
      </c>
      <c r="I246" s="19">
        <f t="shared" si="47"/>
        <v>189.28219945842278</v>
      </c>
      <c r="J246" s="19">
        <f t="shared" si="48"/>
        <v>187.12366539520397</v>
      </c>
      <c r="K246" s="19">
        <f t="shared" si="49"/>
        <v>100</v>
      </c>
    </row>
    <row r="247" spans="1:11">
      <c r="A247" s="16" t="s">
        <v>33</v>
      </c>
      <c r="B247" s="17" t="s">
        <v>34</v>
      </c>
      <c r="C247" s="18">
        <v>7032151</v>
      </c>
      <c r="D247" s="18">
        <v>33970724</v>
      </c>
      <c r="E247" s="18">
        <v>18154157</v>
      </c>
      <c r="F247" s="18">
        <v>24500129.800000001</v>
      </c>
      <c r="G247" s="18">
        <f t="shared" si="45"/>
        <v>17467978.800000001</v>
      </c>
      <c r="H247" s="18">
        <f t="shared" si="46"/>
        <v>-6345972.8000000007</v>
      </c>
      <c r="I247" s="19">
        <f t="shared" si="47"/>
        <v>248.4016455278051</v>
      </c>
      <c r="J247" s="19">
        <f t="shared" si="48"/>
        <v>134.95603128253214</v>
      </c>
      <c r="K247" s="19">
        <f t="shared" si="49"/>
        <v>72.12130598099705</v>
      </c>
    </row>
    <row r="248" spans="1:11">
      <c r="A248" s="22" t="s">
        <v>35</v>
      </c>
      <c r="B248" s="17" t="s">
        <v>36</v>
      </c>
      <c r="C248" s="18">
        <v>7032151</v>
      </c>
      <c r="D248" s="18">
        <v>12950758</v>
      </c>
      <c r="E248" s="18">
        <v>7684157</v>
      </c>
      <c r="F248" s="18">
        <v>7684157</v>
      </c>
      <c r="G248" s="18">
        <f t="shared" si="45"/>
        <v>652006</v>
      </c>
      <c r="H248" s="18">
        <f t="shared" si="46"/>
        <v>0</v>
      </c>
      <c r="I248" s="19">
        <f t="shared" si="47"/>
        <v>9.2717861149454848</v>
      </c>
      <c r="J248" s="19">
        <f t="shared" si="48"/>
        <v>100</v>
      </c>
      <c r="K248" s="19">
        <f t="shared" si="49"/>
        <v>59.333646725543012</v>
      </c>
    </row>
    <row r="249" spans="1:11">
      <c r="A249" s="23" t="s">
        <v>45</v>
      </c>
      <c r="B249" s="17" t="s">
        <v>46</v>
      </c>
      <c r="C249" s="18">
        <v>144958</v>
      </c>
      <c r="D249" s="18">
        <v>299912</v>
      </c>
      <c r="E249" s="18">
        <v>199958</v>
      </c>
      <c r="F249" s="18">
        <v>199958</v>
      </c>
      <c r="G249" s="18">
        <f t="shared" si="45"/>
        <v>55000</v>
      </c>
      <c r="H249" s="18">
        <f t="shared" si="46"/>
        <v>0</v>
      </c>
      <c r="I249" s="19">
        <f t="shared" si="47"/>
        <v>37.942024586431927</v>
      </c>
      <c r="J249" s="19">
        <f t="shared" si="48"/>
        <v>100</v>
      </c>
      <c r="K249" s="19">
        <f t="shared" si="49"/>
        <v>66.672223852330021</v>
      </c>
    </row>
    <row r="250" spans="1:11">
      <c r="A250" s="24" t="s">
        <v>47</v>
      </c>
      <c r="B250" s="17" t="s">
        <v>48</v>
      </c>
      <c r="C250" s="18">
        <v>144958</v>
      </c>
      <c r="D250" s="18">
        <v>299912</v>
      </c>
      <c r="E250" s="18">
        <v>199958</v>
      </c>
      <c r="F250" s="18">
        <v>199958</v>
      </c>
      <c r="G250" s="18">
        <f t="shared" si="45"/>
        <v>55000</v>
      </c>
      <c r="H250" s="18">
        <f t="shared" si="46"/>
        <v>0</v>
      </c>
      <c r="I250" s="19">
        <f t="shared" si="47"/>
        <v>37.942024586431927</v>
      </c>
      <c r="J250" s="19">
        <f t="shared" si="48"/>
        <v>100</v>
      </c>
      <c r="K250" s="19">
        <f t="shared" si="49"/>
        <v>66.672223852330021</v>
      </c>
    </row>
    <row r="251" spans="1:11" ht="25.5">
      <c r="A251" s="23" t="s">
        <v>51</v>
      </c>
      <c r="B251" s="17" t="s">
        <v>52</v>
      </c>
      <c r="C251" s="18">
        <v>6887193</v>
      </c>
      <c r="D251" s="18">
        <v>12650846</v>
      </c>
      <c r="E251" s="18">
        <v>7484199</v>
      </c>
      <c r="F251" s="18">
        <v>7484199</v>
      </c>
      <c r="G251" s="18">
        <f t="shared" si="45"/>
        <v>597006</v>
      </c>
      <c r="H251" s="18">
        <f t="shared" si="46"/>
        <v>0</v>
      </c>
      <c r="I251" s="19">
        <f t="shared" si="47"/>
        <v>8.6683500810852792</v>
      </c>
      <c r="J251" s="19">
        <f t="shared" si="48"/>
        <v>100</v>
      </c>
      <c r="K251" s="19">
        <f t="shared" si="49"/>
        <v>59.159672009286965</v>
      </c>
    </row>
    <row r="252" spans="1:11" ht="25.5">
      <c r="A252" s="24" t="s">
        <v>165</v>
      </c>
      <c r="B252" s="17" t="s">
        <v>166</v>
      </c>
      <c r="C252" s="18">
        <v>6887193</v>
      </c>
      <c r="D252" s="18">
        <v>12650846</v>
      </c>
      <c r="E252" s="18">
        <v>7484199</v>
      </c>
      <c r="F252" s="18">
        <v>7484199</v>
      </c>
      <c r="G252" s="18">
        <f t="shared" si="45"/>
        <v>597006</v>
      </c>
      <c r="H252" s="18">
        <f t="shared" si="46"/>
        <v>0</v>
      </c>
      <c r="I252" s="19">
        <f t="shared" si="47"/>
        <v>8.6683500810852792</v>
      </c>
      <c r="J252" s="19">
        <f t="shared" si="48"/>
        <v>100</v>
      </c>
      <c r="K252" s="19">
        <f t="shared" si="49"/>
        <v>59.159672009286965</v>
      </c>
    </row>
    <row r="253" spans="1:11" ht="38.25">
      <c r="A253" s="25" t="s">
        <v>187</v>
      </c>
      <c r="B253" s="17" t="s">
        <v>188</v>
      </c>
      <c r="C253" s="18">
        <v>6887193</v>
      </c>
      <c r="D253" s="18">
        <v>12650846</v>
      </c>
      <c r="E253" s="18">
        <v>7484199</v>
      </c>
      <c r="F253" s="18">
        <v>7484199</v>
      </c>
      <c r="G253" s="18">
        <f t="shared" si="45"/>
        <v>597006</v>
      </c>
      <c r="H253" s="18">
        <f t="shared" si="46"/>
        <v>0</v>
      </c>
      <c r="I253" s="19">
        <f t="shared" si="47"/>
        <v>8.6683500810852792</v>
      </c>
      <c r="J253" s="19">
        <f t="shared" si="48"/>
        <v>100</v>
      </c>
      <c r="K253" s="19">
        <f t="shared" si="49"/>
        <v>59.159672009286965</v>
      </c>
    </row>
    <row r="254" spans="1:11">
      <c r="A254" s="22" t="s">
        <v>59</v>
      </c>
      <c r="B254" s="17" t="s">
        <v>60</v>
      </c>
      <c r="C254" s="18">
        <v>0</v>
      </c>
      <c r="D254" s="18">
        <v>21019966</v>
      </c>
      <c r="E254" s="18">
        <v>10470000</v>
      </c>
      <c r="F254" s="18">
        <v>16815972.800000001</v>
      </c>
      <c r="G254" s="18">
        <f t="shared" si="45"/>
        <v>16815972.800000001</v>
      </c>
      <c r="H254" s="18">
        <f t="shared" si="46"/>
        <v>-6345972.8000000007</v>
      </c>
      <c r="I254" s="19">
        <f t="shared" si="47"/>
        <v>0</v>
      </c>
      <c r="J254" s="19">
        <f t="shared" si="48"/>
        <v>160.61101050620823</v>
      </c>
      <c r="K254" s="19">
        <f t="shared" si="49"/>
        <v>80</v>
      </c>
    </row>
    <row r="255" spans="1:11">
      <c r="A255" s="23" t="s">
        <v>191</v>
      </c>
      <c r="B255" s="17" t="s">
        <v>192</v>
      </c>
      <c r="C255" s="18">
        <v>0</v>
      </c>
      <c r="D255" s="18">
        <v>21019966</v>
      </c>
      <c r="E255" s="18">
        <v>10470000</v>
      </c>
      <c r="F255" s="18">
        <v>16815972.800000001</v>
      </c>
      <c r="G255" s="18">
        <f t="shared" si="45"/>
        <v>16815972.800000001</v>
      </c>
      <c r="H255" s="18">
        <f t="shared" si="46"/>
        <v>-6345972.8000000007</v>
      </c>
      <c r="I255" s="19">
        <f t="shared" si="47"/>
        <v>0</v>
      </c>
      <c r="J255" s="19">
        <f t="shared" si="48"/>
        <v>160.61101050620823</v>
      </c>
      <c r="K255" s="19">
        <f t="shared" si="49"/>
        <v>80</v>
      </c>
    </row>
    <row r="256" spans="1:11" ht="25.5">
      <c r="A256" s="24" t="s">
        <v>193</v>
      </c>
      <c r="B256" s="17" t="s">
        <v>194</v>
      </c>
      <c r="C256" s="18">
        <v>0</v>
      </c>
      <c r="D256" s="18">
        <v>21019966</v>
      </c>
      <c r="E256" s="18">
        <v>10470000</v>
      </c>
      <c r="F256" s="18">
        <v>16815972.800000001</v>
      </c>
      <c r="G256" s="18">
        <f t="shared" si="45"/>
        <v>16815972.800000001</v>
      </c>
      <c r="H256" s="18">
        <f t="shared" si="46"/>
        <v>-6345972.8000000007</v>
      </c>
      <c r="I256" s="19">
        <f t="shared" si="47"/>
        <v>0</v>
      </c>
      <c r="J256" s="19">
        <f t="shared" si="48"/>
        <v>160.61101050620823</v>
      </c>
      <c r="K256" s="19">
        <f t="shared" si="49"/>
        <v>80</v>
      </c>
    </row>
    <row r="257" spans="1:11" ht="38.25">
      <c r="A257" s="25" t="s">
        <v>197</v>
      </c>
      <c r="B257" s="17" t="s">
        <v>198</v>
      </c>
      <c r="C257" s="18">
        <v>0</v>
      </c>
      <c r="D257" s="18">
        <v>21019966</v>
      </c>
      <c r="E257" s="18">
        <v>10470000</v>
      </c>
      <c r="F257" s="18">
        <v>16815972.800000001</v>
      </c>
      <c r="G257" s="18">
        <f t="shared" si="45"/>
        <v>16815972.800000001</v>
      </c>
      <c r="H257" s="18">
        <f t="shared" si="46"/>
        <v>-6345972.8000000007</v>
      </c>
      <c r="I257" s="19">
        <f t="shared" si="47"/>
        <v>0</v>
      </c>
      <c r="J257" s="19">
        <f t="shared" si="48"/>
        <v>160.61101050620823</v>
      </c>
      <c r="K257" s="19">
        <f t="shared" si="49"/>
        <v>80</v>
      </c>
    </row>
    <row r="258" spans="1:11">
      <c r="A258" s="16"/>
      <c r="B258" s="17" t="s">
        <v>63</v>
      </c>
      <c r="C258" s="18">
        <v>4710958</v>
      </c>
      <c r="D258" s="18">
        <v>0</v>
      </c>
      <c r="E258" s="18">
        <v>0</v>
      </c>
      <c r="F258" s="18">
        <v>9470594.1999999993</v>
      </c>
      <c r="G258" s="18">
        <f t="shared" si="45"/>
        <v>4759636.1999999993</v>
      </c>
      <c r="H258" s="18">
        <f t="shared" si="46"/>
        <v>-9470594.1999999993</v>
      </c>
      <c r="I258" s="19">
        <f t="shared" si="47"/>
        <v>101.03329726140626</v>
      </c>
      <c r="J258" s="19">
        <f t="shared" si="48"/>
        <v>0</v>
      </c>
      <c r="K258" s="19">
        <f t="shared" si="49"/>
        <v>0</v>
      </c>
    </row>
    <row r="259" spans="1:11">
      <c r="A259" s="16" t="s">
        <v>64</v>
      </c>
      <c r="B259" s="17" t="s">
        <v>65</v>
      </c>
      <c r="C259" s="18">
        <v>-4710958</v>
      </c>
      <c r="D259" s="18">
        <v>0</v>
      </c>
      <c r="E259" s="18">
        <v>0</v>
      </c>
      <c r="F259" s="18">
        <v>-9470594.1999999993</v>
      </c>
      <c r="G259" s="18">
        <f t="shared" si="45"/>
        <v>-4759636.1999999993</v>
      </c>
      <c r="H259" s="18">
        <f t="shared" si="46"/>
        <v>9470594.1999999993</v>
      </c>
      <c r="I259" s="19">
        <f t="shared" si="47"/>
        <v>101.03329726140626</v>
      </c>
      <c r="J259" s="19">
        <f t="shared" si="48"/>
        <v>0</v>
      </c>
      <c r="K259" s="19">
        <f t="shared" si="49"/>
        <v>0</v>
      </c>
    </row>
    <row r="260" spans="1:11">
      <c r="A260" s="22" t="s">
        <v>66</v>
      </c>
      <c r="B260" s="17" t="s">
        <v>67</v>
      </c>
      <c r="C260" s="18">
        <v>-4710958</v>
      </c>
      <c r="D260" s="18">
        <v>0</v>
      </c>
      <c r="E260" s="18">
        <v>0</v>
      </c>
      <c r="F260" s="18">
        <v>-9470594.1999999993</v>
      </c>
      <c r="G260" s="18">
        <f t="shared" si="45"/>
        <v>-4759636.1999999993</v>
      </c>
      <c r="H260" s="18">
        <f t="shared" si="46"/>
        <v>9470594.1999999993</v>
      </c>
      <c r="I260" s="19">
        <f t="shared" si="47"/>
        <v>101.03329726140626</v>
      </c>
      <c r="J260" s="19">
        <f t="shared" si="48"/>
        <v>0</v>
      </c>
      <c r="K260" s="19">
        <f t="shared" si="49"/>
        <v>0</v>
      </c>
    </row>
    <row r="261" spans="1:11">
      <c r="A261" s="39" t="s">
        <v>572</v>
      </c>
      <c r="B261" s="28" t="s">
        <v>573</v>
      </c>
      <c r="C261" s="29"/>
      <c r="D261" s="29"/>
      <c r="E261" s="29"/>
      <c r="F261" s="29"/>
      <c r="G261" s="29"/>
      <c r="H261" s="29"/>
      <c r="I261" s="30"/>
      <c r="J261" s="30"/>
      <c r="K261" s="30"/>
    </row>
    <row r="262" spans="1:11">
      <c r="A262" s="16" t="s">
        <v>25</v>
      </c>
      <c r="B262" s="17" t="s">
        <v>26</v>
      </c>
      <c r="C262" s="18">
        <v>682056</v>
      </c>
      <c r="D262" s="18">
        <v>14183654</v>
      </c>
      <c r="E262" s="18">
        <v>9012000</v>
      </c>
      <c r="F262" s="18">
        <v>14183654</v>
      </c>
      <c r="G262" s="18">
        <f t="shared" ref="G262:G276" si="50">F262-C262</f>
        <v>13501598</v>
      </c>
      <c r="H262" s="18">
        <f t="shared" ref="H262:H276" si="51">E262-F262</f>
        <v>-5171654</v>
      </c>
      <c r="I262" s="19">
        <f t="shared" ref="I262:I276" si="52">IF(ISERROR(F262/C262),0,F262/C262*100-100)</f>
        <v>1979.5439084180771</v>
      </c>
      <c r="J262" s="19">
        <f t="shared" ref="J262:J276" si="53">IF(ISERROR(F262/E262),0,F262/E262*100)</f>
        <v>157.38630714602752</v>
      </c>
      <c r="K262" s="19">
        <f t="shared" ref="K262:K276" si="54">IF(ISERROR(F262/D262),0,F262/D262*100)</f>
        <v>100</v>
      </c>
    </row>
    <row r="263" spans="1:11">
      <c r="A263" s="22" t="s">
        <v>29</v>
      </c>
      <c r="B263" s="17" t="s">
        <v>30</v>
      </c>
      <c r="C263" s="18">
        <v>682056</v>
      </c>
      <c r="D263" s="18">
        <v>14183654</v>
      </c>
      <c r="E263" s="18">
        <v>9012000</v>
      </c>
      <c r="F263" s="18">
        <v>14183654</v>
      </c>
      <c r="G263" s="18">
        <f t="shared" si="50"/>
        <v>13501598</v>
      </c>
      <c r="H263" s="18">
        <f t="shared" si="51"/>
        <v>-5171654</v>
      </c>
      <c r="I263" s="19">
        <f t="shared" si="52"/>
        <v>1979.5439084180771</v>
      </c>
      <c r="J263" s="19">
        <f t="shared" si="53"/>
        <v>157.38630714602752</v>
      </c>
      <c r="K263" s="19">
        <f t="shared" si="54"/>
        <v>100</v>
      </c>
    </row>
    <row r="264" spans="1:11">
      <c r="A264" s="23" t="s">
        <v>31</v>
      </c>
      <c r="B264" s="17" t="s">
        <v>32</v>
      </c>
      <c r="C264" s="18">
        <v>682056</v>
      </c>
      <c r="D264" s="18">
        <v>14183654</v>
      </c>
      <c r="E264" s="18">
        <v>9012000</v>
      </c>
      <c r="F264" s="18">
        <v>14183654</v>
      </c>
      <c r="G264" s="18">
        <f t="shared" si="50"/>
        <v>13501598</v>
      </c>
      <c r="H264" s="18">
        <f t="shared" si="51"/>
        <v>-5171654</v>
      </c>
      <c r="I264" s="19">
        <f t="shared" si="52"/>
        <v>1979.5439084180771</v>
      </c>
      <c r="J264" s="19">
        <f t="shared" si="53"/>
        <v>157.38630714602752</v>
      </c>
      <c r="K264" s="19">
        <f t="shared" si="54"/>
        <v>100</v>
      </c>
    </row>
    <row r="265" spans="1:11">
      <c r="A265" s="16" t="s">
        <v>33</v>
      </c>
      <c r="B265" s="17" t="s">
        <v>34</v>
      </c>
      <c r="C265" s="18">
        <v>414994</v>
      </c>
      <c r="D265" s="18">
        <v>14183654</v>
      </c>
      <c r="E265" s="18">
        <v>9012000</v>
      </c>
      <c r="F265" s="18">
        <v>10847972.800000001</v>
      </c>
      <c r="G265" s="18">
        <f t="shared" si="50"/>
        <v>10432978.800000001</v>
      </c>
      <c r="H265" s="18">
        <f t="shared" si="51"/>
        <v>-1835972.8000000007</v>
      </c>
      <c r="I265" s="19">
        <f t="shared" si="52"/>
        <v>2514.0071422719366</v>
      </c>
      <c r="J265" s="19">
        <f t="shared" si="53"/>
        <v>120.37253439857969</v>
      </c>
      <c r="K265" s="19">
        <f t="shared" si="54"/>
        <v>76.48221537271003</v>
      </c>
    </row>
    <row r="266" spans="1:11">
      <c r="A266" s="22" t="s">
        <v>35</v>
      </c>
      <c r="B266" s="17" t="s">
        <v>36</v>
      </c>
      <c r="C266" s="18">
        <v>414994</v>
      </c>
      <c r="D266" s="18">
        <v>1888688</v>
      </c>
      <c r="E266" s="18">
        <v>1012000</v>
      </c>
      <c r="F266" s="18">
        <v>1012000</v>
      </c>
      <c r="G266" s="18">
        <f t="shared" si="50"/>
        <v>597006</v>
      </c>
      <c r="H266" s="18">
        <f t="shared" si="51"/>
        <v>0</v>
      </c>
      <c r="I266" s="19">
        <f t="shared" si="52"/>
        <v>143.85894735827506</v>
      </c>
      <c r="J266" s="19">
        <f t="shared" si="53"/>
        <v>100</v>
      </c>
      <c r="K266" s="19">
        <f t="shared" si="54"/>
        <v>53.582169209525347</v>
      </c>
    </row>
    <row r="267" spans="1:11" ht="25.5">
      <c r="A267" s="23" t="s">
        <v>51</v>
      </c>
      <c r="B267" s="17" t="s">
        <v>52</v>
      </c>
      <c r="C267" s="18">
        <v>414994</v>
      </c>
      <c r="D267" s="18">
        <v>1888688</v>
      </c>
      <c r="E267" s="18">
        <v>1012000</v>
      </c>
      <c r="F267" s="18">
        <v>1012000</v>
      </c>
      <c r="G267" s="18">
        <f t="shared" si="50"/>
        <v>597006</v>
      </c>
      <c r="H267" s="18">
        <f t="shared" si="51"/>
        <v>0</v>
      </c>
      <c r="I267" s="19">
        <f t="shared" si="52"/>
        <v>143.85894735827506</v>
      </c>
      <c r="J267" s="19">
        <f t="shared" si="53"/>
        <v>100</v>
      </c>
      <c r="K267" s="19">
        <f t="shared" si="54"/>
        <v>53.582169209525347</v>
      </c>
    </row>
    <row r="268" spans="1:11" ht="25.5">
      <c r="A268" s="24" t="s">
        <v>165</v>
      </c>
      <c r="B268" s="17" t="s">
        <v>166</v>
      </c>
      <c r="C268" s="18">
        <v>414994</v>
      </c>
      <c r="D268" s="18">
        <v>1888688</v>
      </c>
      <c r="E268" s="18">
        <v>1012000</v>
      </c>
      <c r="F268" s="18">
        <v>1012000</v>
      </c>
      <c r="G268" s="18">
        <f t="shared" si="50"/>
        <v>597006</v>
      </c>
      <c r="H268" s="18">
        <f t="shared" si="51"/>
        <v>0</v>
      </c>
      <c r="I268" s="19">
        <f t="shared" si="52"/>
        <v>143.85894735827506</v>
      </c>
      <c r="J268" s="19">
        <f t="shared" si="53"/>
        <v>100</v>
      </c>
      <c r="K268" s="19">
        <f t="shared" si="54"/>
        <v>53.582169209525347</v>
      </c>
    </row>
    <row r="269" spans="1:11" ht="38.25">
      <c r="A269" s="25" t="s">
        <v>187</v>
      </c>
      <c r="B269" s="17" t="s">
        <v>188</v>
      </c>
      <c r="C269" s="18">
        <v>414994</v>
      </c>
      <c r="D269" s="18">
        <v>1888688</v>
      </c>
      <c r="E269" s="18">
        <v>1012000</v>
      </c>
      <c r="F269" s="18">
        <v>1012000</v>
      </c>
      <c r="G269" s="18">
        <f t="shared" si="50"/>
        <v>597006</v>
      </c>
      <c r="H269" s="18">
        <f t="shared" si="51"/>
        <v>0</v>
      </c>
      <c r="I269" s="19">
        <f t="shared" si="52"/>
        <v>143.85894735827506</v>
      </c>
      <c r="J269" s="19">
        <f t="shared" si="53"/>
        <v>100</v>
      </c>
      <c r="K269" s="19">
        <f t="shared" si="54"/>
        <v>53.582169209525347</v>
      </c>
    </row>
    <row r="270" spans="1:11">
      <c r="A270" s="22" t="s">
        <v>59</v>
      </c>
      <c r="B270" s="17" t="s">
        <v>60</v>
      </c>
      <c r="C270" s="18">
        <v>0</v>
      </c>
      <c r="D270" s="18">
        <v>12294966</v>
      </c>
      <c r="E270" s="18">
        <v>8000000</v>
      </c>
      <c r="F270" s="18">
        <v>9835972.8000000007</v>
      </c>
      <c r="G270" s="18">
        <f t="shared" si="50"/>
        <v>9835972.8000000007</v>
      </c>
      <c r="H270" s="18">
        <f t="shared" si="51"/>
        <v>-1835972.8000000007</v>
      </c>
      <c r="I270" s="19">
        <f t="shared" si="52"/>
        <v>0</v>
      </c>
      <c r="J270" s="19">
        <f t="shared" si="53"/>
        <v>122.94966000000001</v>
      </c>
      <c r="K270" s="19">
        <f t="shared" si="54"/>
        <v>80</v>
      </c>
    </row>
    <row r="271" spans="1:11">
      <c r="A271" s="23" t="s">
        <v>191</v>
      </c>
      <c r="B271" s="17" t="s">
        <v>192</v>
      </c>
      <c r="C271" s="18">
        <v>0</v>
      </c>
      <c r="D271" s="18">
        <v>12294966</v>
      </c>
      <c r="E271" s="18">
        <v>8000000</v>
      </c>
      <c r="F271" s="18">
        <v>9835972.8000000007</v>
      </c>
      <c r="G271" s="18">
        <f t="shared" si="50"/>
        <v>9835972.8000000007</v>
      </c>
      <c r="H271" s="18">
        <f t="shared" si="51"/>
        <v>-1835972.8000000007</v>
      </c>
      <c r="I271" s="19">
        <f t="shared" si="52"/>
        <v>0</v>
      </c>
      <c r="J271" s="19">
        <f t="shared" si="53"/>
        <v>122.94966000000001</v>
      </c>
      <c r="K271" s="19">
        <f t="shared" si="54"/>
        <v>80</v>
      </c>
    </row>
    <row r="272" spans="1:11" ht="25.5">
      <c r="A272" s="24" t="s">
        <v>193</v>
      </c>
      <c r="B272" s="17" t="s">
        <v>194</v>
      </c>
      <c r="C272" s="18">
        <v>0</v>
      </c>
      <c r="D272" s="18">
        <v>12294966</v>
      </c>
      <c r="E272" s="18">
        <v>8000000</v>
      </c>
      <c r="F272" s="18">
        <v>9835972.8000000007</v>
      </c>
      <c r="G272" s="18">
        <f t="shared" si="50"/>
        <v>9835972.8000000007</v>
      </c>
      <c r="H272" s="18">
        <f t="shared" si="51"/>
        <v>-1835972.8000000007</v>
      </c>
      <c r="I272" s="19">
        <f t="shared" si="52"/>
        <v>0</v>
      </c>
      <c r="J272" s="19">
        <f t="shared" si="53"/>
        <v>122.94966000000001</v>
      </c>
      <c r="K272" s="19">
        <f t="shared" si="54"/>
        <v>80</v>
      </c>
    </row>
    <row r="273" spans="1:11" ht="38.25">
      <c r="A273" s="25" t="s">
        <v>197</v>
      </c>
      <c r="B273" s="17" t="s">
        <v>198</v>
      </c>
      <c r="C273" s="18">
        <v>0</v>
      </c>
      <c r="D273" s="18">
        <v>12294966</v>
      </c>
      <c r="E273" s="18">
        <v>8000000</v>
      </c>
      <c r="F273" s="18">
        <v>9835972.8000000007</v>
      </c>
      <c r="G273" s="18">
        <f t="shared" si="50"/>
        <v>9835972.8000000007</v>
      </c>
      <c r="H273" s="18">
        <f t="shared" si="51"/>
        <v>-1835972.8000000007</v>
      </c>
      <c r="I273" s="19">
        <f t="shared" si="52"/>
        <v>0</v>
      </c>
      <c r="J273" s="19">
        <f t="shared" si="53"/>
        <v>122.94966000000001</v>
      </c>
      <c r="K273" s="19">
        <f t="shared" si="54"/>
        <v>80</v>
      </c>
    </row>
    <row r="274" spans="1:11">
      <c r="A274" s="16"/>
      <c r="B274" s="17" t="s">
        <v>63</v>
      </c>
      <c r="C274" s="18">
        <v>267062</v>
      </c>
      <c r="D274" s="18">
        <v>0</v>
      </c>
      <c r="E274" s="18">
        <v>0</v>
      </c>
      <c r="F274" s="18">
        <v>3335681.2</v>
      </c>
      <c r="G274" s="18">
        <f t="shared" si="50"/>
        <v>3068619.2</v>
      </c>
      <c r="H274" s="18">
        <f t="shared" si="51"/>
        <v>-3335681.2</v>
      </c>
      <c r="I274" s="19">
        <f t="shared" si="52"/>
        <v>1149.0287648561009</v>
      </c>
      <c r="J274" s="19">
        <f t="shared" si="53"/>
        <v>0</v>
      </c>
      <c r="K274" s="19">
        <f t="shared" si="54"/>
        <v>0</v>
      </c>
    </row>
    <row r="275" spans="1:11">
      <c r="A275" s="16" t="s">
        <v>64</v>
      </c>
      <c r="B275" s="17" t="s">
        <v>65</v>
      </c>
      <c r="C275" s="18">
        <v>-267062</v>
      </c>
      <c r="D275" s="18">
        <v>0</v>
      </c>
      <c r="E275" s="18">
        <v>0</v>
      </c>
      <c r="F275" s="18">
        <v>-3335681.2</v>
      </c>
      <c r="G275" s="18">
        <f t="shared" si="50"/>
        <v>-3068619.2</v>
      </c>
      <c r="H275" s="18">
        <f t="shared" si="51"/>
        <v>3335681.2</v>
      </c>
      <c r="I275" s="19">
        <f t="shared" si="52"/>
        <v>1149.0287648561009</v>
      </c>
      <c r="J275" s="19">
        <f t="shared" si="53"/>
        <v>0</v>
      </c>
      <c r="K275" s="19">
        <f t="shared" si="54"/>
        <v>0</v>
      </c>
    </row>
    <row r="276" spans="1:11">
      <c r="A276" s="22" t="s">
        <v>66</v>
      </c>
      <c r="B276" s="17" t="s">
        <v>67</v>
      </c>
      <c r="C276" s="18">
        <v>-267062</v>
      </c>
      <c r="D276" s="18">
        <v>0</v>
      </c>
      <c r="E276" s="18">
        <v>0</v>
      </c>
      <c r="F276" s="18">
        <v>-3335681.2</v>
      </c>
      <c r="G276" s="18">
        <f t="shared" si="50"/>
        <v>-3068619.2</v>
      </c>
      <c r="H276" s="18">
        <f t="shared" si="51"/>
        <v>3335681.2</v>
      </c>
      <c r="I276" s="19">
        <f t="shared" si="52"/>
        <v>1149.0287648561009</v>
      </c>
      <c r="J276" s="19">
        <f t="shared" si="53"/>
        <v>0</v>
      </c>
      <c r="K276" s="19">
        <f t="shared" si="54"/>
        <v>0</v>
      </c>
    </row>
    <row r="277" spans="1:11">
      <c r="A277" s="39" t="s">
        <v>574</v>
      </c>
      <c r="B277" s="28" t="s">
        <v>465</v>
      </c>
      <c r="C277" s="29"/>
      <c r="D277" s="29"/>
      <c r="E277" s="29"/>
      <c r="F277" s="29"/>
      <c r="G277" s="29"/>
      <c r="H277" s="29"/>
      <c r="I277" s="30"/>
      <c r="J277" s="30"/>
      <c r="K277" s="30"/>
    </row>
    <row r="278" spans="1:11">
      <c r="A278" s="16" t="s">
        <v>25</v>
      </c>
      <c r="B278" s="17" t="s">
        <v>26</v>
      </c>
      <c r="C278" s="18">
        <v>10811141</v>
      </c>
      <c r="D278" s="18">
        <v>19487158</v>
      </c>
      <c r="E278" s="18">
        <v>8942199</v>
      </c>
      <c r="F278" s="18">
        <v>19487158</v>
      </c>
      <c r="G278" s="18">
        <f t="shared" ref="G278:G292" si="55">F278-C278</f>
        <v>8676017</v>
      </c>
      <c r="H278" s="18">
        <f t="shared" ref="H278:H292" si="56">E278-F278</f>
        <v>-10544959</v>
      </c>
      <c r="I278" s="19">
        <f t="shared" ref="I278:I292" si="57">IF(ISERROR(F278/C278),0,F278/C278*100-100)</f>
        <v>80.250706192806092</v>
      </c>
      <c r="J278" s="19">
        <f t="shared" ref="J278:J292" si="58">IF(ISERROR(F278/E278),0,F278/E278*100)</f>
        <v>217.92355549233471</v>
      </c>
      <c r="K278" s="19">
        <f t="shared" ref="K278:K292" si="59">IF(ISERROR(F278/D278),0,F278/D278*100)</f>
        <v>100</v>
      </c>
    </row>
    <row r="279" spans="1:11">
      <c r="A279" s="22" t="s">
        <v>29</v>
      </c>
      <c r="B279" s="17" t="s">
        <v>30</v>
      </c>
      <c r="C279" s="18">
        <v>10811141</v>
      </c>
      <c r="D279" s="18">
        <v>19487158</v>
      </c>
      <c r="E279" s="18">
        <v>8942199</v>
      </c>
      <c r="F279" s="18">
        <v>19487158</v>
      </c>
      <c r="G279" s="18">
        <f t="shared" si="55"/>
        <v>8676017</v>
      </c>
      <c r="H279" s="18">
        <f t="shared" si="56"/>
        <v>-10544959</v>
      </c>
      <c r="I279" s="19">
        <f t="shared" si="57"/>
        <v>80.250706192806092</v>
      </c>
      <c r="J279" s="19">
        <f t="shared" si="58"/>
        <v>217.92355549233471</v>
      </c>
      <c r="K279" s="19">
        <f t="shared" si="59"/>
        <v>100</v>
      </c>
    </row>
    <row r="280" spans="1:11">
      <c r="A280" s="23" t="s">
        <v>31</v>
      </c>
      <c r="B280" s="17" t="s">
        <v>32</v>
      </c>
      <c r="C280" s="18">
        <v>10811141</v>
      </c>
      <c r="D280" s="18">
        <v>19487158</v>
      </c>
      <c r="E280" s="18">
        <v>8942199</v>
      </c>
      <c r="F280" s="18">
        <v>19487158</v>
      </c>
      <c r="G280" s="18">
        <f t="shared" si="55"/>
        <v>8676017</v>
      </c>
      <c r="H280" s="18">
        <f t="shared" si="56"/>
        <v>-10544959</v>
      </c>
      <c r="I280" s="19">
        <f t="shared" si="57"/>
        <v>80.250706192806092</v>
      </c>
      <c r="J280" s="19">
        <f t="shared" si="58"/>
        <v>217.92355549233471</v>
      </c>
      <c r="K280" s="19">
        <f t="shared" si="59"/>
        <v>100</v>
      </c>
    </row>
    <row r="281" spans="1:11">
      <c r="A281" s="16" t="s">
        <v>33</v>
      </c>
      <c r="B281" s="17" t="s">
        <v>34</v>
      </c>
      <c r="C281" s="18">
        <v>6472199</v>
      </c>
      <c r="D281" s="18">
        <v>19487158</v>
      </c>
      <c r="E281" s="18">
        <v>8942199</v>
      </c>
      <c r="F281" s="18">
        <v>13452199</v>
      </c>
      <c r="G281" s="18">
        <f t="shared" si="55"/>
        <v>6980000</v>
      </c>
      <c r="H281" s="18">
        <f t="shared" si="56"/>
        <v>-4510000</v>
      </c>
      <c r="I281" s="19">
        <f t="shared" si="57"/>
        <v>107.84588051139957</v>
      </c>
      <c r="J281" s="19">
        <f t="shared" si="58"/>
        <v>150.43502163170379</v>
      </c>
      <c r="K281" s="19">
        <f t="shared" si="59"/>
        <v>69.031097300078343</v>
      </c>
    </row>
    <row r="282" spans="1:11">
      <c r="A282" s="22" t="s">
        <v>35</v>
      </c>
      <c r="B282" s="17" t="s">
        <v>36</v>
      </c>
      <c r="C282" s="18">
        <v>6472199</v>
      </c>
      <c r="D282" s="18">
        <v>10762158</v>
      </c>
      <c r="E282" s="18">
        <v>6472199</v>
      </c>
      <c r="F282" s="18">
        <v>6472199</v>
      </c>
      <c r="G282" s="18">
        <f t="shared" si="55"/>
        <v>0</v>
      </c>
      <c r="H282" s="18">
        <f t="shared" si="56"/>
        <v>0</v>
      </c>
      <c r="I282" s="19">
        <f t="shared" si="57"/>
        <v>0</v>
      </c>
      <c r="J282" s="19">
        <f t="shared" si="58"/>
        <v>100</v>
      </c>
      <c r="K282" s="19">
        <f t="shared" si="59"/>
        <v>60.138487095246141</v>
      </c>
    </row>
    <row r="283" spans="1:11" ht="25.5">
      <c r="A283" s="23" t="s">
        <v>51</v>
      </c>
      <c r="B283" s="17" t="s">
        <v>52</v>
      </c>
      <c r="C283" s="18">
        <v>6472199</v>
      </c>
      <c r="D283" s="18">
        <v>10762158</v>
      </c>
      <c r="E283" s="18">
        <v>6472199</v>
      </c>
      <c r="F283" s="18">
        <v>6472199</v>
      </c>
      <c r="G283" s="18">
        <f t="shared" si="55"/>
        <v>0</v>
      </c>
      <c r="H283" s="18">
        <f t="shared" si="56"/>
        <v>0</v>
      </c>
      <c r="I283" s="19">
        <f t="shared" si="57"/>
        <v>0</v>
      </c>
      <c r="J283" s="19">
        <f t="shared" si="58"/>
        <v>100</v>
      </c>
      <c r="K283" s="19">
        <f t="shared" si="59"/>
        <v>60.138487095246141</v>
      </c>
    </row>
    <row r="284" spans="1:11" ht="25.5">
      <c r="A284" s="24" t="s">
        <v>165</v>
      </c>
      <c r="B284" s="17" t="s">
        <v>166</v>
      </c>
      <c r="C284" s="18">
        <v>6472199</v>
      </c>
      <c r="D284" s="18">
        <v>10762158</v>
      </c>
      <c r="E284" s="18">
        <v>6472199</v>
      </c>
      <c r="F284" s="18">
        <v>6472199</v>
      </c>
      <c r="G284" s="18">
        <f t="shared" si="55"/>
        <v>0</v>
      </c>
      <c r="H284" s="18">
        <f t="shared" si="56"/>
        <v>0</v>
      </c>
      <c r="I284" s="19">
        <f t="shared" si="57"/>
        <v>0</v>
      </c>
      <c r="J284" s="19">
        <f t="shared" si="58"/>
        <v>100</v>
      </c>
      <c r="K284" s="19">
        <f t="shared" si="59"/>
        <v>60.138487095246141</v>
      </c>
    </row>
    <row r="285" spans="1:11" ht="38.25">
      <c r="A285" s="25" t="s">
        <v>187</v>
      </c>
      <c r="B285" s="17" t="s">
        <v>188</v>
      </c>
      <c r="C285" s="18">
        <v>6472199</v>
      </c>
      <c r="D285" s="18">
        <v>10762158</v>
      </c>
      <c r="E285" s="18">
        <v>6472199</v>
      </c>
      <c r="F285" s="18">
        <v>6472199</v>
      </c>
      <c r="G285" s="18">
        <f t="shared" si="55"/>
        <v>0</v>
      </c>
      <c r="H285" s="18">
        <f t="shared" si="56"/>
        <v>0</v>
      </c>
      <c r="I285" s="19">
        <f t="shared" si="57"/>
        <v>0</v>
      </c>
      <c r="J285" s="19">
        <f t="shared" si="58"/>
        <v>100</v>
      </c>
      <c r="K285" s="19">
        <f t="shared" si="59"/>
        <v>60.138487095246141</v>
      </c>
    </row>
    <row r="286" spans="1:11">
      <c r="A286" s="22" t="s">
        <v>59</v>
      </c>
      <c r="B286" s="17" t="s">
        <v>60</v>
      </c>
      <c r="C286" s="18">
        <v>0</v>
      </c>
      <c r="D286" s="18">
        <v>8725000</v>
      </c>
      <c r="E286" s="18">
        <v>2470000</v>
      </c>
      <c r="F286" s="18">
        <v>6980000</v>
      </c>
      <c r="G286" s="18">
        <f t="shared" si="55"/>
        <v>6980000</v>
      </c>
      <c r="H286" s="18">
        <f t="shared" si="56"/>
        <v>-4510000</v>
      </c>
      <c r="I286" s="19">
        <f t="shared" si="57"/>
        <v>0</v>
      </c>
      <c r="J286" s="19">
        <f t="shared" si="58"/>
        <v>282.59109311740889</v>
      </c>
      <c r="K286" s="19">
        <f t="shared" si="59"/>
        <v>80</v>
      </c>
    </row>
    <row r="287" spans="1:11">
      <c r="A287" s="23" t="s">
        <v>191</v>
      </c>
      <c r="B287" s="17" t="s">
        <v>192</v>
      </c>
      <c r="C287" s="18">
        <v>0</v>
      </c>
      <c r="D287" s="18">
        <v>8725000</v>
      </c>
      <c r="E287" s="18">
        <v>2470000</v>
      </c>
      <c r="F287" s="18">
        <v>6980000</v>
      </c>
      <c r="G287" s="18">
        <f t="shared" si="55"/>
        <v>6980000</v>
      </c>
      <c r="H287" s="18">
        <f t="shared" si="56"/>
        <v>-4510000</v>
      </c>
      <c r="I287" s="19">
        <f t="shared" si="57"/>
        <v>0</v>
      </c>
      <c r="J287" s="19">
        <f t="shared" si="58"/>
        <v>282.59109311740889</v>
      </c>
      <c r="K287" s="19">
        <f t="shared" si="59"/>
        <v>80</v>
      </c>
    </row>
    <row r="288" spans="1:11" ht="25.5">
      <c r="A288" s="24" t="s">
        <v>193</v>
      </c>
      <c r="B288" s="17" t="s">
        <v>194</v>
      </c>
      <c r="C288" s="18">
        <v>0</v>
      </c>
      <c r="D288" s="18">
        <v>8725000</v>
      </c>
      <c r="E288" s="18">
        <v>2470000</v>
      </c>
      <c r="F288" s="18">
        <v>6980000</v>
      </c>
      <c r="G288" s="18">
        <f t="shared" si="55"/>
        <v>6980000</v>
      </c>
      <c r="H288" s="18">
        <f t="shared" si="56"/>
        <v>-4510000</v>
      </c>
      <c r="I288" s="19">
        <f t="shared" si="57"/>
        <v>0</v>
      </c>
      <c r="J288" s="19">
        <f t="shared" si="58"/>
        <v>282.59109311740889</v>
      </c>
      <c r="K288" s="19">
        <f t="shared" si="59"/>
        <v>80</v>
      </c>
    </row>
    <row r="289" spans="1:11" ht="38.25">
      <c r="A289" s="25" t="s">
        <v>197</v>
      </c>
      <c r="B289" s="17" t="s">
        <v>198</v>
      </c>
      <c r="C289" s="18">
        <v>0</v>
      </c>
      <c r="D289" s="18">
        <v>8725000</v>
      </c>
      <c r="E289" s="18">
        <v>2470000</v>
      </c>
      <c r="F289" s="18">
        <v>6980000</v>
      </c>
      <c r="G289" s="18">
        <f t="shared" si="55"/>
        <v>6980000</v>
      </c>
      <c r="H289" s="18">
        <f t="shared" si="56"/>
        <v>-4510000</v>
      </c>
      <c r="I289" s="19">
        <f t="shared" si="57"/>
        <v>0</v>
      </c>
      <c r="J289" s="19">
        <f t="shared" si="58"/>
        <v>282.59109311740889</v>
      </c>
      <c r="K289" s="19">
        <f t="shared" si="59"/>
        <v>80</v>
      </c>
    </row>
    <row r="290" spans="1:11">
      <c r="A290" s="16"/>
      <c r="B290" s="17" t="s">
        <v>63</v>
      </c>
      <c r="C290" s="18">
        <v>4338942</v>
      </c>
      <c r="D290" s="18">
        <v>0</v>
      </c>
      <c r="E290" s="18">
        <v>0</v>
      </c>
      <c r="F290" s="18">
        <v>6034959</v>
      </c>
      <c r="G290" s="18">
        <f t="shared" si="55"/>
        <v>1696017</v>
      </c>
      <c r="H290" s="18">
        <f t="shared" si="56"/>
        <v>-6034959</v>
      </c>
      <c r="I290" s="19">
        <f t="shared" si="57"/>
        <v>39.088261608475079</v>
      </c>
      <c r="J290" s="19">
        <f t="shared" si="58"/>
        <v>0</v>
      </c>
      <c r="K290" s="19">
        <f t="shared" si="59"/>
        <v>0</v>
      </c>
    </row>
    <row r="291" spans="1:11">
      <c r="A291" s="16" t="s">
        <v>64</v>
      </c>
      <c r="B291" s="17" t="s">
        <v>65</v>
      </c>
      <c r="C291" s="18">
        <v>-4338942</v>
      </c>
      <c r="D291" s="18">
        <v>0</v>
      </c>
      <c r="E291" s="18">
        <v>0</v>
      </c>
      <c r="F291" s="18">
        <v>-6034959</v>
      </c>
      <c r="G291" s="18">
        <f t="shared" si="55"/>
        <v>-1696017</v>
      </c>
      <c r="H291" s="18">
        <f t="shared" si="56"/>
        <v>6034959</v>
      </c>
      <c r="I291" s="19">
        <f t="shared" si="57"/>
        <v>39.088261608475079</v>
      </c>
      <c r="J291" s="19">
        <f t="shared" si="58"/>
        <v>0</v>
      </c>
      <c r="K291" s="19">
        <f t="shared" si="59"/>
        <v>0</v>
      </c>
    </row>
    <row r="292" spans="1:11">
      <c r="A292" s="22" t="s">
        <v>66</v>
      </c>
      <c r="B292" s="17" t="s">
        <v>67</v>
      </c>
      <c r="C292" s="18">
        <v>-4338942</v>
      </c>
      <c r="D292" s="18">
        <v>0</v>
      </c>
      <c r="E292" s="18">
        <v>0</v>
      </c>
      <c r="F292" s="18">
        <v>-6034959</v>
      </c>
      <c r="G292" s="18">
        <f t="shared" si="55"/>
        <v>-1696017</v>
      </c>
      <c r="H292" s="18">
        <f t="shared" si="56"/>
        <v>6034959</v>
      </c>
      <c r="I292" s="19">
        <f t="shared" si="57"/>
        <v>39.088261608475079</v>
      </c>
      <c r="J292" s="19">
        <f t="shared" si="58"/>
        <v>0</v>
      </c>
      <c r="K292" s="19">
        <f t="shared" si="59"/>
        <v>0</v>
      </c>
    </row>
    <row r="293" spans="1:11">
      <c r="A293" s="39" t="s">
        <v>575</v>
      </c>
      <c r="B293" s="28" t="s">
        <v>576</v>
      </c>
      <c r="C293" s="29"/>
      <c r="D293" s="29"/>
      <c r="E293" s="29"/>
      <c r="F293" s="29"/>
      <c r="G293" s="29"/>
      <c r="H293" s="29"/>
      <c r="I293" s="30"/>
      <c r="J293" s="30"/>
      <c r="K293" s="30"/>
    </row>
    <row r="294" spans="1:11">
      <c r="A294" s="16" t="s">
        <v>25</v>
      </c>
      <c r="B294" s="17" t="s">
        <v>26</v>
      </c>
      <c r="C294" s="18">
        <v>100000</v>
      </c>
      <c r="D294" s="18">
        <v>150000</v>
      </c>
      <c r="E294" s="18">
        <v>125000</v>
      </c>
      <c r="F294" s="18">
        <v>150000</v>
      </c>
      <c r="G294" s="18">
        <f t="shared" ref="G294:G303" si="60">F294-C294</f>
        <v>50000</v>
      </c>
      <c r="H294" s="18">
        <f t="shared" ref="H294:H303" si="61">E294-F294</f>
        <v>-25000</v>
      </c>
      <c r="I294" s="19">
        <f t="shared" ref="I294:I303" si="62">IF(ISERROR(F294/C294),0,F294/C294*100-100)</f>
        <v>50</v>
      </c>
      <c r="J294" s="19">
        <f t="shared" ref="J294:J303" si="63">IF(ISERROR(F294/E294),0,F294/E294*100)</f>
        <v>120</v>
      </c>
      <c r="K294" s="19">
        <f t="shared" ref="K294:K303" si="64">IF(ISERROR(F294/D294),0,F294/D294*100)</f>
        <v>100</v>
      </c>
    </row>
    <row r="295" spans="1:11">
      <c r="A295" s="22" t="s">
        <v>29</v>
      </c>
      <c r="B295" s="17" t="s">
        <v>30</v>
      </c>
      <c r="C295" s="18">
        <v>100000</v>
      </c>
      <c r="D295" s="18">
        <v>150000</v>
      </c>
      <c r="E295" s="18">
        <v>125000</v>
      </c>
      <c r="F295" s="18">
        <v>150000</v>
      </c>
      <c r="G295" s="18">
        <f t="shared" si="60"/>
        <v>50000</v>
      </c>
      <c r="H295" s="18">
        <f t="shared" si="61"/>
        <v>-25000</v>
      </c>
      <c r="I295" s="19">
        <f t="shared" si="62"/>
        <v>50</v>
      </c>
      <c r="J295" s="19">
        <f t="shared" si="63"/>
        <v>120</v>
      </c>
      <c r="K295" s="19">
        <f t="shared" si="64"/>
        <v>100</v>
      </c>
    </row>
    <row r="296" spans="1:11">
      <c r="A296" s="23" t="s">
        <v>31</v>
      </c>
      <c r="B296" s="17" t="s">
        <v>32</v>
      </c>
      <c r="C296" s="18">
        <v>100000</v>
      </c>
      <c r="D296" s="18">
        <v>150000</v>
      </c>
      <c r="E296" s="18">
        <v>125000</v>
      </c>
      <c r="F296" s="18">
        <v>150000</v>
      </c>
      <c r="G296" s="18">
        <f t="shared" si="60"/>
        <v>50000</v>
      </c>
      <c r="H296" s="18">
        <f t="shared" si="61"/>
        <v>-25000</v>
      </c>
      <c r="I296" s="19">
        <f t="shared" si="62"/>
        <v>50</v>
      </c>
      <c r="J296" s="19">
        <f t="shared" si="63"/>
        <v>120</v>
      </c>
      <c r="K296" s="19">
        <f t="shared" si="64"/>
        <v>100</v>
      </c>
    </row>
    <row r="297" spans="1:11">
      <c r="A297" s="16" t="s">
        <v>33</v>
      </c>
      <c r="B297" s="17" t="s">
        <v>34</v>
      </c>
      <c r="C297" s="18">
        <v>70000</v>
      </c>
      <c r="D297" s="18">
        <v>150000</v>
      </c>
      <c r="E297" s="18">
        <v>125000</v>
      </c>
      <c r="F297" s="18">
        <v>125000</v>
      </c>
      <c r="G297" s="18">
        <f t="shared" si="60"/>
        <v>55000</v>
      </c>
      <c r="H297" s="18">
        <f t="shared" si="61"/>
        <v>0</v>
      </c>
      <c r="I297" s="19">
        <f t="shared" si="62"/>
        <v>78.571428571428584</v>
      </c>
      <c r="J297" s="19">
        <f t="shared" si="63"/>
        <v>100</v>
      </c>
      <c r="K297" s="19">
        <f t="shared" si="64"/>
        <v>83.333333333333343</v>
      </c>
    </row>
    <row r="298" spans="1:11">
      <c r="A298" s="22" t="s">
        <v>35</v>
      </c>
      <c r="B298" s="17" t="s">
        <v>36</v>
      </c>
      <c r="C298" s="18">
        <v>70000</v>
      </c>
      <c r="D298" s="18">
        <v>150000</v>
      </c>
      <c r="E298" s="18">
        <v>125000</v>
      </c>
      <c r="F298" s="18">
        <v>125000</v>
      </c>
      <c r="G298" s="18">
        <f t="shared" si="60"/>
        <v>55000</v>
      </c>
      <c r="H298" s="18">
        <f t="shared" si="61"/>
        <v>0</v>
      </c>
      <c r="I298" s="19">
        <f t="shared" si="62"/>
        <v>78.571428571428584</v>
      </c>
      <c r="J298" s="19">
        <f t="shared" si="63"/>
        <v>100</v>
      </c>
      <c r="K298" s="19">
        <f t="shared" si="64"/>
        <v>83.333333333333343</v>
      </c>
    </row>
    <row r="299" spans="1:11">
      <c r="A299" s="23" t="s">
        <v>45</v>
      </c>
      <c r="B299" s="17" t="s">
        <v>46</v>
      </c>
      <c r="C299" s="18">
        <v>70000</v>
      </c>
      <c r="D299" s="18">
        <v>150000</v>
      </c>
      <c r="E299" s="18">
        <v>125000</v>
      </c>
      <c r="F299" s="18">
        <v>125000</v>
      </c>
      <c r="G299" s="18">
        <f t="shared" si="60"/>
        <v>55000</v>
      </c>
      <c r="H299" s="18">
        <f t="shared" si="61"/>
        <v>0</v>
      </c>
      <c r="I299" s="19">
        <f t="shared" si="62"/>
        <v>78.571428571428584</v>
      </c>
      <c r="J299" s="19">
        <f t="shared" si="63"/>
        <v>100</v>
      </c>
      <c r="K299" s="19">
        <f t="shared" si="64"/>
        <v>83.333333333333343</v>
      </c>
    </row>
    <row r="300" spans="1:11">
      <c r="A300" s="24" t="s">
        <v>47</v>
      </c>
      <c r="B300" s="17" t="s">
        <v>48</v>
      </c>
      <c r="C300" s="18">
        <v>70000</v>
      </c>
      <c r="D300" s="18">
        <v>150000</v>
      </c>
      <c r="E300" s="18">
        <v>125000</v>
      </c>
      <c r="F300" s="18">
        <v>125000</v>
      </c>
      <c r="G300" s="18">
        <f t="shared" si="60"/>
        <v>55000</v>
      </c>
      <c r="H300" s="18">
        <f t="shared" si="61"/>
        <v>0</v>
      </c>
      <c r="I300" s="19">
        <f t="shared" si="62"/>
        <v>78.571428571428584</v>
      </c>
      <c r="J300" s="19">
        <f t="shared" si="63"/>
        <v>100</v>
      </c>
      <c r="K300" s="19">
        <f t="shared" si="64"/>
        <v>83.333333333333343</v>
      </c>
    </row>
    <row r="301" spans="1:11">
      <c r="A301" s="16"/>
      <c r="B301" s="17" t="s">
        <v>63</v>
      </c>
      <c r="C301" s="18">
        <v>30000</v>
      </c>
      <c r="D301" s="18">
        <v>0</v>
      </c>
      <c r="E301" s="18">
        <v>0</v>
      </c>
      <c r="F301" s="18">
        <v>25000</v>
      </c>
      <c r="G301" s="18">
        <f t="shared" si="60"/>
        <v>-5000</v>
      </c>
      <c r="H301" s="18">
        <f t="shared" si="61"/>
        <v>-25000</v>
      </c>
      <c r="I301" s="19">
        <f t="shared" si="62"/>
        <v>-16.666666666666657</v>
      </c>
      <c r="J301" s="19">
        <f t="shared" si="63"/>
        <v>0</v>
      </c>
      <c r="K301" s="19">
        <f t="shared" si="64"/>
        <v>0</v>
      </c>
    </row>
    <row r="302" spans="1:11">
      <c r="A302" s="16" t="s">
        <v>64</v>
      </c>
      <c r="B302" s="17" t="s">
        <v>65</v>
      </c>
      <c r="C302" s="18">
        <v>-30000</v>
      </c>
      <c r="D302" s="18">
        <v>0</v>
      </c>
      <c r="E302" s="18">
        <v>0</v>
      </c>
      <c r="F302" s="18">
        <v>-25000</v>
      </c>
      <c r="G302" s="18">
        <f t="shared" si="60"/>
        <v>5000</v>
      </c>
      <c r="H302" s="18">
        <f t="shared" si="61"/>
        <v>25000</v>
      </c>
      <c r="I302" s="19">
        <f t="shared" si="62"/>
        <v>-16.666666666666657</v>
      </c>
      <c r="J302" s="19">
        <f t="shared" si="63"/>
        <v>0</v>
      </c>
      <c r="K302" s="19">
        <f t="shared" si="64"/>
        <v>0</v>
      </c>
    </row>
    <row r="303" spans="1:11">
      <c r="A303" s="22" t="s">
        <v>66</v>
      </c>
      <c r="B303" s="17" t="s">
        <v>67</v>
      </c>
      <c r="C303" s="18">
        <v>-30000</v>
      </c>
      <c r="D303" s="18">
        <v>0</v>
      </c>
      <c r="E303" s="18">
        <v>0</v>
      </c>
      <c r="F303" s="18">
        <v>-25000</v>
      </c>
      <c r="G303" s="18">
        <f t="shared" si="60"/>
        <v>5000</v>
      </c>
      <c r="H303" s="18">
        <f t="shared" si="61"/>
        <v>25000</v>
      </c>
      <c r="I303" s="19">
        <f t="shared" si="62"/>
        <v>-16.666666666666657</v>
      </c>
      <c r="J303" s="19">
        <f t="shared" si="63"/>
        <v>0</v>
      </c>
      <c r="K303" s="19">
        <f t="shared" si="64"/>
        <v>0</v>
      </c>
    </row>
    <row r="304" spans="1:11" ht="25.5">
      <c r="A304" s="39" t="s">
        <v>577</v>
      </c>
      <c r="B304" s="28" t="s">
        <v>578</v>
      </c>
      <c r="C304" s="29"/>
      <c r="D304" s="29"/>
      <c r="E304" s="29"/>
      <c r="F304" s="29"/>
      <c r="G304" s="29"/>
      <c r="H304" s="29"/>
      <c r="I304" s="30"/>
      <c r="J304" s="30"/>
      <c r="K304" s="30"/>
    </row>
    <row r="305" spans="1:11">
      <c r="A305" s="16" t="s">
        <v>25</v>
      </c>
      <c r="B305" s="17" t="s">
        <v>26</v>
      </c>
      <c r="C305" s="18">
        <v>149912</v>
      </c>
      <c r="D305" s="18">
        <v>149912</v>
      </c>
      <c r="E305" s="18">
        <v>74958</v>
      </c>
      <c r="F305" s="18">
        <v>149912</v>
      </c>
      <c r="G305" s="18">
        <f t="shared" ref="G305:G314" si="65">F305-C305</f>
        <v>0</v>
      </c>
      <c r="H305" s="18">
        <f t="shared" ref="H305:H314" si="66">E305-F305</f>
        <v>-74954</v>
      </c>
      <c r="I305" s="19">
        <f t="shared" ref="I305:I314" si="67">IF(ISERROR(F305/C305),0,F305/C305*100-100)</f>
        <v>0</v>
      </c>
      <c r="J305" s="19">
        <f t="shared" ref="J305:J314" si="68">IF(ISERROR(F305/E305),0,F305/E305*100)</f>
        <v>199.99466367832653</v>
      </c>
      <c r="K305" s="19">
        <f t="shared" ref="K305:K314" si="69">IF(ISERROR(F305/D305),0,F305/D305*100)</f>
        <v>100</v>
      </c>
    </row>
    <row r="306" spans="1:11">
      <c r="A306" s="22" t="s">
        <v>29</v>
      </c>
      <c r="B306" s="17" t="s">
        <v>30</v>
      </c>
      <c r="C306" s="18">
        <v>149912</v>
      </c>
      <c r="D306" s="18">
        <v>149912</v>
      </c>
      <c r="E306" s="18">
        <v>74958</v>
      </c>
      <c r="F306" s="18">
        <v>149912</v>
      </c>
      <c r="G306" s="18">
        <f t="shared" si="65"/>
        <v>0</v>
      </c>
      <c r="H306" s="18">
        <f t="shared" si="66"/>
        <v>-74954</v>
      </c>
      <c r="I306" s="19">
        <f t="shared" si="67"/>
        <v>0</v>
      </c>
      <c r="J306" s="19">
        <f t="shared" si="68"/>
        <v>199.99466367832653</v>
      </c>
      <c r="K306" s="19">
        <f t="shared" si="69"/>
        <v>100</v>
      </c>
    </row>
    <row r="307" spans="1:11">
      <c r="A307" s="23" t="s">
        <v>31</v>
      </c>
      <c r="B307" s="17" t="s">
        <v>32</v>
      </c>
      <c r="C307" s="18">
        <v>149912</v>
      </c>
      <c r="D307" s="18">
        <v>149912</v>
      </c>
      <c r="E307" s="18">
        <v>74958</v>
      </c>
      <c r="F307" s="18">
        <v>149912</v>
      </c>
      <c r="G307" s="18">
        <f t="shared" si="65"/>
        <v>0</v>
      </c>
      <c r="H307" s="18">
        <f t="shared" si="66"/>
        <v>-74954</v>
      </c>
      <c r="I307" s="19">
        <f t="shared" si="67"/>
        <v>0</v>
      </c>
      <c r="J307" s="19">
        <f t="shared" si="68"/>
        <v>199.99466367832653</v>
      </c>
      <c r="K307" s="19">
        <f t="shared" si="69"/>
        <v>100</v>
      </c>
    </row>
    <row r="308" spans="1:11">
      <c r="A308" s="16" t="s">
        <v>33</v>
      </c>
      <c r="B308" s="17" t="s">
        <v>34</v>
      </c>
      <c r="C308" s="18">
        <v>74958</v>
      </c>
      <c r="D308" s="18">
        <v>149912</v>
      </c>
      <c r="E308" s="18">
        <v>74958</v>
      </c>
      <c r="F308" s="18">
        <v>74958</v>
      </c>
      <c r="G308" s="18">
        <f t="shared" si="65"/>
        <v>0</v>
      </c>
      <c r="H308" s="18">
        <f t="shared" si="66"/>
        <v>0</v>
      </c>
      <c r="I308" s="19">
        <f t="shared" si="67"/>
        <v>0</v>
      </c>
      <c r="J308" s="19">
        <f t="shared" si="68"/>
        <v>100</v>
      </c>
      <c r="K308" s="19">
        <f t="shared" si="69"/>
        <v>50.001334116014732</v>
      </c>
    </row>
    <row r="309" spans="1:11">
      <c r="A309" s="22" t="s">
        <v>35</v>
      </c>
      <c r="B309" s="17" t="s">
        <v>36</v>
      </c>
      <c r="C309" s="18">
        <v>74958</v>
      </c>
      <c r="D309" s="18">
        <v>149912</v>
      </c>
      <c r="E309" s="18">
        <v>74958</v>
      </c>
      <c r="F309" s="18">
        <v>74958</v>
      </c>
      <c r="G309" s="18">
        <f t="shared" si="65"/>
        <v>0</v>
      </c>
      <c r="H309" s="18">
        <f t="shared" si="66"/>
        <v>0</v>
      </c>
      <c r="I309" s="19">
        <f t="shared" si="67"/>
        <v>0</v>
      </c>
      <c r="J309" s="19">
        <f t="shared" si="68"/>
        <v>100</v>
      </c>
      <c r="K309" s="19">
        <f t="shared" si="69"/>
        <v>50.001334116014732</v>
      </c>
    </row>
    <row r="310" spans="1:11">
      <c r="A310" s="23" t="s">
        <v>45</v>
      </c>
      <c r="B310" s="17" t="s">
        <v>46</v>
      </c>
      <c r="C310" s="18">
        <v>74958</v>
      </c>
      <c r="D310" s="18">
        <v>149912</v>
      </c>
      <c r="E310" s="18">
        <v>74958</v>
      </c>
      <c r="F310" s="18">
        <v>74958</v>
      </c>
      <c r="G310" s="18">
        <f t="shared" si="65"/>
        <v>0</v>
      </c>
      <c r="H310" s="18">
        <f t="shared" si="66"/>
        <v>0</v>
      </c>
      <c r="I310" s="19">
        <f t="shared" si="67"/>
        <v>0</v>
      </c>
      <c r="J310" s="19">
        <f t="shared" si="68"/>
        <v>100</v>
      </c>
      <c r="K310" s="19">
        <f t="shared" si="69"/>
        <v>50.001334116014732</v>
      </c>
    </row>
    <row r="311" spans="1:11">
      <c r="A311" s="24" t="s">
        <v>47</v>
      </c>
      <c r="B311" s="17" t="s">
        <v>48</v>
      </c>
      <c r="C311" s="18">
        <v>74958</v>
      </c>
      <c r="D311" s="18">
        <v>149912</v>
      </c>
      <c r="E311" s="18">
        <v>74958</v>
      </c>
      <c r="F311" s="18">
        <v>74958</v>
      </c>
      <c r="G311" s="18">
        <f t="shared" si="65"/>
        <v>0</v>
      </c>
      <c r="H311" s="18">
        <f t="shared" si="66"/>
        <v>0</v>
      </c>
      <c r="I311" s="19">
        <f t="shared" si="67"/>
        <v>0</v>
      </c>
      <c r="J311" s="19">
        <f t="shared" si="68"/>
        <v>100</v>
      </c>
      <c r="K311" s="19">
        <f t="shared" si="69"/>
        <v>50.001334116014732</v>
      </c>
    </row>
    <row r="312" spans="1:11">
      <c r="A312" s="16"/>
      <c r="B312" s="17" t="s">
        <v>63</v>
      </c>
      <c r="C312" s="18">
        <v>74954</v>
      </c>
      <c r="D312" s="18">
        <v>0</v>
      </c>
      <c r="E312" s="18">
        <v>0</v>
      </c>
      <c r="F312" s="18">
        <v>74954</v>
      </c>
      <c r="G312" s="18">
        <f t="shared" si="65"/>
        <v>0</v>
      </c>
      <c r="H312" s="18">
        <f t="shared" si="66"/>
        <v>-74954</v>
      </c>
      <c r="I312" s="19">
        <f t="shared" si="67"/>
        <v>0</v>
      </c>
      <c r="J312" s="19">
        <f t="shared" si="68"/>
        <v>0</v>
      </c>
      <c r="K312" s="19">
        <f t="shared" si="69"/>
        <v>0</v>
      </c>
    </row>
    <row r="313" spans="1:11">
      <c r="A313" s="16" t="s">
        <v>64</v>
      </c>
      <c r="B313" s="17" t="s">
        <v>65</v>
      </c>
      <c r="C313" s="18">
        <v>-74954</v>
      </c>
      <c r="D313" s="18">
        <v>0</v>
      </c>
      <c r="E313" s="18">
        <v>0</v>
      </c>
      <c r="F313" s="18">
        <v>-74954</v>
      </c>
      <c r="G313" s="18">
        <f t="shared" si="65"/>
        <v>0</v>
      </c>
      <c r="H313" s="18">
        <f t="shared" si="66"/>
        <v>74954</v>
      </c>
      <c r="I313" s="19">
        <f t="shared" si="67"/>
        <v>0</v>
      </c>
      <c r="J313" s="19">
        <f t="shared" si="68"/>
        <v>0</v>
      </c>
      <c r="K313" s="19">
        <f t="shared" si="69"/>
        <v>0</v>
      </c>
    </row>
    <row r="314" spans="1:11">
      <c r="A314" s="22" t="s">
        <v>66</v>
      </c>
      <c r="B314" s="17" t="s">
        <v>67</v>
      </c>
      <c r="C314" s="18">
        <v>-74954</v>
      </c>
      <c r="D314" s="18">
        <v>0</v>
      </c>
      <c r="E314" s="18">
        <v>0</v>
      </c>
      <c r="F314" s="18">
        <v>-74954</v>
      </c>
      <c r="G314" s="18">
        <f t="shared" si="65"/>
        <v>0</v>
      </c>
      <c r="H314" s="18">
        <f t="shared" si="66"/>
        <v>74954</v>
      </c>
      <c r="I314" s="19">
        <f t="shared" si="67"/>
        <v>0</v>
      </c>
      <c r="J314" s="19">
        <f t="shared" si="68"/>
        <v>0</v>
      </c>
      <c r="K314" s="19">
        <f t="shared" si="69"/>
        <v>0</v>
      </c>
    </row>
    <row r="315" spans="1:11">
      <c r="A315" s="27" t="s">
        <v>253</v>
      </c>
      <c r="B315" s="28" t="s">
        <v>579</v>
      </c>
      <c r="C315" s="29"/>
      <c r="D315" s="29"/>
      <c r="E315" s="29"/>
      <c r="F315" s="29"/>
      <c r="G315" s="29"/>
      <c r="H315" s="29"/>
      <c r="I315" s="30"/>
      <c r="J315" s="30"/>
      <c r="K315" s="30"/>
    </row>
    <row r="316" spans="1:11">
      <c r="A316" s="16" t="s">
        <v>25</v>
      </c>
      <c r="B316" s="17" t="s">
        <v>26</v>
      </c>
      <c r="C316" s="18">
        <v>16081806.99</v>
      </c>
      <c r="D316" s="18">
        <v>25171851</v>
      </c>
      <c r="E316" s="18">
        <v>9701138</v>
      </c>
      <c r="F316" s="18">
        <v>24973567.719999999</v>
      </c>
      <c r="G316" s="18">
        <f t="shared" ref="G316:G335" si="70">F316-C316</f>
        <v>8891760.7299999986</v>
      </c>
      <c r="H316" s="18">
        <f t="shared" ref="H316:H335" si="71">E316-F316</f>
        <v>-15272429.719999999</v>
      </c>
      <c r="I316" s="19">
        <f t="shared" ref="I316:I335" si="72">IF(ISERROR(F316/C316),0,F316/C316*100-100)</f>
        <v>55.290806160831806</v>
      </c>
      <c r="J316" s="19">
        <f t="shared" ref="J316:J335" si="73">IF(ISERROR(F316/E316),0,F316/E316*100)</f>
        <v>257.4292595363554</v>
      </c>
      <c r="K316" s="19">
        <f t="shared" ref="K316:K335" si="74">IF(ISERROR(F316/D316),0,F316/D316*100)</f>
        <v>99.212281687190966</v>
      </c>
    </row>
    <row r="317" spans="1:11" ht="25.5">
      <c r="A317" s="22" t="s">
        <v>27</v>
      </c>
      <c r="B317" s="17" t="s">
        <v>28</v>
      </c>
      <c r="C317" s="18">
        <v>88234.99</v>
      </c>
      <c r="D317" s="18">
        <v>219212</v>
      </c>
      <c r="E317" s="18">
        <v>109608</v>
      </c>
      <c r="F317" s="18">
        <v>20928.72</v>
      </c>
      <c r="G317" s="18">
        <f t="shared" si="70"/>
        <v>-67306.27</v>
      </c>
      <c r="H317" s="18">
        <f t="shared" si="71"/>
        <v>88679.28</v>
      </c>
      <c r="I317" s="19">
        <f t="shared" si="72"/>
        <v>-76.280702247487085</v>
      </c>
      <c r="J317" s="19">
        <f t="shared" si="73"/>
        <v>19.094153711407927</v>
      </c>
      <c r="K317" s="19">
        <f t="shared" si="74"/>
        <v>9.5472510628980167</v>
      </c>
    </row>
    <row r="318" spans="1:11">
      <c r="A318" s="22" t="s">
        <v>29</v>
      </c>
      <c r="B318" s="17" t="s">
        <v>30</v>
      </c>
      <c r="C318" s="18">
        <v>15993572</v>
      </c>
      <c r="D318" s="18">
        <v>24952639</v>
      </c>
      <c r="E318" s="18">
        <v>9591530</v>
      </c>
      <c r="F318" s="18">
        <v>24952639</v>
      </c>
      <c r="G318" s="18">
        <f t="shared" si="70"/>
        <v>8959067</v>
      </c>
      <c r="H318" s="18">
        <f t="shared" si="71"/>
        <v>-15361109</v>
      </c>
      <c r="I318" s="19">
        <f t="shared" si="72"/>
        <v>56.016673448557952</v>
      </c>
      <c r="J318" s="19">
        <f t="shared" si="73"/>
        <v>260.15285361146761</v>
      </c>
      <c r="K318" s="19">
        <f t="shared" si="74"/>
        <v>100</v>
      </c>
    </row>
    <row r="319" spans="1:11">
      <c r="A319" s="23" t="s">
        <v>31</v>
      </c>
      <c r="B319" s="17" t="s">
        <v>32</v>
      </c>
      <c r="C319" s="18">
        <v>15993572</v>
      </c>
      <c r="D319" s="18">
        <v>24952639</v>
      </c>
      <c r="E319" s="18">
        <v>9591530</v>
      </c>
      <c r="F319" s="18">
        <v>24952639</v>
      </c>
      <c r="G319" s="18">
        <f t="shared" si="70"/>
        <v>8959067</v>
      </c>
      <c r="H319" s="18">
        <f t="shared" si="71"/>
        <v>-15361109</v>
      </c>
      <c r="I319" s="19">
        <f t="shared" si="72"/>
        <v>56.016673448557952</v>
      </c>
      <c r="J319" s="19">
        <f t="shared" si="73"/>
        <v>260.15285361146761</v>
      </c>
      <c r="K319" s="19">
        <f t="shared" si="74"/>
        <v>100</v>
      </c>
    </row>
    <row r="320" spans="1:11">
      <c r="A320" s="16" t="s">
        <v>33</v>
      </c>
      <c r="B320" s="17" t="s">
        <v>34</v>
      </c>
      <c r="C320" s="18">
        <v>6161072.6799999997</v>
      </c>
      <c r="D320" s="18">
        <v>25171851</v>
      </c>
      <c r="E320" s="18">
        <v>9701138</v>
      </c>
      <c r="F320" s="18">
        <v>7481884.4299999997</v>
      </c>
      <c r="G320" s="18">
        <f t="shared" si="70"/>
        <v>1320811.75</v>
      </c>
      <c r="H320" s="18">
        <f t="shared" si="71"/>
        <v>2219253.5700000003</v>
      </c>
      <c r="I320" s="19">
        <f t="shared" si="72"/>
        <v>21.438016050153138</v>
      </c>
      <c r="J320" s="19">
        <f t="shared" si="73"/>
        <v>77.123781045069137</v>
      </c>
      <c r="K320" s="19">
        <f t="shared" si="74"/>
        <v>29.723219122820964</v>
      </c>
    </row>
    <row r="321" spans="1:11">
      <c r="A321" s="22" t="s">
        <v>35</v>
      </c>
      <c r="B321" s="17" t="s">
        <v>36</v>
      </c>
      <c r="C321" s="18">
        <v>6083414.79</v>
      </c>
      <c r="D321" s="18">
        <v>16535339</v>
      </c>
      <c r="E321" s="18">
        <v>7481138</v>
      </c>
      <c r="F321" s="18">
        <v>6767705.0599999996</v>
      </c>
      <c r="G321" s="18">
        <f t="shared" si="70"/>
        <v>684290.26999999955</v>
      </c>
      <c r="H321" s="18">
        <f t="shared" si="71"/>
        <v>713432.94000000041</v>
      </c>
      <c r="I321" s="19">
        <f t="shared" si="72"/>
        <v>11.248456559707961</v>
      </c>
      <c r="J321" s="19">
        <f t="shared" si="73"/>
        <v>90.463577332753374</v>
      </c>
      <c r="K321" s="19">
        <f t="shared" si="74"/>
        <v>40.9287348750455</v>
      </c>
    </row>
    <row r="322" spans="1:11">
      <c r="A322" s="23" t="s">
        <v>37</v>
      </c>
      <c r="B322" s="17" t="s">
        <v>38</v>
      </c>
      <c r="C322" s="18">
        <v>5711335.79</v>
      </c>
      <c r="D322" s="18">
        <v>15501791</v>
      </c>
      <c r="E322" s="18">
        <v>7109838</v>
      </c>
      <c r="F322" s="18">
        <v>6344923.5</v>
      </c>
      <c r="G322" s="18">
        <f t="shared" si="70"/>
        <v>633587.71</v>
      </c>
      <c r="H322" s="18">
        <f t="shared" si="71"/>
        <v>764914.5</v>
      </c>
      <c r="I322" s="19">
        <f t="shared" si="72"/>
        <v>11.093511803479501</v>
      </c>
      <c r="J322" s="19">
        <f t="shared" si="73"/>
        <v>89.241463729553331</v>
      </c>
      <c r="K322" s="19">
        <f t="shared" si="74"/>
        <v>40.930260896950557</v>
      </c>
    </row>
    <row r="323" spans="1:11">
      <c r="A323" s="24" t="s">
        <v>39</v>
      </c>
      <c r="B323" s="17" t="s">
        <v>40</v>
      </c>
      <c r="C323" s="18">
        <v>4660473.67</v>
      </c>
      <c r="D323" s="18">
        <v>12743987</v>
      </c>
      <c r="E323" s="18">
        <v>5756776</v>
      </c>
      <c r="F323" s="18">
        <v>5100618.3899999997</v>
      </c>
      <c r="G323" s="18">
        <f t="shared" si="70"/>
        <v>440144.71999999974</v>
      </c>
      <c r="H323" s="18">
        <f t="shared" si="71"/>
        <v>656157.61000000034</v>
      </c>
      <c r="I323" s="19">
        <f t="shared" si="72"/>
        <v>9.4442057002330273</v>
      </c>
      <c r="J323" s="19">
        <f t="shared" si="73"/>
        <v>88.601995109762825</v>
      </c>
      <c r="K323" s="19">
        <f t="shared" si="74"/>
        <v>40.023725620561287</v>
      </c>
    </row>
    <row r="324" spans="1:11">
      <c r="A324" s="24" t="s">
        <v>41</v>
      </c>
      <c r="B324" s="17" t="s">
        <v>42</v>
      </c>
      <c r="C324" s="18">
        <v>1050862.1200000001</v>
      </c>
      <c r="D324" s="18">
        <v>2757804</v>
      </c>
      <c r="E324" s="18">
        <v>1353062</v>
      </c>
      <c r="F324" s="18">
        <v>1244305.1100000001</v>
      </c>
      <c r="G324" s="18">
        <f t="shared" si="70"/>
        <v>193442.99</v>
      </c>
      <c r="H324" s="18">
        <f t="shared" si="71"/>
        <v>108756.8899999999</v>
      </c>
      <c r="I324" s="19">
        <f t="shared" si="72"/>
        <v>18.408027686829172</v>
      </c>
      <c r="J324" s="19">
        <f t="shared" si="73"/>
        <v>91.962165074475536</v>
      </c>
      <c r="K324" s="19">
        <f t="shared" si="74"/>
        <v>45.119417841151879</v>
      </c>
    </row>
    <row r="325" spans="1:11">
      <c r="A325" s="25" t="s">
        <v>43</v>
      </c>
      <c r="B325" s="17" t="s">
        <v>44</v>
      </c>
      <c r="C325" s="18">
        <v>4196.75</v>
      </c>
      <c r="D325" s="18">
        <v>0</v>
      </c>
      <c r="E325" s="18">
        <v>0</v>
      </c>
      <c r="F325" s="18">
        <v>2127.69</v>
      </c>
      <c r="G325" s="18">
        <f t="shared" si="70"/>
        <v>-2069.06</v>
      </c>
      <c r="H325" s="18">
        <f t="shared" si="71"/>
        <v>-2127.69</v>
      </c>
      <c r="I325" s="19">
        <f t="shared" si="72"/>
        <v>-49.301483290641571</v>
      </c>
      <c r="J325" s="19">
        <f t="shared" si="73"/>
        <v>0</v>
      </c>
      <c r="K325" s="19">
        <f t="shared" si="74"/>
        <v>0</v>
      </c>
    </row>
    <row r="326" spans="1:11">
      <c r="A326" s="23" t="s">
        <v>45</v>
      </c>
      <c r="B326" s="17" t="s">
        <v>46</v>
      </c>
      <c r="C326" s="18">
        <v>40079</v>
      </c>
      <c r="D326" s="18">
        <v>299548</v>
      </c>
      <c r="E326" s="18">
        <v>39300</v>
      </c>
      <c r="F326" s="18">
        <v>86281.56</v>
      </c>
      <c r="G326" s="18">
        <f t="shared" si="70"/>
        <v>46202.559999999998</v>
      </c>
      <c r="H326" s="18">
        <f t="shared" si="71"/>
        <v>-46981.56</v>
      </c>
      <c r="I326" s="19">
        <f t="shared" si="72"/>
        <v>115.27872451907481</v>
      </c>
      <c r="J326" s="19">
        <f t="shared" si="73"/>
        <v>219.54595419847328</v>
      </c>
      <c r="K326" s="19">
        <f t="shared" si="74"/>
        <v>28.803917902973815</v>
      </c>
    </row>
    <row r="327" spans="1:11">
      <c r="A327" s="24" t="s">
        <v>47</v>
      </c>
      <c r="B327" s="17" t="s">
        <v>48</v>
      </c>
      <c r="C327" s="18">
        <v>40079</v>
      </c>
      <c r="D327" s="18">
        <v>299548</v>
      </c>
      <c r="E327" s="18">
        <v>39300</v>
      </c>
      <c r="F327" s="18">
        <v>86281.56</v>
      </c>
      <c r="G327" s="18">
        <f t="shared" si="70"/>
        <v>46202.559999999998</v>
      </c>
      <c r="H327" s="18">
        <f t="shared" si="71"/>
        <v>-46981.56</v>
      </c>
      <c r="I327" s="19">
        <f t="shared" si="72"/>
        <v>115.27872451907481</v>
      </c>
      <c r="J327" s="19">
        <f t="shared" si="73"/>
        <v>219.54595419847328</v>
      </c>
      <c r="K327" s="19">
        <f t="shared" si="74"/>
        <v>28.803917902973815</v>
      </c>
    </row>
    <row r="328" spans="1:11" ht="25.5">
      <c r="A328" s="23" t="s">
        <v>51</v>
      </c>
      <c r="B328" s="17" t="s">
        <v>52</v>
      </c>
      <c r="C328" s="18">
        <v>332000</v>
      </c>
      <c r="D328" s="18">
        <v>734000</v>
      </c>
      <c r="E328" s="18">
        <v>332000</v>
      </c>
      <c r="F328" s="18">
        <v>336500</v>
      </c>
      <c r="G328" s="18">
        <f t="shared" si="70"/>
        <v>4500</v>
      </c>
      <c r="H328" s="18">
        <f t="shared" si="71"/>
        <v>-4500</v>
      </c>
      <c r="I328" s="19">
        <f t="shared" si="72"/>
        <v>1.355421686746979</v>
      </c>
      <c r="J328" s="19">
        <f t="shared" si="73"/>
        <v>101.35542168674698</v>
      </c>
      <c r="K328" s="19">
        <f t="shared" si="74"/>
        <v>45.844686648501366</v>
      </c>
    </row>
    <row r="329" spans="1:11" ht="25.5">
      <c r="A329" s="24" t="s">
        <v>165</v>
      </c>
      <c r="B329" s="17" t="s">
        <v>166</v>
      </c>
      <c r="C329" s="18">
        <v>332000</v>
      </c>
      <c r="D329" s="18">
        <v>734000</v>
      </c>
      <c r="E329" s="18">
        <v>332000</v>
      </c>
      <c r="F329" s="18">
        <v>336500</v>
      </c>
      <c r="G329" s="18">
        <f t="shared" si="70"/>
        <v>4500</v>
      </c>
      <c r="H329" s="18">
        <f t="shared" si="71"/>
        <v>-4500</v>
      </c>
      <c r="I329" s="19">
        <f t="shared" si="72"/>
        <v>1.355421686746979</v>
      </c>
      <c r="J329" s="19">
        <f t="shared" si="73"/>
        <v>101.35542168674698</v>
      </c>
      <c r="K329" s="19">
        <f t="shared" si="74"/>
        <v>45.844686648501366</v>
      </c>
    </row>
    <row r="330" spans="1:11" ht="38.25">
      <c r="A330" s="25" t="s">
        <v>187</v>
      </c>
      <c r="B330" s="17" t="s">
        <v>188</v>
      </c>
      <c r="C330" s="18">
        <v>332000</v>
      </c>
      <c r="D330" s="18">
        <v>734000</v>
      </c>
      <c r="E330" s="18">
        <v>332000</v>
      </c>
      <c r="F330" s="18">
        <v>336500</v>
      </c>
      <c r="G330" s="18">
        <f t="shared" si="70"/>
        <v>4500</v>
      </c>
      <c r="H330" s="18">
        <f t="shared" si="71"/>
        <v>-4500</v>
      </c>
      <c r="I330" s="19">
        <f t="shared" si="72"/>
        <v>1.355421686746979</v>
      </c>
      <c r="J330" s="19">
        <f t="shared" si="73"/>
        <v>101.35542168674698</v>
      </c>
      <c r="K330" s="19">
        <f t="shared" si="74"/>
        <v>45.844686648501366</v>
      </c>
    </row>
    <row r="331" spans="1:11">
      <c r="A331" s="22" t="s">
        <v>59</v>
      </c>
      <c r="B331" s="17" t="s">
        <v>60</v>
      </c>
      <c r="C331" s="18">
        <v>77657.89</v>
      </c>
      <c r="D331" s="18">
        <v>8636512</v>
      </c>
      <c r="E331" s="18">
        <v>2220000</v>
      </c>
      <c r="F331" s="18">
        <v>714179.37</v>
      </c>
      <c r="G331" s="18">
        <f t="shared" si="70"/>
        <v>636521.48</v>
      </c>
      <c r="H331" s="18">
        <f t="shared" si="71"/>
        <v>1505820.63</v>
      </c>
      <c r="I331" s="19">
        <f t="shared" si="72"/>
        <v>819.64817740991941</v>
      </c>
      <c r="J331" s="19">
        <f t="shared" si="73"/>
        <v>32.170241891891891</v>
      </c>
      <c r="K331" s="19">
        <f t="shared" si="74"/>
        <v>8.2693032789163023</v>
      </c>
    </row>
    <row r="332" spans="1:11">
      <c r="A332" s="23" t="s">
        <v>61</v>
      </c>
      <c r="B332" s="17" t="s">
        <v>62</v>
      </c>
      <c r="C332" s="18">
        <v>77657.89</v>
      </c>
      <c r="D332" s="18">
        <v>8636512</v>
      </c>
      <c r="E332" s="18">
        <v>2220000</v>
      </c>
      <c r="F332" s="18">
        <v>714179.37</v>
      </c>
      <c r="G332" s="18">
        <f t="shared" si="70"/>
        <v>636521.48</v>
      </c>
      <c r="H332" s="18">
        <f t="shared" si="71"/>
        <v>1505820.63</v>
      </c>
      <c r="I332" s="19">
        <f t="shared" si="72"/>
        <v>819.64817740991941</v>
      </c>
      <c r="J332" s="19">
        <f t="shared" si="73"/>
        <v>32.170241891891891</v>
      </c>
      <c r="K332" s="19">
        <f t="shared" si="74"/>
        <v>8.2693032789163023</v>
      </c>
    </row>
    <row r="333" spans="1:11">
      <c r="A333" s="16"/>
      <c r="B333" s="17" t="s">
        <v>63</v>
      </c>
      <c r="C333" s="18">
        <v>9920734.3100000005</v>
      </c>
      <c r="D333" s="18">
        <v>0</v>
      </c>
      <c r="E333" s="18">
        <v>0</v>
      </c>
      <c r="F333" s="18">
        <v>17491683.289999999</v>
      </c>
      <c r="G333" s="18">
        <f t="shared" si="70"/>
        <v>7570948.9799999986</v>
      </c>
      <c r="H333" s="18">
        <f t="shared" si="71"/>
        <v>-17491683.289999999</v>
      </c>
      <c r="I333" s="19">
        <f t="shared" si="72"/>
        <v>76.31440116654025</v>
      </c>
      <c r="J333" s="19">
        <f t="shared" si="73"/>
        <v>0</v>
      </c>
      <c r="K333" s="19">
        <f t="shared" si="74"/>
        <v>0</v>
      </c>
    </row>
    <row r="334" spans="1:11">
      <c r="A334" s="16" t="s">
        <v>64</v>
      </c>
      <c r="B334" s="17" t="s">
        <v>65</v>
      </c>
      <c r="C334" s="18">
        <v>-9920734.3100000005</v>
      </c>
      <c r="D334" s="18">
        <v>0</v>
      </c>
      <c r="E334" s="18">
        <v>0</v>
      </c>
      <c r="F334" s="18">
        <v>-17491683.289999999</v>
      </c>
      <c r="G334" s="18">
        <f t="shared" si="70"/>
        <v>-7570948.9799999986</v>
      </c>
      <c r="H334" s="18">
        <f t="shared" si="71"/>
        <v>17491683.289999999</v>
      </c>
      <c r="I334" s="19">
        <f t="shared" si="72"/>
        <v>76.31440116654025</v>
      </c>
      <c r="J334" s="19">
        <f t="shared" si="73"/>
        <v>0</v>
      </c>
      <c r="K334" s="19">
        <f t="shared" si="74"/>
        <v>0</v>
      </c>
    </row>
    <row r="335" spans="1:11">
      <c r="A335" s="22" t="s">
        <v>66</v>
      </c>
      <c r="B335" s="17" t="s">
        <v>67</v>
      </c>
      <c r="C335" s="18">
        <v>-9920734.3100000005</v>
      </c>
      <c r="D335" s="18">
        <v>0</v>
      </c>
      <c r="E335" s="18">
        <v>0</v>
      </c>
      <c r="F335" s="18">
        <v>-17491683.289999999</v>
      </c>
      <c r="G335" s="18">
        <f t="shared" si="70"/>
        <v>-7570948.9799999986</v>
      </c>
      <c r="H335" s="18">
        <f t="shared" si="71"/>
        <v>17491683.289999999</v>
      </c>
      <c r="I335" s="19">
        <f t="shared" si="72"/>
        <v>76.31440116654025</v>
      </c>
      <c r="J335" s="19">
        <f t="shared" si="73"/>
        <v>0</v>
      </c>
      <c r="K335" s="19">
        <f t="shared" si="74"/>
        <v>0</v>
      </c>
    </row>
    <row r="336" spans="1:11">
      <c r="A336" s="39" t="s">
        <v>580</v>
      </c>
      <c r="B336" s="28" t="s">
        <v>581</v>
      </c>
      <c r="C336" s="29"/>
      <c r="D336" s="29"/>
      <c r="E336" s="29"/>
      <c r="F336" s="29"/>
      <c r="G336" s="29"/>
      <c r="H336" s="29"/>
      <c r="I336" s="30"/>
      <c r="J336" s="30"/>
      <c r="K336" s="30"/>
    </row>
    <row r="337" spans="1:11">
      <c r="A337" s="16" t="s">
        <v>25</v>
      </c>
      <c r="B337" s="17" t="s">
        <v>26</v>
      </c>
      <c r="C337" s="18">
        <v>15048258.99</v>
      </c>
      <c r="D337" s="18">
        <v>24138303</v>
      </c>
      <c r="E337" s="18">
        <v>9329838</v>
      </c>
      <c r="F337" s="18">
        <v>23940019.719999999</v>
      </c>
      <c r="G337" s="18">
        <f t="shared" ref="G337:G351" si="75">F337-C337</f>
        <v>8891760.7299999986</v>
      </c>
      <c r="H337" s="18">
        <f t="shared" ref="H337:H351" si="76">E337-F337</f>
        <v>-14610181.719999999</v>
      </c>
      <c r="I337" s="19">
        <f t="shared" ref="I337:I351" si="77">IF(ISERROR(F337/C337),0,F337/C337*100-100)</f>
        <v>59.088302081382494</v>
      </c>
      <c r="J337" s="19">
        <f t="shared" ref="J337:J351" si="78">IF(ISERROR(F337/E337),0,F337/E337*100)</f>
        <v>256.59630660253691</v>
      </c>
      <c r="K337" s="19">
        <f t="shared" ref="K337:K351" si="79">IF(ISERROR(F337/D337),0,F337/D337*100)</f>
        <v>99.178553355635643</v>
      </c>
    </row>
    <row r="338" spans="1:11" ht="25.5">
      <c r="A338" s="22" t="s">
        <v>27</v>
      </c>
      <c r="B338" s="17" t="s">
        <v>28</v>
      </c>
      <c r="C338" s="18">
        <v>88234.99</v>
      </c>
      <c r="D338" s="18">
        <v>219212</v>
      </c>
      <c r="E338" s="18">
        <v>109608</v>
      </c>
      <c r="F338" s="18">
        <v>20928.72</v>
      </c>
      <c r="G338" s="18">
        <f t="shared" si="75"/>
        <v>-67306.27</v>
      </c>
      <c r="H338" s="18">
        <f t="shared" si="76"/>
        <v>88679.28</v>
      </c>
      <c r="I338" s="19">
        <f t="shared" si="77"/>
        <v>-76.280702247487085</v>
      </c>
      <c r="J338" s="19">
        <f t="shared" si="78"/>
        <v>19.094153711407927</v>
      </c>
      <c r="K338" s="19">
        <f t="shared" si="79"/>
        <v>9.5472510628980167</v>
      </c>
    </row>
    <row r="339" spans="1:11">
      <c r="A339" s="22" t="s">
        <v>29</v>
      </c>
      <c r="B339" s="17" t="s">
        <v>30</v>
      </c>
      <c r="C339" s="18">
        <v>14960024</v>
      </c>
      <c r="D339" s="18">
        <v>23919091</v>
      </c>
      <c r="E339" s="18">
        <v>9220230</v>
      </c>
      <c r="F339" s="18">
        <v>23919091</v>
      </c>
      <c r="G339" s="18">
        <f t="shared" si="75"/>
        <v>8959067</v>
      </c>
      <c r="H339" s="18">
        <f t="shared" si="76"/>
        <v>-14698861</v>
      </c>
      <c r="I339" s="19">
        <f t="shared" si="77"/>
        <v>59.886715422381656</v>
      </c>
      <c r="J339" s="19">
        <f t="shared" si="78"/>
        <v>259.4196782509764</v>
      </c>
      <c r="K339" s="19">
        <f t="shared" si="79"/>
        <v>100</v>
      </c>
    </row>
    <row r="340" spans="1:11">
      <c r="A340" s="23" t="s">
        <v>31</v>
      </c>
      <c r="B340" s="17" t="s">
        <v>32</v>
      </c>
      <c r="C340" s="18">
        <v>14960024</v>
      </c>
      <c r="D340" s="18">
        <v>23919091</v>
      </c>
      <c r="E340" s="18">
        <v>9220230</v>
      </c>
      <c r="F340" s="18">
        <v>23919091</v>
      </c>
      <c r="G340" s="18">
        <f t="shared" si="75"/>
        <v>8959067</v>
      </c>
      <c r="H340" s="18">
        <f t="shared" si="76"/>
        <v>-14698861</v>
      </c>
      <c r="I340" s="19">
        <f t="shared" si="77"/>
        <v>59.886715422381656</v>
      </c>
      <c r="J340" s="19">
        <f t="shared" si="78"/>
        <v>259.4196782509764</v>
      </c>
      <c r="K340" s="19">
        <f t="shared" si="79"/>
        <v>100</v>
      </c>
    </row>
    <row r="341" spans="1:11">
      <c r="A341" s="16" t="s">
        <v>33</v>
      </c>
      <c r="B341" s="17" t="s">
        <v>34</v>
      </c>
      <c r="C341" s="18">
        <v>5788993.6799999997</v>
      </c>
      <c r="D341" s="18">
        <v>24138303</v>
      </c>
      <c r="E341" s="18">
        <v>9329838</v>
      </c>
      <c r="F341" s="18">
        <v>7059102.8700000001</v>
      </c>
      <c r="G341" s="18">
        <f t="shared" si="75"/>
        <v>1270109.1900000004</v>
      </c>
      <c r="H341" s="18">
        <f t="shared" si="76"/>
        <v>2270735.13</v>
      </c>
      <c r="I341" s="19">
        <f t="shared" si="77"/>
        <v>21.940068692560757</v>
      </c>
      <c r="J341" s="19">
        <f t="shared" si="78"/>
        <v>75.661580297535707</v>
      </c>
      <c r="K341" s="19">
        <f t="shared" si="79"/>
        <v>29.244404090875818</v>
      </c>
    </row>
    <row r="342" spans="1:11">
      <c r="A342" s="22" t="s">
        <v>35</v>
      </c>
      <c r="B342" s="17" t="s">
        <v>36</v>
      </c>
      <c r="C342" s="18">
        <v>5711335.79</v>
      </c>
      <c r="D342" s="18">
        <v>15501791</v>
      </c>
      <c r="E342" s="18">
        <v>7109838</v>
      </c>
      <c r="F342" s="18">
        <v>6344923.5</v>
      </c>
      <c r="G342" s="18">
        <f t="shared" si="75"/>
        <v>633587.71</v>
      </c>
      <c r="H342" s="18">
        <f t="shared" si="76"/>
        <v>764914.5</v>
      </c>
      <c r="I342" s="19">
        <f t="shared" si="77"/>
        <v>11.093511803479501</v>
      </c>
      <c r="J342" s="19">
        <f t="shared" si="78"/>
        <v>89.241463729553331</v>
      </c>
      <c r="K342" s="19">
        <f t="shared" si="79"/>
        <v>40.930260896950557</v>
      </c>
    </row>
    <row r="343" spans="1:11">
      <c r="A343" s="23" t="s">
        <v>37</v>
      </c>
      <c r="B343" s="17" t="s">
        <v>38</v>
      </c>
      <c r="C343" s="18">
        <v>5711335.79</v>
      </c>
      <c r="D343" s="18">
        <v>15501791</v>
      </c>
      <c r="E343" s="18">
        <v>7109838</v>
      </c>
      <c r="F343" s="18">
        <v>6344923.5</v>
      </c>
      <c r="G343" s="18">
        <f t="shared" si="75"/>
        <v>633587.71</v>
      </c>
      <c r="H343" s="18">
        <f t="shared" si="76"/>
        <v>764914.5</v>
      </c>
      <c r="I343" s="19">
        <f t="shared" si="77"/>
        <v>11.093511803479501</v>
      </c>
      <c r="J343" s="19">
        <f t="shared" si="78"/>
        <v>89.241463729553331</v>
      </c>
      <c r="K343" s="19">
        <f t="shared" si="79"/>
        <v>40.930260896950557</v>
      </c>
    </row>
    <row r="344" spans="1:11">
      <c r="A344" s="24" t="s">
        <v>39</v>
      </c>
      <c r="B344" s="17" t="s">
        <v>40</v>
      </c>
      <c r="C344" s="18">
        <v>4660473.67</v>
      </c>
      <c r="D344" s="18">
        <v>12743987</v>
      </c>
      <c r="E344" s="18">
        <v>5756776</v>
      </c>
      <c r="F344" s="18">
        <v>5100618.3899999997</v>
      </c>
      <c r="G344" s="18">
        <f t="shared" si="75"/>
        <v>440144.71999999974</v>
      </c>
      <c r="H344" s="18">
        <f t="shared" si="76"/>
        <v>656157.61000000034</v>
      </c>
      <c r="I344" s="19">
        <f t="shared" si="77"/>
        <v>9.4442057002330273</v>
      </c>
      <c r="J344" s="19">
        <f t="shared" si="78"/>
        <v>88.601995109762825</v>
      </c>
      <c r="K344" s="19">
        <f t="shared" si="79"/>
        <v>40.023725620561287</v>
      </c>
    </row>
    <row r="345" spans="1:11">
      <c r="A345" s="24" t="s">
        <v>41</v>
      </c>
      <c r="B345" s="17" t="s">
        <v>42</v>
      </c>
      <c r="C345" s="18">
        <v>1050862.1200000001</v>
      </c>
      <c r="D345" s="18">
        <v>2757804</v>
      </c>
      <c r="E345" s="18">
        <v>1353062</v>
      </c>
      <c r="F345" s="18">
        <v>1244305.1100000001</v>
      </c>
      <c r="G345" s="18">
        <f t="shared" si="75"/>
        <v>193442.99</v>
      </c>
      <c r="H345" s="18">
        <f t="shared" si="76"/>
        <v>108756.8899999999</v>
      </c>
      <c r="I345" s="19">
        <f t="shared" si="77"/>
        <v>18.408027686829172</v>
      </c>
      <c r="J345" s="19">
        <f t="shared" si="78"/>
        <v>91.962165074475536</v>
      </c>
      <c r="K345" s="19">
        <f t="shared" si="79"/>
        <v>45.119417841151879</v>
      </c>
    </row>
    <row r="346" spans="1:11">
      <c r="A346" s="25" t="s">
        <v>43</v>
      </c>
      <c r="B346" s="17" t="s">
        <v>44</v>
      </c>
      <c r="C346" s="18">
        <v>4196.75</v>
      </c>
      <c r="D346" s="18">
        <v>0</v>
      </c>
      <c r="E346" s="18">
        <v>0</v>
      </c>
      <c r="F346" s="18">
        <v>2127.69</v>
      </c>
      <c r="G346" s="18">
        <f t="shared" si="75"/>
        <v>-2069.06</v>
      </c>
      <c r="H346" s="18">
        <f t="shared" si="76"/>
        <v>-2127.69</v>
      </c>
      <c r="I346" s="19">
        <f t="shared" si="77"/>
        <v>-49.301483290641571</v>
      </c>
      <c r="J346" s="19">
        <f t="shared" si="78"/>
        <v>0</v>
      </c>
      <c r="K346" s="19">
        <f t="shared" si="79"/>
        <v>0</v>
      </c>
    </row>
    <row r="347" spans="1:11">
      <c r="A347" s="22" t="s">
        <v>59</v>
      </c>
      <c r="B347" s="17" t="s">
        <v>60</v>
      </c>
      <c r="C347" s="18">
        <v>77657.89</v>
      </c>
      <c r="D347" s="18">
        <v>8636512</v>
      </c>
      <c r="E347" s="18">
        <v>2220000</v>
      </c>
      <c r="F347" s="18">
        <v>714179.37</v>
      </c>
      <c r="G347" s="18">
        <f t="shared" si="75"/>
        <v>636521.48</v>
      </c>
      <c r="H347" s="18">
        <f t="shared" si="76"/>
        <v>1505820.63</v>
      </c>
      <c r="I347" s="19">
        <f t="shared" si="77"/>
        <v>819.64817740991941</v>
      </c>
      <c r="J347" s="19">
        <f t="shared" si="78"/>
        <v>32.170241891891891</v>
      </c>
      <c r="K347" s="19">
        <f t="shared" si="79"/>
        <v>8.2693032789163023</v>
      </c>
    </row>
    <row r="348" spans="1:11">
      <c r="A348" s="23" t="s">
        <v>61</v>
      </c>
      <c r="B348" s="17" t="s">
        <v>62</v>
      </c>
      <c r="C348" s="18">
        <v>77657.89</v>
      </c>
      <c r="D348" s="18">
        <v>8636512</v>
      </c>
      <c r="E348" s="18">
        <v>2220000</v>
      </c>
      <c r="F348" s="18">
        <v>714179.37</v>
      </c>
      <c r="G348" s="18">
        <f t="shared" si="75"/>
        <v>636521.48</v>
      </c>
      <c r="H348" s="18">
        <f t="shared" si="76"/>
        <v>1505820.63</v>
      </c>
      <c r="I348" s="19">
        <f t="shared" si="77"/>
        <v>819.64817740991941</v>
      </c>
      <c r="J348" s="19">
        <f t="shared" si="78"/>
        <v>32.170241891891891</v>
      </c>
      <c r="K348" s="19">
        <f t="shared" si="79"/>
        <v>8.2693032789163023</v>
      </c>
    </row>
    <row r="349" spans="1:11">
      <c r="A349" s="16"/>
      <c r="B349" s="17" t="s">
        <v>63</v>
      </c>
      <c r="C349" s="18">
        <v>9259265.3100000005</v>
      </c>
      <c r="D349" s="18">
        <v>0</v>
      </c>
      <c r="E349" s="18">
        <v>0</v>
      </c>
      <c r="F349" s="18">
        <v>16880916.850000001</v>
      </c>
      <c r="G349" s="18">
        <f t="shared" si="75"/>
        <v>7621651.540000001</v>
      </c>
      <c r="H349" s="18">
        <f t="shared" si="76"/>
        <v>-16880916.850000001</v>
      </c>
      <c r="I349" s="19">
        <f t="shared" si="77"/>
        <v>82.313782841589187</v>
      </c>
      <c r="J349" s="19">
        <f t="shared" si="78"/>
        <v>0</v>
      </c>
      <c r="K349" s="19">
        <f t="shared" si="79"/>
        <v>0</v>
      </c>
    </row>
    <row r="350" spans="1:11">
      <c r="A350" s="16" t="s">
        <v>64</v>
      </c>
      <c r="B350" s="17" t="s">
        <v>65</v>
      </c>
      <c r="C350" s="18">
        <v>-9259265.3100000005</v>
      </c>
      <c r="D350" s="18">
        <v>0</v>
      </c>
      <c r="E350" s="18">
        <v>0</v>
      </c>
      <c r="F350" s="18">
        <v>-16880916.850000001</v>
      </c>
      <c r="G350" s="18">
        <f t="shared" si="75"/>
        <v>-7621651.540000001</v>
      </c>
      <c r="H350" s="18">
        <f t="shared" si="76"/>
        <v>16880916.850000001</v>
      </c>
      <c r="I350" s="19">
        <f t="shared" si="77"/>
        <v>82.313782841589187</v>
      </c>
      <c r="J350" s="19">
        <f t="shared" si="78"/>
        <v>0</v>
      </c>
      <c r="K350" s="19">
        <f t="shared" si="79"/>
        <v>0</v>
      </c>
    </row>
    <row r="351" spans="1:11">
      <c r="A351" s="22" t="s">
        <v>66</v>
      </c>
      <c r="B351" s="17" t="s">
        <v>67</v>
      </c>
      <c r="C351" s="18">
        <v>-9259265.3100000005</v>
      </c>
      <c r="D351" s="18">
        <v>0</v>
      </c>
      <c r="E351" s="18">
        <v>0</v>
      </c>
      <c r="F351" s="18">
        <v>-16880916.850000001</v>
      </c>
      <c r="G351" s="18">
        <f t="shared" si="75"/>
        <v>-7621651.540000001</v>
      </c>
      <c r="H351" s="18">
        <f t="shared" si="76"/>
        <v>16880916.850000001</v>
      </c>
      <c r="I351" s="19">
        <f t="shared" si="77"/>
        <v>82.313782841589187</v>
      </c>
      <c r="J351" s="19">
        <f t="shared" si="78"/>
        <v>0</v>
      </c>
      <c r="K351" s="19">
        <f t="shared" si="79"/>
        <v>0</v>
      </c>
    </row>
    <row r="352" spans="1:11">
      <c r="A352" s="39" t="s">
        <v>582</v>
      </c>
      <c r="B352" s="28" t="s">
        <v>583</v>
      </c>
      <c r="C352" s="29"/>
      <c r="D352" s="29"/>
      <c r="E352" s="29"/>
      <c r="F352" s="29"/>
      <c r="G352" s="29"/>
      <c r="H352" s="29"/>
      <c r="I352" s="30"/>
      <c r="J352" s="30"/>
      <c r="K352" s="30"/>
    </row>
    <row r="353" spans="1:11">
      <c r="A353" s="16" t="s">
        <v>25</v>
      </c>
      <c r="B353" s="17" t="s">
        <v>26</v>
      </c>
      <c r="C353" s="18">
        <v>1033548</v>
      </c>
      <c r="D353" s="18">
        <v>1033548</v>
      </c>
      <c r="E353" s="18">
        <v>371300</v>
      </c>
      <c r="F353" s="18">
        <v>1033548</v>
      </c>
      <c r="G353" s="18">
        <f t="shared" ref="G353:G365" si="80">F353-C353</f>
        <v>0</v>
      </c>
      <c r="H353" s="18">
        <f t="shared" ref="H353:H365" si="81">E353-F353</f>
        <v>-662248</v>
      </c>
      <c r="I353" s="19">
        <f t="shared" ref="I353:I365" si="82">IF(ISERROR(F353/C353),0,F353/C353*100-100)</f>
        <v>0</v>
      </c>
      <c r="J353" s="19">
        <f t="shared" ref="J353:J365" si="83">IF(ISERROR(F353/E353),0,F353/E353*100)</f>
        <v>278.35927821168866</v>
      </c>
      <c r="K353" s="19">
        <f t="shared" ref="K353:K365" si="84">IF(ISERROR(F353/D353),0,F353/D353*100)</f>
        <v>100</v>
      </c>
    </row>
    <row r="354" spans="1:11">
      <c r="A354" s="22" t="s">
        <v>29</v>
      </c>
      <c r="B354" s="17" t="s">
        <v>30</v>
      </c>
      <c r="C354" s="18">
        <v>1033548</v>
      </c>
      <c r="D354" s="18">
        <v>1033548</v>
      </c>
      <c r="E354" s="18">
        <v>371300</v>
      </c>
      <c r="F354" s="18">
        <v>1033548</v>
      </c>
      <c r="G354" s="18">
        <f t="shared" si="80"/>
        <v>0</v>
      </c>
      <c r="H354" s="18">
        <f t="shared" si="81"/>
        <v>-662248</v>
      </c>
      <c r="I354" s="19">
        <f t="shared" si="82"/>
        <v>0</v>
      </c>
      <c r="J354" s="19">
        <f t="shared" si="83"/>
        <v>278.35927821168866</v>
      </c>
      <c r="K354" s="19">
        <f t="shared" si="84"/>
        <v>100</v>
      </c>
    </row>
    <row r="355" spans="1:11">
      <c r="A355" s="23" t="s">
        <v>31</v>
      </c>
      <c r="B355" s="17" t="s">
        <v>32</v>
      </c>
      <c r="C355" s="18">
        <v>1033548</v>
      </c>
      <c r="D355" s="18">
        <v>1033548</v>
      </c>
      <c r="E355" s="18">
        <v>371300</v>
      </c>
      <c r="F355" s="18">
        <v>1033548</v>
      </c>
      <c r="G355" s="18">
        <f t="shared" si="80"/>
        <v>0</v>
      </c>
      <c r="H355" s="18">
        <f t="shared" si="81"/>
        <v>-662248</v>
      </c>
      <c r="I355" s="19">
        <f t="shared" si="82"/>
        <v>0</v>
      </c>
      <c r="J355" s="19">
        <f t="shared" si="83"/>
        <v>278.35927821168866</v>
      </c>
      <c r="K355" s="19">
        <f t="shared" si="84"/>
        <v>100</v>
      </c>
    </row>
    <row r="356" spans="1:11">
      <c r="A356" s="16" t="s">
        <v>33</v>
      </c>
      <c r="B356" s="17" t="s">
        <v>34</v>
      </c>
      <c r="C356" s="18">
        <v>372079</v>
      </c>
      <c r="D356" s="18">
        <v>1033548</v>
      </c>
      <c r="E356" s="18">
        <v>371300</v>
      </c>
      <c r="F356" s="18">
        <v>422781.56</v>
      </c>
      <c r="G356" s="18">
        <f t="shared" si="80"/>
        <v>50702.559999999998</v>
      </c>
      <c r="H356" s="18">
        <f t="shared" si="81"/>
        <v>-51481.56</v>
      </c>
      <c r="I356" s="19">
        <f t="shared" si="82"/>
        <v>13.626826561026036</v>
      </c>
      <c r="J356" s="19">
        <f t="shared" si="83"/>
        <v>113.86521949905737</v>
      </c>
      <c r="K356" s="19">
        <f t="shared" si="84"/>
        <v>40.905846656372027</v>
      </c>
    </row>
    <row r="357" spans="1:11">
      <c r="A357" s="22" t="s">
        <v>35</v>
      </c>
      <c r="B357" s="17" t="s">
        <v>36</v>
      </c>
      <c r="C357" s="18">
        <v>372079</v>
      </c>
      <c r="D357" s="18">
        <v>1033548</v>
      </c>
      <c r="E357" s="18">
        <v>371300</v>
      </c>
      <c r="F357" s="18">
        <v>422781.56</v>
      </c>
      <c r="G357" s="18">
        <f t="shared" si="80"/>
        <v>50702.559999999998</v>
      </c>
      <c r="H357" s="18">
        <f t="shared" si="81"/>
        <v>-51481.56</v>
      </c>
      <c r="I357" s="19">
        <f t="shared" si="82"/>
        <v>13.626826561026036</v>
      </c>
      <c r="J357" s="19">
        <f t="shared" si="83"/>
        <v>113.86521949905737</v>
      </c>
      <c r="K357" s="19">
        <f t="shared" si="84"/>
        <v>40.905846656372027</v>
      </c>
    </row>
    <row r="358" spans="1:11">
      <c r="A358" s="23" t="s">
        <v>45</v>
      </c>
      <c r="B358" s="17" t="s">
        <v>46</v>
      </c>
      <c r="C358" s="18">
        <v>40079</v>
      </c>
      <c r="D358" s="18">
        <v>299548</v>
      </c>
      <c r="E358" s="18">
        <v>39300</v>
      </c>
      <c r="F358" s="18">
        <v>86281.56</v>
      </c>
      <c r="G358" s="18">
        <f t="shared" si="80"/>
        <v>46202.559999999998</v>
      </c>
      <c r="H358" s="18">
        <f t="shared" si="81"/>
        <v>-46981.56</v>
      </c>
      <c r="I358" s="19">
        <f t="shared" si="82"/>
        <v>115.27872451907481</v>
      </c>
      <c r="J358" s="19">
        <f t="shared" si="83"/>
        <v>219.54595419847328</v>
      </c>
      <c r="K358" s="19">
        <f t="shared" si="84"/>
        <v>28.803917902973815</v>
      </c>
    </row>
    <row r="359" spans="1:11">
      <c r="A359" s="24" t="s">
        <v>47</v>
      </c>
      <c r="B359" s="17" t="s">
        <v>48</v>
      </c>
      <c r="C359" s="18">
        <v>40079</v>
      </c>
      <c r="D359" s="18">
        <v>299548</v>
      </c>
      <c r="E359" s="18">
        <v>39300</v>
      </c>
      <c r="F359" s="18">
        <v>86281.56</v>
      </c>
      <c r="G359" s="18">
        <f t="shared" si="80"/>
        <v>46202.559999999998</v>
      </c>
      <c r="H359" s="18">
        <f t="shared" si="81"/>
        <v>-46981.56</v>
      </c>
      <c r="I359" s="19">
        <f t="shared" si="82"/>
        <v>115.27872451907481</v>
      </c>
      <c r="J359" s="19">
        <f t="shared" si="83"/>
        <v>219.54595419847328</v>
      </c>
      <c r="K359" s="19">
        <f t="shared" si="84"/>
        <v>28.803917902973815</v>
      </c>
    </row>
    <row r="360" spans="1:11" ht="25.5">
      <c r="A360" s="23" t="s">
        <v>51</v>
      </c>
      <c r="B360" s="17" t="s">
        <v>52</v>
      </c>
      <c r="C360" s="18">
        <v>332000</v>
      </c>
      <c r="D360" s="18">
        <v>734000</v>
      </c>
      <c r="E360" s="18">
        <v>332000</v>
      </c>
      <c r="F360" s="18">
        <v>336500</v>
      </c>
      <c r="G360" s="18">
        <f t="shared" si="80"/>
        <v>4500</v>
      </c>
      <c r="H360" s="18">
        <f t="shared" si="81"/>
        <v>-4500</v>
      </c>
      <c r="I360" s="19">
        <f t="shared" si="82"/>
        <v>1.355421686746979</v>
      </c>
      <c r="J360" s="19">
        <f t="shared" si="83"/>
        <v>101.35542168674698</v>
      </c>
      <c r="K360" s="19">
        <f t="shared" si="84"/>
        <v>45.844686648501366</v>
      </c>
    </row>
    <row r="361" spans="1:11" ht="25.5">
      <c r="A361" s="24" t="s">
        <v>165</v>
      </c>
      <c r="B361" s="17" t="s">
        <v>166</v>
      </c>
      <c r="C361" s="18">
        <v>332000</v>
      </c>
      <c r="D361" s="18">
        <v>734000</v>
      </c>
      <c r="E361" s="18">
        <v>332000</v>
      </c>
      <c r="F361" s="18">
        <v>336500</v>
      </c>
      <c r="G361" s="18">
        <f t="shared" si="80"/>
        <v>4500</v>
      </c>
      <c r="H361" s="18">
        <f t="shared" si="81"/>
        <v>-4500</v>
      </c>
      <c r="I361" s="19">
        <f t="shared" si="82"/>
        <v>1.355421686746979</v>
      </c>
      <c r="J361" s="19">
        <f t="shared" si="83"/>
        <v>101.35542168674698</v>
      </c>
      <c r="K361" s="19">
        <f t="shared" si="84"/>
        <v>45.844686648501366</v>
      </c>
    </row>
    <row r="362" spans="1:11" ht="38.25">
      <c r="A362" s="25" t="s">
        <v>187</v>
      </c>
      <c r="B362" s="17" t="s">
        <v>188</v>
      </c>
      <c r="C362" s="18">
        <v>332000</v>
      </c>
      <c r="D362" s="18">
        <v>734000</v>
      </c>
      <c r="E362" s="18">
        <v>332000</v>
      </c>
      <c r="F362" s="18">
        <v>336500</v>
      </c>
      <c r="G362" s="18">
        <f t="shared" si="80"/>
        <v>4500</v>
      </c>
      <c r="H362" s="18">
        <f t="shared" si="81"/>
        <v>-4500</v>
      </c>
      <c r="I362" s="19">
        <f t="shared" si="82"/>
        <v>1.355421686746979</v>
      </c>
      <c r="J362" s="19">
        <f t="shared" si="83"/>
        <v>101.35542168674698</v>
      </c>
      <c r="K362" s="19">
        <f t="shared" si="84"/>
        <v>45.844686648501366</v>
      </c>
    </row>
    <row r="363" spans="1:11">
      <c r="A363" s="16"/>
      <c r="B363" s="17" t="s">
        <v>63</v>
      </c>
      <c r="C363" s="18">
        <v>661469</v>
      </c>
      <c r="D363" s="18">
        <v>0</v>
      </c>
      <c r="E363" s="18">
        <v>0</v>
      </c>
      <c r="F363" s="18">
        <v>610766.43999999994</v>
      </c>
      <c r="G363" s="18">
        <f t="shared" si="80"/>
        <v>-50702.560000000056</v>
      </c>
      <c r="H363" s="18">
        <f t="shared" si="81"/>
        <v>-610766.43999999994</v>
      </c>
      <c r="I363" s="19">
        <f t="shared" si="82"/>
        <v>-7.6651453053733576</v>
      </c>
      <c r="J363" s="19">
        <f t="shared" si="83"/>
        <v>0</v>
      </c>
      <c r="K363" s="19">
        <f t="shared" si="84"/>
        <v>0</v>
      </c>
    </row>
    <row r="364" spans="1:11">
      <c r="A364" s="16" t="s">
        <v>64</v>
      </c>
      <c r="B364" s="17" t="s">
        <v>65</v>
      </c>
      <c r="C364" s="18">
        <v>-661469</v>
      </c>
      <c r="D364" s="18">
        <v>0</v>
      </c>
      <c r="E364" s="18">
        <v>0</v>
      </c>
      <c r="F364" s="18">
        <v>-610766.43999999994</v>
      </c>
      <c r="G364" s="18">
        <f t="shared" si="80"/>
        <v>50702.560000000056</v>
      </c>
      <c r="H364" s="18">
        <f t="shared" si="81"/>
        <v>610766.43999999994</v>
      </c>
      <c r="I364" s="19">
        <f t="shared" si="82"/>
        <v>-7.6651453053733576</v>
      </c>
      <c r="J364" s="19">
        <f t="shared" si="83"/>
        <v>0</v>
      </c>
      <c r="K364" s="19">
        <f t="shared" si="84"/>
        <v>0</v>
      </c>
    </row>
    <row r="365" spans="1:11">
      <c r="A365" s="22" t="s">
        <v>66</v>
      </c>
      <c r="B365" s="17" t="s">
        <v>67</v>
      </c>
      <c r="C365" s="18">
        <v>-661469</v>
      </c>
      <c r="D365" s="18">
        <v>0</v>
      </c>
      <c r="E365" s="18">
        <v>0</v>
      </c>
      <c r="F365" s="18">
        <v>-610766.43999999994</v>
      </c>
      <c r="G365" s="18">
        <f t="shared" si="80"/>
        <v>50702.560000000056</v>
      </c>
      <c r="H365" s="18">
        <f t="shared" si="81"/>
        <v>610766.43999999994</v>
      </c>
      <c r="I365" s="19">
        <f t="shared" si="82"/>
        <v>-7.6651453053733576</v>
      </c>
      <c r="J365" s="19">
        <f t="shared" si="83"/>
        <v>0</v>
      </c>
      <c r="K365" s="19">
        <f t="shared" si="84"/>
        <v>0</v>
      </c>
    </row>
    <row r="366" spans="1:11">
      <c r="A366" s="27" t="s">
        <v>584</v>
      </c>
      <c r="B366" s="28" t="s">
        <v>585</v>
      </c>
      <c r="C366" s="29"/>
      <c r="D366" s="29"/>
      <c r="E366" s="29"/>
      <c r="F366" s="29"/>
      <c r="G366" s="29"/>
      <c r="H366" s="29"/>
      <c r="I366" s="30"/>
      <c r="J366" s="30"/>
      <c r="K366" s="30"/>
    </row>
    <row r="367" spans="1:11">
      <c r="A367" s="16" t="s">
        <v>25</v>
      </c>
      <c r="B367" s="17" t="s">
        <v>26</v>
      </c>
      <c r="C367" s="18">
        <v>1949575</v>
      </c>
      <c r="D367" s="18">
        <v>3337640</v>
      </c>
      <c r="E367" s="18">
        <v>1074250</v>
      </c>
      <c r="F367" s="18">
        <v>3337640</v>
      </c>
      <c r="G367" s="18">
        <f t="shared" ref="G367:G391" si="85">F367-C367</f>
        <v>1388065</v>
      </c>
      <c r="H367" s="18">
        <f t="shared" ref="H367:H391" si="86">E367-F367</f>
        <v>-2263390</v>
      </c>
      <c r="I367" s="19">
        <f t="shared" ref="I367:I391" si="87">IF(ISERROR(F367/C367),0,F367/C367*100-100)</f>
        <v>71.198338099329334</v>
      </c>
      <c r="J367" s="19">
        <f t="shared" ref="J367:J391" si="88">IF(ISERROR(F367/E367),0,F367/E367*100)</f>
        <v>310.69490342099135</v>
      </c>
      <c r="K367" s="19">
        <f t="shared" ref="K367:K391" si="89">IF(ISERROR(F367/D367),0,F367/D367*100)</f>
        <v>100</v>
      </c>
    </row>
    <row r="368" spans="1:11">
      <c r="A368" s="22" t="s">
        <v>29</v>
      </c>
      <c r="B368" s="17" t="s">
        <v>30</v>
      </c>
      <c r="C368" s="18">
        <v>1949575</v>
      </c>
      <c r="D368" s="18">
        <v>3337640</v>
      </c>
      <c r="E368" s="18">
        <v>1074250</v>
      </c>
      <c r="F368" s="18">
        <v>3337640</v>
      </c>
      <c r="G368" s="18">
        <f t="shared" si="85"/>
        <v>1388065</v>
      </c>
      <c r="H368" s="18">
        <f t="shared" si="86"/>
        <v>-2263390</v>
      </c>
      <c r="I368" s="19">
        <f t="shared" si="87"/>
        <v>71.198338099329334</v>
      </c>
      <c r="J368" s="19">
        <f t="shared" si="88"/>
        <v>310.69490342099135</v>
      </c>
      <c r="K368" s="19">
        <f t="shared" si="89"/>
        <v>100</v>
      </c>
    </row>
    <row r="369" spans="1:11">
      <c r="A369" s="23" t="s">
        <v>31</v>
      </c>
      <c r="B369" s="17" t="s">
        <v>32</v>
      </c>
      <c r="C369" s="18">
        <v>1949575</v>
      </c>
      <c r="D369" s="18">
        <v>3337640</v>
      </c>
      <c r="E369" s="18">
        <v>1074250</v>
      </c>
      <c r="F369" s="18">
        <v>3337640</v>
      </c>
      <c r="G369" s="18">
        <f t="shared" si="85"/>
        <v>1388065</v>
      </c>
      <c r="H369" s="18">
        <f t="shared" si="86"/>
        <v>-2263390</v>
      </c>
      <c r="I369" s="19">
        <f t="shared" si="87"/>
        <v>71.198338099329334</v>
      </c>
      <c r="J369" s="19">
        <f t="shared" si="88"/>
        <v>310.69490342099135</v>
      </c>
      <c r="K369" s="19">
        <f t="shared" si="89"/>
        <v>100</v>
      </c>
    </row>
    <row r="370" spans="1:11">
      <c r="A370" s="16" t="s">
        <v>33</v>
      </c>
      <c r="B370" s="17" t="s">
        <v>34</v>
      </c>
      <c r="C370" s="18">
        <v>731541.64</v>
      </c>
      <c r="D370" s="18">
        <v>3337640</v>
      </c>
      <c r="E370" s="18">
        <v>1074250</v>
      </c>
      <c r="F370" s="18">
        <v>976885.88</v>
      </c>
      <c r="G370" s="18">
        <f t="shared" si="85"/>
        <v>245344.24</v>
      </c>
      <c r="H370" s="18">
        <f t="shared" si="86"/>
        <v>97364.12</v>
      </c>
      <c r="I370" s="19">
        <f t="shared" si="87"/>
        <v>33.537973313453506</v>
      </c>
      <c r="J370" s="19">
        <f t="shared" si="88"/>
        <v>90.936549220386325</v>
      </c>
      <c r="K370" s="19">
        <f t="shared" si="89"/>
        <v>29.268761160580532</v>
      </c>
    </row>
    <row r="371" spans="1:11">
      <c r="A371" s="22" t="s">
        <v>35</v>
      </c>
      <c r="B371" s="17" t="s">
        <v>36</v>
      </c>
      <c r="C371" s="18">
        <v>670803.75</v>
      </c>
      <c r="D371" s="18">
        <v>1825507</v>
      </c>
      <c r="E371" s="18">
        <v>724250</v>
      </c>
      <c r="F371" s="18">
        <v>624779.5</v>
      </c>
      <c r="G371" s="18">
        <f t="shared" si="85"/>
        <v>-46024.25</v>
      </c>
      <c r="H371" s="18">
        <f t="shared" si="86"/>
        <v>99470.5</v>
      </c>
      <c r="I371" s="19">
        <f t="shared" si="87"/>
        <v>-6.8610603324742954</v>
      </c>
      <c r="J371" s="19">
        <f t="shared" si="88"/>
        <v>86.265723161891614</v>
      </c>
      <c r="K371" s="19">
        <f t="shared" si="89"/>
        <v>34.224985168503878</v>
      </c>
    </row>
    <row r="372" spans="1:11">
      <c r="A372" s="23" t="s">
        <v>37</v>
      </c>
      <c r="B372" s="17" t="s">
        <v>38</v>
      </c>
      <c r="C372" s="18">
        <v>0</v>
      </c>
      <c r="D372" s="18">
        <v>14229</v>
      </c>
      <c r="E372" s="18">
        <v>0</v>
      </c>
      <c r="F372" s="18">
        <v>462.5</v>
      </c>
      <c r="G372" s="18">
        <f t="shared" si="85"/>
        <v>462.5</v>
      </c>
      <c r="H372" s="18">
        <f t="shared" si="86"/>
        <v>-462.5</v>
      </c>
      <c r="I372" s="19">
        <f t="shared" si="87"/>
        <v>0</v>
      </c>
      <c r="J372" s="19">
        <f t="shared" si="88"/>
        <v>0</v>
      </c>
      <c r="K372" s="19">
        <f t="shared" si="89"/>
        <v>3.2504041042940477</v>
      </c>
    </row>
    <row r="373" spans="1:11">
      <c r="A373" s="24" t="s">
        <v>41</v>
      </c>
      <c r="B373" s="17" t="s">
        <v>42</v>
      </c>
      <c r="C373" s="18">
        <v>0</v>
      </c>
      <c r="D373" s="18">
        <v>14229</v>
      </c>
      <c r="E373" s="18">
        <v>0</v>
      </c>
      <c r="F373" s="18">
        <v>462.5</v>
      </c>
      <c r="G373" s="18">
        <f t="shared" si="85"/>
        <v>462.5</v>
      </c>
      <c r="H373" s="18">
        <f t="shared" si="86"/>
        <v>-462.5</v>
      </c>
      <c r="I373" s="19">
        <f t="shared" si="87"/>
        <v>0</v>
      </c>
      <c r="J373" s="19">
        <f t="shared" si="88"/>
        <v>0</v>
      </c>
      <c r="K373" s="19">
        <f t="shared" si="89"/>
        <v>3.2504041042940477</v>
      </c>
    </row>
    <row r="374" spans="1:11">
      <c r="A374" s="23" t="s">
        <v>45</v>
      </c>
      <c r="B374" s="17" t="s">
        <v>46</v>
      </c>
      <c r="C374" s="18">
        <v>91830.54</v>
      </c>
      <c r="D374" s="18">
        <v>545351</v>
      </c>
      <c r="E374" s="18">
        <v>218180</v>
      </c>
      <c r="F374" s="18">
        <v>86795.74</v>
      </c>
      <c r="G374" s="18">
        <f t="shared" si="85"/>
        <v>-5034.7999999999884</v>
      </c>
      <c r="H374" s="18">
        <f t="shared" si="86"/>
        <v>131384.26</v>
      </c>
      <c r="I374" s="19">
        <f t="shared" si="87"/>
        <v>-5.4827076046813943</v>
      </c>
      <c r="J374" s="19">
        <f t="shared" si="88"/>
        <v>39.781712347602898</v>
      </c>
      <c r="K374" s="19">
        <f t="shared" si="89"/>
        <v>15.915573639729278</v>
      </c>
    </row>
    <row r="375" spans="1:11">
      <c r="A375" s="24" t="s">
        <v>47</v>
      </c>
      <c r="B375" s="17" t="s">
        <v>48</v>
      </c>
      <c r="C375" s="18">
        <v>91830.54</v>
      </c>
      <c r="D375" s="18">
        <v>545351</v>
      </c>
      <c r="E375" s="18">
        <v>218180</v>
      </c>
      <c r="F375" s="18">
        <v>86795.74</v>
      </c>
      <c r="G375" s="18">
        <f t="shared" si="85"/>
        <v>-5034.7999999999884</v>
      </c>
      <c r="H375" s="18">
        <f t="shared" si="86"/>
        <v>131384.26</v>
      </c>
      <c r="I375" s="19">
        <f t="shared" si="87"/>
        <v>-5.4827076046813943</v>
      </c>
      <c r="J375" s="19">
        <f t="shared" si="88"/>
        <v>39.781712347602898</v>
      </c>
      <c r="K375" s="19">
        <f t="shared" si="89"/>
        <v>15.915573639729278</v>
      </c>
    </row>
    <row r="376" spans="1:11" ht="25.5">
      <c r="A376" s="23" t="s">
        <v>51</v>
      </c>
      <c r="B376" s="17" t="s">
        <v>52</v>
      </c>
      <c r="C376" s="18">
        <v>578973.21</v>
      </c>
      <c r="D376" s="18">
        <v>1265927</v>
      </c>
      <c r="E376" s="18">
        <v>506070</v>
      </c>
      <c r="F376" s="18">
        <v>537521.26</v>
      </c>
      <c r="G376" s="18">
        <f t="shared" si="85"/>
        <v>-41451.949999999953</v>
      </c>
      <c r="H376" s="18">
        <f t="shared" si="86"/>
        <v>-31451.260000000009</v>
      </c>
      <c r="I376" s="19">
        <f t="shared" si="87"/>
        <v>-7.1595627023916961</v>
      </c>
      <c r="J376" s="19">
        <f t="shared" si="88"/>
        <v>106.21480427608829</v>
      </c>
      <c r="K376" s="19">
        <f t="shared" si="89"/>
        <v>42.460683751906707</v>
      </c>
    </row>
    <row r="377" spans="1:11">
      <c r="A377" s="24" t="s">
        <v>53</v>
      </c>
      <c r="B377" s="17" t="s">
        <v>54</v>
      </c>
      <c r="C377" s="18">
        <v>26206.14</v>
      </c>
      <c r="D377" s="18">
        <v>95691</v>
      </c>
      <c r="E377" s="18">
        <v>0</v>
      </c>
      <c r="F377" s="18">
        <v>1474</v>
      </c>
      <c r="G377" s="18">
        <f t="shared" si="85"/>
        <v>-24732.14</v>
      </c>
      <c r="H377" s="18">
        <f t="shared" si="86"/>
        <v>-1474</v>
      </c>
      <c r="I377" s="19">
        <f t="shared" si="87"/>
        <v>-94.375363941427466</v>
      </c>
      <c r="J377" s="19">
        <f t="shared" si="88"/>
        <v>0</v>
      </c>
      <c r="K377" s="19">
        <f t="shared" si="89"/>
        <v>1.540374747886426</v>
      </c>
    </row>
    <row r="378" spans="1:11" ht="25.5">
      <c r="A378" s="25" t="s">
        <v>55</v>
      </c>
      <c r="B378" s="17" t="s">
        <v>56</v>
      </c>
      <c r="C378" s="18">
        <v>26206.14</v>
      </c>
      <c r="D378" s="18">
        <v>95691</v>
      </c>
      <c r="E378" s="18">
        <v>0</v>
      </c>
      <c r="F378" s="18">
        <v>1474</v>
      </c>
      <c r="G378" s="18">
        <f t="shared" si="85"/>
        <v>-24732.14</v>
      </c>
      <c r="H378" s="18">
        <f t="shared" si="86"/>
        <v>-1474</v>
      </c>
      <c r="I378" s="19">
        <f t="shared" si="87"/>
        <v>-94.375363941427466</v>
      </c>
      <c r="J378" s="19">
        <f t="shared" si="88"/>
        <v>0</v>
      </c>
      <c r="K378" s="19">
        <f t="shared" si="89"/>
        <v>1.540374747886426</v>
      </c>
    </row>
    <row r="379" spans="1:11" ht="25.5">
      <c r="A379" s="26" t="s">
        <v>57</v>
      </c>
      <c r="B379" s="17" t="s">
        <v>58</v>
      </c>
      <c r="C379" s="18">
        <v>26206.14</v>
      </c>
      <c r="D379" s="18">
        <v>95691</v>
      </c>
      <c r="E379" s="18">
        <v>0</v>
      </c>
      <c r="F379" s="18">
        <v>1474</v>
      </c>
      <c r="G379" s="18">
        <f t="shared" si="85"/>
        <v>-24732.14</v>
      </c>
      <c r="H379" s="18">
        <f t="shared" si="86"/>
        <v>-1474</v>
      </c>
      <c r="I379" s="19">
        <f t="shared" si="87"/>
        <v>-94.375363941427466</v>
      </c>
      <c r="J379" s="19">
        <f t="shared" si="88"/>
        <v>0</v>
      </c>
      <c r="K379" s="19">
        <f t="shared" si="89"/>
        <v>1.540374747886426</v>
      </c>
    </row>
    <row r="380" spans="1:11" ht="25.5">
      <c r="A380" s="24" t="s">
        <v>165</v>
      </c>
      <c r="B380" s="17" t="s">
        <v>166</v>
      </c>
      <c r="C380" s="18">
        <v>552767.06999999995</v>
      </c>
      <c r="D380" s="18">
        <v>1170236</v>
      </c>
      <c r="E380" s="18">
        <v>506070</v>
      </c>
      <c r="F380" s="18">
        <v>536047.26</v>
      </c>
      <c r="G380" s="18">
        <f t="shared" si="85"/>
        <v>-16719.809999999939</v>
      </c>
      <c r="H380" s="18">
        <f t="shared" si="86"/>
        <v>-29977.260000000009</v>
      </c>
      <c r="I380" s="19">
        <f t="shared" si="87"/>
        <v>-3.0247478381807298</v>
      </c>
      <c r="J380" s="19">
        <f t="shared" si="88"/>
        <v>105.92354022170846</v>
      </c>
      <c r="K380" s="19">
        <f t="shared" si="89"/>
        <v>45.806765472947333</v>
      </c>
    </row>
    <row r="381" spans="1:11" ht="25.5">
      <c r="A381" s="25" t="s">
        <v>167</v>
      </c>
      <c r="B381" s="17" t="s">
        <v>168</v>
      </c>
      <c r="C381" s="18">
        <v>46697.07</v>
      </c>
      <c r="D381" s="18">
        <v>144093</v>
      </c>
      <c r="E381" s="18">
        <v>0</v>
      </c>
      <c r="F381" s="18">
        <v>29977.26</v>
      </c>
      <c r="G381" s="18">
        <f t="shared" si="85"/>
        <v>-16719.810000000001</v>
      </c>
      <c r="H381" s="18">
        <f t="shared" si="86"/>
        <v>-29977.26</v>
      </c>
      <c r="I381" s="19">
        <f t="shared" si="87"/>
        <v>-35.804837434125957</v>
      </c>
      <c r="J381" s="19">
        <f t="shared" si="88"/>
        <v>0</v>
      </c>
      <c r="K381" s="19">
        <f t="shared" si="89"/>
        <v>20.804105681747203</v>
      </c>
    </row>
    <row r="382" spans="1:11" ht="38.25">
      <c r="A382" s="25" t="s">
        <v>187</v>
      </c>
      <c r="B382" s="17" t="s">
        <v>188</v>
      </c>
      <c r="C382" s="18">
        <v>506070</v>
      </c>
      <c r="D382" s="18">
        <v>1026143</v>
      </c>
      <c r="E382" s="18">
        <v>506070</v>
      </c>
      <c r="F382" s="18">
        <v>506070</v>
      </c>
      <c r="G382" s="18">
        <f t="shared" si="85"/>
        <v>0</v>
      </c>
      <c r="H382" s="18">
        <f t="shared" si="86"/>
        <v>0</v>
      </c>
      <c r="I382" s="19">
        <f t="shared" si="87"/>
        <v>0</v>
      </c>
      <c r="J382" s="19">
        <f t="shared" si="88"/>
        <v>100</v>
      </c>
      <c r="K382" s="19">
        <f t="shared" si="89"/>
        <v>49.31768769070198</v>
      </c>
    </row>
    <row r="383" spans="1:11">
      <c r="A383" s="22" t="s">
        <v>59</v>
      </c>
      <c r="B383" s="17" t="s">
        <v>60</v>
      </c>
      <c r="C383" s="18">
        <v>60737.89</v>
      </c>
      <c r="D383" s="18">
        <v>1512133</v>
      </c>
      <c r="E383" s="18">
        <v>350000</v>
      </c>
      <c r="F383" s="18">
        <v>352106.38</v>
      </c>
      <c r="G383" s="18">
        <f t="shared" si="85"/>
        <v>291368.49</v>
      </c>
      <c r="H383" s="18">
        <f t="shared" si="86"/>
        <v>-2106.3800000000047</v>
      </c>
      <c r="I383" s="19">
        <f t="shared" si="87"/>
        <v>479.71454062694636</v>
      </c>
      <c r="J383" s="19">
        <f t="shared" si="88"/>
        <v>100.60182285714285</v>
      </c>
      <c r="K383" s="19">
        <f t="shared" si="89"/>
        <v>23.285410740986411</v>
      </c>
    </row>
    <row r="384" spans="1:11">
      <c r="A384" s="23" t="s">
        <v>61</v>
      </c>
      <c r="B384" s="17" t="s">
        <v>62</v>
      </c>
      <c r="C384" s="18">
        <v>10890</v>
      </c>
      <c r="D384" s="18">
        <v>0</v>
      </c>
      <c r="E384" s="18">
        <v>0</v>
      </c>
      <c r="F384" s="18">
        <v>0</v>
      </c>
      <c r="G384" s="18">
        <f t="shared" si="85"/>
        <v>-10890</v>
      </c>
      <c r="H384" s="18">
        <f t="shared" si="86"/>
        <v>0</v>
      </c>
      <c r="I384" s="19">
        <f t="shared" si="87"/>
        <v>-100</v>
      </c>
      <c r="J384" s="19">
        <f t="shared" si="88"/>
        <v>0</v>
      </c>
      <c r="K384" s="19">
        <f t="shared" si="89"/>
        <v>0</v>
      </c>
    </row>
    <row r="385" spans="1:11">
      <c r="A385" s="23" t="s">
        <v>191</v>
      </c>
      <c r="B385" s="17" t="s">
        <v>192</v>
      </c>
      <c r="C385" s="18">
        <v>49847.89</v>
      </c>
      <c r="D385" s="18">
        <v>1512133</v>
      </c>
      <c r="E385" s="18">
        <v>350000</v>
      </c>
      <c r="F385" s="18">
        <v>352106.38</v>
      </c>
      <c r="G385" s="18">
        <f t="shared" si="85"/>
        <v>302258.49</v>
      </c>
      <c r="H385" s="18">
        <f t="shared" si="86"/>
        <v>-2106.3800000000047</v>
      </c>
      <c r="I385" s="19">
        <f t="shared" si="87"/>
        <v>606.36165342204049</v>
      </c>
      <c r="J385" s="19">
        <f t="shared" si="88"/>
        <v>100.60182285714285</v>
      </c>
      <c r="K385" s="19">
        <f t="shared" si="89"/>
        <v>23.285410740986411</v>
      </c>
    </row>
    <row r="386" spans="1:11" ht="25.5">
      <c r="A386" s="24" t="s">
        <v>193</v>
      </c>
      <c r="B386" s="17" t="s">
        <v>194</v>
      </c>
      <c r="C386" s="18">
        <v>49847.89</v>
      </c>
      <c r="D386" s="18">
        <v>1512133</v>
      </c>
      <c r="E386" s="18">
        <v>350000</v>
      </c>
      <c r="F386" s="18">
        <v>352106.38</v>
      </c>
      <c r="G386" s="18">
        <f t="shared" si="85"/>
        <v>302258.49</v>
      </c>
      <c r="H386" s="18">
        <f t="shared" si="86"/>
        <v>-2106.3800000000047</v>
      </c>
      <c r="I386" s="19">
        <f t="shared" si="87"/>
        <v>606.36165342204049</v>
      </c>
      <c r="J386" s="19">
        <f t="shared" si="88"/>
        <v>100.60182285714285</v>
      </c>
      <c r="K386" s="19">
        <f t="shared" si="89"/>
        <v>23.285410740986411</v>
      </c>
    </row>
    <row r="387" spans="1:11" ht="25.5">
      <c r="A387" s="25" t="s">
        <v>195</v>
      </c>
      <c r="B387" s="17" t="s">
        <v>196</v>
      </c>
      <c r="C387" s="18">
        <v>49847.89</v>
      </c>
      <c r="D387" s="18">
        <v>112133</v>
      </c>
      <c r="E387" s="18">
        <v>0</v>
      </c>
      <c r="F387" s="18">
        <v>2106.38</v>
      </c>
      <c r="G387" s="18">
        <f t="shared" si="85"/>
        <v>-47741.51</v>
      </c>
      <c r="H387" s="18">
        <f t="shared" si="86"/>
        <v>-2106.38</v>
      </c>
      <c r="I387" s="19">
        <f t="shared" si="87"/>
        <v>-95.774384833540594</v>
      </c>
      <c r="J387" s="19">
        <f t="shared" si="88"/>
        <v>0</v>
      </c>
      <c r="K387" s="19">
        <f t="shared" si="89"/>
        <v>1.8784657504927187</v>
      </c>
    </row>
    <row r="388" spans="1:11" ht="38.25">
      <c r="A388" s="25" t="s">
        <v>197</v>
      </c>
      <c r="B388" s="17" t="s">
        <v>198</v>
      </c>
      <c r="C388" s="18">
        <v>0</v>
      </c>
      <c r="D388" s="18">
        <v>1400000</v>
      </c>
      <c r="E388" s="18">
        <v>350000</v>
      </c>
      <c r="F388" s="18">
        <v>350000</v>
      </c>
      <c r="G388" s="18">
        <f t="shared" si="85"/>
        <v>350000</v>
      </c>
      <c r="H388" s="18">
        <f t="shared" si="86"/>
        <v>0</v>
      </c>
      <c r="I388" s="19">
        <f t="shared" si="87"/>
        <v>0</v>
      </c>
      <c r="J388" s="19">
        <f t="shared" si="88"/>
        <v>100</v>
      </c>
      <c r="K388" s="19">
        <f t="shared" si="89"/>
        <v>25</v>
      </c>
    </row>
    <row r="389" spans="1:11">
      <c r="A389" s="16"/>
      <c r="B389" s="17" t="s">
        <v>63</v>
      </c>
      <c r="C389" s="18">
        <v>1218033.3600000001</v>
      </c>
      <c r="D389" s="18">
        <v>0</v>
      </c>
      <c r="E389" s="18">
        <v>0</v>
      </c>
      <c r="F389" s="18">
        <v>2360754.12</v>
      </c>
      <c r="G389" s="18">
        <f t="shared" si="85"/>
        <v>1142720.76</v>
      </c>
      <c r="H389" s="18">
        <f t="shared" si="86"/>
        <v>-2360754.12</v>
      </c>
      <c r="I389" s="19">
        <f t="shared" si="87"/>
        <v>93.816868858173137</v>
      </c>
      <c r="J389" s="19">
        <f t="shared" si="88"/>
        <v>0</v>
      </c>
      <c r="K389" s="19">
        <f t="shared" si="89"/>
        <v>0</v>
      </c>
    </row>
    <row r="390" spans="1:11">
      <c r="A390" s="16" t="s">
        <v>64</v>
      </c>
      <c r="B390" s="17" t="s">
        <v>65</v>
      </c>
      <c r="C390" s="18">
        <v>-1218033.3600000001</v>
      </c>
      <c r="D390" s="18">
        <v>0</v>
      </c>
      <c r="E390" s="18">
        <v>0</v>
      </c>
      <c r="F390" s="18">
        <v>-2360754.12</v>
      </c>
      <c r="G390" s="18">
        <f t="shared" si="85"/>
        <v>-1142720.76</v>
      </c>
      <c r="H390" s="18">
        <f t="shared" si="86"/>
        <v>2360754.12</v>
      </c>
      <c r="I390" s="19">
        <f t="shared" si="87"/>
        <v>93.816868858173137</v>
      </c>
      <c r="J390" s="19">
        <f t="shared" si="88"/>
        <v>0</v>
      </c>
      <c r="K390" s="19">
        <f t="shared" si="89"/>
        <v>0</v>
      </c>
    </row>
    <row r="391" spans="1:11">
      <c r="A391" s="22" t="s">
        <v>66</v>
      </c>
      <c r="B391" s="17" t="s">
        <v>67</v>
      </c>
      <c r="C391" s="18">
        <v>-1218033.3600000001</v>
      </c>
      <c r="D391" s="18">
        <v>0</v>
      </c>
      <c r="E391" s="18">
        <v>0</v>
      </c>
      <c r="F391" s="18">
        <v>-2360754.12</v>
      </c>
      <c r="G391" s="18">
        <f t="shared" si="85"/>
        <v>-1142720.76</v>
      </c>
      <c r="H391" s="18">
        <f t="shared" si="86"/>
        <v>2360754.12</v>
      </c>
      <c r="I391" s="19">
        <f t="shared" si="87"/>
        <v>93.816868858173137</v>
      </c>
      <c r="J391" s="19">
        <f t="shared" si="88"/>
        <v>0</v>
      </c>
      <c r="K391" s="19">
        <f t="shared" si="89"/>
        <v>0</v>
      </c>
    </row>
    <row r="392" spans="1:11">
      <c r="A392" s="39" t="s">
        <v>586</v>
      </c>
      <c r="B392" s="28" t="s">
        <v>587</v>
      </c>
      <c r="C392" s="29"/>
      <c r="D392" s="29"/>
      <c r="E392" s="29"/>
      <c r="F392" s="29"/>
      <c r="G392" s="29"/>
      <c r="H392" s="29"/>
      <c r="I392" s="30"/>
      <c r="J392" s="30"/>
      <c r="K392" s="30"/>
    </row>
    <row r="393" spans="1:11">
      <c r="A393" s="16" t="s">
        <v>25</v>
      </c>
      <c r="B393" s="17" t="s">
        <v>26</v>
      </c>
      <c r="C393" s="18">
        <v>1012140</v>
      </c>
      <c r="D393" s="18">
        <v>2412140</v>
      </c>
      <c r="E393" s="18">
        <v>856070</v>
      </c>
      <c r="F393" s="18">
        <v>2412140</v>
      </c>
      <c r="G393" s="18">
        <f t="shared" ref="G393:G407" si="90">F393-C393</f>
        <v>1400000</v>
      </c>
      <c r="H393" s="18">
        <f t="shared" ref="H393:H407" si="91">E393-F393</f>
        <v>-1556070</v>
      </c>
      <c r="I393" s="19">
        <f t="shared" ref="I393:I407" si="92">IF(ISERROR(F393/C393),0,F393/C393*100-100)</f>
        <v>138.32078566206258</v>
      </c>
      <c r="J393" s="19">
        <f t="shared" ref="J393:J407" si="93">IF(ISERROR(F393/E393),0,F393/E393*100)</f>
        <v>281.76901421612718</v>
      </c>
      <c r="K393" s="19">
        <f t="shared" ref="K393:K407" si="94">IF(ISERROR(F393/D393),0,F393/D393*100)</f>
        <v>100</v>
      </c>
    </row>
    <row r="394" spans="1:11">
      <c r="A394" s="22" t="s">
        <v>29</v>
      </c>
      <c r="B394" s="17" t="s">
        <v>30</v>
      </c>
      <c r="C394" s="18">
        <v>1012140</v>
      </c>
      <c r="D394" s="18">
        <v>2412140</v>
      </c>
      <c r="E394" s="18">
        <v>856070</v>
      </c>
      <c r="F394" s="18">
        <v>2412140</v>
      </c>
      <c r="G394" s="18">
        <f t="shared" si="90"/>
        <v>1400000</v>
      </c>
      <c r="H394" s="18">
        <f t="shared" si="91"/>
        <v>-1556070</v>
      </c>
      <c r="I394" s="19">
        <f t="shared" si="92"/>
        <v>138.32078566206258</v>
      </c>
      <c r="J394" s="19">
        <f t="shared" si="93"/>
        <v>281.76901421612718</v>
      </c>
      <c r="K394" s="19">
        <f t="shared" si="94"/>
        <v>100</v>
      </c>
    </row>
    <row r="395" spans="1:11">
      <c r="A395" s="23" t="s">
        <v>31</v>
      </c>
      <c r="B395" s="17" t="s">
        <v>32</v>
      </c>
      <c r="C395" s="18">
        <v>1012140</v>
      </c>
      <c r="D395" s="18">
        <v>2412140</v>
      </c>
      <c r="E395" s="18">
        <v>856070</v>
      </c>
      <c r="F395" s="18">
        <v>2412140</v>
      </c>
      <c r="G395" s="18">
        <f t="shared" si="90"/>
        <v>1400000</v>
      </c>
      <c r="H395" s="18">
        <f t="shared" si="91"/>
        <v>-1556070</v>
      </c>
      <c r="I395" s="19">
        <f t="shared" si="92"/>
        <v>138.32078566206258</v>
      </c>
      <c r="J395" s="19">
        <f t="shared" si="93"/>
        <v>281.76901421612718</v>
      </c>
      <c r="K395" s="19">
        <f t="shared" si="94"/>
        <v>100</v>
      </c>
    </row>
    <row r="396" spans="1:11">
      <c r="A396" s="16" t="s">
        <v>33</v>
      </c>
      <c r="B396" s="17" t="s">
        <v>34</v>
      </c>
      <c r="C396" s="18">
        <v>506070</v>
      </c>
      <c r="D396" s="18">
        <v>2412140</v>
      </c>
      <c r="E396" s="18">
        <v>856070</v>
      </c>
      <c r="F396" s="18">
        <v>856070</v>
      </c>
      <c r="G396" s="18">
        <f t="shared" si="90"/>
        <v>350000</v>
      </c>
      <c r="H396" s="18">
        <f t="shared" si="91"/>
        <v>0</v>
      </c>
      <c r="I396" s="19">
        <f t="shared" si="92"/>
        <v>69.160392831031288</v>
      </c>
      <c r="J396" s="19">
        <f t="shared" si="93"/>
        <v>100</v>
      </c>
      <c r="K396" s="19">
        <f t="shared" si="94"/>
        <v>35.490062765842779</v>
      </c>
    </row>
    <row r="397" spans="1:11">
      <c r="A397" s="22" t="s">
        <v>35</v>
      </c>
      <c r="B397" s="17" t="s">
        <v>36</v>
      </c>
      <c r="C397" s="18">
        <v>506070</v>
      </c>
      <c r="D397" s="18">
        <v>1012140</v>
      </c>
      <c r="E397" s="18">
        <v>506070</v>
      </c>
      <c r="F397" s="18">
        <v>506070</v>
      </c>
      <c r="G397" s="18">
        <f t="shared" si="90"/>
        <v>0</v>
      </c>
      <c r="H397" s="18">
        <f t="shared" si="91"/>
        <v>0</v>
      </c>
      <c r="I397" s="19">
        <f t="shared" si="92"/>
        <v>0</v>
      </c>
      <c r="J397" s="19">
        <f t="shared" si="93"/>
        <v>100</v>
      </c>
      <c r="K397" s="19">
        <f t="shared" si="94"/>
        <v>50</v>
      </c>
    </row>
    <row r="398" spans="1:11" ht="25.5">
      <c r="A398" s="23" t="s">
        <v>51</v>
      </c>
      <c r="B398" s="17" t="s">
        <v>52</v>
      </c>
      <c r="C398" s="18">
        <v>506070</v>
      </c>
      <c r="D398" s="18">
        <v>1012140</v>
      </c>
      <c r="E398" s="18">
        <v>506070</v>
      </c>
      <c r="F398" s="18">
        <v>506070</v>
      </c>
      <c r="G398" s="18">
        <f t="shared" si="90"/>
        <v>0</v>
      </c>
      <c r="H398" s="18">
        <f t="shared" si="91"/>
        <v>0</v>
      </c>
      <c r="I398" s="19">
        <f t="shared" si="92"/>
        <v>0</v>
      </c>
      <c r="J398" s="19">
        <f t="shared" si="93"/>
        <v>100</v>
      </c>
      <c r="K398" s="19">
        <f t="shared" si="94"/>
        <v>50</v>
      </c>
    </row>
    <row r="399" spans="1:11" ht="25.5">
      <c r="A399" s="24" t="s">
        <v>165</v>
      </c>
      <c r="B399" s="17" t="s">
        <v>166</v>
      </c>
      <c r="C399" s="18">
        <v>506070</v>
      </c>
      <c r="D399" s="18">
        <v>1012140</v>
      </c>
      <c r="E399" s="18">
        <v>506070</v>
      </c>
      <c r="F399" s="18">
        <v>506070</v>
      </c>
      <c r="G399" s="18">
        <f t="shared" si="90"/>
        <v>0</v>
      </c>
      <c r="H399" s="18">
        <f t="shared" si="91"/>
        <v>0</v>
      </c>
      <c r="I399" s="19">
        <f t="shared" si="92"/>
        <v>0</v>
      </c>
      <c r="J399" s="19">
        <f t="shared" si="93"/>
        <v>100</v>
      </c>
      <c r="K399" s="19">
        <f t="shared" si="94"/>
        <v>50</v>
      </c>
    </row>
    <row r="400" spans="1:11" ht="38.25">
      <c r="A400" s="25" t="s">
        <v>187</v>
      </c>
      <c r="B400" s="17" t="s">
        <v>188</v>
      </c>
      <c r="C400" s="18">
        <v>506070</v>
      </c>
      <c r="D400" s="18">
        <v>1012140</v>
      </c>
      <c r="E400" s="18">
        <v>506070</v>
      </c>
      <c r="F400" s="18">
        <v>506070</v>
      </c>
      <c r="G400" s="18">
        <f t="shared" si="90"/>
        <v>0</v>
      </c>
      <c r="H400" s="18">
        <f t="shared" si="91"/>
        <v>0</v>
      </c>
      <c r="I400" s="19">
        <f t="shared" si="92"/>
        <v>0</v>
      </c>
      <c r="J400" s="19">
        <f t="shared" si="93"/>
        <v>100</v>
      </c>
      <c r="K400" s="19">
        <f t="shared" si="94"/>
        <v>50</v>
      </c>
    </row>
    <row r="401" spans="1:11">
      <c r="A401" s="22" t="s">
        <v>59</v>
      </c>
      <c r="B401" s="17" t="s">
        <v>60</v>
      </c>
      <c r="C401" s="18">
        <v>0</v>
      </c>
      <c r="D401" s="18">
        <v>1400000</v>
      </c>
      <c r="E401" s="18">
        <v>350000</v>
      </c>
      <c r="F401" s="18">
        <v>350000</v>
      </c>
      <c r="G401" s="18">
        <f t="shared" si="90"/>
        <v>350000</v>
      </c>
      <c r="H401" s="18">
        <f t="shared" si="91"/>
        <v>0</v>
      </c>
      <c r="I401" s="19">
        <f t="shared" si="92"/>
        <v>0</v>
      </c>
      <c r="J401" s="19">
        <f t="shared" si="93"/>
        <v>100</v>
      </c>
      <c r="K401" s="19">
        <f t="shared" si="94"/>
        <v>25</v>
      </c>
    </row>
    <row r="402" spans="1:11">
      <c r="A402" s="23" t="s">
        <v>191</v>
      </c>
      <c r="B402" s="17" t="s">
        <v>192</v>
      </c>
      <c r="C402" s="18">
        <v>0</v>
      </c>
      <c r="D402" s="18">
        <v>1400000</v>
      </c>
      <c r="E402" s="18">
        <v>350000</v>
      </c>
      <c r="F402" s="18">
        <v>350000</v>
      </c>
      <c r="G402" s="18">
        <f t="shared" si="90"/>
        <v>350000</v>
      </c>
      <c r="H402" s="18">
        <f t="shared" si="91"/>
        <v>0</v>
      </c>
      <c r="I402" s="19">
        <f t="shared" si="92"/>
        <v>0</v>
      </c>
      <c r="J402" s="19">
        <f t="shared" si="93"/>
        <v>100</v>
      </c>
      <c r="K402" s="19">
        <f t="shared" si="94"/>
        <v>25</v>
      </c>
    </row>
    <row r="403" spans="1:11" ht="25.5">
      <c r="A403" s="24" t="s">
        <v>193</v>
      </c>
      <c r="B403" s="17" t="s">
        <v>194</v>
      </c>
      <c r="C403" s="18">
        <v>0</v>
      </c>
      <c r="D403" s="18">
        <v>1400000</v>
      </c>
      <c r="E403" s="18">
        <v>350000</v>
      </c>
      <c r="F403" s="18">
        <v>350000</v>
      </c>
      <c r="G403" s="18">
        <f t="shared" si="90"/>
        <v>350000</v>
      </c>
      <c r="H403" s="18">
        <f t="shared" si="91"/>
        <v>0</v>
      </c>
      <c r="I403" s="19">
        <f t="shared" si="92"/>
        <v>0</v>
      </c>
      <c r="J403" s="19">
        <f t="shared" si="93"/>
        <v>100</v>
      </c>
      <c r="K403" s="19">
        <f t="shared" si="94"/>
        <v>25</v>
      </c>
    </row>
    <row r="404" spans="1:11" ht="38.25">
      <c r="A404" s="25" t="s">
        <v>197</v>
      </c>
      <c r="B404" s="17" t="s">
        <v>198</v>
      </c>
      <c r="C404" s="18">
        <v>0</v>
      </c>
      <c r="D404" s="18">
        <v>1400000</v>
      </c>
      <c r="E404" s="18">
        <v>350000</v>
      </c>
      <c r="F404" s="18">
        <v>350000</v>
      </c>
      <c r="G404" s="18">
        <f t="shared" si="90"/>
        <v>350000</v>
      </c>
      <c r="H404" s="18">
        <f t="shared" si="91"/>
        <v>0</v>
      </c>
      <c r="I404" s="19">
        <f t="shared" si="92"/>
        <v>0</v>
      </c>
      <c r="J404" s="19">
        <f t="shared" si="93"/>
        <v>100</v>
      </c>
      <c r="K404" s="19">
        <f t="shared" si="94"/>
        <v>25</v>
      </c>
    </row>
    <row r="405" spans="1:11">
      <c r="A405" s="16"/>
      <c r="B405" s="17" t="s">
        <v>63</v>
      </c>
      <c r="C405" s="18">
        <v>506070</v>
      </c>
      <c r="D405" s="18">
        <v>0</v>
      </c>
      <c r="E405" s="18">
        <v>0</v>
      </c>
      <c r="F405" s="18">
        <v>1556070</v>
      </c>
      <c r="G405" s="18">
        <f t="shared" si="90"/>
        <v>1050000</v>
      </c>
      <c r="H405" s="18">
        <f t="shared" si="91"/>
        <v>-1556070</v>
      </c>
      <c r="I405" s="19">
        <f t="shared" si="92"/>
        <v>207.48117849309386</v>
      </c>
      <c r="J405" s="19">
        <f t="shared" si="93"/>
        <v>0</v>
      </c>
      <c r="K405" s="19">
        <f t="shared" si="94"/>
        <v>0</v>
      </c>
    </row>
    <row r="406" spans="1:11">
      <c r="A406" s="16" t="s">
        <v>64</v>
      </c>
      <c r="B406" s="17" t="s">
        <v>65</v>
      </c>
      <c r="C406" s="18">
        <v>-506070</v>
      </c>
      <c r="D406" s="18">
        <v>0</v>
      </c>
      <c r="E406" s="18">
        <v>0</v>
      </c>
      <c r="F406" s="18">
        <v>-1556070</v>
      </c>
      <c r="G406" s="18">
        <f t="shared" si="90"/>
        <v>-1050000</v>
      </c>
      <c r="H406" s="18">
        <f t="shared" si="91"/>
        <v>1556070</v>
      </c>
      <c r="I406" s="19">
        <f t="shared" si="92"/>
        <v>207.48117849309386</v>
      </c>
      <c r="J406" s="19">
        <f t="shared" si="93"/>
        <v>0</v>
      </c>
      <c r="K406" s="19">
        <f t="shared" si="94"/>
        <v>0</v>
      </c>
    </row>
    <row r="407" spans="1:11">
      <c r="A407" s="22" t="s">
        <v>66</v>
      </c>
      <c r="B407" s="17" t="s">
        <v>67</v>
      </c>
      <c r="C407" s="18">
        <v>-506070</v>
      </c>
      <c r="D407" s="18">
        <v>0</v>
      </c>
      <c r="E407" s="18">
        <v>0</v>
      </c>
      <c r="F407" s="18">
        <v>-1556070</v>
      </c>
      <c r="G407" s="18">
        <f t="shared" si="90"/>
        <v>-1050000</v>
      </c>
      <c r="H407" s="18">
        <f t="shared" si="91"/>
        <v>1556070</v>
      </c>
      <c r="I407" s="19">
        <f t="shared" si="92"/>
        <v>207.48117849309386</v>
      </c>
      <c r="J407" s="19">
        <f t="shared" si="93"/>
        <v>0</v>
      </c>
      <c r="K407" s="19">
        <f t="shared" si="94"/>
        <v>0</v>
      </c>
    </row>
    <row r="408" spans="1:11">
      <c r="A408" s="39" t="s">
        <v>588</v>
      </c>
      <c r="B408" s="28" t="s">
        <v>589</v>
      </c>
      <c r="C408" s="29"/>
      <c r="D408" s="29"/>
      <c r="E408" s="29"/>
      <c r="F408" s="29"/>
      <c r="G408" s="29"/>
      <c r="H408" s="29"/>
      <c r="I408" s="30"/>
      <c r="J408" s="30"/>
      <c r="K408" s="30"/>
    </row>
    <row r="409" spans="1:11">
      <c r="A409" s="16" t="s">
        <v>25</v>
      </c>
      <c r="B409" s="17" t="s">
        <v>26</v>
      </c>
      <c r="C409" s="18">
        <v>937435</v>
      </c>
      <c r="D409" s="18">
        <v>925500</v>
      </c>
      <c r="E409" s="18">
        <v>218180</v>
      </c>
      <c r="F409" s="18">
        <v>925500</v>
      </c>
      <c r="G409" s="18">
        <f t="shared" ref="G409:G432" si="95">F409-C409</f>
        <v>-11935</v>
      </c>
      <c r="H409" s="18">
        <f t="shared" ref="H409:H432" si="96">E409-F409</f>
        <v>-707320</v>
      </c>
      <c r="I409" s="19">
        <f t="shared" ref="I409:I432" si="97">IF(ISERROR(F409/C409),0,F409/C409*100-100)</f>
        <v>-1.2731549387424224</v>
      </c>
      <c r="J409" s="19">
        <f t="shared" ref="J409:J432" si="98">IF(ISERROR(F409/E409),0,F409/E409*100)</f>
        <v>424.19103492529109</v>
      </c>
      <c r="K409" s="19">
        <f t="shared" ref="K409:K432" si="99">IF(ISERROR(F409/D409),0,F409/D409*100)</f>
        <v>100</v>
      </c>
    </row>
    <row r="410" spans="1:11">
      <c r="A410" s="22" t="s">
        <v>29</v>
      </c>
      <c r="B410" s="17" t="s">
        <v>30</v>
      </c>
      <c r="C410" s="18">
        <v>937435</v>
      </c>
      <c r="D410" s="18">
        <v>925500</v>
      </c>
      <c r="E410" s="18">
        <v>218180</v>
      </c>
      <c r="F410" s="18">
        <v>925500</v>
      </c>
      <c r="G410" s="18">
        <f t="shared" si="95"/>
        <v>-11935</v>
      </c>
      <c r="H410" s="18">
        <f t="shared" si="96"/>
        <v>-707320</v>
      </c>
      <c r="I410" s="19">
        <f t="shared" si="97"/>
        <v>-1.2731549387424224</v>
      </c>
      <c r="J410" s="19">
        <f t="shared" si="98"/>
        <v>424.19103492529109</v>
      </c>
      <c r="K410" s="19">
        <f t="shared" si="99"/>
        <v>100</v>
      </c>
    </row>
    <row r="411" spans="1:11">
      <c r="A411" s="23" t="s">
        <v>31</v>
      </c>
      <c r="B411" s="17" t="s">
        <v>32</v>
      </c>
      <c r="C411" s="18">
        <v>937435</v>
      </c>
      <c r="D411" s="18">
        <v>925500</v>
      </c>
      <c r="E411" s="18">
        <v>218180</v>
      </c>
      <c r="F411" s="18">
        <v>925500</v>
      </c>
      <c r="G411" s="18">
        <f t="shared" si="95"/>
        <v>-11935</v>
      </c>
      <c r="H411" s="18">
        <f t="shared" si="96"/>
        <v>-707320</v>
      </c>
      <c r="I411" s="19">
        <f t="shared" si="97"/>
        <v>-1.2731549387424224</v>
      </c>
      <c r="J411" s="19">
        <f t="shared" si="98"/>
        <v>424.19103492529109</v>
      </c>
      <c r="K411" s="19">
        <f t="shared" si="99"/>
        <v>100</v>
      </c>
    </row>
    <row r="412" spans="1:11">
      <c r="A412" s="16" t="s">
        <v>33</v>
      </c>
      <c r="B412" s="17" t="s">
        <v>34</v>
      </c>
      <c r="C412" s="18">
        <v>225471.64</v>
      </c>
      <c r="D412" s="18">
        <v>925500</v>
      </c>
      <c r="E412" s="18">
        <v>218180</v>
      </c>
      <c r="F412" s="18">
        <v>120815.88</v>
      </c>
      <c r="G412" s="18">
        <f t="shared" si="95"/>
        <v>-104655.76000000001</v>
      </c>
      <c r="H412" s="18">
        <f t="shared" si="96"/>
        <v>97364.12</v>
      </c>
      <c r="I412" s="19">
        <f t="shared" si="97"/>
        <v>-46.416374139115682</v>
      </c>
      <c r="J412" s="19">
        <f t="shared" si="98"/>
        <v>55.374406453387117</v>
      </c>
      <c r="K412" s="19">
        <f t="shared" si="99"/>
        <v>13.054119935170178</v>
      </c>
    </row>
    <row r="413" spans="1:11">
      <c r="A413" s="22" t="s">
        <v>35</v>
      </c>
      <c r="B413" s="17" t="s">
        <v>36</v>
      </c>
      <c r="C413" s="18">
        <v>164733.75</v>
      </c>
      <c r="D413" s="18">
        <v>813367</v>
      </c>
      <c r="E413" s="18">
        <v>218180</v>
      </c>
      <c r="F413" s="18">
        <v>118709.5</v>
      </c>
      <c r="G413" s="18">
        <f t="shared" si="95"/>
        <v>-46024.25</v>
      </c>
      <c r="H413" s="18">
        <f t="shared" si="96"/>
        <v>99470.5</v>
      </c>
      <c r="I413" s="19">
        <f t="shared" si="97"/>
        <v>-27.938567537010485</v>
      </c>
      <c r="J413" s="19">
        <f t="shared" si="98"/>
        <v>54.408974241452015</v>
      </c>
      <c r="K413" s="19">
        <f t="shared" si="99"/>
        <v>14.594826197768043</v>
      </c>
    </row>
    <row r="414" spans="1:11">
      <c r="A414" s="23" t="s">
        <v>37</v>
      </c>
      <c r="B414" s="17" t="s">
        <v>38</v>
      </c>
      <c r="C414" s="18">
        <v>0</v>
      </c>
      <c r="D414" s="18">
        <v>14229</v>
      </c>
      <c r="E414" s="18">
        <v>0</v>
      </c>
      <c r="F414" s="18">
        <v>462.5</v>
      </c>
      <c r="G414" s="18">
        <f t="shared" si="95"/>
        <v>462.5</v>
      </c>
      <c r="H414" s="18">
        <f t="shared" si="96"/>
        <v>-462.5</v>
      </c>
      <c r="I414" s="19">
        <f t="shared" si="97"/>
        <v>0</v>
      </c>
      <c r="J414" s="19">
        <f t="shared" si="98"/>
        <v>0</v>
      </c>
      <c r="K414" s="19">
        <f t="shared" si="99"/>
        <v>3.2504041042940477</v>
      </c>
    </row>
    <row r="415" spans="1:11">
      <c r="A415" s="24" t="s">
        <v>41</v>
      </c>
      <c r="B415" s="17" t="s">
        <v>42</v>
      </c>
      <c r="C415" s="18">
        <v>0</v>
      </c>
      <c r="D415" s="18">
        <v>14229</v>
      </c>
      <c r="E415" s="18">
        <v>0</v>
      </c>
      <c r="F415" s="18">
        <v>462.5</v>
      </c>
      <c r="G415" s="18">
        <f t="shared" si="95"/>
        <v>462.5</v>
      </c>
      <c r="H415" s="18">
        <f t="shared" si="96"/>
        <v>-462.5</v>
      </c>
      <c r="I415" s="19">
        <f t="shared" si="97"/>
        <v>0</v>
      </c>
      <c r="J415" s="19">
        <f t="shared" si="98"/>
        <v>0</v>
      </c>
      <c r="K415" s="19">
        <f t="shared" si="99"/>
        <v>3.2504041042940477</v>
      </c>
    </row>
    <row r="416" spans="1:11">
      <c r="A416" s="23" t="s">
        <v>45</v>
      </c>
      <c r="B416" s="17" t="s">
        <v>46</v>
      </c>
      <c r="C416" s="18">
        <v>91830.54</v>
      </c>
      <c r="D416" s="18">
        <v>545351</v>
      </c>
      <c r="E416" s="18">
        <v>218180</v>
      </c>
      <c r="F416" s="18">
        <v>86795.74</v>
      </c>
      <c r="G416" s="18">
        <f t="shared" si="95"/>
        <v>-5034.7999999999884</v>
      </c>
      <c r="H416" s="18">
        <f t="shared" si="96"/>
        <v>131384.26</v>
      </c>
      <c r="I416" s="19">
        <f t="shared" si="97"/>
        <v>-5.4827076046813943</v>
      </c>
      <c r="J416" s="19">
        <f t="shared" si="98"/>
        <v>39.781712347602898</v>
      </c>
      <c r="K416" s="19">
        <f t="shared" si="99"/>
        <v>15.915573639729278</v>
      </c>
    </row>
    <row r="417" spans="1:11">
      <c r="A417" s="24" t="s">
        <v>47</v>
      </c>
      <c r="B417" s="17" t="s">
        <v>48</v>
      </c>
      <c r="C417" s="18">
        <v>91830.54</v>
      </c>
      <c r="D417" s="18">
        <v>545351</v>
      </c>
      <c r="E417" s="18">
        <v>218180</v>
      </c>
      <c r="F417" s="18">
        <v>86795.74</v>
      </c>
      <c r="G417" s="18">
        <f t="shared" si="95"/>
        <v>-5034.7999999999884</v>
      </c>
      <c r="H417" s="18">
        <f t="shared" si="96"/>
        <v>131384.26</v>
      </c>
      <c r="I417" s="19">
        <f t="shared" si="97"/>
        <v>-5.4827076046813943</v>
      </c>
      <c r="J417" s="19">
        <f t="shared" si="98"/>
        <v>39.781712347602898</v>
      </c>
      <c r="K417" s="19">
        <f t="shared" si="99"/>
        <v>15.915573639729278</v>
      </c>
    </row>
    <row r="418" spans="1:11" ht="25.5">
      <c r="A418" s="23" t="s">
        <v>51</v>
      </c>
      <c r="B418" s="17" t="s">
        <v>52</v>
      </c>
      <c r="C418" s="18">
        <v>72903.210000000006</v>
      </c>
      <c r="D418" s="18">
        <v>253787</v>
      </c>
      <c r="E418" s="18">
        <v>0</v>
      </c>
      <c r="F418" s="18">
        <v>31451.26</v>
      </c>
      <c r="G418" s="18">
        <f t="shared" si="95"/>
        <v>-41451.950000000012</v>
      </c>
      <c r="H418" s="18">
        <f t="shared" si="96"/>
        <v>-31451.26</v>
      </c>
      <c r="I418" s="19">
        <f t="shared" si="97"/>
        <v>-56.85888179683721</v>
      </c>
      <c r="J418" s="19">
        <f t="shared" si="98"/>
        <v>0</v>
      </c>
      <c r="K418" s="19">
        <f t="shared" si="99"/>
        <v>12.392778195888678</v>
      </c>
    </row>
    <row r="419" spans="1:11">
      <c r="A419" s="24" t="s">
        <v>53</v>
      </c>
      <c r="B419" s="17" t="s">
        <v>54</v>
      </c>
      <c r="C419" s="18">
        <v>26206.14</v>
      </c>
      <c r="D419" s="18">
        <v>95691</v>
      </c>
      <c r="E419" s="18">
        <v>0</v>
      </c>
      <c r="F419" s="18">
        <v>1474</v>
      </c>
      <c r="G419" s="18">
        <f t="shared" si="95"/>
        <v>-24732.14</v>
      </c>
      <c r="H419" s="18">
        <f t="shared" si="96"/>
        <v>-1474</v>
      </c>
      <c r="I419" s="19">
        <f t="shared" si="97"/>
        <v>-94.375363941427466</v>
      </c>
      <c r="J419" s="19">
        <f t="shared" si="98"/>
        <v>0</v>
      </c>
      <c r="K419" s="19">
        <f t="shared" si="99"/>
        <v>1.540374747886426</v>
      </c>
    </row>
    <row r="420" spans="1:11" ht="25.5">
      <c r="A420" s="25" t="s">
        <v>55</v>
      </c>
      <c r="B420" s="17" t="s">
        <v>56</v>
      </c>
      <c r="C420" s="18">
        <v>26206.14</v>
      </c>
      <c r="D420" s="18">
        <v>95691</v>
      </c>
      <c r="E420" s="18">
        <v>0</v>
      </c>
      <c r="F420" s="18">
        <v>1474</v>
      </c>
      <c r="G420" s="18">
        <f t="shared" si="95"/>
        <v>-24732.14</v>
      </c>
      <c r="H420" s="18">
        <f t="shared" si="96"/>
        <v>-1474</v>
      </c>
      <c r="I420" s="19">
        <f t="shared" si="97"/>
        <v>-94.375363941427466</v>
      </c>
      <c r="J420" s="19">
        <f t="shared" si="98"/>
        <v>0</v>
      </c>
      <c r="K420" s="19">
        <f t="shared" si="99"/>
        <v>1.540374747886426</v>
      </c>
    </row>
    <row r="421" spans="1:11" ht="25.5">
      <c r="A421" s="26" t="s">
        <v>57</v>
      </c>
      <c r="B421" s="17" t="s">
        <v>58</v>
      </c>
      <c r="C421" s="18">
        <v>26206.14</v>
      </c>
      <c r="D421" s="18">
        <v>95691</v>
      </c>
      <c r="E421" s="18">
        <v>0</v>
      </c>
      <c r="F421" s="18">
        <v>1474</v>
      </c>
      <c r="G421" s="18">
        <f t="shared" si="95"/>
        <v>-24732.14</v>
      </c>
      <c r="H421" s="18">
        <f t="shared" si="96"/>
        <v>-1474</v>
      </c>
      <c r="I421" s="19">
        <f t="shared" si="97"/>
        <v>-94.375363941427466</v>
      </c>
      <c r="J421" s="19">
        <f t="shared" si="98"/>
        <v>0</v>
      </c>
      <c r="K421" s="19">
        <f t="shared" si="99"/>
        <v>1.540374747886426</v>
      </c>
    </row>
    <row r="422" spans="1:11" ht="25.5">
      <c r="A422" s="24" t="s">
        <v>165</v>
      </c>
      <c r="B422" s="17" t="s">
        <v>166</v>
      </c>
      <c r="C422" s="18">
        <v>46697.07</v>
      </c>
      <c r="D422" s="18">
        <v>158096</v>
      </c>
      <c r="E422" s="18">
        <v>0</v>
      </c>
      <c r="F422" s="18">
        <v>29977.26</v>
      </c>
      <c r="G422" s="18">
        <f t="shared" si="95"/>
        <v>-16719.810000000001</v>
      </c>
      <c r="H422" s="18">
        <f t="shared" si="96"/>
        <v>-29977.26</v>
      </c>
      <c r="I422" s="19">
        <f t="shared" si="97"/>
        <v>-35.804837434125957</v>
      </c>
      <c r="J422" s="19">
        <f t="shared" si="98"/>
        <v>0</v>
      </c>
      <c r="K422" s="19">
        <f t="shared" si="99"/>
        <v>18.961428499139764</v>
      </c>
    </row>
    <row r="423" spans="1:11" ht="25.5">
      <c r="A423" s="25" t="s">
        <v>167</v>
      </c>
      <c r="B423" s="17" t="s">
        <v>168</v>
      </c>
      <c r="C423" s="18">
        <v>46697.07</v>
      </c>
      <c r="D423" s="18">
        <v>144093</v>
      </c>
      <c r="E423" s="18">
        <v>0</v>
      </c>
      <c r="F423" s="18">
        <v>29977.26</v>
      </c>
      <c r="G423" s="18">
        <f t="shared" si="95"/>
        <v>-16719.810000000001</v>
      </c>
      <c r="H423" s="18">
        <f t="shared" si="96"/>
        <v>-29977.26</v>
      </c>
      <c r="I423" s="19">
        <f t="shared" si="97"/>
        <v>-35.804837434125957</v>
      </c>
      <c r="J423" s="19">
        <f t="shared" si="98"/>
        <v>0</v>
      </c>
      <c r="K423" s="19">
        <f t="shared" si="99"/>
        <v>20.804105681747203</v>
      </c>
    </row>
    <row r="424" spans="1:11" ht="38.25">
      <c r="A424" s="25" t="s">
        <v>187</v>
      </c>
      <c r="B424" s="17" t="s">
        <v>188</v>
      </c>
      <c r="C424" s="18">
        <v>0</v>
      </c>
      <c r="D424" s="18">
        <v>14003</v>
      </c>
      <c r="E424" s="18">
        <v>0</v>
      </c>
      <c r="F424" s="18">
        <v>0</v>
      </c>
      <c r="G424" s="18">
        <f t="shared" si="95"/>
        <v>0</v>
      </c>
      <c r="H424" s="18">
        <f t="shared" si="96"/>
        <v>0</v>
      </c>
      <c r="I424" s="19">
        <f t="shared" si="97"/>
        <v>0</v>
      </c>
      <c r="J424" s="19">
        <f t="shared" si="98"/>
        <v>0</v>
      </c>
      <c r="K424" s="19">
        <f t="shared" si="99"/>
        <v>0</v>
      </c>
    </row>
    <row r="425" spans="1:11">
      <c r="A425" s="22" t="s">
        <v>59</v>
      </c>
      <c r="B425" s="17" t="s">
        <v>60</v>
      </c>
      <c r="C425" s="18">
        <v>60737.89</v>
      </c>
      <c r="D425" s="18">
        <v>112133</v>
      </c>
      <c r="E425" s="18">
        <v>0</v>
      </c>
      <c r="F425" s="18">
        <v>2106.38</v>
      </c>
      <c r="G425" s="18">
        <f t="shared" si="95"/>
        <v>-58631.51</v>
      </c>
      <c r="H425" s="18">
        <f t="shared" si="96"/>
        <v>-2106.38</v>
      </c>
      <c r="I425" s="19">
        <f t="shared" si="97"/>
        <v>-96.532016505677092</v>
      </c>
      <c r="J425" s="19">
        <f t="shared" si="98"/>
        <v>0</v>
      </c>
      <c r="K425" s="19">
        <f t="shared" si="99"/>
        <v>1.8784657504927187</v>
      </c>
    </row>
    <row r="426" spans="1:11">
      <c r="A426" s="23" t="s">
        <v>61</v>
      </c>
      <c r="B426" s="17" t="s">
        <v>62</v>
      </c>
      <c r="C426" s="18">
        <v>10890</v>
      </c>
      <c r="D426" s="18">
        <v>0</v>
      </c>
      <c r="E426" s="18">
        <v>0</v>
      </c>
      <c r="F426" s="18">
        <v>0</v>
      </c>
      <c r="G426" s="18">
        <f t="shared" si="95"/>
        <v>-10890</v>
      </c>
      <c r="H426" s="18">
        <f t="shared" si="96"/>
        <v>0</v>
      </c>
      <c r="I426" s="19">
        <f t="shared" si="97"/>
        <v>-100</v>
      </c>
      <c r="J426" s="19">
        <f t="shared" si="98"/>
        <v>0</v>
      </c>
      <c r="K426" s="19">
        <f t="shared" si="99"/>
        <v>0</v>
      </c>
    </row>
    <row r="427" spans="1:11">
      <c r="A427" s="23" t="s">
        <v>191</v>
      </c>
      <c r="B427" s="17" t="s">
        <v>192</v>
      </c>
      <c r="C427" s="18">
        <v>49847.89</v>
      </c>
      <c r="D427" s="18">
        <v>112133</v>
      </c>
      <c r="E427" s="18">
        <v>0</v>
      </c>
      <c r="F427" s="18">
        <v>2106.38</v>
      </c>
      <c r="G427" s="18">
        <f t="shared" si="95"/>
        <v>-47741.51</v>
      </c>
      <c r="H427" s="18">
        <f t="shared" si="96"/>
        <v>-2106.38</v>
      </c>
      <c r="I427" s="19">
        <f t="shared" si="97"/>
        <v>-95.774384833540594</v>
      </c>
      <c r="J427" s="19">
        <f t="shared" si="98"/>
        <v>0</v>
      </c>
      <c r="K427" s="19">
        <f t="shared" si="99"/>
        <v>1.8784657504927187</v>
      </c>
    </row>
    <row r="428" spans="1:11" ht="25.5">
      <c r="A428" s="24" t="s">
        <v>193</v>
      </c>
      <c r="B428" s="17" t="s">
        <v>194</v>
      </c>
      <c r="C428" s="18">
        <v>49847.89</v>
      </c>
      <c r="D428" s="18">
        <v>112133</v>
      </c>
      <c r="E428" s="18">
        <v>0</v>
      </c>
      <c r="F428" s="18">
        <v>2106.38</v>
      </c>
      <c r="G428" s="18">
        <f t="shared" si="95"/>
        <v>-47741.51</v>
      </c>
      <c r="H428" s="18">
        <f t="shared" si="96"/>
        <v>-2106.38</v>
      </c>
      <c r="I428" s="19">
        <f t="shared" si="97"/>
        <v>-95.774384833540594</v>
      </c>
      <c r="J428" s="19">
        <f t="shared" si="98"/>
        <v>0</v>
      </c>
      <c r="K428" s="19">
        <f t="shared" si="99"/>
        <v>1.8784657504927187</v>
      </c>
    </row>
    <row r="429" spans="1:11" ht="25.5">
      <c r="A429" s="25" t="s">
        <v>195</v>
      </c>
      <c r="B429" s="17" t="s">
        <v>196</v>
      </c>
      <c r="C429" s="18">
        <v>49847.89</v>
      </c>
      <c r="D429" s="18">
        <v>112133</v>
      </c>
      <c r="E429" s="18">
        <v>0</v>
      </c>
      <c r="F429" s="18">
        <v>2106.38</v>
      </c>
      <c r="G429" s="18">
        <f t="shared" si="95"/>
        <v>-47741.51</v>
      </c>
      <c r="H429" s="18">
        <f t="shared" si="96"/>
        <v>-2106.38</v>
      </c>
      <c r="I429" s="19">
        <f t="shared" si="97"/>
        <v>-95.774384833540594</v>
      </c>
      <c r="J429" s="19">
        <f t="shared" si="98"/>
        <v>0</v>
      </c>
      <c r="K429" s="19">
        <f t="shared" si="99"/>
        <v>1.8784657504927187</v>
      </c>
    </row>
    <row r="430" spans="1:11">
      <c r="A430" s="16"/>
      <c r="B430" s="17" t="s">
        <v>63</v>
      </c>
      <c r="C430" s="18">
        <v>711963.36</v>
      </c>
      <c r="D430" s="18">
        <v>0</v>
      </c>
      <c r="E430" s="18">
        <v>0</v>
      </c>
      <c r="F430" s="18">
        <v>804684.12</v>
      </c>
      <c r="G430" s="18">
        <f t="shared" si="95"/>
        <v>92720.760000000009</v>
      </c>
      <c r="H430" s="18">
        <f t="shared" si="96"/>
        <v>-804684.12</v>
      </c>
      <c r="I430" s="19">
        <f t="shared" si="97"/>
        <v>13.023248836850271</v>
      </c>
      <c r="J430" s="19">
        <f t="shared" si="98"/>
        <v>0</v>
      </c>
      <c r="K430" s="19">
        <f t="shared" si="99"/>
        <v>0</v>
      </c>
    </row>
    <row r="431" spans="1:11">
      <c r="A431" s="16" t="s">
        <v>64</v>
      </c>
      <c r="B431" s="17" t="s">
        <v>65</v>
      </c>
      <c r="C431" s="18">
        <v>-711963.36</v>
      </c>
      <c r="D431" s="18">
        <v>0</v>
      </c>
      <c r="E431" s="18">
        <v>0</v>
      </c>
      <c r="F431" s="18">
        <v>-804684.12</v>
      </c>
      <c r="G431" s="18">
        <f t="shared" si="95"/>
        <v>-92720.760000000009</v>
      </c>
      <c r="H431" s="18">
        <f t="shared" si="96"/>
        <v>804684.12</v>
      </c>
      <c r="I431" s="19">
        <f t="shared" si="97"/>
        <v>13.023248836850271</v>
      </c>
      <c r="J431" s="19">
        <f t="shared" si="98"/>
        <v>0</v>
      </c>
      <c r="K431" s="19">
        <f t="shared" si="99"/>
        <v>0</v>
      </c>
    </row>
    <row r="432" spans="1:11">
      <c r="A432" s="22" t="s">
        <v>66</v>
      </c>
      <c r="B432" s="17" t="s">
        <v>67</v>
      </c>
      <c r="C432" s="18">
        <v>-711963.36</v>
      </c>
      <c r="D432" s="18">
        <v>0</v>
      </c>
      <c r="E432" s="18">
        <v>0</v>
      </c>
      <c r="F432" s="18">
        <v>-804684.12</v>
      </c>
      <c r="G432" s="18">
        <f t="shared" si="95"/>
        <v>-92720.760000000009</v>
      </c>
      <c r="H432" s="18">
        <f t="shared" si="96"/>
        <v>804684.12</v>
      </c>
      <c r="I432" s="19">
        <f t="shared" si="97"/>
        <v>13.023248836850271</v>
      </c>
      <c r="J432" s="19">
        <f t="shared" si="98"/>
        <v>0</v>
      </c>
      <c r="K432" s="19">
        <f t="shared" si="99"/>
        <v>0</v>
      </c>
    </row>
    <row r="433" spans="1:11">
      <c r="A433" s="27" t="s">
        <v>255</v>
      </c>
      <c r="B433" s="28" t="s">
        <v>590</v>
      </c>
      <c r="C433" s="29"/>
      <c r="D433" s="29"/>
      <c r="E433" s="29"/>
      <c r="F433" s="29"/>
      <c r="G433" s="29"/>
      <c r="H433" s="29"/>
      <c r="I433" s="30"/>
      <c r="J433" s="30"/>
      <c r="K433" s="30"/>
    </row>
    <row r="434" spans="1:11">
      <c r="A434" s="16" t="s">
        <v>25</v>
      </c>
      <c r="B434" s="17" t="s">
        <v>26</v>
      </c>
      <c r="C434" s="18">
        <v>5158808</v>
      </c>
      <c r="D434" s="18">
        <v>9213171</v>
      </c>
      <c r="E434" s="18">
        <v>2649276</v>
      </c>
      <c r="F434" s="18">
        <v>9213171</v>
      </c>
      <c r="G434" s="18">
        <f t="shared" ref="G434:G443" si="100">F434-C434</f>
        <v>4054363</v>
      </c>
      <c r="H434" s="18">
        <f t="shared" ref="H434:H443" si="101">E434-F434</f>
        <v>-6563895</v>
      </c>
      <c r="I434" s="19">
        <f t="shared" ref="I434:I443" si="102">IF(ISERROR(F434/C434),0,F434/C434*100-100)</f>
        <v>78.591081505650152</v>
      </c>
      <c r="J434" s="19">
        <f t="shared" ref="J434:J443" si="103">IF(ISERROR(F434/E434),0,F434/E434*100)</f>
        <v>347.7618413483533</v>
      </c>
      <c r="K434" s="19">
        <f t="shared" ref="K434:K443" si="104">IF(ISERROR(F434/D434),0,F434/D434*100)</f>
        <v>100</v>
      </c>
    </row>
    <row r="435" spans="1:11">
      <c r="A435" s="22" t="s">
        <v>29</v>
      </c>
      <c r="B435" s="17" t="s">
        <v>30</v>
      </c>
      <c r="C435" s="18">
        <v>5158808</v>
      </c>
      <c r="D435" s="18">
        <v>9213171</v>
      </c>
      <c r="E435" s="18">
        <v>2649276</v>
      </c>
      <c r="F435" s="18">
        <v>9213171</v>
      </c>
      <c r="G435" s="18">
        <f t="shared" si="100"/>
        <v>4054363</v>
      </c>
      <c r="H435" s="18">
        <f t="shared" si="101"/>
        <v>-6563895</v>
      </c>
      <c r="I435" s="19">
        <f t="shared" si="102"/>
        <v>78.591081505650152</v>
      </c>
      <c r="J435" s="19">
        <f t="shared" si="103"/>
        <v>347.7618413483533</v>
      </c>
      <c r="K435" s="19">
        <f t="shared" si="104"/>
        <v>100</v>
      </c>
    </row>
    <row r="436" spans="1:11">
      <c r="A436" s="23" t="s">
        <v>31</v>
      </c>
      <c r="B436" s="17" t="s">
        <v>32</v>
      </c>
      <c r="C436" s="18">
        <v>5158808</v>
      </c>
      <c r="D436" s="18">
        <v>9213171</v>
      </c>
      <c r="E436" s="18">
        <v>2649276</v>
      </c>
      <c r="F436" s="18">
        <v>9213171</v>
      </c>
      <c r="G436" s="18">
        <f t="shared" si="100"/>
        <v>4054363</v>
      </c>
      <c r="H436" s="18">
        <f t="shared" si="101"/>
        <v>-6563895</v>
      </c>
      <c r="I436" s="19">
        <f t="shared" si="102"/>
        <v>78.591081505650152</v>
      </c>
      <c r="J436" s="19">
        <f t="shared" si="103"/>
        <v>347.7618413483533</v>
      </c>
      <c r="K436" s="19">
        <f t="shared" si="104"/>
        <v>100</v>
      </c>
    </row>
    <row r="437" spans="1:11">
      <c r="A437" s="16" t="s">
        <v>33</v>
      </c>
      <c r="B437" s="17" t="s">
        <v>34</v>
      </c>
      <c r="C437" s="18">
        <v>2418186</v>
      </c>
      <c r="D437" s="18">
        <v>9213171</v>
      </c>
      <c r="E437" s="18">
        <v>2649276</v>
      </c>
      <c r="F437" s="18">
        <v>2649276</v>
      </c>
      <c r="G437" s="18">
        <f t="shared" si="100"/>
        <v>231090</v>
      </c>
      <c r="H437" s="18">
        <f t="shared" si="101"/>
        <v>0</v>
      </c>
      <c r="I437" s="19">
        <f t="shared" si="102"/>
        <v>9.5563368574625827</v>
      </c>
      <c r="J437" s="19">
        <f t="shared" si="103"/>
        <v>100</v>
      </c>
      <c r="K437" s="19">
        <f t="shared" si="104"/>
        <v>28.755311282076494</v>
      </c>
    </row>
    <row r="438" spans="1:11">
      <c r="A438" s="22" t="s">
        <v>35</v>
      </c>
      <c r="B438" s="17" t="s">
        <v>36</v>
      </c>
      <c r="C438" s="18">
        <v>2418186</v>
      </c>
      <c r="D438" s="18">
        <v>9213171</v>
      </c>
      <c r="E438" s="18">
        <v>2649276</v>
      </c>
      <c r="F438" s="18">
        <v>2649276</v>
      </c>
      <c r="G438" s="18">
        <f t="shared" si="100"/>
        <v>231090</v>
      </c>
      <c r="H438" s="18">
        <f t="shared" si="101"/>
        <v>0</v>
      </c>
      <c r="I438" s="19">
        <f t="shared" si="102"/>
        <v>9.5563368574625827</v>
      </c>
      <c r="J438" s="19">
        <f t="shared" si="103"/>
        <v>100</v>
      </c>
      <c r="K438" s="19">
        <f t="shared" si="104"/>
        <v>28.755311282076494</v>
      </c>
    </row>
    <row r="439" spans="1:11">
      <c r="A439" s="23" t="s">
        <v>45</v>
      </c>
      <c r="B439" s="17" t="s">
        <v>46</v>
      </c>
      <c r="C439" s="18">
        <v>2418186</v>
      </c>
      <c r="D439" s="18">
        <v>9213171</v>
      </c>
      <c r="E439" s="18">
        <v>2649276</v>
      </c>
      <c r="F439" s="18">
        <v>2649276</v>
      </c>
      <c r="G439" s="18">
        <f t="shared" si="100"/>
        <v>231090</v>
      </c>
      <c r="H439" s="18">
        <f t="shared" si="101"/>
        <v>0</v>
      </c>
      <c r="I439" s="19">
        <f t="shared" si="102"/>
        <v>9.5563368574625827</v>
      </c>
      <c r="J439" s="19">
        <f t="shared" si="103"/>
        <v>100</v>
      </c>
      <c r="K439" s="19">
        <f t="shared" si="104"/>
        <v>28.755311282076494</v>
      </c>
    </row>
    <row r="440" spans="1:11">
      <c r="A440" s="24" t="s">
        <v>47</v>
      </c>
      <c r="B440" s="17" t="s">
        <v>48</v>
      </c>
      <c r="C440" s="18">
        <v>2418186</v>
      </c>
      <c r="D440" s="18">
        <v>9213171</v>
      </c>
      <c r="E440" s="18">
        <v>2649276</v>
      </c>
      <c r="F440" s="18">
        <v>2649276</v>
      </c>
      <c r="G440" s="18">
        <f t="shared" si="100"/>
        <v>231090</v>
      </c>
      <c r="H440" s="18">
        <f t="shared" si="101"/>
        <v>0</v>
      </c>
      <c r="I440" s="19">
        <f t="shared" si="102"/>
        <v>9.5563368574625827</v>
      </c>
      <c r="J440" s="19">
        <f t="shared" si="103"/>
        <v>100</v>
      </c>
      <c r="K440" s="19">
        <f t="shared" si="104"/>
        <v>28.755311282076494</v>
      </c>
    </row>
    <row r="441" spans="1:11">
      <c r="A441" s="16"/>
      <c r="B441" s="17" t="s">
        <v>63</v>
      </c>
      <c r="C441" s="18">
        <v>2740622</v>
      </c>
      <c r="D441" s="18">
        <v>0</v>
      </c>
      <c r="E441" s="18">
        <v>0</v>
      </c>
      <c r="F441" s="18">
        <v>6563895</v>
      </c>
      <c r="G441" s="18">
        <f t="shared" si="100"/>
        <v>3823273</v>
      </c>
      <c r="H441" s="18">
        <f t="shared" si="101"/>
        <v>-6563895</v>
      </c>
      <c r="I441" s="19">
        <f t="shared" si="102"/>
        <v>139.50384255836812</v>
      </c>
      <c r="J441" s="19">
        <f t="shared" si="103"/>
        <v>0</v>
      </c>
      <c r="K441" s="19">
        <f t="shared" si="104"/>
        <v>0</v>
      </c>
    </row>
    <row r="442" spans="1:11">
      <c r="A442" s="16" t="s">
        <v>64</v>
      </c>
      <c r="B442" s="17" t="s">
        <v>65</v>
      </c>
      <c r="C442" s="18">
        <v>-2740622</v>
      </c>
      <c r="D442" s="18">
        <v>0</v>
      </c>
      <c r="E442" s="18">
        <v>0</v>
      </c>
      <c r="F442" s="18">
        <v>-6563895</v>
      </c>
      <c r="G442" s="18">
        <f t="shared" si="100"/>
        <v>-3823273</v>
      </c>
      <c r="H442" s="18">
        <f t="shared" si="101"/>
        <v>6563895</v>
      </c>
      <c r="I442" s="19">
        <f t="shared" si="102"/>
        <v>139.50384255836812</v>
      </c>
      <c r="J442" s="19">
        <f t="shared" si="103"/>
        <v>0</v>
      </c>
      <c r="K442" s="19">
        <f t="shared" si="104"/>
        <v>0</v>
      </c>
    </row>
    <row r="443" spans="1:11">
      <c r="A443" s="22" t="s">
        <v>66</v>
      </c>
      <c r="B443" s="17" t="s">
        <v>67</v>
      </c>
      <c r="C443" s="18">
        <v>-2740622</v>
      </c>
      <c r="D443" s="18">
        <v>0</v>
      </c>
      <c r="E443" s="18">
        <v>0</v>
      </c>
      <c r="F443" s="18">
        <v>-6563895</v>
      </c>
      <c r="G443" s="18">
        <f t="shared" si="100"/>
        <v>-3823273</v>
      </c>
      <c r="H443" s="18">
        <f t="shared" si="101"/>
        <v>6563895</v>
      </c>
      <c r="I443" s="19">
        <f t="shared" si="102"/>
        <v>139.50384255836812</v>
      </c>
      <c r="J443" s="19">
        <f t="shared" si="103"/>
        <v>0</v>
      </c>
      <c r="K443" s="19">
        <f t="shared" si="104"/>
        <v>0</v>
      </c>
    </row>
    <row r="444" spans="1:11" ht="38.25">
      <c r="A444" s="39" t="s">
        <v>259</v>
      </c>
      <c r="B444" s="28" t="s">
        <v>591</v>
      </c>
      <c r="C444" s="29"/>
      <c r="D444" s="29"/>
      <c r="E444" s="29"/>
      <c r="F444" s="29"/>
      <c r="G444" s="29"/>
      <c r="H444" s="29"/>
      <c r="I444" s="30"/>
      <c r="J444" s="30"/>
      <c r="K444" s="30"/>
    </row>
    <row r="445" spans="1:11">
      <c r="A445" s="16" t="s">
        <v>25</v>
      </c>
      <c r="B445" s="17" t="s">
        <v>26</v>
      </c>
      <c r="C445" s="18">
        <v>4406548</v>
      </c>
      <c r="D445" s="18">
        <v>8460911</v>
      </c>
      <c r="E445" s="18">
        <v>2351640</v>
      </c>
      <c r="F445" s="18">
        <v>8460911</v>
      </c>
      <c r="G445" s="18">
        <f t="shared" ref="G445:G454" si="105">F445-C445</f>
        <v>4054363</v>
      </c>
      <c r="H445" s="18">
        <f t="shared" ref="H445:H454" si="106">E445-F445</f>
        <v>-6109271</v>
      </c>
      <c r="I445" s="19">
        <f t="shared" ref="I445:I454" si="107">IF(ISERROR(F445/C445),0,F445/C445*100-100)</f>
        <v>92.007689465767754</v>
      </c>
      <c r="J445" s="19">
        <f t="shared" ref="J445:J454" si="108">IF(ISERROR(F445/E445),0,F445/E445*100)</f>
        <v>359.78768008708812</v>
      </c>
      <c r="K445" s="19">
        <f t="shared" ref="K445:K454" si="109">IF(ISERROR(F445/D445),0,F445/D445*100)</f>
        <v>100</v>
      </c>
    </row>
    <row r="446" spans="1:11">
      <c r="A446" s="22" t="s">
        <v>29</v>
      </c>
      <c r="B446" s="17" t="s">
        <v>30</v>
      </c>
      <c r="C446" s="18">
        <v>4406548</v>
      </c>
      <c r="D446" s="18">
        <v>8460911</v>
      </c>
      <c r="E446" s="18">
        <v>2351640</v>
      </c>
      <c r="F446" s="18">
        <v>8460911</v>
      </c>
      <c r="G446" s="18">
        <f t="shared" si="105"/>
        <v>4054363</v>
      </c>
      <c r="H446" s="18">
        <f t="shared" si="106"/>
        <v>-6109271</v>
      </c>
      <c r="I446" s="19">
        <f t="shared" si="107"/>
        <v>92.007689465767754</v>
      </c>
      <c r="J446" s="19">
        <f t="shared" si="108"/>
        <v>359.78768008708812</v>
      </c>
      <c r="K446" s="19">
        <f t="shared" si="109"/>
        <v>100</v>
      </c>
    </row>
    <row r="447" spans="1:11">
      <c r="A447" s="23" t="s">
        <v>31</v>
      </c>
      <c r="B447" s="17" t="s">
        <v>32</v>
      </c>
      <c r="C447" s="18">
        <v>4406548</v>
      </c>
      <c r="D447" s="18">
        <v>8460911</v>
      </c>
      <c r="E447" s="18">
        <v>2351640</v>
      </c>
      <c r="F447" s="18">
        <v>8460911</v>
      </c>
      <c r="G447" s="18">
        <f t="shared" si="105"/>
        <v>4054363</v>
      </c>
      <c r="H447" s="18">
        <f t="shared" si="106"/>
        <v>-6109271</v>
      </c>
      <c r="I447" s="19">
        <f t="shared" si="107"/>
        <v>92.007689465767754</v>
      </c>
      <c r="J447" s="19">
        <f t="shared" si="108"/>
        <v>359.78768008708812</v>
      </c>
      <c r="K447" s="19">
        <f t="shared" si="109"/>
        <v>100</v>
      </c>
    </row>
    <row r="448" spans="1:11">
      <c r="A448" s="16" t="s">
        <v>33</v>
      </c>
      <c r="B448" s="17" t="s">
        <v>34</v>
      </c>
      <c r="C448" s="18">
        <v>2123109</v>
      </c>
      <c r="D448" s="18">
        <v>8460911</v>
      </c>
      <c r="E448" s="18">
        <v>2351640</v>
      </c>
      <c r="F448" s="18">
        <v>2351640</v>
      </c>
      <c r="G448" s="18">
        <f t="shared" si="105"/>
        <v>228531</v>
      </c>
      <c r="H448" s="18">
        <f t="shared" si="106"/>
        <v>0</v>
      </c>
      <c r="I448" s="19">
        <f t="shared" si="107"/>
        <v>10.763978674670028</v>
      </c>
      <c r="J448" s="19">
        <f t="shared" si="108"/>
        <v>100</v>
      </c>
      <c r="K448" s="19">
        <f t="shared" si="109"/>
        <v>27.794170154963215</v>
      </c>
    </row>
    <row r="449" spans="1:11">
      <c r="A449" s="22" t="s">
        <v>35</v>
      </c>
      <c r="B449" s="17" t="s">
        <v>36</v>
      </c>
      <c r="C449" s="18">
        <v>2123109</v>
      </c>
      <c r="D449" s="18">
        <v>8460911</v>
      </c>
      <c r="E449" s="18">
        <v>2351640</v>
      </c>
      <c r="F449" s="18">
        <v>2351640</v>
      </c>
      <c r="G449" s="18">
        <f t="shared" si="105"/>
        <v>228531</v>
      </c>
      <c r="H449" s="18">
        <f t="shared" si="106"/>
        <v>0</v>
      </c>
      <c r="I449" s="19">
        <f t="shared" si="107"/>
        <v>10.763978674670028</v>
      </c>
      <c r="J449" s="19">
        <f t="shared" si="108"/>
        <v>100</v>
      </c>
      <c r="K449" s="19">
        <f t="shared" si="109"/>
        <v>27.794170154963215</v>
      </c>
    </row>
    <row r="450" spans="1:11">
      <c r="A450" s="23" t="s">
        <v>45</v>
      </c>
      <c r="B450" s="17" t="s">
        <v>46</v>
      </c>
      <c r="C450" s="18">
        <v>2123109</v>
      </c>
      <c r="D450" s="18">
        <v>8460911</v>
      </c>
      <c r="E450" s="18">
        <v>2351640</v>
      </c>
      <c r="F450" s="18">
        <v>2351640</v>
      </c>
      <c r="G450" s="18">
        <f t="shared" si="105"/>
        <v>228531</v>
      </c>
      <c r="H450" s="18">
        <f t="shared" si="106"/>
        <v>0</v>
      </c>
      <c r="I450" s="19">
        <f t="shared" si="107"/>
        <v>10.763978674670028</v>
      </c>
      <c r="J450" s="19">
        <f t="shared" si="108"/>
        <v>100</v>
      </c>
      <c r="K450" s="19">
        <f t="shared" si="109"/>
        <v>27.794170154963215</v>
      </c>
    </row>
    <row r="451" spans="1:11">
      <c r="A451" s="24" t="s">
        <v>47</v>
      </c>
      <c r="B451" s="17" t="s">
        <v>48</v>
      </c>
      <c r="C451" s="18">
        <v>2123109</v>
      </c>
      <c r="D451" s="18">
        <v>8460911</v>
      </c>
      <c r="E451" s="18">
        <v>2351640</v>
      </c>
      <c r="F451" s="18">
        <v>2351640</v>
      </c>
      <c r="G451" s="18">
        <f t="shared" si="105"/>
        <v>228531</v>
      </c>
      <c r="H451" s="18">
        <f t="shared" si="106"/>
        <v>0</v>
      </c>
      <c r="I451" s="19">
        <f t="shared" si="107"/>
        <v>10.763978674670028</v>
      </c>
      <c r="J451" s="19">
        <f t="shared" si="108"/>
        <v>100</v>
      </c>
      <c r="K451" s="19">
        <f t="shared" si="109"/>
        <v>27.794170154963215</v>
      </c>
    </row>
    <row r="452" spans="1:11">
      <c r="A452" s="16"/>
      <c r="B452" s="17" t="s">
        <v>63</v>
      </c>
      <c r="C452" s="18">
        <v>2283439</v>
      </c>
      <c r="D452" s="18">
        <v>0</v>
      </c>
      <c r="E452" s="18">
        <v>0</v>
      </c>
      <c r="F452" s="18">
        <v>6109271</v>
      </c>
      <c r="G452" s="18">
        <f t="shared" si="105"/>
        <v>3825832</v>
      </c>
      <c r="H452" s="18">
        <f t="shared" si="106"/>
        <v>-6109271</v>
      </c>
      <c r="I452" s="19">
        <f t="shared" si="107"/>
        <v>167.54693249962008</v>
      </c>
      <c r="J452" s="19">
        <f t="shared" si="108"/>
        <v>0</v>
      </c>
      <c r="K452" s="19">
        <f t="shared" si="109"/>
        <v>0</v>
      </c>
    </row>
    <row r="453" spans="1:11">
      <c r="A453" s="16" t="s">
        <v>64</v>
      </c>
      <c r="B453" s="17" t="s">
        <v>65</v>
      </c>
      <c r="C453" s="18">
        <v>-2283439</v>
      </c>
      <c r="D453" s="18">
        <v>0</v>
      </c>
      <c r="E453" s="18">
        <v>0</v>
      </c>
      <c r="F453" s="18">
        <v>-6109271</v>
      </c>
      <c r="G453" s="18">
        <f t="shared" si="105"/>
        <v>-3825832</v>
      </c>
      <c r="H453" s="18">
        <f t="shared" si="106"/>
        <v>6109271</v>
      </c>
      <c r="I453" s="19">
        <f t="shared" si="107"/>
        <v>167.54693249962008</v>
      </c>
      <c r="J453" s="19">
        <f t="shared" si="108"/>
        <v>0</v>
      </c>
      <c r="K453" s="19">
        <f t="shared" si="109"/>
        <v>0</v>
      </c>
    </row>
    <row r="454" spans="1:11">
      <c r="A454" s="22" t="s">
        <v>66</v>
      </c>
      <c r="B454" s="17" t="s">
        <v>67</v>
      </c>
      <c r="C454" s="18">
        <v>-2283439</v>
      </c>
      <c r="D454" s="18">
        <v>0</v>
      </c>
      <c r="E454" s="18">
        <v>0</v>
      </c>
      <c r="F454" s="18">
        <v>-6109271</v>
      </c>
      <c r="G454" s="18">
        <f t="shared" si="105"/>
        <v>-3825832</v>
      </c>
      <c r="H454" s="18">
        <f t="shared" si="106"/>
        <v>6109271</v>
      </c>
      <c r="I454" s="19">
        <f t="shared" si="107"/>
        <v>167.54693249962008</v>
      </c>
      <c r="J454" s="19">
        <f t="shared" si="108"/>
        <v>0</v>
      </c>
      <c r="K454" s="19">
        <f t="shared" si="109"/>
        <v>0</v>
      </c>
    </row>
    <row r="455" spans="1:11" ht="25.5">
      <c r="A455" s="39" t="s">
        <v>592</v>
      </c>
      <c r="B455" s="28" t="s">
        <v>593</v>
      </c>
      <c r="C455" s="29"/>
      <c r="D455" s="29"/>
      <c r="E455" s="29"/>
      <c r="F455" s="29"/>
      <c r="G455" s="29"/>
      <c r="H455" s="29"/>
      <c r="I455" s="30"/>
      <c r="J455" s="30"/>
      <c r="K455" s="30"/>
    </row>
    <row r="456" spans="1:11">
      <c r="A456" s="16" t="s">
        <v>25</v>
      </c>
      <c r="B456" s="17" t="s">
        <v>26</v>
      </c>
      <c r="C456" s="18">
        <v>752260</v>
      </c>
      <c r="D456" s="18">
        <v>752260</v>
      </c>
      <c r="E456" s="18">
        <v>297636</v>
      </c>
      <c r="F456" s="18">
        <v>752260</v>
      </c>
      <c r="G456" s="18">
        <f t="shared" ref="G456:G465" si="110">F456-C456</f>
        <v>0</v>
      </c>
      <c r="H456" s="18">
        <f t="shared" ref="H456:H465" si="111">E456-F456</f>
        <v>-454624</v>
      </c>
      <c r="I456" s="19">
        <f t="shared" ref="I456:I465" si="112">IF(ISERROR(F456/C456),0,F456/C456*100-100)</f>
        <v>0</v>
      </c>
      <c r="J456" s="19">
        <f t="shared" ref="J456:J465" si="113">IF(ISERROR(F456/E456),0,F456/E456*100)</f>
        <v>252.7449636468707</v>
      </c>
      <c r="K456" s="19">
        <f t="shared" ref="K456:K465" si="114">IF(ISERROR(F456/D456),0,F456/D456*100)</f>
        <v>100</v>
      </c>
    </row>
    <row r="457" spans="1:11">
      <c r="A457" s="22" t="s">
        <v>29</v>
      </c>
      <c r="B457" s="17" t="s">
        <v>30</v>
      </c>
      <c r="C457" s="18">
        <v>752260</v>
      </c>
      <c r="D457" s="18">
        <v>752260</v>
      </c>
      <c r="E457" s="18">
        <v>297636</v>
      </c>
      <c r="F457" s="18">
        <v>752260</v>
      </c>
      <c r="G457" s="18">
        <f t="shared" si="110"/>
        <v>0</v>
      </c>
      <c r="H457" s="18">
        <f t="shared" si="111"/>
        <v>-454624</v>
      </c>
      <c r="I457" s="19">
        <f t="shared" si="112"/>
        <v>0</v>
      </c>
      <c r="J457" s="19">
        <f t="shared" si="113"/>
        <v>252.7449636468707</v>
      </c>
      <c r="K457" s="19">
        <f t="shared" si="114"/>
        <v>100</v>
      </c>
    </row>
    <row r="458" spans="1:11">
      <c r="A458" s="23" t="s">
        <v>31</v>
      </c>
      <c r="B458" s="17" t="s">
        <v>32</v>
      </c>
      <c r="C458" s="18">
        <v>752260</v>
      </c>
      <c r="D458" s="18">
        <v>752260</v>
      </c>
      <c r="E458" s="18">
        <v>297636</v>
      </c>
      <c r="F458" s="18">
        <v>752260</v>
      </c>
      <c r="G458" s="18">
        <f t="shared" si="110"/>
        <v>0</v>
      </c>
      <c r="H458" s="18">
        <f t="shared" si="111"/>
        <v>-454624</v>
      </c>
      <c r="I458" s="19">
        <f t="shared" si="112"/>
        <v>0</v>
      </c>
      <c r="J458" s="19">
        <f t="shared" si="113"/>
        <v>252.7449636468707</v>
      </c>
      <c r="K458" s="19">
        <f t="shared" si="114"/>
        <v>100</v>
      </c>
    </row>
    <row r="459" spans="1:11">
      <c r="A459" s="16" t="s">
        <v>33</v>
      </c>
      <c r="B459" s="17" t="s">
        <v>34</v>
      </c>
      <c r="C459" s="18">
        <v>295077</v>
      </c>
      <c r="D459" s="18">
        <v>752260</v>
      </c>
      <c r="E459" s="18">
        <v>297636</v>
      </c>
      <c r="F459" s="18">
        <v>297636</v>
      </c>
      <c r="G459" s="18">
        <f t="shared" si="110"/>
        <v>2559</v>
      </c>
      <c r="H459" s="18">
        <f t="shared" si="111"/>
        <v>0</v>
      </c>
      <c r="I459" s="19">
        <f t="shared" si="112"/>
        <v>0.86723126505962966</v>
      </c>
      <c r="J459" s="19">
        <f t="shared" si="113"/>
        <v>100</v>
      </c>
      <c r="K459" s="19">
        <f t="shared" si="114"/>
        <v>39.565575731794858</v>
      </c>
    </row>
    <row r="460" spans="1:11">
      <c r="A460" s="22" t="s">
        <v>35</v>
      </c>
      <c r="B460" s="17" t="s">
        <v>36</v>
      </c>
      <c r="C460" s="18">
        <v>295077</v>
      </c>
      <c r="D460" s="18">
        <v>752260</v>
      </c>
      <c r="E460" s="18">
        <v>297636</v>
      </c>
      <c r="F460" s="18">
        <v>297636</v>
      </c>
      <c r="G460" s="18">
        <f t="shared" si="110"/>
        <v>2559</v>
      </c>
      <c r="H460" s="18">
        <f t="shared" si="111"/>
        <v>0</v>
      </c>
      <c r="I460" s="19">
        <f t="shared" si="112"/>
        <v>0.86723126505962966</v>
      </c>
      <c r="J460" s="19">
        <f t="shared" si="113"/>
        <v>100</v>
      </c>
      <c r="K460" s="19">
        <f t="shared" si="114"/>
        <v>39.565575731794858</v>
      </c>
    </row>
    <row r="461" spans="1:11">
      <c r="A461" s="23" t="s">
        <v>45</v>
      </c>
      <c r="B461" s="17" t="s">
        <v>46</v>
      </c>
      <c r="C461" s="18">
        <v>295077</v>
      </c>
      <c r="D461" s="18">
        <v>752260</v>
      </c>
      <c r="E461" s="18">
        <v>297636</v>
      </c>
      <c r="F461" s="18">
        <v>297636</v>
      </c>
      <c r="G461" s="18">
        <f t="shared" si="110"/>
        <v>2559</v>
      </c>
      <c r="H461" s="18">
        <f t="shared" si="111"/>
        <v>0</v>
      </c>
      <c r="I461" s="19">
        <f t="shared" si="112"/>
        <v>0.86723126505962966</v>
      </c>
      <c r="J461" s="19">
        <f t="shared" si="113"/>
        <v>100</v>
      </c>
      <c r="K461" s="19">
        <f t="shared" si="114"/>
        <v>39.565575731794858</v>
      </c>
    </row>
    <row r="462" spans="1:11">
      <c r="A462" s="24" t="s">
        <v>47</v>
      </c>
      <c r="B462" s="17" t="s">
        <v>48</v>
      </c>
      <c r="C462" s="18">
        <v>295077</v>
      </c>
      <c r="D462" s="18">
        <v>752260</v>
      </c>
      <c r="E462" s="18">
        <v>297636</v>
      </c>
      <c r="F462" s="18">
        <v>297636</v>
      </c>
      <c r="G462" s="18">
        <f t="shared" si="110"/>
        <v>2559</v>
      </c>
      <c r="H462" s="18">
        <f t="shared" si="111"/>
        <v>0</v>
      </c>
      <c r="I462" s="19">
        <f t="shared" si="112"/>
        <v>0.86723126505962966</v>
      </c>
      <c r="J462" s="19">
        <f t="shared" si="113"/>
        <v>100</v>
      </c>
      <c r="K462" s="19">
        <f t="shared" si="114"/>
        <v>39.565575731794858</v>
      </c>
    </row>
    <row r="463" spans="1:11">
      <c r="A463" s="16"/>
      <c r="B463" s="17" t="s">
        <v>63</v>
      </c>
      <c r="C463" s="18">
        <v>457183</v>
      </c>
      <c r="D463" s="18">
        <v>0</v>
      </c>
      <c r="E463" s="18">
        <v>0</v>
      </c>
      <c r="F463" s="18">
        <v>454624</v>
      </c>
      <c r="G463" s="18">
        <f t="shared" si="110"/>
        <v>-2559</v>
      </c>
      <c r="H463" s="18">
        <f t="shared" si="111"/>
        <v>-454624</v>
      </c>
      <c r="I463" s="19">
        <f t="shared" si="112"/>
        <v>-0.55973209852510308</v>
      </c>
      <c r="J463" s="19">
        <f t="shared" si="113"/>
        <v>0</v>
      </c>
      <c r="K463" s="19">
        <f t="shared" si="114"/>
        <v>0</v>
      </c>
    </row>
    <row r="464" spans="1:11">
      <c r="A464" s="16" t="s">
        <v>64</v>
      </c>
      <c r="B464" s="17" t="s">
        <v>65</v>
      </c>
      <c r="C464" s="18">
        <v>-457183</v>
      </c>
      <c r="D464" s="18">
        <v>0</v>
      </c>
      <c r="E464" s="18">
        <v>0</v>
      </c>
      <c r="F464" s="18">
        <v>-454624</v>
      </c>
      <c r="G464" s="18">
        <f t="shared" si="110"/>
        <v>2559</v>
      </c>
      <c r="H464" s="18">
        <f t="shared" si="111"/>
        <v>454624</v>
      </c>
      <c r="I464" s="19">
        <f t="shared" si="112"/>
        <v>-0.55973209852510308</v>
      </c>
      <c r="J464" s="19">
        <f t="shared" si="113"/>
        <v>0</v>
      </c>
      <c r="K464" s="19">
        <f t="shared" si="114"/>
        <v>0</v>
      </c>
    </row>
    <row r="465" spans="1:11">
      <c r="A465" s="22" t="s">
        <v>66</v>
      </c>
      <c r="B465" s="17" t="s">
        <v>67</v>
      </c>
      <c r="C465" s="18">
        <v>-457183</v>
      </c>
      <c r="D465" s="18">
        <v>0</v>
      </c>
      <c r="E465" s="18">
        <v>0</v>
      </c>
      <c r="F465" s="18">
        <v>-454624</v>
      </c>
      <c r="G465" s="18">
        <f t="shared" si="110"/>
        <v>2559</v>
      </c>
      <c r="H465" s="18">
        <f t="shared" si="111"/>
        <v>454624</v>
      </c>
      <c r="I465" s="19">
        <f t="shared" si="112"/>
        <v>-0.55973209852510308</v>
      </c>
      <c r="J465" s="19">
        <f t="shared" si="113"/>
        <v>0</v>
      </c>
      <c r="K465" s="19">
        <f t="shared" si="114"/>
        <v>0</v>
      </c>
    </row>
    <row r="466" spans="1:11">
      <c r="A466" s="27" t="s">
        <v>263</v>
      </c>
      <c r="B466" s="28" t="s">
        <v>594</v>
      </c>
      <c r="C466" s="29"/>
      <c r="D466" s="29"/>
      <c r="E466" s="29"/>
      <c r="F466" s="29"/>
      <c r="G466" s="29"/>
      <c r="H466" s="29"/>
      <c r="I466" s="30"/>
      <c r="J466" s="30"/>
      <c r="K466" s="30"/>
    </row>
    <row r="467" spans="1:11">
      <c r="A467" s="16" t="s">
        <v>25</v>
      </c>
      <c r="B467" s="17" t="s">
        <v>26</v>
      </c>
      <c r="C467" s="18">
        <v>4459581.68</v>
      </c>
      <c r="D467" s="18">
        <v>7265582</v>
      </c>
      <c r="E467" s="18">
        <v>2911786</v>
      </c>
      <c r="F467" s="18">
        <v>5760386.3399999999</v>
      </c>
      <c r="G467" s="18">
        <f t="shared" ref="G467:G489" si="115">F467-C467</f>
        <v>1300804.6600000001</v>
      </c>
      <c r="H467" s="18">
        <f t="shared" ref="H467:H489" si="116">E467-F467</f>
        <v>-2848600.34</v>
      </c>
      <c r="I467" s="19">
        <f t="shared" ref="I467:I489" si="117">IF(ISERROR(F467/C467),0,F467/C467*100-100)</f>
        <v>29.168759613345628</v>
      </c>
      <c r="J467" s="19">
        <f t="shared" ref="J467:J489" si="118">IF(ISERROR(F467/E467),0,F467/E467*100)</f>
        <v>197.83000330381421</v>
      </c>
      <c r="K467" s="19">
        <f t="shared" ref="K467:K489" si="119">IF(ISERROR(F467/D467),0,F467/D467*100)</f>
        <v>79.283205942758599</v>
      </c>
    </row>
    <row r="468" spans="1:11" ht="25.5">
      <c r="A468" s="22" t="s">
        <v>27</v>
      </c>
      <c r="B468" s="17" t="s">
        <v>28</v>
      </c>
      <c r="C468" s="18">
        <v>1522385.68</v>
      </c>
      <c r="D468" s="18">
        <v>3384273</v>
      </c>
      <c r="E468" s="18">
        <v>987631</v>
      </c>
      <c r="F468" s="18">
        <v>1912077.34</v>
      </c>
      <c r="G468" s="18">
        <f t="shared" si="115"/>
        <v>389691.66000000015</v>
      </c>
      <c r="H468" s="18">
        <f t="shared" si="116"/>
        <v>-924446.34000000008</v>
      </c>
      <c r="I468" s="19">
        <f t="shared" si="117"/>
        <v>25.597433365242921</v>
      </c>
      <c r="J468" s="19">
        <f t="shared" si="118"/>
        <v>193.60240211171987</v>
      </c>
      <c r="K468" s="19">
        <f t="shared" si="119"/>
        <v>56.498909514687497</v>
      </c>
    </row>
    <row r="469" spans="1:11">
      <c r="A469" s="22" t="s">
        <v>91</v>
      </c>
      <c r="B469" s="17" t="s">
        <v>92</v>
      </c>
      <c r="C469" s="18">
        <v>0</v>
      </c>
      <c r="D469" s="18">
        <v>33000</v>
      </c>
      <c r="E469" s="18">
        <v>0</v>
      </c>
      <c r="F469" s="18">
        <v>0</v>
      </c>
      <c r="G469" s="18">
        <f t="shared" si="115"/>
        <v>0</v>
      </c>
      <c r="H469" s="18">
        <f t="shared" si="116"/>
        <v>0</v>
      </c>
      <c r="I469" s="19">
        <f t="shared" si="117"/>
        <v>0</v>
      </c>
      <c r="J469" s="19">
        <f t="shared" si="118"/>
        <v>0</v>
      </c>
      <c r="K469" s="19">
        <f t="shared" si="119"/>
        <v>0</v>
      </c>
    </row>
    <row r="470" spans="1:11">
      <c r="A470" s="23" t="s">
        <v>93</v>
      </c>
      <c r="B470" s="17" t="s">
        <v>94</v>
      </c>
      <c r="C470" s="18">
        <v>0</v>
      </c>
      <c r="D470" s="18">
        <v>33000</v>
      </c>
      <c r="E470" s="18">
        <v>0</v>
      </c>
      <c r="F470" s="18">
        <v>0</v>
      </c>
      <c r="G470" s="18">
        <f t="shared" si="115"/>
        <v>0</v>
      </c>
      <c r="H470" s="18">
        <f t="shared" si="116"/>
        <v>0</v>
      </c>
      <c r="I470" s="19">
        <f t="shared" si="117"/>
        <v>0</v>
      </c>
      <c r="J470" s="19">
        <f t="shared" si="118"/>
        <v>0</v>
      </c>
      <c r="K470" s="19">
        <f t="shared" si="119"/>
        <v>0</v>
      </c>
    </row>
    <row r="471" spans="1:11">
      <c r="A471" s="24" t="s">
        <v>95</v>
      </c>
      <c r="B471" s="17" t="s">
        <v>96</v>
      </c>
      <c r="C471" s="18">
        <v>0</v>
      </c>
      <c r="D471" s="18">
        <v>33000</v>
      </c>
      <c r="E471" s="18">
        <v>0</v>
      </c>
      <c r="F471" s="18">
        <v>0</v>
      </c>
      <c r="G471" s="18">
        <f t="shared" si="115"/>
        <v>0</v>
      </c>
      <c r="H471" s="18">
        <f t="shared" si="116"/>
        <v>0</v>
      </c>
      <c r="I471" s="19">
        <f t="shared" si="117"/>
        <v>0</v>
      </c>
      <c r="J471" s="19">
        <f t="shared" si="118"/>
        <v>0</v>
      </c>
      <c r="K471" s="19">
        <f t="shared" si="119"/>
        <v>0</v>
      </c>
    </row>
    <row r="472" spans="1:11" ht="25.5">
      <c r="A472" s="25" t="s">
        <v>97</v>
      </c>
      <c r="B472" s="17" t="s">
        <v>98</v>
      </c>
      <c r="C472" s="18">
        <v>0</v>
      </c>
      <c r="D472" s="18">
        <v>33000</v>
      </c>
      <c r="E472" s="18">
        <v>0</v>
      </c>
      <c r="F472" s="18">
        <v>0</v>
      </c>
      <c r="G472" s="18">
        <f t="shared" si="115"/>
        <v>0</v>
      </c>
      <c r="H472" s="18">
        <f t="shared" si="116"/>
        <v>0</v>
      </c>
      <c r="I472" s="19">
        <f t="shared" si="117"/>
        <v>0</v>
      </c>
      <c r="J472" s="19">
        <f t="shared" si="118"/>
        <v>0</v>
      </c>
      <c r="K472" s="19">
        <f t="shared" si="119"/>
        <v>0</v>
      </c>
    </row>
    <row r="473" spans="1:11" ht="25.5">
      <c r="A473" s="26" t="s">
        <v>99</v>
      </c>
      <c r="B473" s="17" t="s">
        <v>100</v>
      </c>
      <c r="C473" s="18">
        <v>0</v>
      </c>
      <c r="D473" s="18">
        <v>33000</v>
      </c>
      <c r="E473" s="18">
        <v>0</v>
      </c>
      <c r="F473" s="18">
        <v>0</v>
      </c>
      <c r="G473" s="18">
        <f t="shared" si="115"/>
        <v>0</v>
      </c>
      <c r="H473" s="18">
        <f t="shared" si="116"/>
        <v>0</v>
      </c>
      <c r="I473" s="19">
        <f t="shared" si="117"/>
        <v>0</v>
      </c>
      <c r="J473" s="19">
        <f t="shared" si="118"/>
        <v>0</v>
      </c>
      <c r="K473" s="19">
        <f t="shared" si="119"/>
        <v>0</v>
      </c>
    </row>
    <row r="474" spans="1:11">
      <c r="A474" s="22" t="s">
        <v>29</v>
      </c>
      <c r="B474" s="17" t="s">
        <v>30</v>
      </c>
      <c r="C474" s="18">
        <v>2937196</v>
      </c>
      <c r="D474" s="18">
        <v>3848309</v>
      </c>
      <c r="E474" s="18">
        <v>1924155</v>
      </c>
      <c r="F474" s="18">
        <v>3848309</v>
      </c>
      <c r="G474" s="18">
        <f t="shared" si="115"/>
        <v>911113</v>
      </c>
      <c r="H474" s="18">
        <f t="shared" si="116"/>
        <v>-1924154</v>
      </c>
      <c r="I474" s="19">
        <f t="shared" si="117"/>
        <v>31.019822987638548</v>
      </c>
      <c r="J474" s="19">
        <f t="shared" si="118"/>
        <v>199.99994802913488</v>
      </c>
      <c r="K474" s="19">
        <f t="shared" si="119"/>
        <v>100</v>
      </c>
    </row>
    <row r="475" spans="1:11">
      <c r="A475" s="23" t="s">
        <v>31</v>
      </c>
      <c r="B475" s="17" t="s">
        <v>32</v>
      </c>
      <c r="C475" s="18">
        <v>2937196</v>
      </c>
      <c r="D475" s="18">
        <v>3848309</v>
      </c>
      <c r="E475" s="18">
        <v>1924155</v>
      </c>
      <c r="F475" s="18">
        <v>3848309</v>
      </c>
      <c r="G475" s="18">
        <f t="shared" si="115"/>
        <v>911113</v>
      </c>
      <c r="H475" s="18">
        <f t="shared" si="116"/>
        <v>-1924154</v>
      </c>
      <c r="I475" s="19">
        <f t="shared" si="117"/>
        <v>31.019822987638548</v>
      </c>
      <c r="J475" s="19">
        <f t="shared" si="118"/>
        <v>199.99994802913488</v>
      </c>
      <c r="K475" s="19">
        <f t="shared" si="119"/>
        <v>100</v>
      </c>
    </row>
    <row r="476" spans="1:11">
      <c r="A476" s="16" t="s">
        <v>33</v>
      </c>
      <c r="B476" s="17" t="s">
        <v>34</v>
      </c>
      <c r="C476" s="18">
        <v>2810745.48</v>
      </c>
      <c r="D476" s="18">
        <v>7533863</v>
      </c>
      <c r="E476" s="18">
        <v>3175768</v>
      </c>
      <c r="F476" s="18">
        <v>3007519.7</v>
      </c>
      <c r="G476" s="18">
        <f t="shared" si="115"/>
        <v>196774.2200000002</v>
      </c>
      <c r="H476" s="18">
        <f t="shared" si="116"/>
        <v>168248.29999999981</v>
      </c>
      <c r="I476" s="19">
        <f t="shared" si="117"/>
        <v>7.0007840055301074</v>
      </c>
      <c r="J476" s="19">
        <f t="shared" si="118"/>
        <v>94.702122447231659</v>
      </c>
      <c r="K476" s="19">
        <f t="shared" si="119"/>
        <v>39.920021110020187</v>
      </c>
    </row>
    <row r="477" spans="1:11">
      <c r="A477" s="22" t="s">
        <v>35</v>
      </c>
      <c r="B477" s="17" t="s">
        <v>36</v>
      </c>
      <c r="C477" s="18">
        <v>2796196.27</v>
      </c>
      <c r="D477" s="18">
        <v>6729230</v>
      </c>
      <c r="E477" s="18">
        <v>3095768</v>
      </c>
      <c r="F477" s="18">
        <v>2873550.57</v>
      </c>
      <c r="G477" s="18">
        <f t="shared" si="115"/>
        <v>77354.299999999814</v>
      </c>
      <c r="H477" s="18">
        <f t="shared" si="116"/>
        <v>222217.43000000017</v>
      </c>
      <c r="I477" s="19">
        <f t="shared" si="117"/>
        <v>2.7664116725254075</v>
      </c>
      <c r="J477" s="19">
        <f t="shared" si="118"/>
        <v>92.821896537466628</v>
      </c>
      <c r="K477" s="19">
        <f t="shared" si="119"/>
        <v>42.702516781266205</v>
      </c>
    </row>
    <row r="478" spans="1:11">
      <c r="A478" s="23" t="s">
        <v>37</v>
      </c>
      <c r="B478" s="17" t="s">
        <v>38</v>
      </c>
      <c r="C478" s="18">
        <v>2405203.27</v>
      </c>
      <c r="D478" s="18">
        <v>6208129</v>
      </c>
      <c r="E478" s="18">
        <v>2753220</v>
      </c>
      <c r="F478" s="18">
        <v>2772568.76</v>
      </c>
      <c r="G478" s="18">
        <f t="shared" si="115"/>
        <v>367365.48999999976</v>
      </c>
      <c r="H478" s="18">
        <f t="shared" si="116"/>
        <v>-19348.759999999776</v>
      </c>
      <c r="I478" s="19">
        <f t="shared" si="117"/>
        <v>15.273781413077799</v>
      </c>
      <c r="J478" s="19">
        <f t="shared" si="118"/>
        <v>100.70276839482497</v>
      </c>
      <c r="K478" s="19">
        <f t="shared" si="119"/>
        <v>44.660295557647075</v>
      </c>
    </row>
    <row r="479" spans="1:11">
      <c r="A479" s="24" t="s">
        <v>39</v>
      </c>
      <c r="B479" s="17" t="s">
        <v>40</v>
      </c>
      <c r="C479" s="18">
        <v>1852985.65</v>
      </c>
      <c r="D479" s="18">
        <v>4592397</v>
      </c>
      <c r="E479" s="18">
        <v>1920001</v>
      </c>
      <c r="F479" s="18">
        <v>2147830.62</v>
      </c>
      <c r="G479" s="18">
        <f t="shared" si="115"/>
        <v>294844.9700000002</v>
      </c>
      <c r="H479" s="18">
        <f t="shared" si="116"/>
        <v>-227829.62000000011</v>
      </c>
      <c r="I479" s="19">
        <f t="shared" si="117"/>
        <v>15.911886311693806</v>
      </c>
      <c r="J479" s="19">
        <f t="shared" si="118"/>
        <v>111.86611986139592</v>
      </c>
      <c r="K479" s="19">
        <f t="shared" si="119"/>
        <v>46.769271471956806</v>
      </c>
    </row>
    <row r="480" spans="1:11">
      <c r="A480" s="24" t="s">
        <v>41</v>
      </c>
      <c r="B480" s="17" t="s">
        <v>42</v>
      </c>
      <c r="C480" s="18">
        <v>552217.62</v>
      </c>
      <c r="D480" s="18">
        <v>1615732</v>
      </c>
      <c r="E480" s="18">
        <v>833219</v>
      </c>
      <c r="F480" s="18">
        <v>624738.14</v>
      </c>
      <c r="G480" s="18">
        <f t="shared" si="115"/>
        <v>72520.520000000019</v>
      </c>
      <c r="H480" s="18">
        <f t="shared" si="116"/>
        <v>208480.86</v>
      </c>
      <c r="I480" s="19">
        <f t="shared" si="117"/>
        <v>13.132597978311523</v>
      </c>
      <c r="J480" s="19">
        <f t="shared" si="118"/>
        <v>74.978863900127095</v>
      </c>
      <c r="K480" s="19">
        <f t="shared" si="119"/>
        <v>38.66595078886845</v>
      </c>
    </row>
    <row r="481" spans="1:11">
      <c r="A481" s="25" t="s">
        <v>43</v>
      </c>
      <c r="B481" s="17" t="s">
        <v>44</v>
      </c>
      <c r="C481" s="18">
        <v>691</v>
      </c>
      <c r="D481" s="18">
        <v>0</v>
      </c>
      <c r="E481" s="18">
        <v>0</v>
      </c>
      <c r="F481" s="18">
        <v>1732</v>
      </c>
      <c r="G481" s="18">
        <f t="shared" si="115"/>
        <v>1041</v>
      </c>
      <c r="H481" s="18">
        <f t="shared" si="116"/>
        <v>-1732</v>
      </c>
      <c r="I481" s="19">
        <f t="shared" si="117"/>
        <v>150.65123010130245</v>
      </c>
      <c r="J481" s="19">
        <f t="shared" si="118"/>
        <v>0</v>
      </c>
      <c r="K481" s="19">
        <f t="shared" si="119"/>
        <v>0</v>
      </c>
    </row>
    <row r="482" spans="1:11" ht="25.5">
      <c r="A482" s="23" t="s">
        <v>75</v>
      </c>
      <c r="B482" s="17" t="s">
        <v>76</v>
      </c>
      <c r="C482" s="18">
        <v>390993</v>
      </c>
      <c r="D482" s="18">
        <v>521101</v>
      </c>
      <c r="E482" s="18">
        <v>342548</v>
      </c>
      <c r="F482" s="18">
        <v>100981.81</v>
      </c>
      <c r="G482" s="18">
        <f t="shared" si="115"/>
        <v>-290011.19</v>
      </c>
      <c r="H482" s="18">
        <f t="shared" si="116"/>
        <v>241566.19</v>
      </c>
      <c r="I482" s="19">
        <f t="shared" si="117"/>
        <v>-74.172987751698884</v>
      </c>
      <c r="J482" s="19">
        <f t="shared" si="118"/>
        <v>29.479608697175287</v>
      </c>
      <c r="K482" s="19">
        <f t="shared" si="119"/>
        <v>19.37854849635675</v>
      </c>
    </row>
    <row r="483" spans="1:11">
      <c r="A483" s="24" t="s">
        <v>77</v>
      </c>
      <c r="B483" s="17" t="s">
        <v>78</v>
      </c>
      <c r="C483" s="18">
        <v>390993</v>
      </c>
      <c r="D483" s="18">
        <v>521101</v>
      </c>
      <c r="E483" s="18">
        <v>342548</v>
      </c>
      <c r="F483" s="18">
        <v>100981.81</v>
      </c>
      <c r="G483" s="18">
        <f t="shared" si="115"/>
        <v>-290011.19</v>
      </c>
      <c r="H483" s="18">
        <f t="shared" si="116"/>
        <v>241566.19</v>
      </c>
      <c r="I483" s="19">
        <f t="shared" si="117"/>
        <v>-74.172987751698884</v>
      </c>
      <c r="J483" s="19">
        <f t="shared" si="118"/>
        <v>29.479608697175287</v>
      </c>
      <c r="K483" s="19">
        <f t="shared" si="119"/>
        <v>19.37854849635675</v>
      </c>
    </row>
    <row r="484" spans="1:11">
      <c r="A484" s="22" t="s">
        <v>59</v>
      </c>
      <c r="B484" s="17" t="s">
        <v>60</v>
      </c>
      <c r="C484" s="18">
        <v>14549.21</v>
      </c>
      <c r="D484" s="18">
        <v>804633</v>
      </c>
      <c r="E484" s="18">
        <v>80000</v>
      </c>
      <c r="F484" s="18">
        <v>133969.13</v>
      </c>
      <c r="G484" s="18">
        <f t="shared" si="115"/>
        <v>119419.92000000001</v>
      </c>
      <c r="H484" s="18">
        <f t="shared" si="116"/>
        <v>-53969.130000000005</v>
      </c>
      <c r="I484" s="19">
        <f t="shared" si="117"/>
        <v>820.80002969233396</v>
      </c>
      <c r="J484" s="19">
        <f t="shared" si="118"/>
        <v>167.46141249999999</v>
      </c>
      <c r="K484" s="19">
        <f t="shared" si="119"/>
        <v>16.649718567346852</v>
      </c>
    </row>
    <row r="485" spans="1:11">
      <c r="A485" s="23" t="s">
        <v>61</v>
      </c>
      <c r="B485" s="17" t="s">
        <v>62</v>
      </c>
      <c r="C485" s="18">
        <v>14549.21</v>
      </c>
      <c r="D485" s="18">
        <v>804633</v>
      </c>
      <c r="E485" s="18">
        <v>80000</v>
      </c>
      <c r="F485" s="18">
        <v>133969.13</v>
      </c>
      <c r="G485" s="18">
        <f t="shared" si="115"/>
        <v>119419.92000000001</v>
      </c>
      <c r="H485" s="18">
        <f t="shared" si="116"/>
        <v>-53969.130000000005</v>
      </c>
      <c r="I485" s="19">
        <f t="shared" si="117"/>
        <v>820.80002969233396</v>
      </c>
      <c r="J485" s="19">
        <f t="shared" si="118"/>
        <v>167.46141249999999</v>
      </c>
      <c r="K485" s="19">
        <f t="shared" si="119"/>
        <v>16.649718567346852</v>
      </c>
    </row>
    <row r="486" spans="1:11">
      <c r="A486" s="16"/>
      <c r="B486" s="17" t="s">
        <v>63</v>
      </c>
      <c r="C486" s="18">
        <v>1648836.2</v>
      </c>
      <c r="D486" s="18">
        <v>-268281</v>
      </c>
      <c r="E486" s="18">
        <v>-263982</v>
      </c>
      <c r="F486" s="18">
        <v>2752866.64</v>
      </c>
      <c r="G486" s="18">
        <f t="shared" si="115"/>
        <v>1104030.4400000002</v>
      </c>
      <c r="H486" s="18">
        <f t="shared" si="116"/>
        <v>-3016848.64</v>
      </c>
      <c r="I486" s="19">
        <f t="shared" si="117"/>
        <v>66.958163582289131</v>
      </c>
      <c r="J486" s="19">
        <f t="shared" si="118"/>
        <v>-1042.823616761749</v>
      </c>
      <c r="K486" s="19">
        <f t="shared" si="119"/>
        <v>-1026.1131574729482</v>
      </c>
    </row>
    <row r="487" spans="1:11">
      <c r="A487" s="16" t="s">
        <v>64</v>
      </c>
      <c r="B487" s="17" t="s">
        <v>65</v>
      </c>
      <c r="C487" s="18">
        <v>-1648836.2</v>
      </c>
      <c r="D487" s="18">
        <v>268281</v>
      </c>
      <c r="E487" s="18">
        <v>263982</v>
      </c>
      <c r="F487" s="18">
        <v>-2752866.64</v>
      </c>
      <c r="G487" s="18">
        <f t="shared" si="115"/>
        <v>-1104030.4400000002</v>
      </c>
      <c r="H487" s="18">
        <f t="shared" si="116"/>
        <v>3016848.64</v>
      </c>
      <c r="I487" s="19">
        <f t="shared" si="117"/>
        <v>66.958163582289131</v>
      </c>
      <c r="J487" s="19">
        <f t="shared" si="118"/>
        <v>-1042.823616761749</v>
      </c>
      <c r="K487" s="19">
        <f t="shared" si="119"/>
        <v>-1026.1131574729482</v>
      </c>
    </row>
    <row r="488" spans="1:11">
      <c r="A488" s="22" t="s">
        <v>66</v>
      </c>
      <c r="B488" s="17" t="s">
        <v>67</v>
      </c>
      <c r="C488" s="18">
        <v>-1648836.2</v>
      </c>
      <c r="D488" s="18">
        <v>268281</v>
      </c>
      <c r="E488" s="18">
        <v>263982</v>
      </c>
      <c r="F488" s="18">
        <v>-2752866.64</v>
      </c>
      <c r="G488" s="18">
        <f t="shared" si="115"/>
        <v>-1104030.4400000002</v>
      </c>
      <c r="H488" s="18">
        <f t="shared" si="116"/>
        <v>3016848.64</v>
      </c>
      <c r="I488" s="19">
        <f t="shared" si="117"/>
        <v>66.958163582289131</v>
      </c>
      <c r="J488" s="19">
        <f t="shared" si="118"/>
        <v>-1042.823616761749</v>
      </c>
      <c r="K488" s="19">
        <f t="shared" si="119"/>
        <v>-1026.1131574729482</v>
      </c>
    </row>
    <row r="489" spans="1:11" ht="25.5">
      <c r="A489" s="23" t="s">
        <v>81</v>
      </c>
      <c r="B489" s="17" t="s">
        <v>82</v>
      </c>
      <c r="C489" s="18">
        <v>-725053.79</v>
      </c>
      <c r="D489" s="18">
        <v>268281</v>
      </c>
      <c r="E489" s="18">
        <v>263982</v>
      </c>
      <c r="F489" s="18">
        <v>-268279.78000000003</v>
      </c>
      <c r="G489" s="18">
        <f t="shared" si="115"/>
        <v>456774.01</v>
      </c>
      <c r="H489" s="18">
        <f t="shared" si="116"/>
        <v>532261.78</v>
      </c>
      <c r="I489" s="19">
        <f t="shared" si="117"/>
        <v>-62.998637659696946</v>
      </c>
      <c r="J489" s="19">
        <f t="shared" si="118"/>
        <v>-101.62805797364973</v>
      </c>
      <c r="K489" s="19">
        <f t="shared" si="119"/>
        <v>-99.999545252925117</v>
      </c>
    </row>
    <row r="490" spans="1:11">
      <c r="A490" s="27" t="s">
        <v>219</v>
      </c>
      <c r="B490" s="28" t="s">
        <v>220</v>
      </c>
      <c r="C490" s="29"/>
      <c r="D490" s="29"/>
      <c r="E490" s="29"/>
      <c r="F490" s="29"/>
      <c r="G490" s="29"/>
      <c r="H490" s="29"/>
      <c r="I490" s="30"/>
      <c r="J490" s="30"/>
      <c r="K490" s="30"/>
    </row>
    <row r="491" spans="1:11">
      <c r="A491" s="16" t="s">
        <v>25</v>
      </c>
      <c r="B491" s="17" t="s">
        <v>26</v>
      </c>
      <c r="C491" s="18">
        <v>7830457.4100000001</v>
      </c>
      <c r="D491" s="18">
        <v>14008381</v>
      </c>
      <c r="E491" s="18">
        <v>5514347</v>
      </c>
      <c r="F491" s="18">
        <v>14006647.029999999</v>
      </c>
      <c r="G491" s="18">
        <f t="shared" ref="G491:G515" si="120">F491-C491</f>
        <v>6176189.6199999992</v>
      </c>
      <c r="H491" s="18">
        <f t="shared" ref="H491:H515" si="121">E491-F491</f>
        <v>-8492300.0299999993</v>
      </c>
      <c r="I491" s="19">
        <f t="shared" ref="I491:I515" si="122">IF(ISERROR(F491/C491),0,F491/C491*100-100)</f>
        <v>78.873931580454098</v>
      </c>
      <c r="J491" s="19">
        <f t="shared" ref="J491:J515" si="123">IF(ISERROR(F491/E491),0,F491/E491*100)</f>
        <v>254.00372936269696</v>
      </c>
      <c r="K491" s="19">
        <f t="shared" ref="K491:K515" si="124">IF(ISERROR(F491/D491),0,F491/D491*100)</f>
        <v>99.987621910055125</v>
      </c>
    </row>
    <row r="492" spans="1:11" ht="25.5">
      <c r="A492" s="22" t="s">
        <v>27</v>
      </c>
      <c r="B492" s="17" t="s">
        <v>28</v>
      </c>
      <c r="C492" s="18">
        <v>3555.41</v>
      </c>
      <c r="D492" s="18">
        <v>0</v>
      </c>
      <c r="E492" s="18">
        <v>0</v>
      </c>
      <c r="F492" s="18">
        <v>266.02999999999997</v>
      </c>
      <c r="G492" s="18">
        <f t="shared" si="120"/>
        <v>-3289.38</v>
      </c>
      <c r="H492" s="18">
        <f t="shared" si="121"/>
        <v>-266.02999999999997</v>
      </c>
      <c r="I492" s="19">
        <f t="shared" si="122"/>
        <v>-92.517599939247518</v>
      </c>
      <c r="J492" s="19">
        <f t="shared" si="123"/>
        <v>0</v>
      </c>
      <c r="K492" s="19">
        <f t="shared" si="124"/>
        <v>0</v>
      </c>
    </row>
    <row r="493" spans="1:11">
      <c r="A493" s="22" t="s">
        <v>91</v>
      </c>
      <c r="B493" s="17" t="s">
        <v>92</v>
      </c>
      <c r="C493" s="18">
        <v>0</v>
      </c>
      <c r="D493" s="18">
        <v>2000</v>
      </c>
      <c r="E493" s="18">
        <v>0</v>
      </c>
      <c r="F493" s="18">
        <v>0</v>
      </c>
      <c r="G493" s="18">
        <f t="shared" si="120"/>
        <v>0</v>
      </c>
      <c r="H493" s="18">
        <f t="shared" si="121"/>
        <v>0</v>
      </c>
      <c r="I493" s="19">
        <f t="shared" si="122"/>
        <v>0</v>
      </c>
      <c r="J493" s="19">
        <f t="shared" si="123"/>
        <v>0</v>
      </c>
      <c r="K493" s="19">
        <f t="shared" si="124"/>
        <v>0</v>
      </c>
    </row>
    <row r="494" spans="1:11">
      <c r="A494" s="23" t="s">
        <v>93</v>
      </c>
      <c r="B494" s="17" t="s">
        <v>94</v>
      </c>
      <c r="C494" s="18">
        <v>0</v>
      </c>
      <c r="D494" s="18">
        <v>2000</v>
      </c>
      <c r="E494" s="18">
        <v>0</v>
      </c>
      <c r="F494" s="18">
        <v>0</v>
      </c>
      <c r="G494" s="18">
        <f t="shared" si="120"/>
        <v>0</v>
      </c>
      <c r="H494" s="18">
        <f t="shared" si="121"/>
        <v>0</v>
      </c>
      <c r="I494" s="19">
        <f t="shared" si="122"/>
        <v>0</v>
      </c>
      <c r="J494" s="19">
        <f t="shared" si="123"/>
        <v>0</v>
      </c>
      <c r="K494" s="19">
        <f t="shared" si="124"/>
        <v>0</v>
      </c>
    </row>
    <row r="495" spans="1:11">
      <c r="A495" s="24" t="s">
        <v>95</v>
      </c>
      <c r="B495" s="17" t="s">
        <v>96</v>
      </c>
      <c r="C495" s="18">
        <v>0</v>
      </c>
      <c r="D495" s="18">
        <v>2000</v>
      </c>
      <c r="E495" s="18">
        <v>0</v>
      </c>
      <c r="F495" s="18">
        <v>0</v>
      </c>
      <c r="G495" s="18">
        <f t="shared" si="120"/>
        <v>0</v>
      </c>
      <c r="H495" s="18">
        <f t="shared" si="121"/>
        <v>0</v>
      </c>
      <c r="I495" s="19">
        <f t="shared" si="122"/>
        <v>0</v>
      </c>
      <c r="J495" s="19">
        <f t="shared" si="123"/>
        <v>0</v>
      </c>
      <c r="K495" s="19">
        <f t="shared" si="124"/>
        <v>0</v>
      </c>
    </row>
    <row r="496" spans="1:11" ht="25.5">
      <c r="A496" s="25" t="s">
        <v>97</v>
      </c>
      <c r="B496" s="17" t="s">
        <v>98</v>
      </c>
      <c r="C496" s="18">
        <v>0</v>
      </c>
      <c r="D496" s="18">
        <v>2000</v>
      </c>
      <c r="E496" s="18">
        <v>0</v>
      </c>
      <c r="F496" s="18">
        <v>0</v>
      </c>
      <c r="G496" s="18">
        <f t="shared" si="120"/>
        <v>0</v>
      </c>
      <c r="H496" s="18">
        <f t="shared" si="121"/>
        <v>0</v>
      </c>
      <c r="I496" s="19">
        <f t="shared" si="122"/>
        <v>0</v>
      </c>
      <c r="J496" s="19">
        <f t="shared" si="123"/>
        <v>0</v>
      </c>
      <c r="K496" s="19">
        <f t="shared" si="124"/>
        <v>0</v>
      </c>
    </row>
    <row r="497" spans="1:11" ht="25.5">
      <c r="A497" s="26" t="s">
        <v>99</v>
      </c>
      <c r="B497" s="17" t="s">
        <v>100</v>
      </c>
      <c r="C497" s="18">
        <v>0</v>
      </c>
      <c r="D497" s="18">
        <v>2000</v>
      </c>
      <c r="E497" s="18">
        <v>0</v>
      </c>
      <c r="F497" s="18">
        <v>0</v>
      </c>
      <c r="G497" s="18">
        <f t="shared" si="120"/>
        <v>0</v>
      </c>
      <c r="H497" s="18">
        <f t="shared" si="121"/>
        <v>0</v>
      </c>
      <c r="I497" s="19">
        <f t="shared" si="122"/>
        <v>0</v>
      </c>
      <c r="J497" s="19">
        <f t="shared" si="123"/>
        <v>0</v>
      </c>
      <c r="K497" s="19">
        <f t="shared" si="124"/>
        <v>0</v>
      </c>
    </row>
    <row r="498" spans="1:11">
      <c r="A498" s="22" t="s">
        <v>29</v>
      </c>
      <c r="B498" s="17" t="s">
        <v>30</v>
      </c>
      <c r="C498" s="18">
        <v>7826902</v>
      </c>
      <c r="D498" s="18">
        <v>14006381</v>
      </c>
      <c r="E498" s="18">
        <v>5514347</v>
      </c>
      <c r="F498" s="18">
        <v>14006381</v>
      </c>
      <c r="G498" s="18">
        <f t="shared" si="120"/>
        <v>6179479</v>
      </c>
      <c r="H498" s="18">
        <f t="shared" si="121"/>
        <v>-8492034</v>
      </c>
      <c r="I498" s="19">
        <f t="shared" si="122"/>
        <v>78.95178705444377</v>
      </c>
      <c r="J498" s="19">
        <f t="shared" si="123"/>
        <v>253.99890503807612</v>
      </c>
      <c r="K498" s="19">
        <f t="shared" si="124"/>
        <v>100</v>
      </c>
    </row>
    <row r="499" spans="1:11">
      <c r="A499" s="23" t="s">
        <v>31</v>
      </c>
      <c r="B499" s="17" t="s">
        <v>32</v>
      </c>
      <c r="C499" s="18">
        <v>7826902</v>
      </c>
      <c r="D499" s="18">
        <v>14006381</v>
      </c>
      <c r="E499" s="18">
        <v>5514347</v>
      </c>
      <c r="F499" s="18">
        <v>14006381</v>
      </c>
      <c r="G499" s="18">
        <f t="shared" si="120"/>
        <v>6179479</v>
      </c>
      <c r="H499" s="18">
        <f t="shared" si="121"/>
        <v>-8492034</v>
      </c>
      <c r="I499" s="19">
        <f t="shared" si="122"/>
        <v>78.95178705444377</v>
      </c>
      <c r="J499" s="19">
        <f t="shared" si="123"/>
        <v>253.99890503807612</v>
      </c>
      <c r="K499" s="19">
        <f t="shared" si="124"/>
        <v>100</v>
      </c>
    </row>
    <row r="500" spans="1:11">
      <c r="A500" s="16" t="s">
        <v>33</v>
      </c>
      <c r="B500" s="17" t="s">
        <v>34</v>
      </c>
      <c r="C500" s="18">
        <v>3220983.5</v>
      </c>
      <c r="D500" s="18">
        <v>14008381</v>
      </c>
      <c r="E500" s="18">
        <v>5514347</v>
      </c>
      <c r="F500" s="18">
        <v>6197195.4900000002</v>
      </c>
      <c r="G500" s="18">
        <f t="shared" si="120"/>
        <v>2976211.99</v>
      </c>
      <c r="H500" s="18">
        <f t="shared" si="121"/>
        <v>-682848.49000000022</v>
      </c>
      <c r="I500" s="19">
        <f t="shared" si="122"/>
        <v>92.400721394567853</v>
      </c>
      <c r="J500" s="19">
        <f t="shared" si="123"/>
        <v>112.38312514609619</v>
      </c>
      <c r="K500" s="19">
        <f t="shared" si="124"/>
        <v>44.239198591186238</v>
      </c>
    </row>
    <row r="501" spans="1:11">
      <c r="A501" s="22" t="s">
        <v>35</v>
      </c>
      <c r="B501" s="17" t="s">
        <v>36</v>
      </c>
      <c r="C501" s="18">
        <v>3218265.69</v>
      </c>
      <c r="D501" s="18">
        <v>7951351</v>
      </c>
      <c r="E501" s="18">
        <v>3508704</v>
      </c>
      <c r="F501" s="18">
        <v>3796590.49</v>
      </c>
      <c r="G501" s="18">
        <f t="shared" si="120"/>
        <v>578324.80000000028</v>
      </c>
      <c r="H501" s="18">
        <f t="shared" si="121"/>
        <v>-287886.49000000022</v>
      </c>
      <c r="I501" s="19">
        <f t="shared" si="122"/>
        <v>17.970076299076482</v>
      </c>
      <c r="J501" s="19">
        <f t="shared" si="123"/>
        <v>108.20492381232501</v>
      </c>
      <c r="K501" s="19">
        <f t="shared" si="124"/>
        <v>47.747741107140165</v>
      </c>
    </row>
    <row r="502" spans="1:11">
      <c r="A502" s="23" t="s">
        <v>37</v>
      </c>
      <c r="B502" s="17" t="s">
        <v>38</v>
      </c>
      <c r="C502" s="18">
        <v>2900532.18</v>
      </c>
      <c r="D502" s="18">
        <v>7525955</v>
      </c>
      <c r="E502" s="18">
        <v>3212729</v>
      </c>
      <c r="F502" s="18">
        <v>3504761.95</v>
      </c>
      <c r="G502" s="18">
        <f t="shared" si="120"/>
        <v>604229.77</v>
      </c>
      <c r="H502" s="18">
        <f t="shared" si="121"/>
        <v>-292032.95000000019</v>
      </c>
      <c r="I502" s="19">
        <f t="shared" si="122"/>
        <v>20.831686480375481</v>
      </c>
      <c r="J502" s="19">
        <f t="shared" si="123"/>
        <v>109.08987188150635</v>
      </c>
      <c r="K502" s="19">
        <f t="shared" si="124"/>
        <v>46.56899954889446</v>
      </c>
    </row>
    <row r="503" spans="1:11">
      <c r="A503" s="24" t="s">
        <v>39</v>
      </c>
      <c r="B503" s="17" t="s">
        <v>40</v>
      </c>
      <c r="C503" s="18">
        <v>2301888.1800000002</v>
      </c>
      <c r="D503" s="18">
        <v>6132480</v>
      </c>
      <c r="E503" s="18">
        <v>2566205</v>
      </c>
      <c r="F503" s="18">
        <v>2862144.53</v>
      </c>
      <c r="G503" s="18">
        <f t="shared" si="120"/>
        <v>560256.34999999963</v>
      </c>
      <c r="H503" s="18">
        <f t="shared" si="121"/>
        <v>-295939.5299999998</v>
      </c>
      <c r="I503" s="19">
        <f t="shared" si="122"/>
        <v>24.338990697628034</v>
      </c>
      <c r="J503" s="19">
        <f t="shared" si="123"/>
        <v>111.53218585420883</v>
      </c>
      <c r="K503" s="19">
        <f t="shared" si="124"/>
        <v>46.671893426476721</v>
      </c>
    </row>
    <row r="504" spans="1:11">
      <c r="A504" s="24" t="s">
        <v>41</v>
      </c>
      <c r="B504" s="17" t="s">
        <v>42</v>
      </c>
      <c r="C504" s="18">
        <v>598644</v>
      </c>
      <c r="D504" s="18">
        <v>1393475</v>
      </c>
      <c r="E504" s="18">
        <v>646524</v>
      </c>
      <c r="F504" s="18">
        <v>642617.42000000004</v>
      </c>
      <c r="G504" s="18">
        <f t="shared" si="120"/>
        <v>43973.420000000042</v>
      </c>
      <c r="H504" s="18">
        <f t="shared" si="121"/>
        <v>3906.5799999999581</v>
      </c>
      <c r="I504" s="19">
        <f t="shared" si="122"/>
        <v>7.345504172763782</v>
      </c>
      <c r="J504" s="19">
        <f t="shared" si="123"/>
        <v>99.395756383367058</v>
      </c>
      <c r="K504" s="19">
        <f t="shared" si="124"/>
        <v>46.116178618202696</v>
      </c>
    </row>
    <row r="505" spans="1:11">
      <c r="A505" s="25" t="s">
        <v>43</v>
      </c>
      <c r="B505" s="17" t="s">
        <v>44</v>
      </c>
      <c r="C505" s="18">
        <v>5049.1000000000004</v>
      </c>
      <c r="D505" s="18">
        <v>0</v>
      </c>
      <c r="E505" s="18">
        <v>0</v>
      </c>
      <c r="F505" s="18">
        <v>5221.8999999999996</v>
      </c>
      <c r="G505" s="18">
        <f t="shared" si="120"/>
        <v>172.79999999999927</v>
      </c>
      <c r="H505" s="18">
        <f t="shared" si="121"/>
        <v>-5221.8999999999996</v>
      </c>
      <c r="I505" s="19">
        <f t="shared" si="122"/>
        <v>3.4223921094848464</v>
      </c>
      <c r="J505" s="19">
        <f t="shared" si="123"/>
        <v>0</v>
      </c>
      <c r="K505" s="19">
        <f t="shared" si="124"/>
        <v>0</v>
      </c>
    </row>
    <row r="506" spans="1:11" ht="25.5">
      <c r="A506" s="23" t="s">
        <v>75</v>
      </c>
      <c r="B506" s="17" t="s">
        <v>76</v>
      </c>
      <c r="C506" s="18">
        <v>317640.95</v>
      </c>
      <c r="D506" s="18">
        <v>424842</v>
      </c>
      <c r="E506" s="18">
        <v>295700</v>
      </c>
      <c r="F506" s="18">
        <v>291644.09999999998</v>
      </c>
      <c r="G506" s="18">
        <f t="shared" si="120"/>
        <v>-25996.850000000035</v>
      </c>
      <c r="H506" s="18">
        <f t="shared" si="121"/>
        <v>4055.9000000000233</v>
      </c>
      <c r="I506" s="19">
        <f t="shared" si="122"/>
        <v>-8.1843509157116046</v>
      </c>
      <c r="J506" s="19">
        <f t="shared" si="123"/>
        <v>98.628373351369618</v>
      </c>
      <c r="K506" s="19">
        <f t="shared" si="124"/>
        <v>68.647661954326537</v>
      </c>
    </row>
    <row r="507" spans="1:11">
      <c r="A507" s="24" t="s">
        <v>77</v>
      </c>
      <c r="B507" s="17" t="s">
        <v>78</v>
      </c>
      <c r="C507" s="18">
        <v>317640.95</v>
      </c>
      <c r="D507" s="18">
        <v>424842</v>
      </c>
      <c r="E507" s="18">
        <v>295700</v>
      </c>
      <c r="F507" s="18">
        <v>291644.09999999998</v>
      </c>
      <c r="G507" s="18">
        <f t="shared" si="120"/>
        <v>-25996.850000000035</v>
      </c>
      <c r="H507" s="18">
        <f t="shared" si="121"/>
        <v>4055.9000000000233</v>
      </c>
      <c r="I507" s="19">
        <f t="shared" si="122"/>
        <v>-8.1843509157116046</v>
      </c>
      <c r="J507" s="19">
        <f t="shared" si="123"/>
        <v>98.628373351369618</v>
      </c>
      <c r="K507" s="19">
        <f t="shared" si="124"/>
        <v>68.647661954326537</v>
      </c>
    </row>
    <row r="508" spans="1:11" ht="25.5">
      <c r="A508" s="23" t="s">
        <v>51</v>
      </c>
      <c r="B508" s="17" t="s">
        <v>52</v>
      </c>
      <c r="C508" s="18">
        <v>92.56</v>
      </c>
      <c r="D508" s="18">
        <v>554</v>
      </c>
      <c r="E508" s="18">
        <v>275</v>
      </c>
      <c r="F508" s="18">
        <v>184.44</v>
      </c>
      <c r="G508" s="18">
        <f t="shared" si="120"/>
        <v>91.88</v>
      </c>
      <c r="H508" s="18">
        <f t="shared" si="121"/>
        <v>90.56</v>
      </c>
      <c r="I508" s="19">
        <f t="shared" si="122"/>
        <v>99.265341400172844</v>
      </c>
      <c r="J508" s="19">
        <f t="shared" si="123"/>
        <v>67.069090909090917</v>
      </c>
      <c r="K508" s="19">
        <f t="shared" si="124"/>
        <v>33.292418772563174</v>
      </c>
    </row>
    <row r="509" spans="1:11">
      <c r="A509" s="24" t="s">
        <v>53</v>
      </c>
      <c r="B509" s="17" t="s">
        <v>54</v>
      </c>
      <c r="C509" s="18">
        <v>92.56</v>
      </c>
      <c r="D509" s="18">
        <v>554</v>
      </c>
      <c r="E509" s="18">
        <v>275</v>
      </c>
      <c r="F509" s="18">
        <v>184.44</v>
      </c>
      <c r="G509" s="18">
        <f t="shared" si="120"/>
        <v>91.88</v>
      </c>
      <c r="H509" s="18">
        <f t="shared" si="121"/>
        <v>90.56</v>
      </c>
      <c r="I509" s="19">
        <f t="shared" si="122"/>
        <v>99.265341400172844</v>
      </c>
      <c r="J509" s="19">
        <f t="shared" si="123"/>
        <v>67.069090909090917</v>
      </c>
      <c r="K509" s="19">
        <f t="shared" si="124"/>
        <v>33.292418772563174</v>
      </c>
    </row>
    <row r="510" spans="1:11" ht="25.5">
      <c r="A510" s="25" t="s">
        <v>79</v>
      </c>
      <c r="B510" s="17" t="s">
        <v>80</v>
      </c>
      <c r="C510" s="18">
        <v>92.56</v>
      </c>
      <c r="D510" s="18">
        <v>554</v>
      </c>
      <c r="E510" s="18">
        <v>275</v>
      </c>
      <c r="F510" s="18">
        <v>184.44</v>
      </c>
      <c r="G510" s="18">
        <f t="shared" si="120"/>
        <v>91.88</v>
      </c>
      <c r="H510" s="18">
        <f t="shared" si="121"/>
        <v>90.56</v>
      </c>
      <c r="I510" s="19">
        <f t="shared" si="122"/>
        <v>99.265341400172844</v>
      </c>
      <c r="J510" s="19">
        <f t="shared" si="123"/>
        <v>67.069090909090917</v>
      </c>
      <c r="K510" s="19">
        <f t="shared" si="124"/>
        <v>33.292418772563174</v>
      </c>
    </row>
    <row r="511" spans="1:11">
      <c r="A511" s="22" t="s">
        <v>59</v>
      </c>
      <c r="B511" s="17" t="s">
        <v>60</v>
      </c>
      <c r="C511" s="18">
        <v>2717.81</v>
      </c>
      <c r="D511" s="18">
        <v>6057030</v>
      </c>
      <c r="E511" s="18">
        <v>2005643</v>
      </c>
      <c r="F511" s="18">
        <v>2400605</v>
      </c>
      <c r="G511" s="18">
        <f t="shared" si="120"/>
        <v>2397887.19</v>
      </c>
      <c r="H511" s="18">
        <f t="shared" si="121"/>
        <v>-394962</v>
      </c>
      <c r="I511" s="19">
        <f t="shared" si="122"/>
        <v>88228.654320942238</v>
      </c>
      <c r="J511" s="19">
        <f t="shared" si="123"/>
        <v>119.69253750542843</v>
      </c>
      <c r="K511" s="19">
        <f t="shared" si="124"/>
        <v>39.633368168888047</v>
      </c>
    </row>
    <row r="512" spans="1:11">
      <c r="A512" s="23" t="s">
        <v>61</v>
      </c>
      <c r="B512" s="17" t="s">
        <v>62</v>
      </c>
      <c r="C512" s="18">
        <v>2717.81</v>
      </c>
      <c r="D512" s="18">
        <v>6057030</v>
      </c>
      <c r="E512" s="18">
        <v>2005643</v>
      </c>
      <c r="F512" s="18">
        <v>2400605</v>
      </c>
      <c r="G512" s="18">
        <f t="shared" si="120"/>
        <v>2397887.19</v>
      </c>
      <c r="H512" s="18">
        <f t="shared" si="121"/>
        <v>-394962</v>
      </c>
      <c r="I512" s="19">
        <f t="shared" si="122"/>
        <v>88228.654320942238</v>
      </c>
      <c r="J512" s="19">
        <f t="shared" si="123"/>
        <v>119.69253750542843</v>
      </c>
      <c r="K512" s="19">
        <f t="shared" si="124"/>
        <v>39.633368168888047</v>
      </c>
    </row>
    <row r="513" spans="1:11">
      <c r="A513" s="16"/>
      <c r="B513" s="17" t="s">
        <v>63</v>
      </c>
      <c r="C513" s="18">
        <v>4609473.91</v>
      </c>
      <c r="D513" s="18">
        <v>0</v>
      </c>
      <c r="E513" s="18">
        <v>0</v>
      </c>
      <c r="F513" s="18">
        <v>7809451.54</v>
      </c>
      <c r="G513" s="18">
        <f t="shared" si="120"/>
        <v>3199977.63</v>
      </c>
      <c r="H513" s="18">
        <f t="shared" si="121"/>
        <v>-7809451.54</v>
      </c>
      <c r="I513" s="19">
        <f t="shared" si="122"/>
        <v>69.421753815719057</v>
      </c>
      <c r="J513" s="19">
        <f t="shared" si="123"/>
        <v>0</v>
      </c>
      <c r="K513" s="19">
        <f t="shared" si="124"/>
        <v>0</v>
      </c>
    </row>
    <row r="514" spans="1:11">
      <c r="A514" s="16" t="s">
        <v>64</v>
      </c>
      <c r="B514" s="17" t="s">
        <v>65</v>
      </c>
      <c r="C514" s="18">
        <v>-4609473.91</v>
      </c>
      <c r="D514" s="18">
        <v>0</v>
      </c>
      <c r="E514" s="18">
        <v>0</v>
      </c>
      <c r="F514" s="18">
        <v>-7809451.54</v>
      </c>
      <c r="G514" s="18">
        <f t="shared" si="120"/>
        <v>-3199977.63</v>
      </c>
      <c r="H514" s="18">
        <f t="shared" si="121"/>
        <v>7809451.54</v>
      </c>
      <c r="I514" s="19">
        <f t="shared" si="122"/>
        <v>69.421753815719057</v>
      </c>
      <c r="J514" s="19">
        <f t="shared" si="123"/>
        <v>0</v>
      </c>
      <c r="K514" s="19">
        <f t="shared" si="124"/>
        <v>0</v>
      </c>
    </row>
    <row r="515" spans="1:11">
      <c r="A515" s="22" t="s">
        <v>66</v>
      </c>
      <c r="B515" s="17" t="s">
        <v>67</v>
      </c>
      <c r="C515" s="18">
        <v>-4609473.91</v>
      </c>
      <c r="D515" s="18">
        <v>0</v>
      </c>
      <c r="E515" s="18">
        <v>0</v>
      </c>
      <c r="F515" s="18">
        <v>-7809451.54</v>
      </c>
      <c r="G515" s="18">
        <f t="shared" si="120"/>
        <v>-3199977.63</v>
      </c>
      <c r="H515" s="18">
        <f t="shared" si="121"/>
        <v>7809451.54</v>
      </c>
      <c r="I515" s="19">
        <f t="shared" si="122"/>
        <v>69.421753815719057</v>
      </c>
      <c r="J515" s="19">
        <f t="shared" si="123"/>
        <v>0</v>
      </c>
      <c r="K515" s="19">
        <f t="shared" si="124"/>
        <v>0</v>
      </c>
    </row>
    <row r="516" spans="1:11">
      <c r="A516" s="27" t="s">
        <v>71</v>
      </c>
      <c r="B516" s="28" t="s">
        <v>72</v>
      </c>
      <c r="C516" s="29"/>
      <c r="D516" s="29"/>
      <c r="E516" s="29"/>
      <c r="F516" s="29"/>
      <c r="G516" s="29"/>
      <c r="H516" s="29"/>
      <c r="I516" s="30"/>
      <c r="J516" s="30"/>
      <c r="K516" s="30"/>
    </row>
    <row r="517" spans="1:11">
      <c r="A517" s="16" t="s">
        <v>25</v>
      </c>
      <c r="B517" s="17" t="s">
        <v>26</v>
      </c>
      <c r="C517" s="18">
        <v>24665</v>
      </c>
      <c r="D517" s="18">
        <v>139318</v>
      </c>
      <c r="E517" s="18">
        <v>0</v>
      </c>
      <c r="F517" s="18">
        <v>139318</v>
      </c>
      <c r="G517" s="18">
        <f t="shared" ref="G517:G529" si="125">F517-C517</f>
        <v>114653</v>
      </c>
      <c r="H517" s="18">
        <f t="shared" ref="H517:H529" si="126">E517-F517</f>
        <v>-139318</v>
      </c>
      <c r="I517" s="19">
        <f t="shared" ref="I517:I529" si="127">IF(ISERROR(F517/C517),0,F517/C517*100-100)</f>
        <v>464.84086762619097</v>
      </c>
      <c r="J517" s="19">
        <f t="shared" ref="J517:J529" si="128">IF(ISERROR(F517/E517),0,F517/E517*100)</f>
        <v>0</v>
      </c>
      <c r="K517" s="19">
        <f t="shared" ref="K517:K529" si="129">IF(ISERROR(F517/D517),0,F517/D517*100)</f>
        <v>100</v>
      </c>
    </row>
    <row r="518" spans="1:11">
      <c r="A518" s="22" t="s">
        <v>29</v>
      </c>
      <c r="B518" s="17" t="s">
        <v>30</v>
      </c>
      <c r="C518" s="18">
        <v>24665</v>
      </c>
      <c r="D518" s="18">
        <v>139318</v>
      </c>
      <c r="E518" s="18">
        <v>0</v>
      </c>
      <c r="F518" s="18">
        <v>139318</v>
      </c>
      <c r="G518" s="18">
        <f t="shared" si="125"/>
        <v>114653</v>
      </c>
      <c r="H518" s="18">
        <f t="shared" si="126"/>
        <v>-139318</v>
      </c>
      <c r="I518" s="19">
        <f t="shared" si="127"/>
        <v>464.84086762619097</v>
      </c>
      <c r="J518" s="19">
        <f t="shared" si="128"/>
        <v>0</v>
      </c>
      <c r="K518" s="19">
        <f t="shared" si="129"/>
        <v>100</v>
      </c>
    </row>
    <row r="519" spans="1:11">
      <c r="A519" s="23" t="s">
        <v>31</v>
      </c>
      <c r="B519" s="17" t="s">
        <v>32</v>
      </c>
      <c r="C519" s="18">
        <v>24665</v>
      </c>
      <c r="D519" s="18">
        <v>139318</v>
      </c>
      <c r="E519" s="18">
        <v>0</v>
      </c>
      <c r="F519" s="18">
        <v>139318</v>
      </c>
      <c r="G519" s="18">
        <f t="shared" si="125"/>
        <v>114653</v>
      </c>
      <c r="H519" s="18">
        <f t="shared" si="126"/>
        <v>-139318</v>
      </c>
      <c r="I519" s="19">
        <f t="shared" si="127"/>
        <v>464.84086762619097</v>
      </c>
      <c r="J519" s="19">
        <f t="shared" si="128"/>
        <v>0</v>
      </c>
      <c r="K519" s="19">
        <f t="shared" si="129"/>
        <v>100</v>
      </c>
    </row>
    <row r="520" spans="1:11">
      <c r="A520" s="16" t="s">
        <v>33</v>
      </c>
      <c r="B520" s="17" t="s">
        <v>34</v>
      </c>
      <c r="C520" s="18">
        <v>24664.82</v>
      </c>
      <c r="D520" s="18">
        <v>139318</v>
      </c>
      <c r="E520" s="18">
        <v>0</v>
      </c>
      <c r="F520" s="18">
        <v>139317.4</v>
      </c>
      <c r="G520" s="18">
        <f t="shared" si="125"/>
        <v>114652.57999999999</v>
      </c>
      <c r="H520" s="18">
        <f t="shared" si="126"/>
        <v>-139317.4</v>
      </c>
      <c r="I520" s="19">
        <f t="shared" si="127"/>
        <v>464.8425571319799</v>
      </c>
      <c r="J520" s="19">
        <f t="shared" si="128"/>
        <v>0</v>
      </c>
      <c r="K520" s="19">
        <f t="shared" si="129"/>
        <v>99.999569330596188</v>
      </c>
    </row>
    <row r="521" spans="1:11">
      <c r="A521" s="22" t="s">
        <v>35</v>
      </c>
      <c r="B521" s="17" t="s">
        <v>36</v>
      </c>
      <c r="C521" s="18">
        <v>24664.82</v>
      </c>
      <c r="D521" s="18">
        <v>139318</v>
      </c>
      <c r="E521" s="18">
        <v>0</v>
      </c>
      <c r="F521" s="18">
        <v>139317.4</v>
      </c>
      <c r="G521" s="18">
        <f t="shared" si="125"/>
        <v>114652.57999999999</v>
      </c>
      <c r="H521" s="18">
        <f t="shared" si="126"/>
        <v>-139317.4</v>
      </c>
      <c r="I521" s="19">
        <f t="shared" si="127"/>
        <v>464.8425571319799</v>
      </c>
      <c r="J521" s="19">
        <f t="shared" si="128"/>
        <v>0</v>
      </c>
      <c r="K521" s="19">
        <f t="shared" si="129"/>
        <v>99.999569330596188</v>
      </c>
    </row>
    <row r="522" spans="1:11">
      <c r="A522" s="23" t="s">
        <v>45</v>
      </c>
      <c r="B522" s="17" t="s">
        <v>46</v>
      </c>
      <c r="C522" s="18">
        <v>7188.82</v>
      </c>
      <c r="D522" s="18">
        <v>90183</v>
      </c>
      <c r="E522" s="18">
        <v>0</v>
      </c>
      <c r="F522" s="18">
        <v>90182.399999999994</v>
      </c>
      <c r="G522" s="18">
        <f t="shared" si="125"/>
        <v>82993.579999999987</v>
      </c>
      <c r="H522" s="18">
        <f t="shared" si="126"/>
        <v>-90182.399999999994</v>
      </c>
      <c r="I522" s="19">
        <f t="shared" si="127"/>
        <v>1154.4812639626532</v>
      </c>
      <c r="J522" s="19">
        <f t="shared" si="128"/>
        <v>0</v>
      </c>
      <c r="K522" s="19">
        <f t="shared" si="129"/>
        <v>99.99933468613817</v>
      </c>
    </row>
    <row r="523" spans="1:11">
      <c r="A523" s="24" t="s">
        <v>47</v>
      </c>
      <c r="B523" s="17" t="s">
        <v>48</v>
      </c>
      <c r="C523" s="18">
        <v>7188.82</v>
      </c>
      <c r="D523" s="18">
        <v>90183</v>
      </c>
      <c r="E523" s="18">
        <v>0</v>
      </c>
      <c r="F523" s="18">
        <v>90182.399999999994</v>
      </c>
      <c r="G523" s="18">
        <f t="shared" si="125"/>
        <v>82993.579999999987</v>
      </c>
      <c r="H523" s="18">
        <f t="shared" si="126"/>
        <v>-90182.399999999994</v>
      </c>
      <c r="I523" s="19">
        <f t="shared" si="127"/>
        <v>1154.4812639626532</v>
      </c>
      <c r="J523" s="19">
        <f t="shared" si="128"/>
        <v>0</v>
      </c>
      <c r="K523" s="19">
        <f t="shared" si="129"/>
        <v>99.99933468613817</v>
      </c>
    </row>
    <row r="524" spans="1:11" ht="25.5">
      <c r="A524" s="23" t="s">
        <v>51</v>
      </c>
      <c r="B524" s="17" t="s">
        <v>52</v>
      </c>
      <c r="C524" s="18">
        <v>17476</v>
      </c>
      <c r="D524" s="18">
        <v>49135</v>
      </c>
      <c r="E524" s="18">
        <v>0</v>
      </c>
      <c r="F524" s="18">
        <v>49135</v>
      </c>
      <c r="G524" s="18">
        <f t="shared" si="125"/>
        <v>31659</v>
      </c>
      <c r="H524" s="18">
        <f t="shared" si="126"/>
        <v>-49135</v>
      </c>
      <c r="I524" s="19">
        <f t="shared" si="127"/>
        <v>181.157015335317</v>
      </c>
      <c r="J524" s="19">
        <f t="shared" si="128"/>
        <v>0</v>
      </c>
      <c r="K524" s="19">
        <f t="shared" si="129"/>
        <v>100</v>
      </c>
    </row>
    <row r="525" spans="1:11" ht="25.5">
      <c r="A525" s="24" t="s">
        <v>165</v>
      </c>
      <c r="B525" s="17" t="s">
        <v>166</v>
      </c>
      <c r="C525" s="18">
        <v>17476</v>
      </c>
      <c r="D525" s="18">
        <v>49135</v>
      </c>
      <c r="E525" s="18">
        <v>0</v>
      </c>
      <c r="F525" s="18">
        <v>49135</v>
      </c>
      <c r="G525" s="18">
        <f t="shared" si="125"/>
        <v>31659</v>
      </c>
      <c r="H525" s="18">
        <f t="shared" si="126"/>
        <v>-49135</v>
      </c>
      <c r="I525" s="19">
        <f t="shared" si="127"/>
        <v>181.157015335317</v>
      </c>
      <c r="J525" s="19">
        <f t="shared" si="128"/>
        <v>0</v>
      </c>
      <c r="K525" s="19">
        <f t="shared" si="129"/>
        <v>100</v>
      </c>
    </row>
    <row r="526" spans="1:11" ht="38.25">
      <c r="A526" s="25" t="s">
        <v>187</v>
      </c>
      <c r="B526" s="17" t="s">
        <v>188</v>
      </c>
      <c r="C526" s="18">
        <v>17476</v>
      </c>
      <c r="D526" s="18">
        <v>49135</v>
      </c>
      <c r="E526" s="18">
        <v>0</v>
      </c>
      <c r="F526" s="18">
        <v>49135</v>
      </c>
      <c r="G526" s="18">
        <f t="shared" si="125"/>
        <v>31659</v>
      </c>
      <c r="H526" s="18">
        <f t="shared" si="126"/>
        <v>-49135</v>
      </c>
      <c r="I526" s="19">
        <f t="shared" si="127"/>
        <v>181.157015335317</v>
      </c>
      <c r="J526" s="19">
        <f t="shared" si="128"/>
        <v>0</v>
      </c>
      <c r="K526" s="19">
        <f t="shared" si="129"/>
        <v>100</v>
      </c>
    </row>
    <row r="527" spans="1:11">
      <c r="A527" s="16"/>
      <c r="B527" s="17" t="s">
        <v>63</v>
      </c>
      <c r="C527" s="18">
        <v>0.18</v>
      </c>
      <c r="D527" s="18">
        <v>0</v>
      </c>
      <c r="E527" s="18">
        <v>0</v>
      </c>
      <c r="F527" s="18">
        <v>0.6</v>
      </c>
      <c r="G527" s="18">
        <f t="shared" si="125"/>
        <v>0.42</v>
      </c>
      <c r="H527" s="18">
        <f t="shared" si="126"/>
        <v>-0.6</v>
      </c>
      <c r="I527" s="19">
        <f t="shared" si="127"/>
        <v>233.33333333333337</v>
      </c>
      <c r="J527" s="19">
        <f t="shared" si="128"/>
        <v>0</v>
      </c>
      <c r="K527" s="19">
        <f t="shared" si="129"/>
        <v>0</v>
      </c>
    </row>
    <row r="528" spans="1:11">
      <c r="A528" s="16" t="s">
        <v>64</v>
      </c>
      <c r="B528" s="17" t="s">
        <v>65</v>
      </c>
      <c r="C528" s="18">
        <v>-0.18</v>
      </c>
      <c r="D528" s="18">
        <v>0</v>
      </c>
      <c r="E528" s="18">
        <v>0</v>
      </c>
      <c r="F528" s="18">
        <v>-0.6</v>
      </c>
      <c r="G528" s="18">
        <f t="shared" si="125"/>
        <v>-0.42</v>
      </c>
      <c r="H528" s="18">
        <f t="shared" si="126"/>
        <v>0.6</v>
      </c>
      <c r="I528" s="19">
        <f t="shared" si="127"/>
        <v>233.33333333333337</v>
      </c>
      <c r="J528" s="19">
        <f t="shared" si="128"/>
        <v>0</v>
      </c>
      <c r="K528" s="19">
        <f t="shared" si="129"/>
        <v>0</v>
      </c>
    </row>
    <row r="529" spans="1:11">
      <c r="A529" s="22" t="s">
        <v>66</v>
      </c>
      <c r="B529" s="17" t="s">
        <v>67</v>
      </c>
      <c r="C529" s="18">
        <v>-0.18</v>
      </c>
      <c r="D529" s="18">
        <v>0</v>
      </c>
      <c r="E529" s="18">
        <v>0</v>
      </c>
      <c r="F529" s="18">
        <v>-0.6</v>
      </c>
      <c r="G529" s="18">
        <f t="shared" si="125"/>
        <v>-0.42</v>
      </c>
      <c r="H529" s="18">
        <f t="shared" si="126"/>
        <v>0.6</v>
      </c>
      <c r="I529" s="19">
        <f t="shared" si="127"/>
        <v>233.33333333333337</v>
      </c>
      <c r="J529" s="19">
        <f t="shared" si="128"/>
        <v>0</v>
      </c>
      <c r="K529" s="19">
        <f t="shared" si="129"/>
        <v>0</v>
      </c>
    </row>
    <row r="530" spans="1:11">
      <c r="A530" s="16"/>
      <c r="B530" s="17"/>
      <c r="C530" s="18"/>
      <c r="D530" s="18"/>
      <c r="E530" s="18"/>
      <c r="F530" s="18"/>
      <c r="G530" s="18"/>
      <c r="H530" s="18"/>
      <c r="I530" s="19"/>
      <c r="J530" s="19"/>
      <c r="K530" s="19"/>
    </row>
    <row r="531" spans="1:11" ht="38.25">
      <c r="A531" s="27"/>
      <c r="B531" s="28" t="s">
        <v>110</v>
      </c>
      <c r="C531" s="29"/>
      <c r="D531" s="29"/>
      <c r="E531" s="29"/>
      <c r="F531" s="29"/>
      <c r="G531" s="29"/>
      <c r="H531" s="29"/>
      <c r="I531" s="30"/>
      <c r="J531" s="30"/>
      <c r="K531" s="30"/>
    </row>
    <row r="532" spans="1:11">
      <c r="A532" s="16" t="s">
        <v>25</v>
      </c>
      <c r="B532" s="17" t="s">
        <v>26</v>
      </c>
      <c r="C532" s="18">
        <v>244117537.43000001</v>
      </c>
      <c r="D532" s="18">
        <v>592541370</v>
      </c>
      <c r="E532" s="18">
        <v>150744248</v>
      </c>
      <c r="F532" s="18">
        <v>592329902.02999997</v>
      </c>
      <c r="G532" s="18">
        <f t="shared" ref="G532:G574" si="130">F532-C532</f>
        <v>348212364.59999996</v>
      </c>
      <c r="H532" s="18">
        <f t="shared" ref="H532:H574" si="131">E532-F532</f>
        <v>-441585654.02999997</v>
      </c>
      <c r="I532" s="19">
        <f t="shared" ref="I532:I574" si="132">IF(ISERROR(F532/C532),0,F532/C532*100-100)</f>
        <v>142.64127365279884</v>
      </c>
      <c r="J532" s="19">
        <f t="shared" ref="J532:J574" si="133">IF(ISERROR(F532/E532),0,F532/E532*100)</f>
        <v>392.93698425561149</v>
      </c>
      <c r="K532" s="19">
        <f t="shared" ref="K532:K574" si="134">IF(ISERROR(F532/D532),0,F532/D532*100)</f>
        <v>99.96431169523234</v>
      </c>
    </row>
    <row r="533" spans="1:11" ht="25.5">
      <c r="A533" s="22" t="s">
        <v>27</v>
      </c>
      <c r="B533" s="17" t="s">
        <v>28</v>
      </c>
      <c r="C533" s="18">
        <v>200</v>
      </c>
      <c r="D533" s="18">
        <v>0</v>
      </c>
      <c r="E533" s="18">
        <v>0</v>
      </c>
      <c r="F533" s="18">
        <v>42.32</v>
      </c>
      <c r="G533" s="18">
        <f t="shared" si="130"/>
        <v>-157.68</v>
      </c>
      <c r="H533" s="18">
        <f t="shared" si="131"/>
        <v>-42.32</v>
      </c>
      <c r="I533" s="19">
        <f t="shared" si="132"/>
        <v>-78.84</v>
      </c>
      <c r="J533" s="19">
        <f t="shared" si="133"/>
        <v>0</v>
      </c>
      <c r="K533" s="19">
        <f t="shared" si="134"/>
        <v>0</v>
      </c>
    </row>
    <row r="534" spans="1:11">
      <c r="A534" s="22" t="s">
        <v>89</v>
      </c>
      <c r="B534" s="17" t="s">
        <v>90</v>
      </c>
      <c r="C534" s="18">
        <v>33235.29</v>
      </c>
      <c r="D534" s="18">
        <v>0</v>
      </c>
      <c r="E534" s="18">
        <v>0</v>
      </c>
      <c r="F534" s="18">
        <v>43417.71</v>
      </c>
      <c r="G534" s="18">
        <f t="shared" si="130"/>
        <v>10182.419999999998</v>
      </c>
      <c r="H534" s="18">
        <f t="shared" si="131"/>
        <v>-43417.71</v>
      </c>
      <c r="I534" s="19">
        <f t="shared" si="132"/>
        <v>30.637373707285235</v>
      </c>
      <c r="J534" s="19">
        <f t="shared" si="133"/>
        <v>0</v>
      </c>
      <c r="K534" s="19">
        <f t="shared" si="134"/>
        <v>0</v>
      </c>
    </row>
    <row r="535" spans="1:11">
      <c r="A535" s="22" t="s">
        <v>91</v>
      </c>
      <c r="B535" s="17" t="s">
        <v>92</v>
      </c>
      <c r="C535" s="18">
        <v>66335.14</v>
      </c>
      <c r="D535" s="18">
        <v>424263</v>
      </c>
      <c r="E535" s="18">
        <v>126540</v>
      </c>
      <c r="F535" s="18">
        <v>169335</v>
      </c>
      <c r="G535" s="18">
        <f t="shared" si="130"/>
        <v>102999.86</v>
      </c>
      <c r="H535" s="18">
        <f t="shared" si="131"/>
        <v>-42795</v>
      </c>
      <c r="I535" s="19">
        <f t="shared" si="132"/>
        <v>155.271941839574</v>
      </c>
      <c r="J535" s="19">
        <f t="shared" si="133"/>
        <v>133.81934566145094</v>
      </c>
      <c r="K535" s="19">
        <f t="shared" si="134"/>
        <v>39.912742803402608</v>
      </c>
    </row>
    <row r="536" spans="1:11">
      <c r="A536" s="23" t="s">
        <v>93</v>
      </c>
      <c r="B536" s="17" t="s">
        <v>94</v>
      </c>
      <c r="C536" s="18">
        <v>63000</v>
      </c>
      <c r="D536" s="18">
        <v>148540</v>
      </c>
      <c r="E536" s="18">
        <v>126540</v>
      </c>
      <c r="F536" s="18">
        <v>125525</v>
      </c>
      <c r="G536" s="18">
        <f t="shared" si="130"/>
        <v>62525</v>
      </c>
      <c r="H536" s="18">
        <f t="shared" si="131"/>
        <v>1015</v>
      </c>
      <c r="I536" s="19">
        <f t="shared" si="132"/>
        <v>99.246031746031747</v>
      </c>
      <c r="J536" s="19">
        <f t="shared" si="133"/>
        <v>99.19788209261894</v>
      </c>
      <c r="K536" s="19">
        <f t="shared" si="134"/>
        <v>84.505857008213283</v>
      </c>
    </row>
    <row r="537" spans="1:11">
      <c r="A537" s="24" t="s">
        <v>95</v>
      </c>
      <c r="B537" s="17" t="s">
        <v>96</v>
      </c>
      <c r="C537" s="18">
        <v>63000</v>
      </c>
      <c r="D537" s="18">
        <v>148540</v>
      </c>
      <c r="E537" s="18">
        <v>126540</v>
      </c>
      <c r="F537" s="18">
        <v>125525</v>
      </c>
      <c r="G537" s="18">
        <f t="shared" si="130"/>
        <v>62525</v>
      </c>
      <c r="H537" s="18">
        <f t="shared" si="131"/>
        <v>1015</v>
      </c>
      <c r="I537" s="19">
        <f t="shared" si="132"/>
        <v>99.246031746031747</v>
      </c>
      <c r="J537" s="19">
        <f t="shared" si="133"/>
        <v>99.19788209261894</v>
      </c>
      <c r="K537" s="19">
        <f t="shared" si="134"/>
        <v>84.505857008213283</v>
      </c>
    </row>
    <row r="538" spans="1:11" ht="25.5">
      <c r="A538" s="25" t="s">
        <v>97</v>
      </c>
      <c r="B538" s="17" t="s">
        <v>98</v>
      </c>
      <c r="C538" s="18">
        <v>63000</v>
      </c>
      <c r="D538" s="18">
        <v>148540</v>
      </c>
      <c r="E538" s="18">
        <v>126540</v>
      </c>
      <c r="F538" s="18">
        <v>125525</v>
      </c>
      <c r="G538" s="18">
        <f t="shared" si="130"/>
        <v>62525</v>
      </c>
      <c r="H538" s="18">
        <f t="shared" si="131"/>
        <v>1015</v>
      </c>
      <c r="I538" s="19">
        <f t="shared" si="132"/>
        <v>99.246031746031747</v>
      </c>
      <c r="J538" s="19">
        <f t="shared" si="133"/>
        <v>99.19788209261894</v>
      </c>
      <c r="K538" s="19">
        <f t="shared" si="134"/>
        <v>84.505857008213283</v>
      </c>
    </row>
    <row r="539" spans="1:11" ht="25.5">
      <c r="A539" s="26" t="s">
        <v>99</v>
      </c>
      <c r="B539" s="17" t="s">
        <v>100</v>
      </c>
      <c r="C539" s="18">
        <v>0</v>
      </c>
      <c r="D539" s="18">
        <v>22000</v>
      </c>
      <c r="E539" s="18">
        <v>0</v>
      </c>
      <c r="F539" s="18">
        <v>0</v>
      </c>
      <c r="G539" s="18">
        <f t="shared" si="130"/>
        <v>0</v>
      </c>
      <c r="H539" s="18">
        <f t="shared" si="131"/>
        <v>0</v>
      </c>
      <c r="I539" s="19">
        <f t="shared" si="132"/>
        <v>0</v>
      </c>
      <c r="J539" s="19">
        <f t="shared" si="133"/>
        <v>0</v>
      </c>
      <c r="K539" s="19">
        <f t="shared" si="134"/>
        <v>0</v>
      </c>
    </row>
    <row r="540" spans="1:11" ht="25.5">
      <c r="A540" s="26" t="s">
        <v>101</v>
      </c>
      <c r="B540" s="17" t="s">
        <v>102</v>
      </c>
      <c r="C540" s="18">
        <v>63000</v>
      </c>
      <c r="D540" s="18">
        <v>126540</v>
      </c>
      <c r="E540" s="18">
        <v>126540</v>
      </c>
      <c r="F540" s="18">
        <v>125525</v>
      </c>
      <c r="G540" s="18">
        <f t="shared" si="130"/>
        <v>62525</v>
      </c>
      <c r="H540" s="18">
        <f t="shared" si="131"/>
        <v>1015</v>
      </c>
      <c r="I540" s="19">
        <f t="shared" si="132"/>
        <v>99.246031746031747</v>
      </c>
      <c r="J540" s="19">
        <f t="shared" si="133"/>
        <v>99.19788209261894</v>
      </c>
      <c r="K540" s="19">
        <f t="shared" si="134"/>
        <v>99.19788209261894</v>
      </c>
    </row>
    <row r="541" spans="1:11" ht="25.5">
      <c r="A541" s="23" t="s">
        <v>155</v>
      </c>
      <c r="B541" s="17" t="s">
        <v>156</v>
      </c>
      <c r="C541" s="18">
        <v>3335.14</v>
      </c>
      <c r="D541" s="18">
        <v>275723</v>
      </c>
      <c r="E541" s="18">
        <v>0</v>
      </c>
      <c r="F541" s="18">
        <v>43810</v>
      </c>
      <c r="G541" s="18">
        <f t="shared" si="130"/>
        <v>40474.86</v>
      </c>
      <c r="H541" s="18">
        <f t="shared" si="131"/>
        <v>-43810</v>
      </c>
      <c r="I541" s="19">
        <f t="shared" si="132"/>
        <v>1213.5880352848756</v>
      </c>
      <c r="J541" s="19">
        <f t="shared" si="133"/>
        <v>0</v>
      </c>
      <c r="K541" s="19">
        <f t="shared" si="134"/>
        <v>15.889135110237449</v>
      </c>
    </row>
    <row r="542" spans="1:11" ht="38.25">
      <c r="A542" s="24" t="s">
        <v>157</v>
      </c>
      <c r="B542" s="17" t="s">
        <v>158</v>
      </c>
      <c r="C542" s="18">
        <v>3335.14</v>
      </c>
      <c r="D542" s="18">
        <v>275723</v>
      </c>
      <c r="E542" s="18">
        <v>0</v>
      </c>
      <c r="F542" s="18">
        <v>43810</v>
      </c>
      <c r="G542" s="18">
        <f t="shared" si="130"/>
        <v>40474.86</v>
      </c>
      <c r="H542" s="18">
        <f t="shared" si="131"/>
        <v>-43810</v>
      </c>
      <c r="I542" s="19">
        <f t="shared" si="132"/>
        <v>1213.5880352848756</v>
      </c>
      <c r="J542" s="19">
        <f t="shared" si="133"/>
        <v>0</v>
      </c>
      <c r="K542" s="19">
        <f t="shared" si="134"/>
        <v>15.889135110237449</v>
      </c>
    </row>
    <row r="543" spans="1:11" ht="89.25">
      <c r="A543" s="25" t="s">
        <v>439</v>
      </c>
      <c r="B543" s="17" t="s">
        <v>440</v>
      </c>
      <c r="C543" s="18">
        <v>3335.14</v>
      </c>
      <c r="D543" s="18">
        <v>275723</v>
      </c>
      <c r="E543" s="18">
        <v>0</v>
      </c>
      <c r="F543" s="18">
        <v>43810</v>
      </c>
      <c r="G543" s="18">
        <f t="shared" si="130"/>
        <v>40474.86</v>
      </c>
      <c r="H543" s="18">
        <f t="shared" si="131"/>
        <v>-43810</v>
      </c>
      <c r="I543" s="19">
        <f t="shared" si="132"/>
        <v>1213.5880352848756</v>
      </c>
      <c r="J543" s="19">
        <f t="shared" si="133"/>
        <v>0</v>
      </c>
      <c r="K543" s="19">
        <f t="shared" si="134"/>
        <v>15.889135110237449</v>
      </c>
    </row>
    <row r="544" spans="1:11">
      <c r="A544" s="22" t="s">
        <v>29</v>
      </c>
      <c r="B544" s="17" t="s">
        <v>30</v>
      </c>
      <c r="C544" s="18">
        <v>244017767</v>
      </c>
      <c r="D544" s="18">
        <v>592117107</v>
      </c>
      <c r="E544" s="18">
        <v>150617708</v>
      </c>
      <c r="F544" s="18">
        <v>592117107</v>
      </c>
      <c r="G544" s="18">
        <f t="shared" si="130"/>
        <v>348099340</v>
      </c>
      <c r="H544" s="18">
        <f t="shared" si="131"/>
        <v>-441499399</v>
      </c>
      <c r="I544" s="19">
        <f t="shared" si="132"/>
        <v>142.65327655424369</v>
      </c>
      <c r="J544" s="19">
        <f t="shared" si="133"/>
        <v>393.12582488640714</v>
      </c>
      <c r="K544" s="19">
        <f t="shared" si="134"/>
        <v>100</v>
      </c>
    </row>
    <row r="545" spans="1:11">
      <c r="A545" s="23" t="s">
        <v>31</v>
      </c>
      <c r="B545" s="17" t="s">
        <v>32</v>
      </c>
      <c r="C545" s="18">
        <v>231530137</v>
      </c>
      <c r="D545" s="18">
        <v>579581667</v>
      </c>
      <c r="E545" s="18">
        <v>143517708</v>
      </c>
      <c r="F545" s="18">
        <v>579581667</v>
      </c>
      <c r="G545" s="18">
        <f t="shared" si="130"/>
        <v>348051530</v>
      </c>
      <c r="H545" s="18">
        <f t="shared" si="131"/>
        <v>-436063959</v>
      </c>
      <c r="I545" s="19">
        <f t="shared" si="132"/>
        <v>150.32666352199325</v>
      </c>
      <c r="J545" s="19">
        <f t="shared" si="133"/>
        <v>403.83982929827721</v>
      </c>
      <c r="K545" s="19">
        <f t="shared" si="134"/>
        <v>100</v>
      </c>
    </row>
    <row r="546" spans="1:11" ht="25.5">
      <c r="A546" s="23" t="s">
        <v>559</v>
      </c>
      <c r="B546" s="17" t="s">
        <v>560</v>
      </c>
      <c r="C546" s="18">
        <v>12487630</v>
      </c>
      <c r="D546" s="18">
        <v>12535440</v>
      </c>
      <c r="E546" s="18">
        <v>7100000</v>
      </c>
      <c r="F546" s="18">
        <v>12535440</v>
      </c>
      <c r="G546" s="18">
        <f t="shared" si="130"/>
        <v>47810</v>
      </c>
      <c r="H546" s="18">
        <f t="shared" si="131"/>
        <v>-5435440</v>
      </c>
      <c r="I546" s="19">
        <f t="shared" si="132"/>
        <v>0.38285887714482669</v>
      </c>
      <c r="J546" s="19">
        <f t="shared" si="133"/>
        <v>176.55549295774648</v>
      </c>
      <c r="K546" s="19">
        <f t="shared" si="134"/>
        <v>100</v>
      </c>
    </row>
    <row r="547" spans="1:11">
      <c r="A547" s="16" t="s">
        <v>33</v>
      </c>
      <c r="B547" s="17" t="s">
        <v>34</v>
      </c>
      <c r="C547" s="18">
        <v>122320980.52</v>
      </c>
      <c r="D547" s="18">
        <v>592547368</v>
      </c>
      <c r="E547" s="18">
        <v>150744248</v>
      </c>
      <c r="F547" s="18">
        <v>125369403.73</v>
      </c>
      <c r="G547" s="18">
        <f t="shared" si="130"/>
        <v>3048423.2100000083</v>
      </c>
      <c r="H547" s="18">
        <f t="shared" si="131"/>
        <v>25374844.269999996</v>
      </c>
      <c r="I547" s="19">
        <f t="shared" si="132"/>
        <v>2.4921507308401516</v>
      </c>
      <c r="J547" s="19">
        <f t="shared" si="133"/>
        <v>83.166956877850495</v>
      </c>
      <c r="K547" s="19">
        <f t="shared" si="134"/>
        <v>21.157701561168693</v>
      </c>
    </row>
    <row r="548" spans="1:11">
      <c r="A548" s="22" t="s">
        <v>35</v>
      </c>
      <c r="B548" s="17" t="s">
        <v>36</v>
      </c>
      <c r="C548" s="18">
        <v>112176925.89</v>
      </c>
      <c r="D548" s="18">
        <v>587334278</v>
      </c>
      <c r="E548" s="18">
        <v>148349963</v>
      </c>
      <c r="F548" s="18">
        <v>123393792.95</v>
      </c>
      <c r="G548" s="18">
        <f t="shared" si="130"/>
        <v>11216867.060000002</v>
      </c>
      <c r="H548" s="18">
        <f t="shared" si="131"/>
        <v>24956170.049999997</v>
      </c>
      <c r="I548" s="19">
        <f t="shared" si="132"/>
        <v>9.9992640830603534</v>
      </c>
      <c r="J548" s="19">
        <f t="shared" si="133"/>
        <v>83.177501668807295</v>
      </c>
      <c r="K548" s="19">
        <f t="shared" si="134"/>
        <v>21.009125053995231</v>
      </c>
    </row>
    <row r="549" spans="1:11">
      <c r="A549" s="23" t="s">
        <v>37</v>
      </c>
      <c r="B549" s="17" t="s">
        <v>38</v>
      </c>
      <c r="C549" s="18">
        <v>3857956.84</v>
      </c>
      <c r="D549" s="18">
        <v>10879092</v>
      </c>
      <c r="E549" s="18">
        <v>4560080</v>
      </c>
      <c r="F549" s="18">
        <v>4139838.46</v>
      </c>
      <c r="G549" s="18">
        <f t="shared" si="130"/>
        <v>281881.62000000011</v>
      </c>
      <c r="H549" s="18">
        <f t="shared" si="131"/>
        <v>420241.54000000004</v>
      </c>
      <c r="I549" s="19">
        <f t="shared" si="132"/>
        <v>7.306500090343178</v>
      </c>
      <c r="J549" s="19">
        <f t="shared" si="133"/>
        <v>90.784338432659069</v>
      </c>
      <c r="K549" s="19">
        <f t="shared" si="134"/>
        <v>38.053161605766363</v>
      </c>
    </row>
    <row r="550" spans="1:11">
      <c r="A550" s="24" t="s">
        <v>39</v>
      </c>
      <c r="B550" s="17" t="s">
        <v>40</v>
      </c>
      <c r="C550" s="18">
        <v>2583961.7999999998</v>
      </c>
      <c r="D550" s="18">
        <v>6442568</v>
      </c>
      <c r="E550" s="18">
        <v>2838145</v>
      </c>
      <c r="F550" s="18">
        <v>2657753.19</v>
      </c>
      <c r="G550" s="18">
        <f t="shared" si="130"/>
        <v>73791.39000000013</v>
      </c>
      <c r="H550" s="18">
        <f t="shared" si="131"/>
        <v>180391.81000000006</v>
      </c>
      <c r="I550" s="19">
        <f t="shared" si="132"/>
        <v>2.8557461646685454</v>
      </c>
      <c r="J550" s="19">
        <f t="shared" si="133"/>
        <v>93.644024177763995</v>
      </c>
      <c r="K550" s="19">
        <f t="shared" si="134"/>
        <v>41.253009514218554</v>
      </c>
    </row>
    <row r="551" spans="1:11">
      <c r="A551" s="24" t="s">
        <v>41</v>
      </c>
      <c r="B551" s="17" t="s">
        <v>42</v>
      </c>
      <c r="C551" s="18">
        <v>1273995.04</v>
      </c>
      <c r="D551" s="18">
        <v>4436524</v>
      </c>
      <c r="E551" s="18">
        <v>1721935</v>
      </c>
      <c r="F551" s="18">
        <v>1482085.27</v>
      </c>
      <c r="G551" s="18">
        <f t="shared" si="130"/>
        <v>208090.22999999998</v>
      </c>
      <c r="H551" s="18">
        <f t="shared" si="131"/>
        <v>239849.72999999998</v>
      </c>
      <c r="I551" s="19">
        <f t="shared" si="132"/>
        <v>16.333676620907411</v>
      </c>
      <c r="J551" s="19">
        <f t="shared" si="133"/>
        <v>86.070918472532355</v>
      </c>
      <c r="K551" s="19">
        <f t="shared" si="134"/>
        <v>33.406452213489665</v>
      </c>
    </row>
    <row r="552" spans="1:11">
      <c r="A552" s="25" t="s">
        <v>43</v>
      </c>
      <c r="B552" s="17" t="s">
        <v>44</v>
      </c>
      <c r="C552" s="18">
        <v>1046.54</v>
      </c>
      <c r="D552" s="18">
        <v>0</v>
      </c>
      <c r="E552" s="18">
        <v>0</v>
      </c>
      <c r="F552" s="18">
        <v>714</v>
      </c>
      <c r="G552" s="18">
        <f t="shared" si="130"/>
        <v>-332.53999999999996</v>
      </c>
      <c r="H552" s="18">
        <f t="shared" si="131"/>
        <v>-714</v>
      </c>
      <c r="I552" s="19">
        <f t="shared" si="132"/>
        <v>-31.775182983927991</v>
      </c>
      <c r="J552" s="19">
        <f t="shared" si="133"/>
        <v>0</v>
      </c>
      <c r="K552" s="19">
        <f t="shared" si="134"/>
        <v>0</v>
      </c>
    </row>
    <row r="553" spans="1:11">
      <c r="A553" s="23" t="s">
        <v>45</v>
      </c>
      <c r="B553" s="17" t="s">
        <v>46</v>
      </c>
      <c r="C553" s="18">
        <v>96075213.079999998</v>
      </c>
      <c r="D553" s="18">
        <v>553084228</v>
      </c>
      <c r="E553" s="18">
        <v>131291989</v>
      </c>
      <c r="F553" s="18">
        <v>105393938.2</v>
      </c>
      <c r="G553" s="18">
        <f t="shared" si="130"/>
        <v>9318725.1200000048</v>
      </c>
      <c r="H553" s="18">
        <f t="shared" si="131"/>
        <v>25898050.799999997</v>
      </c>
      <c r="I553" s="19">
        <f t="shared" si="132"/>
        <v>9.6994061436434009</v>
      </c>
      <c r="J553" s="19">
        <f t="shared" si="133"/>
        <v>80.274462290307753</v>
      </c>
      <c r="K553" s="19">
        <f t="shared" si="134"/>
        <v>19.05567594670228</v>
      </c>
    </row>
    <row r="554" spans="1:11">
      <c r="A554" s="24" t="s">
        <v>47</v>
      </c>
      <c r="B554" s="17" t="s">
        <v>48</v>
      </c>
      <c r="C554" s="18">
        <v>96075213.079999998</v>
      </c>
      <c r="D554" s="18">
        <v>553084228</v>
      </c>
      <c r="E554" s="18">
        <v>131291989</v>
      </c>
      <c r="F554" s="18">
        <v>105393938.2</v>
      </c>
      <c r="G554" s="18">
        <f t="shared" si="130"/>
        <v>9318725.1200000048</v>
      </c>
      <c r="H554" s="18">
        <f t="shared" si="131"/>
        <v>25898050.799999997</v>
      </c>
      <c r="I554" s="19">
        <f t="shared" si="132"/>
        <v>9.6994061436434009</v>
      </c>
      <c r="J554" s="19">
        <f t="shared" si="133"/>
        <v>80.274462290307753</v>
      </c>
      <c r="K554" s="19">
        <f t="shared" si="134"/>
        <v>19.05567594670228</v>
      </c>
    </row>
    <row r="555" spans="1:11" ht="25.5">
      <c r="A555" s="23" t="s">
        <v>75</v>
      </c>
      <c r="B555" s="17" t="s">
        <v>76</v>
      </c>
      <c r="C555" s="18">
        <v>0</v>
      </c>
      <c r="D555" s="18">
        <v>81000</v>
      </c>
      <c r="E555" s="18">
        <v>0</v>
      </c>
      <c r="F555" s="18">
        <v>0</v>
      </c>
      <c r="G555" s="18">
        <f t="shared" si="130"/>
        <v>0</v>
      </c>
      <c r="H555" s="18">
        <f t="shared" si="131"/>
        <v>0</v>
      </c>
      <c r="I555" s="19">
        <f t="shared" si="132"/>
        <v>0</v>
      </c>
      <c r="J555" s="19">
        <f t="shared" si="133"/>
        <v>0</v>
      </c>
      <c r="K555" s="19">
        <f t="shared" si="134"/>
        <v>0</v>
      </c>
    </row>
    <row r="556" spans="1:11">
      <c r="A556" s="24" t="s">
        <v>77</v>
      </c>
      <c r="B556" s="17" t="s">
        <v>78</v>
      </c>
      <c r="C556" s="18">
        <v>0</v>
      </c>
      <c r="D556" s="18">
        <v>81000</v>
      </c>
      <c r="E556" s="18">
        <v>0</v>
      </c>
      <c r="F556" s="18">
        <v>0</v>
      </c>
      <c r="G556" s="18">
        <f t="shared" si="130"/>
        <v>0</v>
      </c>
      <c r="H556" s="18">
        <f t="shared" si="131"/>
        <v>0</v>
      </c>
      <c r="I556" s="19">
        <f t="shared" si="132"/>
        <v>0</v>
      </c>
      <c r="J556" s="19">
        <f t="shared" si="133"/>
        <v>0</v>
      </c>
      <c r="K556" s="19">
        <f t="shared" si="134"/>
        <v>0</v>
      </c>
    </row>
    <row r="557" spans="1:11" ht="25.5">
      <c r="A557" s="23" t="s">
        <v>51</v>
      </c>
      <c r="B557" s="17" t="s">
        <v>52</v>
      </c>
      <c r="C557" s="18">
        <v>12243755.970000001</v>
      </c>
      <c r="D557" s="18">
        <v>23289958</v>
      </c>
      <c r="E557" s="18">
        <v>12497894</v>
      </c>
      <c r="F557" s="18">
        <v>13860016.289999999</v>
      </c>
      <c r="G557" s="18">
        <f t="shared" si="130"/>
        <v>1616260.3199999984</v>
      </c>
      <c r="H557" s="18">
        <f t="shared" si="131"/>
        <v>-1362122.2899999991</v>
      </c>
      <c r="I557" s="19">
        <f t="shared" si="132"/>
        <v>13.200690408729201</v>
      </c>
      <c r="J557" s="19">
        <f t="shared" si="133"/>
        <v>110.89881455227577</v>
      </c>
      <c r="K557" s="19">
        <f t="shared" si="134"/>
        <v>59.510696799023854</v>
      </c>
    </row>
    <row r="558" spans="1:11">
      <c r="A558" s="24" t="s">
        <v>53</v>
      </c>
      <c r="B558" s="17" t="s">
        <v>54</v>
      </c>
      <c r="C558" s="18">
        <v>26080.09</v>
      </c>
      <c r="D558" s="18">
        <v>96085</v>
      </c>
      <c r="E558" s="18">
        <v>0</v>
      </c>
      <c r="F558" s="18">
        <v>96080.4</v>
      </c>
      <c r="G558" s="18">
        <f t="shared" si="130"/>
        <v>70000.31</v>
      </c>
      <c r="H558" s="18">
        <f t="shared" si="131"/>
        <v>-96080.4</v>
      </c>
      <c r="I558" s="19">
        <f t="shared" si="132"/>
        <v>268.40517038093037</v>
      </c>
      <c r="J558" s="19">
        <f t="shared" si="133"/>
        <v>0</v>
      </c>
      <c r="K558" s="19">
        <f t="shared" si="134"/>
        <v>99.99521257220168</v>
      </c>
    </row>
    <row r="559" spans="1:11" ht="25.5">
      <c r="A559" s="25" t="s">
        <v>55</v>
      </c>
      <c r="B559" s="17" t="s">
        <v>56</v>
      </c>
      <c r="C559" s="18">
        <v>26080.09</v>
      </c>
      <c r="D559" s="18">
        <v>96085</v>
      </c>
      <c r="E559" s="18">
        <v>0</v>
      </c>
      <c r="F559" s="18">
        <v>96080.4</v>
      </c>
      <c r="G559" s="18">
        <f t="shared" si="130"/>
        <v>70000.31</v>
      </c>
      <c r="H559" s="18">
        <f t="shared" si="131"/>
        <v>-96080.4</v>
      </c>
      <c r="I559" s="19">
        <f t="shared" si="132"/>
        <v>268.40517038093037</v>
      </c>
      <c r="J559" s="19">
        <f t="shared" si="133"/>
        <v>0</v>
      </c>
      <c r="K559" s="19">
        <f t="shared" si="134"/>
        <v>99.99521257220168</v>
      </c>
    </row>
    <row r="560" spans="1:11" ht="25.5">
      <c r="A560" s="26" t="s">
        <v>57</v>
      </c>
      <c r="B560" s="17" t="s">
        <v>58</v>
      </c>
      <c r="C560" s="18">
        <v>26080.09</v>
      </c>
      <c r="D560" s="18">
        <v>96085</v>
      </c>
      <c r="E560" s="18">
        <v>0</v>
      </c>
      <c r="F560" s="18">
        <v>96080.4</v>
      </c>
      <c r="G560" s="18">
        <f t="shared" si="130"/>
        <v>70000.31</v>
      </c>
      <c r="H560" s="18">
        <f t="shared" si="131"/>
        <v>-96080.4</v>
      </c>
      <c r="I560" s="19">
        <f t="shared" si="132"/>
        <v>268.40517038093037</v>
      </c>
      <c r="J560" s="19">
        <f t="shared" si="133"/>
        <v>0</v>
      </c>
      <c r="K560" s="19">
        <f t="shared" si="134"/>
        <v>99.99521257220168</v>
      </c>
    </row>
    <row r="561" spans="1:11" ht="51">
      <c r="A561" s="24" t="s">
        <v>161</v>
      </c>
      <c r="B561" s="17" t="s">
        <v>162</v>
      </c>
      <c r="C561" s="18">
        <v>4565709.8</v>
      </c>
      <c r="D561" s="18">
        <v>10658433</v>
      </c>
      <c r="E561" s="18">
        <v>5397894</v>
      </c>
      <c r="F561" s="18">
        <v>5394927.2199999997</v>
      </c>
      <c r="G561" s="18">
        <f t="shared" si="130"/>
        <v>829217.41999999993</v>
      </c>
      <c r="H561" s="18">
        <f t="shared" si="131"/>
        <v>2966.7800000002608</v>
      </c>
      <c r="I561" s="19">
        <f t="shared" si="132"/>
        <v>18.161851197813746</v>
      </c>
      <c r="J561" s="19">
        <f t="shared" si="133"/>
        <v>99.945038194525495</v>
      </c>
      <c r="K561" s="19">
        <f t="shared" si="134"/>
        <v>50.616513890925617</v>
      </c>
    </row>
    <row r="562" spans="1:11" ht="38.25">
      <c r="A562" s="25" t="s">
        <v>163</v>
      </c>
      <c r="B562" s="17" t="s">
        <v>164</v>
      </c>
      <c r="C562" s="18">
        <v>370343.02</v>
      </c>
      <c r="D562" s="18">
        <v>384567</v>
      </c>
      <c r="E562" s="18">
        <v>159700</v>
      </c>
      <c r="F562" s="18">
        <v>93444.42</v>
      </c>
      <c r="G562" s="18">
        <f t="shared" si="130"/>
        <v>-276898.60000000003</v>
      </c>
      <c r="H562" s="18">
        <f t="shared" si="131"/>
        <v>66255.58</v>
      </c>
      <c r="I562" s="19">
        <f t="shared" si="132"/>
        <v>-74.76814332831222</v>
      </c>
      <c r="J562" s="19">
        <f t="shared" si="133"/>
        <v>58.512473387601752</v>
      </c>
      <c r="K562" s="19">
        <f t="shared" si="134"/>
        <v>24.298605964630347</v>
      </c>
    </row>
    <row r="563" spans="1:11" ht="63.75">
      <c r="A563" s="25" t="s">
        <v>249</v>
      </c>
      <c r="B563" s="17" t="s">
        <v>250</v>
      </c>
      <c r="C563" s="18">
        <v>4195366.78</v>
      </c>
      <c r="D563" s="18">
        <v>10273866</v>
      </c>
      <c r="E563" s="18">
        <v>5238194</v>
      </c>
      <c r="F563" s="18">
        <v>5301482.8</v>
      </c>
      <c r="G563" s="18">
        <f t="shared" si="130"/>
        <v>1106116.0199999996</v>
      </c>
      <c r="H563" s="18">
        <f t="shared" si="131"/>
        <v>-63288.799999999814</v>
      </c>
      <c r="I563" s="19">
        <f t="shared" si="132"/>
        <v>26.36518040027002</v>
      </c>
      <c r="J563" s="19">
        <f t="shared" si="133"/>
        <v>101.20821794687254</v>
      </c>
      <c r="K563" s="19">
        <f t="shared" si="134"/>
        <v>51.601634671894693</v>
      </c>
    </row>
    <row r="564" spans="1:11">
      <c r="A564" s="24" t="s">
        <v>189</v>
      </c>
      <c r="B564" s="17" t="s">
        <v>190</v>
      </c>
      <c r="C564" s="18">
        <v>7651966.0800000001</v>
      </c>
      <c r="D564" s="18">
        <v>12535440</v>
      </c>
      <c r="E564" s="18">
        <v>7100000</v>
      </c>
      <c r="F564" s="18">
        <v>8369008.6699999999</v>
      </c>
      <c r="G564" s="18">
        <f t="shared" si="130"/>
        <v>717042.58999999985</v>
      </c>
      <c r="H564" s="18">
        <f t="shared" si="131"/>
        <v>-1269008.67</v>
      </c>
      <c r="I564" s="19">
        <f t="shared" si="132"/>
        <v>9.3706974456426337</v>
      </c>
      <c r="J564" s="19">
        <f t="shared" si="133"/>
        <v>117.87336154929578</v>
      </c>
      <c r="K564" s="19">
        <f t="shared" si="134"/>
        <v>66.762783516174935</v>
      </c>
    </row>
    <row r="565" spans="1:11">
      <c r="A565" s="22" t="s">
        <v>59</v>
      </c>
      <c r="B565" s="17" t="s">
        <v>60</v>
      </c>
      <c r="C565" s="18">
        <v>10144054.630000001</v>
      </c>
      <c r="D565" s="18">
        <v>5213090</v>
      </c>
      <c r="E565" s="18">
        <v>2394285</v>
      </c>
      <c r="F565" s="18">
        <v>1975610.78</v>
      </c>
      <c r="G565" s="18">
        <f t="shared" si="130"/>
        <v>-8168443.8500000006</v>
      </c>
      <c r="H565" s="18">
        <f t="shared" si="131"/>
        <v>418674.22</v>
      </c>
      <c r="I565" s="19">
        <f t="shared" si="132"/>
        <v>-80.524446564420757</v>
      </c>
      <c r="J565" s="19">
        <f t="shared" si="133"/>
        <v>82.513601346539772</v>
      </c>
      <c r="K565" s="19">
        <f t="shared" si="134"/>
        <v>37.897116297627704</v>
      </c>
    </row>
    <row r="566" spans="1:11">
      <c r="A566" s="23" t="s">
        <v>61</v>
      </c>
      <c r="B566" s="17" t="s">
        <v>62</v>
      </c>
      <c r="C566" s="18">
        <v>1170688.19</v>
      </c>
      <c r="D566" s="18">
        <v>1648650</v>
      </c>
      <c r="E566" s="18">
        <v>342347</v>
      </c>
      <c r="F566" s="18">
        <v>452668.71</v>
      </c>
      <c r="G566" s="18">
        <f t="shared" si="130"/>
        <v>-718019.48</v>
      </c>
      <c r="H566" s="18">
        <f t="shared" si="131"/>
        <v>-110321.71000000002</v>
      </c>
      <c r="I566" s="19">
        <f t="shared" si="132"/>
        <v>-61.333110398935517</v>
      </c>
      <c r="J566" s="19">
        <f t="shared" si="133"/>
        <v>132.22511370042676</v>
      </c>
      <c r="K566" s="19">
        <f t="shared" si="134"/>
        <v>27.456932035301612</v>
      </c>
    </row>
    <row r="567" spans="1:11">
      <c r="A567" s="23" t="s">
        <v>191</v>
      </c>
      <c r="B567" s="17" t="s">
        <v>192</v>
      </c>
      <c r="C567" s="18">
        <v>8973366.4399999995</v>
      </c>
      <c r="D567" s="18">
        <v>3564440</v>
      </c>
      <c r="E567" s="18">
        <v>2051938</v>
      </c>
      <c r="F567" s="18">
        <v>1522942.07</v>
      </c>
      <c r="G567" s="18">
        <f t="shared" si="130"/>
        <v>-7450424.3699999992</v>
      </c>
      <c r="H567" s="18">
        <f t="shared" si="131"/>
        <v>528995.92999999993</v>
      </c>
      <c r="I567" s="19">
        <f t="shared" si="132"/>
        <v>-83.028197051986211</v>
      </c>
      <c r="J567" s="19">
        <f t="shared" si="133"/>
        <v>74.219692310391451</v>
      </c>
      <c r="K567" s="19">
        <f t="shared" si="134"/>
        <v>42.725984165815674</v>
      </c>
    </row>
    <row r="568" spans="1:11" ht="51">
      <c r="A568" s="24" t="s">
        <v>304</v>
      </c>
      <c r="B568" s="17" t="s">
        <v>305</v>
      </c>
      <c r="C568" s="18">
        <v>8973366.4399999995</v>
      </c>
      <c r="D568" s="18">
        <v>3564440</v>
      </c>
      <c r="E568" s="18">
        <v>2051938</v>
      </c>
      <c r="F568" s="18">
        <v>1522942.07</v>
      </c>
      <c r="G568" s="18">
        <f t="shared" si="130"/>
        <v>-7450424.3699999992</v>
      </c>
      <c r="H568" s="18">
        <f t="shared" si="131"/>
        <v>528995.92999999993</v>
      </c>
      <c r="I568" s="19">
        <f t="shared" si="132"/>
        <v>-83.028197051986211</v>
      </c>
      <c r="J568" s="19">
        <f t="shared" si="133"/>
        <v>74.219692310391451</v>
      </c>
      <c r="K568" s="19">
        <f t="shared" si="134"/>
        <v>42.725984165815674</v>
      </c>
    </row>
    <row r="569" spans="1:11" ht="38.25">
      <c r="A569" s="25" t="s">
        <v>306</v>
      </c>
      <c r="B569" s="17" t="s">
        <v>307</v>
      </c>
      <c r="C569" s="18">
        <v>8948827.3499999996</v>
      </c>
      <c r="D569" s="18">
        <v>3413587</v>
      </c>
      <c r="E569" s="18">
        <v>2001938</v>
      </c>
      <c r="F569" s="18">
        <v>1508295.02</v>
      </c>
      <c r="G569" s="18">
        <f t="shared" si="130"/>
        <v>-7440532.3300000001</v>
      </c>
      <c r="H569" s="18">
        <f t="shared" si="131"/>
        <v>493642.98</v>
      </c>
      <c r="I569" s="19">
        <f t="shared" si="132"/>
        <v>-83.145333338004335</v>
      </c>
      <c r="J569" s="19">
        <f t="shared" si="133"/>
        <v>75.341744849241081</v>
      </c>
      <c r="K569" s="19">
        <f t="shared" si="134"/>
        <v>44.185046990160203</v>
      </c>
    </row>
    <row r="570" spans="1:11" ht="63.75">
      <c r="A570" s="25" t="s">
        <v>308</v>
      </c>
      <c r="B570" s="17" t="s">
        <v>309</v>
      </c>
      <c r="C570" s="18">
        <v>24539.09</v>
      </c>
      <c r="D570" s="18">
        <v>150853</v>
      </c>
      <c r="E570" s="18">
        <v>50000</v>
      </c>
      <c r="F570" s="18">
        <v>14647.05</v>
      </c>
      <c r="G570" s="18">
        <f t="shared" si="130"/>
        <v>-9892.0400000000009</v>
      </c>
      <c r="H570" s="18">
        <f t="shared" si="131"/>
        <v>35352.949999999997</v>
      </c>
      <c r="I570" s="19">
        <f t="shared" si="132"/>
        <v>-40.311356289088152</v>
      </c>
      <c r="J570" s="19">
        <f t="shared" si="133"/>
        <v>29.2941</v>
      </c>
      <c r="K570" s="19">
        <f t="shared" si="134"/>
        <v>9.7094853930647709</v>
      </c>
    </row>
    <row r="571" spans="1:11">
      <c r="A571" s="16"/>
      <c r="B571" s="17" t="s">
        <v>63</v>
      </c>
      <c r="C571" s="18">
        <v>121796556.91</v>
      </c>
      <c r="D571" s="18">
        <v>-5998</v>
      </c>
      <c r="E571" s="18">
        <v>0</v>
      </c>
      <c r="F571" s="18">
        <v>466960498.30000001</v>
      </c>
      <c r="G571" s="18">
        <f t="shared" si="130"/>
        <v>345163941.38999999</v>
      </c>
      <c r="H571" s="18">
        <f t="shared" si="131"/>
        <v>-466960498.30000001</v>
      </c>
      <c r="I571" s="19">
        <f t="shared" si="132"/>
        <v>283.39384145732009</v>
      </c>
      <c r="J571" s="19">
        <f t="shared" si="133"/>
        <v>0</v>
      </c>
      <c r="K571" s="19">
        <f t="shared" si="134"/>
        <v>-7785270.0616872292</v>
      </c>
    </row>
    <row r="572" spans="1:11">
      <c r="A572" s="16" t="s">
        <v>64</v>
      </c>
      <c r="B572" s="17" t="s">
        <v>65</v>
      </c>
      <c r="C572" s="18">
        <v>-121796556.91</v>
      </c>
      <c r="D572" s="18">
        <v>5998</v>
      </c>
      <c r="E572" s="18">
        <v>0</v>
      </c>
      <c r="F572" s="18">
        <v>-466960498.30000001</v>
      </c>
      <c r="G572" s="18">
        <f t="shared" si="130"/>
        <v>-345163941.38999999</v>
      </c>
      <c r="H572" s="18">
        <f t="shared" si="131"/>
        <v>466960498.30000001</v>
      </c>
      <c r="I572" s="19">
        <f t="shared" si="132"/>
        <v>283.39384145732009</v>
      </c>
      <c r="J572" s="19">
        <f t="shared" si="133"/>
        <v>0</v>
      </c>
      <c r="K572" s="19">
        <f t="shared" si="134"/>
        <v>-7785270.0616872292</v>
      </c>
    </row>
    <row r="573" spans="1:11">
      <c r="A573" s="22" t="s">
        <v>66</v>
      </c>
      <c r="B573" s="17" t="s">
        <v>67</v>
      </c>
      <c r="C573" s="18">
        <v>-121796556.91</v>
      </c>
      <c r="D573" s="18">
        <v>5998</v>
      </c>
      <c r="E573" s="18">
        <v>0</v>
      </c>
      <c r="F573" s="18">
        <v>-466960498.30000001</v>
      </c>
      <c r="G573" s="18">
        <f t="shared" si="130"/>
        <v>-345163941.38999999</v>
      </c>
      <c r="H573" s="18">
        <f t="shared" si="131"/>
        <v>466960498.30000001</v>
      </c>
      <c r="I573" s="19">
        <f t="shared" si="132"/>
        <v>283.39384145732009</v>
      </c>
      <c r="J573" s="19">
        <f t="shared" si="133"/>
        <v>0</v>
      </c>
      <c r="K573" s="19">
        <f t="shared" si="134"/>
        <v>-7785270.0616872292</v>
      </c>
    </row>
    <row r="574" spans="1:11" ht="25.5">
      <c r="A574" s="23" t="s">
        <v>105</v>
      </c>
      <c r="B574" s="17" t="s">
        <v>106</v>
      </c>
      <c r="C574" s="18">
        <v>-42683.66</v>
      </c>
      <c r="D574" s="18">
        <v>5998</v>
      </c>
      <c r="E574" s="18">
        <v>0</v>
      </c>
      <c r="F574" s="18">
        <v>-5997.76</v>
      </c>
      <c r="G574" s="18">
        <f t="shared" si="130"/>
        <v>36685.9</v>
      </c>
      <c r="H574" s="18">
        <f t="shared" si="131"/>
        <v>5997.76</v>
      </c>
      <c r="I574" s="19">
        <f t="shared" si="132"/>
        <v>-85.948346510116522</v>
      </c>
      <c r="J574" s="19">
        <f t="shared" si="133"/>
        <v>0</v>
      </c>
      <c r="K574" s="19">
        <f t="shared" si="134"/>
        <v>-99.995998666222079</v>
      </c>
    </row>
    <row r="575" spans="1:11" ht="25.5">
      <c r="A575" s="27" t="s">
        <v>111</v>
      </c>
      <c r="B575" s="28" t="s">
        <v>112</v>
      </c>
      <c r="C575" s="29"/>
      <c r="D575" s="29"/>
      <c r="E575" s="29"/>
      <c r="F575" s="29"/>
      <c r="G575" s="29"/>
      <c r="H575" s="29"/>
      <c r="I575" s="30"/>
      <c r="J575" s="30"/>
      <c r="K575" s="30"/>
    </row>
    <row r="576" spans="1:11">
      <c r="A576" s="16" t="s">
        <v>25</v>
      </c>
      <c r="B576" s="17" t="s">
        <v>26</v>
      </c>
      <c r="C576" s="18">
        <v>92060</v>
      </c>
      <c r="D576" s="18">
        <v>719122</v>
      </c>
      <c r="E576" s="18">
        <v>38751</v>
      </c>
      <c r="F576" s="18">
        <v>719122</v>
      </c>
      <c r="G576" s="18">
        <f t="shared" ref="G576:G588" si="135">F576-C576</f>
        <v>627062</v>
      </c>
      <c r="H576" s="18">
        <f t="shared" ref="H576:H588" si="136">E576-F576</f>
        <v>-680371</v>
      </c>
      <c r="I576" s="19">
        <f t="shared" ref="I576:I588" si="137">IF(ISERROR(F576/C576),0,F576/C576*100-100)</f>
        <v>681.14490549641539</v>
      </c>
      <c r="J576" s="19">
        <f t="shared" ref="J576:J588" si="138">IF(ISERROR(F576/E576),0,F576/E576*100)</f>
        <v>1855.7508193336946</v>
      </c>
      <c r="K576" s="19">
        <f t="shared" ref="K576:K588" si="139">IF(ISERROR(F576/D576),0,F576/D576*100)</f>
        <v>100</v>
      </c>
    </row>
    <row r="577" spans="1:11">
      <c r="A577" s="22" t="s">
        <v>29</v>
      </c>
      <c r="B577" s="17" t="s">
        <v>30</v>
      </c>
      <c r="C577" s="18">
        <v>92060</v>
      </c>
      <c r="D577" s="18">
        <v>719122</v>
      </c>
      <c r="E577" s="18">
        <v>38751</v>
      </c>
      <c r="F577" s="18">
        <v>719122</v>
      </c>
      <c r="G577" s="18">
        <f t="shared" si="135"/>
        <v>627062</v>
      </c>
      <c r="H577" s="18">
        <f t="shared" si="136"/>
        <v>-680371</v>
      </c>
      <c r="I577" s="19">
        <f t="shared" si="137"/>
        <v>681.14490549641539</v>
      </c>
      <c r="J577" s="19">
        <f t="shared" si="138"/>
        <v>1855.7508193336946</v>
      </c>
      <c r="K577" s="19">
        <f t="shared" si="139"/>
        <v>100</v>
      </c>
    </row>
    <row r="578" spans="1:11">
      <c r="A578" s="23" t="s">
        <v>31</v>
      </c>
      <c r="B578" s="17" t="s">
        <v>32</v>
      </c>
      <c r="C578" s="18">
        <v>92060</v>
      </c>
      <c r="D578" s="18">
        <v>719122</v>
      </c>
      <c r="E578" s="18">
        <v>38751</v>
      </c>
      <c r="F578" s="18">
        <v>719122</v>
      </c>
      <c r="G578" s="18">
        <f t="shared" si="135"/>
        <v>627062</v>
      </c>
      <c r="H578" s="18">
        <f t="shared" si="136"/>
        <v>-680371</v>
      </c>
      <c r="I578" s="19">
        <f t="shared" si="137"/>
        <v>681.14490549641539</v>
      </c>
      <c r="J578" s="19">
        <f t="shared" si="138"/>
        <v>1855.7508193336946</v>
      </c>
      <c r="K578" s="19">
        <f t="shared" si="139"/>
        <v>100</v>
      </c>
    </row>
    <row r="579" spans="1:11">
      <c r="A579" s="16" t="s">
        <v>33</v>
      </c>
      <c r="B579" s="17" t="s">
        <v>34</v>
      </c>
      <c r="C579" s="18">
        <v>7260</v>
      </c>
      <c r="D579" s="18">
        <v>719122</v>
      </c>
      <c r="E579" s="18">
        <v>38751</v>
      </c>
      <c r="F579" s="18">
        <v>18448.05</v>
      </c>
      <c r="G579" s="18">
        <f t="shared" si="135"/>
        <v>11188.05</v>
      </c>
      <c r="H579" s="18">
        <f t="shared" si="136"/>
        <v>20302.95</v>
      </c>
      <c r="I579" s="19">
        <f t="shared" si="137"/>
        <v>154.10537190082641</v>
      </c>
      <c r="J579" s="19">
        <f t="shared" si="138"/>
        <v>47.606642409228144</v>
      </c>
      <c r="K579" s="19">
        <f t="shared" si="139"/>
        <v>2.5653574775907284</v>
      </c>
    </row>
    <row r="580" spans="1:11">
      <c r="A580" s="22" t="s">
        <v>35</v>
      </c>
      <c r="B580" s="17" t="s">
        <v>36</v>
      </c>
      <c r="C580" s="18">
        <v>7260</v>
      </c>
      <c r="D580" s="18">
        <v>202238</v>
      </c>
      <c r="E580" s="18">
        <v>38751</v>
      </c>
      <c r="F580" s="18">
        <v>18448.05</v>
      </c>
      <c r="G580" s="18">
        <f t="shared" si="135"/>
        <v>11188.05</v>
      </c>
      <c r="H580" s="18">
        <f t="shared" si="136"/>
        <v>20302.95</v>
      </c>
      <c r="I580" s="19">
        <f t="shared" si="137"/>
        <v>154.10537190082641</v>
      </c>
      <c r="J580" s="19">
        <f t="shared" si="138"/>
        <v>47.606642409228144</v>
      </c>
      <c r="K580" s="19">
        <f t="shared" si="139"/>
        <v>9.1219503753003881</v>
      </c>
    </row>
    <row r="581" spans="1:11">
      <c r="A581" s="23" t="s">
        <v>37</v>
      </c>
      <c r="B581" s="17" t="s">
        <v>38</v>
      </c>
      <c r="C581" s="18">
        <v>7260</v>
      </c>
      <c r="D581" s="18">
        <v>202238</v>
      </c>
      <c r="E581" s="18">
        <v>38751</v>
      </c>
      <c r="F581" s="18">
        <v>18448.05</v>
      </c>
      <c r="G581" s="18">
        <f t="shared" si="135"/>
        <v>11188.05</v>
      </c>
      <c r="H581" s="18">
        <f t="shared" si="136"/>
        <v>20302.95</v>
      </c>
      <c r="I581" s="19">
        <f t="shared" si="137"/>
        <v>154.10537190082641</v>
      </c>
      <c r="J581" s="19">
        <f t="shared" si="138"/>
        <v>47.606642409228144</v>
      </c>
      <c r="K581" s="19">
        <f t="shared" si="139"/>
        <v>9.1219503753003881</v>
      </c>
    </row>
    <row r="582" spans="1:11">
      <c r="A582" s="24" t="s">
        <v>39</v>
      </c>
      <c r="B582" s="17" t="s">
        <v>40</v>
      </c>
      <c r="C582" s="18">
        <v>0</v>
      </c>
      <c r="D582" s="18">
        <v>50728</v>
      </c>
      <c r="E582" s="18">
        <v>17770</v>
      </c>
      <c r="F582" s="18">
        <v>5083.53</v>
      </c>
      <c r="G582" s="18">
        <f t="shared" si="135"/>
        <v>5083.53</v>
      </c>
      <c r="H582" s="18">
        <f t="shared" si="136"/>
        <v>12686.470000000001</v>
      </c>
      <c r="I582" s="19">
        <f t="shared" si="137"/>
        <v>0</v>
      </c>
      <c r="J582" s="19">
        <f t="shared" si="138"/>
        <v>28.607371975239165</v>
      </c>
      <c r="K582" s="19">
        <f t="shared" si="139"/>
        <v>10.021152026494242</v>
      </c>
    </row>
    <row r="583" spans="1:11">
      <c r="A583" s="24" t="s">
        <v>41</v>
      </c>
      <c r="B583" s="17" t="s">
        <v>42</v>
      </c>
      <c r="C583" s="18">
        <v>7260</v>
      </c>
      <c r="D583" s="18">
        <v>151510</v>
      </c>
      <c r="E583" s="18">
        <v>20981</v>
      </c>
      <c r="F583" s="18">
        <v>13364.52</v>
      </c>
      <c r="G583" s="18">
        <f t="shared" si="135"/>
        <v>6104.52</v>
      </c>
      <c r="H583" s="18">
        <f t="shared" si="136"/>
        <v>7616.48</v>
      </c>
      <c r="I583" s="19">
        <f t="shared" si="137"/>
        <v>84.084297520661153</v>
      </c>
      <c r="J583" s="19">
        <f t="shared" si="138"/>
        <v>63.698203136170825</v>
      </c>
      <c r="K583" s="19">
        <f t="shared" si="139"/>
        <v>8.8208831100257417</v>
      </c>
    </row>
    <row r="584" spans="1:11">
      <c r="A584" s="22" t="s">
        <v>59</v>
      </c>
      <c r="B584" s="17" t="s">
        <v>60</v>
      </c>
      <c r="C584" s="18">
        <v>0</v>
      </c>
      <c r="D584" s="18">
        <v>516884</v>
      </c>
      <c r="E584" s="18">
        <v>0</v>
      </c>
      <c r="F584" s="18">
        <v>0</v>
      </c>
      <c r="G584" s="18">
        <f t="shared" si="135"/>
        <v>0</v>
      </c>
      <c r="H584" s="18">
        <f t="shared" si="136"/>
        <v>0</v>
      </c>
      <c r="I584" s="19">
        <f t="shared" si="137"/>
        <v>0</v>
      </c>
      <c r="J584" s="19">
        <f t="shared" si="138"/>
        <v>0</v>
      </c>
      <c r="K584" s="19">
        <f t="shared" si="139"/>
        <v>0</v>
      </c>
    </row>
    <row r="585" spans="1:11">
      <c r="A585" s="23" t="s">
        <v>61</v>
      </c>
      <c r="B585" s="17" t="s">
        <v>62</v>
      </c>
      <c r="C585" s="18">
        <v>0</v>
      </c>
      <c r="D585" s="18">
        <v>516884</v>
      </c>
      <c r="E585" s="18">
        <v>0</v>
      </c>
      <c r="F585" s="18">
        <v>0</v>
      </c>
      <c r="G585" s="18">
        <f t="shared" si="135"/>
        <v>0</v>
      </c>
      <c r="H585" s="18">
        <f t="shared" si="136"/>
        <v>0</v>
      </c>
      <c r="I585" s="19">
        <f t="shared" si="137"/>
        <v>0</v>
      </c>
      <c r="J585" s="19">
        <f t="shared" si="138"/>
        <v>0</v>
      </c>
      <c r="K585" s="19">
        <f t="shared" si="139"/>
        <v>0</v>
      </c>
    </row>
    <row r="586" spans="1:11">
      <c r="A586" s="16"/>
      <c r="B586" s="17" t="s">
        <v>63</v>
      </c>
      <c r="C586" s="18">
        <v>84800</v>
      </c>
      <c r="D586" s="18">
        <v>0</v>
      </c>
      <c r="E586" s="18">
        <v>0</v>
      </c>
      <c r="F586" s="18">
        <v>700673.95</v>
      </c>
      <c r="G586" s="18">
        <f t="shared" si="135"/>
        <v>615873.94999999995</v>
      </c>
      <c r="H586" s="18">
        <f t="shared" si="136"/>
        <v>-700673.95</v>
      </c>
      <c r="I586" s="19">
        <f t="shared" si="137"/>
        <v>726.26645047169802</v>
      </c>
      <c r="J586" s="19">
        <f t="shared" si="138"/>
        <v>0</v>
      </c>
      <c r="K586" s="19">
        <f t="shared" si="139"/>
        <v>0</v>
      </c>
    </row>
    <row r="587" spans="1:11">
      <c r="A587" s="16" t="s">
        <v>64</v>
      </c>
      <c r="B587" s="17" t="s">
        <v>65</v>
      </c>
      <c r="C587" s="18">
        <v>-84800</v>
      </c>
      <c r="D587" s="18">
        <v>0</v>
      </c>
      <c r="E587" s="18">
        <v>0</v>
      </c>
      <c r="F587" s="18">
        <v>-700673.95</v>
      </c>
      <c r="G587" s="18">
        <f t="shared" si="135"/>
        <v>-615873.94999999995</v>
      </c>
      <c r="H587" s="18">
        <f t="shared" si="136"/>
        <v>700673.95</v>
      </c>
      <c r="I587" s="19">
        <f t="shared" si="137"/>
        <v>726.26645047169802</v>
      </c>
      <c r="J587" s="19">
        <f t="shared" si="138"/>
        <v>0</v>
      </c>
      <c r="K587" s="19">
        <f t="shared" si="139"/>
        <v>0</v>
      </c>
    </row>
    <row r="588" spans="1:11">
      <c r="A588" s="22" t="s">
        <v>66</v>
      </c>
      <c r="B588" s="17" t="s">
        <v>67</v>
      </c>
      <c r="C588" s="18">
        <v>-84800</v>
      </c>
      <c r="D588" s="18">
        <v>0</v>
      </c>
      <c r="E588" s="18">
        <v>0</v>
      </c>
      <c r="F588" s="18">
        <v>-700673.95</v>
      </c>
      <c r="G588" s="18">
        <f t="shared" si="135"/>
        <v>-615873.94999999995</v>
      </c>
      <c r="H588" s="18">
        <f t="shared" si="136"/>
        <v>700673.95</v>
      </c>
      <c r="I588" s="19">
        <f t="shared" si="137"/>
        <v>726.26645047169802</v>
      </c>
      <c r="J588" s="19">
        <f t="shared" si="138"/>
        <v>0</v>
      </c>
      <c r="K588" s="19">
        <f t="shared" si="139"/>
        <v>0</v>
      </c>
    </row>
    <row r="589" spans="1:11" ht="25.5">
      <c r="A589" s="39" t="s">
        <v>355</v>
      </c>
      <c r="B589" s="28" t="s">
        <v>595</v>
      </c>
      <c r="C589" s="29"/>
      <c r="D589" s="29"/>
      <c r="E589" s="29"/>
      <c r="F589" s="29"/>
      <c r="G589" s="29"/>
      <c r="H589" s="29"/>
      <c r="I589" s="30"/>
      <c r="J589" s="30"/>
      <c r="K589" s="30"/>
    </row>
    <row r="590" spans="1:11">
      <c r="A590" s="16" t="s">
        <v>25</v>
      </c>
      <c r="B590" s="17" t="s">
        <v>26</v>
      </c>
      <c r="C590" s="18">
        <v>92060</v>
      </c>
      <c r="D590" s="18">
        <v>719122</v>
      </c>
      <c r="E590" s="18">
        <v>38751</v>
      </c>
      <c r="F590" s="18">
        <v>719122</v>
      </c>
      <c r="G590" s="18">
        <f t="shared" ref="G590:G602" si="140">F590-C590</f>
        <v>627062</v>
      </c>
      <c r="H590" s="18">
        <f t="shared" ref="H590:H602" si="141">E590-F590</f>
        <v>-680371</v>
      </c>
      <c r="I590" s="19">
        <f t="shared" ref="I590:I602" si="142">IF(ISERROR(F590/C590),0,F590/C590*100-100)</f>
        <v>681.14490549641539</v>
      </c>
      <c r="J590" s="19">
        <f t="shared" ref="J590:J602" si="143">IF(ISERROR(F590/E590),0,F590/E590*100)</f>
        <v>1855.7508193336946</v>
      </c>
      <c r="K590" s="19">
        <f t="shared" ref="K590:K602" si="144">IF(ISERROR(F590/D590),0,F590/D590*100)</f>
        <v>100</v>
      </c>
    </row>
    <row r="591" spans="1:11">
      <c r="A591" s="22" t="s">
        <v>29</v>
      </c>
      <c r="B591" s="17" t="s">
        <v>30</v>
      </c>
      <c r="C591" s="18">
        <v>92060</v>
      </c>
      <c r="D591" s="18">
        <v>719122</v>
      </c>
      <c r="E591" s="18">
        <v>38751</v>
      </c>
      <c r="F591" s="18">
        <v>719122</v>
      </c>
      <c r="G591" s="18">
        <f t="shared" si="140"/>
        <v>627062</v>
      </c>
      <c r="H591" s="18">
        <f t="shared" si="141"/>
        <v>-680371</v>
      </c>
      <c r="I591" s="19">
        <f t="shared" si="142"/>
        <v>681.14490549641539</v>
      </c>
      <c r="J591" s="19">
        <f t="shared" si="143"/>
        <v>1855.7508193336946</v>
      </c>
      <c r="K591" s="19">
        <f t="shared" si="144"/>
        <v>100</v>
      </c>
    </row>
    <row r="592" spans="1:11">
      <c r="A592" s="23" t="s">
        <v>31</v>
      </c>
      <c r="B592" s="17" t="s">
        <v>32</v>
      </c>
      <c r="C592" s="18">
        <v>92060</v>
      </c>
      <c r="D592" s="18">
        <v>719122</v>
      </c>
      <c r="E592" s="18">
        <v>38751</v>
      </c>
      <c r="F592" s="18">
        <v>719122</v>
      </c>
      <c r="G592" s="18">
        <f t="shared" si="140"/>
        <v>627062</v>
      </c>
      <c r="H592" s="18">
        <f t="shared" si="141"/>
        <v>-680371</v>
      </c>
      <c r="I592" s="19">
        <f t="shared" si="142"/>
        <v>681.14490549641539</v>
      </c>
      <c r="J592" s="19">
        <f t="shared" si="143"/>
        <v>1855.7508193336946</v>
      </c>
      <c r="K592" s="19">
        <f t="shared" si="144"/>
        <v>100</v>
      </c>
    </row>
    <row r="593" spans="1:11">
      <c r="A593" s="16" t="s">
        <v>33</v>
      </c>
      <c r="B593" s="17" t="s">
        <v>34</v>
      </c>
      <c r="C593" s="18">
        <v>7260</v>
      </c>
      <c r="D593" s="18">
        <v>719122</v>
      </c>
      <c r="E593" s="18">
        <v>38751</v>
      </c>
      <c r="F593" s="18">
        <v>18448.05</v>
      </c>
      <c r="G593" s="18">
        <f t="shared" si="140"/>
        <v>11188.05</v>
      </c>
      <c r="H593" s="18">
        <f t="shared" si="141"/>
        <v>20302.95</v>
      </c>
      <c r="I593" s="19">
        <f t="shared" si="142"/>
        <v>154.10537190082641</v>
      </c>
      <c r="J593" s="19">
        <f t="shared" si="143"/>
        <v>47.606642409228144</v>
      </c>
      <c r="K593" s="19">
        <f t="shared" si="144"/>
        <v>2.5653574775907284</v>
      </c>
    </row>
    <row r="594" spans="1:11">
      <c r="A594" s="22" t="s">
        <v>35</v>
      </c>
      <c r="B594" s="17" t="s">
        <v>36</v>
      </c>
      <c r="C594" s="18">
        <v>7260</v>
      </c>
      <c r="D594" s="18">
        <v>202238</v>
      </c>
      <c r="E594" s="18">
        <v>38751</v>
      </c>
      <c r="F594" s="18">
        <v>18448.05</v>
      </c>
      <c r="G594" s="18">
        <f t="shared" si="140"/>
        <v>11188.05</v>
      </c>
      <c r="H594" s="18">
        <f t="shared" si="141"/>
        <v>20302.95</v>
      </c>
      <c r="I594" s="19">
        <f t="shared" si="142"/>
        <v>154.10537190082641</v>
      </c>
      <c r="J594" s="19">
        <f t="shared" si="143"/>
        <v>47.606642409228144</v>
      </c>
      <c r="K594" s="19">
        <f t="shared" si="144"/>
        <v>9.1219503753003881</v>
      </c>
    </row>
    <row r="595" spans="1:11">
      <c r="A595" s="23" t="s">
        <v>37</v>
      </c>
      <c r="B595" s="17" t="s">
        <v>38</v>
      </c>
      <c r="C595" s="18">
        <v>7260</v>
      </c>
      <c r="D595" s="18">
        <v>202238</v>
      </c>
      <c r="E595" s="18">
        <v>38751</v>
      </c>
      <c r="F595" s="18">
        <v>18448.05</v>
      </c>
      <c r="G595" s="18">
        <f t="shared" si="140"/>
        <v>11188.05</v>
      </c>
      <c r="H595" s="18">
        <f t="shared" si="141"/>
        <v>20302.95</v>
      </c>
      <c r="I595" s="19">
        <f t="shared" si="142"/>
        <v>154.10537190082641</v>
      </c>
      <c r="J595" s="19">
        <f t="shared" si="143"/>
        <v>47.606642409228144</v>
      </c>
      <c r="K595" s="19">
        <f t="shared" si="144"/>
        <v>9.1219503753003881</v>
      </c>
    </row>
    <row r="596" spans="1:11">
      <c r="A596" s="24" t="s">
        <v>39</v>
      </c>
      <c r="B596" s="17" t="s">
        <v>40</v>
      </c>
      <c r="C596" s="18">
        <v>0</v>
      </c>
      <c r="D596" s="18">
        <v>50728</v>
      </c>
      <c r="E596" s="18">
        <v>17770</v>
      </c>
      <c r="F596" s="18">
        <v>5083.53</v>
      </c>
      <c r="G596" s="18">
        <f t="shared" si="140"/>
        <v>5083.53</v>
      </c>
      <c r="H596" s="18">
        <f t="shared" si="141"/>
        <v>12686.470000000001</v>
      </c>
      <c r="I596" s="19">
        <f t="shared" si="142"/>
        <v>0</v>
      </c>
      <c r="J596" s="19">
        <f t="shared" si="143"/>
        <v>28.607371975239165</v>
      </c>
      <c r="K596" s="19">
        <f t="shared" si="144"/>
        <v>10.021152026494242</v>
      </c>
    </row>
    <row r="597" spans="1:11">
      <c r="A597" s="24" t="s">
        <v>41</v>
      </c>
      <c r="B597" s="17" t="s">
        <v>42</v>
      </c>
      <c r="C597" s="18">
        <v>7260</v>
      </c>
      <c r="D597" s="18">
        <v>151510</v>
      </c>
      <c r="E597" s="18">
        <v>20981</v>
      </c>
      <c r="F597" s="18">
        <v>13364.52</v>
      </c>
      <c r="G597" s="18">
        <f t="shared" si="140"/>
        <v>6104.52</v>
      </c>
      <c r="H597" s="18">
        <f t="shared" si="141"/>
        <v>7616.48</v>
      </c>
      <c r="I597" s="19">
        <f t="shared" si="142"/>
        <v>84.084297520661153</v>
      </c>
      <c r="J597" s="19">
        <f t="shared" si="143"/>
        <v>63.698203136170825</v>
      </c>
      <c r="K597" s="19">
        <f t="shared" si="144"/>
        <v>8.8208831100257417</v>
      </c>
    </row>
    <row r="598" spans="1:11">
      <c r="A598" s="22" t="s">
        <v>59</v>
      </c>
      <c r="B598" s="17" t="s">
        <v>60</v>
      </c>
      <c r="C598" s="18">
        <v>0</v>
      </c>
      <c r="D598" s="18">
        <v>516884</v>
      </c>
      <c r="E598" s="18">
        <v>0</v>
      </c>
      <c r="F598" s="18">
        <v>0</v>
      </c>
      <c r="G598" s="18">
        <f t="shared" si="140"/>
        <v>0</v>
      </c>
      <c r="H598" s="18">
        <f t="shared" si="141"/>
        <v>0</v>
      </c>
      <c r="I598" s="19">
        <f t="shared" si="142"/>
        <v>0</v>
      </c>
      <c r="J598" s="19">
        <f t="shared" si="143"/>
        <v>0</v>
      </c>
      <c r="K598" s="19">
        <f t="shared" si="144"/>
        <v>0</v>
      </c>
    </row>
    <row r="599" spans="1:11">
      <c r="A599" s="23" t="s">
        <v>61</v>
      </c>
      <c r="B599" s="17" t="s">
        <v>62</v>
      </c>
      <c r="C599" s="18">
        <v>0</v>
      </c>
      <c r="D599" s="18">
        <v>516884</v>
      </c>
      <c r="E599" s="18">
        <v>0</v>
      </c>
      <c r="F599" s="18">
        <v>0</v>
      </c>
      <c r="G599" s="18">
        <f t="shared" si="140"/>
        <v>0</v>
      </c>
      <c r="H599" s="18">
        <f t="shared" si="141"/>
        <v>0</v>
      </c>
      <c r="I599" s="19">
        <f t="shared" si="142"/>
        <v>0</v>
      </c>
      <c r="J599" s="19">
        <f t="shared" si="143"/>
        <v>0</v>
      </c>
      <c r="K599" s="19">
        <f t="shared" si="144"/>
        <v>0</v>
      </c>
    </row>
    <row r="600" spans="1:11">
      <c r="A600" s="16"/>
      <c r="B600" s="17" t="s">
        <v>63</v>
      </c>
      <c r="C600" s="18">
        <v>84800</v>
      </c>
      <c r="D600" s="18">
        <v>0</v>
      </c>
      <c r="E600" s="18">
        <v>0</v>
      </c>
      <c r="F600" s="18">
        <v>700673.95</v>
      </c>
      <c r="G600" s="18">
        <f t="shared" si="140"/>
        <v>615873.94999999995</v>
      </c>
      <c r="H600" s="18">
        <f t="shared" si="141"/>
        <v>-700673.95</v>
      </c>
      <c r="I600" s="19">
        <f t="shared" si="142"/>
        <v>726.26645047169802</v>
      </c>
      <c r="J600" s="19">
        <f t="shared" si="143"/>
        <v>0</v>
      </c>
      <c r="K600" s="19">
        <f t="shared" si="144"/>
        <v>0</v>
      </c>
    </row>
    <row r="601" spans="1:11">
      <c r="A601" s="16" t="s">
        <v>64</v>
      </c>
      <c r="B601" s="17" t="s">
        <v>65</v>
      </c>
      <c r="C601" s="18">
        <v>-84800</v>
      </c>
      <c r="D601" s="18">
        <v>0</v>
      </c>
      <c r="E601" s="18">
        <v>0</v>
      </c>
      <c r="F601" s="18">
        <v>-700673.95</v>
      </c>
      <c r="G601" s="18">
        <f t="shared" si="140"/>
        <v>-615873.94999999995</v>
      </c>
      <c r="H601" s="18">
        <f t="shared" si="141"/>
        <v>700673.95</v>
      </c>
      <c r="I601" s="19">
        <f t="shared" si="142"/>
        <v>726.26645047169802</v>
      </c>
      <c r="J601" s="19">
        <f t="shared" si="143"/>
        <v>0</v>
      </c>
      <c r="K601" s="19">
        <f t="shared" si="144"/>
        <v>0</v>
      </c>
    </row>
    <row r="602" spans="1:11">
      <c r="A602" s="22" t="s">
        <v>66</v>
      </c>
      <c r="B602" s="17" t="s">
        <v>67</v>
      </c>
      <c r="C602" s="18">
        <v>-84800</v>
      </c>
      <c r="D602" s="18">
        <v>0</v>
      </c>
      <c r="E602" s="18">
        <v>0</v>
      </c>
      <c r="F602" s="18">
        <v>-700673.95</v>
      </c>
      <c r="G602" s="18">
        <f t="shared" si="140"/>
        <v>-615873.94999999995</v>
      </c>
      <c r="H602" s="18">
        <f t="shared" si="141"/>
        <v>700673.95</v>
      </c>
      <c r="I602" s="19">
        <f t="shared" si="142"/>
        <v>726.26645047169802</v>
      </c>
      <c r="J602" s="19">
        <f t="shared" si="143"/>
        <v>0</v>
      </c>
      <c r="K602" s="19">
        <f t="shared" si="144"/>
        <v>0</v>
      </c>
    </row>
    <row r="603" spans="1:11" ht="25.5">
      <c r="A603" s="27" t="s">
        <v>535</v>
      </c>
      <c r="B603" s="28" t="s">
        <v>536</v>
      </c>
      <c r="C603" s="29"/>
      <c r="D603" s="29"/>
      <c r="E603" s="29"/>
      <c r="F603" s="29"/>
      <c r="G603" s="29"/>
      <c r="H603" s="29"/>
      <c r="I603" s="30"/>
      <c r="J603" s="30"/>
      <c r="K603" s="30"/>
    </row>
    <row r="604" spans="1:11">
      <c r="A604" s="16" t="s">
        <v>25</v>
      </c>
      <c r="B604" s="17" t="s">
        <v>26</v>
      </c>
      <c r="C604" s="18">
        <v>51343584.759999998</v>
      </c>
      <c r="D604" s="18">
        <v>330868916</v>
      </c>
      <c r="E604" s="18">
        <v>30950000</v>
      </c>
      <c r="F604" s="18">
        <v>330878488.33999997</v>
      </c>
      <c r="G604" s="18">
        <f t="shared" ref="G604:G621" si="145">F604-C604</f>
        <v>279534903.57999998</v>
      </c>
      <c r="H604" s="18">
        <f t="shared" ref="H604:H621" si="146">E604-F604</f>
        <v>-299928488.33999997</v>
      </c>
      <c r="I604" s="19">
        <f t="shared" ref="I604:I621" si="147">IF(ISERROR(F604/C604),0,F604/C604*100-100)</f>
        <v>544.43978714508444</v>
      </c>
      <c r="J604" s="19">
        <f t="shared" ref="J604:J621" si="148">IF(ISERROR(F604/E604),0,F604/E604*100)</f>
        <v>1069.0742757350565</v>
      </c>
      <c r="K604" s="19">
        <f t="shared" ref="K604:K621" si="149">IF(ISERROR(F604/D604),0,F604/D604*100)</f>
        <v>100.00289309135341</v>
      </c>
    </row>
    <row r="605" spans="1:11">
      <c r="A605" s="22" t="s">
        <v>89</v>
      </c>
      <c r="B605" s="17" t="s">
        <v>90</v>
      </c>
      <c r="C605" s="18">
        <v>8578.76</v>
      </c>
      <c r="D605" s="18">
        <v>0</v>
      </c>
      <c r="E605" s="18">
        <v>0</v>
      </c>
      <c r="F605" s="18">
        <v>9572.34</v>
      </c>
      <c r="G605" s="18">
        <f t="shared" si="145"/>
        <v>993.57999999999993</v>
      </c>
      <c r="H605" s="18">
        <f t="shared" si="146"/>
        <v>-9572.34</v>
      </c>
      <c r="I605" s="19">
        <f t="shared" si="147"/>
        <v>11.581860315476831</v>
      </c>
      <c r="J605" s="19">
        <f t="shared" si="148"/>
        <v>0</v>
      </c>
      <c r="K605" s="19">
        <f t="shared" si="149"/>
        <v>0</v>
      </c>
    </row>
    <row r="606" spans="1:11">
      <c r="A606" s="22" t="s">
        <v>29</v>
      </c>
      <c r="B606" s="17" t="s">
        <v>30</v>
      </c>
      <c r="C606" s="18">
        <v>51335006</v>
      </c>
      <c r="D606" s="18">
        <v>330868916</v>
      </c>
      <c r="E606" s="18">
        <v>30950000</v>
      </c>
      <c r="F606" s="18">
        <v>330868916</v>
      </c>
      <c r="G606" s="18">
        <f t="shared" si="145"/>
        <v>279533910</v>
      </c>
      <c r="H606" s="18">
        <f t="shared" si="146"/>
        <v>-299918916</v>
      </c>
      <c r="I606" s="19">
        <f t="shared" si="147"/>
        <v>544.52883476822819</v>
      </c>
      <c r="J606" s="19">
        <f t="shared" si="148"/>
        <v>1069.0433473344103</v>
      </c>
      <c r="K606" s="19">
        <f t="shared" si="149"/>
        <v>100</v>
      </c>
    </row>
    <row r="607" spans="1:11">
      <c r="A607" s="23" t="s">
        <v>31</v>
      </c>
      <c r="B607" s="17" t="s">
        <v>32</v>
      </c>
      <c r="C607" s="18">
        <v>51335006</v>
      </c>
      <c r="D607" s="18">
        <v>330868916</v>
      </c>
      <c r="E607" s="18">
        <v>30950000</v>
      </c>
      <c r="F607" s="18">
        <v>330868916</v>
      </c>
      <c r="G607" s="18">
        <f t="shared" si="145"/>
        <v>279533910</v>
      </c>
      <c r="H607" s="18">
        <f t="shared" si="146"/>
        <v>-299918916</v>
      </c>
      <c r="I607" s="19">
        <f t="shared" si="147"/>
        <v>544.52883476822819</v>
      </c>
      <c r="J607" s="19">
        <f t="shared" si="148"/>
        <v>1069.0433473344103</v>
      </c>
      <c r="K607" s="19">
        <f t="shared" si="149"/>
        <v>100</v>
      </c>
    </row>
    <row r="608" spans="1:11">
      <c r="A608" s="16" t="s">
        <v>33</v>
      </c>
      <c r="B608" s="17" t="s">
        <v>34</v>
      </c>
      <c r="C608" s="18">
        <v>29953748.59</v>
      </c>
      <c r="D608" s="18">
        <v>330868916</v>
      </c>
      <c r="E608" s="18">
        <v>30950000</v>
      </c>
      <c r="F608" s="18">
        <v>36720371.659999996</v>
      </c>
      <c r="G608" s="18">
        <f t="shared" si="145"/>
        <v>6766623.0699999966</v>
      </c>
      <c r="H608" s="18">
        <f t="shared" si="146"/>
        <v>-5770371.6599999964</v>
      </c>
      <c r="I608" s="19">
        <f t="shared" si="147"/>
        <v>22.590237911855283</v>
      </c>
      <c r="J608" s="19">
        <f t="shared" si="148"/>
        <v>118.64417337641355</v>
      </c>
      <c r="K608" s="19">
        <f t="shared" si="149"/>
        <v>11.098163013898832</v>
      </c>
    </row>
    <row r="609" spans="1:11">
      <c r="A609" s="22" t="s">
        <v>35</v>
      </c>
      <c r="B609" s="17" t="s">
        <v>36</v>
      </c>
      <c r="C609" s="18">
        <v>29953748.59</v>
      </c>
      <c r="D609" s="18">
        <v>330868916</v>
      </c>
      <c r="E609" s="18">
        <v>30950000</v>
      </c>
      <c r="F609" s="18">
        <v>36720371.659999996</v>
      </c>
      <c r="G609" s="18">
        <f t="shared" si="145"/>
        <v>6766623.0699999966</v>
      </c>
      <c r="H609" s="18">
        <f t="shared" si="146"/>
        <v>-5770371.6599999964</v>
      </c>
      <c r="I609" s="19">
        <f t="shared" si="147"/>
        <v>22.590237911855283</v>
      </c>
      <c r="J609" s="19">
        <f t="shared" si="148"/>
        <v>118.64417337641355</v>
      </c>
      <c r="K609" s="19">
        <f t="shared" si="149"/>
        <v>11.098163013898832</v>
      </c>
    </row>
    <row r="610" spans="1:11">
      <c r="A610" s="23" t="s">
        <v>45</v>
      </c>
      <c r="B610" s="17" t="s">
        <v>46</v>
      </c>
      <c r="C610" s="18">
        <v>29830261.199999999</v>
      </c>
      <c r="D610" s="18">
        <v>330506143</v>
      </c>
      <c r="E610" s="18">
        <v>30850800</v>
      </c>
      <c r="F610" s="18">
        <v>36600486.710000001</v>
      </c>
      <c r="G610" s="18">
        <f t="shared" si="145"/>
        <v>6770225.5100000016</v>
      </c>
      <c r="H610" s="18">
        <f t="shared" si="146"/>
        <v>-5749686.7100000009</v>
      </c>
      <c r="I610" s="19">
        <f t="shared" si="147"/>
        <v>22.695830467619245</v>
      </c>
      <c r="J610" s="19">
        <f t="shared" si="148"/>
        <v>118.63707492188209</v>
      </c>
      <c r="K610" s="19">
        <f t="shared" si="149"/>
        <v>11.074071537000146</v>
      </c>
    </row>
    <row r="611" spans="1:11">
      <c r="A611" s="24" t="s">
        <v>47</v>
      </c>
      <c r="B611" s="17" t="s">
        <v>48</v>
      </c>
      <c r="C611" s="18">
        <v>29830261.199999999</v>
      </c>
      <c r="D611" s="18">
        <v>330506143</v>
      </c>
      <c r="E611" s="18">
        <v>30850800</v>
      </c>
      <c r="F611" s="18">
        <v>36600486.710000001</v>
      </c>
      <c r="G611" s="18">
        <f t="shared" si="145"/>
        <v>6770225.5100000016</v>
      </c>
      <c r="H611" s="18">
        <f t="shared" si="146"/>
        <v>-5749686.7100000009</v>
      </c>
      <c r="I611" s="19">
        <f t="shared" si="147"/>
        <v>22.695830467619245</v>
      </c>
      <c r="J611" s="19">
        <f t="shared" si="148"/>
        <v>118.63707492188209</v>
      </c>
      <c r="K611" s="19">
        <f t="shared" si="149"/>
        <v>11.074071537000146</v>
      </c>
    </row>
    <row r="612" spans="1:11" ht="25.5">
      <c r="A612" s="23" t="s">
        <v>51</v>
      </c>
      <c r="B612" s="17" t="s">
        <v>52</v>
      </c>
      <c r="C612" s="18">
        <v>123487.39</v>
      </c>
      <c r="D612" s="18">
        <v>362773</v>
      </c>
      <c r="E612" s="18">
        <v>99200</v>
      </c>
      <c r="F612" s="18">
        <v>119884.95</v>
      </c>
      <c r="G612" s="18">
        <f t="shared" si="145"/>
        <v>-3602.4400000000023</v>
      </c>
      <c r="H612" s="18">
        <f t="shared" si="146"/>
        <v>-20684.949999999997</v>
      </c>
      <c r="I612" s="19">
        <f t="shared" si="147"/>
        <v>-2.9172533325062631</v>
      </c>
      <c r="J612" s="19">
        <f t="shared" si="148"/>
        <v>120.85176411290321</v>
      </c>
      <c r="K612" s="19">
        <f t="shared" si="149"/>
        <v>33.046822668721212</v>
      </c>
    </row>
    <row r="613" spans="1:11">
      <c r="A613" s="24" t="s">
        <v>53</v>
      </c>
      <c r="B613" s="17" t="s">
        <v>54</v>
      </c>
      <c r="C613" s="18">
        <v>24151.61</v>
      </c>
      <c r="D613" s="18">
        <v>42773</v>
      </c>
      <c r="E613" s="18">
        <v>0</v>
      </c>
      <c r="F613" s="18">
        <v>42769.26</v>
      </c>
      <c r="G613" s="18">
        <f t="shared" si="145"/>
        <v>18617.650000000001</v>
      </c>
      <c r="H613" s="18">
        <f t="shared" si="146"/>
        <v>-42769.26</v>
      </c>
      <c r="I613" s="19">
        <f t="shared" si="147"/>
        <v>77.08657932121298</v>
      </c>
      <c r="J613" s="19">
        <f t="shared" si="148"/>
        <v>0</v>
      </c>
      <c r="K613" s="19">
        <f t="shared" si="149"/>
        <v>99.991256166273118</v>
      </c>
    </row>
    <row r="614" spans="1:11" ht="25.5">
      <c r="A614" s="25" t="s">
        <v>55</v>
      </c>
      <c r="B614" s="17" t="s">
        <v>56</v>
      </c>
      <c r="C614" s="18">
        <v>24151.61</v>
      </c>
      <c r="D614" s="18">
        <v>42773</v>
      </c>
      <c r="E614" s="18">
        <v>0</v>
      </c>
      <c r="F614" s="18">
        <v>42769.26</v>
      </c>
      <c r="G614" s="18">
        <f t="shared" si="145"/>
        <v>18617.650000000001</v>
      </c>
      <c r="H614" s="18">
        <f t="shared" si="146"/>
        <v>-42769.26</v>
      </c>
      <c r="I614" s="19">
        <f t="shared" si="147"/>
        <v>77.08657932121298</v>
      </c>
      <c r="J614" s="19">
        <f t="shared" si="148"/>
        <v>0</v>
      </c>
      <c r="K614" s="19">
        <f t="shared" si="149"/>
        <v>99.991256166273118</v>
      </c>
    </row>
    <row r="615" spans="1:11" ht="25.5">
      <c r="A615" s="26" t="s">
        <v>57</v>
      </c>
      <c r="B615" s="17" t="s">
        <v>58</v>
      </c>
      <c r="C615" s="18">
        <v>24151.61</v>
      </c>
      <c r="D615" s="18">
        <v>42773</v>
      </c>
      <c r="E615" s="18">
        <v>0</v>
      </c>
      <c r="F615" s="18">
        <v>42769.26</v>
      </c>
      <c r="G615" s="18">
        <f t="shared" si="145"/>
        <v>18617.650000000001</v>
      </c>
      <c r="H615" s="18">
        <f t="shared" si="146"/>
        <v>-42769.26</v>
      </c>
      <c r="I615" s="19">
        <f t="shared" si="147"/>
        <v>77.08657932121298</v>
      </c>
      <c r="J615" s="19">
        <f t="shared" si="148"/>
        <v>0</v>
      </c>
      <c r="K615" s="19">
        <f t="shared" si="149"/>
        <v>99.991256166273118</v>
      </c>
    </row>
    <row r="616" spans="1:11" ht="51">
      <c r="A616" s="24" t="s">
        <v>161</v>
      </c>
      <c r="B616" s="17" t="s">
        <v>162</v>
      </c>
      <c r="C616" s="18">
        <v>99335.78</v>
      </c>
      <c r="D616" s="18">
        <v>320000</v>
      </c>
      <c r="E616" s="18">
        <v>99200</v>
      </c>
      <c r="F616" s="18">
        <v>77115.69</v>
      </c>
      <c r="G616" s="18">
        <f t="shared" si="145"/>
        <v>-22220.089999999997</v>
      </c>
      <c r="H616" s="18">
        <f t="shared" si="146"/>
        <v>22084.309999999998</v>
      </c>
      <c r="I616" s="19">
        <f t="shared" si="147"/>
        <v>-22.368667161016901</v>
      </c>
      <c r="J616" s="19">
        <f t="shared" si="148"/>
        <v>77.737590725806456</v>
      </c>
      <c r="K616" s="19">
        <f t="shared" si="149"/>
        <v>24.098653124999998</v>
      </c>
    </row>
    <row r="617" spans="1:11" ht="38.25">
      <c r="A617" s="25" t="s">
        <v>163</v>
      </c>
      <c r="B617" s="17" t="s">
        <v>164</v>
      </c>
      <c r="C617" s="18">
        <v>52940.480000000003</v>
      </c>
      <c r="D617" s="18">
        <v>120000</v>
      </c>
      <c r="E617" s="18">
        <v>52700</v>
      </c>
      <c r="F617" s="18">
        <v>36729.449999999997</v>
      </c>
      <c r="G617" s="18">
        <f t="shared" si="145"/>
        <v>-16211.030000000006</v>
      </c>
      <c r="H617" s="18">
        <f t="shared" si="146"/>
        <v>15970.550000000003</v>
      </c>
      <c r="I617" s="19">
        <f t="shared" si="147"/>
        <v>-30.621237283832727</v>
      </c>
      <c r="J617" s="19">
        <f t="shared" si="148"/>
        <v>69.695351043643257</v>
      </c>
      <c r="K617" s="19">
        <f t="shared" si="149"/>
        <v>30.607874999999996</v>
      </c>
    </row>
    <row r="618" spans="1:11" ht="63.75">
      <c r="A618" s="25" t="s">
        <v>249</v>
      </c>
      <c r="B618" s="17" t="s">
        <v>250</v>
      </c>
      <c r="C618" s="18">
        <v>46395.3</v>
      </c>
      <c r="D618" s="18">
        <v>200000</v>
      </c>
      <c r="E618" s="18">
        <v>46500</v>
      </c>
      <c r="F618" s="18">
        <v>40386.239999999998</v>
      </c>
      <c r="G618" s="18">
        <f t="shared" si="145"/>
        <v>-6009.0600000000049</v>
      </c>
      <c r="H618" s="18">
        <f t="shared" si="146"/>
        <v>6113.760000000002</v>
      </c>
      <c r="I618" s="19">
        <f t="shared" si="147"/>
        <v>-12.951872280166327</v>
      </c>
      <c r="J618" s="19">
        <f t="shared" si="148"/>
        <v>86.852129032258063</v>
      </c>
      <c r="K618" s="19">
        <f t="shared" si="149"/>
        <v>20.193119999999997</v>
      </c>
    </row>
    <row r="619" spans="1:11">
      <c r="A619" s="16"/>
      <c r="B619" s="17" t="s">
        <v>63</v>
      </c>
      <c r="C619" s="18">
        <v>21389836.170000002</v>
      </c>
      <c r="D619" s="18">
        <v>0</v>
      </c>
      <c r="E619" s="18">
        <v>0</v>
      </c>
      <c r="F619" s="18">
        <v>294158116.68000001</v>
      </c>
      <c r="G619" s="18">
        <f t="shared" si="145"/>
        <v>272768280.50999999</v>
      </c>
      <c r="H619" s="18">
        <f t="shared" si="146"/>
        <v>-294158116.68000001</v>
      </c>
      <c r="I619" s="19">
        <f t="shared" si="147"/>
        <v>1275.2237948066527</v>
      </c>
      <c r="J619" s="19">
        <f t="shared" si="148"/>
        <v>0</v>
      </c>
      <c r="K619" s="19">
        <f t="shared" si="149"/>
        <v>0</v>
      </c>
    </row>
    <row r="620" spans="1:11">
      <c r="A620" s="16" t="s">
        <v>64</v>
      </c>
      <c r="B620" s="17" t="s">
        <v>65</v>
      </c>
      <c r="C620" s="18">
        <v>-21389836.170000002</v>
      </c>
      <c r="D620" s="18">
        <v>0</v>
      </c>
      <c r="E620" s="18">
        <v>0</v>
      </c>
      <c r="F620" s="18">
        <v>-294158116.68000001</v>
      </c>
      <c r="G620" s="18">
        <f t="shared" si="145"/>
        <v>-272768280.50999999</v>
      </c>
      <c r="H620" s="18">
        <f t="shared" si="146"/>
        <v>294158116.68000001</v>
      </c>
      <c r="I620" s="19">
        <f t="shared" si="147"/>
        <v>1275.2237948066527</v>
      </c>
      <c r="J620" s="19">
        <f t="shared" si="148"/>
        <v>0</v>
      </c>
      <c r="K620" s="19">
        <f t="shared" si="149"/>
        <v>0</v>
      </c>
    </row>
    <row r="621" spans="1:11">
      <c r="A621" s="22" t="s">
        <v>66</v>
      </c>
      <c r="B621" s="17" t="s">
        <v>67</v>
      </c>
      <c r="C621" s="18">
        <v>-21389836.170000002</v>
      </c>
      <c r="D621" s="18">
        <v>0</v>
      </c>
      <c r="E621" s="18">
        <v>0</v>
      </c>
      <c r="F621" s="18">
        <v>-294158116.68000001</v>
      </c>
      <c r="G621" s="18">
        <f t="shared" si="145"/>
        <v>-272768280.50999999</v>
      </c>
      <c r="H621" s="18">
        <f t="shared" si="146"/>
        <v>294158116.68000001</v>
      </c>
      <c r="I621" s="19">
        <f t="shared" si="147"/>
        <v>1275.2237948066527</v>
      </c>
      <c r="J621" s="19">
        <f t="shared" si="148"/>
        <v>0</v>
      </c>
      <c r="K621" s="19">
        <f t="shared" si="149"/>
        <v>0</v>
      </c>
    </row>
    <row r="622" spans="1:11" ht="25.5">
      <c r="A622" s="39" t="s">
        <v>537</v>
      </c>
      <c r="B622" s="28" t="s">
        <v>596</v>
      </c>
      <c r="C622" s="29"/>
      <c r="D622" s="29"/>
      <c r="E622" s="29"/>
      <c r="F622" s="29"/>
      <c r="G622" s="29"/>
      <c r="H622" s="29"/>
      <c r="I622" s="30"/>
      <c r="J622" s="30"/>
      <c r="K622" s="30"/>
    </row>
    <row r="623" spans="1:11">
      <c r="A623" s="16" t="s">
        <v>25</v>
      </c>
      <c r="B623" s="17" t="s">
        <v>26</v>
      </c>
      <c r="C623" s="18">
        <v>51343584.759999998</v>
      </c>
      <c r="D623" s="18">
        <v>330868916</v>
      </c>
      <c r="E623" s="18">
        <v>30950000</v>
      </c>
      <c r="F623" s="18">
        <v>330878488.33999997</v>
      </c>
      <c r="G623" s="18">
        <f t="shared" ref="G623:G640" si="150">F623-C623</f>
        <v>279534903.57999998</v>
      </c>
      <c r="H623" s="18">
        <f t="shared" ref="H623:H640" si="151">E623-F623</f>
        <v>-299928488.33999997</v>
      </c>
      <c r="I623" s="19">
        <f t="shared" ref="I623:I640" si="152">IF(ISERROR(F623/C623),0,F623/C623*100-100)</f>
        <v>544.43978714508444</v>
      </c>
      <c r="J623" s="19">
        <f t="shared" ref="J623:J640" si="153">IF(ISERROR(F623/E623),0,F623/E623*100)</f>
        <v>1069.0742757350565</v>
      </c>
      <c r="K623" s="19">
        <f t="shared" ref="K623:K640" si="154">IF(ISERROR(F623/D623),0,F623/D623*100)</f>
        <v>100.00289309135341</v>
      </c>
    </row>
    <row r="624" spans="1:11">
      <c r="A624" s="22" t="s">
        <v>89</v>
      </c>
      <c r="B624" s="17" t="s">
        <v>90</v>
      </c>
      <c r="C624" s="18">
        <v>8578.76</v>
      </c>
      <c r="D624" s="18">
        <v>0</v>
      </c>
      <c r="E624" s="18">
        <v>0</v>
      </c>
      <c r="F624" s="18">
        <v>9572.34</v>
      </c>
      <c r="G624" s="18">
        <f t="shared" si="150"/>
        <v>993.57999999999993</v>
      </c>
      <c r="H624" s="18">
        <f t="shared" si="151"/>
        <v>-9572.34</v>
      </c>
      <c r="I624" s="19">
        <f t="shared" si="152"/>
        <v>11.581860315476831</v>
      </c>
      <c r="J624" s="19">
        <f t="shared" si="153"/>
        <v>0</v>
      </c>
      <c r="K624" s="19">
        <f t="shared" si="154"/>
        <v>0</v>
      </c>
    </row>
    <row r="625" spans="1:11">
      <c r="A625" s="22" t="s">
        <v>29</v>
      </c>
      <c r="B625" s="17" t="s">
        <v>30</v>
      </c>
      <c r="C625" s="18">
        <v>51335006</v>
      </c>
      <c r="D625" s="18">
        <v>330868916</v>
      </c>
      <c r="E625" s="18">
        <v>30950000</v>
      </c>
      <c r="F625" s="18">
        <v>330868916</v>
      </c>
      <c r="G625" s="18">
        <f t="shared" si="150"/>
        <v>279533910</v>
      </c>
      <c r="H625" s="18">
        <f t="shared" si="151"/>
        <v>-299918916</v>
      </c>
      <c r="I625" s="19">
        <f t="shared" si="152"/>
        <v>544.52883476822819</v>
      </c>
      <c r="J625" s="19">
        <f t="shared" si="153"/>
        <v>1069.0433473344103</v>
      </c>
      <c r="K625" s="19">
        <f t="shared" si="154"/>
        <v>100</v>
      </c>
    </row>
    <row r="626" spans="1:11">
      <c r="A626" s="23" t="s">
        <v>31</v>
      </c>
      <c r="B626" s="17" t="s">
        <v>32</v>
      </c>
      <c r="C626" s="18">
        <v>51335006</v>
      </c>
      <c r="D626" s="18">
        <v>330868916</v>
      </c>
      <c r="E626" s="18">
        <v>30950000</v>
      </c>
      <c r="F626" s="18">
        <v>330868916</v>
      </c>
      <c r="G626" s="18">
        <f t="shared" si="150"/>
        <v>279533910</v>
      </c>
      <c r="H626" s="18">
        <f t="shared" si="151"/>
        <v>-299918916</v>
      </c>
      <c r="I626" s="19">
        <f t="shared" si="152"/>
        <v>544.52883476822819</v>
      </c>
      <c r="J626" s="19">
        <f t="shared" si="153"/>
        <v>1069.0433473344103</v>
      </c>
      <c r="K626" s="19">
        <f t="shared" si="154"/>
        <v>100</v>
      </c>
    </row>
    <row r="627" spans="1:11">
      <c r="A627" s="16" t="s">
        <v>33</v>
      </c>
      <c r="B627" s="17" t="s">
        <v>34</v>
      </c>
      <c r="C627" s="18">
        <v>29953748.59</v>
      </c>
      <c r="D627" s="18">
        <v>330868916</v>
      </c>
      <c r="E627" s="18">
        <v>30950000</v>
      </c>
      <c r="F627" s="18">
        <v>36720371.659999996</v>
      </c>
      <c r="G627" s="18">
        <f t="shared" si="150"/>
        <v>6766623.0699999966</v>
      </c>
      <c r="H627" s="18">
        <f t="shared" si="151"/>
        <v>-5770371.6599999964</v>
      </c>
      <c r="I627" s="19">
        <f t="shared" si="152"/>
        <v>22.590237911855283</v>
      </c>
      <c r="J627" s="19">
        <f t="shared" si="153"/>
        <v>118.64417337641355</v>
      </c>
      <c r="K627" s="19">
        <f t="shared" si="154"/>
        <v>11.098163013898832</v>
      </c>
    </row>
    <row r="628" spans="1:11">
      <c r="A628" s="22" t="s">
        <v>35</v>
      </c>
      <c r="B628" s="17" t="s">
        <v>36</v>
      </c>
      <c r="C628" s="18">
        <v>29953748.59</v>
      </c>
      <c r="D628" s="18">
        <v>330868916</v>
      </c>
      <c r="E628" s="18">
        <v>30950000</v>
      </c>
      <c r="F628" s="18">
        <v>36720371.659999996</v>
      </c>
      <c r="G628" s="18">
        <f t="shared" si="150"/>
        <v>6766623.0699999966</v>
      </c>
      <c r="H628" s="18">
        <f t="shared" si="151"/>
        <v>-5770371.6599999964</v>
      </c>
      <c r="I628" s="19">
        <f t="shared" si="152"/>
        <v>22.590237911855283</v>
      </c>
      <c r="J628" s="19">
        <f t="shared" si="153"/>
        <v>118.64417337641355</v>
      </c>
      <c r="K628" s="19">
        <f t="shared" si="154"/>
        <v>11.098163013898832</v>
      </c>
    </row>
    <row r="629" spans="1:11">
      <c r="A629" s="23" t="s">
        <v>45</v>
      </c>
      <c r="B629" s="17" t="s">
        <v>46</v>
      </c>
      <c r="C629" s="18">
        <v>29830261.199999999</v>
      </c>
      <c r="D629" s="18">
        <v>330506143</v>
      </c>
      <c r="E629" s="18">
        <v>30850800</v>
      </c>
      <c r="F629" s="18">
        <v>36600486.710000001</v>
      </c>
      <c r="G629" s="18">
        <f t="shared" si="150"/>
        <v>6770225.5100000016</v>
      </c>
      <c r="H629" s="18">
        <f t="shared" si="151"/>
        <v>-5749686.7100000009</v>
      </c>
      <c r="I629" s="19">
        <f t="shared" si="152"/>
        <v>22.695830467619245</v>
      </c>
      <c r="J629" s="19">
        <f t="shared" si="153"/>
        <v>118.63707492188209</v>
      </c>
      <c r="K629" s="19">
        <f t="shared" si="154"/>
        <v>11.074071537000146</v>
      </c>
    </row>
    <row r="630" spans="1:11">
      <c r="A630" s="24" t="s">
        <v>47</v>
      </c>
      <c r="B630" s="17" t="s">
        <v>48</v>
      </c>
      <c r="C630" s="18">
        <v>29830261.199999999</v>
      </c>
      <c r="D630" s="18">
        <v>330506143</v>
      </c>
      <c r="E630" s="18">
        <v>30850800</v>
      </c>
      <c r="F630" s="18">
        <v>36600486.710000001</v>
      </c>
      <c r="G630" s="18">
        <f t="shared" si="150"/>
        <v>6770225.5100000016</v>
      </c>
      <c r="H630" s="18">
        <f t="shared" si="151"/>
        <v>-5749686.7100000009</v>
      </c>
      <c r="I630" s="19">
        <f t="shared" si="152"/>
        <v>22.695830467619245</v>
      </c>
      <c r="J630" s="19">
        <f t="shared" si="153"/>
        <v>118.63707492188209</v>
      </c>
      <c r="K630" s="19">
        <f t="shared" si="154"/>
        <v>11.074071537000146</v>
      </c>
    </row>
    <row r="631" spans="1:11" ht="25.5">
      <c r="A631" s="23" t="s">
        <v>51</v>
      </c>
      <c r="B631" s="17" t="s">
        <v>52</v>
      </c>
      <c r="C631" s="18">
        <v>123487.39</v>
      </c>
      <c r="D631" s="18">
        <v>362773</v>
      </c>
      <c r="E631" s="18">
        <v>99200</v>
      </c>
      <c r="F631" s="18">
        <v>119884.95</v>
      </c>
      <c r="G631" s="18">
        <f t="shared" si="150"/>
        <v>-3602.4400000000023</v>
      </c>
      <c r="H631" s="18">
        <f t="shared" si="151"/>
        <v>-20684.949999999997</v>
      </c>
      <c r="I631" s="19">
        <f t="shared" si="152"/>
        <v>-2.9172533325062631</v>
      </c>
      <c r="J631" s="19">
        <f t="shared" si="153"/>
        <v>120.85176411290321</v>
      </c>
      <c r="K631" s="19">
        <f t="shared" si="154"/>
        <v>33.046822668721212</v>
      </c>
    </row>
    <row r="632" spans="1:11">
      <c r="A632" s="24" t="s">
        <v>53</v>
      </c>
      <c r="B632" s="17" t="s">
        <v>54</v>
      </c>
      <c r="C632" s="18">
        <v>24151.61</v>
      </c>
      <c r="D632" s="18">
        <v>42773</v>
      </c>
      <c r="E632" s="18">
        <v>0</v>
      </c>
      <c r="F632" s="18">
        <v>42769.26</v>
      </c>
      <c r="G632" s="18">
        <f t="shared" si="150"/>
        <v>18617.650000000001</v>
      </c>
      <c r="H632" s="18">
        <f t="shared" si="151"/>
        <v>-42769.26</v>
      </c>
      <c r="I632" s="19">
        <f t="shared" si="152"/>
        <v>77.08657932121298</v>
      </c>
      <c r="J632" s="19">
        <f t="shared" si="153"/>
        <v>0</v>
      </c>
      <c r="K632" s="19">
        <f t="shared" si="154"/>
        <v>99.991256166273118</v>
      </c>
    </row>
    <row r="633" spans="1:11" ht="25.5">
      <c r="A633" s="25" t="s">
        <v>55</v>
      </c>
      <c r="B633" s="17" t="s">
        <v>56</v>
      </c>
      <c r="C633" s="18">
        <v>24151.61</v>
      </c>
      <c r="D633" s="18">
        <v>42773</v>
      </c>
      <c r="E633" s="18">
        <v>0</v>
      </c>
      <c r="F633" s="18">
        <v>42769.26</v>
      </c>
      <c r="G633" s="18">
        <f t="shared" si="150"/>
        <v>18617.650000000001</v>
      </c>
      <c r="H633" s="18">
        <f t="shared" si="151"/>
        <v>-42769.26</v>
      </c>
      <c r="I633" s="19">
        <f t="shared" si="152"/>
        <v>77.08657932121298</v>
      </c>
      <c r="J633" s="19">
        <f t="shared" si="153"/>
        <v>0</v>
      </c>
      <c r="K633" s="19">
        <f t="shared" si="154"/>
        <v>99.991256166273118</v>
      </c>
    </row>
    <row r="634" spans="1:11" ht="25.5">
      <c r="A634" s="26" t="s">
        <v>57</v>
      </c>
      <c r="B634" s="17" t="s">
        <v>58</v>
      </c>
      <c r="C634" s="18">
        <v>24151.61</v>
      </c>
      <c r="D634" s="18">
        <v>42773</v>
      </c>
      <c r="E634" s="18">
        <v>0</v>
      </c>
      <c r="F634" s="18">
        <v>42769.26</v>
      </c>
      <c r="G634" s="18">
        <f t="shared" si="150"/>
        <v>18617.650000000001</v>
      </c>
      <c r="H634" s="18">
        <f t="shared" si="151"/>
        <v>-42769.26</v>
      </c>
      <c r="I634" s="19">
        <f t="shared" si="152"/>
        <v>77.08657932121298</v>
      </c>
      <c r="J634" s="19">
        <f t="shared" si="153"/>
        <v>0</v>
      </c>
      <c r="K634" s="19">
        <f t="shared" si="154"/>
        <v>99.991256166273118</v>
      </c>
    </row>
    <row r="635" spans="1:11" ht="51">
      <c r="A635" s="24" t="s">
        <v>161</v>
      </c>
      <c r="B635" s="17" t="s">
        <v>162</v>
      </c>
      <c r="C635" s="18">
        <v>99335.78</v>
      </c>
      <c r="D635" s="18">
        <v>320000</v>
      </c>
      <c r="E635" s="18">
        <v>99200</v>
      </c>
      <c r="F635" s="18">
        <v>77115.69</v>
      </c>
      <c r="G635" s="18">
        <f t="shared" si="150"/>
        <v>-22220.089999999997</v>
      </c>
      <c r="H635" s="18">
        <f t="shared" si="151"/>
        <v>22084.309999999998</v>
      </c>
      <c r="I635" s="19">
        <f t="shared" si="152"/>
        <v>-22.368667161016901</v>
      </c>
      <c r="J635" s="19">
        <f t="shared" si="153"/>
        <v>77.737590725806456</v>
      </c>
      <c r="K635" s="19">
        <f t="shared" si="154"/>
        <v>24.098653124999998</v>
      </c>
    </row>
    <row r="636" spans="1:11" ht="38.25">
      <c r="A636" s="25" t="s">
        <v>163</v>
      </c>
      <c r="B636" s="17" t="s">
        <v>164</v>
      </c>
      <c r="C636" s="18">
        <v>52940.480000000003</v>
      </c>
      <c r="D636" s="18">
        <v>120000</v>
      </c>
      <c r="E636" s="18">
        <v>52700</v>
      </c>
      <c r="F636" s="18">
        <v>36729.449999999997</v>
      </c>
      <c r="G636" s="18">
        <f t="shared" si="150"/>
        <v>-16211.030000000006</v>
      </c>
      <c r="H636" s="18">
        <f t="shared" si="151"/>
        <v>15970.550000000003</v>
      </c>
      <c r="I636" s="19">
        <f t="shared" si="152"/>
        <v>-30.621237283832727</v>
      </c>
      <c r="J636" s="19">
        <f t="shared" si="153"/>
        <v>69.695351043643257</v>
      </c>
      <c r="K636" s="19">
        <f t="shared" si="154"/>
        <v>30.607874999999996</v>
      </c>
    </row>
    <row r="637" spans="1:11" ht="63.75">
      <c r="A637" s="25" t="s">
        <v>249</v>
      </c>
      <c r="B637" s="17" t="s">
        <v>250</v>
      </c>
      <c r="C637" s="18">
        <v>46395.3</v>
      </c>
      <c r="D637" s="18">
        <v>200000</v>
      </c>
      <c r="E637" s="18">
        <v>46500</v>
      </c>
      <c r="F637" s="18">
        <v>40386.239999999998</v>
      </c>
      <c r="G637" s="18">
        <f t="shared" si="150"/>
        <v>-6009.0600000000049</v>
      </c>
      <c r="H637" s="18">
        <f t="shared" si="151"/>
        <v>6113.760000000002</v>
      </c>
      <c r="I637" s="19">
        <f t="shared" si="152"/>
        <v>-12.951872280166327</v>
      </c>
      <c r="J637" s="19">
        <f t="shared" si="153"/>
        <v>86.852129032258063</v>
      </c>
      <c r="K637" s="19">
        <f t="shared" si="154"/>
        <v>20.193119999999997</v>
      </c>
    </row>
    <row r="638" spans="1:11">
      <c r="A638" s="16"/>
      <c r="B638" s="17" t="s">
        <v>63</v>
      </c>
      <c r="C638" s="18">
        <v>21389836.170000002</v>
      </c>
      <c r="D638" s="18">
        <v>0</v>
      </c>
      <c r="E638" s="18">
        <v>0</v>
      </c>
      <c r="F638" s="18">
        <v>294158116.68000001</v>
      </c>
      <c r="G638" s="18">
        <f t="shared" si="150"/>
        <v>272768280.50999999</v>
      </c>
      <c r="H638" s="18">
        <f t="shared" si="151"/>
        <v>-294158116.68000001</v>
      </c>
      <c r="I638" s="19">
        <f t="shared" si="152"/>
        <v>1275.2237948066527</v>
      </c>
      <c r="J638" s="19">
        <f t="shared" si="153"/>
        <v>0</v>
      </c>
      <c r="K638" s="19">
        <f t="shared" si="154"/>
        <v>0</v>
      </c>
    </row>
    <row r="639" spans="1:11">
      <c r="A639" s="16" t="s">
        <v>64</v>
      </c>
      <c r="B639" s="17" t="s">
        <v>65</v>
      </c>
      <c r="C639" s="18">
        <v>-21389836.170000002</v>
      </c>
      <c r="D639" s="18">
        <v>0</v>
      </c>
      <c r="E639" s="18">
        <v>0</v>
      </c>
      <c r="F639" s="18">
        <v>-294158116.68000001</v>
      </c>
      <c r="G639" s="18">
        <f t="shared" si="150"/>
        <v>-272768280.50999999</v>
      </c>
      <c r="H639" s="18">
        <f t="shared" si="151"/>
        <v>294158116.68000001</v>
      </c>
      <c r="I639" s="19">
        <f t="shared" si="152"/>
        <v>1275.2237948066527</v>
      </c>
      <c r="J639" s="19">
        <f t="shared" si="153"/>
        <v>0</v>
      </c>
      <c r="K639" s="19">
        <f t="shared" si="154"/>
        <v>0</v>
      </c>
    </row>
    <row r="640" spans="1:11">
      <c r="A640" s="22" t="s">
        <v>66</v>
      </c>
      <c r="B640" s="17" t="s">
        <v>67</v>
      </c>
      <c r="C640" s="18">
        <v>-21389836.170000002</v>
      </c>
      <c r="D640" s="18">
        <v>0</v>
      </c>
      <c r="E640" s="18">
        <v>0</v>
      </c>
      <c r="F640" s="18">
        <v>-294158116.68000001</v>
      </c>
      <c r="G640" s="18">
        <f t="shared" si="150"/>
        <v>-272768280.50999999</v>
      </c>
      <c r="H640" s="18">
        <f t="shared" si="151"/>
        <v>294158116.68000001</v>
      </c>
      <c r="I640" s="19">
        <f t="shared" si="152"/>
        <v>1275.2237948066527</v>
      </c>
      <c r="J640" s="19">
        <f t="shared" si="153"/>
        <v>0</v>
      </c>
      <c r="K640" s="19">
        <f t="shared" si="154"/>
        <v>0</v>
      </c>
    </row>
    <row r="641" spans="1:11" ht="25.5">
      <c r="A641" s="27" t="s">
        <v>597</v>
      </c>
      <c r="B641" s="28" t="s">
        <v>598</v>
      </c>
      <c r="C641" s="29"/>
      <c r="D641" s="29"/>
      <c r="E641" s="29"/>
      <c r="F641" s="29"/>
      <c r="G641" s="29"/>
      <c r="H641" s="29"/>
      <c r="I641" s="30"/>
      <c r="J641" s="30"/>
      <c r="K641" s="30"/>
    </row>
    <row r="642" spans="1:11">
      <c r="A642" s="16" t="s">
        <v>25</v>
      </c>
      <c r="B642" s="17" t="s">
        <v>26</v>
      </c>
      <c r="C642" s="18">
        <v>152814414.03999999</v>
      </c>
      <c r="D642" s="18">
        <v>202908466</v>
      </c>
      <c r="E642" s="18">
        <v>100480383</v>
      </c>
      <c r="F642" s="18">
        <v>202942189.93000001</v>
      </c>
      <c r="G642" s="18">
        <f t="shared" ref="G642:G672" si="155">F642-C642</f>
        <v>50127775.890000015</v>
      </c>
      <c r="H642" s="18">
        <f t="shared" ref="H642:H672" si="156">E642-F642</f>
        <v>-102461806.93000001</v>
      </c>
      <c r="I642" s="19">
        <f t="shared" ref="I642:I672" si="157">IF(ISERROR(F642/C642),0,F642/C642*100-100)</f>
        <v>32.803041653439067</v>
      </c>
      <c r="J642" s="19">
        <f t="shared" ref="J642:J672" si="158">IF(ISERROR(F642/E642),0,F642/E642*100)</f>
        <v>201.9719510125673</v>
      </c>
      <c r="K642" s="19">
        <f t="shared" ref="K642:K672" si="159">IF(ISERROR(F642/D642),0,F642/D642*100)</f>
        <v>100.01662026758412</v>
      </c>
    </row>
    <row r="643" spans="1:11" ht="25.5">
      <c r="A643" s="22" t="s">
        <v>27</v>
      </c>
      <c r="B643" s="17" t="s">
        <v>28</v>
      </c>
      <c r="C643" s="18">
        <v>200</v>
      </c>
      <c r="D643" s="18">
        <v>0</v>
      </c>
      <c r="E643" s="18">
        <v>0</v>
      </c>
      <c r="F643" s="18">
        <v>42.32</v>
      </c>
      <c r="G643" s="18">
        <f t="shared" si="155"/>
        <v>-157.68</v>
      </c>
      <c r="H643" s="18">
        <f t="shared" si="156"/>
        <v>-42.32</v>
      </c>
      <c r="I643" s="19">
        <f t="shared" si="157"/>
        <v>-78.84</v>
      </c>
      <c r="J643" s="19">
        <f t="shared" si="158"/>
        <v>0</v>
      </c>
      <c r="K643" s="19">
        <f t="shared" si="159"/>
        <v>0</v>
      </c>
    </row>
    <row r="644" spans="1:11">
      <c r="A644" s="22" t="s">
        <v>89</v>
      </c>
      <c r="B644" s="17" t="s">
        <v>90</v>
      </c>
      <c r="C644" s="18">
        <v>23142.04</v>
      </c>
      <c r="D644" s="18">
        <v>0</v>
      </c>
      <c r="E644" s="18">
        <v>0</v>
      </c>
      <c r="F644" s="18">
        <v>33681.61</v>
      </c>
      <c r="G644" s="18">
        <f t="shared" si="155"/>
        <v>10539.57</v>
      </c>
      <c r="H644" s="18">
        <f t="shared" si="156"/>
        <v>-33681.61</v>
      </c>
      <c r="I644" s="19">
        <f t="shared" si="157"/>
        <v>45.542959911917876</v>
      </c>
      <c r="J644" s="19">
        <f t="shared" si="158"/>
        <v>0</v>
      </c>
      <c r="K644" s="19">
        <f t="shared" si="159"/>
        <v>0</v>
      </c>
    </row>
    <row r="645" spans="1:11">
      <c r="A645" s="22" t="s">
        <v>29</v>
      </c>
      <c r="B645" s="17" t="s">
        <v>30</v>
      </c>
      <c r="C645" s="18">
        <v>152791072</v>
      </c>
      <c r="D645" s="18">
        <v>202908466</v>
      </c>
      <c r="E645" s="18">
        <v>100480383</v>
      </c>
      <c r="F645" s="18">
        <v>202908466</v>
      </c>
      <c r="G645" s="18">
        <f t="shared" si="155"/>
        <v>50117394</v>
      </c>
      <c r="H645" s="18">
        <f t="shared" si="156"/>
        <v>-102428083</v>
      </c>
      <c r="I645" s="19">
        <f t="shared" si="157"/>
        <v>32.801258178226533</v>
      </c>
      <c r="J645" s="19">
        <f t="shared" si="158"/>
        <v>201.93838831207481</v>
      </c>
      <c r="K645" s="19">
        <f t="shared" si="159"/>
        <v>100</v>
      </c>
    </row>
    <row r="646" spans="1:11">
      <c r="A646" s="23" t="s">
        <v>31</v>
      </c>
      <c r="B646" s="17" t="s">
        <v>32</v>
      </c>
      <c r="C646" s="18">
        <v>142291072</v>
      </c>
      <c r="D646" s="18">
        <v>192408466</v>
      </c>
      <c r="E646" s="18">
        <v>94580383</v>
      </c>
      <c r="F646" s="18">
        <v>192408466</v>
      </c>
      <c r="G646" s="18">
        <f t="shared" si="155"/>
        <v>50117394</v>
      </c>
      <c r="H646" s="18">
        <f t="shared" si="156"/>
        <v>-97828083</v>
      </c>
      <c r="I646" s="19">
        <f t="shared" si="157"/>
        <v>35.221741811039266</v>
      </c>
      <c r="J646" s="19">
        <f t="shared" si="158"/>
        <v>203.43379874027369</v>
      </c>
      <c r="K646" s="19">
        <f t="shared" si="159"/>
        <v>100</v>
      </c>
    </row>
    <row r="647" spans="1:11" ht="25.5">
      <c r="A647" s="23" t="s">
        <v>559</v>
      </c>
      <c r="B647" s="17" t="s">
        <v>560</v>
      </c>
      <c r="C647" s="18">
        <v>10500000</v>
      </c>
      <c r="D647" s="18">
        <v>10500000</v>
      </c>
      <c r="E647" s="18">
        <v>5900000</v>
      </c>
      <c r="F647" s="18">
        <v>10500000</v>
      </c>
      <c r="G647" s="18">
        <f t="shared" si="155"/>
        <v>0</v>
      </c>
      <c r="H647" s="18">
        <f t="shared" si="156"/>
        <v>-4600000</v>
      </c>
      <c r="I647" s="19">
        <f t="shared" si="157"/>
        <v>0</v>
      </c>
      <c r="J647" s="19">
        <f t="shared" si="158"/>
        <v>177.96610169491524</v>
      </c>
      <c r="K647" s="19">
        <f t="shared" si="159"/>
        <v>100</v>
      </c>
    </row>
    <row r="648" spans="1:11">
      <c r="A648" s="16" t="s">
        <v>33</v>
      </c>
      <c r="B648" s="17" t="s">
        <v>34</v>
      </c>
      <c r="C648" s="18">
        <v>81127073.5</v>
      </c>
      <c r="D648" s="18">
        <v>202908466</v>
      </c>
      <c r="E648" s="18">
        <v>100480383</v>
      </c>
      <c r="F648" s="18">
        <v>74200644.049999997</v>
      </c>
      <c r="G648" s="18">
        <f t="shared" si="155"/>
        <v>-6926429.450000003</v>
      </c>
      <c r="H648" s="18">
        <f t="shared" si="156"/>
        <v>26279738.950000003</v>
      </c>
      <c r="I648" s="19">
        <f t="shared" si="157"/>
        <v>-8.537753367869243</v>
      </c>
      <c r="J648" s="19">
        <f t="shared" si="158"/>
        <v>73.845900895899248</v>
      </c>
      <c r="K648" s="19">
        <f t="shared" si="159"/>
        <v>36.568530388475757</v>
      </c>
    </row>
    <row r="649" spans="1:11">
      <c r="A649" s="22" t="s">
        <v>35</v>
      </c>
      <c r="B649" s="17" t="s">
        <v>36</v>
      </c>
      <c r="C649" s="18">
        <v>71992230.719999999</v>
      </c>
      <c r="D649" s="18">
        <v>200944784</v>
      </c>
      <c r="E649" s="18">
        <v>99225383</v>
      </c>
      <c r="F649" s="18">
        <v>73423313.530000001</v>
      </c>
      <c r="G649" s="18">
        <f t="shared" si="155"/>
        <v>1431082.8100000024</v>
      </c>
      <c r="H649" s="18">
        <f t="shared" si="156"/>
        <v>25802069.469999999</v>
      </c>
      <c r="I649" s="19">
        <f t="shared" si="157"/>
        <v>1.9878295139456554</v>
      </c>
      <c r="J649" s="19">
        <f t="shared" si="158"/>
        <v>73.996503021812472</v>
      </c>
      <c r="K649" s="19">
        <f t="shared" si="159"/>
        <v>36.539049219610497</v>
      </c>
    </row>
    <row r="650" spans="1:11">
      <c r="A650" s="23" t="s">
        <v>37</v>
      </c>
      <c r="B650" s="17" t="s">
        <v>38</v>
      </c>
      <c r="C650" s="18">
        <v>2650212.7599999998</v>
      </c>
      <c r="D650" s="18">
        <v>6391657</v>
      </c>
      <c r="E650" s="18">
        <v>2809255</v>
      </c>
      <c r="F650" s="18">
        <v>2653420.0499999998</v>
      </c>
      <c r="G650" s="18">
        <f t="shared" si="155"/>
        <v>3207.2900000000373</v>
      </c>
      <c r="H650" s="18">
        <f t="shared" si="156"/>
        <v>155834.95000000019</v>
      </c>
      <c r="I650" s="19">
        <f t="shared" si="157"/>
        <v>0.12102009500549116</v>
      </c>
      <c r="J650" s="19">
        <f t="shared" si="158"/>
        <v>94.452801543469704</v>
      </c>
      <c r="K650" s="19">
        <f t="shared" si="159"/>
        <v>41.513805418532314</v>
      </c>
    </row>
    <row r="651" spans="1:11">
      <c r="A651" s="24" t="s">
        <v>39</v>
      </c>
      <c r="B651" s="17" t="s">
        <v>40</v>
      </c>
      <c r="C651" s="18">
        <v>2245343.71</v>
      </c>
      <c r="D651" s="18">
        <v>5090096</v>
      </c>
      <c r="E651" s="18">
        <v>2309553</v>
      </c>
      <c r="F651" s="18">
        <v>2213449.58</v>
      </c>
      <c r="G651" s="18">
        <f t="shared" si="155"/>
        <v>-31894.129999999888</v>
      </c>
      <c r="H651" s="18">
        <f t="shared" si="156"/>
        <v>96103.419999999925</v>
      </c>
      <c r="I651" s="19">
        <f t="shared" si="157"/>
        <v>-1.4204564698916329</v>
      </c>
      <c r="J651" s="19">
        <f t="shared" si="158"/>
        <v>95.838873582896781</v>
      </c>
      <c r="K651" s="19">
        <f t="shared" si="159"/>
        <v>43.485419135513361</v>
      </c>
    </row>
    <row r="652" spans="1:11">
      <c r="A652" s="24" t="s">
        <v>41</v>
      </c>
      <c r="B652" s="17" t="s">
        <v>42</v>
      </c>
      <c r="C652" s="18">
        <v>404869.05</v>
      </c>
      <c r="D652" s="18">
        <v>1301561</v>
      </c>
      <c r="E652" s="18">
        <v>499702</v>
      </c>
      <c r="F652" s="18">
        <v>439970.47</v>
      </c>
      <c r="G652" s="18">
        <f t="shared" si="155"/>
        <v>35101.419999999984</v>
      </c>
      <c r="H652" s="18">
        <f t="shared" si="156"/>
        <v>59731.530000000028</v>
      </c>
      <c r="I652" s="19">
        <f t="shared" si="157"/>
        <v>8.6698205259206702</v>
      </c>
      <c r="J652" s="19">
        <f t="shared" si="158"/>
        <v>88.046569755574325</v>
      </c>
      <c r="K652" s="19">
        <f t="shared" si="159"/>
        <v>33.803292354334523</v>
      </c>
    </row>
    <row r="653" spans="1:11">
      <c r="A653" s="25" t="s">
        <v>43</v>
      </c>
      <c r="B653" s="17" t="s">
        <v>44</v>
      </c>
      <c r="C653" s="18">
        <v>756.83</v>
      </c>
      <c r="D653" s="18">
        <v>0</v>
      </c>
      <c r="E653" s="18">
        <v>0</v>
      </c>
      <c r="F653" s="18">
        <v>502</v>
      </c>
      <c r="G653" s="18">
        <f t="shared" si="155"/>
        <v>-254.83000000000004</v>
      </c>
      <c r="H653" s="18">
        <f t="shared" si="156"/>
        <v>-502</v>
      </c>
      <c r="I653" s="19">
        <f t="shared" si="157"/>
        <v>-33.670705442437537</v>
      </c>
      <c r="J653" s="19">
        <f t="shared" si="158"/>
        <v>0</v>
      </c>
      <c r="K653" s="19">
        <f t="shared" si="159"/>
        <v>0</v>
      </c>
    </row>
    <row r="654" spans="1:11">
      <c r="A654" s="23" t="s">
        <v>45</v>
      </c>
      <c r="B654" s="17" t="s">
        <v>46</v>
      </c>
      <c r="C654" s="18">
        <v>61773089.030000001</v>
      </c>
      <c r="D654" s="18">
        <v>181715158</v>
      </c>
      <c r="E654" s="18">
        <v>89819048</v>
      </c>
      <c r="F654" s="18">
        <v>62993067.710000001</v>
      </c>
      <c r="G654" s="18">
        <f t="shared" si="155"/>
        <v>1219978.6799999997</v>
      </c>
      <c r="H654" s="18">
        <f t="shared" si="156"/>
        <v>26825980.289999999</v>
      </c>
      <c r="I654" s="19">
        <f t="shared" si="157"/>
        <v>1.9749355247679574</v>
      </c>
      <c r="J654" s="19">
        <f t="shared" si="158"/>
        <v>70.133305921924276</v>
      </c>
      <c r="K654" s="19">
        <f t="shared" si="159"/>
        <v>34.665829974404225</v>
      </c>
    </row>
    <row r="655" spans="1:11">
      <c r="A655" s="24" t="s">
        <v>47</v>
      </c>
      <c r="B655" s="17" t="s">
        <v>48</v>
      </c>
      <c r="C655" s="18">
        <v>61773089.030000001</v>
      </c>
      <c r="D655" s="18">
        <v>181715158</v>
      </c>
      <c r="E655" s="18">
        <v>89819048</v>
      </c>
      <c r="F655" s="18">
        <v>62993067.710000001</v>
      </c>
      <c r="G655" s="18">
        <f t="shared" si="155"/>
        <v>1219978.6799999997</v>
      </c>
      <c r="H655" s="18">
        <f t="shared" si="156"/>
        <v>26825980.289999999</v>
      </c>
      <c r="I655" s="19">
        <f t="shared" si="157"/>
        <v>1.9749355247679574</v>
      </c>
      <c r="J655" s="19">
        <f t="shared" si="158"/>
        <v>70.133305921924276</v>
      </c>
      <c r="K655" s="19">
        <f t="shared" si="159"/>
        <v>34.665829974404225</v>
      </c>
    </row>
    <row r="656" spans="1:11" ht="25.5">
      <c r="A656" s="23" t="s">
        <v>51</v>
      </c>
      <c r="B656" s="17" t="s">
        <v>52</v>
      </c>
      <c r="C656" s="18">
        <v>7568928.9299999997</v>
      </c>
      <c r="D656" s="18">
        <v>12837969</v>
      </c>
      <c r="E656" s="18">
        <v>6597080</v>
      </c>
      <c r="F656" s="18">
        <v>7776825.7699999996</v>
      </c>
      <c r="G656" s="18">
        <f t="shared" si="155"/>
        <v>207896.83999999985</v>
      </c>
      <c r="H656" s="18">
        <f t="shared" si="156"/>
        <v>-1179745.7699999996</v>
      </c>
      <c r="I656" s="19">
        <f t="shared" si="157"/>
        <v>2.7467141245835336</v>
      </c>
      <c r="J656" s="19">
        <f t="shared" si="158"/>
        <v>117.88284771444336</v>
      </c>
      <c r="K656" s="19">
        <f t="shared" si="159"/>
        <v>60.57676077890514</v>
      </c>
    </row>
    <row r="657" spans="1:11">
      <c r="A657" s="24" t="s">
        <v>53</v>
      </c>
      <c r="B657" s="17" t="s">
        <v>54</v>
      </c>
      <c r="C657" s="18">
        <v>1928.48</v>
      </c>
      <c r="D657" s="18">
        <v>53312</v>
      </c>
      <c r="E657" s="18">
        <v>0</v>
      </c>
      <c r="F657" s="18">
        <v>53311.14</v>
      </c>
      <c r="G657" s="18">
        <f t="shared" si="155"/>
        <v>51382.659999999996</v>
      </c>
      <c r="H657" s="18">
        <f t="shared" si="156"/>
        <v>-53311.14</v>
      </c>
      <c r="I657" s="19">
        <f t="shared" si="157"/>
        <v>2664.4123869576038</v>
      </c>
      <c r="J657" s="19">
        <f t="shared" si="158"/>
        <v>0</v>
      </c>
      <c r="K657" s="19">
        <f t="shared" si="159"/>
        <v>99.998386854741895</v>
      </c>
    </row>
    <row r="658" spans="1:11" ht="25.5">
      <c r="A658" s="25" t="s">
        <v>55</v>
      </c>
      <c r="B658" s="17" t="s">
        <v>56</v>
      </c>
      <c r="C658" s="18">
        <v>1928.48</v>
      </c>
      <c r="D658" s="18">
        <v>53312</v>
      </c>
      <c r="E658" s="18">
        <v>0</v>
      </c>
      <c r="F658" s="18">
        <v>53311.14</v>
      </c>
      <c r="G658" s="18">
        <f t="shared" si="155"/>
        <v>51382.659999999996</v>
      </c>
      <c r="H658" s="18">
        <f t="shared" si="156"/>
        <v>-53311.14</v>
      </c>
      <c r="I658" s="19">
        <f t="shared" si="157"/>
        <v>2664.4123869576038</v>
      </c>
      <c r="J658" s="19">
        <f t="shared" si="158"/>
        <v>0</v>
      </c>
      <c r="K658" s="19">
        <f t="shared" si="159"/>
        <v>99.998386854741895</v>
      </c>
    </row>
    <row r="659" spans="1:11" ht="25.5">
      <c r="A659" s="26" t="s">
        <v>57</v>
      </c>
      <c r="B659" s="17" t="s">
        <v>58</v>
      </c>
      <c r="C659" s="18">
        <v>1928.48</v>
      </c>
      <c r="D659" s="18">
        <v>53312</v>
      </c>
      <c r="E659" s="18">
        <v>0</v>
      </c>
      <c r="F659" s="18">
        <v>53311.14</v>
      </c>
      <c r="G659" s="18">
        <f t="shared" si="155"/>
        <v>51382.659999999996</v>
      </c>
      <c r="H659" s="18">
        <f t="shared" si="156"/>
        <v>-53311.14</v>
      </c>
      <c r="I659" s="19">
        <f t="shared" si="157"/>
        <v>2664.4123869576038</v>
      </c>
      <c r="J659" s="19">
        <f t="shared" si="158"/>
        <v>0</v>
      </c>
      <c r="K659" s="19">
        <f t="shared" si="159"/>
        <v>99.998386854741895</v>
      </c>
    </row>
    <row r="660" spans="1:11" ht="51">
      <c r="A660" s="24" t="s">
        <v>161</v>
      </c>
      <c r="B660" s="17" t="s">
        <v>162</v>
      </c>
      <c r="C660" s="18">
        <v>1637034.23</v>
      </c>
      <c r="D660" s="18">
        <v>2284657</v>
      </c>
      <c r="E660" s="18">
        <v>697080</v>
      </c>
      <c r="F660" s="18">
        <v>1065019.55</v>
      </c>
      <c r="G660" s="18">
        <f t="shared" si="155"/>
        <v>-572014.67999999993</v>
      </c>
      <c r="H660" s="18">
        <f t="shared" si="156"/>
        <v>-367939.55000000005</v>
      </c>
      <c r="I660" s="19">
        <f t="shared" si="157"/>
        <v>-34.9421331281509</v>
      </c>
      <c r="J660" s="19">
        <f t="shared" si="158"/>
        <v>152.7829732598841</v>
      </c>
      <c r="K660" s="19">
        <f t="shared" si="159"/>
        <v>46.616168203804776</v>
      </c>
    </row>
    <row r="661" spans="1:11" ht="38.25">
      <c r="A661" s="25" t="s">
        <v>163</v>
      </c>
      <c r="B661" s="17" t="s">
        <v>164</v>
      </c>
      <c r="C661" s="18">
        <v>309756.03999999998</v>
      </c>
      <c r="D661" s="18">
        <v>200000</v>
      </c>
      <c r="E661" s="18">
        <v>100000</v>
      </c>
      <c r="F661" s="18">
        <v>40694.129999999997</v>
      </c>
      <c r="G661" s="18">
        <f t="shared" si="155"/>
        <v>-269061.90999999997</v>
      </c>
      <c r="H661" s="18">
        <f t="shared" si="156"/>
        <v>59305.87</v>
      </c>
      <c r="I661" s="19">
        <f t="shared" si="157"/>
        <v>-86.862522519334888</v>
      </c>
      <c r="J661" s="19">
        <f t="shared" si="158"/>
        <v>40.694129999999994</v>
      </c>
      <c r="K661" s="19">
        <f t="shared" si="159"/>
        <v>20.347064999999997</v>
      </c>
    </row>
    <row r="662" spans="1:11" ht="63.75">
      <c r="A662" s="25" t="s">
        <v>249</v>
      </c>
      <c r="B662" s="17" t="s">
        <v>250</v>
      </c>
      <c r="C662" s="18">
        <v>1327278.19</v>
      </c>
      <c r="D662" s="18">
        <v>2084657</v>
      </c>
      <c r="E662" s="18">
        <v>597080</v>
      </c>
      <c r="F662" s="18">
        <v>1024325.42</v>
      </c>
      <c r="G662" s="18">
        <f t="shared" si="155"/>
        <v>-302952.7699999999</v>
      </c>
      <c r="H662" s="18">
        <f t="shared" si="156"/>
        <v>-427245.42000000004</v>
      </c>
      <c r="I662" s="19">
        <f t="shared" si="157"/>
        <v>-22.82511475608591</v>
      </c>
      <c r="J662" s="19">
        <f t="shared" si="158"/>
        <v>171.55580826689891</v>
      </c>
      <c r="K662" s="19">
        <f t="shared" si="159"/>
        <v>49.136400856351905</v>
      </c>
    </row>
    <row r="663" spans="1:11">
      <c r="A663" s="24" t="s">
        <v>189</v>
      </c>
      <c r="B663" s="17" t="s">
        <v>190</v>
      </c>
      <c r="C663" s="18">
        <v>5929966.2199999997</v>
      </c>
      <c r="D663" s="18">
        <v>10500000</v>
      </c>
      <c r="E663" s="18">
        <v>5900000</v>
      </c>
      <c r="F663" s="18">
        <v>6658495.0800000001</v>
      </c>
      <c r="G663" s="18">
        <f t="shared" si="155"/>
        <v>728528.86000000034</v>
      </c>
      <c r="H663" s="18">
        <f t="shared" si="156"/>
        <v>-758495.08000000007</v>
      </c>
      <c r="I663" s="19">
        <f t="shared" si="157"/>
        <v>12.285548230323656</v>
      </c>
      <c r="J663" s="19">
        <f t="shared" si="158"/>
        <v>112.85584881355932</v>
      </c>
      <c r="K663" s="19">
        <f t="shared" si="159"/>
        <v>63.414238857142855</v>
      </c>
    </row>
    <row r="664" spans="1:11">
      <c r="A664" s="22" t="s">
        <v>59</v>
      </c>
      <c r="B664" s="17" t="s">
        <v>60</v>
      </c>
      <c r="C664" s="18">
        <v>9134842.7799999993</v>
      </c>
      <c r="D664" s="18">
        <v>1963682</v>
      </c>
      <c r="E664" s="18">
        <v>1255000</v>
      </c>
      <c r="F664" s="18">
        <v>777330.52</v>
      </c>
      <c r="G664" s="18">
        <f t="shared" si="155"/>
        <v>-8357512.2599999998</v>
      </c>
      <c r="H664" s="18">
        <f t="shared" si="156"/>
        <v>477669.48</v>
      </c>
      <c r="I664" s="19">
        <f t="shared" si="157"/>
        <v>-91.49048824680483</v>
      </c>
      <c r="J664" s="19">
        <f t="shared" si="158"/>
        <v>61.93868685258964</v>
      </c>
      <c r="K664" s="19">
        <f t="shared" si="159"/>
        <v>39.585356488474204</v>
      </c>
    </row>
    <row r="665" spans="1:11">
      <c r="A665" s="23" t="s">
        <v>61</v>
      </c>
      <c r="B665" s="17" t="s">
        <v>62</v>
      </c>
      <c r="C665" s="18">
        <v>1134390.49</v>
      </c>
      <c r="D665" s="18">
        <v>560432</v>
      </c>
      <c r="E665" s="18">
        <v>205000</v>
      </c>
      <c r="F665" s="18">
        <v>239737.12</v>
      </c>
      <c r="G665" s="18">
        <f t="shared" si="155"/>
        <v>-894653.37</v>
      </c>
      <c r="H665" s="18">
        <f t="shared" si="156"/>
        <v>-34737.119999999995</v>
      </c>
      <c r="I665" s="19">
        <f t="shared" si="157"/>
        <v>-78.866437781931694</v>
      </c>
      <c r="J665" s="19">
        <f t="shared" si="158"/>
        <v>116.94493658536584</v>
      </c>
      <c r="K665" s="19">
        <f t="shared" si="159"/>
        <v>42.77720044537071</v>
      </c>
    </row>
    <row r="666" spans="1:11">
      <c r="A666" s="23" t="s">
        <v>191</v>
      </c>
      <c r="B666" s="17" t="s">
        <v>192</v>
      </c>
      <c r="C666" s="18">
        <v>8000452.29</v>
      </c>
      <c r="D666" s="18">
        <v>1403250</v>
      </c>
      <c r="E666" s="18">
        <v>1050000</v>
      </c>
      <c r="F666" s="18">
        <v>537593.4</v>
      </c>
      <c r="G666" s="18">
        <f t="shared" si="155"/>
        <v>-7462858.8899999997</v>
      </c>
      <c r="H666" s="18">
        <f t="shared" si="156"/>
        <v>512406.6</v>
      </c>
      <c r="I666" s="19">
        <f t="shared" si="157"/>
        <v>-93.280462397457782</v>
      </c>
      <c r="J666" s="19">
        <f t="shared" si="158"/>
        <v>51.199371428571425</v>
      </c>
      <c r="K666" s="19">
        <f t="shared" si="159"/>
        <v>38.310593265633351</v>
      </c>
    </row>
    <row r="667" spans="1:11" ht="51">
      <c r="A667" s="24" t="s">
        <v>304</v>
      </c>
      <c r="B667" s="17" t="s">
        <v>305</v>
      </c>
      <c r="C667" s="18">
        <v>8000452.29</v>
      </c>
      <c r="D667" s="18">
        <v>1403250</v>
      </c>
      <c r="E667" s="18">
        <v>1050000</v>
      </c>
      <c r="F667" s="18">
        <v>537593.4</v>
      </c>
      <c r="G667" s="18">
        <f t="shared" si="155"/>
        <v>-7462858.8899999997</v>
      </c>
      <c r="H667" s="18">
        <f t="shared" si="156"/>
        <v>512406.6</v>
      </c>
      <c r="I667" s="19">
        <f t="shared" si="157"/>
        <v>-93.280462397457782</v>
      </c>
      <c r="J667" s="19">
        <f t="shared" si="158"/>
        <v>51.199371428571425</v>
      </c>
      <c r="K667" s="19">
        <f t="shared" si="159"/>
        <v>38.310593265633351</v>
      </c>
    </row>
    <row r="668" spans="1:11" ht="38.25">
      <c r="A668" s="25" t="s">
        <v>306</v>
      </c>
      <c r="B668" s="17" t="s">
        <v>307</v>
      </c>
      <c r="C668" s="18">
        <v>7975913.2000000002</v>
      </c>
      <c r="D668" s="18">
        <v>1303250</v>
      </c>
      <c r="E668" s="18">
        <v>1000000</v>
      </c>
      <c r="F668" s="18">
        <v>522946.35</v>
      </c>
      <c r="G668" s="18">
        <f t="shared" si="155"/>
        <v>-7452966.8500000006</v>
      </c>
      <c r="H668" s="18">
        <f t="shared" si="156"/>
        <v>477053.65</v>
      </c>
      <c r="I668" s="19">
        <f t="shared" si="157"/>
        <v>-93.443429775539684</v>
      </c>
      <c r="J668" s="19">
        <f t="shared" si="158"/>
        <v>52.294635</v>
      </c>
      <c r="K668" s="19">
        <f t="shared" si="159"/>
        <v>40.126326491463651</v>
      </c>
    </row>
    <row r="669" spans="1:11" ht="63.75">
      <c r="A669" s="25" t="s">
        <v>308</v>
      </c>
      <c r="B669" s="17" t="s">
        <v>309</v>
      </c>
      <c r="C669" s="18">
        <v>24539.09</v>
      </c>
      <c r="D669" s="18">
        <v>100000</v>
      </c>
      <c r="E669" s="18">
        <v>50000</v>
      </c>
      <c r="F669" s="18">
        <v>14647.05</v>
      </c>
      <c r="G669" s="18">
        <f t="shared" si="155"/>
        <v>-9892.0400000000009</v>
      </c>
      <c r="H669" s="18">
        <f t="shared" si="156"/>
        <v>35352.949999999997</v>
      </c>
      <c r="I669" s="19">
        <f t="shared" si="157"/>
        <v>-40.311356289088152</v>
      </c>
      <c r="J669" s="19">
        <f t="shared" si="158"/>
        <v>29.2941</v>
      </c>
      <c r="K669" s="19">
        <f t="shared" si="159"/>
        <v>14.64705</v>
      </c>
    </row>
    <row r="670" spans="1:11">
      <c r="A670" s="16"/>
      <c r="B670" s="17" t="s">
        <v>63</v>
      </c>
      <c r="C670" s="18">
        <v>71687340.540000007</v>
      </c>
      <c r="D670" s="18">
        <v>0</v>
      </c>
      <c r="E670" s="18">
        <v>0</v>
      </c>
      <c r="F670" s="18">
        <v>128741545.88</v>
      </c>
      <c r="G670" s="18">
        <f t="shared" si="155"/>
        <v>57054205.339999989</v>
      </c>
      <c r="H670" s="18">
        <f t="shared" si="156"/>
        <v>-128741545.88</v>
      </c>
      <c r="I670" s="19">
        <f t="shared" si="157"/>
        <v>79.587560244566419</v>
      </c>
      <c r="J670" s="19">
        <f t="shared" si="158"/>
        <v>0</v>
      </c>
      <c r="K670" s="19">
        <f t="shared" si="159"/>
        <v>0</v>
      </c>
    </row>
    <row r="671" spans="1:11">
      <c r="A671" s="16" t="s">
        <v>64</v>
      </c>
      <c r="B671" s="17" t="s">
        <v>65</v>
      </c>
      <c r="C671" s="18">
        <v>-71687340.540000007</v>
      </c>
      <c r="D671" s="18">
        <v>0</v>
      </c>
      <c r="E671" s="18">
        <v>0</v>
      </c>
      <c r="F671" s="18">
        <v>-128741545.88</v>
      </c>
      <c r="G671" s="18">
        <f t="shared" si="155"/>
        <v>-57054205.339999989</v>
      </c>
      <c r="H671" s="18">
        <f t="shared" si="156"/>
        <v>128741545.88</v>
      </c>
      <c r="I671" s="19">
        <f t="shared" si="157"/>
        <v>79.587560244566419</v>
      </c>
      <c r="J671" s="19">
        <f t="shared" si="158"/>
        <v>0</v>
      </c>
      <c r="K671" s="19">
        <f t="shared" si="159"/>
        <v>0</v>
      </c>
    </row>
    <row r="672" spans="1:11">
      <c r="A672" s="22" t="s">
        <v>66</v>
      </c>
      <c r="B672" s="17" t="s">
        <v>67</v>
      </c>
      <c r="C672" s="18">
        <v>-71687340.540000007</v>
      </c>
      <c r="D672" s="18">
        <v>0</v>
      </c>
      <c r="E672" s="18">
        <v>0</v>
      </c>
      <c r="F672" s="18">
        <v>-128741545.88</v>
      </c>
      <c r="G672" s="18">
        <f t="shared" si="155"/>
        <v>-57054205.339999989</v>
      </c>
      <c r="H672" s="18">
        <f t="shared" si="156"/>
        <v>128741545.88</v>
      </c>
      <c r="I672" s="19">
        <f t="shared" si="157"/>
        <v>79.587560244566419</v>
      </c>
      <c r="J672" s="19">
        <f t="shared" si="158"/>
        <v>0</v>
      </c>
      <c r="K672" s="19">
        <f t="shared" si="159"/>
        <v>0</v>
      </c>
    </row>
    <row r="673" spans="1:11" ht="38.25">
      <c r="A673" s="39" t="s">
        <v>599</v>
      </c>
      <c r="B673" s="28" t="s">
        <v>600</v>
      </c>
      <c r="C673" s="29"/>
      <c r="D673" s="29"/>
      <c r="E673" s="29"/>
      <c r="F673" s="29"/>
      <c r="G673" s="29"/>
      <c r="H673" s="29"/>
      <c r="I673" s="30"/>
      <c r="J673" s="30"/>
      <c r="K673" s="30"/>
    </row>
    <row r="674" spans="1:11">
      <c r="A674" s="16" t="s">
        <v>25</v>
      </c>
      <c r="B674" s="17" t="s">
        <v>26</v>
      </c>
      <c r="C674" s="18">
        <v>128709740.04000001</v>
      </c>
      <c r="D674" s="18">
        <v>181926121</v>
      </c>
      <c r="E674" s="18">
        <v>89801000</v>
      </c>
      <c r="F674" s="18">
        <v>181959844.93000001</v>
      </c>
      <c r="G674" s="18">
        <f t="shared" ref="G674:G697" si="160">F674-C674</f>
        <v>53250104.890000001</v>
      </c>
      <c r="H674" s="18">
        <f t="shared" ref="H674:H697" si="161">E674-F674</f>
        <v>-92158844.930000007</v>
      </c>
      <c r="I674" s="19">
        <f t="shared" ref="I674:I697" si="162">IF(ISERROR(F674/C674),0,F674/C674*100-100)</f>
        <v>41.37224181592714</v>
      </c>
      <c r="J674" s="19">
        <f t="shared" ref="J674:J697" si="163">IF(ISERROR(F674/E674),0,F674/E674*100)</f>
        <v>202.62563326689013</v>
      </c>
      <c r="K674" s="19">
        <f t="shared" ref="K674:K697" si="164">IF(ISERROR(F674/D674),0,F674/D674*100)</f>
        <v>100.01853715662965</v>
      </c>
    </row>
    <row r="675" spans="1:11" ht="25.5">
      <c r="A675" s="22" t="s">
        <v>27</v>
      </c>
      <c r="B675" s="17" t="s">
        <v>28</v>
      </c>
      <c r="C675" s="18">
        <v>200</v>
      </c>
      <c r="D675" s="18">
        <v>0</v>
      </c>
      <c r="E675" s="18">
        <v>0</v>
      </c>
      <c r="F675" s="18">
        <v>42.32</v>
      </c>
      <c r="G675" s="18">
        <f t="shared" si="160"/>
        <v>-157.68</v>
      </c>
      <c r="H675" s="18">
        <f t="shared" si="161"/>
        <v>-42.32</v>
      </c>
      <c r="I675" s="19">
        <f t="shared" si="162"/>
        <v>-78.84</v>
      </c>
      <c r="J675" s="19">
        <f t="shared" si="163"/>
        <v>0</v>
      </c>
      <c r="K675" s="19">
        <f t="shared" si="164"/>
        <v>0</v>
      </c>
    </row>
    <row r="676" spans="1:11">
      <c r="A676" s="22" t="s">
        <v>89</v>
      </c>
      <c r="B676" s="17" t="s">
        <v>90</v>
      </c>
      <c r="C676" s="18">
        <v>23142.04</v>
      </c>
      <c r="D676" s="18">
        <v>0</v>
      </c>
      <c r="E676" s="18">
        <v>0</v>
      </c>
      <c r="F676" s="18">
        <v>33681.61</v>
      </c>
      <c r="G676" s="18">
        <f t="shared" si="160"/>
        <v>10539.57</v>
      </c>
      <c r="H676" s="18">
        <f t="shared" si="161"/>
        <v>-33681.61</v>
      </c>
      <c r="I676" s="19">
        <f t="shared" si="162"/>
        <v>45.542959911917876</v>
      </c>
      <c r="J676" s="19">
        <f t="shared" si="163"/>
        <v>0</v>
      </c>
      <c r="K676" s="19">
        <f t="shared" si="164"/>
        <v>0</v>
      </c>
    </row>
    <row r="677" spans="1:11">
      <c r="A677" s="22" t="s">
        <v>29</v>
      </c>
      <c r="B677" s="17" t="s">
        <v>30</v>
      </c>
      <c r="C677" s="18">
        <v>128686398</v>
      </c>
      <c r="D677" s="18">
        <v>181926121</v>
      </c>
      <c r="E677" s="18">
        <v>89801000</v>
      </c>
      <c r="F677" s="18">
        <v>181926121</v>
      </c>
      <c r="G677" s="18">
        <f t="shared" si="160"/>
        <v>53239723</v>
      </c>
      <c r="H677" s="18">
        <f t="shared" si="161"/>
        <v>-92125121</v>
      </c>
      <c r="I677" s="19">
        <f t="shared" si="162"/>
        <v>41.37167861361695</v>
      </c>
      <c r="J677" s="19">
        <f t="shared" si="163"/>
        <v>202.58807919733633</v>
      </c>
      <c r="K677" s="19">
        <f t="shared" si="164"/>
        <v>100</v>
      </c>
    </row>
    <row r="678" spans="1:11">
      <c r="A678" s="23" t="s">
        <v>31</v>
      </c>
      <c r="B678" s="17" t="s">
        <v>32</v>
      </c>
      <c r="C678" s="18">
        <v>128686398</v>
      </c>
      <c r="D678" s="18">
        <v>181926121</v>
      </c>
      <c r="E678" s="18">
        <v>89801000</v>
      </c>
      <c r="F678" s="18">
        <v>181926121</v>
      </c>
      <c r="G678" s="18">
        <f t="shared" si="160"/>
        <v>53239723</v>
      </c>
      <c r="H678" s="18">
        <f t="shared" si="161"/>
        <v>-92125121</v>
      </c>
      <c r="I678" s="19">
        <f t="shared" si="162"/>
        <v>41.37167861361695</v>
      </c>
      <c r="J678" s="19">
        <f t="shared" si="163"/>
        <v>202.58807919733633</v>
      </c>
      <c r="K678" s="19">
        <f t="shared" si="164"/>
        <v>100</v>
      </c>
    </row>
    <row r="679" spans="1:11">
      <c r="A679" s="16" t="s">
        <v>33</v>
      </c>
      <c r="B679" s="17" t="s">
        <v>34</v>
      </c>
      <c r="C679" s="18">
        <v>70658966.25</v>
      </c>
      <c r="D679" s="18">
        <v>181926121</v>
      </c>
      <c r="E679" s="18">
        <v>89801000</v>
      </c>
      <c r="F679" s="18">
        <v>62876452.450000003</v>
      </c>
      <c r="G679" s="18">
        <f t="shared" si="160"/>
        <v>-7782513.799999997</v>
      </c>
      <c r="H679" s="18">
        <f t="shared" si="161"/>
        <v>26924547.549999997</v>
      </c>
      <c r="I679" s="19">
        <f t="shared" si="162"/>
        <v>-11.014191422592461</v>
      </c>
      <c r="J679" s="19">
        <f t="shared" si="163"/>
        <v>70.017541508446456</v>
      </c>
      <c r="K679" s="19">
        <f t="shared" si="164"/>
        <v>34.561530859001827</v>
      </c>
    </row>
    <row r="680" spans="1:11">
      <c r="A680" s="22" t="s">
        <v>35</v>
      </c>
      <c r="B680" s="17" t="s">
        <v>36</v>
      </c>
      <c r="C680" s="18">
        <v>62658513.960000001</v>
      </c>
      <c r="D680" s="18">
        <v>180522871</v>
      </c>
      <c r="E680" s="18">
        <v>88751000</v>
      </c>
      <c r="F680" s="18">
        <v>62338859.049999997</v>
      </c>
      <c r="G680" s="18">
        <f t="shared" si="160"/>
        <v>-319654.91000000387</v>
      </c>
      <c r="H680" s="18">
        <f t="shared" si="161"/>
        <v>26412140.950000003</v>
      </c>
      <c r="I680" s="19">
        <f t="shared" si="162"/>
        <v>-0.51015399152949215</v>
      </c>
      <c r="J680" s="19">
        <f t="shared" si="163"/>
        <v>70.240176505053469</v>
      </c>
      <c r="K680" s="19">
        <f t="shared" si="164"/>
        <v>34.532388447334192</v>
      </c>
    </row>
    <row r="681" spans="1:11">
      <c r="A681" s="23" t="s">
        <v>45</v>
      </c>
      <c r="B681" s="17" t="s">
        <v>46</v>
      </c>
      <c r="C681" s="18">
        <v>61083559.960000001</v>
      </c>
      <c r="D681" s="18">
        <v>178379064</v>
      </c>
      <c r="E681" s="18">
        <v>88151000</v>
      </c>
      <c r="F681" s="18">
        <v>61325021.710000001</v>
      </c>
      <c r="G681" s="18">
        <f t="shared" si="160"/>
        <v>241461.75</v>
      </c>
      <c r="H681" s="18">
        <f t="shared" si="161"/>
        <v>26825978.289999999</v>
      </c>
      <c r="I681" s="19">
        <f t="shared" si="162"/>
        <v>0.39529744199278127</v>
      </c>
      <c r="J681" s="19">
        <f t="shared" si="163"/>
        <v>69.568152045921209</v>
      </c>
      <c r="K681" s="19">
        <f t="shared" si="164"/>
        <v>34.379046696870212</v>
      </c>
    </row>
    <row r="682" spans="1:11">
      <c r="A682" s="24" t="s">
        <v>47</v>
      </c>
      <c r="B682" s="17" t="s">
        <v>48</v>
      </c>
      <c r="C682" s="18">
        <v>61083559.960000001</v>
      </c>
      <c r="D682" s="18">
        <v>178379064</v>
      </c>
      <c r="E682" s="18">
        <v>88151000</v>
      </c>
      <c r="F682" s="18">
        <v>61325021.710000001</v>
      </c>
      <c r="G682" s="18">
        <f t="shared" si="160"/>
        <v>241461.75</v>
      </c>
      <c r="H682" s="18">
        <f t="shared" si="161"/>
        <v>26825978.289999999</v>
      </c>
      <c r="I682" s="19">
        <f t="shared" si="162"/>
        <v>0.39529744199278127</v>
      </c>
      <c r="J682" s="19">
        <f t="shared" si="163"/>
        <v>69.568152045921209</v>
      </c>
      <c r="K682" s="19">
        <f t="shared" si="164"/>
        <v>34.379046696870212</v>
      </c>
    </row>
    <row r="683" spans="1:11" ht="25.5">
      <c r="A683" s="23" t="s">
        <v>51</v>
      </c>
      <c r="B683" s="17" t="s">
        <v>52</v>
      </c>
      <c r="C683" s="18">
        <v>1574954</v>
      </c>
      <c r="D683" s="18">
        <v>2143807</v>
      </c>
      <c r="E683" s="18">
        <v>600000</v>
      </c>
      <c r="F683" s="18">
        <v>1013837.34</v>
      </c>
      <c r="G683" s="18">
        <f t="shared" si="160"/>
        <v>-561116.66</v>
      </c>
      <c r="H683" s="18">
        <f t="shared" si="161"/>
        <v>-413837.33999999997</v>
      </c>
      <c r="I683" s="19">
        <f t="shared" si="162"/>
        <v>-35.627495152239376</v>
      </c>
      <c r="J683" s="19">
        <f t="shared" si="163"/>
        <v>168.97289000000001</v>
      </c>
      <c r="K683" s="19">
        <f t="shared" si="164"/>
        <v>47.291446478157781</v>
      </c>
    </row>
    <row r="684" spans="1:11">
      <c r="A684" s="24" t="s">
        <v>53</v>
      </c>
      <c r="B684" s="17" t="s">
        <v>54</v>
      </c>
      <c r="C684" s="18">
        <v>1928.48</v>
      </c>
      <c r="D684" s="18">
        <v>53312</v>
      </c>
      <c r="E684" s="18">
        <v>0</v>
      </c>
      <c r="F684" s="18">
        <v>53311.14</v>
      </c>
      <c r="G684" s="18">
        <f t="shared" si="160"/>
        <v>51382.659999999996</v>
      </c>
      <c r="H684" s="18">
        <f t="shared" si="161"/>
        <v>-53311.14</v>
      </c>
      <c r="I684" s="19">
        <f t="shared" si="162"/>
        <v>2664.4123869576038</v>
      </c>
      <c r="J684" s="19">
        <f t="shared" si="163"/>
        <v>0</v>
      </c>
      <c r="K684" s="19">
        <f t="shared" si="164"/>
        <v>99.998386854741895</v>
      </c>
    </row>
    <row r="685" spans="1:11" ht="25.5">
      <c r="A685" s="25" t="s">
        <v>55</v>
      </c>
      <c r="B685" s="17" t="s">
        <v>56</v>
      </c>
      <c r="C685" s="18">
        <v>1928.48</v>
      </c>
      <c r="D685" s="18">
        <v>53312</v>
      </c>
      <c r="E685" s="18">
        <v>0</v>
      </c>
      <c r="F685" s="18">
        <v>53311.14</v>
      </c>
      <c r="G685" s="18">
        <f t="shared" si="160"/>
        <v>51382.659999999996</v>
      </c>
      <c r="H685" s="18">
        <f t="shared" si="161"/>
        <v>-53311.14</v>
      </c>
      <c r="I685" s="19">
        <f t="shared" si="162"/>
        <v>2664.4123869576038</v>
      </c>
      <c r="J685" s="19">
        <f t="shared" si="163"/>
        <v>0</v>
      </c>
      <c r="K685" s="19">
        <f t="shared" si="164"/>
        <v>99.998386854741895</v>
      </c>
    </row>
    <row r="686" spans="1:11" ht="25.5">
      <c r="A686" s="26" t="s">
        <v>57</v>
      </c>
      <c r="B686" s="17" t="s">
        <v>58</v>
      </c>
      <c r="C686" s="18">
        <v>1928.48</v>
      </c>
      <c r="D686" s="18">
        <v>53312</v>
      </c>
      <c r="E686" s="18">
        <v>0</v>
      </c>
      <c r="F686" s="18">
        <v>53311.14</v>
      </c>
      <c r="G686" s="18">
        <f t="shared" si="160"/>
        <v>51382.659999999996</v>
      </c>
      <c r="H686" s="18">
        <f t="shared" si="161"/>
        <v>-53311.14</v>
      </c>
      <c r="I686" s="19">
        <f t="shared" si="162"/>
        <v>2664.4123869576038</v>
      </c>
      <c r="J686" s="19">
        <f t="shared" si="163"/>
        <v>0</v>
      </c>
      <c r="K686" s="19">
        <f t="shared" si="164"/>
        <v>99.998386854741895</v>
      </c>
    </row>
    <row r="687" spans="1:11" ht="51">
      <c r="A687" s="24" t="s">
        <v>161</v>
      </c>
      <c r="B687" s="17" t="s">
        <v>162</v>
      </c>
      <c r="C687" s="18">
        <v>1573025.52</v>
      </c>
      <c r="D687" s="18">
        <v>2090495</v>
      </c>
      <c r="E687" s="18">
        <v>600000</v>
      </c>
      <c r="F687" s="18">
        <v>960526.2</v>
      </c>
      <c r="G687" s="18">
        <f t="shared" si="160"/>
        <v>-612499.32000000007</v>
      </c>
      <c r="H687" s="18">
        <f t="shared" si="161"/>
        <v>-360526.19999999995</v>
      </c>
      <c r="I687" s="19">
        <f t="shared" si="162"/>
        <v>-38.937659447508523</v>
      </c>
      <c r="J687" s="19">
        <f t="shared" si="163"/>
        <v>160.08769999999998</v>
      </c>
      <c r="K687" s="19">
        <f t="shared" si="164"/>
        <v>45.947309130134251</v>
      </c>
    </row>
    <row r="688" spans="1:11" ht="38.25">
      <c r="A688" s="25" t="s">
        <v>163</v>
      </c>
      <c r="B688" s="17" t="s">
        <v>164</v>
      </c>
      <c r="C688" s="18">
        <v>309756.03999999998</v>
      </c>
      <c r="D688" s="18">
        <v>200000</v>
      </c>
      <c r="E688" s="18">
        <v>100000</v>
      </c>
      <c r="F688" s="18">
        <v>40694.129999999997</v>
      </c>
      <c r="G688" s="18">
        <f t="shared" si="160"/>
        <v>-269061.90999999997</v>
      </c>
      <c r="H688" s="18">
        <f t="shared" si="161"/>
        <v>59305.87</v>
      </c>
      <c r="I688" s="19">
        <f t="shared" si="162"/>
        <v>-86.862522519334888</v>
      </c>
      <c r="J688" s="19">
        <f t="shared" si="163"/>
        <v>40.694129999999994</v>
      </c>
      <c r="K688" s="19">
        <f t="shared" si="164"/>
        <v>20.347064999999997</v>
      </c>
    </row>
    <row r="689" spans="1:11" ht="63.75">
      <c r="A689" s="25" t="s">
        <v>249</v>
      </c>
      <c r="B689" s="17" t="s">
        <v>250</v>
      </c>
      <c r="C689" s="18">
        <v>1263269.48</v>
      </c>
      <c r="D689" s="18">
        <v>1890495</v>
      </c>
      <c r="E689" s="18">
        <v>500000</v>
      </c>
      <c r="F689" s="18">
        <v>919832.07</v>
      </c>
      <c r="G689" s="18">
        <f t="shared" si="160"/>
        <v>-343437.41000000003</v>
      </c>
      <c r="H689" s="18">
        <f t="shared" si="161"/>
        <v>-419832.06999999995</v>
      </c>
      <c r="I689" s="19">
        <f t="shared" si="162"/>
        <v>-27.186393357654779</v>
      </c>
      <c r="J689" s="19">
        <f t="shared" si="163"/>
        <v>183.96641399999999</v>
      </c>
      <c r="K689" s="19">
        <f t="shared" si="164"/>
        <v>48.655620353399506</v>
      </c>
    </row>
    <row r="690" spans="1:11">
      <c r="A690" s="22" t="s">
        <v>59</v>
      </c>
      <c r="B690" s="17" t="s">
        <v>60</v>
      </c>
      <c r="C690" s="18">
        <v>8000452.29</v>
      </c>
      <c r="D690" s="18">
        <v>1403250</v>
      </c>
      <c r="E690" s="18">
        <v>1050000</v>
      </c>
      <c r="F690" s="18">
        <v>537593.4</v>
      </c>
      <c r="G690" s="18">
        <f t="shared" si="160"/>
        <v>-7462858.8899999997</v>
      </c>
      <c r="H690" s="18">
        <f t="shared" si="161"/>
        <v>512406.6</v>
      </c>
      <c r="I690" s="19">
        <f t="shared" si="162"/>
        <v>-93.280462397457782</v>
      </c>
      <c r="J690" s="19">
        <f t="shared" si="163"/>
        <v>51.199371428571425</v>
      </c>
      <c r="K690" s="19">
        <f t="shared" si="164"/>
        <v>38.310593265633351</v>
      </c>
    </row>
    <row r="691" spans="1:11">
      <c r="A691" s="23" t="s">
        <v>191</v>
      </c>
      <c r="B691" s="17" t="s">
        <v>192</v>
      </c>
      <c r="C691" s="18">
        <v>8000452.29</v>
      </c>
      <c r="D691" s="18">
        <v>1403250</v>
      </c>
      <c r="E691" s="18">
        <v>1050000</v>
      </c>
      <c r="F691" s="18">
        <v>537593.4</v>
      </c>
      <c r="G691" s="18">
        <f t="shared" si="160"/>
        <v>-7462858.8899999997</v>
      </c>
      <c r="H691" s="18">
        <f t="shared" si="161"/>
        <v>512406.6</v>
      </c>
      <c r="I691" s="19">
        <f t="shared" si="162"/>
        <v>-93.280462397457782</v>
      </c>
      <c r="J691" s="19">
        <f t="shared" si="163"/>
        <v>51.199371428571425</v>
      </c>
      <c r="K691" s="19">
        <f t="shared" si="164"/>
        <v>38.310593265633351</v>
      </c>
    </row>
    <row r="692" spans="1:11" ht="51">
      <c r="A692" s="24" t="s">
        <v>304</v>
      </c>
      <c r="B692" s="17" t="s">
        <v>305</v>
      </c>
      <c r="C692" s="18">
        <v>8000452.29</v>
      </c>
      <c r="D692" s="18">
        <v>1403250</v>
      </c>
      <c r="E692" s="18">
        <v>1050000</v>
      </c>
      <c r="F692" s="18">
        <v>537593.4</v>
      </c>
      <c r="G692" s="18">
        <f t="shared" si="160"/>
        <v>-7462858.8899999997</v>
      </c>
      <c r="H692" s="18">
        <f t="shared" si="161"/>
        <v>512406.6</v>
      </c>
      <c r="I692" s="19">
        <f t="shared" si="162"/>
        <v>-93.280462397457782</v>
      </c>
      <c r="J692" s="19">
        <f t="shared" si="163"/>
        <v>51.199371428571425</v>
      </c>
      <c r="K692" s="19">
        <f t="shared" si="164"/>
        <v>38.310593265633351</v>
      </c>
    </row>
    <row r="693" spans="1:11" ht="38.25">
      <c r="A693" s="25" t="s">
        <v>306</v>
      </c>
      <c r="B693" s="17" t="s">
        <v>307</v>
      </c>
      <c r="C693" s="18">
        <v>7975913.2000000002</v>
      </c>
      <c r="D693" s="18">
        <v>1303250</v>
      </c>
      <c r="E693" s="18">
        <v>1000000</v>
      </c>
      <c r="F693" s="18">
        <v>522946.35</v>
      </c>
      <c r="G693" s="18">
        <f t="shared" si="160"/>
        <v>-7452966.8500000006</v>
      </c>
      <c r="H693" s="18">
        <f t="shared" si="161"/>
        <v>477053.65</v>
      </c>
      <c r="I693" s="19">
        <f t="shared" si="162"/>
        <v>-93.443429775539684</v>
      </c>
      <c r="J693" s="19">
        <f t="shared" si="163"/>
        <v>52.294635</v>
      </c>
      <c r="K693" s="19">
        <f t="shared" si="164"/>
        <v>40.126326491463651</v>
      </c>
    </row>
    <row r="694" spans="1:11" ht="63.75">
      <c r="A694" s="25" t="s">
        <v>308</v>
      </c>
      <c r="B694" s="17" t="s">
        <v>309</v>
      </c>
      <c r="C694" s="18">
        <v>24539.09</v>
      </c>
      <c r="D694" s="18">
        <v>100000</v>
      </c>
      <c r="E694" s="18">
        <v>50000</v>
      </c>
      <c r="F694" s="18">
        <v>14647.05</v>
      </c>
      <c r="G694" s="18">
        <f t="shared" si="160"/>
        <v>-9892.0400000000009</v>
      </c>
      <c r="H694" s="18">
        <f t="shared" si="161"/>
        <v>35352.949999999997</v>
      </c>
      <c r="I694" s="19">
        <f t="shared" si="162"/>
        <v>-40.311356289088152</v>
      </c>
      <c r="J694" s="19">
        <f t="shared" si="163"/>
        <v>29.2941</v>
      </c>
      <c r="K694" s="19">
        <f t="shared" si="164"/>
        <v>14.64705</v>
      </c>
    </row>
    <row r="695" spans="1:11">
      <c r="A695" s="16"/>
      <c r="B695" s="17" t="s">
        <v>63</v>
      </c>
      <c r="C695" s="18">
        <v>58050773.789999999</v>
      </c>
      <c r="D695" s="18">
        <v>0</v>
      </c>
      <c r="E695" s="18">
        <v>0</v>
      </c>
      <c r="F695" s="18">
        <v>119083392.48</v>
      </c>
      <c r="G695" s="18">
        <f t="shared" si="160"/>
        <v>61032618.690000005</v>
      </c>
      <c r="H695" s="18">
        <f t="shared" si="161"/>
        <v>-119083392.48</v>
      </c>
      <c r="I695" s="19">
        <f t="shared" si="162"/>
        <v>105.13661525130894</v>
      </c>
      <c r="J695" s="19">
        <f t="shared" si="163"/>
        <v>0</v>
      </c>
      <c r="K695" s="19">
        <f t="shared" si="164"/>
        <v>0</v>
      </c>
    </row>
    <row r="696" spans="1:11">
      <c r="A696" s="16" t="s">
        <v>64</v>
      </c>
      <c r="B696" s="17" t="s">
        <v>65</v>
      </c>
      <c r="C696" s="18">
        <v>-58050773.789999999</v>
      </c>
      <c r="D696" s="18">
        <v>0</v>
      </c>
      <c r="E696" s="18">
        <v>0</v>
      </c>
      <c r="F696" s="18">
        <v>-119083392.48</v>
      </c>
      <c r="G696" s="18">
        <f t="shared" si="160"/>
        <v>-61032618.690000005</v>
      </c>
      <c r="H696" s="18">
        <f t="shared" si="161"/>
        <v>119083392.48</v>
      </c>
      <c r="I696" s="19">
        <f t="shared" si="162"/>
        <v>105.13661525130894</v>
      </c>
      <c r="J696" s="19">
        <f t="shared" si="163"/>
        <v>0</v>
      </c>
      <c r="K696" s="19">
        <f t="shared" si="164"/>
        <v>0</v>
      </c>
    </row>
    <row r="697" spans="1:11">
      <c r="A697" s="22" t="s">
        <v>66</v>
      </c>
      <c r="B697" s="17" t="s">
        <v>67</v>
      </c>
      <c r="C697" s="18">
        <v>-58050773.789999999</v>
      </c>
      <c r="D697" s="18">
        <v>0</v>
      </c>
      <c r="E697" s="18">
        <v>0</v>
      </c>
      <c r="F697" s="18">
        <v>-119083392.48</v>
      </c>
      <c r="G697" s="18">
        <f t="shared" si="160"/>
        <v>-61032618.690000005</v>
      </c>
      <c r="H697" s="18">
        <f t="shared" si="161"/>
        <v>119083392.48</v>
      </c>
      <c r="I697" s="19">
        <f t="shared" si="162"/>
        <v>105.13661525130894</v>
      </c>
      <c r="J697" s="19">
        <f t="shared" si="163"/>
        <v>0</v>
      </c>
      <c r="K697" s="19">
        <f t="shared" si="164"/>
        <v>0</v>
      </c>
    </row>
    <row r="698" spans="1:11" ht="38.25">
      <c r="A698" s="39" t="s">
        <v>601</v>
      </c>
      <c r="B698" s="28" t="s">
        <v>602</v>
      </c>
      <c r="C698" s="29"/>
      <c r="D698" s="29"/>
      <c r="E698" s="29"/>
      <c r="F698" s="29"/>
      <c r="G698" s="29"/>
      <c r="H698" s="29"/>
      <c r="I698" s="30"/>
      <c r="J698" s="30"/>
      <c r="K698" s="30"/>
    </row>
    <row r="699" spans="1:11">
      <c r="A699" s="16" t="s">
        <v>25</v>
      </c>
      <c r="B699" s="17" t="s">
        <v>26</v>
      </c>
      <c r="C699" s="18">
        <v>1038387</v>
      </c>
      <c r="D699" s="18">
        <v>0</v>
      </c>
      <c r="E699" s="18">
        <v>0</v>
      </c>
      <c r="F699" s="18">
        <v>0</v>
      </c>
      <c r="G699" s="18">
        <f t="shared" ref="G699:G707" si="165">F699-C699</f>
        <v>-1038387</v>
      </c>
      <c r="H699" s="18">
        <f t="shared" ref="H699:H707" si="166">E699-F699</f>
        <v>0</v>
      </c>
      <c r="I699" s="19">
        <f t="shared" ref="I699:I707" si="167">IF(ISERROR(F699/C699),0,F699/C699*100-100)</f>
        <v>-100</v>
      </c>
      <c r="J699" s="19">
        <f t="shared" ref="J699:J707" si="168">IF(ISERROR(F699/E699),0,F699/E699*100)</f>
        <v>0</v>
      </c>
      <c r="K699" s="19">
        <f t="shared" ref="K699:K707" si="169">IF(ISERROR(F699/D699),0,F699/D699*100)</f>
        <v>0</v>
      </c>
    </row>
    <row r="700" spans="1:11">
      <c r="A700" s="22" t="s">
        <v>29</v>
      </c>
      <c r="B700" s="17" t="s">
        <v>30</v>
      </c>
      <c r="C700" s="18">
        <v>1038387</v>
      </c>
      <c r="D700" s="18">
        <v>0</v>
      </c>
      <c r="E700" s="18">
        <v>0</v>
      </c>
      <c r="F700" s="18">
        <v>0</v>
      </c>
      <c r="G700" s="18">
        <f t="shared" si="165"/>
        <v>-1038387</v>
      </c>
      <c r="H700" s="18">
        <f t="shared" si="166"/>
        <v>0</v>
      </c>
      <c r="I700" s="19">
        <f t="shared" si="167"/>
        <v>-100</v>
      </c>
      <c r="J700" s="19">
        <f t="shared" si="168"/>
        <v>0</v>
      </c>
      <c r="K700" s="19">
        <f t="shared" si="169"/>
        <v>0</v>
      </c>
    </row>
    <row r="701" spans="1:11">
      <c r="A701" s="23" t="s">
        <v>31</v>
      </c>
      <c r="B701" s="17" t="s">
        <v>32</v>
      </c>
      <c r="C701" s="18">
        <v>1038387</v>
      </c>
      <c r="D701" s="18">
        <v>0</v>
      </c>
      <c r="E701" s="18">
        <v>0</v>
      </c>
      <c r="F701" s="18">
        <v>0</v>
      </c>
      <c r="G701" s="18">
        <f t="shared" si="165"/>
        <v>-1038387</v>
      </c>
      <c r="H701" s="18">
        <f t="shared" si="166"/>
        <v>0</v>
      </c>
      <c r="I701" s="19">
        <f t="shared" si="167"/>
        <v>-100</v>
      </c>
      <c r="J701" s="19">
        <f t="shared" si="168"/>
        <v>0</v>
      </c>
      <c r="K701" s="19">
        <f t="shared" si="169"/>
        <v>0</v>
      </c>
    </row>
    <row r="702" spans="1:11">
      <c r="A702" s="16" t="s">
        <v>33</v>
      </c>
      <c r="B702" s="17" t="s">
        <v>34</v>
      </c>
      <c r="C702" s="18">
        <v>1038386.56</v>
      </c>
      <c r="D702" s="18">
        <v>0</v>
      </c>
      <c r="E702" s="18">
        <v>0</v>
      </c>
      <c r="F702" s="18">
        <v>0</v>
      </c>
      <c r="G702" s="18">
        <f t="shared" si="165"/>
        <v>-1038386.56</v>
      </c>
      <c r="H702" s="18">
        <f t="shared" si="166"/>
        <v>0</v>
      </c>
      <c r="I702" s="19">
        <f t="shared" si="167"/>
        <v>-100</v>
      </c>
      <c r="J702" s="19">
        <f t="shared" si="168"/>
        <v>0</v>
      </c>
      <c r="K702" s="19">
        <f t="shared" si="169"/>
        <v>0</v>
      </c>
    </row>
    <row r="703" spans="1:11">
      <c r="A703" s="22" t="s">
        <v>59</v>
      </c>
      <c r="B703" s="17" t="s">
        <v>60</v>
      </c>
      <c r="C703" s="18">
        <v>1038386.56</v>
      </c>
      <c r="D703" s="18">
        <v>0</v>
      </c>
      <c r="E703" s="18">
        <v>0</v>
      </c>
      <c r="F703" s="18">
        <v>0</v>
      </c>
      <c r="G703" s="18">
        <f t="shared" si="165"/>
        <v>-1038386.56</v>
      </c>
      <c r="H703" s="18">
        <f t="shared" si="166"/>
        <v>0</v>
      </c>
      <c r="I703" s="19">
        <f t="shared" si="167"/>
        <v>-100</v>
      </c>
      <c r="J703" s="19">
        <f t="shared" si="168"/>
        <v>0</v>
      </c>
      <c r="K703" s="19">
        <f t="shared" si="169"/>
        <v>0</v>
      </c>
    </row>
    <row r="704" spans="1:11">
      <c r="A704" s="23" t="s">
        <v>61</v>
      </c>
      <c r="B704" s="17" t="s">
        <v>62</v>
      </c>
      <c r="C704" s="18">
        <v>1038386.56</v>
      </c>
      <c r="D704" s="18">
        <v>0</v>
      </c>
      <c r="E704" s="18">
        <v>0</v>
      </c>
      <c r="F704" s="18">
        <v>0</v>
      </c>
      <c r="G704" s="18">
        <f t="shared" si="165"/>
        <v>-1038386.56</v>
      </c>
      <c r="H704" s="18">
        <f t="shared" si="166"/>
        <v>0</v>
      </c>
      <c r="I704" s="19">
        <f t="shared" si="167"/>
        <v>-100</v>
      </c>
      <c r="J704" s="19">
        <f t="shared" si="168"/>
        <v>0</v>
      </c>
      <c r="K704" s="19">
        <f t="shared" si="169"/>
        <v>0</v>
      </c>
    </row>
    <row r="705" spans="1:11">
      <c r="A705" s="16"/>
      <c r="B705" s="17" t="s">
        <v>63</v>
      </c>
      <c r="C705" s="18">
        <v>0.44</v>
      </c>
      <c r="D705" s="18">
        <v>0</v>
      </c>
      <c r="E705" s="18">
        <v>0</v>
      </c>
      <c r="F705" s="18">
        <v>0</v>
      </c>
      <c r="G705" s="18">
        <f t="shared" si="165"/>
        <v>-0.44</v>
      </c>
      <c r="H705" s="18">
        <f t="shared" si="166"/>
        <v>0</v>
      </c>
      <c r="I705" s="19">
        <f t="shared" si="167"/>
        <v>-100</v>
      </c>
      <c r="J705" s="19">
        <f t="shared" si="168"/>
        <v>0</v>
      </c>
      <c r="K705" s="19">
        <f t="shared" si="169"/>
        <v>0</v>
      </c>
    </row>
    <row r="706" spans="1:11">
      <c r="A706" s="16" t="s">
        <v>64</v>
      </c>
      <c r="B706" s="17" t="s">
        <v>65</v>
      </c>
      <c r="C706" s="18">
        <v>-0.44</v>
      </c>
      <c r="D706" s="18">
        <v>0</v>
      </c>
      <c r="E706" s="18">
        <v>0</v>
      </c>
      <c r="F706" s="18">
        <v>0</v>
      </c>
      <c r="G706" s="18">
        <f t="shared" si="165"/>
        <v>0.44</v>
      </c>
      <c r="H706" s="18">
        <f t="shared" si="166"/>
        <v>0</v>
      </c>
      <c r="I706" s="19">
        <f t="shared" si="167"/>
        <v>-100</v>
      </c>
      <c r="J706" s="19">
        <f t="shared" si="168"/>
        <v>0</v>
      </c>
      <c r="K706" s="19">
        <f t="shared" si="169"/>
        <v>0</v>
      </c>
    </row>
    <row r="707" spans="1:11">
      <c r="A707" s="22" t="s">
        <v>66</v>
      </c>
      <c r="B707" s="17" t="s">
        <v>67</v>
      </c>
      <c r="C707" s="18">
        <v>-0.44</v>
      </c>
      <c r="D707" s="18">
        <v>0</v>
      </c>
      <c r="E707" s="18">
        <v>0</v>
      </c>
      <c r="F707" s="18">
        <v>0</v>
      </c>
      <c r="G707" s="18">
        <f t="shared" si="165"/>
        <v>0.44</v>
      </c>
      <c r="H707" s="18">
        <f t="shared" si="166"/>
        <v>0</v>
      </c>
      <c r="I707" s="19">
        <f t="shared" si="167"/>
        <v>-100</v>
      </c>
      <c r="J707" s="19">
        <f t="shared" si="168"/>
        <v>0</v>
      </c>
      <c r="K707" s="19">
        <f t="shared" si="169"/>
        <v>0</v>
      </c>
    </row>
    <row r="708" spans="1:11" ht="25.5">
      <c r="A708" s="39" t="s">
        <v>603</v>
      </c>
      <c r="B708" s="28" t="s">
        <v>604</v>
      </c>
      <c r="C708" s="29"/>
      <c r="D708" s="29"/>
      <c r="E708" s="29"/>
      <c r="F708" s="29"/>
      <c r="G708" s="29"/>
      <c r="H708" s="29"/>
      <c r="I708" s="30"/>
      <c r="J708" s="30"/>
      <c r="K708" s="30"/>
    </row>
    <row r="709" spans="1:11">
      <c r="A709" s="16" t="s">
        <v>25</v>
      </c>
      <c r="B709" s="17" t="s">
        <v>26</v>
      </c>
      <c r="C709" s="18">
        <v>12566287</v>
      </c>
      <c r="D709" s="18">
        <v>10482345</v>
      </c>
      <c r="E709" s="18">
        <v>4779383</v>
      </c>
      <c r="F709" s="18">
        <v>10482345</v>
      </c>
      <c r="G709" s="18">
        <f t="shared" ref="G709:G727" si="170">F709-C709</f>
        <v>-2083942</v>
      </c>
      <c r="H709" s="18">
        <f t="shared" ref="H709:H727" si="171">E709-F709</f>
        <v>-5702962</v>
      </c>
      <c r="I709" s="19">
        <f t="shared" ref="I709:I727" si="172">IF(ISERROR(F709/C709),0,F709/C709*100-100)</f>
        <v>-16.583593865077248</v>
      </c>
      <c r="J709" s="19">
        <f t="shared" ref="J709:J727" si="173">IF(ISERROR(F709/E709),0,F709/E709*100)</f>
        <v>219.32423076367806</v>
      </c>
      <c r="K709" s="19">
        <f t="shared" ref="K709:K727" si="174">IF(ISERROR(F709/D709),0,F709/D709*100)</f>
        <v>100</v>
      </c>
    </row>
    <row r="710" spans="1:11">
      <c r="A710" s="22" t="s">
        <v>29</v>
      </c>
      <c r="B710" s="17" t="s">
        <v>30</v>
      </c>
      <c r="C710" s="18">
        <v>12566287</v>
      </c>
      <c r="D710" s="18">
        <v>10482345</v>
      </c>
      <c r="E710" s="18">
        <v>4779383</v>
      </c>
      <c r="F710" s="18">
        <v>10482345</v>
      </c>
      <c r="G710" s="18">
        <f t="shared" si="170"/>
        <v>-2083942</v>
      </c>
      <c r="H710" s="18">
        <f t="shared" si="171"/>
        <v>-5702962</v>
      </c>
      <c r="I710" s="19">
        <f t="shared" si="172"/>
        <v>-16.583593865077248</v>
      </c>
      <c r="J710" s="19">
        <f t="shared" si="173"/>
        <v>219.32423076367806</v>
      </c>
      <c r="K710" s="19">
        <f t="shared" si="174"/>
        <v>100</v>
      </c>
    </row>
    <row r="711" spans="1:11">
      <c r="A711" s="23" t="s">
        <v>31</v>
      </c>
      <c r="B711" s="17" t="s">
        <v>32</v>
      </c>
      <c r="C711" s="18">
        <v>12566287</v>
      </c>
      <c r="D711" s="18">
        <v>10482345</v>
      </c>
      <c r="E711" s="18">
        <v>4779383</v>
      </c>
      <c r="F711" s="18">
        <v>10482345</v>
      </c>
      <c r="G711" s="18">
        <f t="shared" si="170"/>
        <v>-2083942</v>
      </c>
      <c r="H711" s="18">
        <f t="shared" si="171"/>
        <v>-5702962</v>
      </c>
      <c r="I711" s="19">
        <f t="shared" si="172"/>
        <v>-16.583593865077248</v>
      </c>
      <c r="J711" s="19">
        <f t="shared" si="173"/>
        <v>219.32423076367806</v>
      </c>
      <c r="K711" s="19">
        <f t="shared" si="174"/>
        <v>100</v>
      </c>
    </row>
    <row r="712" spans="1:11">
      <c r="A712" s="16" t="s">
        <v>33</v>
      </c>
      <c r="B712" s="17" t="s">
        <v>34</v>
      </c>
      <c r="C712" s="18">
        <v>3499754.47</v>
      </c>
      <c r="D712" s="18">
        <v>10482345</v>
      </c>
      <c r="E712" s="18">
        <v>4779383</v>
      </c>
      <c r="F712" s="18">
        <v>4665696.5199999996</v>
      </c>
      <c r="G712" s="18">
        <f t="shared" si="170"/>
        <v>1165942.0499999993</v>
      </c>
      <c r="H712" s="18">
        <f t="shared" si="171"/>
        <v>113686.48000000045</v>
      </c>
      <c r="I712" s="19">
        <f t="shared" si="172"/>
        <v>33.314967092534317</v>
      </c>
      <c r="J712" s="19">
        <f t="shared" si="173"/>
        <v>97.621314717820269</v>
      </c>
      <c r="K712" s="19">
        <f t="shared" si="174"/>
        <v>44.5100454144564</v>
      </c>
    </row>
    <row r="713" spans="1:11">
      <c r="A713" s="22" t="s">
        <v>35</v>
      </c>
      <c r="B713" s="17" t="s">
        <v>36</v>
      </c>
      <c r="C713" s="18">
        <v>3403750.54</v>
      </c>
      <c r="D713" s="18">
        <v>9921913</v>
      </c>
      <c r="E713" s="18">
        <v>4574383</v>
      </c>
      <c r="F713" s="18">
        <v>4425959.4000000004</v>
      </c>
      <c r="G713" s="18">
        <f t="shared" si="170"/>
        <v>1022208.8600000003</v>
      </c>
      <c r="H713" s="18">
        <f t="shared" si="171"/>
        <v>148423.59999999963</v>
      </c>
      <c r="I713" s="19">
        <f t="shared" si="172"/>
        <v>30.031838349704685</v>
      </c>
      <c r="J713" s="19">
        <f t="shared" si="173"/>
        <v>96.755330718918813</v>
      </c>
      <c r="K713" s="19">
        <f t="shared" si="174"/>
        <v>44.607923895321399</v>
      </c>
    </row>
    <row r="714" spans="1:11">
      <c r="A714" s="23" t="s">
        <v>37</v>
      </c>
      <c r="B714" s="17" t="s">
        <v>38</v>
      </c>
      <c r="C714" s="18">
        <v>2650212.7599999998</v>
      </c>
      <c r="D714" s="18">
        <v>6391657</v>
      </c>
      <c r="E714" s="18">
        <v>2809255</v>
      </c>
      <c r="F714" s="18">
        <v>2653420.0499999998</v>
      </c>
      <c r="G714" s="18">
        <f t="shared" si="170"/>
        <v>3207.2900000000373</v>
      </c>
      <c r="H714" s="18">
        <f t="shared" si="171"/>
        <v>155834.95000000019</v>
      </c>
      <c r="I714" s="19">
        <f t="shared" si="172"/>
        <v>0.12102009500549116</v>
      </c>
      <c r="J714" s="19">
        <f t="shared" si="173"/>
        <v>94.452801543469704</v>
      </c>
      <c r="K714" s="19">
        <f t="shared" si="174"/>
        <v>41.513805418532314</v>
      </c>
    </row>
    <row r="715" spans="1:11">
      <c r="A715" s="24" t="s">
        <v>39</v>
      </c>
      <c r="B715" s="17" t="s">
        <v>40</v>
      </c>
      <c r="C715" s="18">
        <v>2245343.71</v>
      </c>
      <c r="D715" s="18">
        <v>5090096</v>
      </c>
      <c r="E715" s="18">
        <v>2309553</v>
      </c>
      <c r="F715" s="18">
        <v>2213449.58</v>
      </c>
      <c r="G715" s="18">
        <f t="shared" si="170"/>
        <v>-31894.129999999888</v>
      </c>
      <c r="H715" s="18">
        <f t="shared" si="171"/>
        <v>96103.419999999925</v>
      </c>
      <c r="I715" s="19">
        <f t="shared" si="172"/>
        <v>-1.4204564698916329</v>
      </c>
      <c r="J715" s="19">
        <f t="shared" si="173"/>
        <v>95.838873582896781</v>
      </c>
      <c r="K715" s="19">
        <f t="shared" si="174"/>
        <v>43.485419135513361</v>
      </c>
    </row>
    <row r="716" spans="1:11">
      <c r="A716" s="24" t="s">
        <v>41</v>
      </c>
      <c r="B716" s="17" t="s">
        <v>42</v>
      </c>
      <c r="C716" s="18">
        <v>404869.05</v>
      </c>
      <c r="D716" s="18">
        <v>1301561</v>
      </c>
      <c r="E716" s="18">
        <v>499702</v>
      </c>
      <c r="F716" s="18">
        <v>439970.47</v>
      </c>
      <c r="G716" s="18">
        <f t="shared" si="170"/>
        <v>35101.419999999984</v>
      </c>
      <c r="H716" s="18">
        <f t="shared" si="171"/>
        <v>59731.530000000028</v>
      </c>
      <c r="I716" s="19">
        <f t="shared" si="172"/>
        <v>8.6698205259206702</v>
      </c>
      <c r="J716" s="19">
        <f t="shared" si="173"/>
        <v>88.046569755574325</v>
      </c>
      <c r="K716" s="19">
        <f t="shared" si="174"/>
        <v>33.803292354334523</v>
      </c>
    </row>
    <row r="717" spans="1:11">
      <c r="A717" s="25" t="s">
        <v>43</v>
      </c>
      <c r="B717" s="17" t="s">
        <v>44</v>
      </c>
      <c r="C717" s="18">
        <v>756.83</v>
      </c>
      <c r="D717" s="18">
        <v>0</v>
      </c>
      <c r="E717" s="18">
        <v>0</v>
      </c>
      <c r="F717" s="18">
        <v>502</v>
      </c>
      <c r="G717" s="18">
        <f t="shared" si="170"/>
        <v>-254.83000000000004</v>
      </c>
      <c r="H717" s="18">
        <f t="shared" si="171"/>
        <v>-502</v>
      </c>
      <c r="I717" s="19">
        <f t="shared" si="172"/>
        <v>-33.670705442437537</v>
      </c>
      <c r="J717" s="19">
        <f t="shared" si="173"/>
        <v>0</v>
      </c>
      <c r="K717" s="19">
        <f t="shared" si="174"/>
        <v>0</v>
      </c>
    </row>
    <row r="718" spans="1:11">
      <c r="A718" s="23" t="s">
        <v>45</v>
      </c>
      <c r="B718" s="17" t="s">
        <v>46</v>
      </c>
      <c r="C718" s="18">
        <v>689529.07</v>
      </c>
      <c r="D718" s="18">
        <v>3336094</v>
      </c>
      <c r="E718" s="18">
        <v>1668048</v>
      </c>
      <c r="F718" s="18">
        <v>1668046</v>
      </c>
      <c r="G718" s="18">
        <f t="shared" si="170"/>
        <v>978516.93</v>
      </c>
      <c r="H718" s="18">
        <f t="shared" si="171"/>
        <v>2</v>
      </c>
      <c r="I718" s="19">
        <f t="shared" si="172"/>
        <v>141.91090304575559</v>
      </c>
      <c r="J718" s="19">
        <f t="shared" si="173"/>
        <v>99.999880099373641</v>
      </c>
      <c r="K718" s="19">
        <f t="shared" si="174"/>
        <v>49.999970024825444</v>
      </c>
    </row>
    <row r="719" spans="1:11">
      <c r="A719" s="24" t="s">
        <v>47</v>
      </c>
      <c r="B719" s="17" t="s">
        <v>48</v>
      </c>
      <c r="C719" s="18">
        <v>689529.07</v>
      </c>
      <c r="D719" s="18">
        <v>3336094</v>
      </c>
      <c r="E719" s="18">
        <v>1668048</v>
      </c>
      <c r="F719" s="18">
        <v>1668046</v>
      </c>
      <c r="G719" s="18">
        <f t="shared" si="170"/>
        <v>978516.93</v>
      </c>
      <c r="H719" s="18">
        <f t="shared" si="171"/>
        <v>2</v>
      </c>
      <c r="I719" s="19">
        <f t="shared" si="172"/>
        <v>141.91090304575559</v>
      </c>
      <c r="J719" s="19">
        <f t="shared" si="173"/>
        <v>99.999880099373641</v>
      </c>
      <c r="K719" s="19">
        <f t="shared" si="174"/>
        <v>49.999970024825444</v>
      </c>
    </row>
    <row r="720" spans="1:11" ht="25.5">
      <c r="A720" s="23" t="s">
        <v>51</v>
      </c>
      <c r="B720" s="17" t="s">
        <v>52</v>
      </c>
      <c r="C720" s="18">
        <v>64008.71</v>
      </c>
      <c r="D720" s="18">
        <v>194162</v>
      </c>
      <c r="E720" s="18">
        <v>97080</v>
      </c>
      <c r="F720" s="18">
        <v>104493.35</v>
      </c>
      <c r="G720" s="18">
        <f t="shared" si="170"/>
        <v>40484.640000000007</v>
      </c>
      <c r="H720" s="18">
        <f t="shared" si="171"/>
        <v>-7413.3500000000058</v>
      </c>
      <c r="I720" s="19">
        <f t="shared" si="172"/>
        <v>63.248642255093102</v>
      </c>
      <c r="J720" s="19">
        <f t="shared" si="173"/>
        <v>107.63633086114545</v>
      </c>
      <c r="K720" s="19">
        <f t="shared" si="174"/>
        <v>53.81761106704711</v>
      </c>
    </row>
    <row r="721" spans="1:11" ht="51">
      <c r="A721" s="24" t="s">
        <v>161</v>
      </c>
      <c r="B721" s="17" t="s">
        <v>162</v>
      </c>
      <c r="C721" s="18">
        <v>64008.71</v>
      </c>
      <c r="D721" s="18">
        <v>194162</v>
      </c>
      <c r="E721" s="18">
        <v>97080</v>
      </c>
      <c r="F721" s="18">
        <v>104493.35</v>
      </c>
      <c r="G721" s="18">
        <f t="shared" si="170"/>
        <v>40484.640000000007</v>
      </c>
      <c r="H721" s="18">
        <f t="shared" si="171"/>
        <v>-7413.3500000000058</v>
      </c>
      <c r="I721" s="19">
        <f t="shared" si="172"/>
        <v>63.248642255093102</v>
      </c>
      <c r="J721" s="19">
        <f t="shared" si="173"/>
        <v>107.63633086114545</v>
      </c>
      <c r="K721" s="19">
        <f t="shared" si="174"/>
        <v>53.81761106704711</v>
      </c>
    </row>
    <row r="722" spans="1:11" ht="63.75">
      <c r="A722" s="25" t="s">
        <v>249</v>
      </c>
      <c r="B722" s="17" t="s">
        <v>250</v>
      </c>
      <c r="C722" s="18">
        <v>64008.71</v>
      </c>
      <c r="D722" s="18">
        <v>194162</v>
      </c>
      <c r="E722" s="18">
        <v>97080</v>
      </c>
      <c r="F722" s="18">
        <v>104493.35</v>
      </c>
      <c r="G722" s="18">
        <f t="shared" si="170"/>
        <v>40484.640000000007</v>
      </c>
      <c r="H722" s="18">
        <f t="shared" si="171"/>
        <v>-7413.3500000000058</v>
      </c>
      <c r="I722" s="19">
        <f t="shared" si="172"/>
        <v>63.248642255093102</v>
      </c>
      <c r="J722" s="19">
        <f t="shared" si="173"/>
        <v>107.63633086114545</v>
      </c>
      <c r="K722" s="19">
        <f t="shared" si="174"/>
        <v>53.81761106704711</v>
      </c>
    </row>
    <row r="723" spans="1:11">
      <c r="A723" s="22" t="s">
        <v>59</v>
      </c>
      <c r="B723" s="17" t="s">
        <v>60</v>
      </c>
      <c r="C723" s="18">
        <v>96003.93</v>
      </c>
      <c r="D723" s="18">
        <v>560432</v>
      </c>
      <c r="E723" s="18">
        <v>205000</v>
      </c>
      <c r="F723" s="18">
        <v>239737.12</v>
      </c>
      <c r="G723" s="18">
        <f t="shared" si="170"/>
        <v>143733.19</v>
      </c>
      <c r="H723" s="18">
        <f t="shared" si="171"/>
        <v>-34737.119999999995</v>
      </c>
      <c r="I723" s="19">
        <f t="shared" si="172"/>
        <v>149.71594392021242</v>
      </c>
      <c r="J723" s="19">
        <f t="shared" si="173"/>
        <v>116.94493658536584</v>
      </c>
      <c r="K723" s="19">
        <f t="shared" si="174"/>
        <v>42.77720044537071</v>
      </c>
    </row>
    <row r="724" spans="1:11">
      <c r="A724" s="23" t="s">
        <v>61</v>
      </c>
      <c r="B724" s="17" t="s">
        <v>62</v>
      </c>
      <c r="C724" s="18">
        <v>96003.93</v>
      </c>
      <c r="D724" s="18">
        <v>560432</v>
      </c>
      <c r="E724" s="18">
        <v>205000</v>
      </c>
      <c r="F724" s="18">
        <v>239737.12</v>
      </c>
      <c r="G724" s="18">
        <f t="shared" si="170"/>
        <v>143733.19</v>
      </c>
      <c r="H724" s="18">
        <f t="shared" si="171"/>
        <v>-34737.119999999995</v>
      </c>
      <c r="I724" s="19">
        <f t="shared" si="172"/>
        <v>149.71594392021242</v>
      </c>
      <c r="J724" s="19">
        <f t="shared" si="173"/>
        <v>116.94493658536584</v>
      </c>
      <c r="K724" s="19">
        <f t="shared" si="174"/>
        <v>42.77720044537071</v>
      </c>
    </row>
    <row r="725" spans="1:11">
      <c r="A725" s="16"/>
      <c r="B725" s="17" t="s">
        <v>63</v>
      </c>
      <c r="C725" s="18">
        <v>9066532.5299999993</v>
      </c>
      <c r="D725" s="18">
        <v>0</v>
      </c>
      <c r="E725" s="18">
        <v>0</v>
      </c>
      <c r="F725" s="18">
        <v>5816648.4800000004</v>
      </c>
      <c r="G725" s="18">
        <f t="shared" si="170"/>
        <v>-3249884.0499999989</v>
      </c>
      <c r="H725" s="18">
        <f t="shared" si="171"/>
        <v>-5816648.4800000004</v>
      </c>
      <c r="I725" s="19">
        <f t="shared" si="172"/>
        <v>-35.844839680953527</v>
      </c>
      <c r="J725" s="19">
        <f t="shared" si="173"/>
        <v>0</v>
      </c>
      <c r="K725" s="19">
        <f t="shared" si="174"/>
        <v>0</v>
      </c>
    </row>
    <row r="726" spans="1:11">
      <c r="A726" s="16" t="s">
        <v>64</v>
      </c>
      <c r="B726" s="17" t="s">
        <v>65</v>
      </c>
      <c r="C726" s="18">
        <v>-9066532.5299999993</v>
      </c>
      <c r="D726" s="18">
        <v>0</v>
      </c>
      <c r="E726" s="18">
        <v>0</v>
      </c>
      <c r="F726" s="18">
        <v>-5816648.4800000004</v>
      </c>
      <c r="G726" s="18">
        <f t="shared" si="170"/>
        <v>3249884.0499999989</v>
      </c>
      <c r="H726" s="18">
        <f t="shared" si="171"/>
        <v>5816648.4800000004</v>
      </c>
      <c r="I726" s="19">
        <f t="shared" si="172"/>
        <v>-35.844839680953527</v>
      </c>
      <c r="J726" s="19">
        <f t="shared" si="173"/>
        <v>0</v>
      </c>
      <c r="K726" s="19">
        <f t="shared" si="174"/>
        <v>0</v>
      </c>
    </row>
    <row r="727" spans="1:11">
      <c r="A727" s="22" t="s">
        <v>66</v>
      </c>
      <c r="B727" s="17" t="s">
        <v>67</v>
      </c>
      <c r="C727" s="18">
        <v>-9066532.5299999993</v>
      </c>
      <c r="D727" s="18">
        <v>0</v>
      </c>
      <c r="E727" s="18">
        <v>0</v>
      </c>
      <c r="F727" s="18">
        <v>-5816648.4800000004</v>
      </c>
      <c r="G727" s="18">
        <f t="shared" si="170"/>
        <v>3249884.0499999989</v>
      </c>
      <c r="H727" s="18">
        <f t="shared" si="171"/>
        <v>5816648.4800000004</v>
      </c>
      <c r="I727" s="19">
        <f t="shared" si="172"/>
        <v>-35.844839680953527</v>
      </c>
      <c r="J727" s="19">
        <f t="shared" si="173"/>
        <v>0</v>
      </c>
      <c r="K727" s="19">
        <f t="shared" si="174"/>
        <v>0</v>
      </c>
    </row>
    <row r="728" spans="1:11" ht="25.5">
      <c r="A728" s="39" t="s">
        <v>605</v>
      </c>
      <c r="B728" s="28" t="s">
        <v>606</v>
      </c>
      <c r="C728" s="29"/>
      <c r="D728" s="29"/>
      <c r="E728" s="29"/>
      <c r="F728" s="29"/>
      <c r="G728" s="29"/>
      <c r="H728" s="29"/>
      <c r="I728" s="30"/>
      <c r="J728" s="30"/>
      <c r="K728" s="30"/>
    </row>
    <row r="729" spans="1:11">
      <c r="A729" s="16" t="s">
        <v>25</v>
      </c>
      <c r="B729" s="17" t="s">
        <v>26</v>
      </c>
      <c r="C729" s="18">
        <v>10500000</v>
      </c>
      <c r="D729" s="18">
        <v>10500000</v>
      </c>
      <c r="E729" s="18">
        <v>5900000</v>
      </c>
      <c r="F729" s="18">
        <v>10500000</v>
      </c>
      <c r="G729" s="18">
        <f t="shared" ref="G729:G738" si="175">F729-C729</f>
        <v>0</v>
      </c>
      <c r="H729" s="18">
        <f t="shared" ref="H729:H738" si="176">E729-F729</f>
        <v>-4600000</v>
      </c>
      <c r="I729" s="19">
        <f t="shared" ref="I729:I738" si="177">IF(ISERROR(F729/C729),0,F729/C729*100-100)</f>
        <v>0</v>
      </c>
      <c r="J729" s="19">
        <f t="shared" ref="J729:J738" si="178">IF(ISERROR(F729/E729),0,F729/E729*100)</f>
        <v>177.96610169491524</v>
      </c>
      <c r="K729" s="19">
        <f t="shared" ref="K729:K738" si="179">IF(ISERROR(F729/D729),0,F729/D729*100)</f>
        <v>100</v>
      </c>
    </row>
    <row r="730" spans="1:11">
      <c r="A730" s="22" t="s">
        <v>29</v>
      </c>
      <c r="B730" s="17" t="s">
        <v>30</v>
      </c>
      <c r="C730" s="18">
        <v>10500000</v>
      </c>
      <c r="D730" s="18">
        <v>10500000</v>
      </c>
      <c r="E730" s="18">
        <v>5900000</v>
      </c>
      <c r="F730" s="18">
        <v>10500000</v>
      </c>
      <c r="G730" s="18">
        <f t="shared" si="175"/>
        <v>0</v>
      </c>
      <c r="H730" s="18">
        <f t="shared" si="176"/>
        <v>-4600000</v>
      </c>
      <c r="I730" s="19">
        <f t="shared" si="177"/>
        <v>0</v>
      </c>
      <c r="J730" s="19">
        <f t="shared" si="178"/>
        <v>177.96610169491524</v>
      </c>
      <c r="K730" s="19">
        <f t="shared" si="179"/>
        <v>100</v>
      </c>
    </row>
    <row r="731" spans="1:11" ht="25.5">
      <c r="A731" s="23" t="s">
        <v>559</v>
      </c>
      <c r="B731" s="17" t="s">
        <v>560</v>
      </c>
      <c r="C731" s="18">
        <v>10500000</v>
      </c>
      <c r="D731" s="18">
        <v>10500000</v>
      </c>
      <c r="E731" s="18">
        <v>5900000</v>
      </c>
      <c r="F731" s="18">
        <v>10500000</v>
      </c>
      <c r="G731" s="18">
        <f t="shared" si="175"/>
        <v>0</v>
      </c>
      <c r="H731" s="18">
        <f t="shared" si="176"/>
        <v>-4600000</v>
      </c>
      <c r="I731" s="19">
        <f t="shared" si="177"/>
        <v>0</v>
      </c>
      <c r="J731" s="19">
        <f t="shared" si="178"/>
        <v>177.96610169491524</v>
      </c>
      <c r="K731" s="19">
        <f t="shared" si="179"/>
        <v>100</v>
      </c>
    </row>
    <row r="732" spans="1:11">
      <c r="A732" s="16" t="s">
        <v>33</v>
      </c>
      <c r="B732" s="17" t="s">
        <v>34</v>
      </c>
      <c r="C732" s="18">
        <v>5929966.2199999997</v>
      </c>
      <c r="D732" s="18">
        <v>10500000</v>
      </c>
      <c r="E732" s="18">
        <v>5900000</v>
      </c>
      <c r="F732" s="18">
        <v>6658495.0800000001</v>
      </c>
      <c r="G732" s="18">
        <f t="shared" si="175"/>
        <v>728528.86000000034</v>
      </c>
      <c r="H732" s="18">
        <f t="shared" si="176"/>
        <v>-758495.08000000007</v>
      </c>
      <c r="I732" s="19">
        <f t="shared" si="177"/>
        <v>12.285548230323656</v>
      </c>
      <c r="J732" s="19">
        <f t="shared" si="178"/>
        <v>112.85584881355932</v>
      </c>
      <c r="K732" s="19">
        <f t="shared" si="179"/>
        <v>63.414238857142855</v>
      </c>
    </row>
    <row r="733" spans="1:11">
      <c r="A733" s="22" t="s">
        <v>35</v>
      </c>
      <c r="B733" s="17" t="s">
        <v>36</v>
      </c>
      <c r="C733" s="18">
        <v>5929966.2199999997</v>
      </c>
      <c r="D733" s="18">
        <v>10500000</v>
      </c>
      <c r="E733" s="18">
        <v>5900000</v>
      </c>
      <c r="F733" s="18">
        <v>6658495.0800000001</v>
      </c>
      <c r="G733" s="18">
        <f t="shared" si="175"/>
        <v>728528.86000000034</v>
      </c>
      <c r="H733" s="18">
        <f t="shared" si="176"/>
        <v>-758495.08000000007</v>
      </c>
      <c r="I733" s="19">
        <f t="shared" si="177"/>
        <v>12.285548230323656</v>
      </c>
      <c r="J733" s="19">
        <f t="shared" si="178"/>
        <v>112.85584881355932</v>
      </c>
      <c r="K733" s="19">
        <f t="shared" si="179"/>
        <v>63.414238857142855</v>
      </c>
    </row>
    <row r="734" spans="1:11" ht="25.5">
      <c r="A734" s="23" t="s">
        <v>51</v>
      </c>
      <c r="B734" s="17" t="s">
        <v>52</v>
      </c>
      <c r="C734" s="18">
        <v>5929966.2199999997</v>
      </c>
      <c r="D734" s="18">
        <v>10500000</v>
      </c>
      <c r="E734" s="18">
        <v>5900000</v>
      </c>
      <c r="F734" s="18">
        <v>6658495.0800000001</v>
      </c>
      <c r="G734" s="18">
        <f t="shared" si="175"/>
        <v>728528.86000000034</v>
      </c>
      <c r="H734" s="18">
        <f t="shared" si="176"/>
        <v>-758495.08000000007</v>
      </c>
      <c r="I734" s="19">
        <f t="shared" si="177"/>
        <v>12.285548230323656</v>
      </c>
      <c r="J734" s="19">
        <f t="shared" si="178"/>
        <v>112.85584881355932</v>
      </c>
      <c r="K734" s="19">
        <f t="shared" si="179"/>
        <v>63.414238857142855</v>
      </c>
    </row>
    <row r="735" spans="1:11">
      <c r="A735" s="24" t="s">
        <v>189</v>
      </c>
      <c r="B735" s="17" t="s">
        <v>190</v>
      </c>
      <c r="C735" s="18">
        <v>5929966.2199999997</v>
      </c>
      <c r="D735" s="18">
        <v>10500000</v>
      </c>
      <c r="E735" s="18">
        <v>5900000</v>
      </c>
      <c r="F735" s="18">
        <v>6658495.0800000001</v>
      </c>
      <c r="G735" s="18">
        <f t="shared" si="175"/>
        <v>728528.86000000034</v>
      </c>
      <c r="H735" s="18">
        <f t="shared" si="176"/>
        <v>-758495.08000000007</v>
      </c>
      <c r="I735" s="19">
        <f t="shared" si="177"/>
        <v>12.285548230323656</v>
      </c>
      <c r="J735" s="19">
        <f t="shared" si="178"/>
        <v>112.85584881355932</v>
      </c>
      <c r="K735" s="19">
        <f t="shared" si="179"/>
        <v>63.414238857142855</v>
      </c>
    </row>
    <row r="736" spans="1:11">
      <c r="A736" s="16"/>
      <c r="B736" s="17" t="s">
        <v>63</v>
      </c>
      <c r="C736" s="18">
        <v>4570033.78</v>
      </c>
      <c r="D736" s="18">
        <v>0</v>
      </c>
      <c r="E736" s="18">
        <v>0</v>
      </c>
      <c r="F736" s="18">
        <v>3841504.92</v>
      </c>
      <c r="G736" s="18">
        <f t="shared" si="175"/>
        <v>-728528.86000000034</v>
      </c>
      <c r="H736" s="18">
        <f t="shared" si="176"/>
        <v>-3841504.92</v>
      </c>
      <c r="I736" s="19">
        <f t="shared" si="177"/>
        <v>-15.941432712998463</v>
      </c>
      <c r="J736" s="19">
        <f t="shared" si="178"/>
        <v>0</v>
      </c>
      <c r="K736" s="19">
        <f t="shared" si="179"/>
        <v>0</v>
      </c>
    </row>
    <row r="737" spans="1:11">
      <c r="A737" s="16" t="s">
        <v>64</v>
      </c>
      <c r="B737" s="17" t="s">
        <v>65</v>
      </c>
      <c r="C737" s="18">
        <v>-4570033.78</v>
      </c>
      <c r="D737" s="18">
        <v>0</v>
      </c>
      <c r="E737" s="18">
        <v>0</v>
      </c>
      <c r="F737" s="18">
        <v>-3841504.92</v>
      </c>
      <c r="G737" s="18">
        <f t="shared" si="175"/>
        <v>728528.86000000034</v>
      </c>
      <c r="H737" s="18">
        <f t="shared" si="176"/>
        <v>3841504.92</v>
      </c>
      <c r="I737" s="19">
        <f t="shared" si="177"/>
        <v>-15.941432712998463</v>
      </c>
      <c r="J737" s="19">
        <f t="shared" si="178"/>
        <v>0</v>
      </c>
      <c r="K737" s="19">
        <f t="shared" si="179"/>
        <v>0</v>
      </c>
    </row>
    <row r="738" spans="1:11">
      <c r="A738" s="22" t="s">
        <v>66</v>
      </c>
      <c r="B738" s="17" t="s">
        <v>67</v>
      </c>
      <c r="C738" s="18">
        <v>-4570033.78</v>
      </c>
      <c r="D738" s="18">
        <v>0</v>
      </c>
      <c r="E738" s="18">
        <v>0</v>
      </c>
      <c r="F738" s="18">
        <v>-3841504.92</v>
      </c>
      <c r="G738" s="18">
        <f t="shared" si="175"/>
        <v>728528.86000000034</v>
      </c>
      <c r="H738" s="18">
        <f t="shared" si="176"/>
        <v>3841504.92</v>
      </c>
      <c r="I738" s="19">
        <f t="shared" si="177"/>
        <v>-15.941432712998463</v>
      </c>
      <c r="J738" s="19">
        <f t="shared" si="178"/>
        <v>0</v>
      </c>
      <c r="K738" s="19">
        <f t="shared" si="179"/>
        <v>0</v>
      </c>
    </row>
    <row r="739" spans="1:11" ht="38.25">
      <c r="A739" s="27" t="s">
        <v>607</v>
      </c>
      <c r="B739" s="28" t="s">
        <v>608</v>
      </c>
      <c r="C739" s="29"/>
      <c r="D739" s="29"/>
      <c r="E739" s="29"/>
      <c r="F739" s="29"/>
      <c r="G739" s="29"/>
      <c r="H739" s="29"/>
      <c r="I739" s="30"/>
      <c r="J739" s="30"/>
      <c r="K739" s="30"/>
    </row>
    <row r="740" spans="1:11">
      <c r="A740" s="16" t="s">
        <v>25</v>
      </c>
      <c r="B740" s="17" t="s">
        <v>26</v>
      </c>
      <c r="C740" s="18">
        <v>33683896.490000002</v>
      </c>
      <c r="D740" s="18">
        <v>51333654</v>
      </c>
      <c r="E740" s="18">
        <v>16198873</v>
      </c>
      <c r="F740" s="18">
        <v>51333817.759999998</v>
      </c>
      <c r="G740" s="18">
        <f t="shared" ref="G740:G766" si="180">F740-C740</f>
        <v>17649921.269999996</v>
      </c>
      <c r="H740" s="18">
        <f t="shared" ref="H740:H766" si="181">E740-F740</f>
        <v>-35134944.759999998</v>
      </c>
      <c r="I740" s="19">
        <f t="shared" ref="I740:I766" si="182">IF(ISERROR(F740/C740),0,F740/C740*100-100)</f>
        <v>52.398692280864424</v>
      </c>
      <c r="J740" s="19">
        <f t="shared" ref="J740:J766" si="183">IF(ISERROR(F740/E740),0,F740/E740*100)</f>
        <v>316.89746416309333</v>
      </c>
      <c r="K740" s="19">
        <f t="shared" ref="K740:K766" si="184">IF(ISERROR(F740/D740),0,F740/D740*100)</f>
        <v>100.00031901099422</v>
      </c>
    </row>
    <row r="741" spans="1:11">
      <c r="A741" s="22" t="s">
        <v>89</v>
      </c>
      <c r="B741" s="17" t="s">
        <v>90</v>
      </c>
      <c r="C741" s="18">
        <v>1514.49</v>
      </c>
      <c r="D741" s="18">
        <v>0</v>
      </c>
      <c r="E741" s="18">
        <v>0</v>
      </c>
      <c r="F741" s="18">
        <v>163.76</v>
      </c>
      <c r="G741" s="18">
        <f t="shared" si="180"/>
        <v>-1350.73</v>
      </c>
      <c r="H741" s="18">
        <f t="shared" si="181"/>
        <v>-163.76</v>
      </c>
      <c r="I741" s="19">
        <f t="shared" si="182"/>
        <v>-89.187119096197407</v>
      </c>
      <c r="J741" s="19">
        <f t="shared" si="183"/>
        <v>0</v>
      </c>
      <c r="K741" s="19">
        <f t="shared" si="184"/>
        <v>0</v>
      </c>
    </row>
    <row r="742" spans="1:11">
      <c r="A742" s="22" t="s">
        <v>29</v>
      </c>
      <c r="B742" s="17" t="s">
        <v>30</v>
      </c>
      <c r="C742" s="18">
        <v>33682382</v>
      </c>
      <c r="D742" s="18">
        <v>51333654</v>
      </c>
      <c r="E742" s="18">
        <v>16198873</v>
      </c>
      <c r="F742" s="18">
        <v>51333654</v>
      </c>
      <c r="G742" s="18">
        <f t="shared" si="180"/>
        <v>17651272</v>
      </c>
      <c r="H742" s="18">
        <f t="shared" si="181"/>
        <v>-35134781</v>
      </c>
      <c r="I742" s="19">
        <f t="shared" si="182"/>
        <v>52.405058525848915</v>
      </c>
      <c r="J742" s="19">
        <f t="shared" si="183"/>
        <v>316.89645322856717</v>
      </c>
      <c r="K742" s="19">
        <f t="shared" si="184"/>
        <v>100</v>
      </c>
    </row>
    <row r="743" spans="1:11">
      <c r="A743" s="23" t="s">
        <v>31</v>
      </c>
      <c r="B743" s="17" t="s">
        <v>32</v>
      </c>
      <c r="C743" s="18">
        <v>31694752</v>
      </c>
      <c r="D743" s="18">
        <v>49298214</v>
      </c>
      <c r="E743" s="18">
        <v>14998873</v>
      </c>
      <c r="F743" s="18">
        <v>49298214</v>
      </c>
      <c r="G743" s="18">
        <f t="shared" si="180"/>
        <v>17603462</v>
      </c>
      <c r="H743" s="18">
        <f t="shared" si="181"/>
        <v>-34299341</v>
      </c>
      <c r="I743" s="19">
        <f t="shared" si="182"/>
        <v>55.54062073115449</v>
      </c>
      <c r="J743" s="19">
        <f t="shared" si="183"/>
        <v>328.67945478303602</v>
      </c>
      <c r="K743" s="19">
        <f t="shared" si="184"/>
        <v>100</v>
      </c>
    </row>
    <row r="744" spans="1:11" ht="25.5">
      <c r="A744" s="23" t="s">
        <v>559</v>
      </c>
      <c r="B744" s="17" t="s">
        <v>560</v>
      </c>
      <c r="C744" s="18">
        <v>1987630</v>
      </c>
      <c r="D744" s="18">
        <v>2035440</v>
      </c>
      <c r="E744" s="18">
        <v>1200000</v>
      </c>
      <c r="F744" s="18">
        <v>2035440</v>
      </c>
      <c r="G744" s="18">
        <f t="shared" si="180"/>
        <v>47810</v>
      </c>
      <c r="H744" s="18">
        <f t="shared" si="181"/>
        <v>-835440</v>
      </c>
      <c r="I744" s="19">
        <f t="shared" si="182"/>
        <v>2.4053772583428383</v>
      </c>
      <c r="J744" s="19">
        <f t="shared" si="183"/>
        <v>169.62</v>
      </c>
      <c r="K744" s="19">
        <f t="shared" si="184"/>
        <v>100</v>
      </c>
    </row>
    <row r="745" spans="1:11">
      <c r="A745" s="16" t="s">
        <v>33</v>
      </c>
      <c r="B745" s="17" t="s">
        <v>34</v>
      </c>
      <c r="C745" s="18">
        <v>8399725.6400000006</v>
      </c>
      <c r="D745" s="18">
        <v>51333654</v>
      </c>
      <c r="E745" s="18">
        <v>16198873</v>
      </c>
      <c r="F745" s="18">
        <v>11789116.689999999</v>
      </c>
      <c r="G745" s="18">
        <f t="shared" si="180"/>
        <v>3389391.0499999989</v>
      </c>
      <c r="H745" s="18">
        <f t="shared" si="181"/>
        <v>4409756.3100000005</v>
      </c>
      <c r="I745" s="19">
        <f t="shared" si="182"/>
        <v>40.351211399804697</v>
      </c>
      <c r="J745" s="19">
        <f t="shared" si="183"/>
        <v>72.777388217069173</v>
      </c>
      <c r="K745" s="19">
        <f t="shared" si="184"/>
        <v>22.965668272903386</v>
      </c>
    </row>
    <row r="746" spans="1:11">
      <c r="A746" s="22" t="s">
        <v>35</v>
      </c>
      <c r="B746" s="17" t="s">
        <v>36</v>
      </c>
      <c r="C746" s="18">
        <v>7390513.79</v>
      </c>
      <c r="D746" s="18">
        <v>48635713</v>
      </c>
      <c r="E746" s="18">
        <v>15065685</v>
      </c>
      <c r="F746" s="18">
        <v>10590836.43</v>
      </c>
      <c r="G746" s="18">
        <f t="shared" si="180"/>
        <v>3200322.6399999997</v>
      </c>
      <c r="H746" s="18">
        <f t="shared" si="181"/>
        <v>4474848.57</v>
      </c>
      <c r="I746" s="19">
        <f t="shared" si="182"/>
        <v>43.303114383337061</v>
      </c>
      <c r="J746" s="19">
        <f t="shared" si="183"/>
        <v>70.297742386091301</v>
      </c>
      <c r="K746" s="19">
        <f t="shared" si="184"/>
        <v>21.775842846181774</v>
      </c>
    </row>
    <row r="747" spans="1:11">
      <c r="A747" s="23" t="s">
        <v>37</v>
      </c>
      <c r="B747" s="17" t="s">
        <v>38</v>
      </c>
      <c r="C747" s="18">
        <v>416430.88</v>
      </c>
      <c r="D747" s="18">
        <v>1214776</v>
      </c>
      <c r="E747" s="18">
        <v>596344</v>
      </c>
      <c r="F747" s="18">
        <v>498614.08</v>
      </c>
      <c r="G747" s="18">
        <f t="shared" si="180"/>
        <v>82183.200000000012</v>
      </c>
      <c r="H747" s="18">
        <f t="shared" si="181"/>
        <v>97729.919999999984</v>
      </c>
      <c r="I747" s="19">
        <f t="shared" si="182"/>
        <v>19.735135876570922</v>
      </c>
      <c r="J747" s="19">
        <f t="shared" si="183"/>
        <v>83.611821364849831</v>
      </c>
      <c r="K747" s="19">
        <f t="shared" si="184"/>
        <v>41.045763169506152</v>
      </c>
    </row>
    <row r="748" spans="1:11">
      <c r="A748" s="24" t="s">
        <v>39</v>
      </c>
      <c r="B748" s="17" t="s">
        <v>40</v>
      </c>
      <c r="C748" s="18">
        <v>230589.93</v>
      </c>
      <c r="D748" s="18">
        <v>860715</v>
      </c>
      <c r="E748" s="18">
        <v>373878</v>
      </c>
      <c r="F748" s="18">
        <v>335343.52</v>
      </c>
      <c r="G748" s="18">
        <f t="shared" si="180"/>
        <v>104753.59000000003</v>
      </c>
      <c r="H748" s="18">
        <f t="shared" si="181"/>
        <v>38534.479999999981</v>
      </c>
      <c r="I748" s="19">
        <f t="shared" si="182"/>
        <v>45.428518929686135</v>
      </c>
      <c r="J748" s="19">
        <f t="shared" si="183"/>
        <v>89.693301023328473</v>
      </c>
      <c r="K748" s="19">
        <f t="shared" si="184"/>
        <v>38.961040530256824</v>
      </c>
    </row>
    <row r="749" spans="1:11">
      <c r="A749" s="24" t="s">
        <v>41</v>
      </c>
      <c r="B749" s="17" t="s">
        <v>42</v>
      </c>
      <c r="C749" s="18">
        <v>185840.95</v>
      </c>
      <c r="D749" s="18">
        <v>354061</v>
      </c>
      <c r="E749" s="18">
        <v>222466</v>
      </c>
      <c r="F749" s="18">
        <v>163270.56</v>
      </c>
      <c r="G749" s="18">
        <f t="shared" si="180"/>
        <v>-22570.390000000014</v>
      </c>
      <c r="H749" s="18">
        <f t="shared" si="181"/>
        <v>59195.44</v>
      </c>
      <c r="I749" s="19">
        <f t="shared" si="182"/>
        <v>-12.145003563531077</v>
      </c>
      <c r="J749" s="19">
        <f t="shared" si="183"/>
        <v>73.391241807736904</v>
      </c>
      <c r="K749" s="19">
        <f t="shared" si="184"/>
        <v>46.113680975877038</v>
      </c>
    </row>
    <row r="750" spans="1:11">
      <c r="A750" s="25" t="s">
        <v>43</v>
      </c>
      <c r="B750" s="17" t="s">
        <v>44</v>
      </c>
      <c r="C750" s="18">
        <v>289.70999999999998</v>
      </c>
      <c r="D750" s="18">
        <v>0</v>
      </c>
      <c r="E750" s="18">
        <v>0</v>
      </c>
      <c r="F750" s="18">
        <v>212</v>
      </c>
      <c r="G750" s="18">
        <f t="shared" si="180"/>
        <v>-77.70999999999998</v>
      </c>
      <c r="H750" s="18">
        <f t="shared" si="181"/>
        <v>-212</v>
      </c>
      <c r="I750" s="19">
        <f t="shared" si="182"/>
        <v>-26.823375099237168</v>
      </c>
      <c r="J750" s="19">
        <f t="shared" si="183"/>
        <v>0</v>
      </c>
      <c r="K750" s="19">
        <f t="shared" si="184"/>
        <v>0</v>
      </c>
    </row>
    <row r="751" spans="1:11">
      <c r="A751" s="23" t="s">
        <v>45</v>
      </c>
      <c r="B751" s="17" t="s">
        <v>46</v>
      </c>
      <c r="C751" s="18">
        <v>4216980.26</v>
      </c>
      <c r="D751" s="18">
        <v>40077864</v>
      </c>
      <c r="E751" s="18">
        <v>10420341</v>
      </c>
      <c r="F751" s="18">
        <v>5374043.7800000003</v>
      </c>
      <c r="G751" s="18">
        <f t="shared" si="180"/>
        <v>1157063.5200000005</v>
      </c>
      <c r="H751" s="18">
        <f t="shared" si="181"/>
        <v>5046297.22</v>
      </c>
      <c r="I751" s="19">
        <f t="shared" si="182"/>
        <v>27.438201003103586</v>
      </c>
      <c r="J751" s="19">
        <f t="shared" si="183"/>
        <v>51.572628765219875</v>
      </c>
      <c r="K751" s="19">
        <f t="shared" si="184"/>
        <v>13.409007476047128</v>
      </c>
    </row>
    <row r="752" spans="1:11">
      <c r="A752" s="24" t="s">
        <v>47</v>
      </c>
      <c r="B752" s="17" t="s">
        <v>48</v>
      </c>
      <c r="C752" s="18">
        <v>4216980.26</v>
      </c>
      <c r="D752" s="18">
        <v>40077864</v>
      </c>
      <c r="E752" s="18">
        <v>10420341</v>
      </c>
      <c r="F752" s="18">
        <v>5374043.7800000003</v>
      </c>
      <c r="G752" s="18">
        <f t="shared" si="180"/>
        <v>1157063.5200000005</v>
      </c>
      <c r="H752" s="18">
        <f t="shared" si="181"/>
        <v>5046297.22</v>
      </c>
      <c r="I752" s="19">
        <f t="shared" si="182"/>
        <v>27.438201003103586</v>
      </c>
      <c r="J752" s="19">
        <f t="shared" si="183"/>
        <v>51.572628765219875</v>
      </c>
      <c r="K752" s="19">
        <f t="shared" si="184"/>
        <v>13.409007476047128</v>
      </c>
    </row>
    <row r="753" spans="1:11" ht="25.5">
      <c r="A753" s="23" t="s">
        <v>51</v>
      </c>
      <c r="B753" s="17" t="s">
        <v>52</v>
      </c>
      <c r="C753" s="18">
        <v>2757102.65</v>
      </c>
      <c r="D753" s="18">
        <v>7343073</v>
      </c>
      <c r="E753" s="18">
        <v>4049000</v>
      </c>
      <c r="F753" s="18">
        <v>4718178.57</v>
      </c>
      <c r="G753" s="18">
        <f t="shared" si="180"/>
        <v>1961075.9200000004</v>
      </c>
      <c r="H753" s="18">
        <f t="shared" si="181"/>
        <v>-669178.5700000003</v>
      </c>
      <c r="I753" s="19">
        <f t="shared" si="182"/>
        <v>71.128143161445252</v>
      </c>
      <c r="J753" s="19">
        <f t="shared" si="183"/>
        <v>116.52700839713511</v>
      </c>
      <c r="K753" s="19">
        <f t="shared" si="184"/>
        <v>64.253461323345149</v>
      </c>
    </row>
    <row r="754" spans="1:11" ht="51">
      <c r="A754" s="24" t="s">
        <v>161</v>
      </c>
      <c r="B754" s="17" t="s">
        <v>162</v>
      </c>
      <c r="C754" s="18">
        <v>1035102.79</v>
      </c>
      <c r="D754" s="18">
        <v>5307633</v>
      </c>
      <c r="E754" s="18">
        <v>2849000</v>
      </c>
      <c r="F754" s="18">
        <v>3007664.98</v>
      </c>
      <c r="G754" s="18">
        <f t="shared" si="180"/>
        <v>1972562.19</v>
      </c>
      <c r="H754" s="18">
        <f t="shared" si="181"/>
        <v>-158664.97999999998</v>
      </c>
      <c r="I754" s="19">
        <f t="shared" si="182"/>
        <v>190.56679288826956</v>
      </c>
      <c r="J754" s="19">
        <f t="shared" si="183"/>
        <v>105.56914636714636</v>
      </c>
      <c r="K754" s="19">
        <f t="shared" si="184"/>
        <v>56.666784986829342</v>
      </c>
    </row>
    <row r="755" spans="1:11" ht="38.25">
      <c r="A755" s="25" t="s">
        <v>163</v>
      </c>
      <c r="B755" s="17" t="s">
        <v>164</v>
      </c>
      <c r="C755" s="18">
        <v>7646.5</v>
      </c>
      <c r="D755" s="18">
        <v>64567</v>
      </c>
      <c r="E755" s="18">
        <v>7000</v>
      </c>
      <c r="F755" s="18">
        <v>16020.84</v>
      </c>
      <c r="G755" s="18">
        <f t="shared" si="180"/>
        <v>8374.34</v>
      </c>
      <c r="H755" s="18">
        <f t="shared" si="181"/>
        <v>-9020.84</v>
      </c>
      <c r="I755" s="19">
        <f t="shared" si="182"/>
        <v>109.51860328254756</v>
      </c>
      <c r="J755" s="19">
        <f t="shared" si="183"/>
        <v>228.86914285714286</v>
      </c>
      <c r="K755" s="19">
        <f t="shared" si="184"/>
        <v>24.812737156751901</v>
      </c>
    </row>
    <row r="756" spans="1:11" ht="63.75">
      <c r="A756" s="25" t="s">
        <v>249</v>
      </c>
      <c r="B756" s="17" t="s">
        <v>250</v>
      </c>
      <c r="C756" s="18">
        <v>1027456.29</v>
      </c>
      <c r="D756" s="18">
        <v>5243066</v>
      </c>
      <c r="E756" s="18">
        <v>2842000</v>
      </c>
      <c r="F756" s="18">
        <v>2991644.14</v>
      </c>
      <c r="G756" s="18">
        <f t="shared" si="180"/>
        <v>1964187.85</v>
      </c>
      <c r="H756" s="18">
        <f t="shared" si="181"/>
        <v>-149644.14000000013</v>
      </c>
      <c r="I756" s="19">
        <f t="shared" si="182"/>
        <v>191.16996694818033</v>
      </c>
      <c r="J756" s="19">
        <f t="shared" si="183"/>
        <v>105.26545179451092</v>
      </c>
      <c r="K756" s="19">
        <f t="shared" si="184"/>
        <v>57.059059336655316</v>
      </c>
    </row>
    <row r="757" spans="1:11">
      <c r="A757" s="24" t="s">
        <v>189</v>
      </c>
      <c r="B757" s="17" t="s">
        <v>190</v>
      </c>
      <c r="C757" s="18">
        <v>1721999.86</v>
      </c>
      <c r="D757" s="18">
        <v>2035440</v>
      </c>
      <c r="E757" s="18">
        <v>1200000</v>
      </c>
      <c r="F757" s="18">
        <v>1710513.59</v>
      </c>
      <c r="G757" s="18">
        <f t="shared" si="180"/>
        <v>-11486.270000000019</v>
      </c>
      <c r="H757" s="18">
        <f t="shared" si="181"/>
        <v>-510513.59000000008</v>
      </c>
      <c r="I757" s="19">
        <f t="shared" si="182"/>
        <v>-0.66703083239507066</v>
      </c>
      <c r="J757" s="19">
        <f t="shared" si="183"/>
        <v>142.54279916666667</v>
      </c>
      <c r="K757" s="19">
        <f t="shared" si="184"/>
        <v>84.036551802067379</v>
      </c>
    </row>
    <row r="758" spans="1:11">
      <c r="A758" s="22" t="s">
        <v>59</v>
      </c>
      <c r="B758" s="17" t="s">
        <v>60</v>
      </c>
      <c r="C758" s="18">
        <v>1009211.85</v>
      </c>
      <c r="D758" s="18">
        <v>2697941</v>
      </c>
      <c r="E758" s="18">
        <v>1133188</v>
      </c>
      <c r="F758" s="18">
        <v>1198280.26</v>
      </c>
      <c r="G758" s="18">
        <f t="shared" si="180"/>
        <v>189068.41000000003</v>
      </c>
      <c r="H758" s="18">
        <f t="shared" si="181"/>
        <v>-65092.260000000009</v>
      </c>
      <c r="I758" s="19">
        <f t="shared" si="182"/>
        <v>18.734263772269429</v>
      </c>
      <c r="J758" s="19">
        <f t="shared" si="183"/>
        <v>105.74417131137992</v>
      </c>
      <c r="K758" s="19">
        <f t="shared" si="184"/>
        <v>44.414620631066434</v>
      </c>
    </row>
    <row r="759" spans="1:11">
      <c r="A759" s="23" t="s">
        <v>61</v>
      </c>
      <c r="B759" s="17" t="s">
        <v>62</v>
      </c>
      <c r="C759" s="18">
        <v>36297.699999999997</v>
      </c>
      <c r="D759" s="18">
        <v>536751</v>
      </c>
      <c r="E759" s="18">
        <v>131250</v>
      </c>
      <c r="F759" s="18">
        <v>212931.59</v>
      </c>
      <c r="G759" s="18">
        <f t="shared" si="180"/>
        <v>176633.89</v>
      </c>
      <c r="H759" s="18">
        <f t="shared" si="181"/>
        <v>-81681.59</v>
      </c>
      <c r="I759" s="19">
        <f t="shared" si="182"/>
        <v>486.62557131719097</v>
      </c>
      <c r="J759" s="19">
        <f t="shared" si="183"/>
        <v>162.23359238095239</v>
      </c>
      <c r="K759" s="19">
        <f t="shared" si="184"/>
        <v>39.670459859413398</v>
      </c>
    </row>
    <row r="760" spans="1:11">
      <c r="A760" s="23" t="s">
        <v>191</v>
      </c>
      <c r="B760" s="17" t="s">
        <v>192</v>
      </c>
      <c r="C760" s="18">
        <v>972914.15</v>
      </c>
      <c r="D760" s="18">
        <v>2161190</v>
      </c>
      <c r="E760" s="18">
        <v>1001938</v>
      </c>
      <c r="F760" s="18">
        <v>985348.67</v>
      </c>
      <c r="G760" s="18">
        <f t="shared" si="180"/>
        <v>12434.520000000019</v>
      </c>
      <c r="H760" s="18">
        <f t="shared" si="181"/>
        <v>16589.329999999958</v>
      </c>
      <c r="I760" s="19">
        <f t="shared" si="182"/>
        <v>1.2780696015162363</v>
      </c>
      <c r="J760" s="19">
        <f t="shared" si="183"/>
        <v>98.344275793512182</v>
      </c>
      <c r="K760" s="19">
        <f t="shared" si="184"/>
        <v>45.592875684229526</v>
      </c>
    </row>
    <row r="761" spans="1:11" ht="51">
      <c r="A761" s="24" t="s">
        <v>304</v>
      </c>
      <c r="B761" s="17" t="s">
        <v>305</v>
      </c>
      <c r="C761" s="18">
        <v>972914.15</v>
      </c>
      <c r="D761" s="18">
        <v>2161190</v>
      </c>
      <c r="E761" s="18">
        <v>1001938</v>
      </c>
      <c r="F761" s="18">
        <v>985348.67</v>
      </c>
      <c r="G761" s="18">
        <f t="shared" si="180"/>
        <v>12434.520000000019</v>
      </c>
      <c r="H761" s="18">
        <f t="shared" si="181"/>
        <v>16589.329999999958</v>
      </c>
      <c r="I761" s="19">
        <f t="shared" si="182"/>
        <v>1.2780696015162363</v>
      </c>
      <c r="J761" s="19">
        <f t="shared" si="183"/>
        <v>98.344275793512182</v>
      </c>
      <c r="K761" s="19">
        <f t="shared" si="184"/>
        <v>45.592875684229526</v>
      </c>
    </row>
    <row r="762" spans="1:11" ht="38.25">
      <c r="A762" s="25" t="s">
        <v>306</v>
      </c>
      <c r="B762" s="17" t="s">
        <v>307</v>
      </c>
      <c r="C762" s="18">
        <v>972914.15</v>
      </c>
      <c r="D762" s="18">
        <v>2110337</v>
      </c>
      <c r="E762" s="18">
        <v>1001938</v>
      </c>
      <c r="F762" s="18">
        <v>985348.67</v>
      </c>
      <c r="G762" s="18">
        <f t="shared" si="180"/>
        <v>12434.520000000019</v>
      </c>
      <c r="H762" s="18">
        <f t="shared" si="181"/>
        <v>16589.329999999958</v>
      </c>
      <c r="I762" s="19">
        <f t="shared" si="182"/>
        <v>1.2780696015162363</v>
      </c>
      <c r="J762" s="19">
        <f t="shared" si="183"/>
        <v>98.344275793512182</v>
      </c>
      <c r="K762" s="19">
        <f t="shared" si="184"/>
        <v>46.691531731661819</v>
      </c>
    </row>
    <row r="763" spans="1:11" ht="63.75">
      <c r="A763" s="25" t="s">
        <v>308</v>
      </c>
      <c r="B763" s="17" t="s">
        <v>309</v>
      </c>
      <c r="C763" s="18">
        <v>0</v>
      </c>
      <c r="D763" s="18">
        <v>50853</v>
      </c>
      <c r="E763" s="18">
        <v>0</v>
      </c>
      <c r="F763" s="18">
        <v>0</v>
      </c>
      <c r="G763" s="18">
        <f t="shared" si="180"/>
        <v>0</v>
      </c>
      <c r="H763" s="18">
        <f t="shared" si="181"/>
        <v>0</v>
      </c>
      <c r="I763" s="19">
        <f t="shared" si="182"/>
        <v>0</v>
      </c>
      <c r="J763" s="19">
        <f t="shared" si="183"/>
        <v>0</v>
      </c>
      <c r="K763" s="19">
        <f t="shared" si="184"/>
        <v>0</v>
      </c>
    </row>
    <row r="764" spans="1:11">
      <c r="A764" s="16"/>
      <c r="B764" s="17" t="s">
        <v>63</v>
      </c>
      <c r="C764" s="18">
        <v>25284170.850000001</v>
      </c>
      <c r="D764" s="18">
        <v>0</v>
      </c>
      <c r="E764" s="18">
        <v>0</v>
      </c>
      <c r="F764" s="18">
        <v>39544701.07</v>
      </c>
      <c r="G764" s="18">
        <f t="shared" si="180"/>
        <v>14260530.219999999</v>
      </c>
      <c r="H764" s="18">
        <f t="shared" si="181"/>
        <v>-39544701.07</v>
      </c>
      <c r="I764" s="19">
        <f t="shared" si="182"/>
        <v>56.401019849935096</v>
      </c>
      <c r="J764" s="19">
        <f t="shared" si="183"/>
        <v>0</v>
      </c>
      <c r="K764" s="19">
        <f t="shared" si="184"/>
        <v>0</v>
      </c>
    </row>
    <row r="765" spans="1:11">
      <c r="A765" s="16" t="s">
        <v>64</v>
      </c>
      <c r="B765" s="17" t="s">
        <v>65</v>
      </c>
      <c r="C765" s="18">
        <v>-25284170.850000001</v>
      </c>
      <c r="D765" s="18">
        <v>0</v>
      </c>
      <c r="E765" s="18">
        <v>0</v>
      </c>
      <c r="F765" s="18">
        <v>-39544701.07</v>
      </c>
      <c r="G765" s="18">
        <f t="shared" si="180"/>
        <v>-14260530.219999999</v>
      </c>
      <c r="H765" s="18">
        <f t="shared" si="181"/>
        <v>39544701.07</v>
      </c>
      <c r="I765" s="19">
        <f t="shared" si="182"/>
        <v>56.401019849935096</v>
      </c>
      <c r="J765" s="19">
        <f t="shared" si="183"/>
        <v>0</v>
      </c>
      <c r="K765" s="19">
        <f t="shared" si="184"/>
        <v>0</v>
      </c>
    </row>
    <row r="766" spans="1:11">
      <c r="A766" s="22" t="s">
        <v>66</v>
      </c>
      <c r="B766" s="17" t="s">
        <v>67</v>
      </c>
      <c r="C766" s="18">
        <v>-25284170.850000001</v>
      </c>
      <c r="D766" s="18">
        <v>0</v>
      </c>
      <c r="E766" s="18">
        <v>0</v>
      </c>
      <c r="F766" s="18">
        <v>-39544701.07</v>
      </c>
      <c r="G766" s="18">
        <f t="shared" si="180"/>
        <v>-14260530.219999999</v>
      </c>
      <c r="H766" s="18">
        <f t="shared" si="181"/>
        <v>39544701.07</v>
      </c>
      <c r="I766" s="19">
        <f t="shared" si="182"/>
        <v>56.401019849935096</v>
      </c>
      <c r="J766" s="19">
        <f t="shared" si="183"/>
        <v>0</v>
      </c>
      <c r="K766" s="19">
        <f t="shared" si="184"/>
        <v>0</v>
      </c>
    </row>
    <row r="767" spans="1:11" ht="38.25">
      <c r="A767" s="39" t="s">
        <v>609</v>
      </c>
      <c r="B767" s="28" t="s">
        <v>610</v>
      </c>
      <c r="C767" s="29"/>
      <c r="D767" s="29"/>
      <c r="E767" s="29"/>
      <c r="F767" s="29"/>
      <c r="G767" s="29"/>
      <c r="H767" s="29"/>
      <c r="I767" s="30"/>
      <c r="J767" s="30"/>
      <c r="K767" s="30"/>
    </row>
    <row r="768" spans="1:11">
      <c r="A768" s="16" t="s">
        <v>25</v>
      </c>
      <c r="B768" s="17" t="s">
        <v>26</v>
      </c>
      <c r="C768" s="18">
        <v>30610432.489999998</v>
      </c>
      <c r="D768" s="18">
        <v>47004132</v>
      </c>
      <c r="E768" s="18">
        <v>14000000</v>
      </c>
      <c r="F768" s="18">
        <v>47004295.759999998</v>
      </c>
      <c r="G768" s="18">
        <f t="shared" ref="G768:G787" si="185">F768-C768</f>
        <v>16393863.27</v>
      </c>
      <c r="H768" s="18">
        <f t="shared" ref="H768:H787" si="186">E768-F768</f>
        <v>-33004295.759999998</v>
      </c>
      <c r="I768" s="19">
        <f t="shared" ref="I768:I787" si="187">IF(ISERROR(F768/C768),0,F768/C768*100-100)</f>
        <v>53.556457509561966</v>
      </c>
      <c r="J768" s="19">
        <f t="shared" ref="J768:J787" si="188">IF(ISERROR(F768/E768),0,F768/E768*100)</f>
        <v>335.74496971428573</v>
      </c>
      <c r="K768" s="19">
        <f t="shared" ref="K768:K787" si="189">IF(ISERROR(F768/D768),0,F768/D768*100)</f>
        <v>100.00034839490282</v>
      </c>
    </row>
    <row r="769" spans="1:11">
      <c r="A769" s="22" t="s">
        <v>89</v>
      </c>
      <c r="B769" s="17" t="s">
        <v>90</v>
      </c>
      <c r="C769" s="18">
        <v>1514.49</v>
      </c>
      <c r="D769" s="18">
        <v>0</v>
      </c>
      <c r="E769" s="18">
        <v>0</v>
      </c>
      <c r="F769" s="18">
        <v>163.76</v>
      </c>
      <c r="G769" s="18">
        <f t="shared" si="185"/>
        <v>-1350.73</v>
      </c>
      <c r="H769" s="18">
        <f t="shared" si="186"/>
        <v>-163.76</v>
      </c>
      <c r="I769" s="19">
        <f t="shared" si="187"/>
        <v>-89.187119096197407</v>
      </c>
      <c r="J769" s="19">
        <f t="shared" si="188"/>
        <v>0</v>
      </c>
      <c r="K769" s="19">
        <f t="shared" si="189"/>
        <v>0</v>
      </c>
    </row>
    <row r="770" spans="1:11">
      <c r="A770" s="22" t="s">
        <v>29</v>
      </c>
      <c r="B770" s="17" t="s">
        <v>30</v>
      </c>
      <c r="C770" s="18">
        <v>30608918</v>
      </c>
      <c r="D770" s="18">
        <v>47004132</v>
      </c>
      <c r="E770" s="18">
        <v>14000000</v>
      </c>
      <c r="F770" s="18">
        <v>47004132</v>
      </c>
      <c r="G770" s="18">
        <f t="shared" si="185"/>
        <v>16395214</v>
      </c>
      <c r="H770" s="18">
        <f t="shared" si="186"/>
        <v>-33004132</v>
      </c>
      <c r="I770" s="19">
        <f t="shared" si="187"/>
        <v>53.563520278632524</v>
      </c>
      <c r="J770" s="19">
        <f t="shared" si="188"/>
        <v>335.74380000000002</v>
      </c>
      <c r="K770" s="19">
        <f t="shared" si="189"/>
        <v>100</v>
      </c>
    </row>
    <row r="771" spans="1:11">
      <c r="A771" s="23" t="s">
        <v>31</v>
      </c>
      <c r="B771" s="17" t="s">
        <v>32</v>
      </c>
      <c r="C771" s="18">
        <v>30608918</v>
      </c>
      <c r="D771" s="18">
        <v>47004132</v>
      </c>
      <c r="E771" s="18">
        <v>14000000</v>
      </c>
      <c r="F771" s="18">
        <v>47004132</v>
      </c>
      <c r="G771" s="18">
        <f t="shared" si="185"/>
        <v>16395214</v>
      </c>
      <c r="H771" s="18">
        <f t="shared" si="186"/>
        <v>-33004132</v>
      </c>
      <c r="I771" s="19">
        <f t="shared" si="187"/>
        <v>53.563520278632524</v>
      </c>
      <c r="J771" s="19">
        <f t="shared" si="188"/>
        <v>335.74380000000002</v>
      </c>
      <c r="K771" s="19">
        <f t="shared" si="189"/>
        <v>100</v>
      </c>
    </row>
    <row r="772" spans="1:11">
      <c r="A772" s="16" t="s">
        <v>33</v>
      </c>
      <c r="B772" s="17" t="s">
        <v>34</v>
      </c>
      <c r="C772" s="18">
        <v>6062986.2000000002</v>
      </c>
      <c r="D772" s="18">
        <v>47004132</v>
      </c>
      <c r="E772" s="18">
        <v>14000000</v>
      </c>
      <c r="F772" s="18">
        <v>9154654.6400000006</v>
      </c>
      <c r="G772" s="18">
        <f t="shared" si="185"/>
        <v>3091668.4400000004</v>
      </c>
      <c r="H772" s="18">
        <f t="shared" si="186"/>
        <v>4845345.3599999994</v>
      </c>
      <c r="I772" s="19">
        <f t="shared" si="187"/>
        <v>50.992503331114278</v>
      </c>
      <c r="J772" s="19">
        <f t="shared" si="188"/>
        <v>65.39039028571429</v>
      </c>
      <c r="K772" s="19">
        <f t="shared" si="189"/>
        <v>19.47627634098211</v>
      </c>
    </row>
    <row r="773" spans="1:11">
      <c r="A773" s="22" t="s">
        <v>35</v>
      </c>
      <c r="B773" s="17" t="s">
        <v>36</v>
      </c>
      <c r="C773" s="18">
        <v>5090072.05</v>
      </c>
      <c r="D773" s="18">
        <v>44842942</v>
      </c>
      <c r="E773" s="18">
        <v>12998062</v>
      </c>
      <c r="F773" s="18">
        <v>8169305.9699999997</v>
      </c>
      <c r="G773" s="18">
        <f t="shared" si="185"/>
        <v>3079233.92</v>
      </c>
      <c r="H773" s="18">
        <f t="shared" si="186"/>
        <v>4828756.03</v>
      </c>
      <c r="I773" s="19">
        <f t="shared" si="187"/>
        <v>60.494898495592025</v>
      </c>
      <c r="J773" s="19">
        <f t="shared" si="188"/>
        <v>62.850184665990973</v>
      </c>
      <c r="K773" s="19">
        <f t="shared" si="189"/>
        <v>18.217595915094062</v>
      </c>
    </row>
    <row r="774" spans="1:11">
      <c r="A774" s="23" t="s">
        <v>45</v>
      </c>
      <c r="B774" s="17" t="s">
        <v>46</v>
      </c>
      <c r="C774" s="18">
        <v>4085769.26</v>
      </c>
      <c r="D774" s="18">
        <v>39619309</v>
      </c>
      <c r="E774" s="18">
        <v>10191062</v>
      </c>
      <c r="F774" s="18">
        <v>5203640.99</v>
      </c>
      <c r="G774" s="18">
        <f t="shared" si="185"/>
        <v>1117871.7300000004</v>
      </c>
      <c r="H774" s="18">
        <f t="shared" si="186"/>
        <v>4987421.01</v>
      </c>
      <c r="I774" s="19">
        <f t="shared" si="187"/>
        <v>27.360128750883035</v>
      </c>
      <c r="J774" s="19">
        <f t="shared" si="188"/>
        <v>51.060831442297186</v>
      </c>
      <c r="K774" s="19">
        <f t="shared" si="189"/>
        <v>13.134103348445578</v>
      </c>
    </row>
    <row r="775" spans="1:11">
      <c r="A775" s="24" t="s">
        <v>47</v>
      </c>
      <c r="B775" s="17" t="s">
        <v>48</v>
      </c>
      <c r="C775" s="18">
        <v>4085769.26</v>
      </c>
      <c r="D775" s="18">
        <v>39619309</v>
      </c>
      <c r="E775" s="18">
        <v>10191062</v>
      </c>
      <c r="F775" s="18">
        <v>5203640.99</v>
      </c>
      <c r="G775" s="18">
        <f t="shared" si="185"/>
        <v>1117871.7300000004</v>
      </c>
      <c r="H775" s="18">
        <f t="shared" si="186"/>
        <v>4987421.01</v>
      </c>
      <c r="I775" s="19">
        <f t="shared" si="187"/>
        <v>27.360128750883035</v>
      </c>
      <c r="J775" s="19">
        <f t="shared" si="188"/>
        <v>51.060831442297186</v>
      </c>
      <c r="K775" s="19">
        <f t="shared" si="189"/>
        <v>13.134103348445578</v>
      </c>
    </row>
    <row r="776" spans="1:11" ht="25.5">
      <c r="A776" s="23" t="s">
        <v>51</v>
      </c>
      <c r="B776" s="17" t="s">
        <v>52</v>
      </c>
      <c r="C776" s="18">
        <v>1004302.79</v>
      </c>
      <c r="D776" s="18">
        <v>5223633</v>
      </c>
      <c r="E776" s="18">
        <v>2807000</v>
      </c>
      <c r="F776" s="18">
        <v>2965664.98</v>
      </c>
      <c r="G776" s="18">
        <f t="shared" si="185"/>
        <v>1961362.19</v>
      </c>
      <c r="H776" s="18">
        <f t="shared" si="186"/>
        <v>-158664.97999999998</v>
      </c>
      <c r="I776" s="19">
        <f t="shared" si="187"/>
        <v>195.29590174692231</v>
      </c>
      <c r="J776" s="19">
        <f t="shared" si="188"/>
        <v>105.65247524047025</v>
      </c>
      <c r="K776" s="19">
        <f t="shared" si="189"/>
        <v>56.773991970722292</v>
      </c>
    </row>
    <row r="777" spans="1:11" ht="51">
      <c r="A777" s="24" t="s">
        <v>161</v>
      </c>
      <c r="B777" s="17" t="s">
        <v>162</v>
      </c>
      <c r="C777" s="18">
        <v>1004302.79</v>
      </c>
      <c r="D777" s="18">
        <v>5223633</v>
      </c>
      <c r="E777" s="18">
        <v>2807000</v>
      </c>
      <c r="F777" s="18">
        <v>2965664.98</v>
      </c>
      <c r="G777" s="18">
        <f t="shared" si="185"/>
        <v>1961362.19</v>
      </c>
      <c r="H777" s="18">
        <f t="shared" si="186"/>
        <v>-158664.97999999998</v>
      </c>
      <c r="I777" s="19">
        <f t="shared" si="187"/>
        <v>195.29590174692231</v>
      </c>
      <c r="J777" s="19">
        <f t="shared" si="188"/>
        <v>105.65247524047025</v>
      </c>
      <c r="K777" s="19">
        <f t="shared" si="189"/>
        <v>56.773991970722292</v>
      </c>
    </row>
    <row r="778" spans="1:11" ht="38.25">
      <c r="A778" s="25" t="s">
        <v>163</v>
      </c>
      <c r="B778" s="17" t="s">
        <v>164</v>
      </c>
      <c r="C778" s="18">
        <v>7646.5</v>
      </c>
      <c r="D778" s="18">
        <v>64567</v>
      </c>
      <c r="E778" s="18">
        <v>7000</v>
      </c>
      <c r="F778" s="18">
        <v>16020.84</v>
      </c>
      <c r="G778" s="18">
        <f t="shared" si="185"/>
        <v>8374.34</v>
      </c>
      <c r="H778" s="18">
        <f t="shared" si="186"/>
        <v>-9020.84</v>
      </c>
      <c r="I778" s="19">
        <f t="shared" si="187"/>
        <v>109.51860328254756</v>
      </c>
      <c r="J778" s="19">
        <f t="shared" si="188"/>
        <v>228.86914285714286</v>
      </c>
      <c r="K778" s="19">
        <f t="shared" si="189"/>
        <v>24.812737156751901</v>
      </c>
    </row>
    <row r="779" spans="1:11" ht="63.75">
      <c r="A779" s="25" t="s">
        <v>249</v>
      </c>
      <c r="B779" s="17" t="s">
        <v>250</v>
      </c>
      <c r="C779" s="18">
        <v>996656.29</v>
      </c>
      <c r="D779" s="18">
        <v>5159066</v>
      </c>
      <c r="E779" s="18">
        <v>2800000</v>
      </c>
      <c r="F779" s="18">
        <v>2949644.14</v>
      </c>
      <c r="G779" s="18">
        <f t="shared" si="185"/>
        <v>1952987.85</v>
      </c>
      <c r="H779" s="18">
        <f t="shared" si="186"/>
        <v>-149644.14000000013</v>
      </c>
      <c r="I779" s="19">
        <f t="shared" si="187"/>
        <v>195.95399834380214</v>
      </c>
      <c r="J779" s="19">
        <f t="shared" si="188"/>
        <v>105.34443357142858</v>
      </c>
      <c r="K779" s="19">
        <f t="shared" si="189"/>
        <v>57.173995060346193</v>
      </c>
    </row>
    <row r="780" spans="1:11">
      <c r="A780" s="22" t="s">
        <v>59</v>
      </c>
      <c r="B780" s="17" t="s">
        <v>60</v>
      </c>
      <c r="C780" s="18">
        <v>972914.15</v>
      </c>
      <c r="D780" s="18">
        <v>2161190</v>
      </c>
      <c r="E780" s="18">
        <v>1001938</v>
      </c>
      <c r="F780" s="18">
        <v>985348.67</v>
      </c>
      <c r="G780" s="18">
        <f t="shared" si="185"/>
        <v>12434.520000000019</v>
      </c>
      <c r="H780" s="18">
        <f t="shared" si="186"/>
        <v>16589.329999999958</v>
      </c>
      <c r="I780" s="19">
        <f t="shared" si="187"/>
        <v>1.2780696015162363</v>
      </c>
      <c r="J780" s="19">
        <f t="shared" si="188"/>
        <v>98.344275793512182</v>
      </c>
      <c r="K780" s="19">
        <f t="shared" si="189"/>
        <v>45.592875684229526</v>
      </c>
    </row>
    <row r="781" spans="1:11">
      <c r="A781" s="23" t="s">
        <v>191</v>
      </c>
      <c r="B781" s="17" t="s">
        <v>192</v>
      </c>
      <c r="C781" s="18">
        <v>972914.15</v>
      </c>
      <c r="D781" s="18">
        <v>2161190</v>
      </c>
      <c r="E781" s="18">
        <v>1001938</v>
      </c>
      <c r="F781" s="18">
        <v>985348.67</v>
      </c>
      <c r="G781" s="18">
        <f t="shared" si="185"/>
        <v>12434.520000000019</v>
      </c>
      <c r="H781" s="18">
        <f t="shared" si="186"/>
        <v>16589.329999999958</v>
      </c>
      <c r="I781" s="19">
        <f t="shared" si="187"/>
        <v>1.2780696015162363</v>
      </c>
      <c r="J781" s="19">
        <f t="shared" si="188"/>
        <v>98.344275793512182</v>
      </c>
      <c r="K781" s="19">
        <f t="shared" si="189"/>
        <v>45.592875684229526</v>
      </c>
    </row>
    <row r="782" spans="1:11" ht="51">
      <c r="A782" s="24" t="s">
        <v>304</v>
      </c>
      <c r="B782" s="17" t="s">
        <v>305</v>
      </c>
      <c r="C782" s="18">
        <v>972914.15</v>
      </c>
      <c r="D782" s="18">
        <v>2161190</v>
      </c>
      <c r="E782" s="18">
        <v>1001938</v>
      </c>
      <c r="F782" s="18">
        <v>985348.67</v>
      </c>
      <c r="G782" s="18">
        <f t="shared" si="185"/>
        <v>12434.520000000019</v>
      </c>
      <c r="H782" s="18">
        <f t="shared" si="186"/>
        <v>16589.329999999958</v>
      </c>
      <c r="I782" s="19">
        <f t="shared" si="187"/>
        <v>1.2780696015162363</v>
      </c>
      <c r="J782" s="19">
        <f t="shared" si="188"/>
        <v>98.344275793512182</v>
      </c>
      <c r="K782" s="19">
        <f t="shared" si="189"/>
        <v>45.592875684229526</v>
      </c>
    </row>
    <row r="783" spans="1:11" ht="38.25">
      <c r="A783" s="25" t="s">
        <v>306</v>
      </c>
      <c r="B783" s="17" t="s">
        <v>307</v>
      </c>
      <c r="C783" s="18">
        <v>972914.15</v>
      </c>
      <c r="D783" s="18">
        <v>2110337</v>
      </c>
      <c r="E783" s="18">
        <v>1001938</v>
      </c>
      <c r="F783" s="18">
        <v>985348.67</v>
      </c>
      <c r="G783" s="18">
        <f t="shared" si="185"/>
        <v>12434.520000000019</v>
      </c>
      <c r="H783" s="18">
        <f t="shared" si="186"/>
        <v>16589.329999999958</v>
      </c>
      <c r="I783" s="19">
        <f t="shared" si="187"/>
        <v>1.2780696015162363</v>
      </c>
      <c r="J783" s="19">
        <f t="shared" si="188"/>
        <v>98.344275793512182</v>
      </c>
      <c r="K783" s="19">
        <f t="shared" si="189"/>
        <v>46.691531731661819</v>
      </c>
    </row>
    <row r="784" spans="1:11" ht="63.75">
      <c r="A784" s="25" t="s">
        <v>308</v>
      </c>
      <c r="B784" s="17" t="s">
        <v>309</v>
      </c>
      <c r="C784" s="18">
        <v>0</v>
      </c>
      <c r="D784" s="18">
        <v>50853</v>
      </c>
      <c r="E784" s="18">
        <v>0</v>
      </c>
      <c r="F784" s="18">
        <v>0</v>
      </c>
      <c r="G784" s="18">
        <f t="shared" si="185"/>
        <v>0</v>
      </c>
      <c r="H784" s="18">
        <f t="shared" si="186"/>
        <v>0</v>
      </c>
      <c r="I784" s="19">
        <f t="shared" si="187"/>
        <v>0</v>
      </c>
      <c r="J784" s="19">
        <f t="shared" si="188"/>
        <v>0</v>
      </c>
      <c r="K784" s="19">
        <f t="shared" si="189"/>
        <v>0</v>
      </c>
    </row>
    <row r="785" spans="1:11">
      <c r="A785" s="16"/>
      <c r="B785" s="17" t="s">
        <v>63</v>
      </c>
      <c r="C785" s="18">
        <v>24547446.289999999</v>
      </c>
      <c r="D785" s="18">
        <v>0</v>
      </c>
      <c r="E785" s="18">
        <v>0</v>
      </c>
      <c r="F785" s="18">
        <v>37849641.119999997</v>
      </c>
      <c r="G785" s="18">
        <f t="shared" si="185"/>
        <v>13302194.829999998</v>
      </c>
      <c r="H785" s="18">
        <f t="shared" si="186"/>
        <v>-37849641.119999997</v>
      </c>
      <c r="I785" s="19">
        <f t="shared" si="187"/>
        <v>54.189729851528284</v>
      </c>
      <c r="J785" s="19">
        <f t="shared" si="188"/>
        <v>0</v>
      </c>
      <c r="K785" s="19">
        <f t="shared" si="189"/>
        <v>0</v>
      </c>
    </row>
    <row r="786" spans="1:11">
      <c r="A786" s="16" t="s">
        <v>64</v>
      </c>
      <c r="B786" s="17" t="s">
        <v>65</v>
      </c>
      <c r="C786" s="18">
        <v>-24547446.289999999</v>
      </c>
      <c r="D786" s="18">
        <v>0</v>
      </c>
      <c r="E786" s="18">
        <v>0</v>
      </c>
      <c r="F786" s="18">
        <v>-37849641.119999997</v>
      </c>
      <c r="G786" s="18">
        <f t="shared" si="185"/>
        <v>-13302194.829999998</v>
      </c>
      <c r="H786" s="18">
        <f t="shared" si="186"/>
        <v>37849641.119999997</v>
      </c>
      <c r="I786" s="19">
        <f t="shared" si="187"/>
        <v>54.189729851528284</v>
      </c>
      <c r="J786" s="19">
        <f t="shared" si="188"/>
        <v>0</v>
      </c>
      <c r="K786" s="19">
        <f t="shared" si="189"/>
        <v>0</v>
      </c>
    </row>
    <row r="787" spans="1:11">
      <c r="A787" s="22" t="s">
        <v>66</v>
      </c>
      <c r="B787" s="17" t="s">
        <v>67</v>
      </c>
      <c r="C787" s="18">
        <v>-24547446.289999999</v>
      </c>
      <c r="D787" s="18">
        <v>0</v>
      </c>
      <c r="E787" s="18">
        <v>0</v>
      </c>
      <c r="F787" s="18">
        <v>-37849641.119999997</v>
      </c>
      <c r="G787" s="18">
        <f t="shared" si="185"/>
        <v>-13302194.829999998</v>
      </c>
      <c r="H787" s="18">
        <f t="shared" si="186"/>
        <v>37849641.119999997</v>
      </c>
      <c r="I787" s="19">
        <f t="shared" si="187"/>
        <v>54.189729851528284</v>
      </c>
      <c r="J787" s="19">
        <f t="shared" si="188"/>
        <v>0</v>
      </c>
      <c r="K787" s="19">
        <f t="shared" si="189"/>
        <v>0</v>
      </c>
    </row>
    <row r="788" spans="1:11" ht="25.5">
      <c r="A788" s="39" t="s">
        <v>611</v>
      </c>
      <c r="B788" s="28" t="s">
        <v>612</v>
      </c>
      <c r="C788" s="29"/>
      <c r="D788" s="29"/>
      <c r="E788" s="29"/>
      <c r="F788" s="29"/>
      <c r="G788" s="29"/>
      <c r="H788" s="29"/>
      <c r="I788" s="30"/>
      <c r="J788" s="30"/>
      <c r="K788" s="30"/>
    </row>
    <row r="789" spans="1:11">
      <c r="A789" s="16" t="s">
        <v>25</v>
      </c>
      <c r="B789" s="17" t="s">
        <v>26</v>
      </c>
      <c r="C789" s="18">
        <v>254260</v>
      </c>
      <c r="D789" s="18">
        <v>502682</v>
      </c>
      <c r="E789" s="18">
        <v>130000</v>
      </c>
      <c r="F789" s="18">
        <v>502682</v>
      </c>
      <c r="G789" s="18">
        <f t="shared" ref="G789:G800" si="190">F789-C789</f>
        <v>248422</v>
      </c>
      <c r="H789" s="18">
        <f t="shared" ref="H789:H800" si="191">E789-F789</f>
        <v>-372682</v>
      </c>
      <c r="I789" s="19">
        <f t="shared" ref="I789:I800" si="192">IF(ISERROR(F789/C789),0,F789/C789*100-100)</f>
        <v>97.703925116022958</v>
      </c>
      <c r="J789" s="19">
        <f t="shared" ref="J789:J800" si="193">IF(ISERROR(F789/E789),0,F789/E789*100)</f>
        <v>386.67846153846153</v>
      </c>
      <c r="K789" s="19">
        <f t="shared" ref="K789:K800" si="194">IF(ISERROR(F789/D789),0,F789/D789*100)</f>
        <v>100</v>
      </c>
    </row>
    <row r="790" spans="1:11">
      <c r="A790" s="22" t="s">
        <v>29</v>
      </c>
      <c r="B790" s="17" t="s">
        <v>30</v>
      </c>
      <c r="C790" s="18">
        <v>254260</v>
      </c>
      <c r="D790" s="18">
        <v>502682</v>
      </c>
      <c r="E790" s="18">
        <v>130000</v>
      </c>
      <c r="F790" s="18">
        <v>502682</v>
      </c>
      <c r="G790" s="18">
        <f t="shared" si="190"/>
        <v>248422</v>
      </c>
      <c r="H790" s="18">
        <f t="shared" si="191"/>
        <v>-372682</v>
      </c>
      <c r="I790" s="19">
        <f t="shared" si="192"/>
        <v>97.703925116022958</v>
      </c>
      <c r="J790" s="19">
        <f t="shared" si="193"/>
        <v>386.67846153846153</v>
      </c>
      <c r="K790" s="19">
        <f t="shared" si="194"/>
        <v>100</v>
      </c>
    </row>
    <row r="791" spans="1:11">
      <c r="A791" s="23" t="s">
        <v>31</v>
      </c>
      <c r="B791" s="17" t="s">
        <v>32</v>
      </c>
      <c r="C791" s="18">
        <v>254260</v>
      </c>
      <c r="D791" s="18">
        <v>502682</v>
      </c>
      <c r="E791" s="18">
        <v>130000</v>
      </c>
      <c r="F791" s="18">
        <v>502682</v>
      </c>
      <c r="G791" s="18">
        <f t="shared" si="190"/>
        <v>248422</v>
      </c>
      <c r="H791" s="18">
        <f t="shared" si="191"/>
        <v>-372682</v>
      </c>
      <c r="I791" s="19">
        <f t="shared" si="192"/>
        <v>97.703925116022958</v>
      </c>
      <c r="J791" s="19">
        <f t="shared" si="193"/>
        <v>386.67846153846153</v>
      </c>
      <c r="K791" s="19">
        <f t="shared" si="194"/>
        <v>100</v>
      </c>
    </row>
    <row r="792" spans="1:11">
      <c r="A792" s="16" t="s">
        <v>33</v>
      </c>
      <c r="B792" s="17" t="s">
        <v>34</v>
      </c>
      <c r="C792" s="18">
        <v>20787.919999999998</v>
      </c>
      <c r="D792" s="18">
        <v>502682</v>
      </c>
      <c r="E792" s="18">
        <v>130000</v>
      </c>
      <c r="F792" s="18">
        <v>183778.15</v>
      </c>
      <c r="G792" s="18">
        <f t="shared" si="190"/>
        <v>162990.22999999998</v>
      </c>
      <c r="H792" s="18">
        <f t="shared" si="191"/>
        <v>-53778.149999999994</v>
      </c>
      <c r="I792" s="19">
        <f t="shared" si="192"/>
        <v>784.06223422064352</v>
      </c>
      <c r="J792" s="19">
        <f t="shared" si="193"/>
        <v>141.36780769230768</v>
      </c>
      <c r="K792" s="19">
        <f t="shared" si="194"/>
        <v>36.559524709458465</v>
      </c>
    </row>
    <row r="793" spans="1:11">
      <c r="A793" s="22" t="s">
        <v>35</v>
      </c>
      <c r="B793" s="17" t="s">
        <v>36</v>
      </c>
      <c r="C793" s="18">
        <v>0</v>
      </c>
      <c r="D793" s="18">
        <v>18431</v>
      </c>
      <c r="E793" s="18">
        <v>0</v>
      </c>
      <c r="F793" s="18">
        <v>1173</v>
      </c>
      <c r="G793" s="18">
        <f t="shared" si="190"/>
        <v>1173</v>
      </c>
      <c r="H793" s="18">
        <f t="shared" si="191"/>
        <v>-1173</v>
      </c>
      <c r="I793" s="19">
        <f t="shared" si="192"/>
        <v>0</v>
      </c>
      <c r="J793" s="19">
        <f t="shared" si="193"/>
        <v>0</v>
      </c>
      <c r="K793" s="19">
        <f t="shared" si="194"/>
        <v>6.3642775758233405</v>
      </c>
    </row>
    <row r="794" spans="1:11">
      <c r="A794" s="23" t="s">
        <v>37</v>
      </c>
      <c r="B794" s="17" t="s">
        <v>38</v>
      </c>
      <c r="C794" s="18">
        <v>0</v>
      </c>
      <c r="D794" s="18">
        <v>18431</v>
      </c>
      <c r="E794" s="18">
        <v>0</v>
      </c>
      <c r="F794" s="18">
        <v>1173</v>
      </c>
      <c r="G794" s="18">
        <f t="shared" si="190"/>
        <v>1173</v>
      </c>
      <c r="H794" s="18">
        <f t="shared" si="191"/>
        <v>-1173</v>
      </c>
      <c r="I794" s="19">
        <f t="shared" si="192"/>
        <v>0</v>
      </c>
      <c r="J794" s="19">
        <f t="shared" si="193"/>
        <v>0</v>
      </c>
      <c r="K794" s="19">
        <f t="shared" si="194"/>
        <v>6.3642775758233405</v>
      </c>
    </row>
    <row r="795" spans="1:11">
      <c r="A795" s="24" t="s">
        <v>41</v>
      </c>
      <c r="B795" s="17" t="s">
        <v>42</v>
      </c>
      <c r="C795" s="18">
        <v>0</v>
      </c>
      <c r="D795" s="18">
        <v>18431</v>
      </c>
      <c r="E795" s="18">
        <v>0</v>
      </c>
      <c r="F795" s="18">
        <v>1173</v>
      </c>
      <c r="G795" s="18">
        <f t="shared" si="190"/>
        <v>1173</v>
      </c>
      <c r="H795" s="18">
        <f t="shared" si="191"/>
        <v>-1173</v>
      </c>
      <c r="I795" s="19">
        <f t="shared" si="192"/>
        <v>0</v>
      </c>
      <c r="J795" s="19">
        <f t="shared" si="193"/>
        <v>0</v>
      </c>
      <c r="K795" s="19">
        <f t="shared" si="194"/>
        <v>6.3642775758233405</v>
      </c>
    </row>
    <row r="796" spans="1:11">
      <c r="A796" s="22" t="s">
        <v>59</v>
      </c>
      <c r="B796" s="17" t="s">
        <v>60</v>
      </c>
      <c r="C796" s="18">
        <v>20787.919999999998</v>
      </c>
      <c r="D796" s="18">
        <v>484251</v>
      </c>
      <c r="E796" s="18">
        <v>130000</v>
      </c>
      <c r="F796" s="18">
        <v>182605.15</v>
      </c>
      <c r="G796" s="18">
        <f t="shared" si="190"/>
        <v>161817.22999999998</v>
      </c>
      <c r="H796" s="18">
        <f t="shared" si="191"/>
        <v>-52605.149999999994</v>
      </c>
      <c r="I796" s="19">
        <f t="shared" si="192"/>
        <v>778.41953403707544</v>
      </c>
      <c r="J796" s="19">
        <f t="shared" si="193"/>
        <v>140.46549999999999</v>
      </c>
      <c r="K796" s="19">
        <f t="shared" si="194"/>
        <v>37.708781189920103</v>
      </c>
    </row>
    <row r="797" spans="1:11">
      <c r="A797" s="23" t="s">
        <v>61</v>
      </c>
      <c r="B797" s="17" t="s">
        <v>62</v>
      </c>
      <c r="C797" s="18">
        <v>20787.919999999998</v>
      </c>
      <c r="D797" s="18">
        <v>484251</v>
      </c>
      <c r="E797" s="18">
        <v>130000</v>
      </c>
      <c r="F797" s="18">
        <v>182605.15</v>
      </c>
      <c r="G797" s="18">
        <f t="shared" si="190"/>
        <v>161817.22999999998</v>
      </c>
      <c r="H797" s="18">
        <f t="shared" si="191"/>
        <v>-52605.149999999994</v>
      </c>
      <c r="I797" s="19">
        <f t="shared" si="192"/>
        <v>778.41953403707544</v>
      </c>
      <c r="J797" s="19">
        <f t="shared" si="193"/>
        <v>140.46549999999999</v>
      </c>
      <c r="K797" s="19">
        <f t="shared" si="194"/>
        <v>37.708781189920103</v>
      </c>
    </row>
    <row r="798" spans="1:11">
      <c r="A798" s="16"/>
      <c r="B798" s="17" t="s">
        <v>63</v>
      </c>
      <c r="C798" s="18">
        <v>233472.08</v>
      </c>
      <c r="D798" s="18">
        <v>0</v>
      </c>
      <c r="E798" s="18">
        <v>0</v>
      </c>
      <c r="F798" s="18">
        <v>318903.84999999998</v>
      </c>
      <c r="G798" s="18">
        <f t="shared" si="190"/>
        <v>85431.76999999999</v>
      </c>
      <c r="H798" s="18">
        <f t="shared" si="191"/>
        <v>-318903.84999999998</v>
      </c>
      <c r="I798" s="19">
        <f t="shared" si="192"/>
        <v>36.591857150542353</v>
      </c>
      <c r="J798" s="19">
        <f t="shared" si="193"/>
        <v>0</v>
      </c>
      <c r="K798" s="19">
        <f t="shared" si="194"/>
        <v>0</v>
      </c>
    </row>
    <row r="799" spans="1:11">
      <c r="A799" s="16" t="s">
        <v>64</v>
      </c>
      <c r="B799" s="17" t="s">
        <v>65</v>
      </c>
      <c r="C799" s="18">
        <v>-233472.08</v>
      </c>
      <c r="D799" s="18">
        <v>0</v>
      </c>
      <c r="E799" s="18">
        <v>0</v>
      </c>
      <c r="F799" s="18">
        <v>-318903.84999999998</v>
      </c>
      <c r="G799" s="18">
        <f t="shared" si="190"/>
        <v>-85431.76999999999</v>
      </c>
      <c r="H799" s="18">
        <f t="shared" si="191"/>
        <v>318903.84999999998</v>
      </c>
      <c r="I799" s="19">
        <f t="shared" si="192"/>
        <v>36.591857150542353</v>
      </c>
      <c r="J799" s="19">
        <f t="shared" si="193"/>
        <v>0</v>
      </c>
      <c r="K799" s="19">
        <f t="shared" si="194"/>
        <v>0</v>
      </c>
    </row>
    <row r="800" spans="1:11">
      <c r="A800" s="22" t="s">
        <v>66</v>
      </c>
      <c r="B800" s="17" t="s">
        <v>67</v>
      </c>
      <c r="C800" s="18">
        <v>-233472.08</v>
      </c>
      <c r="D800" s="18">
        <v>0</v>
      </c>
      <c r="E800" s="18">
        <v>0</v>
      </c>
      <c r="F800" s="18">
        <v>-318903.84999999998</v>
      </c>
      <c r="G800" s="18">
        <f t="shared" si="190"/>
        <v>-85431.76999999999</v>
      </c>
      <c r="H800" s="18">
        <f t="shared" si="191"/>
        <v>318903.84999999998</v>
      </c>
      <c r="I800" s="19">
        <f t="shared" si="192"/>
        <v>36.591857150542353</v>
      </c>
      <c r="J800" s="19">
        <f t="shared" si="193"/>
        <v>0</v>
      </c>
      <c r="K800" s="19">
        <f t="shared" si="194"/>
        <v>0</v>
      </c>
    </row>
    <row r="801" spans="1:11" ht="25.5">
      <c r="A801" s="39" t="s">
        <v>613</v>
      </c>
      <c r="B801" s="28" t="s">
        <v>614</v>
      </c>
      <c r="C801" s="29"/>
      <c r="D801" s="29"/>
      <c r="E801" s="29"/>
      <c r="F801" s="29"/>
      <c r="G801" s="29"/>
      <c r="H801" s="29"/>
      <c r="I801" s="30"/>
      <c r="J801" s="30"/>
      <c r="K801" s="30"/>
    </row>
    <row r="802" spans="1:11">
      <c r="A802" s="16" t="s">
        <v>25</v>
      </c>
      <c r="B802" s="17" t="s">
        <v>26</v>
      </c>
      <c r="C802" s="18">
        <v>831574</v>
      </c>
      <c r="D802" s="18">
        <v>0</v>
      </c>
      <c r="E802" s="18">
        <v>0</v>
      </c>
      <c r="F802" s="18">
        <v>0</v>
      </c>
      <c r="G802" s="18">
        <f t="shared" ref="G802:G820" si="195">F802-C802</f>
        <v>-831574</v>
      </c>
      <c r="H802" s="18">
        <f t="shared" ref="H802:H820" si="196">E802-F802</f>
        <v>0</v>
      </c>
      <c r="I802" s="19">
        <f t="shared" ref="I802:I820" si="197">IF(ISERROR(F802/C802),0,F802/C802*100-100)</f>
        <v>-100</v>
      </c>
      <c r="J802" s="19">
        <f t="shared" ref="J802:J820" si="198">IF(ISERROR(F802/E802),0,F802/E802*100)</f>
        <v>0</v>
      </c>
      <c r="K802" s="19">
        <f t="shared" ref="K802:K820" si="199">IF(ISERROR(F802/D802),0,F802/D802*100)</f>
        <v>0</v>
      </c>
    </row>
    <row r="803" spans="1:11">
      <c r="A803" s="22" t="s">
        <v>29</v>
      </c>
      <c r="B803" s="17" t="s">
        <v>30</v>
      </c>
      <c r="C803" s="18">
        <v>831574</v>
      </c>
      <c r="D803" s="18">
        <v>0</v>
      </c>
      <c r="E803" s="18">
        <v>0</v>
      </c>
      <c r="F803" s="18">
        <v>0</v>
      </c>
      <c r="G803" s="18">
        <f t="shared" si="195"/>
        <v>-831574</v>
      </c>
      <c r="H803" s="18">
        <f t="shared" si="196"/>
        <v>0</v>
      </c>
      <c r="I803" s="19">
        <f t="shared" si="197"/>
        <v>-100</v>
      </c>
      <c r="J803" s="19">
        <f t="shared" si="198"/>
        <v>0</v>
      </c>
      <c r="K803" s="19">
        <f t="shared" si="199"/>
        <v>0</v>
      </c>
    </row>
    <row r="804" spans="1:11">
      <c r="A804" s="23" t="s">
        <v>31</v>
      </c>
      <c r="B804" s="17" t="s">
        <v>32</v>
      </c>
      <c r="C804" s="18">
        <v>831574</v>
      </c>
      <c r="D804" s="18">
        <v>0</v>
      </c>
      <c r="E804" s="18">
        <v>0</v>
      </c>
      <c r="F804" s="18">
        <v>0</v>
      </c>
      <c r="G804" s="18">
        <f t="shared" si="195"/>
        <v>-831574</v>
      </c>
      <c r="H804" s="18">
        <f t="shared" si="196"/>
        <v>0</v>
      </c>
      <c r="I804" s="19">
        <f t="shared" si="197"/>
        <v>-100</v>
      </c>
      <c r="J804" s="19">
        <f t="shared" si="198"/>
        <v>0</v>
      </c>
      <c r="K804" s="19">
        <f t="shared" si="199"/>
        <v>0</v>
      </c>
    </row>
    <row r="805" spans="1:11">
      <c r="A805" s="16" t="s">
        <v>33</v>
      </c>
      <c r="B805" s="17" t="s">
        <v>34</v>
      </c>
      <c r="C805" s="18">
        <v>593951.66</v>
      </c>
      <c r="D805" s="18">
        <v>0</v>
      </c>
      <c r="E805" s="18">
        <v>0</v>
      </c>
      <c r="F805" s="18">
        <v>0</v>
      </c>
      <c r="G805" s="18">
        <f t="shared" si="195"/>
        <v>-593951.66</v>
      </c>
      <c r="H805" s="18">
        <f t="shared" si="196"/>
        <v>0</v>
      </c>
      <c r="I805" s="19">
        <f t="shared" si="197"/>
        <v>-100</v>
      </c>
      <c r="J805" s="19">
        <f t="shared" si="198"/>
        <v>0</v>
      </c>
      <c r="K805" s="19">
        <f t="shared" si="199"/>
        <v>0</v>
      </c>
    </row>
    <row r="806" spans="1:11">
      <c r="A806" s="22" t="s">
        <v>35</v>
      </c>
      <c r="B806" s="17" t="s">
        <v>36</v>
      </c>
      <c r="C806" s="18">
        <v>578441.88</v>
      </c>
      <c r="D806" s="18">
        <v>0</v>
      </c>
      <c r="E806" s="18">
        <v>0</v>
      </c>
      <c r="F806" s="18">
        <v>0</v>
      </c>
      <c r="G806" s="18">
        <f t="shared" si="195"/>
        <v>-578441.88</v>
      </c>
      <c r="H806" s="18">
        <f t="shared" si="196"/>
        <v>0</v>
      </c>
      <c r="I806" s="19">
        <f t="shared" si="197"/>
        <v>-100</v>
      </c>
      <c r="J806" s="19">
        <f t="shared" si="198"/>
        <v>0</v>
      </c>
      <c r="K806" s="19">
        <f t="shared" si="199"/>
        <v>0</v>
      </c>
    </row>
    <row r="807" spans="1:11">
      <c r="A807" s="23" t="s">
        <v>37</v>
      </c>
      <c r="B807" s="17" t="s">
        <v>38</v>
      </c>
      <c r="C807" s="18">
        <v>416430.88</v>
      </c>
      <c r="D807" s="18">
        <v>0</v>
      </c>
      <c r="E807" s="18">
        <v>0</v>
      </c>
      <c r="F807" s="18">
        <v>0</v>
      </c>
      <c r="G807" s="18">
        <f t="shared" si="195"/>
        <v>-416430.88</v>
      </c>
      <c r="H807" s="18">
        <f t="shared" si="196"/>
        <v>0</v>
      </c>
      <c r="I807" s="19">
        <f t="shared" si="197"/>
        <v>-100</v>
      </c>
      <c r="J807" s="19">
        <f t="shared" si="198"/>
        <v>0</v>
      </c>
      <c r="K807" s="19">
        <f t="shared" si="199"/>
        <v>0</v>
      </c>
    </row>
    <row r="808" spans="1:11">
      <c r="A808" s="24" t="s">
        <v>39</v>
      </c>
      <c r="B808" s="17" t="s">
        <v>40</v>
      </c>
      <c r="C808" s="18">
        <v>230589.93</v>
      </c>
      <c r="D808" s="18">
        <v>0</v>
      </c>
      <c r="E808" s="18">
        <v>0</v>
      </c>
      <c r="F808" s="18">
        <v>0</v>
      </c>
      <c r="G808" s="18">
        <f t="shared" si="195"/>
        <v>-230589.93</v>
      </c>
      <c r="H808" s="18">
        <f t="shared" si="196"/>
        <v>0</v>
      </c>
      <c r="I808" s="19">
        <f t="shared" si="197"/>
        <v>-100</v>
      </c>
      <c r="J808" s="19">
        <f t="shared" si="198"/>
        <v>0</v>
      </c>
      <c r="K808" s="19">
        <f t="shared" si="199"/>
        <v>0</v>
      </c>
    </row>
    <row r="809" spans="1:11">
      <c r="A809" s="24" t="s">
        <v>41</v>
      </c>
      <c r="B809" s="17" t="s">
        <v>42</v>
      </c>
      <c r="C809" s="18">
        <v>185840.95</v>
      </c>
      <c r="D809" s="18">
        <v>0</v>
      </c>
      <c r="E809" s="18">
        <v>0</v>
      </c>
      <c r="F809" s="18">
        <v>0</v>
      </c>
      <c r="G809" s="18">
        <f t="shared" si="195"/>
        <v>-185840.95</v>
      </c>
      <c r="H809" s="18">
        <f t="shared" si="196"/>
        <v>0</v>
      </c>
      <c r="I809" s="19">
        <f t="shared" si="197"/>
        <v>-100</v>
      </c>
      <c r="J809" s="19">
        <f t="shared" si="198"/>
        <v>0</v>
      </c>
      <c r="K809" s="19">
        <f t="shared" si="199"/>
        <v>0</v>
      </c>
    </row>
    <row r="810" spans="1:11">
      <c r="A810" s="25" t="s">
        <v>43</v>
      </c>
      <c r="B810" s="17" t="s">
        <v>44</v>
      </c>
      <c r="C810" s="18">
        <v>289.70999999999998</v>
      </c>
      <c r="D810" s="18">
        <v>0</v>
      </c>
      <c r="E810" s="18">
        <v>0</v>
      </c>
      <c r="F810" s="18">
        <v>0</v>
      </c>
      <c r="G810" s="18">
        <f t="shared" si="195"/>
        <v>-289.70999999999998</v>
      </c>
      <c r="H810" s="18">
        <f t="shared" si="196"/>
        <v>0</v>
      </c>
      <c r="I810" s="19">
        <f t="shared" si="197"/>
        <v>-100</v>
      </c>
      <c r="J810" s="19">
        <f t="shared" si="198"/>
        <v>0</v>
      </c>
      <c r="K810" s="19">
        <f t="shared" si="199"/>
        <v>0</v>
      </c>
    </row>
    <row r="811" spans="1:11">
      <c r="A811" s="23" t="s">
        <v>45</v>
      </c>
      <c r="B811" s="17" t="s">
        <v>46</v>
      </c>
      <c r="C811" s="18">
        <v>131211</v>
      </c>
      <c r="D811" s="18">
        <v>0</v>
      </c>
      <c r="E811" s="18">
        <v>0</v>
      </c>
      <c r="F811" s="18">
        <v>0</v>
      </c>
      <c r="G811" s="18">
        <f t="shared" si="195"/>
        <v>-131211</v>
      </c>
      <c r="H811" s="18">
        <f t="shared" si="196"/>
        <v>0</v>
      </c>
      <c r="I811" s="19">
        <f t="shared" si="197"/>
        <v>-100</v>
      </c>
      <c r="J811" s="19">
        <f t="shared" si="198"/>
        <v>0</v>
      </c>
      <c r="K811" s="19">
        <f t="shared" si="199"/>
        <v>0</v>
      </c>
    </row>
    <row r="812" spans="1:11">
      <c r="A812" s="24" t="s">
        <v>47</v>
      </c>
      <c r="B812" s="17" t="s">
        <v>48</v>
      </c>
      <c r="C812" s="18">
        <v>131211</v>
      </c>
      <c r="D812" s="18">
        <v>0</v>
      </c>
      <c r="E812" s="18">
        <v>0</v>
      </c>
      <c r="F812" s="18">
        <v>0</v>
      </c>
      <c r="G812" s="18">
        <f t="shared" si="195"/>
        <v>-131211</v>
      </c>
      <c r="H812" s="18">
        <f t="shared" si="196"/>
        <v>0</v>
      </c>
      <c r="I812" s="19">
        <f t="shared" si="197"/>
        <v>-100</v>
      </c>
      <c r="J812" s="19">
        <f t="shared" si="198"/>
        <v>0</v>
      </c>
      <c r="K812" s="19">
        <f t="shared" si="199"/>
        <v>0</v>
      </c>
    </row>
    <row r="813" spans="1:11" ht="25.5">
      <c r="A813" s="23" t="s">
        <v>51</v>
      </c>
      <c r="B813" s="17" t="s">
        <v>52</v>
      </c>
      <c r="C813" s="18">
        <v>30800</v>
      </c>
      <c r="D813" s="18">
        <v>0</v>
      </c>
      <c r="E813" s="18">
        <v>0</v>
      </c>
      <c r="F813" s="18">
        <v>0</v>
      </c>
      <c r="G813" s="18">
        <f t="shared" si="195"/>
        <v>-30800</v>
      </c>
      <c r="H813" s="18">
        <f t="shared" si="196"/>
        <v>0</v>
      </c>
      <c r="I813" s="19">
        <f t="shared" si="197"/>
        <v>-100</v>
      </c>
      <c r="J813" s="19">
        <f t="shared" si="198"/>
        <v>0</v>
      </c>
      <c r="K813" s="19">
        <f t="shared" si="199"/>
        <v>0</v>
      </c>
    </row>
    <row r="814" spans="1:11" ht="51">
      <c r="A814" s="24" t="s">
        <v>161</v>
      </c>
      <c r="B814" s="17" t="s">
        <v>162</v>
      </c>
      <c r="C814" s="18">
        <v>30800</v>
      </c>
      <c r="D814" s="18">
        <v>0</v>
      </c>
      <c r="E814" s="18">
        <v>0</v>
      </c>
      <c r="F814" s="18">
        <v>0</v>
      </c>
      <c r="G814" s="18">
        <f t="shared" si="195"/>
        <v>-30800</v>
      </c>
      <c r="H814" s="18">
        <f t="shared" si="196"/>
        <v>0</v>
      </c>
      <c r="I814" s="19">
        <f t="shared" si="197"/>
        <v>-100</v>
      </c>
      <c r="J814" s="19">
        <f t="shared" si="198"/>
        <v>0</v>
      </c>
      <c r="K814" s="19">
        <f t="shared" si="199"/>
        <v>0</v>
      </c>
    </row>
    <row r="815" spans="1:11" ht="63.75">
      <c r="A815" s="25" t="s">
        <v>249</v>
      </c>
      <c r="B815" s="17" t="s">
        <v>250</v>
      </c>
      <c r="C815" s="18">
        <v>30800</v>
      </c>
      <c r="D815" s="18">
        <v>0</v>
      </c>
      <c r="E815" s="18">
        <v>0</v>
      </c>
      <c r="F815" s="18">
        <v>0</v>
      </c>
      <c r="G815" s="18">
        <f t="shared" si="195"/>
        <v>-30800</v>
      </c>
      <c r="H815" s="18">
        <f t="shared" si="196"/>
        <v>0</v>
      </c>
      <c r="I815" s="19">
        <f t="shared" si="197"/>
        <v>-100</v>
      </c>
      <c r="J815" s="19">
        <f t="shared" si="198"/>
        <v>0</v>
      </c>
      <c r="K815" s="19">
        <f t="shared" si="199"/>
        <v>0</v>
      </c>
    </row>
    <row r="816" spans="1:11">
      <c r="A816" s="22" t="s">
        <v>59</v>
      </c>
      <c r="B816" s="17" t="s">
        <v>60</v>
      </c>
      <c r="C816" s="18">
        <v>15509.78</v>
      </c>
      <c r="D816" s="18">
        <v>0</v>
      </c>
      <c r="E816" s="18">
        <v>0</v>
      </c>
      <c r="F816" s="18">
        <v>0</v>
      </c>
      <c r="G816" s="18">
        <f t="shared" si="195"/>
        <v>-15509.78</v>
      </c>
      <c r="H816" s="18">
        <f t="shared" si="196"/>
        <v>0</v>
      </c>
      <c r="I816" s="19">
        <f t="shared" si="197"/>
        <v>-100</v>
      </c>
      <c r="J816" s="19">
        <f t="shared" si="198"/>
        <v>0</v>
      </c>
      <c r="K816" s="19">
        <f t="shared" si="199"/>
        <v>0</v>
      </c>
    </row>
    <row r="817" spans="1:11">
      <c r="A817" s="23" t="s">
        <v>61</v>
      </c>
      <c r="B817" s="17" t="s">
        <v>62</v>
      </c>
      <c r="C817" s="18">
        <v>15509.78</v>
      </c>
      <c r="D817" s="18">
        <v>0</v>
      </c>
      <c r="E817" s="18">
        <v>0</v>
      </c>
      <c r="F817" s="18">
        <v>0</v>
      </c>
      <c r="G817" s="18">
        <f t="shared" si="195"/>
        <v>-15509.78</v>
      </c>
      <c r="H817" s="18">
        <f t="shared" si="196"/>
        <v>0</v>
      </c>
      <c r="I817" s="19">
        <f t="shared" si="197"/>
        <v>-100</v>
      </c>
      <c r="J817" s="19">
        <f t="shared" si="198"/>
        <v>0</v>
      </c>
      <c r="K817" s="19">
        <f t="shared" si="199"/>
        <v>0</v>
      </c>
    </row>
    <row r="818" spans="1:11">
      <c r="A818" s="16"/>
      <c r="B818" s="17" t="s">
        <v>63</v>
      </c>
      <c r="C818" s="18">
        <v>237622.34</v>
      </c>
      <c r="D818" s="18">
        <v>0</v>
      </c>
      <c r="E818" s="18">
        <v>0</v>
      </c>
      <c r="F818" s="18">
        <v>0</v>
      </c>
      <c r="G818" s="18">
        <f t="shared" si="195"/>
        <v>-237622.34</v>
      </c>
      <c r="H818" s="18">
        <f t="shared" si="196"/>
        <v>0</v>
      </c>
      <c r="I818" s="19">
        <f t="shared" si="197"/>
        <v>-100</v>
      </c>
      <c r="J818" s="19">
        <f t="shared" si="198"/>
        <v>0</v>
      </c>
      <c r="K818" s="19">
        <f t="shared" si="199"/>
        <v>0</v>
      </c>
    </row>
    <row r="819" spans="1:11">
      <c r="A819" s="16" t="s">
        <v>64</v>
      </c>
      <c r="B819" s="17" t="s">
        <v>65</v>
      </c>
      <c r="C819" s="18">
        <v>-237622.34</v>
      </c>
      <c r="D819" s="18">
        <v>0</v>
      </c>
      <c r="E819" s="18">
        <v>0</v>
      </c>
      <c r="F819" s="18">
        <v>0</v>
      </c>
      <c r="G819" s="18">
        <f t="shared" si="195"/>
        <v>237622.34</v>
      </c>
      <c r="H819" s="18">
        <f t="shared" si="196"/>
        <v>0</v>
      </c>
      <c r="I819" s="19">
        <f t="shared" si="197"/>
        <v>-100</v>
      </c>
      <c r="J819" s="19">
        <f t="shared" si="198"/>
        <v>0</v>
      </c>
      <c r="K819" s="19">
        <f t="shared" si="199"/>
        <v>0</v>
      </c>
    </row>
    <row r="820" spans="1:11">
      <c r="A820" s="22" t="s">
        <v>66</v>
      </c>
      <c r="B820" s="17" t="s">
        <v>67</v>
      </c>
      <c r="C820" s="18">
        <v>-237622.34</v>
      </c>
      <c r="D820" s="18">
        <v>0</v>
      </c>
      <c r="E820" s="18">
        <v>0</v>
      </c>
      <c r="F820" s="18">
        <v>0</v>
      </c>
      <c r="G820" s="18">
        <f t="shared" si="195"/>
        <v>237622.34</v>
      </c>
      <c r="H820" s="18">
        <f t="shared" si="196"/>
        <v>0</v>
      </c>
      <c r="I820" s="19">
        <f t="shared" si="197"/>
        <v>-100</v>
      </c>
      <c r="J820" s="19">
        <f t="shared" si="198"/>
        <v>0</v>
      </c>
      <c r="K820" s="19">
        <f t="shared" si="199"/>
        <v>0</v>
      </c>
    </row>
    <row r="821" spans="1:11" ht="25.5">
      <c r="A821" s="39" t="s">
        <v>615</v>
      </c>
      <c r="B821" s="28" t="s">
        <v>616</v>
      </c>
      <c r="C821" s="29"/>
      <c r="D821" s="29"/>
      <c r="E821" s="29"/>
      <c r="F821" s="29"/>
      <c r="G821" s="29"/>
      <c r="H821" s="29"/>
      <c r="I821" s="30"/>
      <c r="J821" s="30"/>
      <c r="K821" s="30"/>
    </row>
    <row r="822" spans="1:11">
      <c r="A822" s="16" t="s">
        <v>25</v>
      </c>
      <c r="B822" s="17" t="s">
        <v>26</v>
      </c>
      <c r="C822" s="18">
        <v>1987630</v>
      </c>
      <c r="D822" s="18">
        <v>2035440</v>
      </c>
      <c r="E822" s="18">
        <v>1200000</v>
      </c>
      <c r="F822" s="18">
        <v>2035440</v>
      </c>
      <c r="G822" s="18">
        <f t="shared" ref="G822:G831" si="200">F822-C822</f>
        <v>47810</v>
      </c>
      <c r="H822" s="18">
        <f t="shared" ref="H822:H831" si="201">E822-F822</f>
        <v>-835440</v>
      </c>
      <c r="I822" s="19">
        <f t="shared" ref="I822:I831" si="202">IF(ISERROR(F822/C822),0,F822/C822*100-100)</f>
        <v>2.4053772583428383</v>
      </c>
      <c r="J822" s="19">
        <f t="shared" ref="J822:J831" si="203">IF(ISERROR(F822/E822),0,F822/E822*100)</f>
        <v>169.62</v>
      </c>
      <c r="K822" s="19">
        <f t="shared" ref="K822:K831" si="204">IF(ISERROR(F822/D822),0,F822/D822*100)</f>
        <v>100</v>
      </c>
    </row>
    <row r="823" spans="1:11">
      <c r="A823" s="22" t="s">
        <v>29</v>
      </c>
      <c r="B823" s="17" t="s">
        <v>30</v>
      </c>
      <c r="C823" s="18">
        <v>1987630</v>
      </c>
      <c r="D823" s="18">
        <v>2035440</v>
      </c>
      <c r="E823" s="18">
        <v>1200000</v>
      </c>
      <c r="F823" s="18">
        <v>2035440</v>
      </c>
      <c r="G823" s="18">
        <f t="shared" si="200"/>
        <v>47810</v>
      </c>
      <c r="H823" s="18">
        <f t="shared" si="201"/>
        <v>-835440</v>
      </c>
      <c r="I823" s="19">
        <f t="shared" si="202"/>
        <v>2.4053772583428383</v>
      </c>
      <c r="J823" s="19">
        <f t="shared" si="203"/>
        <v>169.62</v>
      </c>
      <c r="K823" s="19">
        <f t="shared" si="204"/>
        <v>100</v>
      </c>
    </row>
    <row r="824" spans="1:11" ht="25.5">
      <c r="A824" s="23" t="s">
        <v>559</v>
      </c>
      <c r="B824" s="17" t="s">
        <v>560</v>
      </c>
      <c r="C824" s="18">
        <v>1987630</v>
      </c>
      <c r="D824" s="18">
        <v>2035440</v>
      </c>
      <c r="E824" s="18">
        <v>1200000</v>
      </c>
      <c r="F824" s="18">
        <v>2035440</v>
      </c>
      <c r="G824" s="18">
        <f t="shared" si="200"/>
        <v>47810</v>
      </c>
      <c r="H824" s="18">
        <f t="shared" si="201"/>
        <v>-835440</v>
      </c>
      <c r="I824" s="19">
        <f t="shared" si="202"/>
        <v>2.4053772583428383</v>
      </c>
      <c r="J824" s="19">
        <f t="shared" si="203"/>
        <v>169.62</v>
      </c>
      <c r="K824" s="19">
        <f t="shared" si="204"/>
        <v>100</v>
      </c>
    </row>
    <row r="825" spans="1:11">
      <c r="A825" s="16" t="s">
        <v>33</v>
      </c>
      <c r="B825" s="17" t="s">
        <v>34</v>
      </c>
      <c r="C825" s="18">
        <v>1721999.86</v>
      </c>
      <c r="D825" s="18">
        <v>2035440</v>
      </c>
      <c r="E825" s="18">
        <v>1200000</v>
      </c>
      <c r="F825" s="18">
        <v>1710513.59</v>
      </c>
      <c r="G825" s="18">
        <f t="shared" si="200"/>
        <v>-11486.270000000019</v>
      </c>
      <c r="H825" s="18">
        <f t="shared" si="201"/>
        <v>-510513.59000000008</v>
      </c>
      <c r="I825" s="19">
        <f t="shared" si="202"/>
        <v>-0.66703083239507066</v>
      </c>
      <c r="J825" s="19">
        <f t="shared" si="203"/>
        <v>142.54279916666667</v>
      </c>
      <c r="K825" s="19">
        <f t="shared" si="204"/>
        <v>84.036551802067379</v>
      </c>
    </row>
    <row r="826" spans="1:11">
      <c r="A826" s="22" t="s">
        <v>35</v>
      </c>
      <c r="B826" s="17" t="s">
        <v>36</v>
      </c>
      <c r="C826" s="18">
        <v>1721999.86</v>
      </c>
      <c r="D826" s="18">
        <v>2035440</v>
      </c>
      <c r="E826" s="18">
        <v>1200000</v>
      </c>
      <c r="F826" s="18">
        <v>1710513.59</v>
      </c>
      <c r="G826" s="18">
        <f t="shared" si="200"/>
        <v>-11486.270000000019</v>
      </c>
      <c r="H826" s="18">
        <f t="shared" si="201"/>
        <v>-510513.59000000008</v>
      </c>
      <c r="I826" s="19">
        <f t="shared" si="202"/>
        <v>-0.66703083239507066</v>
      </c>
      <c r="J826" s="19">
        <f t="shared" si="203"/>
        <v>142.54279916666667</v>
      </c>
      <c r="K826" s="19">
        <f t="shared" si="204"/>
        <v>84.036551802067379</v>
      </c>
    </row>
    <row r="827" spans="1:11" ht="25.5">
      <c r="A827" s="23" t="s">
        <v>51</v>
      </c>
      <c r="B827" s="17" t="s">
        <v>52</v>
      </c>
      <c r="C827" s="18">
        <v>1721999.86</v>
      </c>
      <c r="D827" s="18">
        <v>2035440</v>
      </c>
      <c r="E827" s="18">
        <v>1200000</v>
      </c>
      <c r="F827" s="18">
        <v>1710513.59</v>
      </c>
      <c r="G827" s="18">
        <f t="shared" si="200"/>
        <v>-11486.270000000019</v>
      </c>
      <c r="H827" s="18">
        <f t="shared" si="201"/>
        <v>-510513.59000000008</v>
      </c>
      <c r="I827" s="19">
        <f t="shared" si="202"/>
        <v>-0.66703083239507066</v>
      </c>
      <c r="J827" s="19">
        <f t="shared" si="203"/>
        <v>142.54279916666667</v>
      </c>
      <c r="K827" s="19">
        <f t="shared" si="204"/>
        <v>84.036551802067379</v>
      </c>
    </row>
    <row r="828" spans="1:11">
      <c r="A828" s="24" t="s">
        <v>189</v>
      </c>
      <c r="B828" s="17" t="s">
        <v>190</v>
      </c>
      <c r="C828" s="18">
        <v>1721999.86</v>
      </c>
      <c r="D828" s="18">
        <v>2035440</v>
      </c>
      <c r="E828" s="18">
        <v>1200000</v>
      </c>
      <c r="F828" s="18">
        <v>1710513.59</v>
      </c>
      <c r="G828" s="18">
        <f t="shared" si="200"/>
        <v>-11486.270000000019</v>
      </c>
      <c r="H828" s="18">
        <f t="shared" si="201"/>
        <v>-510513.59000000008</v>
      </c>
      <c r="I828" s="19">
        <f t="shared" si="202"/>
        <v>-0.66703083239507066</v>
      </c>
      <c r="J828" s="19">
        <f t="shared" si="203"/>
        <v>142.54279916666667</v>
      </c>
      <c r="K828" s="19">
        <f t="shared" si="204"/>
        <v>84.036551802067379</v>
      </c>
    </row>
    <row r="829" spans="1:11">
      <c r="A829" s="16"/>
      <c r="B829" s="17" t="s">
        <v>63</v>
      </c>
      <c r="C829" s="18">
        <v>265630.14</v>
      </c>
      <c r="D829" s="18">
        <v>0</v>
      </c>
      <c r="E829" s="18">
        <v>0</v>
      </c>
      <c r="F829" s="18">
        <v>324926.40999999997</v>
      </c>
      <c r="G829" s="18">
        <f t="shared" si="200"/>
        <v>59296.26999999996</v>
      </c>
      <c r="H829" s="18">
        <f t="shared" si="201"/>
        <v>-324926.40999999997</v>
      </c>
      <c r="I829" s="19">
        <f t="shared" si="202"/>
        <v>22.322869686399272</v>
      </c>
      <c r="J829" s="19">
        <f t="shared" si="203"/>
        <v>0</v>
      </c>
      <c r="K829" s="19">
        <f t="shared" si="204"/>
        <v>0</v>
      </c>
    </row>
    <row r="830" spans="1:11">
      <c r="A830" s="16" t="s">
        <v>64</v>
      </c>
      <c r="B830" s="17" t="s">
        <v>65</v>
      </c>
      <c r="C830" s="18">
        <v>-265630.14</v>
      </c>
      <c r="D830" s="18">
        <v>0</v>
      </c>
      <c r="E830" s="18">
        <v>0</v>
      </c>
      <c r="F830" s="18">
        <v>-324926.40999999997</v>
      </c>
      <c r="G830" s="18">
        <f t="shared" si="200"/>
        <v>-59296.26999999996</v>
      </c>
      <c r="H830" s="18">
        <f t="shared" si="201"/>
        <v>324926.40999999997</v>
      </c>
      <c r="I830" s="19">
        <f t="shared" si="202"/>
        <v>22.322869686399272</v>
      </c>
      <c r="J830" s="19">
        <f t="shared" si="203"/>
        <v>0</v>
      </c>
      <c r="K830" s="19">
        <f t="shared" si="204"/>
        <v>0</v>
      </c>
    </row>
    <row r="831" spans="1:11">
      <c r="A831" s="22" t="s">
        <v>66</v>
      </c>
      <c r="B831" s="17" t="s">
        <v>67</v>
      </c>
      <c r="C831" s="18">
        <v>-265630.14</v>
      </c>
      <c r="D831" s="18">
        <v>0</v>
      </c>
      <c r="E831" s="18">
        <v>0</v>
      </c>
      <c r="F831" s="18">
        <v>-324926.40999999997</v>
      </c>
      <c r="G831" s="18">
        <f t="shared" si="200"/>
        <v>-59296.26999999996</v>
      </c>
      <c r="H831" s="18">
        <f t="shared" si="201"/>
        <v>324926.40999999997</v>
      </c>
      <c r="I831" s="19">
        <f t="shared" si="202"/>
        <v>22.322869686399272</v>
      </c>
      <c r="J831" s="19">
        <f t="shared" si="203"/>
        <v>0</v>
      </c>
      <c r="K831" s="19">
        <f t="shared" si="204"/>
        <v>0</v>
      </c>
    </row>
    <row r="832" spans="1:11" ht="25.5">
      <c r="A832" s="39" t="s">
        <v>617</v>
      </c>
      <c r="B832" s="28" t="s">
        <v>618</v>
      </c>
      <c r="C832" s="29"/>
      <c r="D832" s="29"/>
      <c r="E832" s="29"/>
      <c r="F832" s="29"/>
      <c r="G832" s="29"/>
      <c r="H832" s="29"/>
      <c r="I832" s="30"/>
      <c r="J832" s="30"/>
      <c r="K832" s="30"/>
    </row>
    <row r="833" spans="1:11">
      <c r="A833" s="16" t="s">
        <v>25</v>
      </c>
      <c r="B833" s="17" t="s">
        <v>26</v>
      </c>
      <c r="C833" s="18">
        <v>0</v>
      </c>
      <c r="D833" s="18">
        <v>1791400</v>
      </c>
      <c r="E833" s="18">
        <v>868873</v>
      </c>
      <c r="F833" s="18">
        <v>1791400</v>
      </c>
      <c r="G833" s="18">
        <f t="shared" ref="G833:G851" si="205">F833-C833</f>
        <v>1791400</v>
      </c>
      <c r="H833" s="18">
        <f t="shared" ref="H833:H851" si="206">E833-F833</f>
        <v>-922527</v>
      </c>
      <c r="I833" s="19">
        <f t="shared" ref="I833:I851" si="207">IF(ISERROR(F833/C833),0,F833/C833*100-100)</f>
        <v>0</v>
      </c>
      <c r="J833" s="19">
        <f t="shared" ref="J833:J851" si="208">IF(ISERROR(F833/E833),0,F833/E833*100)</f>
        <v>206.1751257088205</v>
      </c>
      <c r="K833" s="19">
        <f t="shared" ref="K833:K851" si="209">IF(ISERROR(F833/D833),0,F833/D833*100)</f>
        <v>100</v>
      </c>
    </row>
    <row r="834" spans="1:11">
      <c r="A834" s="22" t="s">
        <v>29</v>
      </c>
      <c r="B834" s="17" t="s">
        <v>30</v>
      </c>
      <c r="C834" s="18">
        <v>0</v>
      </c>
      <c r="D834" s="18">
        <v>1791400</v>
      </c>
      <c r="E834" s="18">
        <v>868873</v>
      </c>
      <c r="F834" s="18">
        <v>1791400</v>
      </c>
      <c r="G834" s="18">
        <f t="shared" si="205"/>
        <v>1791400</v>
      </c>
      <c r="H834" s="18">
        <f t="shared" si="206"/>
        <v>-922527</v>
      </c>
      <c r="I834" s="19">
        <f t="shared" si="207"/>
        <v>0</v>
      </c>
      <c r="J834" s="19">
        <f t="shared" si="208"/>
        <v>206.1751257088205</v>
      </c>
      <c r="K834" s="19">
        <f t="shared" si="209"/>
        <v>100</v>
      </c>
    </row>
    <row r="835" spans="1:11">
      <c r="A835" s="23" t="s">
        <v>31</v>
      </c>
      <c r="B835" s="17" t="s">
        <v>32</v>
      </c>
      <c r="C835" s="18">
        <v>0</v>
      </c>
      <c r="D835" s="18">
        <v>1791400</v>
      </c>
      <c r="E835" s="18">
        <v>868873</v>
      </c>
      <c r="F835" s="18">
        <v>1791400</v>
      </c>
      <c r="G835" s="18">
        <f t="shared" si="205"/>
        <v>1791400</v>
      </c>
      <c r="H835" s="18">
        <f t="shared" si="206"/>
        <v>-922527</v>
      </c>
      <c r="I835" s="19">
        <f t="shared" si="207"/>
        <v>0</v>
      </c>
      <c r="J835" s="19">
        <f t="shared" si="208"/>
        <v>206.1751257088205</v>
      </c>
      <c r="K835" s="19">
        <f t="shared" si="209"/>
        <v>100</v>
      </c>
    </row>
    <row r="836" spans="1:11">
      <c r="A836" s="16" t="s">
        <v>33</v>
      </c>
      <c r="B836" s="17" t="s">
        <v>34</v>
      </c>
      <c r="C836" s="18">
        <v>0</v>
      </c>
      <c r="D836" s="18">
        <v>1791400</v>
      </c>
      <c r="E836" s="18">
        <v>868873</v>
      </c>
      <c r="F836" s="18">
        <v>740170.31</v>
      </c>
      <c r="G836" s="18">
        <f t="shared" si="205"/>
        <v>740170.31</v>
      </c>
      <c r="H836" s="18">
        <f t="shared" si="206"/>
        <v>128702.68999999994</v>
      </c>
      <c r="I836" s="19">
        <f t="shared" si="207"/>
        <v>0</v>
      </c>
      <c r="J836" s="19">
        <f t="shared" si="208"/>
        <v>85.187399079036879</v>
      </c>
      <c r="K836" s="19">
        <f t="shared" si="209"/>
        <v>41.317980908786431</v>
      </c>
    </row>
    <row r="837" spans="1:11">
      <c r="A837" s="22" t="s">
        <v>35</v>
      </c>
      <c r="B837" s="17" t="s">
        <v>36</v>
      </c>
      <c r="C837" s="18">
        <v>0</v>
      </c>
      <c r="D837" s="18">
        <v>1738900</v>
      </c>
      <c r="E837" s="18">
        <v>867623</v>
      </c>
      <c r="F837" s="18">
        <v>709843.87</v>
      </c>
      <c r="G837" s="18">
        <f t="shared" si="205"/>
        <v>709843.87</v>
      </c>
      <c r="H837" s="18">
        <f t="shared" si="206"/>
        <v>157779.13</v>
      </c>
      <c r="I837" s="19">
        <f t="shared" si="207"/>
        <v>0</v>
      </c>
      <c r="J837" s="19">
        <f t="shared" si="208"/>
        <v>81.814782457357623</v>
      </c>
      <c r="K837" s="19">
        <f t="shared" si="209"/>
        <v>40.821431364655822</v>
      </c>
    </row>
    <row r="838" spans="1:11">
      <c r="A838" s="23" t="s">
        <v>37</v>
      </c>
      <c r="B838" s="17" t="s">
        <v>38</v>
      </c>
      <c r="C838" s="18">
        <v>0</v>
      </c>
      <c r="D838" s="18">
        <v>1196345</v>
      </c>
      <c r="E838" s="18">
        <v>596344</v>
      </c>
      <c r="F838" s="18">
        <v>497441.08</v>
      </c>
      <c r="G838" s="18">
        <f t="shared" si="205"/>
        <v>497441.08</v>
      </c>
      <c r="H838" s="18">
        <f t="shared" si="206"/>
        <v>98902.919999999984</v>
      </c>
      <c r="I838" s="19">
        <f t="shared" si="207"/>
        <v>0</v>
      </c>
      <c r="J838" s="19">
        <f t="shared" si="208"/>
        <v>83.415122815019529</v>
      </c>
      <c r="K838" s="19">
        <f t="shared" si="209"/>
        <v>41.580069294392509</v>
      </c>
    </row>
    <row r="839" spans="1:11">
      <c r="A839" s="24" t="s">
        <v>39</v>
      </c>
      <c r="B839" s="17" t="s">
        <v>40</v>
      </c>
      <c r="C839" s="18">
        <v>0</v>
      </c>
      <c r="D839" s="18">
        <v>860715</v>
      </c>
      <c r="E839" s="18">
        <v>373878</v>
      </c>
      <c r="F839" s="18">
        <v>335343.52</v>
      </c>
      <c r="G839" s="18">
        <f t="shared" si="205"/>
        <v>335343.52</v>
      </c>
      <c r="H839" s="18">
        <f t="shared" si="206"/>
        <v>38534.479999999981</v>
      </c>
      <c r="I839" s="19">
        <f t="shared" si="207"/>
        <v>0</v>
      </c>
      <c r="J839" s="19">
        <f t="shared" si="208"/>
        <v>89.693301023328473</v>
      </c>
      <c r="K839" s="19">
        <f t="shared" si="209"/>
        <v>38.961040530256824</v>
      </c>
    </row>
    <row r="840" spans="1:11">
      <c r="A840" s="24" t="s">
        <v>41</v>
      </c>
      <c r="B840" s="17" t="s">
        <v>42</v>
      </c>
      <c r="C840" s="18">
        <v>0</v>
      </c>
      <c r="D840" s="18">
        <v>335630</v>
      </c>
      <c r="E840" s="18">
        <v>222466</v>
      </c>
      <c r="F840" s="18">
        <v>162097.56</v>
      </c>
      <c r="G840" s="18">
        <f t="shared" si="205"/>
        <v>162097.56</v>
      </c>
      <c r="H840" s="18">
        <f t="shared" si="206"/>
        <v>60368.44</v>
      </c>
      <c r="I840" s="19">
        <f t="shared" si="207"/>
        <v>0</v>
      </c>
      <c r="J840" s="19">
        <f t="shared" si="208"/>
        <v>72.863970224663547</v>
      </c>
      <c r="K840" s="19">
        <f t="shared" si="209"/>
        <v>48.296505079998809</v>
      </c>
    </row>
    <row r="841" spans="1:11">
      <c r="A841" s="25" t="s">
        <v>43</v>
      </c>
      <c r="B841" s="17" t="s">
        <v>44</v>
      </c>
      <c r="C841" s="18">
        <v>0</v>
      </c>
      <c r="D841" s="18">
        <v>0</v>
      </c>
      <c r="E841" s="18">
        <v>0</v>
      </c>
      <c r="F841" s="18">
        <v>212</v>
      </c>
      <c r="G841" s="18">
        <f t="shared" si="205"/>
        <v>212</v>
      </c>
      <c r="H841" s="18">
        <f t="shared" si="206"/>
        <v>-212</v>
      </c>
      <c r="I841" s="19">
        <f t="shared" si="207"/>
        <v>0</v>
      </c>
      <c r="J841" s="19">
        <f t="shared" si="208"/>
        <v>0</v>
      </c>
      <c r="K841" s="19">
        <f t="shared" si="209"/>
        <v>0</v>
      </c>
    </row>
    <row r="842" spans="1:11">
      <c r="A842" s="23" t="s">
        <v>45</v>
      </c>
      <c r="B842" s="17" t="s">
        <v>46</v>
      </c>
      <c r="C842" s="18">
        <v>0</v>
      </c>
      <c r="D842" s="18">
        <v>458555</v>
      </c>
      <c r="E842" s="18">
        <v>229279</v>
      </c>
      <c r="F842" s="18">
        <v>170402.79</v>
      </c>
      <c r="G842" s="18">
        <f t="shared" si="205"/>
        <v>170402.79</v>
      </c>
      <c r="H842" s="18">
        <f t="shared" si="206"/>
        <v>58876.209999999992</v>
      </c>
      <c r="I842" s="19">
        <f t="shared" si="207"/>
        <v>0</v>
      </c>
      <c r="J842" s="19">
        <f t="shared" si="208"/>
        <v>74.321150214367648</v>
      </c>
      <c r="K842" s="19">
        <f t="shared" si="209"/>
        <v>37.160818222459682</v>
      </c>
    </row>
    <row r="843" spans="1:11">
      <c r="A843" s="24" t="s">
        <v>47</v>
      </c>
      <c r="B843" s="17" t="s">
        <v>48</v>
      </c>
      <c r="C843" s="18">
        <v>0</v>
      </c>
      <c r="D843" s="18">
        <v>458555</v>
      </c>
      <c r="E843" s="18">
        <v>229279</v>
      </c>
      <c r="F843" s="18">
        <v>170402.79</v>
      </c>
      <c r="G843" s="18">
        <f t="shared" si="205"/>
        <v>170402.79</v>
      </c>
      <c r="H843" s="18">
        <f t="shared" si="206"/>
        <v>58876.209999999992</v>
      </c>
      <c r="I843" s="19">
        <f t="shared" si="207"/>
        <v>0</v>
      </c>
      <c r="J843" s="19">
        <f t="shared" si="208"/>
        <v>74.321150214367648</v>
      </c>
      <c r="K843" s="19">
        <f t="shared" si="209"/>
        <v>37.160818222459682</v>
      </c>
    </row>
    <row r="844" spans="1:11" ht="25.5">
      <c r="A844" s="23" t="s">
        <v>51</v>
      </c>
      <c r="B844" s="17" t="s">
        <v>52</v>
      </c>
      <c r="C844" s="18">
        <v>0</v>
      </c>
      <c r="D844" s="18">
        <v>84000</v>
      </c>
      <c r="E844" s="18">
        <v>42000</v>
      </c>
      <c r="F844" s="18">
        <v>42000</v>
      </c>
      <c r="G844" s="18">
        <f t="shared" si="205"/>
        <v>42000</v>
      </c>
      <c r="H844" s="18">
        <f t="shared" si="206"/>
        <v>0</v>
      </c>
      <c r="I844" s="19">
        <f t="shared" si="207"/>
        <v>0</v>
      </c>
      <c r="J844" s="19">
        <f t="shared" si="208"/>
        <v>100</v>
      </c>
      <c r="K844" s="19">
        <f t="shared" si="209"/>
        <v>50</v>
      </c>
    </row>
    <row r="845" spans="1:11" ht="51">
      <c r="A845" s="24" t="s">
        <v>161</v>
      </c>
      <c r="B845" s="17" t="s">
        <v>162</v>
      </c>
      <c r="C845" s="18">
        <v>0</v>
      </c>
      <c r="D845" s="18">
        <v>84000</v>
      </c>
      <c r="E845" s="18">
        <v>42000</v>
      </c>
      <c r="F845" s="18">
        <v>42000</v>
      </c>
      <c r="G845" s="18">
        <f t="shared" si="205"/>
        <v>42000</v>
      </c>
      <c r="H845" s="18">
        <f t="shared" si="206"/>
        <v>0</v>
      </c>
      <c r="I845" s="19">
        <f t="shared" si="207"/>
        <v>0</v>
      </c>
      <c r="J845" s="19">
        <f t="shared" si="208"/>
        <v>100</v>
      </c>
      <c r="K845" s="19">
        <f t="shared" si="209"/>
        <v>50</v>
      </c>
    </row>
    <row r="846" spans="1:11" ht="63.75">
      <c r="A846" s="25" t="s">
        <v>249</v>
      </c>
      <c r="B846" s="17" t="s">
        <v>250</v>
      </c>
      <c r="C846" s="18">
        <v>0</v>
      </c>
      <c r="D846" s="18">
        <v>84000</v>
      </c>
      <c r="E846" s="18">
        <v>42000</v>
      </c>
      <c r="F846" s="18">
        <v>42000</v>
      </c>
      <c r="G846" s="18">
        <f t="shared" si="205"/>
        <v>42000</v>
      </c>
      <c r="H846" s="18">
        <f t="shared" si="206"/>
        <v>0</v>
      </c>
      <c r="I846" s="19">
        <f t="shared" si="207"/>
        <v>0</v>
      </c>
      <c r="J846" s="19">
        <f t="shared" si="208"/>
        <v>100</v>
      </c>
      <c r="K846" s="19">
        <f t="shared" si="209"/>
        <v>50</v>
      </c>
    </row>
    <row r="847" spans="1:11">
      <c r="A847" s="22" t="s">
        <v>59</v>
      </c>
      <c r="B847" s="17" t="s">
        <v>60</v>
      </c>
      <c r="C847" s="18">
        <v>0</v>
      </c>
      <c r="D847" s="18">
        <v>52500</v>
      </c>
      <c r="E847" s="18">
        <v>1250</v>
      </c>
      <c r="F847" s="18">
        <v>30326.44</v>
      </c>
      <c r="G847" s="18">
        <f t="shared" si="205"/>
        <v>30326.44</v>
      </c>
      <c r="H847" s="18">
        <f t="shared" si="206"/>
        <v>-29076.44</v>
      </c>
      <c r="I847" s="19">
        <f t="shared" si="207"/>
        <v>0</v>
      </c>
      <c r="J847" s="19">
        <f t="shared" si="208"/>
        <v>2426.1151999999997</v>
      </c>
      <c r="K847" s="19">
        <f t="shared" si="209"/>
        <v>57.764647619047615</v>
      </c>
    </row>
    <row r="848" spans="1:11">
      <c r="A848" s="23" t="s">
        <v>61</v>
      </c>
      <c r="B848" s="17" t="s">
        <v>62</v>
      </c>
      <c r="C848" s="18">
        <v>0</v>
      </c>
      <c r="D848" s="18">
        <v>52500</v>
      </c>
      <c r="E848" s="18">
        <v>1250</v>
      </c>
      <c r="F848" s="18">
        <v>30326.44</v>
      </c>
      <c r="G848" s="18">
        <f t="shared" si="205"/>
        <v>30326.44</v>
      </c>
      <c r="H848" s="18">
        <f t="shared" si="206"/>
        <v>-29076.44</v>
      </c>
      <c r="I848" s="19">
        <f t="shared" si="207"/>
        <v>0</v>
      </c>
      <c r="J848" s="19">
        <f t="shared" si="208"/>
        <v>2426.1151999999997</v>
      </c>
      <c r="K848" s="19">
        <f t="shared" si="209"/>
        <v>57.764647619047615</v>
      </c>
    </row>
    <row r="849" spans="1:11">
      <c r="A849" s="16"/>
      <c r="B849" s="17" t="s">
        <v>63</v>
      </c>
      <c r="C849" s="18">
        <v>0</v>
      </c>
      <c r="D849" s="18">
        <v>0</v>
      </c>
      <c r="E849" s="18">
        <v>0</v>
      </c>
      <c r="F849" s="18">
        <v>1051229.69</v>
      </c>
      <c r="G849" s="18">
        <f t="shared" si="205"/>
        <v>1051229.69</v>
      </c>
      <c r="H849" s="18">
        <f t="shared" si="206"/>
        <v>-1051229.69</v>
      </c>
      <c r="I849" s="19">
        <f t="shared" si="207"/>
        <v>0</v>
      </c>
      <c r="J849" s="19">
        <f t="shared" si="208"/>
        <v>0</v>
      </c>
      <c r="K849" s="19">
        <f t="shared" si="209"/>
        <v>0</v>
      </c>
    </row>
    <row r="850" spans="1:11">
      <c r="A850" s="16" t="s">
        <v>64</v>
      </c>
      <c r="B850" s="17" t="s">
        <v>65</v>
      </c>
      <c r="C850" s="18">
        <v>0</v>
      </c>
      <c r="D850" s="18">
        <v>0</v>
      </c>
      <c r="E850" s="18">
        <v>0</v>
      </c>
      <c r="F850" s="18">
        <v>-1051229.69</v>
      </c>
      <c r="G850" s="18">
        <f t="shared" si="205"/>
        <v>-1051229.69</v>
      </c>
      <c r="H850" s="18">
        <f t="shared" si="206"/>
        <v>1051229.69</v>
      </c>
      <c r="I850" s="19">
        <f t="shared" si="207"/>
        <v>0</v>
      </c>
      <c r="J850" s="19">
        <f t="shared" si="208"/>
        <v>0</v>
      </c>
      <c r="K850" s="19">
        <f t="shared" si="209"/>
        <v>0</v>
      </c>
    </row>
    <row r="851" spans="1:11">
      <c r="A851" s="22" t="s">
        <v>66</v>
      </c>
      <c r="B851" s="17" t="s">
        <v>67</v>
      </c>
      <c r="C851" s="18">
        <v>0</v>
      </c>
      <c r="D851" s="18">
        <v>0</v>
      </c>
      <c r="E851" s="18">
        <v>0</v>
      </c>
      <c r="F851" s="18">
        <v>-1051229.69</v>
      </c>
      <c r="G851" s="18">
        <f t="shared" si="205"/>
        <v>-1051229.69</v>
      </c>
      <c r="H851" s="18">
        <f t="shared" si="206"/>
        <v>1051229.69</v>
      </c>
      <c r="I851" s="19">
        <f t="shared" si="207"/>
        <v>0</v>
      </c>
      <c r="J851" s="19">
        <f t="shared" si="208"/>
        <v>0</v>
      </c>
      <c r="K851" s="19">
        <f t="shared" si="209"/>
        <v>0</v>
      </c>
    </row>
    <row r="852" spans="1:11" ht="25.5">
      <c r="A852" s="27" t="s">
        <v>176</v>
      </c>
      <c r="B852" s="28" t="s">
        <v>177</v>
      </c>
      <c r="C852" s="29"/>
      <c r="D852" s="29"/>
      <c r="E852" s="29"/>
      <c r="F852" s="29"/>
      <c r="G852" s="29"/>
      <c r="H852" s="29"/>
      <c r="I852" s="30"/>
      <c r="J852" s="30"/>
      <c r="K852" s="30"/>
    </row>
    <row r="853" spans="1:11">
      <c r="A853" s="16" t="s">
        <v>25</v>
      </c>
      <c r="B853" s="17" t="s">
        <v>26</v>
      </c>
      <c r="C853" s="18">
        <v>0</v>
      </c>
      <c r="D853" s="18">
        <v>22000</v>
      </c>
      <c r="E853" s="18">
        <v>0</v>
      </c>
      <c r="F853" s="18">
        <v>0</v>
      </c>
      <c r="G853" s="18">
        <f t="shared" ref="G853:G867" si="210">F853-C853</f>
        <v>0</v>
      </c>
      <c r="H853" s="18">
        <f t="shared" ref="H853:H867" si="211">E853-F853</f>
        <v>0</v>
      </c>
      <c r="I853" s="19">
        <f t="shared" ref="I853:I867" si="212">IF(ISERROR(F853/C853),0,F853/C853*100-100)</f>
        <v>0</v>
      </c>
      <c r="J853" s="19">
        <f t="shared" ref="J853:J867" si="213">IF(ISERROR(F853/E853),0,F853/E853*100)</f>
        <v>0</v>
      </c>
      <c r="K853" s="19">
        <f t="shared" ref="K853:K867" si="214">IF(ISERROR(F853/D853),0,F853/D853*100)</f>
        <v>0</v>
      </c>
    </row>
    <row r="854" spans="1:11">
      <c r="A854" s="22" t="s">
        <v>91</v>
      </c>
      <c r="B854" s="17" t="s">
        <v>92</v>
      </c>
      <c r="C854" s="18">
        <v>0</v>
      </c>
      <c r="D854" s="18">
        <v>22000</v>
      </c>
      <c r="E854" s="18">
        <v>0</v>
      </c>
      <c r="F854" s="18">
        <v>0</v>
      </c>
      <c r="G854" s="18">
        <f t="shared" si="210"/>
        <v>0</v>
      </c>
      <c r="H854" s="18">
        <f t="shared" si="211"/>
        <v>0</v>
      </c>
      <c r="I854" s="19">
        <f t="shared" si="212"/>
        <v>0</v>
      </c>
      <c r="J854" s="19">
        <f t="shared" si="213"/>
        <v>0</v>
      </c>
      <c r="K854" s="19">
        <f t="shared" si="214"/>
        <v>0</v>
      </c>
    </row>
    <row r="855" spans="1:11">
      <c r="A855" s="23" t="s">
        <v>93</v>
      </c>
      <c r="B855" s="17" t="s">
        <v>94</v>
      </c>
      <c r="C855" s="18">
        <v>0</v>
      </c>
      <c r="D855" s="18">
        <v>22000</v>
      </c>
      <c r="E855" s="18">
        <v>0</v>
      </c>
      <c r="F855" s="18">
        <v>0</v>
      </c>
      <c r="G855" s="18">
        <f t="shared" si="210"/>
        <v>0</v>
      </c>
      <c r="H855" s="18">
        <f t="shared" si="211"/>
        <v>0</v>
      </c>
      <c r="I855" s="19">
        <f t="shared" si="212"/>
        <v>0</v>
      </c>
      <c r="J855" s="19">
        <f t="shared" si="213"/>
        <v>0</v>
      </c>
      <c r="K855" s="19">
        <f t="shared" si="214"/>
        <v>0</v>
      </c>
    </row>
    <row r="856" spans="1:11">
      <c r="A856" s="24" t="s">
        <v>95</v>
      </c>
      <c r="B856" s="17" t="s">
        <v>96</v>
      </c>
      <c r="C856" s="18">
        <v>0</v>
      </c>
      <c r="D856" s="18">
        <v>22000</v>
      </c>
      <c r="E856" s="18">
        <v>0</v>
      </c>
      <c r="F856" s="18">
        <v>0</v>
      </c>
      <c r="G856" s="18">
        <f t="shared" si="210"/>
        <v>0</v>
      </c>
      <c r="H856" s="18">
        <f t="shared" si="211"/>
        <v>0</v>
      </c>
      <c r="I856" s="19">
        <f t="shared" si="212"/>
        <v>0</v>
      </c>
      <c r="J856" s="19">
        <f t="shared" si="213"/>
        <v>0</v>
      </c>
      <c r="K856" s="19">
        <f t="shared" si="214"/>
        <v>0</v>
      </c>
    </row>
    <row r="857" spans="1:11" ht="25.5">
      <c r="A857" s="25" t="s">
        <v>97</v>
      </c>
      <c r="B857" s="17" t="s">
        <v>98</v>
      </c>
      <c r="C857" s="18">
        <v>0</v>
      </c>
      <c r="D857" s="18">
        <v>22000</v>
      </c>
      <c r="E857" s="18">
        <v>0</v>
      </c>
      <c r="F857" s="18">
        <v>0</v>
      </c>
      <c r="G857" s="18">
        <f t="shared" si="210"/>
        <v>0</v>
      </c>
      <c r="H857" s="18">
        <f t="shared" si="211"/>
        <v>0</v>
      </c>
      <c r="I857" s="19">
        <f t="shared" si="212"/>
        <v>0</v>
      </c>
      <c r="J857" s="19">
        <f t="shared" si="213"/>
        <v>0</v>
      </c>
      <c r="K857" s="19">
        <f t="shared" si="214"/>
        <v>0</v>
      </c>
    </row>
    <row r="858" spans="1:11" ht="25.5">
      <c r="A858" s="26" t="s">
        <v>99</v>
      </c>
      <c r="B858" s="17" t="s">
        <v>100</v>
      </c>
      <c r="C858" s="18">
        <v>0</v>
      </c>
      <c r="D858" s="18">
        <v>22000</v>
      </c>
      <c r="E858" s="18">
        <v>0</v>
      </c>
      <c r="F858" s="18">
        <v>0</v>
      </c>
      <c r="G858" s="18">
        <f t="shared" si="210"/>
        <v>0</v>
      </c>
      <c r="H858" s="18">
        <f t="shared" si="211"/>
        <v>0</v>
      </c>
      <c r="I858" s="19">
        <f t="shared" si="212"/>
        <v>0</v>
      </c>
      <c r="J858" s="19">
        <f t="shared" si="213"/>
        <v>0</v>
      </c>
      <c r="K858" s="19">
        <f t="shared" si="214"/>
        <v>0</v>
      </c>
    </row>
    <row r="859" spans="1:11">
      <c r="A859" s="16" t="s">
        <v>33</v>
      </c>
      <c r="B859" s="17" t="s">
        <v>34</v>
      </c>
      <c r="C859" s="18">
        <v>0</v>
      </c>
      <c r="D859" s="18">
        <v>27998</v>
      </c>
      <c r="E859" s="18">
        <v>0</v>
      </c>
      <c r="F859" s="18">
        <v>0</v>
      </c>
      <c r="G859" s="18">
        <f t="shared" si="210"/>
        <v>0</v>
      </c>
      <c r="H859" s="18">
        <f t="shared" si="211"/>
        <v>0</v>
      </c>
      <c r="I859" s="19">
        <f t="shared" si="212"/>
        <v>0</v>
      </c>
      <c r="J859" s="19">
        <f t="shared" si="213"/>
        <v>0</v>
      </c>
      <c r="K859" s="19">
        <f t="shared" si="214"/>
        <v>0</v>
      </c>
    </row>
    <row r="860" spans="1:11">
      <c r="A860" s="22" t="s">
        <v>35</v>
      </c>
      <c r="B860" s="17" t="s">
        <v>36</v>
      </c>
      <c r="C860" s="18">
        <v>0</v>
      </c>
      <c r="D860" s="18">
        <v>27998</v>
      </c>
      <c r="E860" s="18">
        <v>0</v>
      </c>
      <c r="F860" s="18">
        <v>0</v>
      </c>
      <c r="G860" s="18">
        <f t="shared" si="210"/>
        <v>0</v>
      </c>
      <c r="H860" s="18">
        <f t="shared" si="211"/>
        <v>0</v>
      </c>
      <c r="I860" s="19">
        <f t="shared" si="212"/>
        <v>0</v>
      </c>
      <c r="J860" s="19">
        <f t="shared" si="213"/>
        <v>0</v>
      </c>
      <c r="K860" s="19">
        <f t="shared" si="214"/>
        <v>0</v>
      </c>
    </row>
    <row r="861" spans="1:11">
      <c r="A861" s="23" t="s">
        <v>37</v>
      </c>
      <c r="B861" s="17" t="s">
        <v>38</v>
      </c>
      <c r="C861" s="18">
        <v>0</v>
      </c>
      <c r="D861" s="18">
        <v>27998</v>
      </c>
      <c r="E861" s="18">
        <v>0</v>
      </c>
      <c r="F861" s="18">
        <v>0</v>
      </c>
      <c r="G861" s="18">
        <f t="shared" si="210"/>
        <v>0</v>
      </c>
      <c r="H861" s="18">
        <f t="shared" si="211"/>
        <v>0</v>
      </c>
      <c r="I861" s="19">
        <f t="shared" si="212"/>
        <v>0</v>
      </c>
      <c r="J861" s="19">
        <f t="shared" si="213"/>
        <v>0</v>
      </c>
      <c r="K861" s="19">
        <f t="shared" si="214"/>
        <v>0</v>
      </c>
    </row>
    <row r="862" spans="1:11">
      <c r="A862" s="24" t="s">
        <v>39</v>
      </c>
      <c r="B862" s="17" t="s">
        <v>40</v>
      </c>
      <c r="C862" s="18">
        <v>0</v>
      </c>
      <c r="D862" s="18">
        <v>15898</v>
      </c>
      <c r="E862" s="18">
        <v>0</v>
      </c>
      <c r="F862" s="18">
        <v>0</v>
      </c>
      <c r="G862" s="18">
        <f t="shared" si="210"/>
        <v>0</v>
      </c>
      <c r="H862" s="18">
        <f t="shared" si="211"/>
        <v>0</v>
      </c>
      <c r="I862" s="19">
        <f t="shared" si="212"/>
        <v>0</v>
      </c>
      <c r="J862" s="19">
        <f t="shared" si="213"/>
        <v>0</v>
      </c>
      <c r="K862" s="19">
        <f t="shared" si="214"/>
        <v>0</v>
      </c>
    </row>
    <row r="863" spans="1:11">
      <c r="A863" s="24" t="s">
        <v>41</v>
      </c>
      <c r="B863" s="17" t="s">
        <v>42</v>
      </c>
      <c r="C863" s="18">
        <v>0</v>
      </c>
      <c r="D863" s="18">
        <v>12100</v>
      </c>
      <c r="E863" s="18">
        <v>0</v>
      </c>
      <c r="F863" s="18">
        <v>0</v>
      </c>
      <c r="G863" s="18">
        <f t="shared" si="210"/>
        <v>0</v>
      </c>
      <c r="H863" s="18">
        <f t="shared" si="211"/>
        <v>0</v>
      </c>
      <c r="I863" s="19">
        <f t="shared" si="212"/>
        <v>0</v>
      </c>
      <c r="J863" s="19">
        <f t="shared" si="213"/>
        <v>0</v>
      </c>
      <c r="K863" s="19">
        <f t="shared" si="214"/>
        <v>0</v>
      </c>
    </row>
    <row r="864" spans="1:11">
      <c r="A864" s="16"/>
      <c r="B864" s="17" t="s">
        <v>63</v>
      </c>
      <c r="C864" s="18">
        <v>0</v>
      </c>
      <c r="D864" s="18">
        <v>-5998</v>
      </c>
      <c r="E864" s="18">
        <v>0</v>
      </c>
      <c r="F864" s="18">
        <v>0</v>
      </c>
      <c r="G864" s="18">
        <f t="shared" si="210"/>
        <v>0</v>
      </c>
      <c r="H864" s="18">
        <f t="shared" si="211"/>
        <v>0</v>
      </c>
      <c r="I864" s="19">
        <f t="shared" si="212"/>
        <v>0</v>
      </c>
      <c r="J864" s="19">
        <f t="shared" si="213"/>
        <v>0</v>
      </c>
      <c r="K864" s="19">
        <f t="shared" si="214"/>
        <v>0</v>
      </c>
    </row>
    <row r="865" spans="1:11">
      <c r="A865" s="16" t="s">
        <v>64</v>
      </c>
      <c r="B865" s="17" t="s">
        <v>65</v>
      </c>
      <c r="C865" s="18">
        <v>0</v>
      </c>
      <c r="D865" s="18">
        <v>5998</v>
      </c>
      <c r="E865" s="18">
        <v>0</v>
      </c>
      <c r="F865" s="18">
        <v>0</v>
      </c>
      <c r="G865" s="18">
        <f t="shared" si="210"/>
        <v>0</v>
      </c>
      <c r="H865" s="18">
        <f t="shared" si="211"/>
        <v>0</v>
      </c>
      <c r="I865" s="19">
        <f t="shared" si="212"/>
        <v>0</v>
      </c>
      <c r="J865" s="19">
        <f t="shared" si="213"/>
        <v>0</v>
      </c>
      <c r="K865" s="19">
        <f t="shared" si="214"/>
        <v>0</v>
      </c>
    </row>
    <row r="866" spans="1:11">
      <c r="A866" s="22" t="s">
        <v>66</v>
      </c>
      <c r="B866" s="17" t="s">
        <v>67</v>
      </c>
      <c r="C866" s="18">
        <v>0</v>
      </c>
      <c r="D866" s="18">
        <v>5998</v>
      </c>
      <c r="E866" s="18">
        <v>0</v>
      </c>
      <c r="F866" s="18">
        <v>0</v>
      </c>
      <c r="G866" s="18">
        <f t="shared" si="210"/>
        <v>0</v>
      </c>
      <c r="H866" s="18">
        <f t="shared" si="211"/>
        <v>0</v>
      </c>
      <c r="I866" s="19">
        <f t="shared" si="212"/>
        <v>0</v>
      </c>
      <c r="J866" s="19">
        <f t="shared" si="213"/>
        <v>0</v>
      </c>
      <c r="K866" s="19">
        <f t="shared" si="214"/>
        <v>0</v>
      </c>
    </row>
    <row r="867" spans="1:11" ht="25.5">
      <c r="A867" s="23" t="s">
        <v>105</v>
      </c>
      <c r="B867" s="17" t="s">
        <v>106</v>
      </c>
      <c r="C867" s="18">
        <v>0</v>
      </c>
      <c r="D867" s="18">
        <v>5998</v>
      </c>
      <c r="E867" s="18">
        <v>0</v>
      </c>
      <c r="F867" s="18">
        <v>-5997.76</v>
      </c>
      <c r="G867" s="18">
        <f t="shared" si="210"/>
        <v>-5997.76</v>
      </c>
      <c r="H867" s="18">
        <f t="shared" si="211"/>
        <v>5997.76</v>
      </c>
      <c r="I867" s="19">
        <f t="shared" si="212"/>
        <v>0</v>
      </c>
      <c r="J867" s="19">
        <f t="shared" si="213"/>
        <v>0</v>
      </c>
      <c r="K867" s="19">
        <f t="shared" si="214"/>
        <v>-99.995998666222079</v>
      </c>
    </row>
    <row r="868" spans="1:11">
      <c r="A868" s="39" t="s">
        <v>178</v>
      </c>
      <c r="B868" s="28" t="s">
        <v>293</v>
      </c>
      <c r="C868" s="29"/>
      <c r="D868" s="29"/>
      <c r="E868" s="29"/>
      <c r="F868" s="29"/>
      <c r="G868" s="29"/>
      <c r="H868" s="29"/>
      <c r="I868" s="30"/>
      <c r="J868" s="30"/>
      <c r="K868" s="30"/>
    </row>
    <row r="869" spans="1:11">
      <c r="A869" s="16" t="s">
        <v>25</v>
      </c>
      <c r="B869" s="17" t="s">
        <v>26</v>
      </c>
      <c r="C869" s="18">
        <v>0</v>
      </c>
      <c r="D869" s="18">
        <v>22000</v>
      </c>
      <c r="E869" s="18">
        <v>0</v>
      </c>
      <c r="F869" s="18">
        <v>0</v>
      </c>
      <c r="G869" s="18">
        <f t="shared" ref="G869:G883" si="215">F869-C869</f>
        <v>0</v>
      </c>
      <c r="H869" s="18">
        <f t="shared" ref="H869:H883" si="216">E869-F869</f>
        <v>0</v>
      </c>
      <c r="I869" s="19">
        <f t="shared" ref="I869:I883" si="217">IF(ISERROR(F869/C869),0,F869/C869*100-100)</f>
        <v>0</v>
      </c>
      <c r="J869" s="19">
        <f t="shared" ref="J869:J883" si="218">IF(ISERROR(F869/E869),0,F869/E869*100)</f>
        <v>0</v>
      </c>
      <c r="K869" s="19">
        <f t="shared" ref="K869:K883" si="219">IF(ISERROR(F869/D869),0,F869/D869*100)</f>
        <v>0</v>
      </c>
    </row>
    <row r="870" spans="1:11">
      <c r="A870" s="22" t="s">
        <v>91</v>
      </c>
      <c r="B870" s="17" t="s">
        <v>92</v>
      </c>
      <c r="C870" s="18">
        <v>0</v>
      </c>
      <c r="D870" s="18">
        <v>22000</v>
      </c>
      <c r="E870" s="18">
        <v>0</v>
      </c>
      <c r="F870" s="18">
        <v>0</v>
      </c>
      <c r="G870" s="18">
        <f t="shared" si="215"/>
        <v>0</v>
      </c>
      <c r="H870" s="18">
        <f t="shared" si="216"/>
        <v>0</v>
      </c>
      <c r="I870" s="19">
        <f t="shared" si="217"/>
        <v>0</v>
      </c>
      <c r="J870" s="19">
        <f t="shared" si="218"/>
        <v>0</v>
      </c>
      <c r="K870" s="19">
        <f t="shared" si="219"/>
        <v>0</v>
      </c>
    </row>
    <row r="871" spans="1:11">
      <c r="A871" s="23" t="s">
        <v>93</v>
      </c>
      <c r="B871" s="17" t="s">
        <v>94</v>
      </c>
      <c r="C871" s="18">
        <v>0</v>
      </c>
      <c r="D871" s="18">
        <v>22000</v>
      </c>
      <c r="E871" s="18">
        <v>0</v>
      </c>
      <c r="F871" s="18">
        <v>0</v>
      </c>
      <c r="G871" s="18">
        <f t="shared" si="215"/>
        <v>0</v>
      </c>
      <c r="H871" s="18">
        <f t="shared" si="216"/>
        <v>0</v>
      </c>
      <c r="I871" s="19">
        <f t="shared" si="217"/>
        <v>0</v>
      </c>
      <c r="J871" s="19">
        <f t="shared" si="218"/>
        <v>0</v>
      </c>
      <c r="K871" s="19">
        <f t="shared" si="219"/>
        <v>0</v>
      </c>
    </row>
    <row r="872" spans="1:11">
      <c r="A872" s="24" t="s">
        <v>95</v>
      </c>
      <c r="B872" s="17" t="s">
        <v>96</v>
      </c>
      <c r="C872" s="18">
        <v>0</v>
      </c>
      <c r="D872" s="18">
        <v>22000</v>
      </c>
      <c r="E872" s="18">
        <v>0</v>
      </c>
      <c r="F872" s="18">
        <v>0</v>
      </c>
      <c r="G872" s="18">
        <f t="shared" si="215"/>
        <v>0</v>
      </c>
      <c r="H872" s="18">
        <f t="shared" si="216"/>
        <v>0</v>
      </c>
      <c r="I872" s="19">
        <f t="shared" si="217"/>
        <v>0</v>
      </c>
      <c r="J872" s="19">
        <f t="shared" si="218"/>
        <v>0</v>
      </c>
      <c r="K872" s="19">
        <f t="shared" si="219"/>
        <v>0</v>
      </c>
    </row>
    <row r="873" spans="1:11" ht="25.5">
      <c r="A873" s="25" t="s">
        <v>97</v>
      </c>
      <c r="B873" s="17" t="s">
        <v>98</v>
      </c>
      <c r="C873" s="18">
        <v>0</v>
      </c>
      <c r="D873" s="18">
        <v>22000</v>
      </c>
      <c r="E873" s="18">
        <v>0</v>
      </c>
      <c r="F873" s="18">
        <v>0</v>
      </c>
      <c r="G873" s="18">
        <f t="shared" si="215"/>
        <v>0</v>
      </c>
      <c r="H873" s="18">
        <f t="shared" si="216"/>
        <v>0</v>
      </c>
      <c r="I873" s="19">
        <f t="shared" si="217"/>
        <v>0</v>
      </c>
      <c r="J873" s="19">
        <f t="shared" si="218"/>
        <v>0</v>
      </c>
      <c r="K873" s="19">
        <f t="shared" si="219"/>
        <v>0</v>
      </c>
    </row>
    <row r="874" spans="1:11" ht="25.5">
      <c r="A874" s="26" t="s">
        <v>99</v>
      </c>
      <c r="B874" s="17" t="s">
        <v>100</v>
      </c>
      <c r="C874" s="18">
        <v>0</v>
      </c>
      <c r="D874" s="18">
        <v>22000</v>
      </c>
      <c r="E874" s="18">
        <v>0</v>
      </c>
      <c r="F874" s="18">
        <v>0</v>
      </c>
      <c r="G874" s="18">
        <f t="shared" si="215"/>
        <v>0</v>
      </c>
      <c r="H874" s="18">
        <f t="shared" si="216"/>
        <v>0</v>
      </c>
      <c r="I874" s="19">
        <f t="shared" si="217"/>
        <v>0</v>
      </c>
      <c r="J874" s="19">
        <f t="shared" si="218"/>
        <v>0</v>
      </c>
      <c r="K874" s="19">
        <f t="shared" si="219"/>
        <v>0</v>
      </c>
    </row>
    <row r="875" spans="1:11">
      <c r="A875" s="16" t="s">
        <v>33</v>
      </c>
      <c r="B875" s="17" t="s">
        <v>34</v>
      </c>
      <c r="C875" s="18">
        <v>0</v>
      </c>
      <c r="D875" s="18">
        <v>27998</v>
      </c>
      <c r="E875" s="18">
        <v>0</v>
      </c>
      <c r="F875" s="18">
        <v>0</v>
      </c>
      <c r="G875" s="18">
        <f t="shared" si="215"/>
        <v>0</v>
      </c>
      <c r="H875" s="18">
        <f t="shared" si="216"/>
        <v>0</v>
      </c>
      <c r="I875" s="19">
        <f t="shared" si="217"/>
        <v>0</v>
      </c>
      <c r="J875" s="19">
        <f t="shared" si="218"/>
        <v>0</v>
      </c>
      <c r="K875" s="19">
        <f t="shared" si="219"/>
        <v>0</v>
      </c>
    </row>
    <row r="876" spans="1:11">
      <c r="A876" s="22" t="s">
        <v>35</v>
      </c>
      <c r="B876" s="17" t="s">
        <v>36</v>
      </c>
      <c r="C876" s="18">
        <v>0</v>
      </c>
      <c r="D876" s="18">
        <v>27998</v>
      </c>
      <c r="E876" s="18">
        <v>0</v>
      </c>
      <c r="F876" s="18">
        <v>0</v>
      </c>
      <c r="G876" s="18">
        <f t="shared" si="215"/>
        <v>0</v>
      </c>
      <c r="H876" s="18">
        <f t="shared" si="216"/>
        <v>0</v>
      </c>
      <c r="I876" s="19">
        <f t="shared" si="217"/>
        <v>0</v>
      </c>
      <c r="J876" s="19">
        <f t="shared" si="218"/>
        <v>0</v>
      </c>
      <c r="K876" s="19">
        <f t="shared" si="219"/>
        <v>0</v>
      </c>
    </row>
    <row r="877" spans="1:11">
      <c r="A877" s="23" t="s">
        <v>37</v>
      </c>
      <c r="B877" s="17" t="s">
        <v>38</v>
      </c>
      <c r="C877" s="18">
        <v>0</v>
      </c>
      <c r="D877" s="18">
        <v>27998</v>
      </c>
      <c r="E877" s="18">
        <v>0</v>
      </c>
      <c r="F877" s="18">
        <v>0</v>
      </c>
      <c r="G877" s="18">
        <f t="shared" si="215"/>
        <v>0</v>
      </c>
      <c r="H877" s="18">
        <f t="shared" si="216"/>
        <v>0</v>
      </c>
      <c r="I877" s="19">
        <f t="shared" si="217"/>
        <v>0</v>
      </c>
      <c r="J877" s="19">
        <f t="shared" si="218"/>
        <v>0</v>
      </c>
      <c r="K877" s="19">
        <f t="shared" si="219"/>
        <v>0</v>
      </c>
    </row>
    <row r="878" spans="1:11">
      <c r="A878" s="24" t="s">
        <v>39</v>
      </c>
      <c r="B878" s="17" t="s">
        <v>40</v>
      </c>
      <c r="C878" s="18">
        <v>0</v>
      </c>
      <c r="D878" s="18">
        <v>15898</v>
      </c>
      <c r="E878" s="18">
        <v>0</v>
      </c>
      <c r="F878" s="18">
        <v>0</v>
      </c>
      <c r="G878" s="18">
        <f t="shared" si="215"/>
        <v>0</v>
      </c>
      <c r="H878" s="18">
        <f t="shared" si="216"/>
        <v>0</v>
      </c>
      <c r="I878" s="19">
        <f t="shared" si="217"/>
        <v>0</v>
      </c>
      <c r="J878" s="19">
        <f t="shared" si="218"/>
        <v>0</v>
      </c>
      <c r="K878" s="19">
        <f t="shared" si="219"/>
        <v>0</v>
      </c>
    </row>
    <row r="879" spans="1:11">
      <c r="A879" s="24" t="s">
        <v>41</v>
      </c>
      <c r="B879" s="17" t="s">
        <v>42</v>
      </c>
      <c r="C879" s="18">
        <v>0</v>
      </c>
      <c r="D879" s="18">
        <v>12100</v>
      </c>
      <c r="E879" s="18">
        <v>0</v>
      </c>
      <c r="F879" s="18">
        <v>0</v>
      </c>
      <c r="G879" s="18">
        <f t="shared" si="215"/>
        <v>0</v>
      </c>
      <c r="H879" s="18">
        <f t="shared" si="216"/>
        <v>0</v>
      </c>
      <c r="I879" s="19">
        <f t="shared" si="217"/>
        <v>0</v>
      </c>
      <c r="J879" s="19">
        <f t="shared" si="218"/>
        <v>0</v>
      </c>
      <c r="K879" s="19">
        <f t="shared" si="219"/>
        <v>0</v>
      </c>
    </row>
    <row r="880" spans="1:11">
      <c r="A880" s="16"/>
      <c r="B880" s="17" t="s">
        <v>63</v>
      </c>
      <c r="C880" s="18">
        <v>0</v>
      </c>
      <c r="D880" s="18">
        <v>-5998</v>
      </c>
      <c r="E880" s="18">
        <v>0</v>
      </c>
      <c r="F880" s="18">
        <v>0</v>
      </c>
      <c r="G880" s="18">
        <f t="shared" si="215"/>
        <v>0</v>
      </c>
      <c r="H880" s="18">
        <f t="shared" si="216"/>
        <v>0</v>
      </c>
      <c r="I880" s="19">
        <f t="shared" si="217"/>
        <v>0</v>
      </c>
      <c r="J880" s="19">
        <f t="shared" si="218"/>
        <v>0</v>
      </c>
      <c r="K880" s="19">
        <f t="shared" si="219"/>
        <v>0</v>
      </c>
    </row>
    <row r="881" spans="1:11">
      <c r="A881" s="16" t="s">
        <v>64</v>
      </c>
      <c r="B881" s="17" t="s">
        <v>65</v>
      </c>
      <c r="C881" s="18">
        <v>0</v>
      </c>
      <c r="D881" s="18">
        <v>5998</v>
      </c>
      <c r="E881" s="18">
        <v>0</v>
      </c>
      <c r="F881" s="18">
        <v>0</v>
      </c>
      <c r="G881" s="18">
        <f t="shared" si="215"/>
        <v>0</v>
      </c>
      <c r="H881" s="18">
        <f t="shared" si="216"/>
        <v>0</v>
      </c>
      <c r="I881" s="19">
        <f t="shared" si="217"/>
        <v>0</v>
      </c>
      <c r="J881" s="19">
        <f t="shared" si="218"/>
        <v>0</v>
      </c>
      <c r="K881" s="19">
        <f t="shared" si="219"/>
        <v>0</v>
      </c>
    </row>
    <row r="882" spans="1:11">
      <c r="A882" s="22" t="s">
        <v>66</v>
      </c>
      <c r="B882" s="17" t="s">
        <v>67</v>
      </c>
      <c r="C882" s="18">
        <v>0</v>
      </c>
      <c r="D882" s="18">
        <v>5998</v>
      </c>
      <c r="E882" s="18">
        <v>0</v>
      </c>
      <c r="F882" s="18">
        <v>0</v>
      </c>
      <c r="G882" s="18">
        <f t="shared" si="215"/>
        <v>0</v>
      </c>
      <c r="H882" s="18">
        <f t="shared" si="216"/>
        <v>0</v>
      </c>
      <c r="I882" s="19">
        <f t="shared" si="217"/>
        <v>0</v>
      </c>
      <c r="J882" s="19">
        <f t="shared" si="218"/>
        <v>0</v>
      </c>
      <c r="K882" s="19">
        <f t="shared" si="219"/>
        <v>0</v>
      </c>
    </row>
    <row r="883" spans="1:11" ht="25.5">
      <c r="A883" s="23" t="s">
        <v>105</v>
      </c>
      <c r="B883" s="17" t="s">
        <v>106</v>
      </c>
      <c r="C883" s="18">
        <v>0</v>
      </c>
      <c r="D883" s="18">
        <v>5998</v>
      </c>
      <c r="E883" s="18">
        <v>0</v>
      </c>
      <c r="F883" s="18">
        <v>-5997.76</v>
      </c>
      <c r="G883" s="18">
        <f t="shared" si="215"/>
        <v>-5997.76</v>
      </c>
      <c r="H883" s="18">
        <f t="shared" si="216"/>
        <v>5997.76</v>
      </c>
      <c r="I883" s="19">
        <f t="shared" si="217"/>
        <v>0</v>
      </c>
      <c r="J883" s="19">
        <f t="shared" si="218"/>
        <v>0</v>
      </c>
      <c r="K883" s="19">
        <f t="shared" si="219"/>
        <v>-99.995998666222079</v>
      </c>
    </row>
    <row r="884" spans="1:11" ht="25.5">
      <c r="A884" s="27" t="s">
        <v>221</v>
      </c>
      <c r="B884" s="28" t="s">
        <v>222</v>
      </c>
      <c r="C884" s="29"/>
      <c r="D884" s="29"/>
      <c r="E884" s="29"/>
      <c r="F884" s="29"/>
      <c r="G884" s="29"/>
      <c r="H884" s="29"/>
      <c r="I884" s="30"/>
      <c r="J884" s="30"/>
      <c r="K884" s="30"/>
    </row>
    <row r="885" spans="1:11">
      <c r="A885" s="16" t="s">
        <v>25</v>
      </c>
      <c r="B885" s="17" t="s">
        <v>26</v>
      </c>
      <c r="C885" s="18">
        <v>173626.14</v>
      </c>
      <c r="D885" s="18">
        <v>366497</v>
      </c>
      <c r="E885" s="18">
        <v>103985</v>
      </c>
      <c r="F885" s="18">
        <v>134584</v>
      </c>
      <c r="G885" s="18">
        <f t="shared" ref="G885:G904" si="220">F885-C885</f>
        <v>-39042.140000000014</v>
      </c>
      <c r="H885" s="18">
        <f t="shared" ref="H885:H904" si="221">E885-F885</f>
        <v>-30599</v>
      </c>
      <c r="I885" s="19">
        <f t="shared" ref="I885:I904" si="222">IF(ISERROR(F885/C885),0,F885/C885*100-100)</f>
        <v>-22.486326079702053</v>
      </c>
      <c r="J885" s="19">
        <f t="shared" ref="J885:J904" si="223">IF(ISERROR(F885/E885),0,F885/E885*100)</f>
        <v>129.42635957109198</v>
      </c>
      <c r="K885" s="19">
        <f t="shared" ref="K885:K904" si="224">IF(ISERROR(F885/D885),0,F885/D885*100)</f>
        <v>36.72171941380148</v>
      </c>
    </row>
    <row r="886" spans="1:11">
      <c r="A886" s="22" t="s">
        <v>91</v>
      </c>
      <c r="B886" s="17" t="s">
        <v>92</v>
      </c>
      <c r="C886" s="18">
        <v>3335.14</v>
      </c>
      <c r="D886" s="18">
        <v>231913</v>
      </c>
      <c r="E886" s="18">
        <v>0</v>
      </c>
      <c r="F886" s="18">
        <v>0</v>
      </c>
      <c r="G886" s="18">
        <f t="shared" si="220"/>
        <v>-3335.14</v>
      </c>
      <c r="H886" s="18">
        <f t="shared" si="221"/>
        <v>0</v>
      </c>
      <c r="I886" s="19">
        <f t="shared" si="222"/>
        <v>-100</v>
      </c>
      <c r="J886" s="19">
        <f t="shared" si="223"/>
        <v>0</v>
      </c>
      <c r="K886" s="19">
        <f t="shared" si="224"/>
        <v>0</v>
      </c>
    </row>
    <row r="887" spans="1:11" ht="25.5">
      <c r="A887" s="23" t="s">
        <v>155</v>
      </c>
      <c r="B887" s="17" t="s">
        <v>156</v>
      </c>
      <c r="C887" s="18">
        <v>3335.14</v>
      </c>
      <c r="D887" s="18">
        <v>231913</v>
      </c>
      <c r="E887" s="18">
        <v>0</v>
      </c>
      <c r="F887" s="18">
        <v>0</v>
      </c>
      <c r="G887" s="18">
        <f t="shared" si="220"/>
        <v>-3335.14</v>
      </c>
      <c r="H887" s="18">
        <f t="shared" si="221"/>
        <v>0</v>
      </c>
      <c r="I887" s="19">
        <f t="shared" si="222"/>
        <v>-100</v>
      </c>
      <c r="J887" s="19">
        <f t="shared" si="223"/>
        <v>0</v>
      </c>
      <c r="K887" s="19">
        <f t="shared" si="224"/>
        <v>0</v>
      </c>
    </row>
    <row r="888" spans="1:11" ht="38.25">
      <c r="A888" s="24" t="s">
        <v>157</v>
      </c>
      <c r="B888" s="17" t="s">
        <v>158</v>
      </c>
      <c r="C888" s="18">
        <v>3335.14</v>
      </c>
      <c r="D888" s="18">
        <v>231913</v>
      </c>
      <c r="E888" s="18">
        <v>0</v>
      </c>
      <c r="F888" s="18">
        <v>0</v>
      </c>
      <c r="G888" s="18">
        <f t="shared" si="220"/>
        <v>-3335.14</v>
      </c>
      <c r="H888" s="18">
        <f t="shared" si="221"/>
        <v>0</v>
      </c>
      <c r="I888" s="19">
        <f t="shared" si="222"/>
        <v>-100</v>
      </c>
      <c r="J888" s="19">
        <f t="shared" si="223"/>
        <v>0</v>
      </c>
      <c r="K888" s="19">
        <f t="shared" si="224"/>
        <v>0</v>
      </c>
    </row>
    <row r="889" spans="1:11" ht="89.25">
      <c r="A889" s="25" t="s">
        <v>439</v>
      </c>
      <c r="B889" s="17" t="s">
        <v>440</v>
      </c>
      <c r="C889" s="18">
        <v>3335.14</v>
      </c>
      <c r="D889" s="18">
        <v>231913</v>
      </c>
      <c r="E889" s="18">
        <v>0</v>
      </c>
      <c r="F889" s="18">
        <v>0</v>
      </c>
      <c r="G889" s="18">
        <f t="shared" si="220"/>
        <v>-3335.14</v>
      </c>
      <c r="H889" s="18">
        <f t="shared" si="221"/>
        <v>0</v>
      </c>
      <c r="I889" s="19">
        <f t="shared" si="222"/>
        <v>-100</v>
      </c>
      <c r="J889" s="19">
        <f t="shared" si="223"/>
        <v>0</v>
      </c>
      <c r="K889" s="19">
        <f t="shared" si="224"/>
        <v>0</v>
      </c>
    </row>
    <row r="890" spans="1:11">
      <c r="A890" s="22" t="s">
        <v>29</v>
      </c>
      <c r="B890" s="17" t="s">
        <v>30</v>
      </c>
      <c r="C890" s="18">
        <v>170291</v>
      </c>
      <c r="D890" s="18">
        <v>134584</v>
      </c>
      <c r="E890" s="18">
        <v>103985</v>
      </c>
      <c r="F890" s="18">
        <v>134584</v>
      </c>
      <c r="G890" s="18">
        <f t="shared" si="220"/>
        <v>-35707</v>
      </c>
      <c r="H890" s="18">
        <f t="shared" si="221"/>
        <v>-30599</v>
      </c>
      <c r="I890" s="19">
        <f t="shared" si="222"/>
        <v>-20.968224979593757</v>
      </c>
      <c r="J890" s="19">
        <f t="shared" si="223"/>
        <v>129.42635957109198</v>
      </c>
      <c r="K890" s="19">
        <f t="shared" si="224"/>
        <v>100</v>
      </c>
    </row>
    <row r="891" spans="1:11">
      <c r="A891" s="23" t="s">
        <v>31</v>
      </c>
      <c r="B891" s="17" t="s">
        <v>32</v>
      </c>
      <c r="C891" s="18">
        <v>170291</v>
      </c>
      <c r="D891" s="18">
        <v>134584</v>
      </c>
      <c r="E891" s="18">
        <v>103985</v>
      </c>
      <c r="F891" s="18">
        <v>134584</v>
      </c>
      <c r="G891" s="18">
        <f t="shared" si="220"/>
        <v>-35707</v>
      </c>
      <c r="H891" s="18">
        <f t="shared" si="221"/>
        <v>-30599</v>
      </c>
      <c r="I891" s="19">
        <f t="shared" si="222"/>
        <v>-20.968224979593757</v>
      </c>
      <c r="J891" s="19">
        <f t="shared" si="223"/>
        <v>129.42635957109198</v>
      </c>
      <c r="K891" s="19">
        <f t="shared" si="224"/>
        <v>100</v>
      </c>
    </row>
    <row r="892" spans="1:11">
      <c r="A892" s="16" t="s">
        <v>33</v>
      </c>
      <c r="B892" s="17" t="s">
        <v>34</v>
      </c>
      <c r="C892" s="18">
        <v>171627.98</v>
      </c>
      <c r="D892" s="18">
        <v>366497</v>
      </c>
      <c r="E892" s="18">
        <v>103985</v>
      </c>
      <c r="F892" s="18">
        <v>107879.72</v>
      </c>
      <c r="G892" s="18">
        <f t="shared" si="220"/>
        <v>-63748.260000000009</v>
      </c>
      <c r="H892" s="18">
        <f t="shared" si="221"/>
        <v>-3894.7200000000012</v>
      </c>
      <c r="I892" s="19">
        <f t="shared" si="222"/>
        <v>-37.143279318442133</v>
      </c>
      <c r="J892" s="19">
        <f t="shared" si="223"/>
        <v>103.74546328797423</v>
      </c>
      <c r="K892" s="19">
        <f t="shared" si="224"/>
        <v>29.435362363129848</v>
      </c>
    </row>
    <row r="893" spans="1:11">
      <c r="A893" s="22" t="s">
        <v>35</v>
      </c>
      <c r="B893" s="17" t="s">
        <v>36</v>
      </c>
      <c r="C893" s="18">
        <v>171627.98</v>
      </c>
      <c r="D893" s="18">
        <v>366497</v>
      </c>
      <c r="E893" s="18">
        <v>103985</v>
      </c>
      <c r="F893" s="18">
        <v>107879.72</v>
      </c>
      <c r="G893" s="18">
        <f t="shared" si="220"/>
        <v>-63748.260000000009</v>
      </c>
      <c r="H893" s="18">
        <f t="shared" si="221"/>
        <v>-3894.7200000000012</v>
      </c>
      <c r="I893" s="19">
        <f t="shared" si="222"/>
        <v>-37.143279318442133</v>
      </c>
      <c r="J893" s="19">
        <f t="shared" si="223"/>
        <v>103.74546328797423</v>
      </c>
      <c r="K893" s="19">
        <f t="shared" si="224"/>
        <v>29.435362363129848</v>
      </c>
    </row>
    <row r="894" spans="1:11">
      <c r="A894" s="23" t="s">
        <v>37</v>
      </c>
      <c r="B894" s="17" t="s">
        <v>38</v>
      </c>
      <c r="C894" s="18">
        <v>3224.84</v>
      </c>
      <c r="D894" s="18">
        <v>30599</v>
      </c>
      <c r="E894" s="18">
        <v>0</v>
      </c>
      <c r="F894" s="18">
        <v>3894.72</v>
      </c>
      <c r="G894" s="18">
        <f t="shared" si="220"/>
        <v>669.87999999999965</v>
      </c>
      <c r="H894" s="18">
        <f t="shared" si="221"/>
        <v>-3894.72</v>
      </c>
      <c r="I894" s="19">
        <f t="shared" si="222"/>
        <v>20.772503442031237</v>
      </c>
      <c r="J894" s="19">
        <f t="shared" si="223"/>
        <v>0</v>
      </c>
      <c r="K894" s="19">
        <f t="shared" si="224"/>
        <v>12.728259093434424</v>
      </c>
    </row>
    <row r="895" spans="1:11">
      <c r="A895" s="24" t="s">
        <v>39</v>
      </c>
      <c r="B895" s="17" t="s">
        <v>40</v>
      </c>
      <c r="C895" s="18">
        <v>3224.84</v>
      </c>
      <c r="D895" s="18">
        <v>22260</v>
      </c>
      <c r="E895" s="18">
        <v>0</v>
      </c>
      <c r="F895" s="18">
        <v>0</v>
      </c>
      <c r="G895" s="18">
        <f t="shared" si="220"/>
        <v>-3224.84</v>
      </c>
      <c r="H895" s="18">
        <f t="shared" si="221"/>
        <v>0</v>
      </c>
      <c r="I895" s="19">
        <f t="shared" si="222"/>
        <v>-100</v>
      </c>
      <c r="J895" s="19">
        <f t="shared" si="223"/>
        <v>0</v>
      </c>
      <c r="K895" s="19">
        <f t="shared" si="224"/>
        <v>0</v>
      </c>
    </row>
    <row r="896" spans="1:11">
      <c r="A896" s="24" t="s">
        <v>41</v>
      </c>
      <c r="B896" s="17" t="s">
        <v>42</v>
      </c>
      <c r="C896" s="18">
        <v>0</v>
      </c>
      <c r="D896" s="18">
        <v>8339</v>
      </c>
      <c r="E896" s="18">
        <v>0</v>
      </c>
      <c r="F896" s="18">
        <v>3894.72</v>
      </c>
      <c r="G896" s="18">
        <f t="shared" si="220"/>
        <v>3894.72</v>
      </c>
      <c r="H896" s="18">
        <f t="shared" si="221"/>
        <v>-3894.72</v>
      </c>
      <c r="I896" s="19">
        <f t="shared" si="222"/>
        <v>0</v>
      </c>
      <c r="J896" s="19">
        <f t="shared" si="223"/>
        <v>0</v>
      </c>
      <c r="K896" s="19">
        <f t="shared" si="224"/>
        <v>46.704880681136821</v>
      </c>
    </row>
    <row r="897" spans="1:11">
      <c r="A897" s="23" t="s">
        <v>45</v>
      </c>
      <c r="B897" s="17" t="s">
        <v>46</v>
      </c>
      <c r="C897" s="18">
        <v>3335.14</v>
      </c>
      <c r="D897" s="18">
        <v>231913</v>
      </c>
      <c r="E897" s="18">
        <v>0</v>
      </c>
      <c r="F897" s="18">
        <v>0</v>
      </c>
      <c r="G897" s="18">
        <f t="shared" si="220"/>
        <v>-3335.14</v>
      </c>
      <c r="H897" s="18">
        <f t="shared" si="221"/>
        <v>0</v>
      </c>
      <c r="I897" s="19">
        <f t="shared" si="222"/>
        <v>-100</v>
      </c>
      <c r="J897" s="19">
        <f t="shared" si="223"/>
        <v>0</v>
      </c>
      <c r="K897" s="19">
        <f t="shared" si="224"/>
        <v>0</v>
      </c>
    </row>
    <row r="898" spans="1:11">
      <c r="A898" s="24" t="s">
        <v>47</v>
      </c>
      <c r="B898" s="17" t="s">
        <v>48</v>
      </c>
      <c r="C898" s="18">
        <v>3335.14</v>
      </c>
      <c r="D898" s="18">
        <v>231913</v>
      </c>
      <c r="E898" s="18">
        <v>0</v>
      </c>
      <c r="F898" s="18">
        <v>0</v>
      </c>
      <c r="G898" s="18">
        <f t="shared" si="220"/>
        <v>-3335.14</v>
      </c>
      <c r="H898" s="18">
        <f t="shared" si="221"/>
        <v>0</v>
      </c>
      <c r="I898" s="19">
        <f t="shared" si="222"/>
        <v>-100</v>
      </c>
      <c r="J898" s="19">
        <f t="shared" si="223"/>
        <v>0</v>
      </c>
      <c r="K898" s="19">
        <f t="shared" si="224"/>
        <v>0</v>
      </c>
    </row>
    <row r="899" spans="1:11" ht="25.5">
      <c r="A899" s="23" t="s">
        <v>51</v>
      </c>
      <c r="B899" s="17" t="s">
        <v>52</v>
      </c>
      <c r="C899" s="18">
        <v>165068</v>
      </c>
      <c r="D899" s="18">
        <v>103985</v>
      </c>
      <c r="E899" s="18">
        <v>103985</v>
      </c>
      <c r="F899" s="18">
        <v>103985</v>
      </c>
      <c r="G899" s="18">
        <f t="shared" si="220"/>
        <v>-61083</v>
      </c>
      <c r="H899" s="18">
        <f t="shared" si="221"/>
        <v>0</v>
      </c>
      <c r="I899" s="19">
        <f t="shared" si="222"/>
        <v>-37.004749557758011</v>
      </c>
      <c r="J899" s="19">
        <f t="shared" si="223"/>
        <v>100</v>
      </c>
      <c r="K899" s="19">
        <f t="shared" si="224"/>
        <v>100</v>
      </c>
    </row>
    <row r="900" spans="1:11" ht="51">
      <c r="A900" s="24" t="s">
        <v>161</v>
      </c>
      <c r="B900" s="17" t="s">
        <v>162</v>
      </c>
      <c r="C900" s="18">
        <v>165068</v>
      </c>
      <c r="D900" s="18">
        <v>103985</v>
      </c>
      <c r="E900" s="18">
        <v>103985</v>
      </c>
      <c r="F900" s="18">
        <v>103985</v>
      </c>
      <c r="G900" s="18">
        <f t="shared" si="220"/>
        <v>-61083</v>
      </c>
      <c r="H900" s="18">
        <f t="shared" si="221"/>
        <v>0</v>
      </c>
      <c r="I900" s="19">
        <f t="shared" si="222"/>
        <v>-37.004749557758011</v>
      </c>
      <c r="J900" s="19">
        <f t="shared" si="223"/>
        <v>100</v>
      </c>
      <c r="K900" s="19">
        <f t="shared" si="224"/>
        <v>100</v>
      </c>
    </row>
    <row r="901" spans="1:11" ht="63.75">
      <c r="A901" s="25" t="s">
        <v>249</v>
      </c>
      <c r="B901" s="17" t="s">
        <v>250</v>
      </c>
      <c r="C901" s="18">
        <v>165068</v>
      </c>
      <c r="D901" s="18">
        <v>103985</v>
      </c>
      <c r="E901" s="18">
        <v>103985</v>
      </c>
      <c r="F901" s="18">
        <v>103985</v>
      </c>
      <c r="G901" s="18">
        <f t="shared" si="220"/>
        <v>-61083</v>
      </c>
      <c r="H901" s="18">
        <f t="shared" si="221"/>
        <v>0</v>
      </c>
      <c r="I901" s="19">
        <f t="shared" si="222"/>
        <v>-37.004749557758011</v>
      </c>
      <c r="J901" s="19">
        <f t="shared" si="223"/>
        <v>100</v>
      </c>
      <c r="K901" s="19">
        <f t="shared" si="224"/>
        <v>100</v>
      </c>
    </row>
    <row r="902" spans="1:11">
      <c r="A902" s="16"/>
      <c r="B902" s="17" t="s">
        <v>63</v>
      </c>
      <c r="C902" s="18">
        <v>1998.16</v>
      </c>
      <c r="D902" s="18">
        <v>0</v>
      </c>
      <c r="E902" s="18">
        <v>0</v>
      </c>
      <c r="F902" s="18">
        <v>26704.28</v>
      </c>
      <c r="G902" s="18">
        <f t="shared" si="220"/>
        <v>24706.12</v>
      </c>
      <c r="H902" s="18">
        <f t="shared" si="221"/>
        <v>-26704.28</v>
      </c>
      <c r="I902" s="19">
        <f t="shared" si="222"/>
        <v>1236.4435280458019</v>
      </c>
      <c r="J902" s="19">
        <f t="shared" si="223"/>
        <v>0</v>
      </c>
      <c r="K902" s="19">
        <f t="shared" si="224"/>
        <v>0</v>
      </c>
    </row>
    <row r="903" spans="1:11">
      <c r="A903" s="16" t="s">
        <v>64</v>
      </c>
      <c r="B903" s="17" t="s">
        <v>65</v>
      </c>
      <c r="C903" s="18">
        <v>-1998.16</v>
      </c>
      <c r="D903" s="18">
        <v>0</v>
      </c>
      <c r="E903" s="18">
        <v>0</v>
      </c>
      <c r="F903" s="18">
        <v>-26704.28</v>
      </c>
      <c r="G903" s="18">
        <f t="shared" si="220"/>
        <v>-24706.12</v>
      </c>
      <c r="H903" s="18">
        <f t="shared" si="221"/>
        <v>26704.28</v>
      </c>
      <c r="I903" s="19">
        <f t="shared" si="222"/>
        <v>1236.4435280458019</v>
      </c>
      <c r="J903" s="19">
        <f t="shared" si="223"/>
        <v>0</v>
      </c>
      <c r="K903" s="19">
        <f t="shared" si="224"/>
        <v>0</v>
      </c>
    </row>
    <row r="904" spans="1:11">
      <c r="A904" s="22" t="s">
        <v>66</v>
      </c>
      <c r="B904" s="17" t="s">
        <v>67</v>
      </c>
      <c r="C904" s="18">
        <v>-1998.16</v>
      </c>
      <c r="D904" s="18">
        <v>0</v>
      </c>
      <c r="E904" s="18">
        <v>0</v>
      </c>
      <c r="F904" s="18">
        <v>-26704.28</v>
      </c>
      <c r="G904" s="18">
        <f t="shared" si="220"/>
        <v>-24706.12</v>
      </c>
      <c r="H904" s="18">
        <f t="shared" si="221"/>
        <v>26704.28</v>
      </c>
      <c r="I904" s="19">
        <f t="shared" si="222"/>
        <v>1236.4435280458019</v>
      </c>
      <c r="J904" s="19">
        <f t="shared" si="223"/>
        <v>0</v>
      </c>
      <c r="K904" s="19">
        <f t="shared" si="224"/>
        <v>0</v>
      </c>
    </row>
    <row r="905" spans="1:11" ht="38.25">
      <c r="A905" s="39" t="s">
        <v>223</v>
      </c>
      <c r="B905" s="28" t="s">
        <v>619</v>
      </c>
      <c r="C905" s="29"/>
      <c r="D905" s="29"/>
      <c r="E905" s="29"/>
      <c r="F905" s="29"/>
      <c r="G905" s="29"/>
      <c r="H905" s="29"/>
      <c r="I905" s="30"/>
      <c r="J905" s="30"/>
      <c r="K905" s="30"/>
    </row>
    <row r="906" spans="1:11">
      <c r="A906" s="16" t="s">
        <v>25</v>
      </c>
      <c r="B906" s="17" t="s">
        <v>26</v>
      </c>
      <c r="C906" s="18">
        <v>3335.14</v>
      </c>
      <c r="D906" s="18">
        <v>231913</v>
      </c>
      <c r="E906" s="18">
        <v>0</v>
      </c>
      <c r="F906" s="18">
        <v>0</v>
      </c>
      <c r="G906" s="18">
        <f t="shared" ref="G906:G914" si="225">F906-C906</f>
        <v>-3335.14</v>
      </c>
      <c r="H906" s="18">
        <f t="shared" ref="H906:H914" si="226">E906-F906</f>
        <v>0</v>
      </c>
      <c r="I906" s="19">
        <f t="shared" ref="I906:I914" si="227">IF(ISERROR(F906/C906),0,F906/C906*100-100)</f>
        <v>-100</v>
      </c>
      <c r="J906" s="19">
        <f t="shared" ref="J906:J914" si="228">IF(ISERROR(F906/E906),0,F906/E906*100)</f>
        <v>0</v>
      </c>
      <c r="K906" s="19">
        <f t="shared" ref="K906:K914" si="229">IF(ISERROR(F906/D906),0,F906/D906*100)</f>
        <v>0</v>
      </c>
    </row>
    <row r="907" spans="1:11">
      <c r="A907" s="22" t="s">
        <v>91</v>
      </c>
      <c r="B907" s="17" t="s">
        <v>92</v>
      </c>
      <c r="C907" s="18">
        <v>3335.14</v>
      </c>
      <c r="D907" s="18">
        <v>231913</v>
      </c>
      <c r="E907" s="18">
        <v>0</v>
      </c>
      <c r="F907" s="18">
        <v>0</v>
      </c>
      <c r="G907" s="18">
        <f t="shared" si="225"/>
        <v>-3335.14</v>
      </c>
      <c r="H907" s="18">
        <f t="shared" si="226"/>
        <v>0</v>
      </c>
      <c r="I907" s="19">
        <f t="shared" si="227"/>
        <v>-100</v>
      </c>
      <c r="J907" s="19">
        <f t="shared" si="228"/>
        <v>0</v>
      </c>
      <c r="K907" s="19">
        <f t="shared" si="229"/>
        <v>0</v>
      </c>
    </row>
    <row r="908" spans="1:11" ht="25.5">
      <c r="A908" s="23" t="s">
        <v>155</v>
      </c>
      <c r="B908" s="17" t="s">
        <v>156</v>
      </c>
      <c r="C908" s="18">
        <v>3335.14</v>
      </c>
      <c r="D908" s="18">
        <v>231913</v>
      </c>
      <c r="E908" s="18">
        <v>0</v>
      </c>
      <c r="F908" s="18">
        <v>0</v>
      </c>
      <c r="G908" s="18">
        <f t="shared" si="225"/>
        <v>-3335.14</v>
      </c>
      <c r="H908" s="18">
        <f t="shared" si="226"/>
        <v>0</v>
      </c>
      <c r="I908" s="19">
        <f t="shared" si="227"/>
        <v>-100</v>
      </c>
      <c r="J908" s="19">
        <f t="shared" si="228"/>
        <v>0</v>
      </c>
      <c r="K908" s="19">
        <f t="shared" si="229"/>
        <v>0</v>
      </c>
    </row>
    <row r="909" spans="1:11" ht="38.25">
      <c r="A909" s="24" t="s">
        <v>157</v>
      </c>
      <c r="B909" s="17" t="s">
        <v>158</v>
      </c>
      <c r="C909" s="18">
        <v>3335.14</v>
      </c>
      <c r="D909" s="18">
        <v>231913</v>
      </c>
      <c r="E909" s="18">
        <v>0</v>
      </c>
      <c r="F909" s="18">
        <v>0</v>
      </c>
      <c r="G909" s="18">
        <f t="shared" si="225"/>
        <v>-3335.14</v>
      </c>
      <c r="H909" s="18">
        <f t="shared" si="226"/>
        <v>0</v>
      </c>
      <c r="I909" s="19">
        <f t="shared" si="227"/>
        <v>-100</v>
      </c>
      <c r="J909" s="19">
        <f t="shared" si="228"/>
        <v>0</v>
      </c>
      <c r="K909" s="19">
        <f t="shared" si="229"/>
        <v>0</v>
      </c>
    </row>
    <row r="910" spans="1:11" ht="89.25">
      <c r="A910" s="25" t="s">
        <v>439</v>
      </c>
      <c r="B910" s="17" t="s">
        <v>440</v>
      </c>
      <c r="C910" s="18">
        <v>3335.14</v>
      </c>
      <c r="D910" s="18">
        <v>231913</v>
      </c>
      <c r="E910" s="18">
        <v>0</v>
      </c>
      <c r="F910" s="18">
        <v>0</v>
      </c>
      <c r="G910" s="18">
        <f t="shared" si="225"/>
        <v>-3335.14</v>
      </c>
      <c r="H910" s="18">
        <f t="shared" si="226"/>
        <v>0</v>
      </c>
      <c r="I910" s="19">
        <f t="shared" si="227"/>
        <v>-100</v>
      </c>
      <c r="J910" s="19">
        <f t="shared" si="228"/>
        <v>0</v>
      </c>
      <c r="K910" s="19">
        <f t="shared" si="229"/>
        <v>0</v>
      </c>
    </row>
    <row r="911" spans="1:11">
      <c r="A911" s="16" t="s">
        <v>33</v>
      </c>
      <c r="B911" s="17" t="s">
        <v>34</v>
      </c>
      <c r="C911" s="18">
        <v>3335.14</v>
      </c>
      <c r="D911" s="18">
        <v>231913</v>
      </c>
      <c r="E911" s="18">
        <v>0</v>
      </c>
      <c r="F911" s="18">
        <v>0</v>
      </c>
      <c r="G911" s="18">
        <f t="shared" si="225"/>
        <v>-3335.14</v>
      </c>
      <c r="H911" s="18">
        <f t="shared" si="226"/>
        <v>0</v>
      </c>
      <c r="I911" s="19">
        <f t="shared" si="227"/>
        <v>-100</v>
      </c>
      <c r="J911" s="19">
        <f t="shared" si="228"/>
        <v>0</v>
      </c>
      <c r="K911" s="19">
        <f t="shared" si="229"/>
        <v>0</v>
      </c>
    </row>
    <row r="912" spans="1:11">
      <c r="A912" s="22" t="s">
        <v>35</v>
      </c>
      <c r="B912" s="17" t="s">
        <v>36</v>
      </c>
      <c r="C912" s="18">
        <v>3335.14</v>
      </c>
      <c r="D912" s="18">
        <v>231913</v>
      </c>
      <c r="E912" s="18">
        <v>0</v>
      </c>
      <c r="F912" s="18">
        <v>0</v>
      </c>
      <c r="G912" s="18">
        <f t="shared" si="225"/>
        <v>-3335.14</v>
      </c>
      <c r="H912" s="18">
        <f t="shared" si="226"/>
        <v>0</v>
      </c>
      <c r="I912" s="19">
        <f t="shared" si="227"/>
        <v>-100</v>
      </c>
      <c r="J912" s="19">
        <f t="shared" si="228"/>
        <v>0</v>
      </c>
      <c r="K912" s="19">
        <f t="shared" si="229"/>
        <v>0</v>
      </c>
    </row>
    <row r="913" spans="1:11">
      <c r="A913" s="23" t="s">
        <v>45</v>
      </c>
      <c r="B913" s="17" t="s">
        <v>46</v>
      </c>
      <c r="C913" s="18">
        <v>3335.14</v>
      </c>
      <c r="D913" s="18">
        <v>231913</v>
      </c>
      <c r="E913" s="18">
        <v>0</v>
      </c>
      <c r="F913" s="18">
        <v>0</v>
      </c>
      <c r="G913" s="18">
        <f t="shared" si="225"/>
        <v>-3335.14</v>
      </c>
      <c r="H913" s="18">
        <f t="shared" si="226"/>
        <v>0</v>
      </c>
      <c r="I913" s="19">
        <f t="shared" si="227"/>
        <v>-100</v>
      </c>
      <c r="J913" s="19">
        <f t="shared" si="228"/>
        <v>0</v>
      </c>
      <c r="K913" s="19">
        <f t="shared" si="229"/>
        <v>0</v>
      </c>
    </row>
    <row r="914" spans="1:11">
      <c r="A914" s="24" t="s">
        <v>47</v>
      </c>
      <c r="B914" s="17" t="s">
        <v>48</v>
      </c>
      <c r="C914" s="18">
        <v>3335.14</v>
      </c>
      <c r="D914" s="18">
        <v>231913</v>
      </c>
      <c r="E914" s="18">
        <v>0</v>
      </c>
      <c r="F914" s="18">
        <v>0</v>
      </c>
      <c r="G914" s="18">
        <f t="shared" si="225"/>
        <v>-3335.14</v>
      </c>
      <c r="H914" s="18">
        <f t="shared" si="226"/>
        <v>0</v>
      </c>
      <c r="I914" s="19">
        <f t="shared" si="227"/>
        <v>-100</v>
      </c>
      <c r="J914" s="19">
        <f t="shared" si="228"/>
        <v>0</v>
      </c>
      <c r="K914" s="19">
        <f t="shared" si="229"/>
        <v>0</v>
      </c>
    </row>
    <row r="915" spans="1:11" ht="25.5">
      <c r="A915" s="39" t="s">
        <v>225</v>
      </c>
      <c r="B915" s="28" t="s">
        <v>620</v>
      </c>
      <c r="C915" s="29"/>
      <c r="D915" s="29"/>
      <c r="E915" s="29"/>
      <c r="F915" s="29"/>
      <c r="G915" s="29"/>
      <c r="H915" s="29"/>
      <c r="I915" s="30"/>
      <c r="J915" s="30"/>
      <c r="K915" s="30"/>
    </row>
    <row r="916" spans="1:11">
      <c r="A916" s="16" t="s">
        <v>25</v>
      </c>
      <c r="B916" s="17" t="s">
        <v>26</v>
      </c>
      <c r="C916" s="18">
        <v>170291</v>
      </c>
      <c r="D916" s="18">
        <v>134584</v>
      </c>
      <c r="E916" s="18">
        <v>103985</v>
      </c>
      <c r="F916" s="18">
        <v>134584</v>
      </c>
      <c r="G916" s="18">
        <f t="shared" ref="G916:G929" si="230">F916-C916</f>
        <v>-35707</v>
      </c>
      <c r="H916" s="18">
        <f t="shared" ref="H916:H929" si="231">E916-F916</f>
        <v>-30599</v>
      </c>
      <c r="I916" s="19">
        <f t="shared" ref="I916:I929" si="232">IF(ISERROR(F916/C916),0,F916/C916*100-100)</f>
        <v>-20.968224979593757</v>
      </c>
      <c r="J916" s="19">
        <f t="shared" ref="J916:J929" si="233">IF(ISERROR(F916/E916),0,F916/E916*100)</f>
        <v>129.42635957109198</v>
      </c>
      <c r="K916" s="19">
        <f t="shared" ref="K916:K929" si="234">IF(ISERROR(F916/D916),0,F916/D916*100)</f>
        <v>100</v>
      </c>
    </row>
    <row r="917" spans="1:11">
      <c r="A917" s="22" t="s">
        <v>29</v>
      </c>
      <c r="B917" s="17" t="s">
        <v>30</v>
      </c>
      <c r="C917" s="18">
        <v>170291</v>
      </c>
      <c r="D917" s="18">
        <v>134584</v>
      </c>
      <c r="E917" s="18">
        <v>103985</v>
      </c>
      <c r="F917" s="18">
        <v>134584</v>
      </c>
      <c r="G917" s="18">
        <f t="shared" si="230"/>
        <v>-35707</v>
      </c>
      <c r="H917" s="18">
        <f t="shared" si="231"/>
        <v>-30599</v>
      </c>
      <c r="I917" s="19">
        <f t="shared" si="232"/>
        <v>-20.968224979593757</v>
      </c>
      <c r="J917" s="19">
        <f t="shared" si="233"/>
        <v>129.42635957109198</v>
      </c>
      <c r="K917" s="19">
        <f t="shared" si="234"/>
        <v>100</v>
      </c>
    </row>
    <row r="918" spans="1:11">
      <c r="A918" s="23" t="s">
        <v>31</v>
      </c>
      <c r="B918" s="17" t="s">
        <v>32</v>
      </c>
      <c r="C918" s="18">
        <v>170291</v>
      </c>
      <c r="D918" s="18">
        <v>134584</v>
      </c>
      <c r="E918" s="18">
        <v>103985</v>
      </c>
      <c r="F918" s="18">
        <v>134584</v>
      </c>
      <c r="G918" s="18">
        <f t="shared" si="230"/>
        <v>-35707</v>
      </c>
      <c r="H918" s="18">
        <f t="shared" si="231"/>
        <v>-30599</v>
      </c>
      <c r="I918" s="19">
        <f t="shared" si="232"/>
        <v>-20.968224979593757</v>
      </c>
      <c r="J918" s="19">
        <f t="shared" si="233"/>
        <v>129.42635957109198</v>
      </c>
      <c r="K918" s="19">
        <f t="shared" si="234"/>
        <v>100</v>
      </c>
    </row>
    <row r="919" spans="1:11">
      <c r="A919" s="16" t="s">
        <v>33</v>
      </c>
      <c r="B919" s="17" t="s">
        <v>34</v>
      </c>
      <c r="C919" s="18">
        <v>168292.84</v>
      </c>
      <c r="D919" s="18">
        <v>134584</v>
      </c>
      <c r="E919" s="18">
        <v>103985</v>
      </c>
      <c r="F919" s="18">
        <v>107879.72</v>
      </c>
      <c r="G919" s="18">
        <f t="shared" si="230"/>
        <v>-60413.119999999995</v>
      </c>
      <c r="H919" s="18">
        <f t="shared" si="231"/>
        <v>-3894.7200000000012</v>
      </c>
      <c r="I919" s="19">
        <f t="shared" si="232"/>
        <v>-35.897617510049741</v>
      </c>
      <c r="J919" s="19">
        <f t="shared" si="233"/>
        <v>103.74546328797423</v>
      </c>
      <c r="K919" s="19">
        <f t="shared" si="234"/>
        <v>80.157908815312368</v>
      </c>
    </row>
    <row r="920" spans="1:11">
      <c r="A920" s="22" t="s">
        <v>35</v>
      </c>
      <c r="B920" s="17" t="s">
        <v>36</v>
      </c>
      <c r="C920" s="18">
        <v>168292.84</v>
      </c>
      <c r="D920" s="18">
        <v>134584</v>
      </c>
      <c r="E920" s="18">
        <v>103985</v>
      </c>
      <c r="F920" s="18">
        <v>107879.72</v>
      </c>
      <c r="G920" s="18">
        <f t="shared" si="230"/>
        <v>-60413.119999999995</v>
      </c>
      <c r="H920" s="18">
        <f t="shared" si="231"/>
        <v>-3894.7200000000012</v>
      </c>
      <c r="I920" s="19">
        <f t="shared" si="232"/>
        <v>-35.897617510049741</v>
      </c>
      <c r="J920" s="19">
        <f t="shared" si="233"/>
        <v>103.74546328797423</v>
      </c>
      <c r="K920" s="19">
        <f t="shared" si="234"/>
        <v>80.157908815312368</v>
      </c>
    </row>
    <row r="921" spans="1:11">
      <c r="A921" s="23" t="s">
        <v>37</v>
      </c>
      <c r="B921" s="17" t="s">
        <v>38</v>
      </c>
      <c r="C921" s="18">
        <v>3224.84</v>
      </c>
      <c r="D921" s="18">
        <v>30599</v>
      </c>
      <c r="E921" s="18">
        <v>0</v>
      </c>
      <c r="F921" s="18">
        <v>3894.72</v>
      </c>
      <c r="G921" s="18">
        <f t="shared" si="230"/>
        <v>669.87999999999965</v>
      </c>
      <c r="H921" s="18">
        <f t="shared" si="231"/>
        <v>-3894.72</v>
      </c>
      <c r="I921" s="19">
        <f t="shared" si="232"/>
        <v>20.772503442031237</v>
      </c>
      <c r="J921" s="19">
        <f t="shared" si="233"/>
        <v>0</v>
      </c>
      <c r="K921" s="19">
        <f t="shared" si="234"/>
        <v>12.728259093434424</v>
      </c>
    </row>
    <row r="922" spans="1:11">
      <c r="A922" s="24" t="s">
        <v>39</v>
      </c>
      <c r="B922" s="17" t="s">
        <v>40</v>
      </c>
      <c r="C922" s="18">
        <v>3224.84</v>
      </c>
      <c r="D922" s="18">
        <v>22260</v>
      </c>
      <c r="E922" s="18">
        <v>0</v>
      </c>
      <c r="F922" s="18">
        <v>0</v>
      </c>
      <c r="G922" s="18">
        <f t="shared" si="230"/>
        <v>-3224.84</v>
      </c>
      <c r="H922" s="18">
        <f t="shared" si="231"/>
        <v>0</v>
      </c>
      <c r="I922" s="19">
        <f t="shared" si="232"/>
        <v>-100</v>
      </c>
      <c r="J922" s="19">
        <f t="shared" si="233"/>
        <v>0</v>
      </c>
      <c r="K922" s="19">
        <f t="shared" si="234"/>
        <v>0</v>
      </c>
    </row>
    <row r="923" spans="1:11">
      <c r="A923" s="24" t="s">
        <v>41</v>
      </c>
      <c r="B923" s="17" t="s">
        <v>42</v>
      </c>
      <c r="C923" s="18">
        <v>0</v>
      </c>
      <c r="D923" s="18">
        <v>8339</v>
      </c>
      <c r="E923" s="18">
        <v>0</v>
      </c>
      <c r="F923" s="18">
        <v>3894.72</v>
      </c>
      <c r="G923" s="18">
        <f t="shared" si="230"/>
        <v>3894.72</v>
      </c>
      <c r="H923" s="18">
        <f t="shared" si="231"/>
        <v>-3894.72</v>
      </c>
      <c r="I923" s="19">
        <f t="shared" si="232"/>
        <v>0</v>
      </c>
      <c r="J923" s="19">
        <f t="shared" si="233"/>
        <v>0</v>
      </c>
      <c r="K923" s="19">
        <f t="shared" si="234"/>
        <v>46.704880681136821</v>
      </c>
    </row>
    <row r="924" spans="1:11" ht="25.5">
      <c r="A924" s="23" t="s">
        <v>51</v>
      </c>
      <c r="B924" s="17" t="s">
        <v>52</v>
      </c>
      <c r="C924" s="18">
        <v>165068</v>
      </c>
      <c r="D924" s="18">
        <v>103985</v>
      </c>
      <c r="E924" s="18">
        <v>103985</v>
      </c>
      <c r="F924" s="18">
        <v>103985</v>
      </c>
      <c r="G924" s="18">
        <f t="shared" si="230"/>
        <v>-61083</v>
      </c>
      <c r="H924" s="18">
        <f t="shared" si="231"/>
        <v>0</v>
      </c>
      <c r="I924" s="19">
        <f t="shared" si="232"/>
        <v>-37.004749557758011</v>
      </c>
      <c r="J924" s="19">
        <f t="shared" si="233"/>
        <v>100</v>
      </c>
      <c r="K924" s="19">
        <f t="shared" si="234"/>
        <v>100</v>
      </c>
    </row>
    <row r="925" spans="1:11" ht="51">
      <c r="A925" s="24" t="s">
        <v>161</v>
      </c>
      <c r="B925" s="17" t="s">
        <v>162</v>
      </c>
      <c r="C925" s="18">
        <v>165068</v>
      </c>
      <c r="D925" s="18">
        <v>103985</v>
      </c>
      <c r="E925" s="18">
        <v>103985</v>
      </c>
      <c r="F925" s="18">
        <v>103985</v>
      </c>
      <c r="G925" s="18">
        <f t="shared" si="230"/>
        <v>-61083</v>
      </c>
      <c r="H925" s="18">
        <f t="shared" si="231"/>
        <v>0</v>
      </c>
      <c r="I925" s="19">
        <f t="shared" si="232"/>
        <v>-37.004749557758011</v>
      </c>
      <c r="J925" s="19">
        <f t="shared" si="233"/>
        <v>100</v>
      </c>
      <c r="K925" s="19">
        <f t="shared" si="234"/>
        <v>100</v>
      </c>
    </row>
    <row r="926" spans="1:11" ht="63.75">
      <c r="A926" s="25" t="s">
        <v>249</v>
      </c>
      <c r="B926" s="17" t="s">
        <v>250</v>
      </c>
      <c r="C926" s="18">
        <v>165068</v>
      </c>
      <c r="D926" s="18">
        <v>103985</v>
      </c>
      <c r="E926" s="18">
        <v>103985</v>
      </c>
      <c r="F926" s="18">
        <v>103985</v>
      </c>
      <c r="G926" s="18">
        <f t="shared" si="230"/>
        <v>-61083</v>
      </c>
      <c r="H926" s="18">
        <f t="shared" si="231"/>
        <v>0</v>
      </c>
      <c r="I926" s="19">
        <f t="shared" si="232"/>
        <v>-37.004749557758011</v>
      </c>
      <c r="J926" s="19">
        <f t="shared" si="233"/>
        <v>100</v>
      </c>
      <c r="K926" s="19">
        <f t="shared" si="234"/>
        <v>100</v>
      </c>
    </row>
    <row r="927" spans="1:11">
      <c r="A927" s="16"/>
      <c r="B927" s="17" t="s">
        <v>63</v>
      </c>
      <c r="C927" s="18">
        <v>1998.16</v>
      </c>
      <c r="D927" s="18">
        <v>0</v>
      </c>
      <c r="E927" s="18">
        <v>0</v>
      </c>
      <c r="F927" s="18">
        <v>26704.28</v>
      </c>
      <c r="G927" s="18">
        <f t="shared" si="230"/>
        <v>24706.12</v>
      </c>
      <c r="H927" s="18">
        <f t="shared" si="231"/>
        <v>-26704.28</v>
      </c>
      <c r="I927" s="19">
        <f t="shared" si="232"/>
        <v>1236.4435280458019</v>
      </c>
      <c r="J927" s="19">
        <f t="shared" si="233"/>
        <v>0</v>
      </c>
      <c r="K927" s="19">
        <f t="shared" si="234"/>
        <v>0</v>
      </c>
    </row>
    <row r="928" spans="1:11">
      <c r="A928" s="16" t="s">
        <v>64</v>
      </c>
      <c r="B928" s="17" t="s">
        <v>65</v>
      </c>
      <c r="C928" s="18">
        <v>-1998.16</v>
      </c>
      <c r="D928" s="18">
        <v>0</v>
      </c>
      <c r="E928" s="18">
        <v>0</v>
      </c>
      <c r="F928" s="18">
        <v>-26704.28</v>
      </c>
      <c r="G928" s="18">
        <f t="shared" si="230"/>
        <v>-24706.12</v>
      </c>
      <c r="H928" s="18">
        <f t="shared" si="231"/>
        <v>26704.28</v>
      </c>
      <c r="I928" s="19">
        <f t="shared" si="232"/>
        <v>1236.4435280458019</v>
      </c>
      <c r="J928" s="19">
        <f t="shared" si="233"/>
        <v>0</v>
      </c>
      <c r="K928" s="19">
        <f t="shared" si="234"/>
        <v>0</v>
      </c>
    </row>
    <row r="929" spans="1:11">
      <c r="A929" s="22" t="s">
        <v>66</v>
      </c>
      <c r="B929" s="17" t="s">
        <v>67</v>
      </c>
      <c r="C929" s="18">
        <v>-1998.16</v>
      </c>
      <c r="D929" s="18">
        <v>0</v>
      </c>
      <c r="E929" s="18">
        <v>0</v>
      </c>
      <c r="F929" s="18">
        <v>-26704.28</v>
      </c>
      <c r="G929" s="18">
        <f t="shared" si="230"/>
        <v>-24706.12</v>
      </c>
      <c r="H929" s="18">
        <f t="shared" si="231"/>
        <v>26704.28</v>
      </c>
      <c r="I929" s="19">
        <f t="shared" si="232"/>
        <v>1236.4435280458019</v>
      </c>
      <c r="J929" s="19">
        <f t="shared" si="233"/>
        <v>0</v>
      </c>
      <c r="K929" s="19">
        <f t="shared" si="234"/>
        <v>0</v>
      </c>
    </row>
    <row r="930" spans="1:11" ht="25.5">
      <c r="A930" s="27" t="s">
        <v>123</v>
      </c>
      <c r="B930" s="28" t="s">
        <v>124</v>
      </c>
      <c r="C930" s="29"/>
      <c r="D930" s="29"/>
      <c r="E930" s="29"/>
      <c r="F930" s="29"/>
      <c r="G930" s="29"/>
      <c r="H930" s="29"/>
      <c r="I930" s="30"/>
      <c r="J930" s="30"/>
      <c r="K930" s="30"/>
    </row>
    <row r="931" spans="1:11">
      <c r="A931" s="16" t="s">
        <v>25</v>
      </c>
      <c r="B931" s="17" t="s">
        <v>26</v>
      </c>
      <c r="C931" s="18">
        <v>5207550</v>
      </c>
      <c r="D931" s="18">
        <v>5623855</v>
      </c>
      <c r="E931" s="18">
        <v>2364923</v>
      </c>
      <c r="F931" s="18">
        <v>5622840</v>
      </c>
      <c r="G931" s="18">
        <f t="shared" ref="G931:G957" si="235">F931-C931</f>
        <v>415290</v>
      </c>
      <c r="H931" s="18">
        <f t="shared" ref="H931:H957" si="236">E931-F931</f>
        <v>-3257917</v>
      </c>
      <c r="I931" s="19">
        <f t="shared" ref="I931:I957" si="237">IF(ISERROR(F931/C931),0,F931/C931*100-100)</f>
        <v>7.9747674050177295</v>
      </c>
      <c r="J931" s="19">
        <f t="shared" ref="J931:J957" si="238">IF(ISERROR(F931/E931),0,F931/E931*100)</f>
        <v>237.75996089513271</v>
      </c>
      <c r="K931" s="19">
        <f t="shared" ref="K931:K957" si="239">IF(ISERROR(F931/D931),0,F931/D931*100)</f>
        <v>99.981951881760821</v>
      </c>
    </row>
    <row r="932" spans="1:11">
      <c r="A932" s="22" t="s">
        <v>91</v>
      </c>
      <c r="B932" s="17" t="s">
        <v>92</v>
      </c>
      <c r="C932" s="18">
        <v>63000</v>
      </c>
      <c r="D932" s="18">
        <v>170350</v>
      </c>
      <c r="E932" s="18">
        <v>126540</v>
      </c>
      <c r="F932" s="18">
        <v>169335</v>
      </c>
      <c r="G932" s="18">
        <f t="shared" si="235"/>
        <v>106335</v>
      </c>
      <c r="H932" s="18">
        <f t="shared" si="236"/>
        <v>-42795</v>
      </c>
      <c r="I932" s="19">
        <f t="shared" si="237"/>
        <v>168.78571428571428</v>
      </c>
      <c r="J932" s="19">
        <f t="shared" si="238"/>
        <v>133.81934566145094</v>
      </c>
      <c r="K932" s="19">
        <f t="shared" si="239"/>
        <v>99.404167889638984</v>
      </c>
    </row>
    <row r="933" spans="1:11">
      <c r="A933" s="23" t="s">
        <v>93</v>
      </c>
      <c r="B933" s="17" t="s">
        <v>94</v>
      </c>
      <c r="C933" s="18">
        <v>63000</v>
      </c>
      <c r="D933" s="18">
        <v>126540</v>
      </c>
      <c r="E933" s="18">
        <v>126540</v>
      </c>
      <c r="F933" s="18">
        <v>125525</v>
      </c>
      <c r="G933" s="18">
        <f t="shared" si="235"/>
        <v>62525</v>
      </c>
      <c r="H933" s="18">
        <f t="shared" si="236"/>
        <v>1015</v>
      </c>
      <c r="I933" s="19">
        <f t="shared" si="237"/>
        <v>99.246031746031747</v>
      </c>
      <c r="J933" s="19">
        <f t="shared" si="238"/>
        <v>99.19788209261894</v>
      </c>
      <c r="K933" s="19">
        <f t="shared" si="239"/>
        <v>99.19788209261894</v>
      </c>
    </row>
    <row r="934" spans="1:11">
      <c r="A934" s="24" t="s">
        <v>95</v>
      </c>
      <c r="B934" s="17" t="s">
        <v>96</v>
      </c>
      <c r="C934" s="18">
        <v>63000</v>
      </c>
      <c r="D934" s="18">
        <v>126540</v>
      </c>
      <c r="E934" s="18">
        <v>126540</v>
      </c>
      <c r="F934" s="18">
        <v>125525</v>
      </c>
      <c r="G934" s="18">
        <f t="shared" si="235"/>
        <v>62525</v>
      </c>
      <c r="H934" s="18">
        <f t="shared" si="236"/>
        <v>1015</v>
      </c>
      <c r="I934" s="19">
        <f t="shared" si="237"/>
        <v>99.246031746031747</v>
      </c>
      <c r="J934" s="19">
        <f t="shared" si="238"/>
        <v>99.19788209261894</v>
      </c>
      <c r="K934" s="19">
        <f t="shared" si="239"/>
        <v>99.19788209261894</v>
      </c>
    </row>
    <row r="935" spans="1:11" ht="25.5">
      <c r="A935" s="25" t="s">
        <v>97</v>
      </c>
      <c r="B935" s="17" t="s">
        <v>98</v>
      </c>
      <c r="C935" s="18">
        <v>63000</v>
      </c>
      <c r="D935" s="18">
        <v>126540</v>
      </c>
      <c r="E935" s="18">
        <v>126540</v>
      </c>
      <c r="F935" s="18">
        <v>125525</v>
      </c>
      <c r="G935" s="18">
        <f t="shared" si="235"/>
        <v>62525</v>
      </c>
      <c r="H935" s="18">
        <f t="shared" si="236"/>
        <v>1015</v>
      </c>
      <c r="I935" s="19">
        <f t="shared" si="237"/>
        <v>99.246031746031747</v>
      </c>
      <c r="J935" s="19">
        <f t="shared" si="238"/>
        <v>99.19788209261894</v>
      </c>
      <c r="K935" s="19">
        <f t="shared" si="239"/>
        <v>99.19788209261894</v>
      </c>
    </row>
    <row r="936" spans="1:11" ht="25.5">
      <c r="A936" s="26" t="s">
        <v>101</v>
      </c>
      <c r="B936" s="17" t="s">
        <v>102</v>
      </c>
      <c r="C936" s="18">
        <v>63000</v>
      </c>
      <c r="D936" s="18">
        <v>126540</v>
      </c>
      <c r="E936" s="18">
        <v>126540</v>
      </c>
      <c r="F936" s="18">
        <v>125525</v>
      </c>
      <c r="G936" s="18">
        <f t="shared" si="235"/>
        <v>62525</v>
      </c>
      <c r="H936" s="18">
        <f t="shared" si="236"/>
        <v>1015</v>
      </c>
      <c r="I936" s="19">
        <f t="shared" si="237"/>
        <v>99.246031746031747</v>
      </c>
      <c r="J936" s="19">
        <f t="shared" si="238"/>
        <v>99.19788209261894</v>
      </c>
      <c r="K936" s="19">
        <f t="shared" si="239"/>
        <v>99.19788209261894</v>
      </c>
    </row>
    <row r="937" spans="1:11" ht="25.5">
      <c r="A937" s="23" t="s">
        <v>155</v>
      </c>
      <c r="B937" s="17" t="s">
        <v>156</v>
      </c>
      <c r="C937" s="18">
        <v>0</v>
      </c>
      <c r="D937" s="18">
        <v>43810</v>
      </c>
      <c r="E937" s="18">
        <v>0</v>
      </c>
      <c r="F937" s="18">
        <v>43810</v>
      </c>
      <c r="G937" s="18">
        <f t="shared" si="235"/>
        <v>43810</v>
      </c>
      <c r="H937" s="18">
        <f t="shared" si="236"/>
        <v>-43810</v>
      </c>
      <c r="I937" s="19">
        <f t="shared" si="237"/>
        <v>0</v>
      </c>
      <c r="J937" s="19">
        <f t="shared" si="238"/>
        <v>0</v>
      </c>
      <c r="K937" s="19">
        <f t="shared" si="239"/>
        <v>100</v>
      </c>
    </row>
    <row r="938" spans="1:11" ht="38.25">
      <c r="A938" s="24" t="s">
        <v>157</v>
      </c>
      <c r="B938" s="17" t="s">
        <v>158</v>
      </c>
      <c r="C938" s="18">
        <v>0</v>
      </c>
      <c r="D938" s="18">
        <v>43810</v>
      </c>
      <c r="E938" s="18">
        <v>0</v>
      </c>
      <c r="F938" s="18">
        <v>43810</v>
      </c>
      <c r="G938" s="18">
        <f t="shared" si="235"/>
        <v>43810</v>
      </c>
      <c r="H938" s="18">
        <f t="shared" si="236"/>
        <v>-43810</v>
      </c>
      <c r="I938" s="19">
        <f t="shared" si="237"/>
        <v>0</v>
      </c>
      <c r="J938" s="19">
        <f t="shared" si="238"/>
        <v>0</v>
      </c>
      <c r="K938" s="19">
        <f t="shared" si="239"/>
        <v>100</v>
      </c>
    </row>
    <row r="939" spans="1:11" ht="89.25">
      <c r="A939" s="25" t="s">
        <v>439</v>
      </c>
      <c r="B939" s="17" t="s">
        <v>440</v>
      </c>
      <c r="C939" s="18">
        <v>0</v>
      </c>
      <c r="D939" s="18">
        <v>43810</v>
      </c>
      <c r="E939" s="18">
        <v>0</v>
      </c>
      <c r="F939" s="18">
        <v>43810</v>
      </c>
      <c r="G939" s="18">
        <f t="shared" si="235"/>
        <v>43810</v>
      </c>
      <c r="H939" s="18">
        <f t="shared" si="236"/>
        <v>-43810</v>
      </c>
      <c r="I939" s="19">
        <f t="shared" si="237"/>
        <v>0</v>
      </c>
      <c r="J939" s="19">
        <f t="shared" si="238"/>
        <v>0</v>
      </c>
      <c r="K939" s="19">
        <f t="shared" si="239"/>
        <v>100</v>
      </c>
    </row>
    <row r="940" spans="1:11">
      <c r="A940" s="22" t="s">
        <v>29</v>
      </c>
      <c r="B940" s="17" t="s">
        <v>30</v>
      </c>
      <c r="C940" s="18">
        <v>5144550</v>
      </c>
      <c r="D940" s="18">
        <v>5453505</v>
      </c>
      <c r="E940" s="18">
        <v>2238383</v>
      </c>
      <c r="F940" s="18">
        <v>5453505</v>
      </c>
      <c r="G940" s="18">
        <f t="shared" si="235"/>
        <v>308955</v>
      </c>
      <c r="H940" s="18">
        <f t="shared" si="236"/>
        <v>-3215122</v>
      </c>
      <c r="I940" s="19">
        <f t="shared" si="237"/>
        <v>6.0054815289967109</v>
      </c>
      <c r="J940" s="19">
        <f t="shared" si="238"/>
        <v>243.63591932211781</v>
      </c>
      <c r="K940" s="19">
        <f t="shared" si="239"/>
        <v>100</v>
      </c>
    </row>
    <row r="941" spans="1:11">
      <c r="A941" s="23" t="s">
        <v>31</v>
      </c>
      <c r="B941" s="17" t="s">
        <v>32</v>
      </c>
      <c r="C941" s="18">
        <v>5144550</v>
      </c>
      <c r="D941" s="18">
        <v>5453505</v>
      </c>
      <c r="E941" s="18">
        <v>2238383</v>
      </c>
      <c r="F941" s="18">
        <v>5453505</v>
      </c>
      <c r="G941" s="18">
        <f t="shared" si="235"/>
        <v>308955</v>
      </c>
      <c r="H941" s="18">
        <f t="shared" si="236"/>
        <v>-3215122</v>
      </c>
      <c r="I941" s="19">
        <f t="shared" si="237"/>
        <v>6.0054815289967109</v>
      </c>
      <c r="J941" s="19">
        <f t="shared" si="238"/>
        <v>243.63591932211781</v>
      </c>
      <c r="K941" s="19">
        <f t="shared" si="239"/>
        <v>100</v>
      </c>
    </row>
    <row r="942" spans="1:11">
      <c r="A942" s="16" t="s">
        <v>33</v>
      </c>
      <c r="B942" s="17" t="s">
        <v>34</v>
      </c>
      <c r="C942" s="18">
        <v>2115337.56</v>
      </c>
      <c r="D942" s="18">
        <v>5623855</v>
      </c>
      <c r="E942" s="18">
        <v>2364923</v>
      </c>
      <c r="F942" s="18">
        <v>2452546.5099999998</v>
      </c>
      <c r="G942" s="18">
        <f t="shared" si="235"/>
        <v>337208.94999999972</v>
      </c>
      <c r="H942" s="18">
        <f t="shared" si="236"/>
        <v>-87623.509999999776</v>
      </c>
      <c r="I942" s="19">
        <f t="shared" si="237"/>
        <v>15.941141327817192</v>
      </c>
      <c r="J942" s="19">
        <f t="shared" si="238"/>
        <v>103.70513162584996</v>
      </c>
      <c r="K942" s="19">
        <f t="shared" si="239"/>
        <v>43.609703841937595</v>
      </c>
    </row>
    <row r="943" spans="1:11">
      <c r="A943" s="22" t="s">
        <v>35</v>
      </c>
      <c r="B943" s="17" t="s">
        <v>36</v>
      </c>
      <c r="C943" s="18">
        <v>2115337.56</v>
      </c>
      <c r="D943" s="18">
        <v>5614699</v>
      </c>
      <c r="E943" s="18">
        <v>2358826</v>
      </c>
      <c r="F943" s="18">
        <v>2452546.5099999998</v>
      </c>
      <c r="G943" s="18">
        <f t="shared" si="235"/>
        <v>337208.94999999972</v>
      </c>
      <c r="H943" s="18">
        <f t="shared" si="236"/>
        <v>-93720.509999999776</v>
      </c>
      <c r="I943" s="19">
        <f t="shared" si="237"/>
        <v>15.941141327817192</v>
      </c>
      <c r="J943" s="19">
        <f t="shared" si="238"/>
        <v>103.97318454180171</v>
      </c>
      <c r="K943" s="19">
        <f t="shared" si="239"/>
        <v>43.680819043015475</v>
      </c>
    </row>
    <row r="944" spans="1:11">
      <c r="A944" s="23" t="s">
        <v>37</v>
      </c>
      <c r="B944" s="17" t="s">
        <v>38</v>
      </c>
      <c r="C944" s="18">
        <v>775968.11</v>
      </c>
      <c r="D944" s="18">
        <v>2885908</v>
      </c>
      <c r="E944" s="18">
        <v>1069204</v>
      </c>
      <c r="F944" s="18">
        <v>938384.51</v>
      </c>
      <c r="G944" s="18">
        <f t="shared" si="235"/>
        <v>162416.40000000002</v>
      </c>
      <c r="H944" s="18">
        <f t="shared" si="236"/>
        <v>130819.48999999999</v>
      </c>
      <c r="I944" s="19">
        <f t="shared" si="237"/>
        <v>20.930808612740549</v>
      </c>
      <c r="J944" s="19">
        <f t="shared" si="238"/>
        <v>87.764777348382538</v>
      </c>
      <c r="K944" s="19">
        <f t="shared" si="239"/>
        <v>32.516092335583807</v>
      </c>
    </row>
    <row r="945" spans="1:11">
      <c r="A945" s="24" t="s">
        <v>39</v>
      </c>
      <c r="B945" s="17" t="s">
        <v>40</v>
      </c>
      <c r="C945" s="18">
        <v>99943.07</v>
      </c>
      <c r="D945" s="18">
        <v>309602</v>
      </c>
      <c r="E945" s="18">
        <v>114344</v>
      </c>
      <c r="F945" s="18">
        <v>81176.47</v>
      </c>
      <c r="G945" s="18">
        <f t="shared" si="235"/>
        <v>-18766.600000000006</v>
      </c>
      <c r="H945" s="18">
        <f t="shared" si="236"/>
        <v>33167.53</v>
      </c>
      <c r="I945" s="19">
        <f t="shared" si="237"/>
        <v>-18.777289911146426</v>
      </c>
      <c r="J945" s="19">
        <f t="shared" si="238"/>
        <v>70.993204715595056</v>
      </c>
      <c r="K945" s="19">
        <f t="shared" si="239"/>
        <v>26.21962067428505</v>
      </c>
    </row>
    <row r="946" spans="1:11">
      <c r="A946" s="24" t="s">
        <v>41</v>
      </c>
      <c r="B946" s="17" t="s">
        <v>42</v>
      </c>
      <c r="C946" s="18">
        <v>676025.04</v>
      </c>
      <c r="D946" s="18">
        <v>2576306</v>
      </c>
      <c r="E946" s="18">
        <v>954860</v>
      </c>
      <c r="F946" s="18">
        <v>857208.04</v>
      </c>
      <c r="G946" s="18">
        <f t="shared" si="235"/>
        <v>181183</v>
      </c>
      <c r="H946" s="18">
        <f t="shared" si="236"/>
        <v>97651.959999999963</v>
      </c>
      <c r="I946" s="19">
        <f t="shared" si="237"/>
        <v>26.801226179432632</v>
      </c>
      <c r="J946" s="19">
        <f t="shared" si="238"/>
        <v>89.773164652409775</v>
      </c>
      <c r="K946" s="19">
        <f t="shared" si="239"/>
        <v>33.272757195767895</v>
      </c>
    </row>
    <row r="947" spans="1:11">
      <c r="A947" s="23" t="s">
        <v>45</v>
      </c>
      <c r="B947" s="17" t="s">
        <v>46</v>
      </c>
      <c r="C947" s="18">
        <v>251547.45</v>
      </c>
      <c r="D947" s="18">
        <v>553150</v>
      </c>
      <c r="E947" s="18">
        <v>201800</v>
      </c>
      <c r="F947" s="18">
        <v>426340</v>
      </c>
      <c r="G947" s="18">
        <f t="shared" si="235"/>
        <v>174792.55</v>
      </c>
      <c r="H947" s="18">
        <f t="shared" si="236"/>
        <v>-224540</v>
      </c>
      <c r="I947" s="19">
        <f t="shared" si="237"/>
        <v>69.486909924946559</v>
      </c>
      <c r="J947" s="19">
        <f t="shared" si="238"/>
        <v>211.26858275520317</v>
      </c>
      <c r="K947" s="19">
        <f t="shared" si="239"/>
        <v>77.074934466238815</v>
      </c>
    </row>
    <row r="948" spans="1:11">
      <c r="A948" s="24" t="s">
        <v>47</v>
      </c>
      <c r="B948" s="17" t="s">
        <v>48</v>
      </c>
      <c r="C948" s="18">
        <v>251547.45</v>
      </c>
      <c r="D948" s="18">
        <v>553150</v>
      </c>
      <c r="E948" s="18">
        <v>201800</v>
      </c>
      <c r="F948" s="18">
        <v>426340</v>
      </c>
      <c r="G948" s="18">
        <f t="shared" si="235"/>
        <v>174792.55</v>
      </c>
      <c r="H948" s="18">
        <f t="shared" si="236"/>
        <v>-224540</v>
      </c>
      <c r="I948" s="19">
        <f t="shared" si="237"/>
        <v>69.486909924946559</v>
      </c>
      <c r="J948" s="19">
        <f t="shared" si="238"/>
        <v>211.26858275520317</v>
      </c>
      <c r="K948" s="19">
        <f t="shared" si="239"/>
        <v>77.074934466238815</v>
      </c>
    </row>
    <row r="949" spans="1:11" ht="25.5">
      <c r="A949" s="23" t="s">
        <v>51</v>
      </c>
      <c r="B949" s="17" t="s">
        <v>52</v>
      </c>
      <c r="C949" s="18">
        <v>1087822</v>
      </c>
      <c r="D949" s="18">
        <v>2175641</v>
      </c>
      <c r="E949" s="18">
        <v>1087822</v>
      </c>
      <c r="F949" s="18">
        <v>1087822</v>
      </c>
      <c r="G949" s="18">
        <f t="shared" si="235"/>
        <v>0</v>
      </c>
      <c r="H949" s="18">
        <f t="shared" si="236"/>
        <v>0</v>
      </c>
      <c r="I949" s="19">
        <f t="shared" si="237"/>
        <v>0</v>
      </c>
      <c r="J949" s="19">
        <f t="shared" si="238"/>
        <v>100</v>
      </c>
      <c r="K949" s="19">
        <f t="shared" si="239"/>
        <v>50.000068945198215</v>
      </c>
    </row>
    <row r="950" spans="1:11" ht="51">
      <c r="A950" s="24" t="s">
        <v>161</v>
      </c>
      <c r="B950" s="17" t="s">
        <v>162</v>
      </c>
      <c r="C950" s="18">
        <v>1087822</v>
      </c>
      <c r="D950" s="18">
        <v>2175641</v>
      </c>
      <c r="E950" s="18">
        <v>1087822</v>
      </c>
      <c r="F950" s="18">
        <v>1087822</v>
      </c>
      <c r="G950" s="18">
        <f t="shared" si="235"/>
        <v>0</v>
      </c>
      <c r="H950" s="18">
        <f t="shared" si="236"/>
        <v>0</v>
      </c>
      <c r="I950" s="19">
        <f t="shared" si="237"/>
        <v>0</v>
      </c>
      <c r="J950" s="19">
        <f t="shared" si="238"/>
        <v>100</v>
      </c>
      <c r="K950" s="19">
        <f t="shared" si="239"/>
        <v>50.000068945198215</v>
      </c>
    </row>
    <row r="951" spans="1:11" ht="63.75">
      <c r="A951" s="25" t="s">
        <v>249</v>
      </c>
      <c r="B951" s="17" t="s">
        <v>250</v>
      </c>
      <c r="C951" s="18">
        <v>1087822</v>
      </c>
      <c r="D951" s="18">
        <v>2175641</v>
      </c>
      <c r="E951" s="18">
        <v>1087822</v>
      </c>
      <c r="F951" s="18">
        <v>1087822</v>
      </c>
      <c r="G951" s="18">
        <f t="shared" si="235"/>
        <v>0</v>
      </c>
      <c r="H951" s="18">
        <f t="shared" si="236"/>
        <v>0</v>
      </c>
      <c r="I951" s="19">
        <f t="shared" si="237"/>
        <v>0</v>
      </c>
      <c r="J951" s="19">
        <f t="shared" si="238"/>
        <v>100</v>
      </c>
      <c r="K951" s="19">
        <f t="shared" si="239"/>
        <v>50.000068945198215</v>
      </c>
    </row>
    <row r="952" spans="1:11">
      <c r="A952" s="22" t="s">
        <v>59</v>
      </c>
      <c r="B952" s="17" t="s">
        <v>60</v>
      </c>
      <c r="C952" s="18">
        <v>0</v>
      </c>
      <c r="D952" s="18">
        <v>9156</v>
      </c>
      <c r="E952" s="18">
        <v>6097</v>
      </c>
      <c r="F952" s="18">
        <v>0</v>
      </c>
      <c r="G952" s="18">
        <f t="shared" si="235"/>
        <v>0</v>
      </c>
      <c r="H952" s="18">
        <f t="shared" si="236"/>
        <v>6097</v>
      </c>
      <c r="I952" s="19">
        <f t="shared" si="237"/>
        <v>0</v>
      </c>
      <c r="J952" s="19">
        <f t="shared" si="238"/>
        <v>0</v>
      </c>
      <c r="K952" s="19">
        <f t="shared" si="239"/>
        <v>0</v>
      </c>
    </row>
    <row r="953" spans="1:11">
      <c r="A953" s="23" t="s">
        <v>61</v>
      </c>
      <c r="B953" s="17" t="s">
        <v>62</v>
      </c>
      <c r="C953" s="18">
        <v>0</v>
      </c>
      <c r="D953" s="18">
        <v>9156</v>
      </c>
      <c r="E953" s="18">
        <v>6097</v>
      </c>
      <c r="F953" s="18">
        <v>0</v>
      </c>
      <c r="G953" s="18">
        <f t="shared" si="235"/>
        <v>0</v>
      </c>
      <c r="H953" s="18">
        <f t="shared" si="236"/>
        <v>6097</v>
      </c>
      <c r="I953" s="19">
        <f t="shared" si="237"/>
        <v>0</v>
      </c>
      <c r="J953" s="19">
        <f t="shared" si="238"/>
        <v>0</v>
      </c>
      <c r="K953" s="19">
        <f t="shared" si="239"/>
        <v>0</v>
      </c>
    </row>
    <row r="954" spans="1:11">
      <c r="A954" s="16"/>
      <c r="B954" s="17" t="s">
        <v>63</v>
      </c>
      <c r="C954" s="18">
        <v>3092212.44</v>
      </c>
      <c r="D954" s="18">
        <v>0</v>
      </c>
      <c r="E954" s="18">
        <v>0</v>
      </c>
      <c r="F954" s="18">
        <v>3170293.49</v>
      </c>
      <c r="G954" s="18">
        <f t="shared" si="235"/>
        <v>78081.050000000279</v>
      </c>
      <c r="H954" s="18">
        <f t="shared" si="236"/>
        <v>-3170293.49</v>
      </c>
      <c r="I954" s="19">
        <f t="shared" si="237"/>
        <v>2.5250868598148486</v>
      </c>
      <c r="J954" s="19">
        <f t="shared" si="238"/>
        <v>0</v>
      </c>
      <c r="K954" s="19">
        <f t="shared" si="239"/>
        <v>0</v>
      </c>
    </row>
    <row r="955" spans="1:11">
      <c r="A955" s="16" t="s">
        <v>64</v>
      </c>
      <c r="B955" s="17" t="s">
        <v>65</v>
      </c>
      <c r="C955" s="18">
        <v>-3092212.44</v>
      </c>
      <c r="D955" s="18">
        <v>0</v>
      </c>
      <c r="E955" s="18">
        <v>0</v>
      </c>
      <c r="F955" s="18">
        <v>-3170293.49</v>
      </c>
      <c r="G955" s="18">
        <f t="shared" si="235"/>
        <v>-78081.050000000279</v>
      </c>
      <c r="H955" s="18">
        <f t="shared" si="236"/>
        <v>3170293.49</v>
      </c>
      <c r="I955" s="19">
        <f t="shared" si="237"/>
        <v>2.5250868598148486</v>
      </c>
      <c r="J955" s="19">
        <f t="shared" si="238"/>
        <v>0</v>
      </c>
      <c r="K955" s="19">
        <f t="shared" si="239"/>
        <v>0</v>
      </c>
    </row>
    <row r="956" spans="1:11">
      <c r="A956" s="22" t="s">
        <v>66</v>
      </c>
      <c r="B956" s="17" t="s">
        <v>67</v>
      </c>
      <c r="C956" s="18">
        <v>-3092212.44</v>
      </c>
      <c r="D956" s="18">
        <v>0</v>
      </c>
      <c r="E956" s="18">
        <v>0</v>
      </c>
      <c r="F956" s="18">
        <v>-3170293.49</v>
      </c>
      <c r="G956" s="18">
        <f t="shared" si="235"/>
        <v>-78081.050000000279</v>
      </c>
      <c r="H956" s="18">
        <f t="shared" si="236"/>
        <v>3170293.49</v>
      </c>
      <c r="I956" s="19">
        <f t="shared" si="237"/>
        <v>2.5250868598148486</v>
      </c>
      <c r="J956" s="19">
        <f t="shared" si="238"/>
        <v>0</v>
      </c>
      <c r="K956" s="19">
        <f t="shared" si="239"/>
        <v>0</v>
      </c>
    </row>
    <row r="957" spans="1:11" ht="25.5">
      <c r="A957" s="23" t="s">
        <v>105</v>
      </c>
      <c r="B957" s="17" t="s">
        <v>106</v>
      </c>
      <c r="C957" s="18">
        <v>-42683.66</v>
      </c>
      <c r="D957" s="18">
        <v>0</v>
      </c>
      <c r="E957" s="18">
        <v>0</v>
      </c>
      <c r="F957" s="18">
        <v>0</v>
      </c>
      <c r="G957" s="18">
        <f t="shared" si="235"/>
        <v>42683.66</v>
      </c>
      <c r="H957" s="18">
        <f t="shared" si="236"/>
        <v>0</v>
      </c>
      <c r="I957" s="19">
        <f t="shared" si="237"/>
        <v>-100</v>
      </c>
      <c r="J957" s="19">
        <f t="shared" si="238"/>
        <v>0</v>
      </c>
      <c r="K957" s="19">
        <f t="shared" si="239"/>
        <v>0</v>
      </c>
    </row>
    <row r="958" spans="1:11" ht="25.5">
      <c r="A958" s="39" t="s">
        <v>621</v>
      </c>
      <c r="B958" s="28" t="s">
        <v>622</v>
      </c>
      <c r="C958" s="29"/>
      <c r="D958" s="29"/>
      <c r="E958" s="29"/>
      <c r="F958" s="29"/>
      <c r="G958" s="29"/>
      <c r="H958" s="29"/>
      <c r="I958" s="30"/>
      <c r="J958" s="30"/>
      <c r="K958" s="30"/>
    </row>
    <row r="959" spans="1:11">
      <c r="A959" s="16" t="s">
        <v>25</v>
      </c>
      <c r="B959" s="17" t="s">
        <v>26</v>
      </c>
      <c r="C959" s="18">
        <v>0</v>
      </c>
      <c r="D959" s="18">
        <v>43810</v>
      </c>
      <c r="E959" s="18">
        <v>0</v>
      </c>
      <c r="F959" s="18">
        <v>43810</v>
      </c>
      <c r="G959" s="18">
        <f t="shared" ref="G959:G967" si="240">F959-C959</f>
        <v>43810</v>
      </c>
      <c r="H959" s="18">
        <f t="shared" ref="H959:H967" si="241">E959-F959</f>
        <v>-43810</v>
      </c>
      <c r="I959" s="19">
        <f t="shared" ref="I959:I967" si="242">IF(ISERROR(F959/C959),0,F959/C959*100-100)</f>
        <v>0</v>
      </c>
      <c r="J959" s="19">
        <f t="shared" ref="J959:J967" si="243">IF(ISERROR(F959/E959),0,F959/E959*100)</f>
        <v>0</v>
      </c>
      <c r="K959" s="19">
        <f t="shared" ref="K959:K967" si="244">IF(ISERROR(F959/D959),0,F959/D959*100)</f>
        <v>100</v>
      </c>
    </row>
    <row r="960" spans="1:11">
      <c r="A960" s="22" t="s">
        <v>91</v>
      </c>
      <c r="B960" s="17" t="s">
        <v>92</v>
      </c>
      <c r="C960" s="18">
        <v>0</v>
      </c>
      <c r="D960" s="18">
        <v>43810</v>
      </c>
      <c r="E960" s="18">
        <v>0</v>
      </c>
      <c r="F960" s="18">
        <v>43810</v>
      </c>
      <c r="G960" s="18">
        <f t="shared" si="240"/>
        <v>43810</v>
      </c>
      <c r="H960" s="18">
        <f t="shared" si="241"/>
        <v>-43810</v>
      </c>
      <c r="I960" s="19">
        <f t="shared" si="242"/>
        <v>0</v>
      </c>
      <c r="J960" s="19">
        <f t="shared" si="243"/>
        <v>0</v>
      </c>
      <c r="K960" s="19">
        <f t="shared" si="244"/>
        <v>100</v>
      </c>
    </row>
    <row r="961" spans="1:11" ht="25.5">
      <c r="A961" s="23" t="s">
        <v>155</v>
      </c>
      <c r="B961" s="17" t="s">
        <v>156</v>
      </c>
      <c r="C961" s="18">
        <v>0</v>
      </c>
      <c r="D961" s="18">
        <v>43810</v>
      </c>
      <c r="E961" s="18">
        <v>0</v>
      </c>
      <c r="F961" s="18">
        <v>43810</v>
      </c>
      <c r="G961" s="18">
        <f t="shared" si="240"/>
        <v>43810</v>
      </c>
      <c r="H961" s="18">
        <f t="shared" si="241"/>
        <v>-43810</v>
      </c>
      <c r="I961" s="19">
        <f t="shared" si="242"/>
        <v>0</v>
      </c>
      <c r="J961" s="19">
        <f t="shared" si="243"/>
        <v>0</v>
      </c>
      <c r="K961" s="19">
        <f t="shared" si="244"/>
        <v>100</v>
      </c>
    </row>
    <row r="962" spans="1:11" ht="38.25">
      <c r="A962" s="24" t="s">
        <v>157</v>
      </c>
      <c r="B962" s="17" t="s">
        <v>158</v>
      </c>
      <c r="C962" s="18">
        <v>0</v>
      </c>
      <c r="D962" s="18">
        <v>43810</v>
      </c>
      <c r="E962" s="18">
        <v>0</v>
      </c>
      <c r="F962" s="18">
        <v>43810</v>
      </c>
      <c r="G962" s="18">
        <f t="shared" si="240"/>
        <v>43810</v>
      </c>
      <c r="H962" s="18">
        <f t="shared" si="241"/>
        <v>-43810</v>
      </c>
      <c r="I962" s="19">
        <f t="shared" si="242"/>
        <v>0</v>
      </c>
      <c r="J962" s="19">
        <f t="shared" si="243"/>
        <v>0</v>
      </c>
      <c r="K962" s="19">
        <f t="shared" si="244"/>
        <v>100</v>
      </c>
    </row>
    <row r="963" spans="1:11" ht="89.25">
      <c r="A963" s="25" t="s">
        <v>439</v>
      </c>
      <c r="B963" s="17" t="s">
        <v>440</v>
      </c>
      <c r="C963" s="18">
        <v>0</v>
      </c>
      <c r="D963" s="18">
        <v>43810</v>
      </c>
      <c r="E963" s="18">
        <v>0</v>
      </c>
      <c r="F963" s="18">
        <v>43810</v>
      </c>
      <c r="G963" s="18">
        <f t="shared" si="240"/>
        <v>43810</v>
      </c>
      <c r="H963" s="18">
        <f t="shared" si="241"/>
        <v>-43810</v>
      </c>
      <c r="I963" s="19">
        <f t="shared" si="242"/>
        <v>0</v>
      </c>
      <c r="J963" s="19">
        <f t="shared" si="243"/>
        <v>0</v>
      </c>
      <c r="K963" s="19">
        <f t="shared" si="244"/>
        <v>100</v>
      </c>
    </row>
    <row r="964" spans="1:11">
      <c r="A964" s="16" t="s">
        <v>33</v>
      </c>
      <c r="B964" s="17" t="s">
        <v>34</v>
      </c>
      <c r="C964" s="18">
        <v>0</v>
      </c>
      <c r="D964" s="18">
        <v>43810</v>
      </c>
      <c r="E964" s="18">
        <v>0</v>
      </c>
      <c r="F964" s="18">
        <v>43810</v>
      </c>
      <c r="G964" s="18">
        <f t="shared" si="240"/>
        <v>43810</v>
      </c>
      <c r="H964" s="18">
        <f t="shared" si="241"/>
        <v>-43810</v>
      </c>
      <c r="I964" s="19">
        <f t="shared" si="242"/>
        <v>0</v>
      </c>
      <c r="J964" s="19">
        <f t="shared" si="243"/>
        <v>0</v>
      </c>
      <c r="K964" s="19">
        <f t="shared" si="244"/>
        <v>100</v>
      </c>
    </row>
    <row r="965" spans="1:11">
      <c r="A965" s="22" t="s">
        <v>35</v>
      </c>
      <c r="B965" s="17" t="s">
        <v>36</v>
      </c>
      <c r="C965" s="18">
        <v>0</v>
      </c>
      <c r="D965" s="18">
        <v>43810</v>
      </c>
      <c r="E965" s="18">
        <v>0</v>
      </c>
      <c r="F965" s="18">
        <v>43810</v>
      </c>
      <c r="G965" s="18">
        <f t="shared" si="240"/>
        <v>43810</v>
      </c>
      <c r="H965" s="18">
        <f t="shared" si="241"/>
        <v>-43810</v>
      </c>
      <c r="I965" s="19">
        <f t="shared" si="242"/>
        <v>0</v>
      </c>
      <c r="J965" s="19">
        <f t="shared" si="243"/>
        <v>0</v>
      </c>
      <c r="K965" s="19">
        <f t="shared" si="244"/>
        <v>100</v>
      </c>
    </row>
    <row r="966" spans="1:11">
      <c r="A966" s="23" t="s">
        <v>45</v>
      </c>
      <c r="B966" s="17" t="s">
        <v>46</v>
      </c>
      <c r="C966" s="18">
        <v>0</v>
      </c>
      <c r="D966" s="18">
        <v>43810</v>
      </c>
      <c r="E966" s="18">
        <v>0</v>
      </c>
      <c r="F966" s="18">
        <v>43810</v>
      </c>
      <c r="G966" s="18">
        <f t="shared" si="240"/>
        <v>43810</v>
      </c>
      <c r="H966" s="18">
        <f t="shared" si="241"/>
        <v>-43810</v>
      </c>
      <c r="I966" s="19">
        <f t="shared" si="242"/>
        <v>0</v>
      </c>
      <c r="J966" s="19">
        <f t="shared" si="243"/>
        <v>0</v>
      </c>
      <c r="K966" s="19">
        <f t="shared" si="244"/>
        <v>100</v>
      </c>
    </row>
    <row r="967" spans="1:11">
      <c r="A967" s="24" t="s">
        <v>47</v>
      </c>
      <c r="B967" s="17" t="s">
        <v>48</v>
      </c>
      <c r="C967" s="18">
        <v>0</v>
      </c>
      <c r="D967" s="18">
        <v>43810</v>
      </c>
      <c r="E967" s="18">
        <v>0</v>
      </c>
      <c r="F967" s="18">
        <v>43810</v>
      </c>
      <c r="G967" s="18">
        <f t="shared" si="240"/>
        <v>43810</v>
      </c>
      <c r="H967" s="18">
        <f t="shared" si="241"/>
        <v>-43810</v>
      </c>
      <c r="I967" s="19">
        <f t="shared" si="242"/>
        <v>0</v>
      </c>
      <c r="J967" s="19">
        <f t="shared" si="243"/>
        <v>0</v>
      </c>
      <c r="K967" s="19">
        <f t="shared" si="244"/>
        <v>100</v>
      </c>
    </row>
    <row r="968" spans="1:11" ht="25.5">
      <c r="A968" s="39" t="s">
        <v>244</v>
      </c>
      <c r="B968" s="28" t="s">
        <v>428</v>
      </c>
      <c r="C968" s="29"/>
      <c r="D968" s="29"/>
      <c r="E968" s="29"/>
      <c r="F968" s="29"/>
      <c r="G968" s="29"/>
      <c r="H968" s="29"/>
      <c r="I968" s="30"/>
      <c r="J968" s="30"/>
      <c r="K968" s="30"/>
    </row>
    <row r="969" spans="1:11">
      <c r="A969" s="16" t="s">
        <v>25</v>
      </c>
      <c r="B969" s="17" t="s">
        <v>26</v>
      </c>
      <c r="C969" s="18">
        <v>5144550</v>
      </c>
      <c r="D969" s="18">
        <v>5453505</v>
      </c>
      <c r="E969" s="18">
        <v>2238383</v>
      </c>
      <c r="F969" s="18">
        <v>5453505</v>
      </c>
      <c r="G969" s="18">
        <f t="shared" ref="G969:G987" si="245">F969-C969</f>
        <v>308955</v>
      </c>
      <c r="H969" s="18">
        <f t="shared" ref="H969:H987" si="246">E969-F969</f>
        <v>-3215122</v>
      </c>
      <c r="I969" s="19">
        <f t="shared" ref="I969:I987" si="247">IF(ISERROR(F969/C969),0,F969/C969*100-100)</f>
        <v>6.0054815289967109</v>
      </c>
      <c r="J969" s="19">
        <f t="shared" ref="J969:J987" si="248">IF(ISERROR(F969/E969),0,F969/E969*100)</f>
        <v>243.63591932211781</v>
      </c>
      <c r="K969" s="19">
        <f t="shared" ref="K969:K987" si="249">IF(ISERROR(F969/D969),0,F969/D969*100)</f>
        <v>100</v>
      </c>
    </row>
    <row r="970" spans="1:11">
      <c r="A970" s="22" t="s">
        <v>29</v>
      </c>
      <c r="B970" s="17" t="s">
        <v>30</v>
      </c>
      <c r="C970" s="18">
        <v>5144550</v>
      </c>
      <c r="D970" s="18">
        <v>5453505</v>
      </c>
      <c r="E970" s="18">
        <v>2238383</v>
      </c>
      <c r="F970" s="18">
        <v>5453505</v>
      </c>
      <c r="G970" s="18">
        <f t="shared" si="245"/>
        <v>308955</v>
      </c>
      <c r="H970" s="18">
        <f t="shared" si="246"/>
        <v>-3215122</v>
      </c>
      <c r="I970" s="19">
        <f t="shared" si="247"/>
        <v>6.0054815289967109</v>
      </c>
      <c r="J970" s="19">
        <f t="shared" si="248"/>
        <v>243.63591932211781</v>
      </c>
      <c r="K970" s="19">
        <f t="shared" si="249"/>
        <v>100</v>
      </c>
    </row>
    <row r="971" spans="1:11">
      <c r="A971" s="23" t="s">
        <v>31</v>
      </c>
      <c r="B971" s="17" t="s">
        <v>32</v>
      </c>
      <c r="C971" s="18">
        <v>5144550</v>
      </c>
      <c r="D971" s="18">
        <v>5453505</v>
      </c>
      <c r="E971" s="18">
        <v>2238383</v>
      </c>
      <c r="F971" s="18">
        <v>5453505</v>
      </c>
      <c r="G971" s="18">
        <f t="shared" si="245"/>
        <v>308955</v>
      </c>
      <c r="H971" s="18">
        <f t="shared" si="246"/>
        <v>-3215122</v>
      </c>
      <c r="I971" s="19">
        <f t="shared" si="247"/>
        <v>6.0054815289967109</v>
      </c>
      <c r="J971" s="19">
        <f t="shared" si="248"/>
        <v>243.63591932211781</v>
      </c>
      <c r="K971" s="19">
        <f t="shared" si="249"/>
        <v>100</v>
      </c>
    </row>
    <row r="972" spans="1:11">
      <c r="A972" s="16" t="s">
        <v>33</v>
      </c>
      <c r="B972" s="17" t="s">
        <v>34</v>
      </c>
      <c r="C972" s="18">
        <v>2115337.56</v>
      </c>
      <c r="D972" s="18">
        <v>5453505</v>
      </c>
      <c r="E972" s="18">
        <v>2238383</v>
      </c>
      <c r="F972" s="18">
        <v>2373252.3199999998</v>
      </c>
      <c r="G972" s="18">
        <f t="shared" si="245"/>
        <v>257914.75999999978</v>
      </c>
      <c r="H972" s="18">
        <f t="shared" si="246"/>
        <v>-134869.31999999983</v>
      </c>
      <c r="I972" s="19">
        <f t="shared" si="247"/>
        <v>12.192605325837434</v>
      </c>
      <c r="J972" s="19">
        <f t="shared" si="248"/>
        <v>106.02530130009029</v>
      </c>
      <c r="K972" s="19">
        <f t="shared" si="249"/>
        <v>43.517926911224983</v>
      </c>
    </row>
    <row r="973" spans="1:11">
      <c r="A973" s="22" t="s">
        <v>35</v>
      </c>
      <c r="B973" s="17" t="s">
        <v>36</v>
      </c>
      <c r="C973" s="18">
        <v>2115337.56</v>
      </c>
      <c r="D973" s="18">
        <v>5444349</v>
      </c>
      <c r="E973" s="18">
        <v>2232286</v>
      </c>
      <c r="F973" s="18">
        <v>2373252.3199999998</v>
      </c>
      <c r="G973" s="18">
        <f t="shared" si="245"/>
        <v>257914.75999999978</v>
      </c>
      <c r="H973" s="18">
        <f t="shared" si="246"/>
        <v>-140966.31999999983</v>
      </c>
      <c r="I973" s="19">
        <f t="shared" si="247"/>
        <v>12.192605325837434</v>
      </c>
      <c r="J973" s="19">
        <f t="shared" si="248"/>
        <v>106.31488617497938</v>
      </c>
      <c r="K973" s="19">
        <f t="shared" si="249"/>
        <v>43.591112913591687</v>
      </c>
    </row>
    <row r="974" spans="1:11">
      <c r="A974" s="23" t="s">
        <v>37</v>
      </c>
      <c r="B974" s="17" t="s">
        <v>38</v>
      </c>
      <c r="C974" s="18">
        <v>775968.11</v>
      </c>
      <c r="D974" s="18">
        <v>2759368</v>
      </c>
      <c r="E974" s="18">
        <v>942664</v>
      </c>
      <c r="F974" s="18">
        <v>902900.32</v>
      </c>
      <c r="G974" s="18">
        <f t="shared" si="245"/>
        <v>126932.20999999996</v>
      </c>
      <c r="H974" s="18">
        <f t="shared" si="246"/>
        <v>39763.680000000051</v>
      </c>
      <c r="I974" s="19">
        <f t="shared" si="247"/>
        <v>16.357915791152806</v>
      </c>
      <c r="J974" s="19">
        <f t="shared" si="248"/>
        <v>95.781775903185007</v>
      </c>
      <c r="K974" s="19">
        <f t="shared" si="249"/>
        <v>32.721272407304859</v>
      </c>
    </row>
    <row r="975" spans="1:11">
      <c r="A975" s="24" t="s">
        <v>39</v>
      </c>
      <c r="B975" s="17" t="s">
        <v>40</v>
      </c>
      <c r="C975" s="18">
        <v>99943.07</v>
      </c>
      <c r="D975" s="18">
        <v>309602</v>
      </c>
      <c r="E975" s="18">
        <v>114344</v>
      </c>
      <c r="F975" s="18">
        <v>81176.47</v>
      </c>
      <c r="G975" s="18">
        <f t="shared" si="245"/>
        <v>-18766.600000000006</v>
      </c>
      <c r="H975" s="18">
        <f t="shared" si="246"/>
        <v>33167.53</v>
      </c>
      <c r="I975" s="19">
        <f t="shared" si="247"/>
        <v>-18.777289911146426</v>
      </c>
      <c r="J975" s="19">
        <f t="shared" si="248"/>
        <v>70.993204715595056</v>
      </c>
      <c r="K975" s="19">
        <f t="shared" si="249"/>
        <v>26.21962067428505</v>
      </c>
    </row>
    <row r="976" spans="1:11">
      <c r="A976" s="24" t="s">
        <v>41</v>
      </c>
      <c r="B976" s="17" t="s">
        <v>42</v>
      </c>
      <c r="C976" s="18">
        <v>676025.04</v>
      </c>
      <c r="D976" s="18">
        <v>2449766</v>
      </c>
      <c r="E976" s="18">
        <v>828320</v>
      </c>
      <c r="F976" s="18">
        <v>821723.85</v>
      </c>
      <c r="G976" s="18">
        <f t="shared" si="245"/>
        <v>145698.80999999994</v>
      </c>
      <c r="H976" s="18">
        <f t="shared" si="246"/>
        <v>6596.1500000000233</v>
      </c>
      <c r="I976" s="19">
        <f t="shared" si="247"/>
        <v>21.552280075306072</v>
      </c>
      <c r="J976" s="19">
        <f t="shared" si="248"/>
        <v>99.20367128645934</v>
      </c>
      <c r="K976" s="19">
        <f t="shared" si="249"/>
        <v>33.542952673847218</v>
      </c>
    </row>
    <row r="977" spans="1:11">
      <c r="A977" s="23" t="s">
        <v>45</v>
      </c>
      <c r="B977" s="17" t="s">
        <v>46</v>
      </c>
      <c r="C977" s="18">
        <v>251547.45</v>
      </c>
      <c r="D977" s="18">
        <v>509340</v>
      </c>
      <c r="E977" s="18">
        <v>201800</v>
      </c>
      <c r="F977" s="18">
        <v>382530</v>
      </c>
      <c r="G977" s="18">
        <f t="shared" si="245"/>
        <v>130982.54999999999</v>
      </c>
      <c r="H977" s="18">
        <f t="shared" si="246"/>
        <v>-180730</v>
      </c>
      <c r="I977" s="19">
        <f t="shared" si="247"/>
        <v>52.070712702513987</v>
      </c>
      <c r="J977" s="19">
        <f t="shared" si="248"/>
        <v>189.55896927651139</v>
      </c>
      <c r="K977" s="19">
        <f t="shared" si="249"/>
        <v>75.103074567086807</v>
      </c>
    </row>
    <row r="978" spans="1:11">
      <c r="A978" s="24" t="s">
        <v>47</v>
      </c>
      <c r="B978" s="17" t="s">
        <v>48</v>
      </c>
      <c r="C978" s="18">
        <v>251547.45</v>
      </c>
      <c r="D978" s="18">
        <v>509340</v>
      </c>
      <c r="E978" s="18">
        <v>201800</v>
      </c>
      <c r="F978" s="18">
        <v>382530</v>
      </c>
      <c r="G978" s="18">
        <f t="shared" si="245"/>
        <v>130982.54999999999</v>
      </c>
      <c r="H978" s="18">
        <f t="shared" si="246"/>
        <v>-180730</v>
      </c>
      <c r="I978" s="19">
        <f t="shared" si="247"/>
        <v>52.070712702513987</v>
      </c>
      <c r="J978" s="19">
        <f t="shared" si="248"/>
        <v>189.55896927651139</v>
      </c>
      <c r="K978" s="19">
        <f t="shared" si="249"/>
        <v>75.103074567086807</v>
      </c>
    </row>
    <row r="979" spans="1:11" ht="25.5">
      <c r="A979" s="23" t="s">
        <v>51</v>
      </c>
      <c r="B979" s="17" t="s">
        <v>52</v>
      </c>
      <c r="C979" s="18">
        <v>1087822</v>
      </c>
      <c r="D979" s="18">
        <v>2175641</v>
      </c>
      <c r="E979" s="18">
        <v>1087822</v>
      </c>
      <c r="F979" s="18">
        <v>1087822</v>
      </c>
      <c r="G979" s="18">
        <f t="shared" si="245"/>
        <v>0</v>
      </c>
      <c r="H979" s="18">
        <f t="shared" si="246"/>
        <v>0</v>
      </c>
      <c r="I979" s="19">
        <f t="shared" si="247"/>
        <v>0</v>
      </c>
      <c r="J979" s="19">
        <f t="shared" si="248"/>
        <v>100</v>
      </c>
      <c r="K979" s="19">
        <f t="shared" si="249"/>
        <v>50.000068945198215</v>
      </c>
    </row>
    <row r="980" spans="1:11" ht="51">
      <c r="A980" s="24" t="s">
        <v>161</v>
      </c>
      <c r="B980" s="17" t="s">
        <v>162</v>
      </c>
      <c r="C980" s="18">
        <v>1087822</v>
      </c>
      <c r="D980" s="18">
        <v>2175641</v>
      </c>
      <c r="E980" s="18">
        <v>1087822</v>
      </c>
      <c r="F980" s="18">
        <v>1087822</v>
      </c>
      <c r="G980" s="18">
        <f t="shared" si="245"/>
        <v>0</v>
      </c>
      <c r="H980" s="18">
        <f t="shared" si="246"/>
        <v>0</v>
      </c>
      <c r="I980" s="19">
        <f t="shared" si="247"/>
        <v>0</v>
      </c>
      <c r="J980" s="19">
        <f t="shared" si="248"/>
        <v>100</v>
      </c>
      <c r="K980" s="19">
        <f t="shared" si="249"/>
        <v>50.000068945198215</v>
      </c>
    </row>
    <row r="981" spans="1:11" ht="63.75">
      <c r="A981" s="25" t="s">
        <v>249</v>
      </c>
      <c r="B981" s="17" t="s">
        <v>250</v>
      </c>
      <c r="C981" s="18">
        <v>1087822</v>
      </c>
      <c r="D981" s="18">
        <v>2175641</v>
      </c>
      <c r="E981" s="18">
        <v>1087822</v>
      </c>
      <c r="F981" s="18">
        <v>1087822</v>
      </c>
      <c r="G981" s="18">
        <f t="shared" si="245"/>
        <v>0</v>
      </c>
      <c r="H981" s="18">
        <f t="shared" si="246"/>
        <v>0</v>
      </c>
      <c r="I981" s="19">
        <f t="shared" si="247"/>
        <v>0</v>
      </c>
      <c r="J981" s="19">
        <f t="shared" si="248"/>
        <v>100</v>
      </c>
      <c r="K981" s="19">
        <f t="shared" si="249"/>
        <v>50.000068945198215</v>
      </c>
    </row>
    <row r="982" spans="1:11">
      <c r="A982" s="22" t="s">
        <v>59</v>
      </c>
      <c r="B982" s="17" t="s">
        <v>60</v>
      </c>
      <c r="C982" s="18">
        <v>0</v>
      </c>
      <c r="D982" s="18">
        <v>9156</v>
      </c>
      <c r="E982" s="18">
        <v>6097</v>
      </c>
      <c r="F982" s="18">
        <v>0</v>
      </c>
      <c r="G982" s="18">
        <f t="shared" si="245"/>
        <v>0</v>
      </c>
      <c r="H982" s="18">
        <f t="shared" si="246"/>
        <v>6097</v>
      </c>
      <c r="I982" s="19">
        <f t="shared" si="247"/>
        <v>0</v>
      </c>
      <c r="J982" s="19">
        <f t="shared" si="248"/>
        <v>0</v>
      </c>
      <c r="K982" s="19">
        <f t="shared" si="249"/>
        <v>0</v>
      </c>
    </row>
    <row r="983" spans="1:11">
      <c r="A983" s="23" t="s">
        <v>61</v>
      </c>
      <c r="B983" s="17" t="s">
        <v>62</v>
      </c>
      <c r="C983" s="18">
        <v>0</v>
      </c>
      <c r="D983" s="18">
        <v>9156</v>
      </c>
      <c r="E983" s="18">
        <v>6097</v>
      </c>
      <c r="F983" s="18">
        <v>0</v>
      </c>
      <c r="G983" s="18">
        <f t="shared" si="245"/>
        <v>0</v>
      </c>
      <c r="H983" s="18">
        <f t="shared" si="246"/>
        <v>6097</v>
      </c>
      <c r="I983" s="19">
        <f t="shared" si="247"/>
        <v>0</v>
      </c>
      <c r="J983" s="19">
        <f t="shared" si="248"/>
        <v>0</v>
      </c>
      <c r="K983" s="19">
        <f t="shared" si="249"/>
        <v>0</v>
      </c>
    </row>
    <row r="984" spans="1:11">
      <c r="A984" s="16"/>
      <c r="B984" s="17" t="s">
        <v>63</v>
      </c>
      <c r="C984" s="18">
        <v>3029212.44</v>
      </c>
      <c r="D984" s="18">
        <v>0</v>
      </c>
      <c r="E984" s="18">
        <v>0</v>
      </c>
      <c r="F984" s="18">
        <v>3080252.68</v>
      </c>
      <c r="G984" s="18">
        <f t="shared" si="245"/>
        <v>51040.240000000224</v>
      </c>
      <c r="H984" s="18">
        <f t="shared" si="246"/>
        <v>-3080252.68</v>
      </c>
      <c r="I984" s="19">
        <f t="shared" si="247"/>
        <v>1.6849343190997956</v>
      </c>
      <c r="J984" s="19">
        <f t="shared" si="248"/>
        <v>0</v>
      </c>
      <c r="K984" s="19">
        <f t="shared" si="249"/>
        <v>0</v>
      </c>
    </row>
    <row r="985" spans="1:11">
      <c r="A985" s="16" t="s">
        <v>64</v>
      </c>
      <c r="B985" s="17" t="s">
        <v>65</v>
      </c>
      <c r="C985" s="18">
        <v>-3029212.44</v>
      </c>
      <c r="D985" s="18">
        <v>0</v>
      </c>
      <c r="E985" s="18">
        <v>0</v>
      </c>
      <c r="F985" s="18">
        <v>-3080252.68</v>
      </c>
      <c r="G985" s="18">
        <f t="shared" si="245"/>
        <v>-51040.240000000224</v>
      </c>
      <c r="H985" s="18">
        <f t="shared" si="246"/>
        <v>3080252.68</v>
      </c>
      <c r="I985" s="19">
        <f t="shared" si="247"/>
        <v>1.6849343190997956</v>
      </c>
      <c r="J985" s="19">
        <f t="shared" si="248"/>
        <v>0</v>
      </c>
      <c r="K985" s="19">
        <f t="shared" si="249"/>
        <v>0</v>
      </c>
    </row>
    <row r="986" spans="1:11">
      <c r="A986" s="22" t="s">
        <v>66</v>
      </c>
      <c r="B986" s="17" t="s">
        <v>67</v>
      </c>
      <c r="C986" s="18">
        <v>-3029212.44</v>
      </c>
      <c r="D986" s="18">
        <v>0</v>
      </c>
      <c r="E986" s="18">
        <v>0</v>
      </c>
      <c r="F986" s="18">
        <v>-3080252.68</v>
      </c>
      <c r="G986" s="18">
        <f t="shared" si="245"/>
        <v>-51040.240000000224</v>
      </c>
      <c r="H986" s="18">
        <f t="shared" si="246"/>
        <v>3080252.68</v>
      </c>
      <c r="I986" s="19">
        <f t="shared" si="247"/>
        <v>1.6849343190997956</v>
      </c>
      <c r="J986" s="19">
        <f t="shared" si="248"/>
        <v>0</v>
      </c>
      <c r="K986" s="19">
        <f t="shared" si="249"/>
        <v>0</v>
      </c>
    </row>
    <row r="987" spans="1:11" ht="25.5">
      <c r="A987" s="23" t="s">
        <v>105</v>
      </c>
      <c r="B987" s="17" t="s">
        <v>106</v>
      </c>
      <c r="C987" s="18">
        <v>-42683.66</v>
      </c>
      <c r="D987" s="18">
        <v>0</v>
      </c>
      <c r="E987" s="18">
        <v>0</v>
      </c>
      <c r="F987" s="18">
        <v>0</v>
      </c>
      <c r="G987" s="18">
        <f t="shared" si="245"/>
        <v>42683.66</v>
      </c>
      <c r="H987" s="18">
        <f t="shared" si="246"/>
        <v>0</v>
      </c>
      <c r="I987" s="19">
        <f t="shared" si="247"/>
        <v>-100</v>
      </c>
      <c r="J987" s="19">
        <f t="shared" si="248"/>
        <v>0</v>
      </c>
      <c r="K987" s="19">
        <f t="shared" si="249"/>
        <v>0</v>
      </c>
    </row>
    <row r="988" spans="1:11" ht="38.25">
      <c r="A988" s="39" t="s">
        <v>125</v>
      </c>
      <c r="B988" s="28" t="s">
        <v>126</v>
      </c>
      <c r="C988" s="29"/>
      <c r="D988" s="29"/>
      <c r="E988" s="29"/>
      <c r="F988" s="29"/>
      <c r="G988" s="29"/>
      <c r="H988" s="29"/>
      <c r="I988" s="30"/>
      <c r="J988" s="30"/>
      <c r="K988" s="30"/>
    </row>
    <row r="989" spans="1:11">
      <c r="A989" s="16" t="s">
        <v>25</v>
      </c>
      <c r="B989" s="17" t="s">
        <v>26</v>
      </c>
      <c r="C989" s="18">
        <v>63000</v>
      </c>
      <c r="D989" s="18">
        <v>126540</v>
      </c>
      <c r="E989" s="18">
        <v>126540</v>
      </c>
      <c r="F989" s="18">
        <v>125525</v>
      </c>
      <c r="G989" s="18">
        <f t="shared" ref="G989:G1001" si="250">F989-C989</f>
        <v>62525</v>
      </c>
      <c r="H989" s="18">
        <f t="shared" ref="H989:H1001" si="251">E989-F989</f>
        <v>1015</v>
      </c>
      <c r="I989" s="19">
        <f t="shared" ref="I989:I1001" si="252">IF(ISERROR(F989/C989),0,F989/C989*100-100)</f>
        <v>99.246031746031747</v>
      </c>
      <c r="J989" s="19">
        <f t="shared" ref="J989:J1001" si="253">IF(ISERROR(F989/E989),0,F989/E989*100)</f>
        <v>99.19788209261894</v>
      </c>
      <c r="K989" s="19">
        <f t="shared" ref="K989:K1001" si="254">IF(ISERROR(F989/D989),0,F989/D989*100)</f>
        <v>99.19788209261894</v>
      </c>
    </row>
    <row r="990" spans="1:11">
      <c r="A990" s="22" t="s">
        <v>91</v>
      </c>
      <c r="B990" s="17" t="s">
        <v>92</v>
      </c>
      <c r="C990" s="18">
        <v>63000</v>
      </c>
      <c r="D990" s="18">
        <v>126540</v>
      </c>
      <c r="E990" s="18">
        <v>126540</v>
      </c>
      <c r="F990" s="18">
        <v>125525</v>
      </c>
      <c r="G990" s="18">
        <f t="shared" si="250"/>
        <v>62525</v>
      </c>
      <c r="H990" s="18">
        <f t="shared" si="251"/>
        <v>1015</v>
      </c>
      <c r="I990" s="19">
        <f t="shared" si="252"/>
        <v>99.246031746031747</v>
      </c>
      <c r="J990" s="19">
        <f t="shared" si="253"/>
        <v>99.19788209261894</v>
      </c>
      <c r="K990" s="19">
        <f t="shared" si="254"/>
        <v>99.19788209261894</v>
      </c>
    </row>
    <row r="991" spans="1:11">
      <c r="A991" s="23" t="s">
        <v>93</v>
      </c>
      <c r="B991" s="17" t="s">
        <v>94</v>
      </c>
      <c r="C991" s="18">
        <v>63000</v>
      </c>
      <c r="D991" s="18">
        <v>126540</v>
      </c>
      <c r="E991" s="18">
        <v>126540</v>
      </c>
      <c r="F991" s="18">
        <v>125525</v>
      </c>
      <c r="G991" s="18">
        <f t="shared" si="250"/>
        <v>62525</v>
      </c>
      <c r="H991" s="18">
        <f t="shared" si="251"/>
        <v>1015</v>
      </c>
      <c r="I991" s="19">
        <f t="shared" si="252"/>
        <v>99.246031746031747</v>
      </c>
      <c r="J991" s="19">
        <f t="shared" si="253"/>
        <v>99.19788209261894</v>
      </c>
      <c r="K991" s="19">
        <f t="shared" si="254"/>
        <v>99.19788209261894</v>
      </c>
    </row>
    <row r="992" spans="1:11">
      <c r="A992" s="24" t="s">
        <v>95</v>
      </c>
      <c r="B992" s="17" t="s">
        <v>96</v>
      </c>
      <c r="C992" s="18">
        <v>63000</v>
      </c>
      <c r="D992" s="18">
        <v>126540</v>
      </c>
      <c r="E992" s="18">
        <v>126540</v>
      </c>
      <c r="F992" s="18">
        <v>125525</v>
      </c>
      <c r="G992" s="18">
        <f t="shared" si="250"/>
        <v>62525</v>
      </c>
      <c r="H992" s="18">
        <f t="shared" si="251"/>
        <v>1015</v>
      </c>
      <c r="I992" s="19">
        <f t="shared" si="252"/>
        <v>99.246031746031747</v>
      </c>
      <c r="J992" s="19">
        <f t="shared" si="253"/>
        <v>99.19788209261894</v>
      </c>
      <c r="K992" s="19">
        <f t="shared" si="254"/>
        <v>99.19788209261894</v>
      </c>
    </row>
    <row r="993" spans="1:11" ht="25.5">
      <c r="A993" s="25" t="s">
        <v>97</v>
      </c>
      <c r="B993" s="17" t="s">
        <v>98</v>
      </c>
      <c r="C993" s="18">
        <v>63000</v>
      </c>
      <c r="D993" s="18">
        <v>126540</v>
      </c>
      <c r="E993" s="18">
        <v>126540</v>
      </c>
      <c r="F993" s="18">
        <v>125525</v>
      </c>
      <c r="G993" s="18">
        <f t="shared" si="250"/>
        <v>62525</v>
      </c>
      <c r="H993" s="18">
        <f t="shared" si="251"/>
        <v>1015</v>
      </c>
      <c r="I993" s="19">
        <f t="shared" si="252"/>
        <v>99.246031746031747</v>
      </c>
      <c r="J993" s="19">
        <f t="shared" si="253"/>
        <v>99.19788209261894</v>
      </c>
      <c r="K993" s="19">
        <f t="shared" si="254"/>
        <v>99.19788209261894</v>
      </c>
    </row>
    <row r="994" spans="1:11" ht="25.5">
      <c r="A994" s="26" t="s">
        <v>101</v>
      </c>
      <c r="B994" s="17" t="s">
        <v>102</v>
      </c>
      <c r="C994" s="18">
        <v>63000</v>
      </c>
      <c r="D994" s="18">
        <v>126540</v>
      </c>
      <c r="E994" s="18">
        <v>126540</v>
      </c>
      <c r="F994" s="18">
        <v>125525</v>
      </c>
      <c r="G994" s="18">
        <f t="shared" si="250"/>
        <v>62525</v>
      </c>
      <c r="H994" s="18">
        <f t="shared" si="251"/>
        <v>1015</v>
      </c>
      <c r="I994" s="19">
        <f t="shared" si="252"/>
        <v>99.246031746031747</v>
      </c>
      <c r="J994" s="19">
        <f t="shared" si="253"/>
        <v>99.19788209261894</v>
      </c>
      <c r="K994" s="19">
        <f t="shared" si="254"/>
        <v>99.19788209261894</v>
      </c>
    </row>
    <row r="995" spans="1:11">
      <c r="A995" s="16" t="s">
        <v>33</v>
      </c>
      <c r="B995" s="17" t="s">
        <v>34</v>
      </c>
      <c r="C995" s="18">
        <v>0</v>
      </c>
      <c r="D995" s="18">
        <v>126540</v>
      </c>
      <c r="E995" s="18">
        <v>126540</v>
      </c>
      <c r="F995" s="18">
        <v>35484.19</v>
      </c>
      <c r="G995" s="18">
        <f t="shared" si="250"/>
        <v>35484.19</v>
      </c>
      <c r="H995" s="18">
        <f t="shared" si="251"/>
        <v>91055.81</v>
      </c>
      <c r="I995" s="19">
        <f t="shared" si="252"/>
        <v>0</v>
      </c>
      <c r="J995" s="19">
        <f t="shared" si="253"/>
        <v>28.041876086612934</v>
      </c>
      <c r="K995" s="19">
        <f t="shared" si="254"/>
        <v>28.041876086612934</v>
      </c>
    </row>
    <row r="996" spans="1:11">
      <c r="A996" s="22" t="s">
        <v>35</v>
      </c>
      <c r="B996" s="17" t="s">
        <v>36</v>
      </c>
      <c r="C996" s="18">
        <v>0</v>
      </c>
      <c r="D996" s="18">
        <v>126540</v>
      </c>
      <c r="E996" s="18">
        <v>126540</v>
      </c>
      <c r="F996" s="18">
        <v>35484.19</v>
      </c>
      <c r="G996" s="18">
        <f t="shared" si="250"/>
        <v>35484.19</v>
      </c>
      <c r="H996" s="18">
        <f t="shared" si="251"/>
        <v>91055.81</v>
      </c>
      <c r="I996" s="19">
        <f t="shared" si="252"/>
        <v>0</v>
      </c>
      <c r="J996" s="19">
        <f t="shared" si="253"/>
        <v>28.041876086612934</v>
      </c>
      <c r="K996" s="19">
        <f t="shared" si="254"/>
        <v>28.041876086612934</v>
      </c>
    </row>
    <row r="997" spans="1:11">
      <c r="A997" s="23" t="s">
        <v>37</v>
      </c>
      <c r="B997" s="17" t="s">
        <v>38</v>
      </c>
      <c r="C997" s="18">
        <v>0</v>
      </c>
      <c r="D997" s="18">
        <v>126540</v>
      </c>
      <c r="E997" s="18">
        <v>126540</v>
      </c>
      <c r="F997" s="18">
        <v>35484.19</v>
      </c>
      <c r="G997" s="18">
        <f t="shared" si="250"/>
        <v>35484.19</v>
      </c>
      <c r="H997" s="18">
        <f t="shared" si="251"/>
        <v>91055.81</v>
      </c>
      <c r="I997" s="19">
        <f t="shared" si="252"/>
        <v>0</v>
      </c>
      <c r="J997" s="19">
        <f t="shared" si="253"/>
        <v>28.041876086612934</v>
      </c>
      <c r="K997" s="19">
        <f t="shared" si="254"/>
        <v>28.041876086612934</v>
      </c>
    </row>
    <row r="998" spans="1:11">
      <c r="A998" s="24" t="s">
        <v>41</v>
      </c>
      <c r="B998" s="17" t="s">
        <v>42</v>
      </c>
      <c r="C998" s="18">
        <v>0</v>
      </c>
      <c r="D998" s="18">
        <v>126540</v>
      </c>
      <c r="E998" s="18">
        <v>126540</v>
      </c>
      <c r="F998" s="18">
        <v>35484.19</v>
      </c>
      <c r="G998" s="18">
        <f t="shared" si="250"/>
        <v>35484.19</v>
      </c>
      <c r="H998" s="18">
        <f t="shared" si="251"/>
        <v>91055.81</v>
      </c>
      <c r="I998" s="19">
        <f t="shared" si="252"/>
        <v>0</v>
      </c>
      <c r="J998" s="19">
        <f t="shared" si="253"/>
        <v>28.041876086612934</v>
      </c>
      <c r="K998" s="19">
        <f t="shared" si="254"/>
        <v>28.041876086612934</v>
      </c>
    </row>
    <row r="999" spans="1:11">
      <c r="A999" s="16"/>
      <c r="B999" s="17" t="s">
        <v>63</v>
      </c>
      <c r="C999" s="18">
        <v>63000</v>
      </c>
      <c r="D999" s="18">
        <v>0</v>
      </c>
      <c r="E999" s="18">
        <v>0</v>
      </c>
      <c r="F999" s="18">
        <v>90040.81</v>
      </c>
      <c r="G999" s="18">
        <f t="shared" si="250"/>
        <v>27040.809999999998</v>
      </c>
      <c r="H999" s="18">
        <f t="shared" si="251"/>
        <v>-90040.81</v>
      </c>
      <c r="I999" s="19">
        <f t="shared" si="252"/>
        <v>42.921920634920639</v>
      </c>
      <c r="J999" s="19">
        <f t="shared" si="253"/>
        <v>0</v>
      </c>
      <c r="K999" s="19">
        <f t="shared" si="254"/>
        <v>0</v>
      </c>
    </row>
    <row r="1000" spans="1:11">
      <c r="A1000" s="16" t="s">
        <v>64</v>
      </c>
      <c r="B1000" s="17" t="s">
        <v>65</v>
      </c>
      <c r="C1000" s="18">
        <v>-63000</v>
      </c>
      <c r="D1000" s="18">
        <v>0</v>
      </c>
      <c r="E1000" s="18">
        <v>0</v>
      </c>
      <c r="F1000" s="18">
        <v>-90040.81</v>
      </c>
      <c r="G1000" s="18">
        <f t="shared" si="250"/>
        <v>-27040.809999999998</v>
      </c>
      <c r="H1000" s="18">
        <f t="shared" si="251"/>
        <v>90040.81</v>
      </c>
      <c r="I1000" s="19">
        <f t="shared" si="252"/>
        <v>42.921920634920639</v>
      </c>
      <c r="J1000" s="19">
        <f t="shared" si="253"/>
        <v>0</v>
      </c>
      <c r="K1000" s="19">
        <f t="shared" si="254"/>
        <v>0</v>
      </c>
    </row>
    <row r="1001" spans="1:11">
      <c r="A1001" s="22" t="s">
        <v>66</v>
      </c>
      <c r="B1001" s="17" t="s">
        <v>67</v>
      </c>
      <c r="C1001" s="18">
        <v>-63000</v>
      </c>
      <c r="D1001" s="18">
        <v>0</v>
      </c>
      <c r="E1001" s="18">
        <v>0</v>
      </c>
      <c r="F1001" s="18">
        <v>-90040.81</v>
      </c>
      <c r="G1001" s="18">
        <f t="shared" si="250"/>
        <v>-27040.809999999998</v>
      </c>
      <c r="H1001" s="18">
        <f t="shared" si="251"/>
        <v>90040.81</v>
      </c>
      <c r="I1001" s="19">
        <f t="shared" si="252"/>
        <v>42.921920634920639</v>
      </c>
      <c r="J1001" s="19">
        <f t="shared" si="253"/>
        <v>0</v>
      </c>
      <c r="K1001" s="19">
        <f t="shared" si="254"/>
        <v>0</v>
      </c>
    </row>
    <row r="1002" spans="1:11" ht="38.25">
      <c r="A1002" s="27" t="s">
        <v>129</v>
      </c>
      <c r="B1002" s="28" t="s">
        <v>130</v>
      </c>
      <c r="C1002" s="29"/>
      <c r="D1002" s="29"/>
      <c r="E1002" s="29"/>
      <c r="F1002" s="29"/>
      <c r="G1002" s="29"/>
      <c r="H1002" s="29"/>
      <c r="I1002" s="30"/>
      <c r="J1002" s="30"/>
      <c r="K1002" s="30"/>
    </row>
    <row r="1003" spans="1:11">
      <c r="A1003" s="16" t="s">
        <v>25</v>
      </c>
      <c r="B1003" s="17" t="s">
        <v>26</v>
      </c>
      <c r="C1003" s="18">
        <v>802406</v>
      </c>
      <c r="D1003" s="18">
        <v>698860</v>
      </c>
      <c r="E1003" s="18">
        <v>607333</v>
      </c>
      <c r="F1003" s="18">
        <v>698860</v>
      </c>
      <c r="G1003" s="18">
        <f t="shared" ref="G1003:G1020" si="255">F1003-C1003</f>
        <v>-103546</v>
      </c>
      <c r="H1003" s="18">
        <f t="shared" ref="H1003:H1020" si="256">E1003-F1003</f>
        <v>-91527</v>
      </c>
      <c r="I1003" s="19">
        <f t="shared" ref="I1003:I1020" si="257">IF(ISERROR(F1003/C1003),0,F1003/C1003*100-100)</f>
        <v>-12.904439897009752</v>
      </c>
      <c r="J1003" s="19">
        <f t="shared" ref="J1003:J1020" si="258">IF(ISERROR(F1003/E1003),0,F1003/E1003*100)</f>
        <v>115.07031562585929</v>
      </c>
      <c r="K1003" s="19">
        <f t="shared" ref="K1003:K1020" si="259">IF(ISERROR(F1003/D1003),0,F1003/D1003*100)</f>
        <v>100</v>
      </c>
    </row>
    <row r="1004" spans="1:11">
      <c r="A1004" s="22" t="s">
        <v>29</v>
      </c>
      <c r="B1004" s="17" t="s">
        <v>30</v>
      </c>
      <c r="C1004" s="18">
        <v>802406</v>
      </c>
      <c r="D1004" s="18">
        <v>698860</v>
      </c>
      <c r="E1004" s="18">
        <v>607333</v>
      </c>
      <c r="F1004" s="18">
        <v>698860</v>
      </c>
      <c r="G1004" s="18">
        <f t="shared" si="255"/>
        <v>-103546</v>
      </c>
      <c r="H1004" s="18">
        <f t="shared" si="256"/>
        <v>-91527</v>
      </c>
      <c r="I1004" s="19">
        <f t="shared" si="257"/>
        <v>-12.904439897009752</v>
      </c>
      <c r="J1004" s="19">
        <f t="shared" si="258"/>
        <v>115.07031562585929</v>
      </c>
      <c r="K1004" s="19">
        <f t="shared" si="259"/>
        <v>100</v>
      </c>
    </row>
    <row r="1005" spans="1:11">
      <c r="A1005" s="23" t="s">
        <v>31</v>
      </c>
      <c r="B1005" s="17" t="s">
        <v>32</v>
      </c>
      <c r="C1005" s="18">
        <v>802406</v>
      </c>
      <c r="D1005" s="18">
        <v>698860</v>
      </c>
      <c r="E1005" s="18">
        <v>607333</v>
      </c>
      <c r="F1005" s="18">
        <v>698860</v>
      </c>
      <c r="G1005" s="18">
        <f t="shared" si="255"/>
        <v>-103546</v>
      </c>
      <c r="H1005" s="18">
        <f t="shared" si="256"/>
        <v>-91527</v>
      </c>
      <c r="I1005" s="19">
        <f t="shared" si="257"/>
        <v>-12.904439897009752</v>
      </c>
      <c r="J1005" s="19">
        <f t="shared" si="258"/>
        <v>115.07031562585929</v>
      </c>
      <c r="K1005" s="19">
        <f t="shared" si="259"/>
        <v>100</v>
      </c>
    </row>
    <row r="1006" spans="1:11">
      <c r="A1006" s="16" t="s">
        <v>33</v>
      </c>
      <c r="B1006" s="17" t="s">
        <v>34</v>
      </c>
      <c r="C1006" s="18">
        <v>546207.25</v>
      </c>
      <c r="D1006" s="18">
        <v>698860</v>
      </c>
      <c r="E1006" s="18">
        <v>607333</v>
      </c>
      <c r="F1006" s="18">
        <v>80397.05</v>
      </c>
      <c r="G1006" s="18">
        <f t="shared" si="255"/>
        <v>-465810.2</v>
      </c>
      <c r="H1006" s="18">
        <f t="shared" si="256"/>
        <v>526935.94999999995</v>
      </c>
      <c r="I1006" s="19">
        <f t="shared" si="257"/>
        <v>-85.280852643387647</v>
      </c>
      <c r="J1006" s="19">
        <f t="shared" si="258"/>
        <v>13.237721315983158</v>
      </c>
      <c r="K1006" s="19">
        <f t="shared" si="259"/>
        <v>11.504027988438315</v>
      </c>
    </row>
    <row r="1007" spans="1:11">
      <c r="A1007" s="22" t="s">
        <v>35</v>
      </c>
      <c r="B1007" s="17" t="s">
        <v>36</v>
      </c>
      <c r="C1007" s="18">
        <v>546207.25</v>
      </c>
      <c r="D1007" s="18">
        <v>673433</v>
      </c>
      <c r="E1007" s="18">
        <v>607333</v>
      </c>
      <c r="F1007" s="18">
        <v>80397.05</v>
      </c>
      <c r="G1007" s="18">
        <f t="shared" si="255"/>
        <v>-465810.2</v>
      </c>
      <c r="H1007" s="18">
        <f t="shared" si="256"/>
        <v>526935.94999999995</v>
      </c>
      <c r="I1007" s="19">
        <f t="shared" si="257"/>
        <v>-85.280852643387647</v>
      </c>
      <c r="J1007" s="19">
        <f t="shared" si="258"/>
        <v>13.237721315983158</v>
      </c>
      <c r="K1007" s="19">
        <f t="shared" si="259"/>
        <v>11.938388822644569</v>
      </c>
    </row>
    <row r="1008" spans="1:11">
      <c r="A1008" s="23" t="s">
        <v>37</v>
      </c>
      <c r="B1008" s="17" t="s">
        <v>38</v>
      </c>
      <c r="C1008" s="18">
        <v>4860.25</v>
      </c>
      <c r="D1008" s="18">
        <v>125916</v>
      </c>
      <c r="E1008" s="18">
        <v>46526</v>
      </c>
      <c r="F1008" s="18">
        <v>27077.05</v>
      </c>
      <c r="G1008" s="18">
        <f t="shared" si="255"/>
        <v>22216.799999999999</v>
      </c>
      <c r="H1008" s="18">
        <f t="shared" si="256"/>
        <v>19448.95</v>
      </c>
      <c r="I1008" s="19">
        <f t="shared" si="257"/>
        <v>457.11228846252766</v>
      </c>
      <c r="J1008" s="19">
        <f t="shared" si="258"/>
        <v>58.197674418604649</v>
      </c>
      <c r="K1008" s="19">
        <f t="shared" si="259"/>
        <v>21.50405826106293</v>
      </c>
    </row>
    <row r="1009" spans="1:11">
      <c r="A1009" s="24" t="s">
        <v>39</v>
      </c>
      <c r="B1009" s="17" t="s">
        <v>40</v>
      </c>
      <c r="C1009" s="18">
        <v>4860.25</v>
      </c>
      <c r="D1009" s="18">
        <v>93269</v>
      </c>
      <c r="E1009" s="18">
        <v>22600</v>
      </c>
      <c r="F1009" s="18">
        <v>22700.09</v>
      </c>
      <c r="G1009" s="18">
        <f t="shared" si="255"/>
        <v>17839.84</v>
      </c>
      <c r="H1009" s="18">
        <f t="shared" si="256"/>
        <v>-100.09000000000015</v>
      </c>
      <c r="I1009" s="19">
        <f t="shared" si="257"/>
        <v>367.05601563705574</v>
      </c>
      <c r="J1009" s="19">
        <f t="shared" si="258"/>
        <v>100.44287610619469</v>
      </c>
      <c r="K1009" s="19">
        <f t="shared" si="259"/>
        <v>24.338301043219076</v>
      </c>
    </row>
    <row r="1010" spans="1:11">
      <c r="A1010" s="24" t="s">
        <v>41</v>
      </c>
      <c r="B1010" s="17" t="s">
        <v>42</v>
      </c>
      <c r="C1010" s="18">
        <v>0</v>
      </c>
      <c r="D1010" s="18">
        <v>32647</v>
      </c>
      <c r="E1010" s="18">
        <v>23926</v>
      </c>
      <c r="F1010" s="18">
        <v>4376.96</v>
      </c>
      <c r="G1010" s="18">
        <f t="shared" si="255"/>
        <v>4376.96</v>
      </c>
      <c r="H1010" s="18">
        <f t="shared" si="256"/>
        <v>19549.04</v>
      </c>
      <c r="I1010" s="19">
        <f t="shared" si="257"/>
        <v>0</v>
      </c>
      <c r="J1010" s="19">
        <f t="shared" si="258"/>
        <v>18.293739028671737</v>
      </c>
      <c r="K1010" s="19">
        <f t="shared" si="259"/>
        <v>13.406928661132723</v>
      </c>
    </row>
    <row r="1011" spans="1:11" ht="25.5">
      <c r="A1011" s="23" t="s">
        <v>75</v>
      </c>
      <c r="B1011" s="17" t="s">
        <v>76</v>
      </c>
      <c r="C1011" s="18">
        <v>0</v>
      </c>
      <c r="D1011" s="18">
        <v>81000</v>
      </c>
      <c r="E1011" s="18">
        <v>0</v>
      </c>
      <c r="F1011" s="18">
        <v>0</v>
      </c>
      <c r="G1011" s="18">
        <f t="shared" si="255"/>
        <v>0</v>
      </c>
      <c r="H1011" s="18">
        <f t="shared" si="256"/>
        <v>0</v>
      </c>
      <c r="I1011" s="19">
        <f t="shared" si="257"/>
        <v>0</v>
      </c>
      <c r="J1011" s="19">
        <f t="shared" si="258"/>
        <v>0</v>
      </c>
      <c r="K1011" s="19">
        <f t="shared" si="259"/>
        <v>0</v>
      </c>
    </row>
    <row r="1012" spans="1:11">
      <c r="A1012" s="24" t="s">
        <v>77</v>
      </c>
      <c r="B1012" s="17" t="s">
        <v>78</v>
      </c>
      <c r="C1012" s="18">
        <v>0</v>
      </c>
      <c r="D1012" s="18">
        <v>81000</v>
      </c>
      <c r="E1012" s="18">
        <v>0</v>
      </c>
      <c r="F1012" s="18">
        <v>0</v>
      </c>
      <c r="G1012" s="18">
        <f t="shared" si="255"/>
        <v>0</v>
      </c>
      <c r="H1012" s="18">
        <f t="shared" si="256"/>
        <v>0</v>
      </c>
      <c r="I1012" s="19">
        <f t="shared" si="257"/>
        <v>0</v>
      </c>
      <c r="J1012" s="19">
        <f t="shared" si="258"/>
        <v>0</v>
      </c>
      <c r="K1012" s="19">
        <f t="shared" si="259"/>
        <v>0</v>
      </c>
    </row>
    <row r="1013" spans="1:11" ht="25.5">
      <c r="A1013" s="23" t="s">
        <v>51</v>
      </c>
      <c r="B1013" s="17" t="s">
        <v>52</v>
      </c>
      <c r="C1013" s="18">
        <v>541347</v>
      </c>
      <c r="D1013" s="18">
        <v>466517</v>
      </c>
      <c r="E1013" s="18">
        <v>560807</v>
      </c>
      <c r="F1013" s="18">
        <v>53320</v>
      </c>
      <c r="G1013" s="18">
        <f t="shared" si="255"/>
        <v>-488027</v>
      </c>
      <c r="H1013" s="18">
        <f t="shared" si="256"/>
        <v>507487</v>
      </c>
      <c r="I1013" s="19">
        <f t="shared" si="257"/>
        <v>-90.150494969030959</v>
      </c>
      <c r="J1013" s="19">
        <f t="shared" si="258"/>
        <v>9.507727257327387</v>
      </c>
      <c r="K1013" s="19">
        <f t="shared" si="259"/>
        <v>11.429379851109392</v>
      </c>
    </row>
    <row r="1014" spans="1:11" ht="51">
      <c r="A1014" s="24" t="s">
        <v>161</v>
      </c>
      <c r="B1014" s="17" t="s">
        <v>162</v>
      </c>
      <c r="C1014" s="18">
        <v>541347</v>
      </c>
      <c r="D1014" s="18">
        <v>466517</v>
      </c>
      <c r="E1014" s="18">
        <v>560807</v>
      </c>
      <c r="F1014" s="18">
        <v>53320</v>
      </c>
      <c r="G1014" s="18">
        <f t="shared" si="255"/>
        <v>-488027</v>
      </c>
      <c r="H1014" s="18">
        <f t="shared" si="256"/>
        <v>507487</v>
      </c>
      <c r="I1014" s="19">
        <f t="shared" si="257"/>
        <v>-90.150494969030959</v>
      </c>
      <c r="J1014" s="19">
        <f t="shared" si="258"/>
        <v>9.507727257327387</v>
      </c>
      <c r="K1014" s="19">
        <f t="shared" si="259"/>
        <v>11.429379851109392</v>
      </c>
    </row>
    <row r="1015" spans="1:11" ht="63.75">
      <c r="A1015" s="25" t="s">
        <v>249</v>
      </c>
      <c r="B1015" s="17" t="s">
        <v>250</v>
      </c>
      <c r="C1015" s="18">
        <v>541347</v>
      </c>
      <c r="D1015" s="18">
        <v>466517</v>
      </c>
      <c r="E1015" s="18">
        <v>560807</v>
      </c>
      <c r="F1015" s="18">
        <v>53320</v>
      </c>
      <c r="G1015" s="18">
        <f t="shared" si="255"/>
        <v>-488027</v>
      </c>
      <c r="H1015" s="18">
        <f t="shared" si="256"/>
        <v>507487</v>
      </c>
      <c r="I1015" s="19">
        <f t="shared" si="257"/>
        <v>-90.150494969030959</v>
      </c>
      <c r="J1015" s="19">
        <f t="shared" si="258"/>
        <v>9.507727257327387</v>
      </c>
      <c r="K1015" s="19">
        <f t="shared" si="259"/>
        <v>11.429379851109392</v>
      </c>
    </row>
    <row r="1016" spans="1:11">
      <c r="A1016" s="22" t="s">
        <v>59</v>
      </c>
      <c r="B1016" s="17" t="s">
        <v>60</v>
      </c>
      <c r="C1016" s="18">
        <v>0</v>
      </c>
      <c r="D1016" s="18">
        <v>25427</v>
      </c>
      <c r="E1016" s="18">
        <v>0</v>
      </c>
      <c r="F1016" s="18">
        <v>0</v>
      </c>
      <c r="G1016" s="18">
        <f t="shared" si="255"/>
        <v>0</v>
      </c>
      <c r="H1016" s="18">
        <f t="shared" si="256"/>
        <v>0</v>
      </c>
      <c r="I1016" s="19">
        <f t="shared" si="257"/>
        <v>0</v>
      </c>
      <c r="J1016" s="19">
        <f t="shared" si="258"/>
        <v>0</v>
      </c>
      <c r="K1016" s="19">
        <f t="shared" si="259"/>
        <v>0</v>
      </c>
    </row>
    <row r="1017" spans="1:11">
      <c r="A1017" s="23" t="s">
        <v>61</v>
      </c>
      <c r="B1017" s="17" t="s">
        <v>62</v>
      </c>
      <c r="C1017" s="18">
        <v>0</v>
      </c>
      <c r="D1017" s="18">
        <v>25427</v>
      </c>
      <c r="E1017" s="18">
        <v>0</v>
      </c>
      <c r="F1017" s="18">
        <v>0</v>
      </c>
      <c r="G1017" s="18">
        <f t="shared" si="255"/>
        <v>0</v>
      </c>
      <c r="H1017" s="18">
        <f t="shared" si="256"/>
        <v>0</v>
      </c>
      <c r="I1017" s="19">
        <f t="shared" si="257"/>
        <v>0</v>
      </c>
      <c r="J1017" s="19">
        <f t="shared" si="258"/>
        <v>0</v>
      </c>
      <c r="K1017" s="19">
        <f t="shared" si="259"/>
        <v>0</v>
      </c>
    </row>
    <row r="1018" spans="1:11">
      <c r="A1018" s="16"/>
      <c r="B1018" s="17" t="s">
        <v>63</v>
      </c>
      <c r="C1018" s="18">
        <v>256198.75</v>
      </c>
      <c r="D1018" s="18">
        <v>0</v>
      </c>
      <c r="E1018" s="18">
        <v>0</v>
      </c>
      <c r="F1018" s="18">
        <v>618462.94999999995</v>
      </c>
      <c r="G1018" s="18">
        <f t="shared" si="255"/>
        <v>362264.19999999995</v>
      </c>
      <c r="H1018" s="18">
        <f t="shared" si="256"/>
        <v>-618462.94999999995</v>
      </c>
      <c r="I1018" s="19">
        <f t="shared" si="257"/>
        <v>141.39967505696259</v>
      </c>
      <c r="J1018" s="19">
        <f t="shared" si="258"/>
        <v>0</v>
      </c>
      <c r="K1018" s="19">
        <f t="shared" si="259"/>
        <v>0</v>
      </c>
    </row>
    <row r="1019" spans="1:11">
      <c r="A1019" s="16" t="s">
        <v>64</v>
      </c>
      <c r="B1019" s="17" t="s">
        <v>65</v>
      </c>
      <c r="C1019" s="18">
        <v>-256198.75</v>
      </c>
      <c r="D1019" s="18">
        <v>0</v>
      </c>
      <c r="E1019" s="18">
        <v>0</v>
      </c>
      <c r="F1019" s="18">
        <v>-618462.94999999995</v>
      </c>
      <c r="G1019" s="18">
        <f t="shared" si="255"/>
        <v>-362264.19999999995</v>
      </c>
      <c r="H1019" s="18">
        <f t="shared" si="256"/>
        <v>618462.94999999995</v>
      </c>
      <c r="I1019" s="19">
        <f t="shared" si="257"/>
        <v>141.39967505696259</v>
      </c>
      <c r="J1019" s="19">
        <f t="shared" si="258"/>
        <v>0</v>
      </c>
      <c r="K1019" s="19">
        <f t="shared" si="259"/>
        <v>0</v>
      </c>
    </row>
    <row r="1020" spans="1:11">
      <c r="A1020" s="22" t="s">
        <v>66</v>
      </c>
      <c r="B1020" s="17" t="s">
        <v>67</v>
      </c>
      <c r="C1020" s="18">
        <v>-256198.75</v>
      </c>
      <c r="D1020" s="18">
        <v>0</v>
      </c>
      <c r="E1020" s="18">
        <v>0</v>
      </c>
      <c r="F1020" s="18">
        <v>-618462.94999999995</v>
      </c>
      <c r="G1020" s="18">
        <f t="shared" si="255"/>
        <v>-362264.19999999995</v>
      </c>
      <c r="H1020" s="18">
        <f t="shared" si="256"/>
        <v>618462.94999999995</v>
      </c>
      <c r="I1020" s="19">
        <f t="shared" si="257"/>
        <v>141.39967505696259</v>
      </c>
      <c r="J1020" s="19">
        <f t="shared" si="258"/>
        <v>0</v>
      </c>
      <c r="K1020" s="19">
        <f t="shared" si="259"/>
        <v>0</v>
      </c>
    </row>
    <row r="1021" spans="1:11" ht="38.25">
      <c r="A1021" s="39" t="s">
        <v>131</v>
      </c>
      <c r="B1021" s="28" t="s">
        <v>623</v>
      </c>
      <c r="C1021" s="29"/>
      <c r="D1021" s="29"/>
      <c r="E1021" s="29"/>
      <c r="F1021" s="29"/>
      <c r="G1021" s="29"/>
      <c r="H1021" s="29"/>
      <c r="I1021" s="30"/>
      <c r="J1021" s="30"/>
      <c r="K1021" s="30"/>
    </row>
    <row r="1022" spans="1:11">
      <c r="A1022" s="16" t="s">
        <v>25</v>
      </c>
      <c r="B1022" s="17" t="s">
        <v>26</v>
      </c>
      <c r="C1022" s="18">
        <v>802406</v>
      </c>
      <c r="D1022" s="18">
        <v>698860</v>
      </c>
      <c r="E1022" s="18">
        <v>607333</v>
      </c>
      <c r="F1022" s="18">
        <v>698860</v>
      </c>
      <c r="G1022" s="18">
        <f t="shared" ref="G1022:G1039" si="260">F1022-C1022</f>
        <v>-103546</v>
      </c>
      <c r="H1022" s="18">
        <f t="shared" ref="H1022:H1039" si="261">E1022-F1022</f>
        <v>-91527</v>
      </c>
      <c r="I1022" s="19">
        <f t="shared" ref="I1022:I1039" si="262">IF(ISERROR(F1022/C1022),0,F1022/C1022*100-100)</f>
        <v>-12.904439897009752</v>
      </c>
      <c r="J1022" s="19">
        <f t="shared" ref="J1022:J1039" si="263">IF(ISERROR(F1022/E1022),0,F1022/E1022*100)</f>
        <v>115.07031562585929</v>
      </c>
      <c r="K1022" s="19">
        <f t="shared" ref="K1022:K1039" si="264">IF(ISERROR(F1022/D1022),0,F1022/D1022*100)</f>
        <v>100</v>
      </c>
    </row>
    <row r="1023" spans="1:11">
      <c r="A1023" s="22" t="s">
        <v>29</v>
      </c>
      <c r="B1023" s="17" t="s">
        <v>30</v>
      </c>
      <c r="C1023" s="18">
        <v>802406</v>
      </c>
      <c r="D1023" s="18">
        <v>698860</v>
      </c>
      <c r="E1023" s="18">
        <v>607333</v>
      </c>
      <c r="F1023" s="18">
        <v>698860</v>
      </c>
      <c r="G1023" s="18">
        <f t="shared" si="260"/>
        <v>-103546</v>
      </c>
      <c r="H1023" s="18">
        <f t="shared" si="261"/>
        <v>-91527</v>
      </c>
      <c r="I1023" s="19">
        <f t="shared" si="262"/>
        <v>-12.904439897009752</v>
      </c>
      <c r="J1023" s="19">
        <f t="shared" si="263"/>
        <v>115.07031562585929</v>
      </c>
      <c r="K1023" s="19">
        <f t="shared" si="264"/>
        <v>100</v>
      </c>
    </row>
    <row r="1024" spans="1:11">
      <c r="A1024" s="23" t="s">
        <v>31</v>
      </c>
      <c r="B1024" s="17" t="s">
        <v>32</v>
      </c>
      <c r="C1024" s="18">
        <v>802406</v>
      </c>
      <c r="D1024" s="18">
        <v>698860</v>
      </c>
      <c r="E1024" s="18">
        <v>607333</v>
      </c>
      <c r="F1024" s="18">
        <v>698860</v>
      </c>
      <c r="G1024" s="18">
        <f t="shared" si="260"/>
        <v>-103546</v>
      </c>
      <c r="H1024" s="18">
        <f t="shared" si="261"/>
        <v>-91527</v>
      </c>
      <c r="I1024" s="19">
        <f t="shared" si="262"/>
        <v>-12.904439897009752</v>
      </c>
      <c r="J1024" s="19">
        <f t="shared" si="263"/>
        <v>115.07031562585929</v>
      </c>
      <c r="K1024" s="19">
        <f t="shared" si="264"/>
        <v>100</v>
      </c>
    </row>
    <row r="1025" spans="1:11">
      <c r="A1025" s="16" t="s">
        <v>33</v>
      </c>
      <c r="B1025" s="17" t="s">
        <v>34</v>
      </c>
      <c r="C1025" s="18">
        <v>546207.25</v>
      </c>
      <c r="D1025" s="18">
        <v>698860</v>
      </c>
      <c r="E1025" s="18">
        <v>607333</v>
      </c>
      <c r="F1025" s="18">
        <v>80397.05</v>
      </c>
      <c r="G1025" s="18">
        <f t="shared" si="260"/>
        <v>-465810.2</v>
      </c>
      <c r="H1025" s="18">
        <f t="shared" si="261"/>
        <v>526935.94999999995</v>
      </c>
      <c r="I1025" s="19">
        <f t="shared" si="262"/>
        <v>-85.280852643387647</v>
      </c>
      <c r="J1025" s="19">
        <f t="shared" si="263"/>
        <v>13.237721315983158</v>
      </c>
      <c r="K1025" s="19">
        <f t="shared" si="264"/>
        <v>11.504027988438315</v>
      </c>
    </row>
    <row r="1026" spans="1:11">
      <c r="A1026" s="22" t="s">
        <v>35</v>
      </c>
      <c r="B1026" s="17" t="s">
        <v>36</v>
      </c>
      <c r="C1026" s="18">
        <v>546207.25</v>
      </c>
      <c r="D1026" s="18">
        <v>673433</v>
      </c>
      <c r="E1026" s="18">
        <v>607333</v>
      </c>
      <c r="F1026" s="18">
        <v>80397.05</v>
      </c>
      <c r="G1026" s="18">
        <f t="shared" si="260"/>
        <v>-465810.2</v>
      </c>
      <c r="H1026" s="18">
        <f t="shared" si="261"/>
        <v>526935.94999999995</v>
      </c>
      <c r="I1026" s="19">
        <f t="shared" si="262"/>
        <v>-85.280852643387647</v>
      </c>
      <c r="J1026" s="19">
        <f t="shared" si="263"/>
        <v>13.237721315983158</v>
      </c>
      <c r="K1026" s="19">
        <f t="shared" si="264"/>
        <v>11.938388822644569</v>
      </c>
    </row>
    <row r="1027" spans="1:11">
      <c r="A1027" s="23" t="s">
        <v>37</v>
      </c>
      <c r="B1027" s="17" t="s">
        <v>38</v>
      </c>
      <c r="C1027" s="18">
        <v>4860.25</v>
      </c>
      <c r="D1027" s="18">
        <v>125916</v>
      </c>
      <c r="E1027" s="18">
        <v>46526</v>
      </c>
      <c r="F1027" s="18">
        <v>27077.05</v>
      </c>
      <c r="G1027" s="18">
        <f t="shared" si="260"/>
        <v>22216.799999999999</v>
      </c>
      <c r="H1027" s="18">
        <f t="shared" si="261"/>
        <v>19448.95</v>
      </c>
      <c r="I1027" s="19">
        <f t="shared" si="262"/>
        <v>457.11228846252766</v>
      </c>
      <c r="J1027" s="19">
        <f t="shared" si="263"/>
        <v>58.197674418604649</v>
      </c>
      <c r="K1027" s="19">
        <f t="shared" si="264"/>
        <v>21.50405826106293</v>
      </c>
    </row>
    <row r="1028" spans="1:11">
      <c r="A1028" s="24" t="s">
        <v>39</v>
      </c>
      <c r="B1028" s="17" t="s">
        <v>40</v>
      </c>
      <c r="C1028" s="18">
        <v>4860.25</v>
      </c>
      <c r="D1028" s="18">
        <v>93269</v>
      </c>
      <c r="E1028" s="18">
        <v>22600</v>
      </c>
      <c r="F1028" s="18">
        <v>22700.09</v>
      </c>
      <c r="G1028" s="18">
        <f t="shared" si="260"/>
        <v>17839.84</v>
      </c>
      <c r="H1028" s="18">
        <f t="shared" si="261"/>
        <v>-100.09000000000015</v>
      </c>
      <c r="I1028" s="19">
        <f t="shared" si="262"/>
        <v>367.05601563705574</v>
      </c>
      <c r="J1028" s="19">
        <f t="shared" si="263"/>
        <v>100.44287610619469</v>
      </c>
      <c r="K1028" s="19">
        <f t="shared" si="264"/>
        <v>24.338301043219076</v>
      </c>
    </row>
    <row r="1029" spans="1:11">
      <c r="A1029" s="24" t="s">
        <v>41</v>
      </c>
      <c r="B1029" s="17" t="s">
        <v>42</v>
      </c>
      <c r="C1029" s="18">
        <v>0</v>
      </c>
      <c r="D1029" s="18">
        <v>32647</v>
      </c>
      <c r="E1029" s="18">
        <v>23926</v>
      </c>
      <c r="F1029" s="18">
        <v>4376.96</v>
      </c>
      <c r="G1029" s="18">
        <f t="shared" si="260"/>
        <v>4376.96</v>
      </c>
      <c r="H1029" s="18">
        <f t="shared" si="261"/>
        <v>19549.04</v>
      </c>
      <c r="I1029" s="19">
        <f t="shared" si="262"/>
        <v>0</v>
      </c>
      <c r="J1029" s="19">
        <f t="shared" si="263"/>
        <v>18.293739028671737</v>
      </c>
      <c r="K1029" s="19">
        <f t="shared" si="264"/>
        <v>13.406928661132723</v>
      </c>
    </row>
    <row r="1030" spans="1:11" ht="25.5">
      <c r="A1030" s="23" t="s">
        <v>75</v>
      </c>
      <c r="B1030" s="17" t="s">
        <v>76</v>
      </c>
      <c r="C1030" s="18">
        <v>0</v>
      </c>
      <c r="D1030" s="18">
        <v>81000</v>
      </c>
      <c r="E1030" s="18">
        <v>0</v>
      </c>
      <c r="F1030" s="18">
        <v>0</v>
      </c>
      <c r="G1030" s="18">
        <f t="shared" si="260"/>
        <v>0</v>
      </c>
      <c r="H1030" s="18">
        <f t="shared" si="261"/>
        <v>0</v>
      </c>
      <c r="I1030" s="19">
        <f t="shared" si="262"/>
        <v>0</v>
      </c>
      <c r="J1030" s="19">
        <f t="shared" si="263"/>
        <v>0</v>
      </c>
      <c r="K1030" s="19">
        <f t="shared" si="264"/>
        <v>0</v>
      </c>
    </row>
    <row r="1031" spans="1:11">
      <c r="A1031" s="24" t="s">
        <v>77</v>
      </c>
      <c r="B1031" s="17" t="s">
        <v>78</v>
      </c>
      <c r="C1031" s="18">
        <v>0</v>
      </c>
      <c r="D1031" s="18">
        <v>81000</v>
      </c>
      <c r="E1031" s="18">
        <v>0</v>
      </c>
      <c r="F1031" s="18">
        <v>0</v>
      </c>
      <c r="G1031" s="18">
        <f t="shared" si="260"/>
        <v>0</v>
      </c>
      <c r="H1031" s="18">
        <f t="shared" si="261"/>
        <v>0</v>
      </c>
      <c r="I1031" s="19">
        <f t="shared" si="262"/>
        <v>0</v>
      </c>
      <c r="J1031" s="19">
        <f t="shared" si="263"/>
        <v>0</v>
      </c>
      <c r="K1031" s="19">
        <f t="shared" si="264"/>
        <v>0</v>
      </c>
    </row>
    <row r="1032" spans="1:11" ht="25.5">
      <c r="A1032" s="23" t="s">
        <v>51</v>
      </c>
      <c r="B1032" s="17" t="s">
        <v>52</v>
      </c>
      <c r="C1032" s="18">
        <v>541347</v>
      </c>
      <c r="D1032" s="18">
        <v>466517</v>
      </c>
      <c r="E1032" s="18">
        <v>560807</v>
      </c>
      <c r="F1032" s="18">
        <v>53320</v>
      </c>
      <c r="G1032" s="18">
        <f t="shared" si="260"/>
        <v>-488027</v>
      </c>
      <c r="H1032" s="18">
        <f t="shared" si="261"/>
        <v>507487</v>
      </c>
      <c r="I1032" s="19">
        <f t="shared" si="262"/>
        <v>-90.150494969030959</v>
      </c>
      <c r="J1032" s="19">
        <f t="shared" si="263"/>
        <v>9.507727257327387</v>
      </c>
      <c r="K1032" s="19">
        <f t="shared" si="264"/>
        <v>11.429379851109392</v>
      </c>
    </row>
    <row r="1033" spans="1:11" ht="51">
      <c r="A1033" s="24" t="s">
        <v>161</v>
      </c>
      <c r="B1033" s="17" t="s">
        <v>162</v>
      </c>
      <c r="C1033" s="18">
        <v>541347</v>
      </c>
      <c r="D1033" s="18">
        <v>466517</v>
      </c>
      <c r="E1033" s="18">
        <v>560807</v>
      </c>
      <c r="F1033" s="18">
        <v>53320</v>
      </c>
      <c r="G1033" s="18">
        <f t="shared" si="260"/>
        <v>-488027</v>
      </c>
      <c r="H1033" s="18">
        <f t="shared" si="261"/>
        <v>507487</v>
      </c>
      <c r="I1033" s="19">
        <f t="shared" si="262"/>
        <v>-90.150494969030959</v>
      </c>
      <c r="J1033" s="19">
        <f t="shared" si="263"/>
        <v>9.507727257327387</v>
      </c>
      <c r="K1033" s="19">
        <f t="shared" si="264"/>
        <v>11.429379851109392</v>
      </c>
    </row>
    <row r="1034" spans="1:11" ht="63.75">
      <c r="A1034" s="25" t="s">
        <v>249</v>
      </c>
      <c r="B1034" s="17" t="s">
        <v>250</v>
      </c>
      <c r="C1034" s="18">
        <v>541347</v>
      </c>
      <c r="D1034" s="18">
        <v>466517</v>
      </c>
      <c r="E1034" s="18">
        <v>560807</v>
      </c>
      <c r="F1034" s="18">
        <v>53320</v>
      </c>
      <c r="G1034" s="18">
        <f t="shared" si="260"/>
        <v>-488027</v>
      </c>
      <c r="H1034" s="18">
        <f t="shared" si="261"/>
        <v>507487</v>
      </c>
      <c r="I1034" s="19">
        <f t="shared" si="262"/>
        <v>-90.150494969030959</v>
      </c>
      <c r="J1034" s="19">
        <f t="shared" si="263"/>
        <v>9.507727257327387</v>
      </c>
      <c r="K1034" s="19">
        <f t="shared" si="264"/>
        <v>11.429379851109392</v>
      </c>
    </row>
    <row r="1035" spans="1:11">
      <c r="A1035" s="22" t="s">
        <v>59</v>
      </c>
      <c r="B1035" s="17" t="s">
        <v>60</v>
      </c>
      <c r="C1035" s="18">
        <v>0</v>
      </c>
      <c r="D1035" s="18">
        <v>25427</v>
      </c>
      <c r="E1035" s="18">
        <v>0</v>
      </c>
      <c r="F1035" s="18">
        <v>0</v>
      </c>
      <c r="G1035" s="18">
        <f t="shared" si="260"/>
        <v>0</v>
      </c>
      <c r="H1035" s="18">
        <f t="shared" si="261"/>
        <v>0</v>
      </c>
      <c r="I1035" s="19">
        <f t="shared" si="262"/>
        <v>0</v>
      </c>
      <c r="J1035" s="19">
        <f t="shared" si="263"/>
        <v>0</v>
      </c>
      <c r="K1035" s="19">
        <f t="shared" si="264"/>
        <v>0</v>
      </c>
    </row>
    <row r="1036" spans="1:11">
      <c r="A1036" s="23" t="s">
        <v>61</v>
      </c>
      <c r="B1036" s="17" t="s">
        <v>62</v>
      </c>
      <c r="C1036" s="18">
        <v>0</v>
      </c>
      <c r="D1036" s="18">
        <v>25427</v>
      </c>
      <c r="E1036" s="18">
        <v>0</v>
      </c>
      <c r="F1036" s="18">
        <v>0</v>
      </c>
      <c r="G1036" s="18">
        <f t="shared" si="260"/>
        <v>0</v>
      </c>
      <c r="H1036" s="18">
        <f t="shared" si="261"/>
        <v>0</v>
      </c>
      <c r="I1036" s="19">
        <f t="shared" si="262"/>
        <v>0</v>
      </c>
      <c r="J1036" s="19">
        <f t="shared" si="263"/>
        <v>0</v>
      </c>
      <c r="K1036" s="19">
        <f t="shared" si="264"/>
        <v>0</v>
      </c>
    </row>
    <row r="1037" spans="1:11">
      <c r="A1037" s="16"/>
      <c r="B1037" s="17" t="s">
        <v>63</v>
      </c>
      <c r="C1037" s="18">
        <v>256198.75</v>
      </c>
      <c r="D1037" s="18">
        <v>0</v>
      </c>
      <c r="E1037" s="18">
        <v>0</v>
      </c>
      <c r="F1037" s="18">
        <v>618462.94999999995</v>
      </c>
      <c r="G1037" s="18">
        <f t="shared" si="260"/>
        <v>362264.19999999995</v>
      </c>
      <c r="H1037" s="18">
        <f t="shared" si="261"/>
        <v>-618462.94999999995</v>
      </c>
      <c r="I1037" s="19">
        <f t="shared" si="262"/>
        <v>141.39967505696259</v>
      </c>
      <c r="J1037" s="19">
        <f t="shared" si="263"/>
        <v>0</v>
      </c>
      <c r="K1037" s="19">
        <f t="shared" si="264"/>
        <v>0</v>
      </c>
    </row>
    <row r="1038" spans="1:11">
      <c r="A1038" s="16" t="s">
        <v>64</v>
      </c>
      <c r="B1038" s="17" t="s">
        <v>65</v>
      </c>
      <c r="C1038" s="18">
        <v>-256198.75</v>
      </c>
      <c r="D1038" s="18">
        <v>0</v>
      </c>
      <c r="E1038" s="18">
        <v>0</v>
      </c>
      <c r="F1038" s="18">
        <v>-618462.94999999995</v>
      </c>
      <c r="G1038" s="18">
        <f t="shared" si="260"/>
        <v>-362264.19999999995</v>
      </c>
      <c r="H1038" s="18">
        <f t="shared" si="261"/>
        <v>618462.94999999995</v>
      </c>
      <c r="I1038" s="19">
        <f t="shared" si="262"/>
        <v>141.39967505696259</v>
      </c>
      <c r="J1038" s="19">
        <f t="shared" si="263"/>
        <v>0</v>
      </c>
      <c r="K1038" s="19">
        <f t="shared" si="264"/>
        <v>0</v>
      </c>
    </row>
    <row r="1039" spans="1:11">
      <c r="A1039" s="22" t="s">
        <v>66</v>
      </c>
      <c r="B1039" s="17" t="s">
        <v>67</v>
      </c>
      <c r="C1039" s="18">
        <v>-256198.75</v>
      </c>
      <c r="D1039" s="18">
        <v>0</v>
      </c>
      <c r="E1039" s="18">
        <v>0</v>
      </c>
      <c r="F1039" s="18">
        <v>-618462.94999999995</v>
      </c>
      <c r="G1039" s="18">
        <f t="shared" si="260"/>
        <v>-362264.19999999995</v>
      </c>
      <c r="H1039" s="18">
        <f t="shared" si="261"/>
        <v>618462.94999999995</v>
      </c>
      <c r="I1039" s="19">
        <f t="shared" si="262"/>
        <v>141.39967505696259</v>
      </c>
      <c r="J1039" s="19">
        <f t="shared" si="263"/>
        <v>0</v>
      </c>
      <c r="K1039" s="19">
        <f t="shared" si="264"/>
        <v>0</v>
      </c>
    </row>
    <row r="1044" spans="1:11" ht="15.75">
      <c r="A1044" s="32"/>
      <c r="E1044" s="35"/>
      <c r="K1044" s="37"/>
    </row>
    <row r="1046" spans="1:11" ht="15.75">
      <c r="A104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6"/>
  <sheetViews>
    <sheetView zoomScaleNormal="100" workbookViewId="0">
      <selection activeCell="A744" sqref="A744:K747"/>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9.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624</v>
      </c>
      <c r="B13" s="21" t="s">
        <v>625</v>
      </c>
      <c r="C13" s="18"/>
      <c r="D13" s="18"/>
      <c r="E13" s="18"/>
      <c r="F13" s="18"/>
      <c r="G13" s="18"/>
      <c r="H13" s="18"/>
      <c r="I13" s="19"/>
      <c r="J13" s="19"/>
      <c r="K13" s="19"/>
    </row>
    <row r="14" spans="1:11">
      <c r="A14" s="16" t="s">
        <v>25</v>
      </c>
      <c r="B14" s="17" t="s">
        <v>26</v>
      </c>
      <c r="C14" s="18">
        <v>578710450.63999999</v>
      </c>
      <c r="D14" s="18">
        <v>837668181</v>
      </c>
      <c r="E14" s="18">
        <v>251386854</v>
      </c>
      <c r="F14" s="18">
        <v>719262280.71000004</v>
      </c>
      <c r="G14" s="18">
        <f t="shared" ref="G14:G53" si="0">F14-C14</f>
        <v>140551830.07000005</v>
      </c>
      <c r="H14" s="18">
        <f t="shared" ref="H14:H53" si="1">E14-F14</f>
        <v>-467875426.71000004</v>
      </c>
      <c r="I14" s="19">
        <f t="shared" ref="I14:I53" si="2">IF(ISERROR(F14/C14),0,F14/C14*100-100)</f>
        <v>24.287073080253307</v>
      </c>
      <c r="J14" s="19">
        <f t="shared" ref="J14:J53" si="3">IF(ISERROR(F14/E14),0,F14/E14*100)</f>
        <v>286.11769838608984</v>
      </c>
      <c r="K14" s="19">
        <f t="shared" ref="K14:K53" si="4">IF(ISERROR(F14/D14),0,F14/D14*100)</f>
        <v>85.864820584608083</v>
      </c>
    </row>
    <row r="15" spans="1:11" ht="25.5">
      <c r="A15" s="22" t="s">
        <v>27</v>
      </c>
      <c r="B15" s="17" t="s">
        <v>28</v>
      </c>
      <c r="C15" s="18">
        <v>476527.72</v>
      </c>
      <c r="D15" s="18">
        <v>1099481</v>
      </c>
      <c r="E15" s="18">
        <v>549741</v>
      </c>
      <c r="F15" s="18">
        <v>567852.85</v>
      </c>
      <c r="G15" s="18">
        <f t="shared" si="0"/>
        <v>91325.13</v>
      </c>
      <c r="H15" s="18">
        <f t="shared" si="1"/>
        <v>-18111.849999999977</v>
      </c>
      <c r="I15" s="19">
        <f t="shared" si="2"/>
        <v>19.164704626207268</v>
      </c>
      <c r="J15" s="19">
        <f t="shared" si="3"/>
        <v>103.29461510056555</v>
      </c>
      <c r="K15" s="19">
        <f t="shared" si="4"/>
        <v>51.647354524543857</v>
      </c>
    </row>
    <row r="16" spans="1:11">
      <c r="A16" s="22" t="s">
        <v>89</v>
      </c>
      <c r="B16" s="17" t="s">
        <v>90</v>
      </c>
      <c r="C16" s="18">
        <v>47061479.380000003</v>
      </c>
      <c r="D16" s="18">
        <v>127558715</v>
      </c>
      <c r="E16" s="18">
        <v>37200478</v>
      </c>
      <c r="F16" s="18">
        <v>10003408.689999999</v>
      </c>
      <c r="G16" s="18">
        <f t="shared" si="0"/>
        <v>-37058070.690000005</v>
      </c>
      <c r="H16" s="18">
        <f t="shared" si="1"/>
        <v>27197069.310000002</v>
      </c>
      <c r="I16" s="19">
        <f t="shared" si="2"/>
        <v>-78.743956157376545</v>
      </c>
      <c r="J16" s="19">
        <f t="shared" si="3"/>
        <v>26.890538046312201</v>
      </c>
      <c r="K16" s="19">
        <f t="shared" si="4"/>
        <v>7.8421993275802429</v>
      </c>
    </row>
    <row r="17" spans="1:11">
      <c r="A17" s="22" t="s">
        <v>91</v>
      </c>
      <c r="B17" s="17" t="s">
        <v>92</v>
      </c>
      <c r="C17" s="18">
        <v>2099049.54</v>
      </c>
      <c r="D17" s="18">
        <v>4166717</v>
      </c>
      <c r="E17" s="18">
        <v>3449498</v>
      </c>
      <c r="F17" s="18">
        <v>3847751.17</v>
      </c>
      <c r="G17" s="18">
        <f t="shared" si="0"/>
        <v>1748701.63</v>
      </c>
      <c r="H17" s="18">
        <f t="shared" si="1"/>
        <v>-398253.16999999993</v>
      </c>
      <c r="I17" s="19">
        <f t="shared" si="2"/>
        <v>83.30921193980015</v>
      </c>
      <c r="J17" s="19">
        <f t="shared" si="3"/>
        <v>111.54525006247286</v>
      </c>
      <c r="K17" s="19">
        <f t="shared" si="4"/>
        <v>92.344912553456354</v>
      </c>
    </row>
    <row r="18" spans="1:11">
      <c r="A18" s="23" t="s">
        <v>93</v>
      </c>
      <c r="B18" s="17" t="s">
        <v>94</v>
      </c>
      <c r="C18" s="18">
        <v>2099049.54</v>
      </c>
      <c r="D18" s="18">
        <v>4166717</v>
      </c>
      <c r="E18" s="18">
        <v>3449498</v>
      </c>
      <c r="F18" s="18">
        <v>3847751.17</v>
      </c>
      <c r="G18" s="18">
        <f t="shared" si="0"/>
        <v>1748701.63</v>
      </c>
      <c r="H18" s="18">
        <f t="shared" si="1"/>
        <v>-398253.16999999993</v>
      </c>
      <c r="I18" s="19">
        <f t="shared" si="2"/>
        <v>83.30921193980015</v>
      </c>
      <c r="J18" s="19">
        <f t="shared" si="3"/>
        <v>111.54525006247286</v>
      </c>
      <c r="K18" s="19">
        <f t="shared" si="4"/>
        <v>92.344912553456354</v>
      </c>
    </row>
    <row r="19" spans="1:11">
      <c r="A19" s="24" t="s">
        <v>95</v>
      </c>
      <c r="B19" s="17" t="s">
        <v>96</v>
      </c>
      <c r="C19" s="18">
        <v>2099049.54</v>
      </c>
      <c r="D19" s="18">
        <v>4166717</v>
      </c>
      <c r="E19" s="18">
        <v>3449498</v>
      </c>
      <c r="F19" s="18">
        <v>3847751.17</v>
      </c>
      <c r="G19" s="18">
        <f t="shared" si="0"/>
        <v>1748701.63</v>
      </c>
      <c r="H19" s="18">
        <f t="shared" si="1"/>
        <v>-398253.16999999993</v>
      </c>
      <c r="I19" s="19">
        <f t="shared" si="2"/>
        <v>83.30921193980015</v>
      </c>
      <c r="J19" s="19">
        <f t="shared" si="3"/>
        <v>111.54525006247286</v>
      </c>
      <c r="K19" s="19">
        <f t="shared" si="4"/>
        <v>92.344912553456354</v>
      </c>
    </row>
    <row r="20" spans="1:11" ht="25.5">
      <c r="A20" s="25" t="s">
        <v>97</v>
      </c>
      <c r="B20" s="17" t="s">
        <v>98</v>
      </c>
      <c r="C20" s="18">
        <v>2099049.54</v>
      </c>
      <c r="D20" s="18">
        <v>4166717</v>
      </c>
      <c r="E20" s="18">
        <v>3449498</v>
      </c>
      <c r="F20" s="18">
        <v>3847751.17</v>
      </c>
      <c r="G20" s="18">
        <f t="shared" si="0"/>
        <v>1748701.63</v>
      </c>
      <c r="H20" s="18">
        <f t="shared" si="1"/>
        <v>-398253.16999999993</v>
      </c>
      <c r="I20" s="19">
        <f t="shared" si="2"/>
        <v>83.30921193980015</v>
      </c>
      <c r="J20" s="19">
        <f t="shared" si="3"/>
        <v>111.54525006247286</v>
      </c>
      <c r="K20" s="19">
        <f t="shared" si="4"/>
        <v>92.344912553456354</v>
      </c>
    </row>
    <row r="21" spans="1:11" ht="25.5">
      <c r="A21" s="26" t="s">
        <v>99</v>
      </c>
      <c r="B21" s="17" t="s">
        <v>100</v>
      </c>
      <c r="C21" s="18">
        <v>555495</v>
      </c>
      <c r="D21" s="18">
        <v>3395790</v>
      </c>
      <c r="E21" s="18">
        <v>3391290</v>
      </c>
      <c r="F21" s="18">
        <v>3395790</v>
      </c>
      <c r="G21" s="18">
        <f t="shared" si="0"/>
        <v>2840295</v>
      </c>
      <c r="H21" s="18">
        <f t="shared" si="1"/>
        <v>-4500</v>
      </c>
      <c r="I21" s="19">
        <f t="shared" si="2"/>
        <v>511.30883266276021</v>
      </c>
      <c r="J21" s="19">
        <f t="shared" si="3"/>
        <v>100.13269286908522</v>
      </c>
      <c r="K21" s="19">
        <f t="shared" si="4"/>
        <v>100</v>
      </c>
    </row>
    <row r="22" spans="1:11" ht="25.5">
      <c r="A22" s="26" t="s">
        <v>101</v>
      </c>
      <c r="B22" s="17" t="s">
        <v>102</v>
      </c>
      <c r="C22" s="18">
        <v>1543554.54</v>
      </c>
      <c r="D22" s="18">
        <v>770927</v>
      </c>
      <c r="E22" s="18">
        <v>58208</v>
      </c>
      <c r="F22" s="18">
        <v>451961.17</v>
      </c>
      <c r="G22" s="18">
        <f t="shared" si="0"/>
        <v>-1091593.3700000001</v>
      </c>
      <c r="H22" s="18">
        <f t="shared" si="1"/>
        <v>-393753.17</v>
      </c>
      <c r="I22" s="19">
        <f t="shared" si="2"/>
        <v>-70.719455756969893</v>
      </c>
      <c r="J22" s="19">
        <f t="shared" si="3"/>
        <v>776.45885445299609</v>
      </c>
      <c r="K22" s="19">
        <f t="shared" si="4"/>
        <v>58.625676620484171</v>
      </c>
    </row>
    <row r="23" spans="1:11">
      <c r="A23" s="22" t="s">
        <v>29</v>
      </c>
      <c r="B23" s="17" t="s">
        <v>30</v>
      </c>
      <c r="C23" s="18">
        <v>529073394</v>
      </c>
      <c r="D23" s="18">
        <v>704843268</v>
      </c>
      <c r="E23" s="18">
        <v>210187137</v>
      </c>
      <c r="F23" s="18">
        <v>704843268</v>
      </c>
      <c r="G23" s="18">
        <f t="shared" si="0"/>
        <v>175769874</v>
      </c>
      <c r="H23" s="18">
        <f t="shared" si="1"/>
        <v>-494656131</v>
      </c>
      <c r="I23" s="19">
        <f t="shared" si="2"/>
        <v>33.22220999833533</v>
      </c>
      <c r="J23" s="19">
        <f t="shared" si="3"/>
        <v>335.34081964302123</v>
      </c>
      <c r="K23" s="19">
        <f t="shared" si="4"/>
        <v>100</v>
      </c>
    </row>
    <row r="24" spans="1:11">
      <c r="A24" s="23" t="s">
        <v>31</v>
      </c>
      <c r="B24" s="17" t="s">
        <v>32</v>
      </c>
      <c r="C24" s="18">
        <v>529073394</v>
      </c>
      <c r="D24" s="18">
        <v>704843268</v>
      </c>
      <c r="E24" s="18">
        <v>210187137</v>
      </c>
      <c r="F24" s="18">
        <v>704843268</v>
      </c>
      <c r="G24" s="18">
        <f t="shared" si="0"/>
        <v>175769874</v>
      </c>
      <c r="H24" s="18">
        <f t="shared" si="1"/>
        <v>-494656131</v>
      </c>
      <c r="I24" s="19">
        <f t="shared" si="2"/>
        <v>33.22220999833533</v>
      </c>
      <c r="J24" s="19">
        <f t="shared" si="3"/>
        <v>335.34081964302123</v>
      </c>
      <c r="K24" s="19">
        <f t="shared" si="4"/>
        <v>100</v>
      </c>
    </row>
    <row r="25" spans="1:11">
      <c r="A25" s="16" t="s">
        <v>33</v>
      </c>
      <c r="B25" s="17" t="s">
        <v>34</v>
      </c>
      <c r="C25" s="18">
        <v>203556276.36000001</v>
      </c>
      <c r="D25" s="18">
        <v>837552759</v>
      </c>
      <c r="E25" s="18">
        <v>251418076</v>
      </c>
      <c r="F25" s="18">
        <v>218788836.49000001</v>
      </c>
      <c r="G25" s="18">
        <f t="shared" si="0"/>
        <v>15232560.129999995</v>
      </c>
      <c r="H25" s="18">
        <f t="shared" si="1"/>
        <v>32629239.50999999</v>
      </c>
      <c r="I25" s="19">
        <f t="shared" si="2"/>
        <v>7.4832181067511954</v>
      </c>
      <c r="J25" s="19">
        <f t="shared" si="3"/>
        <v>87.021919812161798</v>
      </c>
      <c r="K25" s="19">
        <f t="shared" si="4"/>
        <v>26.122394576220366</v>
      </c>
    </row>
    <row r="26" spans="1:11">
      <c r="A26" s="22" t="s">
        <v>35</v>
      </c>
      <c r="B26" s="17" t="s">
        <v>36</v>
      </c>
      <c r="C26" s="18">
        <v>143477408.88</v>
      </c>
      <c r="D26" s="18">
        <v>395204848</v>
      </c>
      <c r="E26" s="18">
        <v>152116759</v>
      </c>
      <c r="F26" s="18">
        <v>146069580.66999999</v>
      </c>
      <c r="G26" s="18">
        <f t="shared" si="0"/>
        <v>2592171.7899999917</v>
      </c>
      <c r="H26" s="18">
        <f t="shared" si="1"/>
        <v>6047178.3300000131</v>
      </c>
      <c r="I26" s="19">
        <f t="shared" si="2"/>
        <v>1.8066759152083733</v>
      </c>
      <c r="J26" s="19">
        <f t="shared" si="3"/>
        <v>96.024646876679768</v>
      </c>
      <c r="K26" s="19">
        <f t="shared" si="4"/>
        <v>36.960472881142387</v>
      </c>
    </row>
    <row r="27" spans="1:11">
      <c r="A27" s="23" t="s">
        <v>37</v>
      </c>
      <c r="B27" s="17" t="s">
        <v>38</v>
      </c>
      <c r="C27" s="18">
        <v>48481511.890000001</v>
      </c>
      <c r="D27" s="18">
        <v>103478959</v>
      </c>
      <c r="E27" s="18">
        <v>43208906</v>
      </c>
      <c r="F27" s="18">
        <v>51968810.869999997</v>
      </c>
      <c r="G27" s="18">
        <f t="shared" si="0"/>
        <v>3487298.9799999967</v>
      </c>
      <c r="H27" s="18">
        <f t="shared" si="1"/>
        <v>-8759904.8699999973</v>
      </c>
      <c r="I27" s="19">
        <f t="shared" si="2"/>
        <v>7.1930491522466298</v>
      </c>
      <c r="J27" s="19">
        <f t="shared" si="3"/>
        <v>120.27337806238371</v>
      </c>
      <c r="K27" s="19">
        <f t="shared" si="4"/>
        <v>50.221621257322468</v>
      </c>
    </row>
    <row r="28" spans="1:11">
      <c r="A28" s="24" t="s">
        <v>39</v>
      </c>
      <c r="B28" s="17" t="s">
        <v>40</v>
      </c>
      <c r="C28" s="18">
        <v>2224444.84</v>
      </c>
      <c r="D28" s="18">
        <v>5660624</v>
      </c>
      <c r="E28" s="18">
        <v>2243873</v>
      </c>
      <c r="F28" s="18">
        <v>2569784.67</v>
      </c>
      <c r="G28" s="18">
        <f t="shared" si="0"/>
        <v>345339.83000000007</v>
      </c>
      <c r="H28" s="18">
        <f t="shared" si="1"/>
        <v>-325911.66999999993</v>
      </c>
      <c r="I28" s="19">
        <f t="shared" si="2"/>
        <v>15.524764821770106</v>
      </c>
      <c r="J28" s="19">
        <f t="shared" si="3"/>
        <v>114.52451497923457</v>
      </c>
      <c r="K28" s="19">
        <f t="shared" si="4"/>
        <v>45.397551047375693</v>
      </c>
    </row>
    <row r="29" spans="1:11">
      <c r="A29" s="24" t="s">
        <v>41</v>
      </c>
      <c r="B29" s="17" t="s">
        <v>42</v>
      </c>
      <c r="C29" s="18">
        <v>46257067.049999997</v>
      </c>
      <c r="D29" s="18">
        <v>97818335</v>
      </c>
      <c r="E29" s="18">
        <v>40965033</v>
      </c>
      <c r="F29" s="18">
        <v>49399026.200000003</v>
      </c>
      <c r="G29" s="18">
        <f t="shared" si="0"/>
        <v>3141959.150000006</v>
      </c>
      <c r="H29" s="18">
        <f t="shared" si="1"/>
        <v>-8433993.200000003</v>
      </c>
      <c r="I29" s="19">
        <f t="shared" si="2"/>
        <v>6.7923873050658585</v>
      </c>
      <c r="J29" s="19">
        <f t="shared" si="3"/>
        <v>120.58827390667548</v>
      </c>
      <c r="K29" s="19">
        <f t="shared" si="4"/>
        <v>50.500784132136381</v>
      </c>
    </row>
    <row r="30" spans="1:11">
      <c r="A30" s="25" t="s">
        <v>43</v>
      </c>
      <c r="B30" s="17" t="s">
        <v>44</v>
      </c>
      <c r="C30" s="18">
        <v>2719.96</v>
      </c>
      <c r="D30" s="18">
        <v>0</v>
      </c>
      <c r="E30" s="18">
        <v>0</v>
      </c>
      <c r="F30" s="18">
        <v>3002.2</v>
      </c>
      <c r="G30" s="18">
        <f t="shared" si="0"/>
        <v>282.23999999999978</v>
      </c>
      <c r="H30" s="18">
        <f t="shared" si="1"/>
        <v>-3002.2</v>
      </c>
      <c r="I30" s="19">
        <f t="shared" si="2"/>
        <v>10.376623185635083</v>
      </c>
      <c r="J30" s="19">
        <f t="shared" si="3"/>
        <v>0</v>
      </c>
      <c r="K30" s="19">
        <f t="shared" si="4"/>
        <v>0</v>
      </c>
    </row>
    <row r="31" spans="1:11">
      <c r="A31" s="23" t="s">
        <v>45</v>
      </c>
      <c r="B31" s="17" t="s">
        <v>46</v>
      </c>
      <c r="C31" s="18">
        <v>68789633.129999995</v>
      </c>
      <c r="D31" s="18">
        <v>235056140</v>
      </c>
      <c r="E31" s="18">
        <v>80484673</v>
      </c>
      <c r="F31" s="18">
        <v>67422352.25</v>
      </c>
      <c r="G31" s="18">
        <f t="shared" si="0"/>
        <v>-1367280.8799999952</v>
      </c>
      <c r="H31" s="18">
        <f t="shared" si="1"/>
        <v>13062320.75</v>
      </c>
      <c r="I31" s="19">
        <f t="shared" si="2"/>
        <v>-1.9876263584893366</v>
      </c>
      <c r="J31" s="19">
        <f t="shared" si="3"/>
        <v>83.770424525424858</v>
      </c>
      <c r="K31" s="19">
        <f t="shared" si="4"/>
        <v>28.683510352037601</v>
      </c>
    </row>
    <row r="32" spans="1:11">
      <c r="A32" s="24" t="s">
        <v>47</v>
      </c>
      <c r="B32" s="17" t="s">
        <v>48</v>
      </c>
      <c r="C32" s="18">
        <v>68789633.129999995</v>
      </c>
      <c r="D32" s="18">
        <v>235056104</v>
      </c>
      <c r="E32" s="18">
        <v>80484673</v>
      </c>
      <c r="F32" s="18">
        <v>67422316.939999998</v>
      </c>
      <c r="G32" s="18">
        <f t="shared" si="0"/>
        <v>-1367316.1899999976</v>
      </c>
      <c r="H32" s="18">
        <f t="shared" si="1"/>
        <v>13062356.060000002</v>
      </c>
      <c r="I32" s="19">
        <f t="shared" si="2"/>
        <v>-1.9876776888982874</v>
      </c>
      <c r="J32" s="19">
        <f t="shared" si="3"/>
        <v>83.770380653717751</v>
      </c>
      <c r="K32" s="19">
        <f t="shared" si="4"/>
        <v>28.683499723112909</v>
      </c>
    </row>
    <row r="33" spans="1:11">
      <c r="A33" s="24" t="s">
        <v>49</v>
      </c>
      <c r="B33" s="17" t="s">
        <v>50</v>
      </c>
      <c r="C33" s="18">
        <v>0</v>
      </c>
      <c r="D33" s="18">
        <v>36</v>
      </c>
      <c r="E33" s="18">
        <v>0</v>
      </c>
      <c r="F33" s="18">
        <v>35.31</v>
      </c>
      <c r="G33" s="18">
        <f t="shared" si="0"/>
        <v>35.31</v>
      </c>
      <c r="H33" s="18">
        <f t="shared" si="1"/>
        <v>-35.31</v>
      </c>
      <c r="I33" s="19">
        <f t="shared" si="2"/>
        <v>0</v>
      </c>
      <c r="J33" s="19">
        <f t="shared" si="3"/>
        <v>0</v>
      </c>
      <c r="K33" s="19">
        <f t="shared" si="4"/>
        <v>98.083333333333343</v>
      </c>
    </row>
    <row r="34" spans="1:11" ht="25.5">
      <c r="A34" s="23" t="s">
        <v>75</v>
      </c>
      <c r="B34" s="17" t="s">
        <v>76</v>
      </c>
      <c r="C34" s="18">
        <v>78156.56</v>
      </c>
      <c r="D34" s="18">
        <v>660846</v>
      </c>
      <c r="E34" s="18">
        <v>170000</v>
      </c>
      <c r="F34" s="18">
        <v>314387.53000000003</v>
      </c>
      <c r="G34" s="18">
        <f t="shared" si="0"/>
        <v>236230.97000000003</v>
      </c>
      <c r="H34" s="18">
        <f t="shared" si="1"/>
        <v>-144387.53000000003</v>
      </c>
      <c r="I34" s="19">
        <f t="shared" si="2"/>
        <v>302.25354084161336</v>
      </c>
      <c r="J34" s="19">
        <f t="shared" si="3"/>
        <v>184.93384117647059</v>
      </c>
      <c r="K34" s="19">
        <f t="shared" si="4"/>
        <v>47.573493673261247</v>
      </c>
    </row>
    <row r="35" spans="1:11">
      <c r="A35" s="24" t="s">
        <v>77</v>
      </c>
      <c r="B35" s="17" t="s">
        <v>78</v>
      </c>
      <c r="C35" s="18">
        <v>78156.56</v>
      </c>
      <c r="D35" s="18">
        <v>660846</v>
      </c>
      <c r="E35" s="18">
        <v>170000</v>
      </c>
      <c r="F35" s="18">
        <v>314387.53000000003</v>
      </c>
      <c r="G35" s="18">
        <f t="shared" si="0"/>
        <v>236230.97000000003</v>
      </c>
      <c r="H35" s="18">
        <f t="shared" si="1"/>
        <v>-144387.53000000003</v>
      </c>
      <c r="I35" s="19">
        <f t="shared" si="2"/>
        <v>302.25354084161336</v>
      </c>
      <c r="J35" s="19">
        <f t="shared" si="3"/>
        <v>184.93384117647059</v>
      </c>
      <c r="K35" s="19">
        <f t="shared" si="4"/>
        <v>47.573493673261247</v>
      </c>
    </row>
    <row r="36" spans="1:11" ht="25.5">
      <c r="A36" s="23" t="s">
        <v>51</v>
      </c>
      <c r="B36" s="17" t="s">
        <v>52</v>
      </c>
      <c r="C36" s="18">
        <v>26128107.300000001</v>
      </c>
      <c r="D36" s="18">
        <v>56008903</v>
      </c>
      <c r="E36" s="18">
        <v>28253180</v>
      </c>
      <c r="F36" s="18">
        <v>26364030.02</v>
      </c>
      <c r="G36" s="18">
        <f t="shared" si="0"/>
        <v>235922.71999999881</v>
      </c>
      <c r="H36" s="18">
        <f t="shared" si="1"/>
        <v>1889149.9800000004</v>
      </c>
      <c r="I36" s="19">
        <f t="shared" si="2"/>
        <v>0.90294607753695288</v>
      </c>
      <c r="J36" s="19">
        <f t="shared" si="3"/>
        <v>93.313496109110545</v>
      </c>
      <c r="K36" s="19">
        <f t="shared" si="4"/>
        <v>47.071141564761589</v>
      </c>
    </row>
    <row r="37" spans="1:11">
      <c r="A37" s="24" t="s">
        <v>53</v>
      </c>
      <c r="B37" s="17" t="s">
        <v>54</v>
      </c>
      <c r="C37" s="18">
        <v>0</v>
      </c>
      <c r="D37" s="18">
        <v>185</v>
      </c>
      <c r="E37" s="18">
        <v>92</v>
      </c>
      <c r="F37" s="18">
        <v>0</v>
      </c>
      <c r="G37" s="18">
        <f t="shared" si="0"/>
        <v>0</v>
      </c>
      <c r="H37" s="18">
        <f t="shared" si="1"/>
        <v>92</v>
      </c>
      <c r="I37" s="19">
        <f t="shared" si="2"/>
        <v>0</v>
      </c>
      <c r="J37" s="19">
        <f t="shared" si="3"/>
        <v>0</v>
      </c>
      <c r="K37" s="19">
        <f t="shared" si="4"/>
        <v>0</v>
      </c>
    </row>
    <row r="38" spans="1:11" ht="25.5">
      <c r="A38" s="25" t="s">
        <v>79</v>
      </c>
      <c r="B38" s="17" t="s">
        <v>80</v>
      </c>
      <c r="C38" s="18">
        <v>0</v>
      </c>
      <c r="D38" s="18">
        <v>185</v>
      </c>
      <c r="E38" s="18">
        <v>92</v>
      </c>
      <c r="F38" s="18">
        <v>0</v>
      </c>
      <c r="G38" s="18">
        <f t="shared" si="0"/>
        <v>0</v>
      </c>
      <c r="H38" s="18">
        <f t="shared" si="1"/>
        <v>92</v>
      </c>
      <c r="I38" s="19">
        <f t="shared" si="2"/>
        <v>0</v>
      </c>
      <c r="J38" s="19">
        <f t="shared" si="3"/>
        <v>0</v>
      </c>
      <c r="K38" s="19">
        <f t="shared" si="4"/>
        <v>0</v>
      </c>
    </row>
    <row r="39" spans="1:11" ht="25.5">
      <c r="A39" s="24" t="s">
        <v>165</v>
      </c>
      <c r="B39" s="17" t="s">
        <v>166</v>
      </c>
      <c r="C39" s="18">
        <v>26128107.300000001</v>
      </c>
      <c r="D39" s="18">
        <v>54989661</v>
      </c>
      <c r="E39" s="18">
        <v>28253088</v>
      </c>
      <c r="F39" s="18">
        <v>26364030.02</v>
      </c>
      <c r="G39" s="18">
        <f t="shared" si="0"/>
        <v>235922.71999999881</v>
      </c>
      <c r="H39" s="18">
        <f t="shared" si="1"/>
        <v>1889057.9800000004</v>
      </c>
      <c r="I39" s="19">
        <f t="shared" si="2"/>
        <v>0.90294607753695288</v>
      </c>
      <c r="J39" s="19">
        <f t="shared" si="3"/>
        <v>93.313799964095949</v>
      </c>
      <c r="K39" s="19">
        <f t="shared" si="4"/>
        <v>47.943612563823592</v>
      </c>
    </row>
    <row r="40" spans="1:11" ht="25.5">
      <c r="A40" s="25" t="s">
        <v>167</v>
      </c>
      <c r="B40" s="17" t="s">
        <v>168</v>
      </c>
      <c r="C40" s="18">
        <v>25055527.300000001</v>
      </c>
      <c r="D40" s="18">
        <v>54749661</v>
      </c>
      <c r="E40" s="18">
        <v>28133088</v>
      </c>
      <c r="F40" s="18">
        <v>26253880.02</v>
      </c>
      <c r="G40" s="18">
        <f t="shared" si="0"/>
        <v>1198352.7199999988</v>
      </c>
      <c r="H40" s="18">
        <f t="shared" si="1"/>
        <v>1879207.9800000004</v>
      </c>
      <c r="I40" s="19">
        <f t="shared" si="2"/>
        <v>4.7827878681283948</v>
      </c>
      <c r="J40" s="19">
        <f t="shared" si="3"/>
        <v>93.320292532408814</v>
      </c>
      <c r="K40" s="19">
        <f t="shared" si="4"/>
        <v>47.952589185894681</v>
      </c>
    </row>
    <row r="41" spans="1:11" ht="38.25">
      <c r="A41" s="25" t="s">
        <v>187</v>
      </c>
      <c r="B41" s="17" t="s">
        <v>188</v>
      </c>
      <c r="C41" s="18">
        <v>1072580</v>
      </c>
      <c r="D41" s="18">
        <v>240000</v>
      </c>
      <c r="E41" s="18">
        <v>120000</v>
      </c>
      <c r="F41" s="18">
        <v>110150</v>
      </c>
      <c r="G41" s="18">
        <f t="shared" si="0"/>
        <v>-962430</v>
      </c>
      <c r="H41" s="18">
        <f t="shared" si="1"/>
        <v>9850</v>
      </c>
      <c r="I41" s="19">
        <f t="shared" si="2"/>
        <v>-89.730369762628428</v>
      </c>
      <c r="J41" s="19">
        <f t="shared" si="3"/>
        <v>91.791666666666671</v>
      </c>
      <c r="K41" s="19">
        <f t="shared" si="4"/>
        <v>45.895833333333336</v>
      </c>
    </row>
    <row r="42" spans="1:11">
      <c r="A42" s="24" t="s">
        <v>189</v>
      </c>
      <c r="B42" s="17" t="s">
        <v>190</v>
      </c>
      <c r="C42" s="18">
        <v>0</v>
      </c>
      <c r="D42" s="18">
        <v>1019057</v>
      </c>
      <c r="E42" s="18">
        <v>0</v>
      </c>
      <c r="F42" s="18">
        <v>0</v>
      </c>
      <c r="G42" s="18">
        <f t="shared" si="0"/>
        <v>0</v>
      </c>
      <c r="H42" s="18">
        <f t="shared" si="1"/>
        <v>0</v>
      </c>
      <c r="I42" s="19">
        <f t="shared" si="2"/>
        <v>0</v>
      </c>
      <c r="J42" s="19">
        <f t="shared" si="3"/>
        <v>0</v>
      </c>
      <c r="K42" s="19">
        <f t="shared" si="4"/>
        <v>0</v>
      </c>
    </row>
    <row r="43" spans="1:11">
      <c r="A43" s="22" t="s">
        <v>59</v>
      </c>
      <c r="B43" s="17" t="s">
        <v>60</v>
      </c>
      <c r="C43" s="18">
        <v>60078867.479999997</v>
      </c>
      <c r="D43" s="18">
        <v>442347911</v>
      </c>
      <c r="E43" s="18">
        <v>99301317</v>
      </c>
      <c r="F43" s="18">
        <v>72719255.819999993</v>
      </c>
      <c r="G43" s="18">
        <f t="shared" si="0"/>
        <v>12640388.339999996</v>
      </c>
      <c r="H43" s="18">
        <f t="shared" si="1"/>
        <v>26582061.180000007</v>
      </c>
      <c r="I43" s="19">
        <f t="shared" si="2"/>
        <v>21.039658153023481</v>
      </c>
      <c r="J43" s="19">
        <f t="shared" si="3"/>
        <v>73.230907723006325</v>
      </c>
      <c r="K43" s="19">
        <f t="shared" si="4"/>
        <v>16.439380408874587</v>
      </c>
    </row>
    <row r="44" spans="1:11">
      <c r="A44" s="23" t="s">
        <v>61</v>
      </c>
      <c r="B44" s="17" t="s">
        <v>62</v>
      </c>
      <c r="C44" s="18">
        <v>53780158.479999997</v>
      </c>
      <c r="D44" s="18">
        <v>430150849</v>
      </c>
      <c r="E44" s="18">
        <v>93301317</v>
      </c>
      <c r="F44" s="18">
        <v>65713584.82</v>
      </c>
      <c r="G44" s="18">
        <f t="shared" si="0"/>
        <v>11933426.340000004</v>
      </c>
      <c r="H44" s="18">
        <f t="shared" si="1"/>
        <v>27587732.18</v>
      </c>
      <c r="I44" s="19">
        <f t="shared" si="2"/>
        <v>22.189273288285037</v>
      </c>
      <c r="J44" s="19">
        <f t="shared" si="3"/>
        <v>70.431572600416786</v>
      </c>
      <c r="K44" s="19">
        <f t="shared" si="4"/>
        <v>15.276869724369648</v>
      </c>
    </row>
    <row r="45" spans="1:11">
      <c r="A45" s="23" t="s">
        <v>191</v>
      </c>
      <c r="B45" s="17" t="s">
        <v>192</v>
      </c>
      <c r="C45" s="18">
        <v>6298709</v>
      </c>
      <c r="D45" s="18">
        <v>12197062</v>
      </c>
      <c r="E45" s="18">
        <v>6000000</v>
      </c>
      <c r="F45" s="18">
        <v>7005671</v>
      </c>
      <c r="G45" s="18">
        <f t="shared" si="0"/>
        <v>706962</v>
      </c>
      <c r="H45" s="18">
        <f t="shared" si="1"/>
        <v>-1005671</v>
      </c>
      <c r="I45" s="19">
        <f t="shared" si="2"/>
        <v>11.223919060239169</v>
      </c>
      <c r="J45" s="19">
        <f t="shared" si="3"/>
        <v>116.76118333333334</v>
      </c>
      <c r="K45" s="19">
        <f t="shared" si="4"/>
        <v>57.437364834252712</v>
      </c>
    </row>
    <row r="46" spans="1:11" ht="25.5">
      <c r="A46" s="24" t="s">
        <v>193</v>
      </c>
      <c r="B46" s="17" t="s">
        <v>194</v>
      </c>
      <c r="C46" s="18">
        <v>6298709</v>
      </c>
      <c r="D46" s="18">
        <v>12197062</v>
      </c>
      <c r="E46" s="18">
        <v>6000000</v>
      </c>
      <c r="F46" s="18">
        <v>7005671</v>
      </c>
      <c r="G46" s="18">
        <f t="shared" si="0"/>
        <v>706962</v>
      </c>
      <c r="H46" s="18">
        <f t="shared" si="1"/>
        <v>-1005671</v>
      </c>
      <c r="I46" s="19">
        <f t="shared" si="2"/>
        <v>11.223919060239169</v>
      </c>
      <c r="J46" s="19">
        <f t="shared" si="3"/>
        <v>116.76118333333334</v>
      </c>
      <c r="K46" s="19">
        <f t="shared" si="4"/>
        <v>57.437364834252712</v>
      </c>
    </row>
    <row r="47" spans="1:11" ht="25.5">
      <c r="A47" s="25" t="s">
        <v>195</v>
      </c>
      <c r="B47" s="17" t="s">
        <v>196</v>
      </c>
      <c r="C47" s="18">
        <v>6298709</v>
      </c>
      <c r="D47" s="18">
        <v>12197062</v>
      </c>
      <c r="E47" s="18">
        <v>6000000</v>
      </c>
      <c r="F47" s="18">
        <v>7005671</v>
      </c>
      <c r="G47" s="18">
        <f t="shared" si="0"/>
        <v>706962</v>
      </c>
      <c r="H47" s="18">
        <f t="shared" si="1"/>
        <v>-1005671</v>
      </c>
      <c r="I47" s="19">
        <f t="shared" si="2"/>
        <v>11.223919060239169</v>
      </c>
      <c r="J47" s="19">
        <f t="shared" si="3"/>
        <v>116.76118333333334</v>
      </c>
      <c r="K47" s="19">
        <f t="shared" si="4"/>
        <v>57.437364834252712</v>
      </c>
    </row>
    <row r="48" spans="1:11">
      <c r="A48" s="16"/>
      <c r="B48" s="17" t="s">
        <v>63</v>
      </c>
      <c r="C48" s="18">
        <v>375154174.27999997</v>
      </c>
      <c r="D48" s="18">
        <v>115422</v>
      </c>
      <c r="E48" s="18">
        <v>-31222</v>
      </c>
      <c r="F48" s="18">
        <v>500473444.22000003</v>
      </c>
      <c r="G48" s="18">
        <f t="shared" si="0"/>
        <v>125319269.94000006</v>
      </c>
      <c r="H48" s="18">
        <f t="shared" si="1"/>
        <v>-500504666.22000003</v>
      </c>
      <c r="I48" s="19">
        <f t="shared" si="2"/>
        <v>33.404738246752601</v>
      </c>
      <c r="J48" s="19">
        <f t="shared" si="3"/>
        <v>-1602951.2658381911</v>
      </c>
      <c r="K48" s="19">
        <f t="shared" si="4"/>
        <v>433603.16423212219</v>
      </c>
    </row>
    <row r="49" spans="1:11">
      <c r="A49" s="16" t="s">
        <v>64</v>
      </c>
      <c r="B49" s="17" t="s">
        <v>65</v>
      </c>
      <c r="C49" s="18">
        <v>-375154174.27999997</v>
      </c>
      <c r="D49" s="18">
        <v>-115422</v>
      </c>
      <c r="E49" s="18">
        <v>31222</v>
      </c>
      <c r="F49" s="18">
        <v>-500473444.22000003</v>
      </c>
      <c r="G49" s="18">
        <f t="shared" si="0"/>
        <v>-125319269.94000006</v>
      </c>
      <c r="H49" s="18">
        <f t="shared" si="1"/>
        <v>500504666.22000003</v>
      </c>
      <c r="I49" s="19">
        <f t="shared" si="2"/>
        <v>33.404738246752601</v>
      </c>
      <c r="J49" s="19">
        <f t="shared" si="3"/>
        <v>-1602951.2658381911</v>
      </c>
      <c r="K49" s="19">
        <f t="shared" si="4"/>
        <v>433603.16423212219</v>
      </c>
    </row>
    <row r="50" spans="1:11">
      <c r="A50" s="22" t="s">
        <v>66</v>
      </c>
      <c r="B50" s="17" t="s">
        <v>67</v>
      </c>
      <c r="C50" s="18">
        <v>-339924174.27999997</v>
      </c>
      <c r="D50" s="18">
        <v>44884578</v>
      </c>
      <c r="E50" s="18">
        <v>31222</v>
      </c>
      <c r="F50" s="18">
        <v>-455473444.22000003</v>
      </c>
      <c r="G50" s="18">
        <f t="shared" si="0"/>
        <v>-115549269.94000006</v>
      </c>
      <c r="H50" s="18">
        <f t="shared" si="1"/>
        <v>455504666.22000003</v>
      </c>
      <c r="I50" s="19">
        <f t="shared" si="2"/>
        <v>33.992660329247627</v>
      </c>
      <c r="J50" s="19">
        <f t="shared" si="3"/>
        <v>-1458822.1261290116</v>
      </c>
      <c r="K50" s="19">
        <f t="shared" si="4"/>
        <v>-1014.7660165591844</v>
      </c>
    </row>
    <row r="51" spans="1:11" ht="25.5">
      <c r="A51" s="23" t="s">
        <v>81</v>
      </c>
      <c r="B51" s="17" t="s">
        <v>82</v>
      </c>
      <c r="C51" s="18">
        <v>-68464.78</v>
      </c>
      <c r="D51" s="18">
        <v>1526308</v>
      </c>
      <c r="E51" s="18">
        <v>31222</v>
      </c>
      <c r="F51" s="18">
        <v>-1171642.04</v>
      </c>
      <c r="G51" s="18">
        <f t="shared" si="0"/>
        <v>-1103177.26</v>
      </c>
      <c r="H51" s="18">
        <f t="shared" si="1"/>
        <v>1202864.04</v>
      </c>
      <c r="I51" s="19">
        <f t="shared" si="2"/>
        <v>1611.306221972816</v>
      </c>
      <c r="J51" s="19">
        <f t="shared" si="3"/>
        <v>-3752.6168727179552</v>
      </c>
      <c r="K51" s="19">
        <f t="shared" si="4"/>
        <v>-76.763146101573213</v>
      </c>
    </row>
    <row r="52" spans="1:11" ht="25.5">
      <c r="A52" s="23" t="s">
        <v>105</v>
      </c>
      <c r="B52" s="17" t="s">
        <v>106</v>
      </c>
      <c r="C52" s="18">
        <v>-6868758.9400000004</v>
      </c>
      <c r="D52" s="18">
        <v>43358270</v>
      </c>
      <c r="E52" s="18">
        <v>0</v>
      </c>
      <c r="F52" s="18">
        <v>-43358264.969999999</v>
      </c>
      <c r="G52" s="18">
        <f t="shared" si="0"/>
        <v>-36489506.030000001</v>
      </c>
      <c r="H52" s="18">
        <f t="shared" si="1"/>
        <v>43358264.969999999</v>
      </c>
      <c r="I52" s="19">
        <f t="shared" si="2"/>
        <v>531.23870481906874</v>
      </c>
      <c r="J52" s="19">
        <f t="shared" si="3"/>
        <v>0</v>
      </c>
      <c r="K52" s="19">
        <f t="shared" si="4"/>
        <v>-99.999988398983632</v>
      </c>
    </row>
    <row r="53" spans="1:11">
      <c r="A53" s="22" t="s">
        <v>318</v>
      </c>
      <c r="B53" s="17" t="s">
        <v>319</v>
      </c>
      <c r="C53" s="18">
        <v>-35230000</v>
      </c>
      <c r="D53" s="18">
        <v>-45000000</v>
      </c>
      <c r="E53" s="18">
        <v>0</v>
      </c>
      <c r="F53" s="18">
        <v>-45000000</v>
      </c>
      <c r="G53" s="18">
        <f t="shared" si="0"/>
        <v>-9770000</v>
      </c>
      <c r="H53" s="18">
        <f t="shared" si="1"/>
        <v>45000000</v>
      </c>
      <c r="I53" s="19">
        <f t="shared" si="2"/>
        <v>27.732046551234731</v>
      </c>
      <c r="J53" s="19">
        <f t="shared" si="3"/>
        <v>0</v>
      </c>
      <c r="K53" s="19">
        <f t="shared" si="4"/>
        <v>100</v>
      </c>
    </row>
    <row r="54" spans="1:11">
      <c r="A54" s="16"/>
      <c r="B54" s="17"/>
      <c r="C54" s="18"/>
      <c r="D54" s="18"/>
      <c r="E54" s="18"/>
      <c r="F54" s="18"/>
      <c r="G54" s="18"/>
      <c r="H54" s="18"/>
      <c r="I54" s="19"/>
      <c r="J54" s="19"/>
      <c r="K54" s="19"/>
    </row>
    <row r="55" spans="1:11">
      <c r="A55" s="27"/>
      <c r="B55" s="28" t="s">
        <v>68</v>
      </c>
      <c r="C55" s="29"/>
      <c r="D55" s="29"/>
      <c r="E55" s="29"/>
      <c r="F55" s="29"/>
      <c r="G55" s="29"/>
      <c r="H55" s="29"/>
      <c r="I55" s="30"/>
      <c r="J55" s="30"/>
      <c r="K55" s="30"/>
    </row>
    <row r="56" spans="1:11">
      <c r="A56" s="16" t="s">
        <v>25</v>
      </c>
      <c r="B56" s="17" t="s">
        <v>26</v>
      </c>
      <c r="C56" s="18">
        <v>454796376.72000003</v>
      </c>
      <c r="D56" s="18">
        <v>643708611</v>
      </c>
      <c r="E56" s="18">
        <v>195730087</v>
      </c>
      <c r="F56" s="18">
        <v>643176919.57000005</v>
      </c>
      <c r="G56" s="18">
        <f t="shared" ref="G56:G91" si="5">F56-C56</f>
        <v>188380542.85000002</v>
      </c>
      <c r="H56" s="18">
        <f t="shared" ref="H56:H91" si="6">E56-F56</f>
        <v>-447446832.57000005</v>
      </c>
      <c r="I56" s="19">
        <f t="shared" ref="I56:I91" si="7">IF(ISERROR(F56/C56),0,F56/C56*100-100)</f>
        <v>41.420853923376455</v>
      </c>
      <c r="J56" s="19">
        <f t="shared" ref="J56:J91" si="8">IF(ISERROR(F56/E56),0,F56/E56*100)</f>
        <v>328.60401250932875</v>
      </c>
      <c r="K56" s="19">
        <f t="shared" ref="K56:K91" si="9">IF(ISERROR(F56/D56),0,F56/D56*100)</f>
        <v>99.917401845972833</v>
      </c>
    </row>
    <row r="57" spans="1:11" ht="25.5">
      <c r="A57" s="22" t="s">
        <v>27</v>
      </c>
      <c r="B57" s="17" t="s">
        <v>28</v>
      </c>
      <c r="C57" s="18">
        <v>476527.72</v>
      </c>
      <c r="D57" s="18">
        <v>1099481</v>
      </c>
      <c r="E57" s="18">
        <v>549741</v>
      </c>
      <c r="F57" s="18">
        <v>567789.56999999995</v>
      </c>
      <c r="G57" s="18">
        <f t="shared" si="5"/>
        <v>91261.849999999977</v>
      </c>
      <c r="H57" s="18">
        <f t="shared" si="6"/>
        <v>-18048.569999999949</v>
      </c>
      <c r="I57" s="19">
        <f t="shared" si="7"/>
        <v>19.15142523083442</v>
      </c>
      <c r="J57" s="19">
        <f t="shared" si="8"/>
        <v>103.28310422544433</v>
      </c>
      <c r="K57" s="19">
        <f t="shared" si="9"/>
        <v>51.641599081748566</v>
      </c>
    </row>
    <row r="58" spans="1:11">
      <c r="A58" s="22" t="s">
        <v>91</v>
      </c>
      <c r="B58" s="17" t="s">
        <v>92</v>
      </c>
      <c r="C58" s="18">
        <v>555495</v>
      </c>
      <c r="D58" s="18">
        <v>3395790</v>
      </c>
      <c r="E58" s="18">
        <v>3391290</v>
      </c>
      <c r="F58" s="18">
        <v>3395790</v>
      </c>
      <c r="G58" s="18">
        <f t="shared" si="5"/>
        <v>2840295</v>
      </c>
      <c r="H58" s="18">
        <f t="shared" si="6"/>
        <v>-4500</v>
      </c>
      <c r="I58" s="19">
        <f t="shared" si="7"/>
        <v>511.30883266276021</v>
      </c>
      <c r="J58" s="19">
        <f t="shared" si="8"/>
        <v>100.13269286908522</v>
      </c>
      <c r="K58" s="19">
        <f t="shared" si="9"/>
        <v>100</v>
      </c>
    </row>
    <row r="59" spans="1:11">
      <c r="A59" s="23" t="s">
        <v>93</v>
      </c>
      <c r="B59" s="17" t="s">
        <v>94</v>
      </c>
      <c r="C59" s="18">
        <v>555495</v>
      </c>
      <c r="D59" s="18">
        <v>3395790</v>
      </c>
      <c r="E59" s="18">
        <v>3391290</v>
      </c>
      <c r="F59" s="18">
        <v>3395790</v>
      </c>
      <c r="G59" s="18">
        <f t="shared" si="5"/>
        <v>2840295</v>
      </c>
      <c r="H59" s="18">
        <f t="shared" si="6"/>
        <v>-4500</v>
      </c>
      <c r="I59" s="19">
        <f t="shared" si="7"/>
        <v>511.30883266276021</v>
      </c>
      <c r="J59" s="19">
        <f t="shared" si="8"/>
        <v>100.13269286908522</v>
      </c>
      <c r="K59" s="19">
        <f t="shared" si="9"/>
        <v>100</v>
      </c>
    </row>
    <row r="60" spans="1:11">
      <c r="A60" s="24" t="s">
        <v>95</v>
      </c>
      <c r="B60" s="17" t="s">
        <v>96</v>
      </c>
      <c r="C60" s="18">
        <v>555495</v>
      </c>
      <c r="D60" s="18">
        <v>3395790</v>
      </c>
      <c r="E60" s="18">
        <v>3391290</v>
      </c>
      <c r="F60" s="18">
        <v>3395790</v>
      </c>
      <c r="G60" s="18">
        <f t="shared" si="5"/>
        <v>2840295</v>
      </c>
      <c r="H60" s="18">
        <f t="shared" si="6"/>
        <v>-4500</v>
      </c>
      <c r="I60" s="19">
        <f t="shared" si="7"/>
        <v>511.30883266276021</v>
      </c>
      <c r="J60" s="19">
        <f t="shared" si="8"/>
        <v>100.13269286908522</v>
      </c>
      <c r="K60" s="19">
        <f t="shared" si="9"/>
        <v>100</v>
      </c>
    </row>
    <row r="61" spans="1:11" ht="25.5">
      <c r="A61" s="25" t="s">
        <v>97</v>
      </c>
      <c r="B61" s="17" t="s">
        <v>98</v>
      </c>
      <c r="C61" s="18">
        <v>555495</v>
      </c>
      <c r="D61" s="18">
        <v>3395790</v>
      </c>
      <c r="E61" s="18">
        <v>3391290</v>
      </c>
      <c r="F61" s="18">
        <v>3395790</v>
      </c>
      <c r="G61" s="18">
        <f t="shared" si="5"/>
        <v>2840295</v>
      </c>
      <c r="H61" s="18">
        <f t="shared" si="6"/>
        <v>-4500</v>
      </c>
      <c r="I61" s="19">
        <f t="shared" si="7"/>
        <v>511.30883266276021</v>
      </c>
      <c r="J61" s="19">
        <f t="shared" si="8"/>
        <v>100.13269286908522</v>
      </c>
      <c r="K61" s="19">
        <f t="shared" si="9"/>
        <v>100</v>
      </c>
    </row>
    <row r="62" spans="1:11" ht="25.5">
      <c r="A62" s="26" t="s">
        <v>99</v>
      </c>
      <c r="B62" s="17" t="s">
        <v>100</v>
      </c>
      <c r="C62" s="18">
        <v>555495</v>
      </c>
      <c r="D62" s="18">
        <v>3395790</v>
      </c>
      <c r="E62" s="18">
        <v>3391290</v>
      </c>
      <c r="F62" s="18">
        <v>3395790</v>
      </c>
      <c r="G62" s="18">
        <f t="shared" si="5"/>
        <v>2840295</v>
      </c>
      <c r="H62" s="18">
        <f t="shared" si="6"/>
        <v>-4500</v>
      </c>
      <c r="I62" s="19">
        <f t="shared" si="7"/>
        <v>511.30883266276021</v>
      </c>
      <c r="J62" s="19">
        <f t="shared" si="8"/>
        <v>100.13269286908522</v>
      </c>
      <c r="K62" s="19">
        <f t="shared" si="9"/>
        <v>100</v>
      </c>
    </row>
    <row r="63" spans="1:11">
      <c r="A63" s="22" t="s">
        <v>29</v>
      </c>
      <c r="B63" s="17" t="s">
        <v>30</v>
      </c>
      <c r="C63" s="18">
        <v>453764354</v>
      </c>
      <c r="D63" s="18">
        <v>639213340</v>
      </c>
      <c r="E63" s="18">
        <v>191789056</v>
      </c>
      <c r="F63" s="18">
        <v>639213340</v>
      </c>
      <c r="G63" s="18">
        <f t="shared" si="5"/>
        <v>185448986</v>
      </c>
      <c r="H63" s="18">
        <f t="shared" si="6"/>
        <v>-447424284</v>
      </c>
      <c r="I63" s="19">
        <f t="shared" si="7"/>
        <v>40.869007088203318</v>
      </c>
      <c r="J63" s="19">
        <f t="shared" si="8"/>
        <v>333.28978896480936</v>
      </c>
      <c r="K63" s="19">
        <f t="shared" si="9"/>
        <v>100</v>
      </c>
    </row>
    <row r="64" spans="1:11">
      <c r="A64" s="23" t="s">
        <v>31</v>
      </c>
      <c r="B64" s="17" t="s">
        <v>32</v>
      </c>
      <c r="C64" s="18">
        <v>453764354</v>
      </c>
      <c r="D64" s="18">
        <v>639213340</v>
      </c>
      <c r="E64" s="18">
        <v>191789056</v>
      </c>
      <c r="F64" s="18">
        <v>639213340</v>
      </c>
      <c r="G64" s="18">
        <f t="shared" si="5"/>
        <v>185448986</v>
      </c>
      <c r="H64" s="18">
        <f t="shared" si="6"/>
        <v>-447424284</v>
      </c>
      <c r="I64" s="19">
        <f t="shared" si="7"/>
        <v>40.869007088203318</v>
      </c>
      <c r="J64" s="19">
        <f t="shared" si="8"/>
        <v>333.28978896480936</v>
      </c>
      <c r="K64" s="19">
        <f t="shared" si="9"/>
        <v>100</v>
      </c>
    </row>
    <row r="65" spans="1:11">
      <c r="A65" s="16" t="s">
        <v>33</v>
      </c>
      <c r="B65" s="17" t="s">
        <v>34</v>
      </c>
      <c r="C65" s="18">
        <v>165069136.80000001</v>
      </c>
      <c r="D65" s="18">
        <v>600234919</v>
      </c>
      <c r="E65" s="18">
        <v>195761309</v>
      </c>
      <c r="F65" s="18">
        <v>183207066.06</v>
      </c>
      <c r="G65" s="18">
        <f t="shared" si="5"/>
        <v>18137929.25999999</v>
      </c>
      <c r="H65" s="18">
        <f t="shared" si="6"/>
        <v>12554242.939999998</v>
      </c>
      <c r="I65" s="19">
        <f t="shared" si="7"/>
        <v>10.988080274495005</v>
      </c>
      <c r="J65" s="19">
        <f t="shared" si="8"/>
        <v>93.58696414315456</v>
      </c>
      <c r="K65" s="19">
        <f t="shared" si="9"/>
        <v>30.522560461031755</v>
      </c>
    </row>
    <row r="66" spans="1:11">
      <c r="A66" s="22" t="s">
        <v>35</v>
      </c>
      <c r="B66" s="17" t="s">
        <v>36</v>
      </c>
      <c r="C66" s="18">
        <v>139166662.84999999</v>
      </c>
      <c r="D66" s="18">
        <v>382518969</v>
      </c>
      <c r="E66" s="18">
        <v>147813960</v>
      </c>
      <c r="F66" s="18">
        <v>140466482.12</v>
      </c>
      <c r="G66" s="18">
        <f t="shared" si="5"/>
        <v>1299819.2700000107</v>
      </c>
      <c r="H66" s="18">
        <f t="shared" si="6"/>
        <v>7347477.8799999952</v>
      </c>
      <c r="I66" s="19">
        <f t="shared" si="7"/>
        <v>0.93400189627384123</v>
      </c>
      <c r="J66" s="19">
        <f t="shared" si="8"/>
        <v>95.029239538674162</v>
      </c>
      <c r="K66" s="19">
        <f t="shared" si="9"/>
        <v>36.721442203824409</v>
      </c>
    </row>
    <row r="67" spans="1:11">
      <c r="A67" s="23" t="s">
        <v>37</v>
      </c>
      <c r="B67" s="17" t="s">
        <v>38</v>
      </c>
      <c r="C67" s="18">
        <v>44170765.859999999</v>
      </c>
      <c r="D67" s="18">
        <v>93082504</v>
      </c>
      <c r="E67" s="18">
        <v>38906107</v>
      </c>
      <c r="F67" s="18">
        <v>46781784.030000001</v>
      </c>
      <c r="G67" s="18">
        <f t="shared" si="5"/>
        <v>2611018.1700000018</v>
      </c>
      <c r="H67" s="18">
        <f t="shared" si="6"/>
        <v>-7875677.0300000012</v>
      </c>
      <c r="I67" s="19">
        <f t="shared" si="7"/>
        <v>5.9111906238521499</v>
      </c>
      <c r="J67" s="19">
        <f t="shared" si="8"/>
        <v>120.24277841522412</v>
      </c>
      <c r="K67" s="19">
        <f t="shared" si="9"/>
        <v>50.258407347958759</v>
      </c>
    </row>
    <row r="68" spans="1:11">
      <c r="A68" s="24" t="s">
        <v>39</v>
      </c>
      <c r="B68" s="17" t="s">
        <v>40</v>
      </c>
      <c r="C68" s="18">
        <v>1900217.28</v>
      </c>
      <c r="D68" s="18">
        <v>4482302</v>
      </c>
      <c r="E68" s="18">
        <v>2034723</v>
      </c>
      <c r="F68" s="18">
        <v>2117545.17</v>
      </c>
      <c r="G68" s="18">
        <f t="shared" si="5"/>
        <v>217327.8899999999</v>
      </c>
      <c r="H68" s="18">
        <f t="shared" si="6"/>
        <v>-82822.169999999925</v>
      </c>
      <c r="I68" s="19">
        <f t="shared" si="7"/>
        <v>11.437002088519051</v>
      </c>
      <c r="J68" s="19">
        <f t="shared" si="8"/>
        <v>104.07043956351798</v>
      </c>
      <c r="K68" s="19">
        <f t="shared" si="9"/>
        <v>47.242358279294876</v>
      </c>
    </row>
    <row r="69" spans="1:11">
      <c r="A69" s="24" t="s">
        <v>41</v>
      </c>
      <c r="B69" s="17" t="s">
        <v>42</v>
      </c>
      <c r="C69" s="18">
        <v>42270548.579999998</v>
      </c>
      <c r="D69" s="18">
        <v>88600202</v>
      </c>
      <c r="E69" s="18">
        <v>36871384</v>
      </c>
      <c r="F69" s="18">
        <v>44664238.859999999</v>
      </c>
      <c r="G69" s="18">
        <f t="shared" si="5"/>
        <v>2393690.2800000012</v>
      </c>
      <c r="H69" s="18">
        <f t="shared" si="6"/>
        <v>-7792854.8599999994</v>
      </c>
      <c r="I69" s="19">
        <f t="shared" si="7"/>
        <v>5.6627849895767781</v>
      </c>
      <c r="J69" s="19">
        <f t="shared" si="8"/>
        <v>121.13523826499161</v>
      </c>
      <c r="K69" s="19">
        <f t="shared" si="9"/>
        <v>50.410989875621283</v>
      </c>
    </row>
    <row r="70" spans="1:11">
      <c r="A70" s="25" t="s">
        <v>43</v>
      </c>
      <c r="B70" s="17" t="s">
        <v>44</v>
      </c>
      <c r="C70" s="18">
        <v>512.96</v>
      </c>
      <c r="D70" s="18">
        <v>0</v>
      </c>
      <c r="E70" s="18">
        <v>0</v>
      </c>
      <c r="F70" s="18">
        <v>2252.8000000000002</v>
      </c>
      <c r="G70" s="18">
        <f t="shared" si="5"/>
        <v>1739.8400000000001</v>
      </c>
      <c r="H70" s="18">
        <f t="shared" si="6"/>
        <v>-2252.8000000000002</v>
      </c>
      <c r="I70" s="19">
        <f t="shared" si="7"/>
        <v>339.17654398003742</v>
      </c>
      <c r="J70" s="19">
        <f t="shared" si="8"/>
        <v>0</v>
      </c>
      <c r="K70" s="19">
        <f t="shared" si="9"/>
        <v>0</v>
      </c>
    </row>
    <row r="71" spans="1:11">
      <c r="A71" s="23" t="s">
        <v>45</v>
      </c>
      <c r="B71" s="17" t="s">
        <v>46</v>
      </c>
      <c r="C71" s="18">
        <v>68789633.129999995</v>
      </c>
      <c r="D71" s="18">
        <v>234131096</v>
      </c>
      <c r="E71" s="18">
        <v>80484673</v>
      </c>
      <c r="F71" s="18">
        <v>67251511.370000005</v>
      </c>
      <c r="G71" s="18">
        <f t="shared" si="5"/>
        <v>-1538121.7599999905</v>
      </c>
      <c r="H71" s="18">
        <f t="shared" si="6"/>
        <v>13233161.629999995</v>
      </c>
      <c r="I71" s="19">
        <f t="shared" si="7"/>
        <v>-2.2359790131359176</v>
      </c>
      <c r="J71" s="19">
        <f t="shared" si="8"/>
        <v>83.558159415023042</v>
      </c>
      <c r="K71" s="19">
        <f t="shared" si="9"/>
        <v>28.72386988270879</v>
      </c>
    </row>
    <row r="72" spans="1:11">
      <c r="A72" s="24" t="s">
        <v>47</v>
      </c>
      <c r="B72" s="17" t="s">
        <v>48</v>
      </c>
      <c r="C72" s="18">
        <v>68789633.129999995</v>
      </c>
      <c r="D72" s="18">
        <v>234131060</v>
      </c>
      <c r="E72" s="18">
        <v>80484673</v>
      </c>
      <c r="F72" s="18">
        <v>67251476.060000002</v>
      </c>
      <c r="G72" s="18">
        <f t="shared" si="5"/>
        <v>-1538157.0699999928</v>
      </c>
      <c r="H72" s="18">
        <f t="shared" si="6"/>
        <v>13233196.939999998</v>
      </c>
      <c r="I72" s="19">
        <f t="shared" si="7"/>
        <v>-2.2360303435448685</v>
      </c>
      <c r="J72" s="19">
        <f t="shared" si="8"/>
        <v>83.558115543315935</v>
      </c>
      <c r="K72" s="19">
        <f t="shared" si="9"/>
        <v>28.723859217995258</v>
      </c>
    </row>
    <row r="73" spans="1:11">
      <c r="A73" s="24" t="s">
        <v>49</v>
      </c>
      <c r="B73" s="17" t="s">
        <v>50</v>
      </c>
      <c r="C73" s="18">
        <v>0</v>
      </c>
      <c r="D73" s="18">
        <v>36</v>
      </c>
      <c r="E73" s="18">
        <v>0</v>
      </c>
      <c r="F73" s="18">
        <v>35.31</v>
      </c>
      <c r="G73" s="18">
        <f t="shared" si="5"/>
        <v>35.31</v>
      </c>
      <c r="H73" s="18">
        <f t="shared" si="6"/>
        <v>-35.31</v>
      </c>
      <c r="I73" s="19">
        <f t="shared" si="7"/>
        <v>0</v>
      </c>
      <c r="J73" s="19">
        <f t="shared" si="8"/>
        <v>0</v>
      </c>
      <c r="K73" s="19">
        <f t="shared" si="9"/>
        <v>98.083333333333343</v>
      </c>
    </row>
    <row r="74" spans="1:11" ht="25.5">
      <c r="A74" s="23" t="s">
        <v>75</v>
      </c>
      <c r="B74" s="17" t="s">
        <v>76</v>
      </c>
      <c r="C74" s="18">
        <v>78156.56</v>
      </c>
      <c r="D74" s="18">
        <v>315523</v>
      </c>
      <c r="E74" s="18">
        <v>170000</v>
      </c>
      <c r="F74" s="18">
        <v>69156.7</v>
      </c>
      <c r="G74" s="18">
        <f t="shared" si="5"/>
        <v>-8999.86</v>
      </c>
      <c r="H74" s="18">
        <f t="shared" si="6"/>
        <v>100843.3</v>
      </c>
      <c r="I74" s="19">
        <f t="shared" si="7"/>
        <v>-11.515169040193172</v>
      </c>
      <c r="J74" s="19">
        <f t="shared" si="8"/>
        <v>40.68041176470588</v>
      </c>
      <c r="K74" s="19">
        <f t="shared" si="9"/>
        <v>21.918116904314424</v>
      </c>
    </row>
    <row r="75" spans="1:11">
      <c r="A75" s="24" t="s">
        <v>77</v>
      </c>
      <c r="B75" s="17" t="s">
        <v>78</v>
      </c>
      <c r="C75" s="18">
        <v>78156.56</v>
      </c>
      <c r="D75" s="18">
        <v>315523</v>
      </c>
      <c r="E75" s="18">
        <v>170000</v>
      </c>
      <c r="F75" s="18">
        <v>69156.7</v>
      </c>
      <c r="G75" s="18">
        <f t="shared" si="5"/>
        <v>-8999.86</v>
      </c>
      <c r="H75" s="18">
        <f t="shared" si="6"/>
        <v>100843.3</v>
      </c>
      <c r="I75" s="19">
        <f t="shared" si="7"/>
        <v>-11.515169040193172</v>
      </c>
      <c r="J75" s="19">
        <f t="shared" si="8"/>
        <v>40.68041176470588</v>
      </c>
      <c r="K75" s="19">
        <f t="shared" si="9"/>
        <v>21.918116904314424</v>
      </c>
    </row>
    <row r="76" spans="1:11" ht="25.5">
      <c r="A76" s="23" t="s">
        <v>51</v>
      </c>
      <c r="B76" s="17" t="s">
        <v>52</v>
      </c>
      <c r="C76" s="18">
        <v>26128107.300000001</v>
      </c>
      <c r="D76" s="18">
        <v>54989846</v>
      </c>
      <c r="E76" s="18">
        <v>28253180</v>
      </c>
      <c r="F76" s="18">
        <v>26364030.02</v>
      </c>
      <c r="G76" s="18">
        <f t="shared" si="5"/>
        <v>235922.71999999881</v>
      </c>
      <c r="H76" s="18">
        <f t="shared" si="6"/>
        <v>1889149.9800000004</v>
      </c>
      <c r="I76" s="19">
        <f t="shared" si="7"/>
        <v>0.90294607753695288</v>
      </c>
      <c r="J76" s="19">
        <f t="shared" si="8"/>
        <v>93.313496109110545</v>
      </c>
      <c r="K76" s="19">
        <f t="shared" si="9"/>
        <v>47.943451269167035</v>
      </c>
    </row>
    <row r="77" spans="1:11">
      <c r="A77" s="24" t="s">
        <v>53</v>
      </c>
      <c r="B77" s="17" t="s">
        <v>54</v>
      </c>
      <c r="C77" s="18">
        <v>0</v>
      </c>
      <c r="D77" s="18">
        <v>185</v>
      </c>
      <c r="E77" s="18">
        <v>92</v>
      </c>
      <c r="F77" s="18">
        <v>0</v>
      </c>
      <c r="G77" s="18">
        <f t="shared" si="5"/>
        <v>0</v>
      </c>
      <c r="H77" s="18">
        <f t="shared" si="6"/>
        <v>92</v>
      </c>
      <c r="I77" s="19">
        <f t="shared" si="7"/>
        <v>0</v>
      </c>
      <c r="J77" s="19">
        <f t="shared" si="8"/>
        <v>0</v>
      </c>
      <c r="K77" s="19">
        <f t="shared" si="9"/>
        <v>0</v>
      </c>
    </row>
    <row r="78" spans="1:11" ht="25.5">
      <c r="A78" s="25" t="s">
        <v>79</v>
      </c>
      <c r="B78" s="17" t="s">
        <v>80</v>
      </c>
      <c r="C78" s="18">
        <v>0</v>
      </c>
      <c r="D78" s="18">
        <v>185</v>
      </c>
      <c r="E78" s="18">
        <v>92</v>
      </c>
      <c r="F78" s="18">
        <v>0</v>
      </c>
      <c r="G78" s="18">
        <f t="shared" si="5"/>
        <v>0</v>
      </c>
      <c r="H78" s="18">
        <f t="shared" si="6"/>
        <v>92</v>
      </c>
      <c r="I78" s="19">
        <f t="shared" si="7"/>
        <v>0</v>
      </c>
      <c r="J78" s="19">
        <f t="shared" si="8"/>
        <v>0</v>
      </c>
      <c r="K78" s="19">
        <f t="shared" si="9"/>
        <v>0</v>
      </c>
    </row>
    <row r="79" spans="1:11" ht="25.5">
      <c r="A79" s="24" t="s">
        <v>165</v>
      </c>
      <c r="B79" s="17" t="s">
        <v>166</v>
      </c>
      <c r="C79" s="18">
        <v>26128107.300000001</v>
      </c>
      <c r="D79" s="18">
        <v>54989661</v>
      </c>
      <c r="E79" s="18">
        <v>28253088</v>
      </c>
      <c r="F79" s="18">
        <v>26364030.02</v>
      </c>
      <c r="G79" s="18">
        <f t="shared" si="5"/>
        <v>235922.71999999881</v>
      </c>
      <c r="H79" s="18">
        <f t="shared" si="6"/>
        <v>1889057.9800000004</v>
      </c>
      <c r="I79" s="19">
        <f t="shared" si="7"/>
        <v>0.90294607753695288</v>
      </c>
      <c r="J79" s="19">
        <f t="shared" si="8"/>
        <v>93.313799964095949</v>
      </c>
      <c r="K79" s="19">
        <f t="shared" si="9"/>
        <v>47.943612563823592</v>
      </c>
    </row>
    <row r="80" spans="1:11" ht="25.5">
      <c r="A80" s="25" t="s">
        <v>167</v>
      </c>
      <c r="B80" s="17" t="s">
        <v>168</v>
      </c>
      <c r="C80" s="18">
        <v>25055527.300000001</v>
      </c>
      <c r="D80" s="18">
        <v>54749661</v>
      </c>
      <c r="E80" s="18">
        <v>28133088</v>
      </c>
      <c r="F80" s="18">
        <v>26253880.02</v>
      </c>
      <c r="G80" s="18">
        <f t="shared" si="5"/>
        <v>1198352.7199999988</v>
      </c>
      <c r="H80" s="18">
        <f t="shared" si="6"/>
        <v>1879207.9800000004</v>
      </c>
      <c r="I80" s="19">
        <f t="shared" si="7"/>
        <v>4.7827878681283948</v>
      </c>
      <c r="J80" s="19">
        <f t="shared" si="8"/>
        <v>93.320292532408814</v>
      </c>
      <c r="K80" s="19">
        <f t="shared" si="9"/>
        <v>47.952589185894681</v>
      </c>
    </row>
    <row r="81" spans="1:11" ht="38.25">
      <c r="A81" s="25" t="s">
        <v>187</v>
      </c>
      <c r="B81" s="17" t="s">
        <v>188</v>
      </c>
      <c r="C81" s="18">
        <v>1072580</v>
      </c>
      <c r="D81" s="18">
        <v>240000</v>
      </c>
      <c r="E81" s="18">
        <v>120000</v>
      </c>
      <c r="F81" s="18">
        <v>110150</v>
      </c>
      <c r="G81" s="18">
        <f t="shared" si="5"/>
        <v>-962430</v>
      </c>
      <c r="H81" s="18">
        <f t="shared" si="6"/>
        <v>9850</v>
      </c>
      <c r="I81" s="19">
        <f t="shared" si="7"/>
        <v>-89.730369762628428</v>
      </c>
      <c r="J81" s="19">
        <f t="shared" si="8"/>
        <v>91.791666666666671</v>
      </c>
      <c r="K81" s="19">
        <f t="shared" si="9"/>
        <v>45.895833333333336</v>
      </c>
    </row>
    <row r="82" spans="1:11">
      <c r="A82" s="22" t="s">
        <v>59</v>
      </c>
      <c r="B82" s="17" t="s">
        <v>60</v>
      </c>
      <c r="C82" s="18">
        <v>25902473.949999999</v>
      </c>
      <c r="D82" s="18">
        <v>217715950</v>
      </c>
      <c r="E82" s="18">
        <v>47947349</v>
      </c>
      <c r="F82" s="18">
        <v>42740583.939999998</v>
      </c>
      <c r="G82" s="18">
        <f t="shared" si="5"/>
        <v>16838109.989999998</v>
      </c>
      <c r="H82" s="18">
        <f t="shared" si="6"/>
        <v>5206765.0600000024</v>
      </c>
      <c r="I82" s="19">
        <f t="shared" si="7"/>
        <v>65.005798374714686</v>
      </c>
      <c r="J82" s="19">
        <f t="shared" si="8"/>
        <v>89.140661228215137</v>
      </c>
      <c r="K82" s="19">
        <f t="shared" si="9"/>
        <v>19.631351740651063</v>
      </c>
    </row>
    <row r="83" spans="1:11">
      <c r="A83" s="23" t="s">
        <v>61</v>
      </c>
      <c r="B83" s="17" t="s">
        <v>62</v>
      </c>
      <c r="C83" s="18">
        <v>19603764.949999999</v>
      </c>
      <c r="D83" s="18">
        <v>205518888</v>
      </c>
      <c r="E83" s="18">
        <v>41947349</v>
      </c>
      <c r="F83" s="18">
        <v>35734912.939999998</v>
      </c>
      <c r="G83" s="18">
        <f t="shared" si="5"/>
        <v>16131147.989999998</v>
      </c>
      <c r="H83" s="18">
        <f t="shared" si="6"/>
        <v>6212436.0600000024</v>
      </c>
      <c r="I83" s="19">
        <f t="shared" si="7"/>
        <v>82.285969206134553</v>
      </c>
      <c r="J83" s="19">
        <f t="shared" si="8"/>
        <v>85.189919725320422</v>
      </c>
      <c r="K83" s="19">
        <f t="shared" si="9"/>
        <v>17.387653897777025</v>
      </c>
    </row>
    <row r="84" spans="1:11">
      <c r="A84" s="23" t="s">
        <v>191</v>
      </c>
      <c r="B84" s="17" t="s">
        <v>192</v>
      </c>
      <c r="C84" s="18">
        <v>6298709</v>
      </c>
      <c r="D84" s="18">
        <v>12197062</v>
      </c>
      <c r="E84" s="18">
        <v>6000000</v>
      </c>
      <c r="F84" s="18">
        <v>7005671</v>
      </c>
      <c r="G84" s="18">
        <f t="shared" si="5"/>
        <v>706962</v>
      </c>
      <c r="H84" s="18">
        <f t="shared" si="6"/>
        <v>-1005671</v>
      </c>
      <c r="I84" s="19">
        <f t="shared" si="7"/>
        <v>11.223919060239169</v>
      </c>
      <c r="J84" s="19">
        <f t="shared" si="8"/>
        <v>116.76118333333334</v>
      </c>
      <c r="K84" s="19">
        <f t="shared" si="9"/>
        <v>57.437364834252712</v>
      </c>
    </row>
    <row r="85" spans="1:11" ht="25.5">
      <c r="A85" s="24" t="s">
        <v>193</v>
      </c>
      <c r="B85" s="17" t="s">
        <v>194</v>
      </c>
      <c r="C85" s="18">
        <v>6298709</v>
      </c>
      <c r="D85" s="18">
        <v>12197062</v>
      </c>
      <c r="E85" s="18">
        <v>6000000</v>
      </c>
      <c r="F85" s="18">
        <v>7005671</v>
      </c>
      <c r="G85" s="18">
        <f t="shared" si="5"/>
        <v>706962</v>
      </c>
      <c r="H85" s="18">
        <f t="shared" si="6"/>
        <v>-1005671</v>
      </c>
      <c r="I85" s="19">
        <f t="shared" si="7"/>
        <v>11.223919060239169</v>
      </c>
      <c r="J85" s="19">
        <f t="shared" si="8"/>
        <v>116.76118333333334</v>
      </c>
      <c r="K85" s="19">
        <f t="shared" si="9"/>
        <v>57.437364834252712</v>
      </c>
    </row>
    <row r="86" spans="1:11" ht="25.5">
      <c r="A86" s="25" t="s">
        <v>195</v>
      </c>
      <c r="B86" s="17" t="s">
        <v>196</v>
      </c>
      <c r="C86" s="18">
        <v>6298709</v>
      </c>
      <c r="D86" s="18">
        <v>12197062</v>
      </c>
      <c r="E86" s="18">
        <v>6000000</v>
      </c>
      <c r="F86" s="18">
        <v>7005671</v>
      </c>
      <c r="G86" s="18">
        <f t="shared" si="5"/>
        <v>706962</v>
      </c>
      <c r="H86" s="18">
        <f t="shared" si="6"/>
        <v>-1005671</v>
      </c>
      <c r="I86" s="19">
        <f t="shared" si="7"/>
        <v>11.223919060239169</v>
      </c>
      <c r="J86" s="19">
        <f t="shared" si="8"/>
        <v>116.76118333333334</v>
      </c>
      <c r="K86" s="19">
        <f t="shared" si="9"/>
        <v>57.437364834252712</v>
      </c>
    </row>
    <row r="87" spans="1:11">
      <c r="A87" s="16"/>
      <c r="B87" s="17" t="s">
        <v>63</v>
      </c>
      <c r="C87" s="18">
        <v>289727239.92000002</v>
      </c>
      <c r="D87" s="18">
        <v>43473692</v>
      </c>
      <c r="E87" s="18">
        <v>-31222</v>
      </c>
      <c r="F87" s="18">
        <v>459969853.50999999</v>
      </c>
      <c r="G87" s="18">
        <f t="shared" si="5"/>
        <v>170242613.58999997</v>
      </c>
      <c r="H87" s="18">
        <f t="shared" si="6"/>
        <v>-460001075.50999999</v>
      </c>
      <c r="I87" s="19">
        <f t="shared" si="7"/>
        <v>58.759615988129951</v>
      </c>
      <c r="J87" s="19">
        <f t="shared" si="8"/>
        <v>-1473223.5395234129</v>
      </c>
      <c r="K87" s="19">
        <f t="shared" si="9"/>
        <v>1058.0418463423809</v>
      </c>
    </row>
    <row r="88" spans="1:11">
      <c r="A88" s="16" t="s">
        <v>64</v>
      </c>
      <c r="B88" s="17" t="s">
        <v>65</v>
      </c>
      <c r="C88" s="18">
        <v>-289727239.92000002</v>
      </c>
      <c r="D88" s="18">
        <v>-43473692</v>
      </c>
      <c r="E88" s="18">
        <v>31222</v>
      </c>
      <c r="F88" s="18">
        <v>-459969853.50999999</v>
      </c>
      <c r="G88" s="18">
        <f t="shared" si="5"/>
        <v>-170242613.58999997</v>
      </c>
      <c r="H88" s="18">
        <f t="shared" si="6"/>
        <v>460001075.50999999</v>
      </c>
      <c r="I88" s="19">
        <f t="shared" si="7"/>
        <v>58.759615988129951</v>
      </c>
      <c r="J88" s="19">
        <f t="shared" si="8"/>
        <v>-1473223.5395234129</v>
      </c>
      <c r="K88" s="19">
        <f t="shared" si="9"/>
        <v>1058.0418463423809</v>
      </c>
    </row>
    <row r="89" spans="1:11">
      <c r="A89" s="22" t="s">
        <v>66</v>
      </c>
      <c r="B89" s="17" t="s">
        <v>67</v>
      </c>
      <c r="C89" s="18">
        <v>-254497239.91999999</v>
      </c>
      <c r="D89" s="18">
        <v>1526308</v>
      </c>
      <c r="E89" s="18">
        <v>31222</v>
      </c>
      <c r="F89" s="18">
        <v>-414969853.50999999</v>
      </c>
      <c r="G89" s="18">
        <f t="shared" si="5"/>
        <v>-160472613.59</v>
      </c>
      <c r="H89" s="18">
        <f t="shared" si="6"/>
        <v>415001075.50999999</v>
      </c>
      <c r="I89" s="19">
        <f t="shared" si="7"/>
        <v>63.054755973166465</v>
      </c>
      <c r="J89" s="19">
        <f t="shared" si="8"/>
        <v>-1329094.3998142334</v>
      </c>
      <c r="K89" s="19">
        <f t="shared" si="9"/>
        <v>-27187.818809178749</v>
      </c>
    </row>
    <row r="90" spans="1:11" ht="25.5">
      <c r="A90" s="23" t="s">
        <v>81</v>
      </c>
      <c r="B90" s="17" t="s">
        <v>82</v>
      </c>
      <c r="C90" s="18">
        <v>-68464.78</v>
      </c>
      <c r="D90" s="18">
        <v>1526308</v>
      </c>
      <c r="E90" s="18">
        <v>31222</v>
      </c>
      <c r="F90" s="18">
        <v>-1171642.04</v>
      </c>
      <c r="G90" s="18">
        <f t="shared" si="5"/>
        <v>-1103177.26</v>
      </c>
      <c r="H90" s="18">
        <f t="shared" si="6"/>
        <v>1202864.04</v>
      </c>
      <c r="I90" s="19">
        <f t="shared" si="7"/>
        <v>1611.306221972816</v>
      </c>
      <c r="J90" s="19">
        <f t="shared" si="8"/>
        <v>-3752.6168727179552</v>
      </c>
      <c r="K90" s="19">
        <f t="shared" si="9"/>
        <v>-76.763146101573213</v>
      </c>
    </row>
    <row r="91" spans="1:11">
      <c r="A91" s="22" t="s">
        <v>318</v>
      </c>
      <c r="B91" s="17" t="s">
        <v>319</v>
      </c>
      <c r="C91" s="18">
        <v>-35230000</v>
      </c>
      <c r="D91" s="18">
        <v>-45000000</v>
      </c>
      <c r="E91" s="18">
        <v>0</v>
      </c>
      <c r="F91" s="18">
        <v>-45000000</v>
      </c>
      <c r="G91" s="18">
        <f t="shared" si="5"/>
        <v>-9770000</v>
      </c>
      <c r="H91" s="18">
        <f t="shared" si="6"/>
        <v>45000000</v>
      </c>
      <c r="I91" s="19">
        <f t="shared" si="7"/>
        <v>27.732046551234731</v>
      </c>
      <c r="J91" s="19">
        <f t="shared" si="8"/>
        <v>0</v>
      </c>
      <c r="K91" s="19">
        <f t="shared" si="9"/>
        <v>100</v>
      </c>
    </row>
    <row r="92" spans="1:11">
      <c r="A92" s="27" t="s">
        <v>85</v>
      </c>
      <c r="B92" s="28" t="s">
        <v>626</v>
      </c>
      <c r="C92" s="29"/>
      <c r="D92" s="29"/>
      <c r="E92" s="29"/>
      <c r="F92" s="29"/>
      <c r="G92" s="29"/>
      <c r="H92" s="29"/>
      <c r="I92" s="30"/>
      <c r="J92" s="30"/>
      <c r="K92" s="30"/>
    </row>
    <row r="93" spans="1:11">
      <c r="A93" s="16" t="s">
        <v>25</v>
      </c>
      <c r="B93" s="17" t="s">
        <v>26</v>
      </c>
      <c r="C93" s="18">
        <v>9502428</v>
      </c>
      <c r="D93" s="18">
        <v>9832500</v>
      </c>
      <c r="E93" s="18">
        <v>0</v>
      </c>
      <c r="F93" s="18">
        <v>9832500</v>
      </c>
      <c r="G93" s="18">
        <f t="shared" ref="G93:G102" si="10">F93-C93</f>
        <v>330072</v>
      </c>
      <c r="H93" s="18">
        <f t="shared" ref="H93:H102" si="11">E93-F93</f>
        <v>-9832500</v>
      </c>
      <c r="I93" s="19">
        <f t="shared" ref="I93:I102" si="12">IF(ISERROR(F93/C93),0,F93/C93*100-100)</f>
        <v>3.4735543379018452</v>
      </c>
      <c r="J93" s="19">
        <f t="shared" ref="J93:J102" si="13">IF(ISERROR(F93/E93),0,F93/E93*100)</f>
        <v>0</v>
      </c>
      <c r="K93" s="19">
        <f t="shared" ref="K93:K102" si="14">IF(ISERROR(F93/D93),0,F93/D93*100)</f>
        <v>100</v>
      </c>
    </row>
    <row r="94" spans="1:11">
      <c r="A94" s="22" t="s">
        <v>29</v>
      </c>
      <c r="B94" s="17" t="s">
        <v>30</v>
      </c>
      <c r="C94" s="18">
        <v>9502428</v>
      </c>
      <c r="D94" s="18">
        <v>9832500</v>
      </c>
      <c r="E94" s="18">
        <v>0</v>
      </c>
      <c r="F94" s="18">
        <v>9832500</v>
      </c>
      <c r="G94" s="18">
        <f t="shared" si="10"/>
        <v>330072</v>
      </c>
      <c r="H94" s="18">
        <f t="shared" si="11"/>
        <v>-9832500</v>
      </c>
      <c r="I94" s="19">
        <f t="shared" si="12"/>
        <v>3.4735543379018452</v>
      </c>
      <c r="J94" s="19">
        <f t="shared" si="13"/>
        <v>0</v>
      </c>
      <c r="K94" s="19">
        <f t="shared" si="14"/>
        <v>100</v>
      </c>
    </row>
    <row r="95" spans="1:11">
      <c r="A95" s="23" t="s">
        <v>31</v>
      </c>
      <c r="B95" s="17" t="s">
        <v>32</v>
      </c>
      <c r="C95" s="18">
        <v>9502428</v>
      </c>
      <c r="D95" s="18">
        <v>9832500</v>
      </c>
      <c r="E95" s="18">
        <v>0</v>
      </c>
      <c r="F95" s="18">
        <v>9832500</v>
      </c>
      <c r="G95" s="18">
        <f t="shared" si="10"/>
        <v>330072</v>
      </c>
      <c r="H95" s="18">
        <f t="shared" si="11"/>
        <v>-9832500</v>
      </c>
      <c r="I95" s="19">
        <f t="shared" si="12"/>
        <v>3.4735543379018452</v>
      </c>
      <c r="J95" s="19">
        <f t="shared" si="13"/>
        <v>0</v>
      </c>
      <c r="K95" s="19">
        <f t="shared" si="14"/>
        <v>100</v>
      </c>
    </row>
    <row r="96" spans="1:11">
      <c r="A96" s="16" t="s">
        <v>33</v>
      </c>
      <c r="B96" s="17" t="s">
        <v>34</v>
      </c>
      <c r="C96" s="18">
        <v>2011953.6</v>
      </c>
      <c r="D96" s="18">
        <v>9832500</v>
      </c>
      <c r="E96" s="18">
        <v>0</v>
      </c>
      <c r="F96" s="18">
        <v>0</v>
      </c>
      <c r="G96" s="18">
        <f t="shared" si="10"/>
        <v>-2011953.6</v>
      </c>
      <c r="H96" s="18">
        <f t="shared" si="11"/>
        <v>0</v>
      </c>
      <c r="I96" s="19">
        <f t="shared" si="12"/>
        <v>-100</v>
      </c>
      <c r="J96" s="19">
        <f t="shared" si="13"/>
        <v>0</v>
      </c>
      <c r="K96" s="19">
        <f t="shared" si="14"/>
        <v>0</v>
      </c>
    </row>
    <row r="97" spans="1:11">
      <c r="A97" s="22" t="s">
        <v>35</v>
      </c>
      <c r="B97" s="17" t="s">
        <v>36</v>
      </c>
      <c r="C97" s="18">
        <v>2011953.6</v>
      </c>
      <c r="D97" s="18">
        <v>9832500</v>
      </c>
      <c r="E97" s="18">
        <v>0</v>
      </c>
      <c r="F97" s="18">
        <v>0</v>
      </c>
      <c r="G97" s="18">
        <f t="shared" si="10"/>
        <v>-2011953.6</v>
      </c>
      <c r="H97" s="18">
        <f t="shared" si="11"/>
        <v>0</v>
      </c>
      <c r="I97" s="19">
        <f t="shared" si="12"/>
        <v>-100</v>
      </c>
      <c r="J97" s="19">
        <f t="shared" si="13"/>
        <v>0</v>
      </c>
      <c r="K97" s="19">
        <f t="shared" si="14"/>
        <v>0</v>
      </c>
    </row>
    <row r="98" spans="1:11">
      <c r="A98" s="23" t="s">
        <v>45</v>
      </c>
      <c r="B98" s="17" t="s">
        <v>46</v>
      </c>
      <c r="C98" s="18">
        <v>2011953.6</v>
      </c>
      <c r="D98" s="18">
        <v>9832500</v>
      </c>
      <c r="E98" s="18">
        <v>0</v>
      </c>
      <c r="F98" s="18">
        <v>0</v>
      </c>
      <c r="G98" s="18">
        <f t="shared" si="10"/>
        <v>-2011953.6</v>
      </c>
      <c r="H98" s="18">
        <f t="shared" si="11"/>
        <v>0</v>
      </c>
      <c r="I98" s="19">
        <f t="shared" si="12"/>
        <v>-100</v>
      </c>
      <c r="J98" s="19">
        <f t="shared" si="13"/>
        <v>0</v>
      </c>
      <c r="K98" s="19">
        <f t="shared" si="14"/>
        <v>0</v>
      </c>
    </row>
    <row r="99" spans="1:11">
      <c r="A99" s="24" t="s">
        <v>47</v>
      </c>
      <c r="B99" s="17" t="s">
        <v>48</v>
      </c>
      <c r="C99" s="18">
        <v>2011953.6</v>
      </c>
      <c r="D99" s="18">
        <v>9832500</v>
      </c>
      <c r="E99" s="18">
        <v>0</v>
      </c>
      <c r="F99" s="18">
        <v>0</v>
      </c>
      <c r="G99" s="18">
        <f t="shared" si="10"/>
        <v>-2011953.6</v>
      </c>
      <c r="H99" s="18">
        <f t="shared" si="11"/>
        <v>0</v>
      </c>
      <c r="I99" s="19">
        <f t="shared" si="12"/>
        <v>-100</v>
      </c>
      <c r="J99" s="19">
        <f t="shared" si="13"/>
        <v>0</v>
      </c>
      <c r="K99" s="19">
        <f t="shared" si="14"/>
        <v>0</v>
      </c>
    </row>
    <row r="100" spans="1:11">
      <c r="A100" s="16"/>
      <c r="B100" s="17" t="s">
        <v>63</v>
      </c>
      <c r="C100" s="18">
        <v>7490474.4000000004</v>
      </c>
      <c r="D100" s="18">
        <v>0</v>
      </c>
      <c r="E100" s="18">
        <v>0</v>
      </c>
      <c r="F100" s="18">
        <v>9832500</v>
      </c>
      <c r="G100" s="18">
        <f t="shared" si="10"/>
        <v>2342025.5999999996</v>
      </c>
      <c r="H100" s="18">
        <f t="shared" si="11"/>
        <v>-9832500</v>
      </c>
      <c r="I100" s="19">
        <f t="shared" si="12"/>
        <v>31.266719234765702</v>
      </c>
      <c r="J100" s="19">
        <f t="shared" si="13"/>
        <v>0</v>
      </c>
      <c r="K100" s="19">
        <f t="shared" si="14"/>
        <v>0</v>
      </c>
    </row>
    <row r="101" spans="1:11">
      <c r="A101" s="16" t="s">
        <v>64</v>
      </c>
      <c r="B101" s="17" t="s">
        <v>65</v>
      </c>
      <c r="C101" s="18">
        <v>-7490474.4000000004</v>
      </c>
      <c r="D101" s="18">
        <v>0</v>
      </c>
      <c r="E101" s="18">
        <v>0</v>
      </c>
      <c r="F101" s="18">
        <v>-9832500</v>
      </c>
      <c r="G101" s="18">
        <f t="shared" si="10"/>
        <v>-2342025.5999999996</v>
      </c>
      <c r="H101" s="18">
        <f t="shared" si="11"/>
        <v>9832500</v>
      </c>
      <c r="I101" s="19">
        <f t="shared" si="12"/>
        <v>31.266719234765702</v>
      </c>
      <c r="J101" s="19">
        <f t="shared" si="13"/>
        <v>0</v>
      </c>
      <c r="K101" s="19">
        <f t="shared" si="14"/>
        <v>0</v>
      </c>
    </row>
    <row r="102" spans="1:11">
      <c r="A102" s="22" t="s">
        <v>66</v>
      </c>
      <c r="B102" s="17" t="s">
        <v>67</v>
      </c>
      <c r="C102" s="18">
        <v>-7490474.4000000004</v>
      </c>
      <c r="D102" s="18">
        <v>0</v>
      </c>
      <c r="E102" s="18">
        <v>0</v>
      </c>
      <c r="F102" s="18">
        <v>-9832500</v>
      </c>
      <c r="G102" s="18">
        <f t="shared" si="10"/>
        <v>-2342025.5999999996</v>
      </c>
      <c r="H102" s="18">
        <f t="shared" si="11"/>
        <v>9832500</v>
      </c>
      <c r="I102" s="19">
        <f t="shared" si="12"/>
        <v>31.266719234765702</v>
      </c>
      <c r="J102" s="19">
        <f t="shared" si="13"/>
        <v>0</v>
      </c>
      <c r="K102" s="19">
        <f t="shared" si="14"/>
        <v>0</v>
      </c>
    </row>
    <row r="103" spans="1:11">
      <c r="A103" s="27" t="s">
        <v>69</v>
      </c>
      <c r="B103" s="28" t="s">
        <v>627</v>
      </c>
      <c r="C103" s="29"/>
      <c r="D103" s="29"/>
      <c r="E103" s="29"/>
      <c r="F103" s="29"/>
      <c r="G103" s="29"/>
      <c r="H103" s="29"/>
      <c r="I103" s="30"/>
      <c r="J103" s="30"/>
      <c r="K103" s="30"/>
    </row>
    <row r="104" spans="1:11">
      <c r="A104" s="16" t="s">
        <v>25</v>
      </c>
      <c r="B104" s="17" t="s">
        <v>26</v>
      </c>
      <c r="C104" s="18">
        <v>2681307</v>
      </c>
      <c r="D104" s="18">
        <v>3703656</v>
      </c>
      <c r="E104" s="18">
        <v>3547474</v>
      </c>
      <c r="F104" s="18">
        <v>3703656</v>
      </c>
      <c r="G104" s="18">
        <f t="shared" ref="G104:G120" si="15">F104-C104</f>
        <v>1022349</v>
      </c>
      <c r="H104" s="18">
        <f t="shared" ref="H104:H120" si="16">E104-F104</f>
        <v>-156182</v>
      </c>
      <c r="I104" s="19">
        <f t="shared" ref="I104:I120" si="17">IF(ISERROR(F104/C104),0,F104/C104*100-100)</f>
        <v>38.128755864211001</v>
      </c>
      <c r="J104" s="19">
        <f t="shared" ref="J104:J120" si="18">IF(ISERROR(F104/E104),0,F104/E104*100)</f>
        <v>104.40262564292226</v>
      </c>
      <c r="K104" s="19">
        <f t="shared" ref="K104:K120" si="19">IF(ISERROR(F104/D104),0,F104/D104*100)</f>
        <v>100</v>
      </c>
    </row>
    <row r="105" spans="1:11">
      <c r="A105" s="22" t="s">
        <v>91</v>
      </c>
      <c r="B105" s="17" t="s">
        <v>92</v>
      </c>
      <c r="C105" s="18">
        <v>555495</v>
      </c>
      <c r="D105" s="18">
        <v>3391290</v>
      </c>
      <c r="E105" s="18">
        <v>3391290</v>
      </c>
      <c r="F105" s="18">
        <v>3391290</v>
      </c>
      <c r="G105" s="18">
        <f t="shared" si="15"/>
        <v>2835795</v>
      </c>
      <c r="H105" s="18">
        <f t="shared" si="16"/>
        <v>0</v>
      </c>
      <c r="I105" s="19">
        <f t="shared" si="17"/>
        <v>510.49874436313564</v>
      </c>
      <c r="J105" s="19">
        <f t="shared" si="18"/>
        <v>100</v>
      </c>
      <c r="K105" s="19">
        <f t="shared" si="19"/>
        <v>100</v>
      </c>
    </row>
    <row r="106" spans="1:11">
      <c r="A106" s="23" t="s">
        <v>93</v>
      </c>
      <c r="B106" s="17" t="s">
        <v>94</v>
      </c>
      <c r="C106" s="18">
        <v>555495</v>
      </c>
      <c r="D106" s="18">
        <v>3391290</v>
      </c>
      <c r="E106" s="18">
        <v>3391290</v>
      </c>
      <c r="F106" s="18">
        <v>3391290</v>
      </c>
      <c r="G106" s="18">
        <f t="shared" si="15"/>
        <v>2835795</v>
      </c>
      <c r="H106" s="18">
        <f t="shared" si="16"/>
        <v>0</v>
      </c>
      <c r="I106" s="19">
        <f t="shared" si="17"/>
        <v>510.49874436313564</v>
      </c>
      <c r="J106" s="19">
        <f t="shared" si="18"/>
        <v>100</v>
      </c>
      <c r="K106" s="19">
        <f t="shared" si="19"/>
        <v>100</v>
      </c>
    </row>
    <row r="107" spans="1:11">
      <c r="A107" s="24" t="s">
        <v>95</v>
      </c>
      <c r="B107" s="17" t="s">
        <v>96</v>
      </c>
      <c r="C107" s="18">
        <v>555495</v>
      </c>
      <c r="D107" s="18">
        <v>3391290</v>
      </c>
      <c r="E107" s="18">
        <v>3391290</v>
      </c>
      <c r="F107" s="18">
        <v>3391290</v>
      </c>
      <c r="G107" s="18">
        <f t="shared" si="15"/>
        <v>2835795</v>
      </c>
      <c r="H107" s="18">
        <f t="shared" si="16"/>
        <v>0</v>
      </c>
      <c r="I107" s="19">
        <f t="shared" si="17"/>
        <v>510.49874436313564</v>
      </c>
      <c r="J107" s="19">
        <f t="shared" si="18"/>
        <v>100</v>
      </c>
      <c r="K107" s="19">
        <f t="shared" si="19"/>
        <v>100</v>
      </c>
    </row>
    <row r="108" spans="1:11" ht="25.5">
      <c r="A108" s="25" t="s">
        <v>97</v>
      </c>
      <c r="B108" s="17" t="s">
        <v>98</v>
      </c>
      <c r="C108" s="18">
        <v>555495</v>
      </c>
      <c r="D108" s="18">
        <v>3391290</v>
      </c>
      <c r="E108" s="18">
        <v>3391290</v>
      </c>
      <c r="F108" s="18">
        <v>3391290</v>
      </c>
      <c r="G108" s="18">
        <f t="shared" si="15"/>
        <v>2835795</v>
      </c>
      <c r="H108" s="18">
        <f t="shared" si="16"/>
        <v>0</v>
      </c>
      <c r="I108" s="19">
        <f t="shared" si="17"/>
        <v>510.49874436313564</v>
      </c>
      <c r="J108" s="19">
        <f t="shared" si="18"/>
        <v>100</v>
      </c>
      <c r="K108" s="19">
        <f t="shared" si="19"/>
        <v>100</v>
      </c>
    </row>
    <row r="109" spans="1:11" ht="25.5">
      <c r="A109" s="26" t="s">
        <v>99</v>
      </c>
      <c r="B109" s="17" t="s">
        <v>100</v>
      </c>
      <c r="C109" s="18">
        <v>555495</v>
      </c>
      <c r="D109" s="18">
        <v>3391290</v>
      </c>
      <c r="E109" s="18">
        <v>3391290</v>
      </c>
      <c r="F109" s="18">
        <v>3391290</v>
      </c>
      <c r="G109" s="18">
        <f t="shared" si="15"/>
        <v>2835795</v>
      </c>
      <c r="H109" s="18">
        <f t="shared" si="16"/>
        <v>0</v>
      </c>
      <c r="I109" s="19">
        <f t="shared" si="17"/>
        <v>510.49874436313564</v>
      </c>
      <c r="J109" s="19">
        <f t="shared" si="18"/>
        <v>100</v>
      </c>
      <c r="K109" s="19">
        <f t="shared" si="19"/>
        <v>100</v>
      </c>
    </row>
    <row r="110" spans="1:11">
      <c r="A110" s="22" t="s">
        <v>29</v>
      </c>
      <c r="B110" s="17" t="s">
        <v>30</v>
      </c>
      <c r="C110" s="18">
        <v>2125812</v>
      </c>
      <c r="D110" s="18">
        <v>312366</v>
      </c>
      <c r="E110" s="18">
        <v>156184</v>
      </c>
      <c r="F110" s="18">
        <v>312366</v>
      </c>
      <c r="G110" s="18">
        <f t="shared" si="15"/>
        <v>-1813446</v>
      </c>
      <c r="H110" s="18">
        <f t="shared" si="16"/>
        <v>-156182</v>
      </c>
      <c r="I110" s="19">
        <f t="shared" si="17"/>
        <v>-85.306038351462874</v>
      </c>
      <c r="J110" s="19">
        <f t="shared" si="18"/>
        <v>199.99871945909953</v>
      </c>
      <c r="K110" s="19">
        <f t="shared" si="19"/>
        <v>100</v>
      </c>
    </row>
    <row r="111" spans="1:11">
      <c r="A111" s="23" t="s">
        <v>31</v>
      </c>
      <c r="B111" s="17" t="s">
        <v>32</v>
      </c>
      <c r="C111" s="18">
        <v>2125812</v>
      </c>
      <c r="D111" s="18">
        <v>312366</v>
      </c>
      <c r="E111" s="18">
        <v>156184</v>
      </c>
      <c r="F111" s="18">
        <v>312366</v>
      </c>
      <c r="G111" s="18">
        <f t="shared" si="15"/>
        <v>-1813446</v>
      </c>
      <c r="H111" s="18">
        <f t="shared" si="16"/>
        <v>-156182</v>
      </c>
      <c r="I111" s="19">
        <f t="shared" si="17"/>
        <v>-85.306038351462874</v>
      </c>
      <c r="J111" s="19">
        <f t="shared" si="18"/>
        <v>199.99871945909953</v>
      </c>
      <c r="K111" s="19">
        <f t="shared" si="19"/>
        <v>100</v>
      </c>
    </row>
    <row r="112" spans="1:11">
      <c r="A112" s="16" t="s">
        <v>33</v>
      </c>
      <c r="B112" s="17" t="s">
        <v>34</v>
      </c>
      <c r="C112" s="18">
        <v>1404380.2</v>
      </c>
      <c r="D112" s="18">
        <v>3703656</v>
      </c>
      <c r="E112" s="18">
        <v>3547474</v>
      </c>
      <c r="F112" s="18">
        <v>3473595.38</v>
      </c>
      <c r="G112" s="18">
        <f t="shared" si="15"/>
        <v>2069215.18</v>
      </c>
      <c r="H112" s="18">
        <f t="shared" si="16"/>
        <v>73878.620000000112</v>
      </c>
      <c r="I112" s="19">
        <f t="shared" si="17"/>
        <v>147.34009921244976</v>
      </c>
      <c r="J112" s="19">
        <f t="shared" si="18"/>
        <v>97.917430261645322</v>
      </c>
      <c r="K112" s="19">
        <f t="shared" si="19"/>
        <v>93.788283253088295</v>
      </c>
    </row>
    <row r="113" spans="1:11">
      <c r="A113" s="22" t="s">
        <v>35</v>
      </c>
      <c r="B113" s="17" t="s">
        <v>36</v>
      </c>
      <c r="C113" s="18">
        <v>1404380.2</v>
      </c>
      <c r="D113" s="18">
        <v>3703656</v>
      </c>
      <c r="E113" s="18">
        <v>3547474</v>
      </c>
      <c r="F113" s="18">
        <v>3473595.38</v>
      </c>
      <c r="G113" s="18">
        <f t="shared" si="15"/>
        <v>2069215.18</v>
      </c>
      <c r="H113" s="18">
        <f t="shared" si="16"/>
        <v>73878.620000000112</v>
      </c>
      <c r="I113" s="19">
        <f t="shared" si="17"/>
        <v>147.34009921244976</v>
      </c>
      <c r="J113" s="19">
        <f t="shared" si="18"/>
        <v>97.917430261645322</v>
      </c>
      <c r="K113" s="19">
        <f t="shared" si="19"/>
        <v>93.788283253088295</v>
      </c>
    </row>
    <row r="114" spans="1:11">
      <c r="A114" s="23" t="s">
        <v>37</v>
      </c>
      <c r="B114" s="17" t="s">
        <v>38</v>
      </c>
      <c r="C114" s="18">
        <v>977890.2</v>
      </c>
      <c r="D114" s="18">
        <v>312366</v>
      </c>
      <c r="E114" s="18">
        <v>156184</v>
      </c>
      <c r="F114" s="18">
        <v>82305.38</v>
      </c>
      <c r="G114" s="18">
        <f t="shared" si="15"/>
        <v>-895584.82</v>
      </c>
      <c r="H114" s="18">
        <f t="shared" si="16"/>
        <v>73878.62</v>
      </c>
      <c r="I114" s="19">
        <f t="shared" si="17"/>
        <v>-91.583372039110316</v>
      </c>
      <c r="J114" s="19">
        <f t="shared" si="18"/>
        <v>52.697702709624551</v>
      </c>
      <c r="K114" s="19">
        <f t="shared" si="19"/>
        <v>26.349020059801642</v>
      </c>
    </row>
    <row r="115" spans="1:11">
      <c r="A115" s="24" t="s">
        <v>41</v>
      </c>
      <c r="B115" s="17" t="s">
        <v>42</v>
      </c>
      <c r="C115" s="18">
        <v>977890.2</v>
      </c>
      <c r="D115" s="18">
        <v>312366</v>
      </c>
      <c r="E115" s="18">
        <v>156184</v>
      </c>
      <c r="F115" s="18">
        <v>82305.38</v>
      </c>
      <c r="G115" s="18">
        <f t="shared" si="15"/>
        <v>-895584.82</v>
      </c>
      <c r="H115" s="18">
        <f t="shared" si="16"/>
        <v>73878.62</v>
      </c>
      <c r="I115" s="19">
        <f t="shared" si="17"/>
        <v>-91.583372039110316</v>
      </c>
      <c r="J115" s="19">
        <f t="shared" si="18"/>
        <v>52.697702709624551</v>
      </c>
      <c r="K115" s="19">
        <f t="shared" si="19"/>
        <v>26.349020059801642</v>
      </c>
    </row>
    <row r="116" spans="1:11">
      <c r="A116" s="23" t="s">
        <v>45</v>
      </c>
      <c r="B116" s="17" t="s">
        <v>46</v>
      </c>
      <c r="C116" s="18">
        <v>426490</v>
      </c>
      <c r="D116" s="18">
        <v>3391290</v>
      </c>
      <c r="E116" s="18">
        <v>3391290</v>
      </c>
      <c r="F116" s="18">
        <v>3391290</v>
      </c>
      <c r="G116" s="18">
        <f t="shared" si="15"/>
        <v>2964800</v>
      </c>
      <c r="H116" s="18">
        <f t="shared" si="16"/>
        <v>0</v>
      </c>
      <c r="I116" s="19">
        <f t="shared" si="17"/>
        <v>695.16284086379517</v>
      </c>
      <c r="J116" s="19">
        <f t="shared" si="18"/>
        <v>100</v>
      </c>
      <c r="K116" s="19">
        <f t="shared" si="19"/>
        <v>100</v>
      </c>
    </row>
    <row r="117" spans="1:11">
      <c r="A117" s="24" t="s">
        <v>47</v>
      </c>
      <c r="B117" s="17" t="s">
        <v>48</v>
      </c>
      <c r="C117" s="18">
        <v>426490</v>
      </c>
      <c r="D117" s="18">
        <v>3391290</v>
      </c>
      <c r="E117" s="18">
        <v>3391290</v>
      </c>
      <c r="F117" s="18">
        <v>3391290</v>
      </c>
      <c r="G117" s="18">
        <f t="shared" si="15"/>
        <v>2964800</v>
      </c>
      <c r="H117" s="18">
        <f t="shared" si="16"/>
        <v>0</v>
      </c>
      <c r="I117" s="19">
        <f t="shared" si="17"/>
        <v>695.16284086379517</v>
      </c>
      <c r="J117" s="19">
        <f t="shared" si="18"/>
        <v>100</v>
      </c>
      <c r="K117" s="19">
        <f t="shared" si="19"/>
        <v>100</v>
      </c>
    </row>
    <row r="118" spans="1:11">
      <c r="A118" s="16"/>
      <c r="B118" s="17" t="s">
        <v>63</v>
      </c>
      <c r="C118" s="18">
        <v>1276926.8</v>
      </c>
      <c r="D118" s="18">
        <v>0</v>
      </c>
      <c r="E118" s="18">
        <v>0</v>
      </c>
      <c r="F118" s="18">
        <v>230060.62</v>
      </c>
      <c r="G118" s="18">
        <f t="shared" si="15"/>
        <v>-1046866.18</v>
      </c>
      <c r="H118" s="18">
        <f t="shared" si="16"/>
        <v>-230060.62</v>
      </c>
      <c r="I118" s="19">
        <f t="shared" si="17"/>
        <v>-81.983256988576017</v>
      </c>
      <c r="J118" s="19">
        <f t="shared" si="18"/>
        <v>0</v>
      </c>
      <c r="K118" s="19">
        <f t="shared" si="19"/>
        <v>0</v>
      </c>
    </row>
    <row r="119" spans="1:11">
      <c r="A119" s="16" t="s">
        <v>64</v>
      </c>
      <c r="B119" s="17" t="s">
        <v>65</v>
      </c>
      <c r="C119" s="18">
        <v>-1276926.8</v>
      </c>
      <c r="D119" s="18">
        <v>0</v>
      </c>
      <c r="E119" s="18">
        <v>0</v>
      </c>
      <c r="F119" s="18">
        <v>-230060.62</v>
      </c>
      <c r="G119" s="18">
        <f t="shared" si="15"/>
        <v>1046866.18</v>
      </c>
      <c r="H119" s="18">
        <f t="shared" si="16"/>
        <v>230060.62</v>
      </c>
      <c r="I119" s="19">
        <f t="shared" si="17"/>
        <v>-81.983256988576017</v>
      </c>
      <c r="J119" s="19">
        <f t="shared" si="18"/>
        <v>0</v>
      </c>
      <c r="K119" s="19">
        <f t="shared" si="19"/>
        <v>0</v>
      </c>
    </row>
    <row r="120" spans="1:11">
      <c r="A120" s="22" t="s">
        <v>66</v>
      </c>
      <c r="B120" s="17" t="s">
        <v>67</v>
      </c>
      <c r="C120" s="18">
        <v>-1276926.8</v>
      </c>
      <c r="D120" s="18">
        <v>0</v>
      </c>
      <c r="E120" s="18">
        <v>0</v>
      </c>
      <c r="F120" s="18">
        <v>-230060.62</v>
      </c>
      <c r="G120" s="18">
        <f t="shared" si="15"/>
        <v>1046866.18</v>
      </c>
      <c r="H120" s="18">
        <f t="shared" si="16"/>
        <v>230060.62</v>
      </c>
      <c r="I120" s="19">
        <f t="shared" si="17"/>
        <v>-81.983256988576017</v>
      </c>
      <c r="J120" s="19">
        <f t="shared" si="18"/>
        <v>0</v>
      </c>
      <c r="K120" s="19">
        <f t="shared" si="19"/>
        <v>0</v>
      </c>
    </row>
    <row r="121" spans="1:11" ht="25.5">
      <c r="A121" s="39" t="s">
        <v>628</v>
      </c>
      <c r="B121" s="28" t="s">
        <v>629</v>
      </c>
      <c r="C121" s="29"/>
      <c r="D121" s="29"/>
      <c r="E121" s="29"/>
      <c r="F121" s="29"/>
      <c r="G121" s="29"/>
      <c r="H121" s="29"/>
      <c r="I121" s="30"/>
      <c r="J121" s="30"/>
      <c r="K121" s="30"/>
    </row>
    <row r="122" spans="1:11">
      <c r="A122" s="16" t="s">
        <v>25</v>
      </c>
      <c r="B122" s="17" t="s">
        <v>26</v>
      </c>
      <c r="C122" s="18">
        <v>655740</v>
      </c>
      <c r="D122" s="18">
        <v>3620540</v>
      </c>
      <c r="E122" s="18">
        <v>3505916</v>
      </c>
      <c r="F122" s="18">
        <v>3620540</v>
      </c>
      <c r="G122" s="18">
        <f t="shared" ref="G122:G138" si="20">F122-C122</f>
        <v>2964800</v>
      </c>
      <c r="H122" s="18">
        <f t="shared" ref="H122:H138" si="21">E122-F122</f>
        <v>-114624</v>
      </c>
      <c r="I122" s="19">
        <f t="shared" ref="I122:I138" si="22">IF(ISERROR(F122/C122),0,F122/C122*100-100)</f>
        <v>452.13041754353856</v>
      </c>
      <c r="J122" s="19">
        <f t="shared" ref="J122:J138" si="23">IF(ISERROR(F122/E122),0,F122/E122*100)</f>
        <v>103.26944513217089</v>
      </c>
      <c r="K122" s="19">
        <f t="shared" ref="K122:K138" si="24">IF(ISERROR(F122/D122),0,F122/D122*100)</f>
        <v>100</v>
      </c>
    </row>
    <row r="123" spans="1:11">
      <c r="A123" s="22" t="s">
        <v>91</v>
      </c>
      <c r="B123" s="17" t="s">
        <v>92</v>
      </c>
      <c r="C123" s="18">
        <v>426490</v>
      </c>
      <c r="D123" s="18">
        <v>3391290</v>
      </c>
      <c r="E123" s="18">
        <v>3391290</v>
      </c>
      <c r="F123" s="18">
        <v>3391290</v>
      </c>
      <c r="G123" s="18">
        <f t="shared" si="20"/>
        <v>2964800</v>
      </c>
      <c r="H123" s="18">
        <f t="shared" si="21"/>
        <v>0</v>
      </c>
      <c r="I123" s="19">
        <f t="shared" si="22"/>
        <v>695.16284086379517</v>
      </c>
      <c r="J123" s="19">
        <f t="shared" si="23"/>
        <v>100</v>
      </c>
      <c r="K123" s="19">
        <f t="shared" si="24"/>
        <v>100</v>
      </c>
    </row>
    <row r="124" spans="1:11">
      <c r="A124" s="23" t="s">
        <v>93</v>
      </c>
      <c r="B124" s="17" t="s">
        <v>94</v>
      </c>
      <c r="C124" s="18">
        <v>426490</v>
      </c>
      <c r="D124" s="18">
        <v>3391290</v>
      </c>
      <c r="E124" s="18">
        <v>3391290</v>
      </c>
      <c r="F124" s="18">
        <v>3391290</v>
      </c>
      <c r="G124" s="18">
        <f t="shared" si="20"/>
        <v>2964800</v>
      </c>
      <c r="H124" s="18">
        <f t="shared" si="21"/>
        <v>0</v>
      </c>
      <c r="I124" s="19">
        <f t="shared" si="22"/>
        <v>695.16284086379517</v>
      </c>
      <c r="J124" s="19">
        <f t="shared" si="23"/>
        <v>100</v>
      </c>
      <c r="K124" s="19">
        <f t="shared" si="24"/>
        <v>100</v>
      </c>
    </row>
    <row r="125" spans="1:11">
      <c r="A125" s="24" t="s">
        <v>95</v>
      </c>
      <c r="B125" s="17" t="s">
        <v>96</v>
      </c>
      <c r="C125" s="18">
        <v>426490</v>
      </c>
      <c r="D125" s="18">
        <v>3391290</v>
      </c>
      <c r="E125" s="18">
        <v>3391290</v>
      </c>
      <c r="F125" s="18">
        <v>3391290</v>
      </c>
      <c r="G125" s="18">
        <f t="shared" si="20"/>
        <v>2964800</v>
      </c>
      <c r="H125" s="18">
        <f t="shared" si="21"/>
        <v>0</v>
      </c>
      <c r="I125" s="19">
        <f t="shared" si="22"/>
        <v>695.16284086379517</v>
      </c>
      <c r="J125" s="19">
        <f t="shared" si="23"/>
        <v>100</v>
      </c>
      <c r="K125" s="19">
        <f t="shared" si="24"/>
        <v>100</v>
      </c>
    </row>
    <row r="126" spans="1:11" ht="25.5">
      <c r="A126" s="25" t="s">
        <v>97</v>
      </c>
      <c r="B126" s="17" t="s">
        <v>98</v>
      </c>
      <c r="C126" s="18">
        <v>426490</v>
      </c>
      <c r="D126" s="18">
        <v>3391290</v>
      </c>
      <c r="E126" s="18">
        <v>3391290</v>
      </c>
      <c r="F126" s="18">
        <v>3391290</v>
      </c>
      <c r="G126" s="18">
        <f t="shared" si="20"/>
        <v>2964800</v>
      </c>
      <c r="H126" s="18">
        <f t="shared" si="21"/>
        <v>0</v>
      </c>
      <c r="I126" s="19">
        <f t="shared" si="22"/>
        <v>695.16284086379517</v>
      </c>
      <c r="J126" s="19">
        <f t="shared" si="23"/>
        <v>100</v>
      </c>
      <c r="K126" s="19">
        <f t="shared" si="24"/>
        <v>100</v>
      </c>
    </row>
    <row r="127" spans="1:11" ht="25.5">
      <c r="A127" s="26" t="s">
        <v>99</v>
      </c>
      <c r="B127" s="17" t="s">
        <v>100</v>
      </c>
      <c r="C127" s="18">
        <v>426490</v>
      </c>
      <c r="D127" s="18">
        <v>3391290</v>
      </c>
      <c r="E127" s="18">
        <v>3391290</v>
      </c>
      <c r="F127" s="18">
        <v>3391290</v>
      </c>
      <c r="G127" s="18">
        <f t="shared" si="20"/>
        <v>2964800</v>
      </c>
      <c r="H127" s="18">
        <f t="shared" si="21"/>
        <v>0</v>
      </c>
      <c r="I127" s="19">
        <f t="shared" si="22"/>
        <v>695.16284086379517</v>
      </c>
      <c r="J127" s="19">
        <f t="shared" si="23"/>
        <v>100</v>
      </c>
      <c r="K127" s="19">
        <f t="shared" si="24"/>
        <v>100</v>
      </c>
    </row>
    <row r="128" spans="1:11">
      <c r="A128" s="22" t="s">
        <v>29</v>
      </c>
      <c r="B128" s="17" t="s">
        <v>30</v>
      </c>
      <c r="C128" s="18">
        <v>229250</v>
      </c>
      <c r="D128" s="18">
        <v>229250</v>
      </c>
      <c r="E128" s="18">
        <v>114626</v>
      </c>
      <c r="F128" s="18">
        <v>229250</v>
      </c>
      <c r="G128" s="18">
        <f t="shared" si="20"/>
        <v>0</v>
      </c>
      <c r="H128" s="18">
        <f t="shared" si="21"/>
        <v>-114624</v>
      </c>
      <c r="I128" s="19">
        <f t="shared" si="22"/>
        <v>0</v>
      </c>
      <c r="J128" s="19">
        <f t="shared" si="23"/>
        <v>199.99825519515642</v>
      </c>
      <c r="K128" s="19">
        <f t="shared" si="24"/>
        <v>100</v>
      </c>
    </row>
    <row r="129" spans="1:11">
      <c r="A129" s="23" t="s">
        <v>31</v>
      </c>
      <c r="B129" s="17" t="s">
        <v>32</v>
      </c>
      <c r="C129" s="18">
        <v>229250</v>
      </c>
      <c r="D129" s="18">
        <v>229250</v>
      </c>
      <c r="E129" s="18">
        <v>114626</v>
      </c>
      <c r="F129" s="18">
        <v>229250</v>
      </c>
      <c r="G129" s="18">
        <f t="shared" si="20"/>
        <v>0</v>
      </c>
      <c r="H129" s="18">
        <f t="shared" si="21"/>
        <v>-114624</v>
      </c>
      <c r="I129" s="19">
        <f t="shared" si="22"/>
        <v>0</v>
      </c>
      <c r="J129" s="19">
        <f t="shared" si="23"/>
        <v>199.99825519515642</v>
      </c>
      <c r="K129" s="19">
        <f t="shared" si="24"/>
        <v>100</v>
      </c>
    </row>
    <row r="130" spans="1:11">
      <c r="A130" s="16" t="s">
        <v>33</v>
      </c>
      <c r="B130" s="17" t="s">
        <v>34</v>
      </c>
      <c r="C130" s="18">
        <v>483802.41</v>
      </c>
      <c r="D130" s="18">
        <v>3620540</v>
      </c>
      <c r="E130" s="18">
        <v>3505916</v>
      </c>
      <c r="F130" s="18">
        <v>3448602.4</v>
      </c>
      <c r="G130" s="18">
        <f t="shared" si="20"/>
        <v>2964799.9899999998</v>
      </c>
      <c r="H130" s="18">
        <f t="shared" si="21"/>
        <v>57313.600000000093</v>
      </c>
      <c r="I130" s="19">
        <f t="shared" si="22"/>
        <v>612.81215817010923</v>
      </c>
      <c r="J130" s="19">
        <f t="shared" si="23"/>
        <v>98.365231796768654</v>
      </c>
      <c r="K130" s="19">
        <f t="shared" si="24"/>
        <v>95.251050948201097</v>
      </c>
    </row>
    <row r="131" spans="1:11">
      <c r="A131" s="22" t="s">
        <v>35</v>
      </c>
      <c r="B131" s="17" t="s">
        <v>36</v>
      </c>
      <c r="C131" s="18">
        <v>483802.41</v>
      </c>
      <c r="D131" s="18">
        <v>3620540</v>
      </c>
      <c r="E131" s="18">
        <v>3505916</v>
      </c>
      <c r="F131" s="18">
        <v>3448602.4</v>
      </c>
      <c r="G131" s="18">
        <f t="shared" si="20"/>
        <v>2964799.9899999998</v>
      </c>
      <c r="H131" s="18">
        <f t="shared" si="21"/>
        <v>57313.600000000093</v>
      </c>
      <c r="I131" s="19">
        <f t="shared" si="22"/>
        <v>612.81215817010923</v>
      </c>
      <c r="J131" s="19">
        <f t="shared" si="23"/>
        <v>98.365231796768654</v>
      </c>
      <c r="K131" s="19">
        <f t="shared" si="24"/>
        <v>95.251050948201097</v>
      </c>
    </row>
    <row r="132" spans="1:11">
      <c r="A132" s="23" t="s">
        <v>37</v>
      </c>
      <c r="B132" s="17" t="s">
        <v>38</v>
      </c>
      <c r="C132" s="18">
        <v>57312.41</v>
      </c>
      <c r="D132" s="18">
        <v>229250</v>
      </c>
      <c r="E132" s="18">
        <v>114626</v>
      </c>
      <c r="F132" s="18">
        <v>57312.4</v>
      </c>
      <c r="G132" s="18">
        <f t="shared" si="20"/>
        <v>-1.0000000002037268E-2</v>
      </c>
      <c r="H132" s="18">
        <f t="shared" si="21"/>
        <v>57313.599999999999</v>
      </c>
      <c r="I132" s="19">
        <f t="shared" si="22"/>
        <v>-1.7448228064154137E-5</v>
      </c>
      <c r="J132" s="19">
        <f t="shared" si="23"/>
        <v>49.999476558546931</v>
      </c>
      <c r="K132" s="19">
        <f t="shared" si="24"/>
        <v>24.999956379498364</v>
      </c>
    </row>
    <row r="133" spans="1:11">
      <c r="A133" s="24" t="s">
        <v>41</v>
      </c>
      <c r="B133" s="17" t="s">
        <v>42</v>
      </c>
      <c r="C133" s="18">
        <v>57312.41</v>
      </c>
      <c r="D133" s="18">
        <v>229250</v>
      </c>
      <c r="E133" s="18">
        <v>114626</v>
      </c>
      <c r="F133" s="18">
        <v>57312.4</v>
      </c>
      <c r="G133" s="18">
        <f t="shared" si="20"/>
        <v>-1.0000000002037268E-2</v>
      </c>
      <c r="H133" s="18">
        <f t="shared" si="21"/>
        <v>57313.599999999999</v>
      </c>
      <c r="I133" s="19">
        <f t="shared" si="22"/>
        <v>-1.7448228064154137E-5</v>
      </c>
      <c r="J133" s="19">
        <f t="shared" si="23"/>
        <v>49.999476558546931</v>
      </c>
      <c r="K133" s="19">
        <f t="shared" si="24"/>
        <v>24.999956379498364</v>
      </c>
    </row>
    <row r="134" spans="1:11">
      <c r="A134" s="23" t="s">
        <v>45</v>
      </c>
      <c r="B134" s="17" t="s">
        <v>46</v>
      </c>
      <c r="C134" s="18">
        <v>426490</v>
      </c>
      <c r="D134" s="18">
        <v>3391290</v>
      </c>
      <c r="E134" s="18">
        <v>3391290</v>
      </c>
      <c r="F134" s="18">
        <v>3391290</v>
      </c>
      <c r="G134" s="18">
        <f t="shared" si="20"/>
        <v>2964800</v>
      </c>
      <c r="H134" s="18">
        <f t="shared" si="21"/>
        <v>0</v>
      </c>
      <c r="I134" s="19">
        <f t="shared" si="22"/>
        <v>695.16284086379517</v>
      </c>
      <c r="J134" s="19">
        <f t="shared" si="23"/>
        <v>100</v>
      </c>
      <c r="K134" s="19">
        <f t="shared" si="24"/>
        <v>100</v>
      </c>
    </row>
    <row r="135" spans="1:11">
      <c r="A135" s="24" t="s">
        <v>47</v>
      </c>
      <c r="B135" s="17" t="s">
        <v>48</v>
      </c>
      <c r="C135" s="18">
        <v>426490</v>
      </c>
      <c r="D135" s="18">
        <v>3391290</v>
      </c>
      <c r="E135" s="18">
        <v>3391290</v>
      </c>
      <c r="F135" s="18">
        <v>3391290</v>
      </c>
      <c r="G135" s="18">
        <f t="shared" si="20"/>
        <v>2964800</v>
      </c>
      <c r="H135" s="18">
        <f t="shared" si="21"/>
        <v>0</v>
      </c>
      <c r="I135" s="19">
        <f t="shared" si="22"/>
        <v>695.16284086379517</v>
      </c>
      <c r="J135" s="19">
        <f t="shared" si="23"/>
        <v>100</v>
      </c>
      <c r="K135" s="19">
        <f t="shared" si="24"/>
        <v>100</v>
      </c>
    </row>
    <row r="136" spans="1:11">
      <c r="A136" s="16"/>
      <c r="B136" s="17" t="s">
        <v>63</v>
      </c>
      <c r="C136" s="18">
        <v>171937.59</v>
      </c>
      <c r="D136" s="18">
        <v>0</v>
      </c>
      <c r="E136" s="18">
        <v>0</v>
      </c>
      <c r="F136" s="18">
        <v>171937.6</v>
      </c>
      <c r="G136" s="18">
        <f t="shared" si="20"/>
        <v>1.0000000009313226E-2</v>
      </c>
      <c r="H136" s="18">
        <f t="shared" si="21"/>
        <v>-171937.6</v>
      </c>
      <c r="I136" s="19">
        <f t="shared" si="22"/>
        <v>5.8160638474191728E-6</v>
      </c>
      <c r="J136" s="19">
        <f t="shared" si="23"/>
        <v>0</v>
      </c>
      <c r="K136" s="19">
        <f t="shared" si="24"/>
        <v>0</v>
      </c>
    </row>
    <row r="137" spans="1:11">
      <c r="A137" s="16" t="s">
        <v>64</v>
      </c>
      <c r="B137" s="17" t="s">
        <v>65</v>
      </c>
      <c r="C137" s="18">
        <v>-171937.59</v>
      </c>
      <c r="D137" s="18">
        <v>0</v>
      </c>
      <c r="E137" s="18">
        <v>0</v>
      </c>
      <c r="F137" s="18">
        <v>-171937.6</v>
      </c>
      <c r="G137" s="18">
        <f t="shared" si="20"/>
        <v>-1.0000000009313226E-2</v>
      </c>
      <c r="H137" s="18">
        <f t="shared" si="21"/>
        <v>171937.6</v>
      </c>
      <c r="I137" s="19">
        <f t="shared" si="22"/>
        <v>5.8160638474191728E-6</v>
      </c>
      <c r="J137" s="19">
        <f t="shared" si="23"/>
        <v>0</v>
      </c>
      <c r="K137" s="19">
        <f t="shared" si="24"/>
        <v>0</v>
      </c>
    </row>
    <row r="138" spans="1:11">
      <c r="A138" s="22" t="s">
        <v>66</v>
      </c>
      <c r="B138" s="17" t="s">
        <v>67</v>
      </c>
      <c r="C138" s="18">
        <v>-171937.59</v>
      </c>
      <c r="D138" s="18">
        <v>0</v>
      </c>
      <c r="E138" s="18">
        <v>0</v>
      </c>
      <c r="F138" s="18">
        <v>-171937.6</v>
      </c>
      <c r="G138" s="18">
        <f t="shared" si="20"/>
        <v>-1.0000000009313226E-2</v>
      </c>
      <c r="H138" s="18">
        <f t="shared" si="21"/>
        <v>171937.6</v>
      </c>
      <c r="I138" s="19">
        <f t="shared" si="22"/>
        <v>5.8160638474191728E-6</v>
      </c>
      <c r="J138" s="19">
        <f t="shared" si="23"/>
        <v>0</v>
      </c>
      <c r="K138" s="19">
        <f t="shared" si="24"/>
        <v>0</v>
      </c>
    </row>
    <row r="139" spans="1:11">
      <c r="A139" s="39" t="s">
        <v>630</v>
      </c>
      <c r="B139" s="28" t="s">
        <v>631</v>
      </c>
      <c r="C139" s="29"/>
      <c r="D139" s="29"/>
      <c r="E139" s="29"/>
      <c r="F139" s="29"/>
      <c r="G139" s="29"/>
      <c r="H139" s="29"/>
      <c r="I139" s="30"/>
      <c r="J139" s="30"/>
      <c r="K139" s="30"/>
    </row>
    <row r="140" spans="1:11">
      <c r="A140" s="16" t="s">
        <v>25</v>
      </c>
      <c r="B140" s="17" t="s">
        <v>26</v>
      </c>
      <c r="C140" s="18">
        <v>2025567</v>
      </c>
      <c r="D140" s="18">
        <v>0</v>
      </c>
      <c r="E140" s="18">
        <v>0</v>
      </c>
      <c r="F140" s="18">
        <v>0</v>
      </c>
      <c r="G140" s="18">
        <f t="shared" ref="G140:G154" si="25">F140-C140</f>
        <v>-2025567</v>
      </c>
      <c r="H140" s="18">
        <f t="shared" ref="H140:H154" si="26">E140-F140</f>
        <v>0</v>
      </c>
      <c r="I140" s="19">
        <f t="shared" ref="I140:I154" si="27">IF(ISERROR(F140/C140),0,F140/C140*100-100)</f>
        <v>-100</v>
      </c>
      <c r="J140" s="19">
        <f t="shared" ref="J140:J154" si="28">IF(ISERROR(F140/E140),0,F140/E140*100)</f>
        <v>0</v>
      </c>
      <c r="K140" s="19">
        <f t="shared" ref="K140:K154" si="29">IF(ISERROR(F140/D140),0,F140/D140*100)</f>
        <v>0</v>
      </c>
    </row>
    <row r="141" spans="1:11">
      <c r="A141" s="22" t="s">
        <v>91</v>
      </c>
      <c r="B141" s="17" t="s">
        <v>92</v>
      </c>
      <c r="C141" s="18">
        <v>129005</v>
      </c>
      <c r="D141" s="18">
        <v>0</v>
      </c>
      <c r="E141" s="18">
        <v>0</v>
      </c>
      <c r="F141" s="18">
        <v>0</v>
      </c>
      <c r="G141" s="18">
        <f t="shared" si="25"/>
        <v>-129005</v>
      </c>
      <c r="H141" s="18">
        <f t="shared" si="26"/>
        <v>0</v>
      </c>
      <c r="I141" s="19">
        <f t="shared" si="27"/>
        <v>-100</v>
      </c>
      <c r="J141" s="19">
        <f t="shared" si="28"/>
        <v>0</v>
      </c>
      <c r="K141" s="19">
        <f t="shared" si="29"/>
        <v>0</v>
      </c>
    </row>
    <row r="142" spans="1:11">
      <c r="A142" s="23" t="s">
        <v>93</v>
      </c>
      <c r="B142" s="17" t="s">
        <v>94</v>
      </c>
      <c r="C142" s="18">
        <v>129005</v>
      </c>
      <c r="D142" s="18">
        <v>0</v>
      </c>
      <c r="E142" s="18">
        <v>0</v>
      </c>
      <c r="F142" s="18">
        <v>0</v>
      </c>
      <c r="G142" s="18">
        <f t="shared" si="25"/>
        <v>-129005</v>
      </c>
      <c r="H142" s="18">
        <f t="shared" si="26"/>
        <v>0</v>
      </c>
      <c r="I142" s="19">
        <f t="shared" si="27"/>
        <v>-100</v>
      </c>
      <c r="J142" s="19">
        <f t="shared" si="28"/>
        <v>0</v>
      </c>
      <c r="K142" s="19">
        <f t="shared" si="29"/>
        <v>0</v>
      </c>
    </row>
    <row r="143" spans="1:11">
      <c r="A143" s="24" t="s">
        <v>95</v>
      </c>
      <c r="B143" s="17" t="s">
        <v>96</v>
      </c>
      <c r="C143" s="18">
        <v>129005</v>
      </c>
      <c r="D143" s="18">
        <v>0</v>
      </c>
      <c r="E143" s="18">
        <v>0</v>
      </c>
      <c r="F143" s="18">
        <v>0</v>
      </c>
      <c r="G143" s="18">
        <f t="shared" si="25"/>
        <v>-129005</v>
      </c>
      <c r="H143" s="18">
        <f t="shared" si="26"/>
        <v>0</v>
      </c>
      <c r="I143" s="19">
        <f t="shared" si="27"/>
        <v>-100</v>
      </c>
      <c r="J143" s="19">
        <f t="shared" si="28"/>
        <v>0</v>
      </c>
      <c r="K143" s="19">
        <f t="shared" si="29"/>
        <v>0</v>
      </c>
    </row>
    <row r="144" spans="1:11" ht="25.5">
      <c r="A144" s="25" t="s">
        <v>97</v>
      </c>
      <c r="B144" s="17" t="s">
        <v>98</v>
      </c>
      <c r="C144" s="18">
        <v>129005</v>
      </c>
      <c r="D144" s="18">
        <v>0</v>
      </c>
      <c r="E144" s="18">
        <v>0</v>
      </c>
      <c r="F144" s="18">
        <v>0</v>
      </c>
      <c r="G144" s="18">
        <f t="shared" si="25"/>
        <v>-129005</v>
      </c>
      <c r="H144" s="18">
        <f t="shared" si="26"/>
        <v>0</v>
      </c>
      <c r="I144" s="19">
        <f t="shared" si="27"/>
        <v>-100</v>
      </c>
      <c r="J144" s="19">
        <f t="shared" si="28"/>
        <v>0</v>
      </c>
      <c r="K144" s="19">
        <f t="shared" si="29"/>
        <v>0</v>
      </c>
    </row>
    <row r="145" spans="1:11" ht="25.5">
      <c r="A145" s="26" t="s">
        <v>99</v>
      </c>
      <c r="B145" s="17" t="s">
        <v>100</v>
      </c>
      <c r="C145" s="18">
        <v>129005</v>
      </c>
      <c r="D145" s="18">
        <v>0</v>
      </c>
      <c r="E145" s="18">
        <v>0</v>
      </c>
      <c r="F145" s="18">
        <v>0</v>
      </c>
      <c r="G145" s="18">
        <f t="shared" si="25"/>
        <v>-129005</v>
      </c>
      <c r="H145" s="18">
        <f t="shared" si="26"/>
        <v>0</v>
      </c>
      <c r="I145" s="19">
        <f t="shared" si="27"/>
        <v>-100</v>
      </c>
      <c r="J145" s="19">
        <f t="shared" si="28"/>
        <v>0</v>
      </c>
      <c r="K145" s="19">
        <f t="shared" si="29"/>
        <v>0</v>
      </c>
    </row>
    <row r="146" spans="1:11">
      <c r="A146" s="22" t="s">
        <v>29</v>
      </c>
      <c r="B146" s="17" t="s">
        <v>30</v>
      </c>
      <c r="C146" s="18">
        <v>1896562</v>
      </c>
      <c r="D146" s="18">
        <v>0</v>
      </c>
      <c r="E146" s="18">
        <v>0</v>
      </c>
      <c r="F146" s="18">
        <v>0</v>
      </c>
      <c r="G146" s="18">
        <f t="shared" si="25"/>
        <v>-1896562</v>
      </c>
      <c r="H146" s="18">
        <f t="shared" si="26"/>
        <v>0</v>
      </c>
      <c r="I146" s="19">
        <f t="shared" si="27"/>
        <v>-100</v>
      </c>
      <c r="J146" s="19">
        <f t="shared" si="28"/>
        <v>0</v>
      </c>
      <c r="K146" s="19">
        <f t="shared" si="29"/>
        <v>0</v>
      </c>
    </row>
    <row r="147" spans="1:11">
      <c r="A147" s="23" t="s">
        <v>31</v>
      </c>
      <c r="B147" s="17" t="s">
        <v>32</v>
      </c>
      <c r="C147" s="18">
        <v>1896562</v>
      </c>
      <c r="D147" s="18">
        <v>0</v>
      </c>
      <c r="E147" s="18">
        <v>0</v>
      </c>
      <c r="F147" s="18">
        <v>0</v>
      </c>
      <c r="G147" s="18">
        <f t="shared" si="25"/>
        <v>-1896562</v>
      </c>
      <c r="H147" s="18">
        <f t="shared" si="26"/>
        <v>0</v>
      </c>
      <c r="I147" s="19">
        <f t="shared" si="27"/>
        <v>-100</v>
      </c>
      <c r="J147" s="19">
        <f t="shared" si="28"/>
        <v>0</v>
      </c>
      <c r="K147" s="19">
        <f t="shared" si="29"/>
        <v>0</v>
      </c>
    </row>
    <row r="148" spans="1:11">
      <c r="A148" s="16" t="s">
        <v>33</v>
      </c>
      <c r="B148" s="17" t="s">
        <v>34</v>
      </c>
      <c r="C148" s="18">
        <v>920577.79</v>
      </c>
      <c r="D148" s="18">
        <v>0</v>
      </c>
      <c r="E148" s="18">
        <v>0</v>
      </c>
      <c r="F148" s="18">
        <v>0</v>
      </c>
      <c r="G148" s="18">
        <f t="shared" si="25"/>
        <v>-920577.79</v>
      </c>
      <c r="H148" s="18">
        <f t="shared" si="26"/>
        <v>0</v>
      </c>
      <c r="I148" s="19">
        <f t="shared" si="27"/>
        <v>-100</v>
      </c>
      <c r="J148" s="19">
        <f t="shared" si="28"/>
        <v>0</v>
      </c>
      <c r="K148" s="19">
        <f t="shared" si="29"/>
        <v>0</v>
      </c>
    </row>
    <row r="149" spans="1:11">
      <c r="A149" s="22" t="s">
        <v>35</v>
      </c>
      <c r="B149" s="17" t="s">
        <v>36</v>
      </c>
      <c r="C149" s="18">
        <v>920577.79</v>
      </c>
      <c r="D149" s="18">
        <v>0</v>
      </c>
      <c r="E149" s="18">
        <v>0</v>
      </c>
      <c r="F149" s="18">
        <v>0</v>
      </c>
      <c r="G149" s="18">
        <f t="shared" si="25"/>
        <v>-920577.79</v>
      </c>
      <c r="H149" s="18">
        <f t="shared" si="26"/>
        <v>0</v>
      </c>
      <c r="I149" s="19">
        <f t="shared" si="27"/>
        <v>-100</v>
      </c>
      <c r="J149" s="19">
        <f t="shared" si="28"/>
        <v>0</v>
      </c>
      <c r="K149" s="19">
        <f t="shared" si="29"/>
        <v>0</v>
      </c>
    </row>
    <row r="150" spans="1:11">
      <c r="A150" s="23" t="s">
        <v>37</v>
      </c>
      <c r="B150" s="17" t="s">
        <v>38</v>
      </c>
      <c r="C150" s="18">
        <v>920577.79</v>
      </c>
      <c r="D150" s="18">
        <v>0</v>
      </c>
      <c r="E150" s="18">
        <v>0</v>
      </c>
      <c r="F150" s="18">
        <v>0</v>
      </c>
      <c r="G150" s="18">
        <f t="shared" si="25"/>
        <v>-920577.79</v>
      </c>
      <c r="H150" s="18">
        <f t="shared" si="26"/>
        <v>0</v>
      </c>
      <c r="I150" s="19">
        <f t="shared" si="27"/>
        <v>-100</v>
      </c>
      <c r="J150" s="19">
        <f t="shared" si="28"/>
        <v>0</v>
      </c>
      <c r="K150" s="19">
        <f t="shared" si="29"/>
        <v>0</v>
      </c>
    </row>
    <row r="151" spans="1:11">
      <c r="A151" s="24" t="s">
        <v>41</v>
      </c>
      <c r="B151" s="17" t="s">
        <v>42</v>
      </c>
      <c r="C151" s="18">
        <v>920577.79</v>
      </c>
      <c r="D151" s="18">
        <v>0</v>
      </c>
      <c r="E151" s="18">
        <v>0</v>
      </c>
      <c r="F151" s="18">
        <v>0</v>
      </c>
      <c r="G151" s="18">
        <f t="shared" si="25"/>
        <v>-920577.79</v>
      </c>
      <c r="H151" s="18">
        <f t="shared" si="26"/>
        <v>0</v>
      </c>
      <c r="I151" s="19">
        <f t="shared" si="27"/>
        <v>-100</v>
      </c>
      <c r="J151" s="19">
        <f t="shared" si="28"/>
        <v>0</v>
      </c>
      <c r="K151" s="19">
        <f t="shared" si="29"/>
        <v>0</v>
      </c>
    </row>
    <row r="152" spans="1:11">
      <c r="A152" s="16"/>
      <c r="B152" s="17" t="s">
        <v>63</v>
      </c>
      <c r="C152" s="18">
        <v>1104989.21</v>
      </c>
      <c r="D152" s="18">
        <v>0</v>
      </c>
      <c r="E152" s="18">
        <v>0</v>
      </c>
      <c r="F152" s="18">
        <v>0</v>
      </c>
      <c r="G152" s="18">
        <f t="shared" si="25"/>
        <v>-1104989.21</v>
      </c>
      <c r="H152" s="18">
        <f t="shared" si="26"/>
        <v>0</v>
      </c>
      <c r="I152" s="19">
        <f t="shared" si="27"/>
        <v>-100</v>
      </c>
      <c r="J152" s="19">
        <f t="shared" si="28"/>
        <v>0</v>
      </c>
      <c r="K152" s="19">
        <f t="shared" si="29"/>
        <v>0</v>
      </c>
    </row>
    <row r="153" spans="1:11">
      <c r="A153" s="16" t="s">
        <v>64</v>
      </c>
      <c r="B153" s="17" t="s">
        <v>65</v>
      </c>
      <c r="C153" s="18">
        <v>-1104989.21</v>
      </c>
      <c r="D153" s="18">
        <v>0</v>
      </c>
      <c r="E153" s="18">
        <v>0</v>
      </c>
      <c r="F153" s="18">
        <v>0</v>
      </c>
      <c r="G153" s="18">
        <f t="shared" si="25"/>
        <v>1104989.21</v>
      </c>
      <c r="H153" s="18">
        <f t="shared" si="26"/>
        <v>0</v>
      </c>
      <c r="I153" s="19">
        <f t="shared" si="27"/>
        <v>-100</v>
      </c>
      <c r="J153" s="19">
        <f t="shared" si="28"/>
        <v>0</v>
      </c>
      <c r="K153" s="19">
        <f t="shared" si="29"/>
        <v>0</v>
      </c>
    </row>
    <row r="154" spans="1:11">
      <c r="A154" s="22" t="s">
        <v>66</v>
      </c>
      <c r="B154" s="17" t="s">
        <v>67</v>
      </c>
      <c r="C154" s="18">
        <v>-1104989.21</v>
      </c>
      <c r="D154" s="18">
        <v>0</v>
      </c>
      <c r="E154" s="18">
        <v>0</v>
      </c>
      <c r="F154" s="18">
        <v>0</v>
      </c>
      <c r="G154" s="18">
        <f t="shared" si="25"/>
        <v>1104989.21</v>
      </c>
      <c r="H154" s="18">
        <f t="shared" si="26"/>
        <v>0</v>
      </c>
      <c r="I154" s="19">
        <f t="shared" si="27"/>
        <v>-100</v>
      </c>
      <c r="J154" s="19">
        <f t="shared" si="28"/>
        <v>0</v>
      </c>
      <c r="K154" s="19">
        <f t="shared" si="29"/>
        <v>0</v>
      </c>
    </row>
    <row r="155" spans="1:11" ht="25.5">
      <c r="A155" s="39" t="s">
        <v>632</v>
      </c>
      <c r="B155" s="28" t="s">
        <v>633</v>
      </c>
      <c r="C155" s="29"/>
      <c r="D155" s="29"/>
      <c r="E155" s="29"/>
      <c r="F155" s="29"/>
      <c r="G155" s="29"/>
      <c r="H155" s="29"/>
      <c r="I155" s="30"/>
      <c r="J155" s="30"/>
      <c r="K155" s="30"/>
    </row>
    <row r="156" spans="1:11">
      <c r="A156" s="16" t="s">
        <v>25</v>
      </c>
      <c r="B156" s="17" t="s">
        <v>26</v>
      </c>
      <c r="C156" s="18">
        <v>0</v>
      </c>
      <c r="D156" s="18">
        <v>83116</v>
      </c>
      <c r="E156" s="18">
        <v>41558</v>
      </c>
      <c r="F156" s="18">
        <v>83116</v>
      </c>
      <c r="G156" s="18">
        <f t="shared" ref="G156:G165" si="30">F156-C156</f>
        <v>83116</v>
      </c>
      <c r="H156" s="18">
        <f t="shared" ref="H156:H165" si="31">E156-F156</f>
        <v>-41558</v>
      </c>
      <c r="I156" s="19">
        <f t="shared" ref="I156:I165" si="32">IF(ISERROR(F156/C156),0,F156/C156*100-100)</f>
        <v>0</v>
      </c>
      <c r="J156" s="19">
        <f t="shared" ref="J156:J165" si="33">IF(ISERROR(F156/E156),0,F156/E156*100)</f>
        <v>200</v>
      </c>
      <c r="K156" s="19">
        <f t="shared" ref="K156:K165" si="34">IF(ISERROR(F156/D156),0,F156/D156*100)</f>
        <v>100</v>
      </c>
    </row>
    <row r="157" spans="1:11">
      <c r="A157" s="22" t="s">
        <v>29</v>
      </c>
      <c r="B157" s="17" t="s">
        <v>30</v>
      </c>
      <c r="C157" s="18">
        <v>0</v>
      </c>
      <c r="D157" s="18">
        <v>83116</v>
      </c>
      <c r="E157" s="18">
        <v>41558</v>
      </c>
      <c r="F157" s="18">
        <v>83116</v>
      </c>
      <c r="G157" s="18">
        <f t="shared" si="30"/>
        <v>83116</v>
      </c>
      <c r="H157" s="18">
        <f t="shared" si="31"/>
        <v>-41558</v>
      </c>
      <c r="I157" s="19">
        <f t="shared" si="32"/>
        <v>0</v>
      </c>
      <c r="J157" s="19">
        <f t="shared" si="33"/>
        <v>200</v>
      </c>
      <c r="K157" s="19">
        <f t="shared" si="34"/>
        <v>100</v>
      </c>
    </row>
    <row r="158" spans="1:11">
      <c r="A158" s="23" t="s">
        <v>31</v>
      </c>
      <c r="B158" s="17" t="s">
        <v>32</v>
      </c>
      <c r="C158" s="18">
        <v>0</v>
      </c>
      <c r="D158" s="18">
        <v>83116</v>
      </c>
      <c r="E158" s="18">
        <v>41558</v>
      </c>
      <c r="F158" s="18">
        <v>83116</v>
      </c>
      <c r="G158" s="18">
        <f t="shared" si="30"/>
        <v>83116</v>
      </c>
      <c r="H158" s="18">
        <f t="shared" si="31"/>
        <v>-41558</v>
      </c>
      <c r="I158" s="19">
        <f t="shared" si="32"/>
        <v>0</v>
      </c>
      <c r="J158" s="19">
        <f t="shared" si="33"/>
        <v>200</v>
      </c>
      <c r="K158" s="19">
        <f t="shared" si="34"/>
        <v>100</v>
      </c>
    </row>
    <row r="159" spans="1:11">
      <c r="A159" s="16" t="s">
        <v>33</v>
      </c>
      <c r="B159" s="17" t="s">
        <v>34</v>
      </c>
      <c r="C159" s="18">
        <v>0</v>
      </c>
      <c r="D159" s="18">
        <v>83116</v>
      </c>
      <c r="E159" s="18">
        <v>41558</v>
      </c>
      <c r="F159" s="18">
        <v>24992.98</v>
      </c>
      <c r="G159" s="18">
        <f t="shared" si="30"/>
        <v>24992.98</v>
      </c>
      <c r="H159" s="18">
        <f t="shared" si="31"/>
        <v>16565.02</v>
      </c>
      <c r="I159" s="19">
        <f t="shared" si="32"/>
        <v>0</v>
      </c>
      <c r="J159" s="19">
        <f t="shared" si="33"/>
        <v>60.139997112469324</v>
      </c>
      <c r="K159" s="19">
        <f t="shared" si="34"/>
        <v>30.069998556234662</v>
      </c>
    </row>
    <row r="160" spans="1:11">
      <c r="A160" s="22" t="s">
        <v>35</v>
      </c>
      <c r="B160" s="17" t="s">
        <v>36</v>
      </c>
      <c r="C160" s="18">
        <v>0</v>
      </c>
      <c r="D160" s="18">
        <v>83116</v>
      </c>
      <c r="E160" s="18">
        <v>41558</v>
      </c>
      <c r="F160" s="18">
        <v>24992.98</v>
      </c>
      <c r="G160" s="18">
        <f t="shared" si="30"/>
        <v>24992.98</v>
      </c>
      <c r="H160" s="18">
        <f t="shared" si="31"/>
        <v>16565.02</v>
      </c>
      <c r="I160" s="19">
        <f t="shared" si="32"/>
        <v>0</v>
      </c>
      <c r="J160" s="19">
        <f t="shared" si="33"/>
        <v>60.139997112469324</v>
      </c>
      <c r="K160" s="19">
        <f t="shared" si="34"/>
        <v>30.069998556234662</v>
      </c>
    </row>
    <row r="161" spans="1:11">
      <c r="A161" s="23" t="s">
        <v>37</v>
      </c>
      <c r="B161" s="17" t="s">
        <v>38</v>
      </c>
      <c r="C161" s="18">
        <v>0</v>
      </c>
      <c r="D161" s="18">
        <v>83116</v>
      </c>
      <c r="E161" s="18">
        <v>41558</v>
      </c>
      <c r="F161" s="18">
        <v>24992.98</v>
      </c>
      <c r="G161" s="18">
        <f t="shared" si="30"/>
        <v>24992.98</v>
      </c>
      <c r="H161" s="18">
        <f t="shared" si="31"/>
        <v>16565.02</v>
      </c>
      <c r="I161" s="19">
        <f t="shared" si="32"/>
        <v>0</v>
      </c>
      <c r="J161" s="19">
        <f t="shared" si="33"/>
        <v>60.139997112469324</v>
      </c>
      <c r="K161" s="19">
        <f t="shared" si="34"/>
        <v>30.069998556234662</v>
      </c>
    </row>
    <row r="162" spans="1:11">
      <c r="A162" s="24" t="s">
        <v>41</v>
      </c>
      <c r="B162" s="17" t="s">
        <v>42</v>
      </c>
      <c r="C162" s="18">
        <v>0</v>
      </c>
      <c r="D162" s="18">
        <v>83116</v>
      </c>
      <c r="E162" s="18">
        <v>41558</v>
      </c>
      <c r="F162" s="18">
        <v>24992.98</v>
      </c>
      <c r="G162" s="18">
        <f t="shared" si="30"/>
        <v>24992.98</v>
      </c>
      <c r="H162" s="18">
        <f t="shared" si="31"/>
        <v>16565.02</v>
      </c>
      <c r="I162" s="19">
        <f t="shared" si="32"/>
        <v>0</v>
      </c>
      <c r="J162" s="19">
        <f t="shared" si="33"/>
        <v>60.139997112469324</v>
      </c>
      <c r="K162" s="19">
        <f t="shared" si="34"/>
        <v>30.069998556234662</v>
      </c>
    </row>
    <row r="163" spans="1:11">
      <c r="A163" s="16"/>
      <c r="B163" s="17" t="s">
        <v>63</v>
      </c>
      <c r="C163" s="18">
        <v>0</v>
      </c>
      <c r="D163" s="18">
        <v>0</v>
      </c>
      <c r="E163" s="18">
        <v>0</v>
      </c>
      <c r="F163" s="18">
        <v>58123.02</v>
      </c>
      <c r="G163" s="18">
        <f t="shared" si="30"/>
        <v>58123.02</v>
      </c>
      <c r="H163" s="18">
        <f t="shared" si="31"/>
        <v>-58123.02</v>
      </c>
      <c r="I163" s="19">
        <f t="shared" si="32"/>
        <v>0</v>
      </c>
      <c r="J163" s="19">
        <f t="shared" si="33"/>
        <v>0</v>
      </c>
      <c r="K163" s="19">
        <f t="shared" si="34"/>
        <v>0</v>
      </c>
    </row>
    <row r="164" spans="1:11">
      <c r="A164" s="16" t="s">
        <v>64</v>
      </c>
      <c r="B164" s="17" t="s">
        <v>65</v>
      </c>
      <c r="C164" s="18">
        <v>0</v>
      </c>
      <c r="D164" s="18">
        <v>0</v>
      </c>
      <c r="E164" s="18">
        <v>0</v>
      </c>
      <c r="F164" s="18">
        <v>-58123.02</v>
      </c>
      <c r="G164" s="18">
        <f t="shared" si="30"/>
        <v>-58123.02</v>
      </c>
      <c r="H164" s="18">
        <f t="shared" si="31"/>
        <v>58123.02</v>
      </c>
      <c r="I164" s="19">
        <f t="shared" si="32"/>
        <v>0</v>
      </c>
      <c r="J164" s="19">
        <f t="shared" si="33"/>
        <v>0</v>
      </c>
      <c r="K164" s="19">
        <f t="shared" si="34"/>
        <v>0</v>
      </c>
    </row>
    <row r="165" spans="1:11">
      <c r="A165" s="22" t="s">
        <v>66</v>
      </c>
      <c r="B165" s="17" t="s">
        <v>67</v>
      </c>
      <c r="C165" s="18">
        <v>0</v>
      </c>
      <c r="D165" s="18">
        <v>0</v>
      </c>
      <c r="E165" s="18">
        <v>0</v>
      </c>
      <c r="F165" s="18">
        <v>-58123.02</v>
      </c>
      <c r="G165" s="18">
        <f t="shared" si="30"/>
        <v>-58123.02</v>
      </c>
      <c r="H165" s="18">
        <f t="shared" si="31"/>
        <v>58123.02</v>
      </c>
      <c r="I165" s="19">
        <f t="shared" si="32"/>
        <v>0</v>
      </c>
      <c r="J165" s="19">
        <f t="shared" si="33"/>
        <v>0</v>
      </c>
      <c r="K165" s="19">
        <f t="shared" si="34"/>
        <v>0</v>
      </c>
    </row>
    <row r="166" spans="1:11" ht="25.5">
      <c r="A166" s="27" t="s">
        <v>481</v>
      </c>
      <c r="B166" s="28" t="s">
        <v>634</v>
      </c>
      <c r="C166" s="29"/>
      <c r="D166" s="29"/>
      <c r="E166" s="29"/>
      <c r="F166" s="29"/>
      <c r="G166" s="29"/>
      <c r="H166" s="29"/>
      <c r="I166" s="30"/>
      <c r="J166" s="30"/>
      <c r="K166" s="30"/>
    </row>
    <row r="167" spans="1:11">
      <c r="A167" s="16" t="s">
        <v>25</v>
      </c>
      <c r="B167" s="17" t="s">
        <v>26</v>
      </c>
      <c r="C167" s="18">
        <v>407220</v>
      </c>
      <c r="D167" s="18">
        <v>407220</v>
      </c>
      <c r="E167" s="18">
        <v>203610</v>
      </c>
      <c r="F167" s="18">
        <v>407220</v>
      </c>
      <c r="G167" s="18">
        <f t="shared" ref="G167:G181" si="35">F167-C167</f>
        <v>0</v>
      </c>
      <c r="H167" s="18">
        <f t="shared" ref="H167:H181" si="36">E167-F167</f>
        <v>-203610</v>
      </c>
      <c r="I167" s="19">
        <f t="shared" ref="I167:I181" si="37">IF(ISERROR(F167/C167),0,F167/C167*100-100)</f>
        <v>0</v>
      </c>
      <c r="J167" s="19">
        <f t="shared" ref="J167:J181" si="38">IF(ISERROR(F167/E167),0,F167/E167*100)</f>
        <v>200</v>
      </c>
      <c r="K167" s="19">
        <f t="shared" ref="K167:K181" si="39">IF(ISERROR(F167/D167),0,F167/D167*100)</f>
        <v>100</v>
      </c>
    </row>
    <row r="168" spans="1:11">
      <c r="A168" s="22" t="s">
        <v>29</v>
      </c>
      <c r="B168" s="17" t="s">
        <v>30</v>
      </c>
      <c r="C168" s="18">
        <v>407220</v>
      </c>
      <c r="D168" s="18">
        <v>407220</v>
      </c>
      <c r="E168" s="18">
        <v>203610</v>
      </c>
      <c r="F168" s="18">
        <v>407220</v>
      </c>
      <c r="G168" s="18">
        <f t="shared" si="35"/>
        <v>0</v>
      </c>
      <c r="H168" s="18">
        <f t="shared" si="36"/>
        <v>-203610</v>
      </c>
      <c r="I168" s="19">
        <f t="shared" si="37"/>
        <v>0</v>
      </c>
      <c r="J168" s="19">
        <f t="shared" si="38"/>
        <v>200</v>
      </c>
      <c r="K168" s="19">
        <f t="shared" si="39"/>
        <v>100</v>
      </c>
    </row>
    <row r="169" spans="1:11">
      <c r="A169" s="23" t="s">
        <v>31</v>
      </c>
      <c r="B169" s="17" t="s">
        <v>32</v>
      </c>
      <c r="C169" s="18">
        <v>407220</v>
      </c>
      <c r="D169" s="18">
        <v>407220</v>
      </c>
      <c r="E169" s="18">
        <v>203610</v>
      </c>
      <c r="F169" s="18">
        <v>407220</v>
      </c>
      <c r="G169" s="18">
        <f t="shared" si="35"/>
        <v>0</v>
      </c>
      <c r="H169" s="18">
        <f t="shared" si="36"/>
        <v>-203610</v>
      </c>
      <c r="I169" s="19">
        <f t="shared" si="37"/>
        <v>0</v>
      </c>
      <c r="J169" s="19">
        <f t="shared" si="38"/>
        <v>200</v>
      </c>
      <c r="K169" s="19">
        <f t="shared" si="39"/>
        <v>100</v>
      </c>
    </row>
    <row r="170" spans="1:11">
      <c r="A170" s="16" t="s">
        <v>33</v>
      </c>
      <c r="B170" s="17" t="s">
        <v>34</v>
      </c>
      <c r="C170" s="18">
        <v>150438.78</v>
      </c>
      <c r="D170" s="18">
        <v>407220</v>
      </c>
      <c r="E170" s="18">
        <v>203610</v>
      </c>
      <c r="F170" s="18">
        <v>145842.84</v>
      </c>
      <c r="G170" s="18">
        <f t="shared" si="35"/>
        <v>-4595.9400000000023</v>
      </c>
      <c r="H170" s="18">
        <f t="shared" si="36"/>
        <v>57767.16</v>
      </c>
      <c r="I170" s="19">
        <f t="shared" si="37"/>
        <v>-3.0550234454174756</v>
      </c>
      <c r="J170" s="19">
        <f t="shared" si="38"/>
        <v>71.628525121555924</v>
      </c>
      <c r="K170" s="19">
        <f t="shared" si="39"/>
        <v>35.814262560777962</v>
      </c>
    </row>
    <row r="171" spans="1:11">
      <c r="A171" s="22" t="s">
        <v>35</v>
      </c>
      <c r="B171" s="17" t="s">
        <v>36</v>
      </c>
      <c r="C171" s="18">
        <v>146811.93</v>
      </c>
      <c r="D171" s="18">
        <v>309779</v>
      </c>
      <c r="E171" s="18">
        <v>168134</v>
      </c>
      <c r="F171" s="18">
        <v>145823.35</v>
      </c>
      <c r="G171" s="18">
        <f t="shared" si="35"/>
        <v>-988.57999999998719</v>
      </c>
      <c r="H171" s="18">
        <f t="shared" si="36"/>
        <v>22310.649999999994</v>
      </c>
      <c r="I171" s="19">
        <f t="shared" si="37"/>
        <v>-0.67336489616339179</v>
      </c>
      <c r="J171" s="19">
        <f t="shared" si="38"/>
        <v>86.730435248075949</v>
      </c>
      <c r="K171" s="19">
        <f t="shared" si="39"/>
        <v>47.073349064978579</v>
      </c>
    </row>
    <row r="172" spans="1:11">
      <c r="A172" s="23" t="s">
        <v>37</v>
      </c>
      <c r="B172" s="17" t="s">
        <v>38</v>
      </c>
      <c r="C172" s="18">
        <v>22425.93</v>
      </c>
      <c r="D172" s="18">
        <v>61008</v>
      </c>
      <c r="E172" s="18">
        <v>43749</v>
      </c>
      <c r="F172" s="18">
        <v>21438.35</v>
      </c>
      <c r="G172" s="18">
        <f t="shared" si="35"/>
        <v>-987.58000000000175</v>
      </c>
      <c r="H172" s="18">
        <f t="shared" si="36"/>
        <v>22310.65</v>
      </c>
      <c r="I172" s="19">
        <f t="shared" si="37"/>
        <v>-4.4037415616654556</v>
      </c>
      <c r="J172" s="19">
        <f t="shared" si="38"/>
        <v>49.003062927152619</v>
      </c>
      <c r="K172" s="19">
        <f t="shared" si="39"/>
        <v>35.14022751114608</v>
      </c>
    </row>
    <row r="173" spans="1:11">
      <c r="A173" s="24" t="s">
        <v>39</v>
      </c>
      <c r="B173" s="17" t="s">
        <v>40</v>
      </c>
      <c r="C173" s="18">
        <v>16005.13</v>
      </c>
      <c r="D173" s="18">
        <v>54214</v>
      </c>
      <c r="E173" s="18">
        <v>16789</v>
      </c>
      <c r="F173" s="18">
        <v>21438.35</v>
      </c>
      <c r="G173" s="18">
        <f t="shared" si="35"/>
        <v>5433.2199999999993</v>
      </c>
      <c r="H173" s="18">
        <f t="shared" si="36"/>
        <v>-4649.3499999999985</v>
      </c>
      <c r="I173" s="19">
        <f t="shared" si="37"/>
        <v>33.946740826222594</v>
      </c>
      <c r="J173" s="19">
        <f t="shared" si="38"/>
        <v>127.69283459407946</v>
      </c>
      <c r="K173" s="19">
        <f t="shared" si="39"/>
        <v>39.543936990445275</v>
      </c>
    </row>
    <row r="174" spans="1:11">
      <c r="A174" s="24" t="s">
        <v>41</v>
      </c>
      <c r="B174" s="17" t="s">
        <v>42</v>
      </c>
      <c r="C174" s="18">
        <v>6420.8</v>
      </c>
      <c r="D174" s="18">
        <v>6794</v>
      </c>
      <c r="E174" s="18">
        <v>26960</v>
      </c>
      <c r="F174" s="18">
        <v>0</v>
      </c>
      <c r="G174" s="18">
        <f t="shared" si="35"/>
        <v>-6420.8</v>
      </c>
      <c r="H174" s="18">
        <f t="shared" si="36"/>
        <v>26960</v>
      </c>
      <c r="I174" s="19">
        <f t="shared" si="37"/>
        <v>-100</v>
      </c>
      <c r="J174" s="19">
        <f t="shared" si="38"/>
        <v>0</v>
      </c>
      <c r="K174" s="19">
        <f t="shared" si="39"/>
        <v>0</v>
      </c>
    </row>
    <row r="175" spans="1:11">
      <c r="A175" s="23" t="s">
        <v>45</v>
      </c>
      <c r="B175" s="17" t="s">
        <v>46</v>
      </c>
      <c r="C175" s="18">
        <v>124386</v>
      </c>
      <c r="D175" s="18">
        <v>248771</v>
      </c>
      <c r="E175" s="18">
        <v>124385</v>
      </c>
      <c r="F175" s="18">
        <v>124385</v>
      </c>
      <c r="G175" s="18">
        <f t="shared" si="35"/>
        <v>-1</v>
      </c>
      <c r="H175" s="18">
        <f t="shared" si="36"/>
        <v>0</v>
      </c>
      <c r="I175" s="19">
        <f t="shared" si="37"/>
        <v>-8.0394899747204818E-4</v>
      </c>
      <c r="J175" s="19">
        <f t="shared" si="38"/>
        <v>100</v>
      </c>
      <c r="K175" s="19">
        <f t="shared" si="39"/>
        <v>49.999799011942706</v>
      </c>
    </row>
    <row r="176" spans="1:11">
      <c r="A176" s="24" t="s">
        <v>47</v>
      </c>
      <c r="B176" s="17" t="s">
        <v>48</v>
      </c>
      <c r="C176" s="18">
        <v>124386</v>
      </c>
      <c r="D176" s="18">
        <v>248771</v>
      </c>
      <c r="E176" s="18">
        <v>124385</v>
      </c>
      <c r="F176" s="18">
        <v>124385</v>
      </c>
      <c r="G176" s="18">
        <f t="shared" si="35"/>
        <v>-1</v>
      </c>
      <c r="H176" s="18">
        <f t="shared" si="36"/>
        <v>0</v>
      </c>
      <c r="I176" s="19">
        <f t="shared" si="37"/>
        <v>-8.0394899747204818E-4</v>
      </c>
      <c r="J176" s="19">
        <f t="shared" si="38"/>
        <v>100</v>
      </c>
      <c r="K176" s="19">
        <f t="shared" si="39"/>
        <v>49.999799011942706</v>
      </c>
    </row>
    <row r="177" spans="1:11">
      <c r="A177" s="22" t="s">
        <v>59</v>
      </c>
      <c r="B177" s="17" t="s">
        <v>60</v>
      </c>
      <c r="C177" s="18">
        <v>3626.85</v>
      </c>
      <c r="D177" s="18">
        <v>97441</v>
      </c>
      <c r="E177" s="18">
        <v>35476</v>
      </c>
      <c r="F177" s="18">
        <v>19.489999999999998</v>
      </c>
      <c r="G177" s="18">
        <f t="shared" si="35"/>
        <v>-3607.36</v>
      </c>
      <c r="H177" s="18">
        <f t="shared" si="36"/>
        <v>35456.51</v>
      </c>
      <c r="I177" s="19">
        <f t="shared" si="37"/>
        <v>-99.462619077160625</v>
      </c>
      <c r="J177" s="19">
        <f t="shared" si="38"/>
        <v>5.4938550005637611E-2</v>
      </c>
      <c r="K177" s="19">
        <f t="shared" si="39"/>
        <v>2.000184727168235E-2</v>
      </c>
    </row>
    <row r="178" spans="1:11">
      <c r="A178" s="23" t="s">
        <v>61</v>
      </c>
      <c r="B178" s="17" t="s">
        <v>62</v>
      </c>
      <c r="C178" s="18">
        <v>3626.85</v>
      </c>
      <c r="D178" s="18">
        <v>97441</v>
      </c>
      <c r="E178" s="18">
        <v>35476</v>
      </c>
      <c r="F178" s="18">
        <v>19.489999999999998</v>
      </c>
      <c r="G178" s="18">
        <f t="shared" si="35"/>
        <v>-3607.36</v>
      </c>
      <c r="H178" s="18">
        <f t="shared" si="36"/>
        <v>35456.51</v>
      </c>
      <c r="I178" s="19">
        <f t="shared" si="37"/>
        <v>-99.462619077160625</v>
      </c>
      <c r="J178" s="19">
        <f t="shared" si="38"/>
        <v>5.4938550005637611E-2</v>
      </c>
      <c r="K178" s="19">
        <f t="shared" si="39"/>
        <v>2.000184727168235E-2</v>
      </c>
    </row>
    <row r="179" spans="1:11">
      <c r="A179" s="16"/>
      <c r="B179" s="17" t="s">
        <v>63</v>
      </c>
      <c r="C179" s="18">
        <v>256781.22</v>
      </c>
      <c r="D179" s="18">
        <v>0</v>
      </c>
      <c r="E179" s="18">
        <v>0</v>
      </c>
      <c r="F179" s="18">
        <v>261377.16</v>
      </c>
      <c r="G179" s="18">
        <f t="shared" si="35"/>
        <v>4595.9400000000023</v>
      </c>
      <c r="H179" s="18">
        <f t="shared" si="36"/>
        <v>-261377.16</v>
      </c>
      <c r="I179" s="19">
        <f t="shared" si="37"/>
        <v>1.7898271532474297</v>
      </c>
      <c r="J179" s="19">
        <f t="shared" si="38"/>
        <v>0</v>
      </c>
      <c r="K179" s="19">
        <f t="shared" si="39"/>
        <v>0</v>
      </c>
    </row>
    <row r="180" spans="1:11">
      <c r="A180" s="16" t="s">
        <v>64</v>
      </c>
      <c r="B180" s="17" t="s">
        <v>65</v>
      </c>
      <c r="C180" s="18">
        <v>-256781.22</v>
      </c>
      <c r="D180" s="18">
        <v>0</v>
      </c>
      <c r="E180" s="18">
        <v>0</v>
      </c>
      <c r="F180" s="18">
        <v>-261377.16</v>
      </c>
      <c r="G180" s="18">
        <f t="shared" si="35"/>
        <v>-4595.9400000000023</v>
      </c>
      <c r="H180" s="18">
        <f t="shared" si="36"/>
        <v>261377.16</v>
      </c>
      <c r="I180" s="19">
        <f t="shared" si="37"/>
        <v>1.7898271532474297</v>
      </c>
      <c r="J180" s="19">
        <f t="shared" si="38"/>
        <v>0</v>
      </c>
      <c r="K180" s="19">
        <f t="shared" si="39"/>
        <v>0</v>
      </c>
    </row>
    <row r="181" spans="1:11">
      <c r="A181" s="22" t="s">
        <v>66</v>
      </c>
      <c r="B181" s="17" t="s">
        <v>67</v>
      </c>
      <c r="C181" s="18">
        <v>-256781.22</v>
      </c>
      <c r="D181" s="18">
        <v>0</v>
      </c>
      <c r="E181" s="18">
        <v>0</v>
      </c>
      <c r="F181" s="18">
        <v>-261377.16</v>
      </c>
      <c r="G181" s="18">
        <f t="shared" si="35"/>
        <v>-4595.9400000000023</v>
      </c>
      <c r="H181" s="18">
        <f t="shared" si="36"/>
        <v>261377.16</v>
      </c>
      <c r="I181" s="19">
        <f t="shared" si="37"/>
        <v>1.7898271532474297</v>
      </c>
      <c r="J181" s="19">
        <f t="shared" si="38"/>
        <v>0</v>
      </c>
      <c r="K181" s="19">
        <f t="shared" si="39"/>
        <v>0</v>
      </c>
    </row>
    <row r="182" spans="1:11" ht="25.5">
      <c r="A182" s="27" t="s">
        <v>199</v>
      </c>
      <c r="B182" s="28" t="s">
        <v>635</v>
      </c>
      <c r="C182" s="29"/>
      <c r="D182" s="29"/>
      <c r="E182" s="29"/>
      <c r="F182" s="29"/>
      <c r="G182" s="29"/>
      <c r="H182" s="29"/>
      <c r="I182" s="30"/>
      <c r="J182" s="30"/>
      <c r="K182" s="30"/>
    </row>
    <row r="183" spans="1:11">
      <c r="A183" s="16" t="s">
        <v>25</v>
      </c>
      <c r="B183" s="17" t="s">
        <v>26</v>
      </c>
      <c r="C183" s="18">
        <v>335030</v>
      </c>
      <c r="D183" s="18">
        <v>551540</v>
      </c>
      <c r="E183" s="18">
        <v>275770</v>
      </c>
      <c r="F183" s="18">
        <v>551540</v>
      </c>
      <c r="G183" s="18">
        <f t="shared" ref="G183:G192" si="40">F183-C183</f>
        <v>216510</v>
      </c>
      <c r="H183" s="18">
        <f t="shared" ref="H183:H192" si="41">E183-F183</f>
        <v>-275770</v>
      </c>
      <c r="I183" s="19">
        <f t="shared" ref="I183:I192" si="42">IF(ISERROR(F183/C183),0,F183/C183*100-100)</f>
        <v>64.624063516700005</v>
      </c>
      <c r="J183" s="19">
        <f t="shared" ref="J183:J192" si="43">IF(ISERROR(F183/E183),0,F183/E183*100)</f>
        <v>200</v>
      </c>
      <c r="K183" s="19">
        <f t="shared" ref="K183:K192" si="44">IF(ISERROR(F183/D183),0,F183/D183*100)</f>
        <v>100</v>
      </c>
    </row>
    <row r="184" spans="1:11">
      <c r="A184" s="22" t="s">
        <v>29</v>
      </c>
      <c r="B184" s="17" t="s">
        <v>30</v>
      </c>
      <c r="C184" s="18">
        <v>335030</v>
      </c>
      <c r="D184" s="18">
        <v>551540</v>
      </c>
      <c r="E184" s="18">
        <v>275770</v>
      </c>
      <c r="F184" s="18">
        <v>551540</v>
      </c>
      <c r="G184" s="18">
        <f t="shared" si="40"/>
        <v>216510</v>
      </c>
      <c r="H184" s="18">
        <f t="shared" si="41"/>
        <v>-275770</v>
      </c>
      <c r="I184" s="19">
        <f t="shared" si="42"/>
        <v>64.624063516700005</v>
      </c>
      <c r="J184" s="19">
        <f t="shared" si="43"/>
        <v>200</v>
      </c>
      <c r="K184" s="19">
        <f t="shared" si="44"/>
        <v>100</v>
      </c>
    </row>
    <row r="185" spans="1:11">
      <c r="A185" s="23" t="s">
        <v>31</v>
      </c>
      <c r="B185" s="17" t="s">
        <v>32</v>
      </c>
      <c r="C185" s="18">
        <v>335030</v>
      </c>
      <c r="D185" s="18">
        <v>551540</v>
      </c>
      <c r="E185" s="18">
        <v>275770</v>
      </c>
      <c r="F185" s="18">
        <v>551540</v>
      </c>
      <c r="G185" s="18">
        <f t="shared" si="40"/>
        <v>216510</v>
      </c>
      <c r="H185" s="18">
        <f t="shared" si="41"/>
        <v>-275770</v>
      </c>
      <c r="I185" s="19">
        <f t="shared" si="42"/>
        <v>64.624063516700005</v>
      </c>
      <c r="J185" s="19">
        <f t="shared" si="43"/>
        <v>200</v>
      </c>
      <c r="K185" s="19">
        <f t="shared" si="44"/>
        <v>100</v>
      </c>
    </row>
    <row r="186" spans="1:11">
      <c r="A186" s="16" t="s">
        <v>33</v>
      </c>
      <c r="B186" s="17" t="s">
        <v>34</v>
      </c>
      <c r="C186" s="18">
        <v>239784</v>
      </c>
      <c r="D186" s="18">
        <v>551540</v>
      </c>
      <c r="E186" s="18">
        <v>275770</v>
      </c>
      <c r="F186" s="18">
        <v>275770</v>
      </c>
      <c r="G186" s="18">
        <f t="shared" si="40"/>
        <v>35986</v>
      </c>
      <c r="H186" s="18">
        <f t="shared" si="41"/>
        <v>0</v>
      </c>
      <c r="I186" s="19">
        <f t="shared" si="42"/>
        <v>15.007673572882268</v>
      </c>
      <c r="J186" s="19">
        <f t="shared" si="43"/>
        <v>100</v>
      </c>
      <c r="K186" s="19">
        <f t="shared" si="44"/>
        <v>50</v>
      </c>
    </row>
    <row r="187" spans="1:11">
      <c r="A187" s="22" t="s">
        <v>35</v>
      </c>
      <c r="B187" s="17" t="s">
        <v>36</v>
      </c>
      <c r="C187" s="18">
        <v>239784</v>
      </c>
      <c r="D187" s="18">
        <v>551540</v>
      </c>
      <c r="E187" s="18">
        <v>275770</v>
      </c>
      <c r="F187" s="18">
        <v>275770</v>
      </c>
      <c r="G187" s="18">
        <f t="shared" si="40"/>
        <v>35986</v>
      </c>
      <c r="H187" s="18">
        <f t="shared" si="41"/>
        <v>0</v>
      </c>
      <c r="I187" s="19">
        <f t="shared" si="42"/>
        <v>15.007673572882268</v>
      </c>
      <c r="J187" s="19">
        <f t="shared" si="43"/>
        <v>100</v>
      </c>
      <c r="K187" s="19">
        <f t="shared" si="44"/>
        <v>50</v>
      </c>
    </row>
    <row r="188" spans="1:11">
      <c r="A188" s="23" t="s">
        <v>45</v>
      </c>
      <c r="B188" s="17" t="s">
        <v>46</v>
      </c>
      <c r="C188" s="18">
        <v>239784</v>
      </c>
      <c r="D188" s="18">
        <v>551540</v>
      </c>
      <c r="E188" s="18">
        <v>275770</v>
      </c>
      <c r="F188" s="18">
        <v>275770</v>
      </c>
      <c r="G188" s="18">
        <f t="shared" si="40"/>
        <v>35986</v>
      </c>
      <c r="H188" s="18">
        <f t="shared" si="41"/>
        <v>0</v>
      </c>
      <c r="I188" s="19">
        <f t="shared" si="42"/>
        <v>15.007673572882268</v>
      </c>
      <c r="J188" s="19">
        <f t="shared" si="43"/>
        <v>100</v>
      </c>
      <c r="K188" s="19">
        <f t="shared" si="44"/>
        <v>50</v>
      </c>
    </row>
    <row r="189" spans="1:11">
      <c r="A189" s="24" t="s">
        <v>47</v>
      </c>
      <c r="B189" s="17" t="s">
        <v>48</v>
      </c>
      <c r="C189" s="18">
        <v>239784</v>
      </c>
      <c r="D189" s="18">
        <v>551540</v>
      </c>
      <c r="E189" s="18">
        <v>275770</v>
      </c>
      <c r="F189" s="18">
        <v>275770</v>
      </c>
      <c r="G189" s="18">
        <f t="shared" si="40"/>
        <v>35986</v>
      </c>
      <c r="H189" s="18">
        <f t="shared" si="41"/>
        <v>0</v>
      </c>
      <c r="I189" s="19">
        <f t="shared" si="42"/>
        <v>15.007673572882268</v>
      </c>
      <c r="J189" s="19">
        <f t="shared" si="43"/>
        <v>100</v>
      </c>
      <c r="K189" s="19">
        <f t="shared" si="44"/>
        <v>50</v>
      </c>
    </row>
    <row r="190" spans="1:11">
      <c r="A190" s="16"/>
      <c r="B190" s="17" t="s">
        <v>63</v>
      </c>
      <c r="C190" s="18">
        <v>95246</v>
      </c>
      <c r="D190" s="18">
        <v>0</v>
      </c>
      <c r="E190" s="18">
        <v>0</v>
      </c>
      <c r="F190" s="18">
        <v>275770</v>
      </c>
      <c r="G190" s="18">
        <f t="shared" si="40"/>
        <v>180524</v>
      </c>
      <c r="H190" s="18">
        <f t="shared" si="41"/>
        <v>-275770</v>
      </c>
      <c r="I190" s="19">
        <f t="shared" si="42"/>
        <v>189.53446863910295</v>
      </c>
      <c r="J190" s="19">
        <f t="shared" si="43"/>
        <v>0</v>
      </c>
      <c r="K190" s="19">
        <f t="shared" si="44"/>
        <v>0</v>
      </c>
    </row>
    <row r="191" spans="1:11">
      <c r="A191" s="16" t="s">
        <v>64</v>
      </c>
      <c r="B191" s="17" t="s">
        <v>65</v>
      </c>
      <c r="C191" s="18">
        <v>-95246</v>
      </c>
      <c r="D191" s="18">
        <v>0</v>
      </c>
      <c r="E191" s="18">
        <v>0</v>
      </c>
      <c r="F191" s="18">
        <v>-275770</v>
      </c>
      <c r="G191" s="18">
        <f t="shared" si="40"/>
        <v>-180524</v>
      </c>
      <c r="H191" s="18">
        <f t="shared" si="41"/>
        <v>275770</v>
      </c>
      <c r="I191" s="19">
        <f t="shared" si="42"/>
        <v>189.53446863910295</v>
      </c>
      <c r="J191" s="19">
        <f t="shared" si="43"/>
        <v>0</v>
      </c>
      <c r="K191" s="19">
        <f t="shared" si="44"/>
        <v>0</v>
      </c>
    </row>
    <row r="192" spans="1:11">
      <c r="A192" s="22" t="s">
        <v>66</v>
      </c>
      <c r="B192" s="17" t="s">
        <v>67</v>
      </c>
      <c r="C192" s="18">
        <v>-95246</v>
      </c>
      <c r="D192" s="18">
        <v>0</v>
      </c>
      <c r="E192" s="18">
        <v>0</v>
      </c>
      <c r="F192" s="18">
        <v>-275770</v>
      </c>
      <c r="G192" s="18">
        <f t="shared" si="40"/>
        <v>-180524</v>
      </c>
      <c r="H192" s="18">
        <f t="shared" si="41"/>
        <v>275770</v>
      </c>
      <c r="I192" s="19">
        <f t="shared" si="42"/>
        <v>189.53446863910295</v>
      </c>
      <c r="J192" s="19">
        <f t="shared" si="43"/>
        <v>0</v>
      </c>
      <c r="K192" s="19">
        <f t="shared" si="44"/>
        <v>0</v>
      </c>
    </row>
    <row r="193" spans="1:11">
      <c r="A193" s="27" t="s">
        <v>242</v>
      </c>
      <c r="B193" s="28" t="s">
        <v>86</v>
      </c>
      <c r="C193" s="29"/>
      <c r="D193" s="29"/>
      <c r="E193" s="29"/>
      <c r="F193" s="29"/>
      <c r="G193" s="29"/>
      <c r="H193" s="29"/>
      <c r="I193" s="30"/>
      <c r="J193" s="30"/>
      <c r="K193" s="30"/>
    </row>
    <row r="194" spans="1:11">
      <c r="A194" s="16" t="s">
        <v>25</v>
      </c>
      <c r="B194" s="17" t="s">
        <v>26</v>
      </c>
      <c r="C194" s="18">
        <v>315523</v>
      </c>
      <c r="D194" s="18">
        <v>315523</v>
      </c>
      <c r="E194" s="18">
        <v>170000</v>
      </c>
      <c r="F194" s="18">
        <v>315523</v>
      </c>
      <c r="G194" s="18">
        <f t="shared" ref="G194:G203" si="45">F194-C194</f>
        <v>0</v>
      </c>
      <c r="H194" s="18">
        <f t="shared" ref="H194:H203" si="46">E194-F194</f>
        <v>-145523</v>
      </c>
      <c r="I194" s="19">
        <f t="shared" ref="I194:I203" si="47">IF(ISERROR(F194/C194),0,F194/C194*100-100)</f>
        <v>0</v>
      </c>
      <c r="J194" s="19">
        <f t="shared" ref="J194:J203" si="48">IF(ISERROR(F194/E194),0,F194/E194*100)</f>
        <v>185.60176470588235</v>
      </c>
      <c r="K194" s="19">
        <f t="shared" ref="K194:K203" si="49">IF(ISERROR(F194/D194),0,F194/D194*100)</f>
        <v>100</v>
      </c>
    </row>
    <row r="195" spans="1:11">
      <c r="A195" s="22" t="s">
        <v>29</v>
      </c>
      <c r="B195" s="17" t="s">
        <v>30</v>
      </c>
      <c r="C195" s="18">
        <v>315523</v>
      </c>
      <c r="D195" s="18">
        <v>315523</v>
      </c>
      <c r="E195" s="18">
        <v>170000</v>
      </c>
      <c r="F195" s="18">
        <v>315523</v>
      </c>
      <c r="G195" s="18">
        <f t="shared" si="45"/>
        <v>0</v>
      </c>
      <c r="H195" s="18">
        <f t="shared" si="46"/>
        <v>-145523</v>
      </c>
      <c r="I195" s="19">
        <f t="shared" si="47"/>
        <v>0</v>
      </c>
      <c r="J195" s="19">
        <f t="shared" si="48"/>
        <v>185.60176470588235</v>
      </c>
      <c r="K195" s="19">
        <f t="shared" si="49"/>
        <v>100</v>
      </c>
    </row>
    <row r="196" spans="1:11">
      <c r="A196" s="23" t="s">
        <v>31</v>
      </c>
      <c r="B196" s="17" t="s">
        <v>32</v>
      </c>
      <c r="C196" s="18">
        <v>315523</v>
      </c>
      <c r="D196" s="18">
        <v>315523</v>
      </c>
      <c r="E196" s="18">
        <v>170000</v>
      </c>
      <c r="F196" s="18">
        <v>315523</v>
      </c>
      <c r="G196" s="18">
        <f t="shared" si="45"/>
        <v>0</v>
      </c>
      <c r="H196" s="18">
        <f t="shared" si="46"/>
        <v>-145523</v>
      </c>
      <c r="I196" s="19">
        <f t="shared" si="47"/>
        <v>0</v>
      </c>
      <c r="J196" s="19">
        <f t="shared" si="48"/>
        <v>185.60176470588235</v>
      </c>
      <c r="K196" s="19">
        <f t="shared" si="49"/>
        <v>100</v>
      </c>
    </row>
    <row r="197" spans="1:11">
      <c r="A197" s="16" t="s">
        <v>33</v>
      </c>
      <c r="B197" s="17" t="s">
        <v>34</v>
      </c>
      <c r="C197" s="18">
        <v>78156.56</v>
      </c>
      <c r="D197" s="18">
        <v>315523</v>
      </c>
      <c r="E197" s="18">
        <v>170000</v>
      </c>
      <c r="F197" s="18">
        <v>69156.7</v>
      </c>
      <c r="G197" s="18">
        <f t="shared" si="45"/>
        <v>-8999.86</v>
      </c>
      <c r="H197" s="18">
        <f t="shared" si="46"/>
        <v>100843.3</v>
      </c>
      <c r="I197" s="19">
        <f t="shared" si="47"/>
        <v>-11.515169040193172</v>
      </c>
      <c r="J197" s="19">
        <f t="shared" si="48"/>
        <v>40.68041176470588</v>
      </c>
      <c r="K197" s="19">
        <f t="shared" si="49"/>
        <v>21.918116904314424</v>
      </c>
    </row>
    <row r="198" spans="1:11">
      <c r="A198" s="22" t="s">
        <v>35</v>
      </c>
      <c r="B198" s="17" t="s">
        <v>36</v>
      </c>
      <c r="C198" s="18">
        <v>78156.56</v>
      </c>
      <c r="D198" s="18">
        <v>315523</v>
      </c>
      <c r="E198" s="18">
        <v>170000</v>
      </c>
      <c r="F198" s="18">
        <v>69156.7</v>
      </c>
      <c r="G198" s="18">
        <f t="shared" si="45"/>
        <v>-8999.86</v>
      </c>
      <c r="H198" s="18">
        <f t="shared" si="46"/>
        <v>100843.3</v>
      </c>
      <c r="I198" s="19">
        <f t="shared" si="47"/>
        <v>-11.515169040193172</v>
      </c>
      <c r="J198" s="19">
        <f t="shared" si="48"/>
        <v>40.68041176470588</v>
      </c>
      <c r="K198" s="19">
        <f t="shared" si="49"/>
        <v>21.918116904314424</v>
      </c>
    </row>
    <row r="199" spans="1:11" ht="25.5">
      <c r="A199" s="23" t="s">
        <v>75</v>
      </c>
      <c r="B199" s="17" t="s">
        <v>76</v>
      </c>
      <c r="C199" s="18">
        <v>78156.56</v>
      </c>
      <c r="D199" s="18">
        <v>315523</v>
      </c>
      <c r="E199" s="18">
        <v>170000</v>
      </c>
      <c r="F199" s="18">
        <v>69156.7</v>
      </c>
      <c r="G199" s="18">
        <f t="shared" si="45"/>
        <v>-8999.86</v>
      </c>
      <c r="H199" s="18">
        <f t="shared" si="46"/>
        <v>100843.3</v>
      </c>
      <c r="I199" s="19">
        <f t="shared" si="47"/>
        <v>-11.515169040193172</v>
      </c>
      <c r="J199" s="19">
        <f t="shared" si="48"/>
        <v>40.68041176470588</v>
      </c>
      <c r="K199" s="19">
        <f t="shared" si="49"/>
        <v>21.918116904314424</v>
      </c>
    </row>
    <row r="200" spans="1:11">
      <c r="A200" s="24" t="s">
        <v>77</v>
      </c>
      <c r="B200" s="17" t="s">
        <v>78</v>
      </c>
      <c r="C200" s="18">
        <v>78156.56</v>
      </c>
      <c r="D200" s="18">
        <v>315523</v>
      </c>
      <c r="E200" s="18">
        <v>170000</v>
      </c>
      <c r="F200" s="18">
        <v>69156.7</v>
      </c>
      <c r="G200" s="18">
        <f t="shared" si="45"/>
        <v>-8999.86</v>
      </c>
      <c r="H200" s="18">
        <f t="shared" si="46"/>
        <v>100843.3</v>
      </c>
      <c r="I200" s="19">
        <f t="shared" si="47"/>
        <v>-11.515169040193172</v>
      </c>
      <c r="J200" s="19">
        <f t="shared" si="48"/>
        <v>40.68041176470588</v>
      </c>
      <c r="K200" s="19">
        <f t="shared" si="49"/>
        <v>21.918116904314424</v>
      </c>
    </row>
    <row r="201" spans="1:11">
      <c r="A201" s="16"/>
      <c r="B201" s="17" t="s">
        <v>63</v>
      </c>
      <c r="C201" s="18">
        <v>237366.44</v>
      </c>
      <c r="D201" s="18">
        <v>0</v>
      </c>
      <c r="E201" s="18">
        <v>0</v>
      </c>
      <c r="F201" s="18">
        <v>246366.3</v>
      </c>
      <c r="G201" s="18">
        <f t="shared" si="45"/>
        <v>8999.859999999986</v>
      </c>
      <c r="H201" s="18">
        <f t="shared" si="46"/>
        <v>-246366.3</v>
      </c>
      <c r="I201" s="19">
        <f t="shared" si="47"/>
        <v>3.7915469431988811</v>
      </c>
      <c r="J201" s="19">
        <f t="shared" si="48"/>
        <v>0</v>
      </c>
      <c r="K201" s="19">
        <f t="shared" si="49"/>
        <v>0</v>
      </c>
    </row>
    <row r="202" spans="1:11">
      <c r="A202" s="16" t="s">
        <v>64</v>
      </c>
      <c r="B202" s="17" t="s">
        <v>65</v>
      </c>
      <c r="C202" s="18">
        <v>-237366.44</v>
      </c>
      <c r="D202" s="18">
        <v>0</v>
      </c>
      <c r="E202" s="18">
        <v>0</v>
      </c>
      <c r="F202" s="18">
        <v>-246366.3</v>
      </c>
      <c r="G202" s="18">
        <f t="shared" si="45"/>
        <v>-8999.859999999986</v>
      </c>
      <c r="H202" s="18">
        <f t="shared" si="46"/>
        <v>246366.3</v>
      </c>
      <c r="I202" s="19">
        <f t="shared" si="47"/>
        <v>3.7915469431988811</v>
      </c>
      <c r="J202" s="19">
        <f t="shared" si="48"/>
        <v>0</v>
      </c>
      <c r="K202" s="19">
        <f t="shared" si="49"/>
        <v>0</v>
      </c>
    </row>
    <row r="203" spans="1:11">
      <c r="A203" s="22" t="s">
        <v>66</v>
      </c>
      <c r="B203" s="17" t="s">
        <v>67</v>
      </c>
      <c r="C203" s="18">
        <v>-237366.44</v>
      </c>
      <c r="D203" s="18">
        <v>0</v>
      </c>
      <c r="E203" s="18">
        <v>0</v>
      </c>
      <c r="F203" s="18">
        <v>-246366.3</v>
      </c>
      <c r="G203" s="18">
        <f t="shared" si="45"/>
        <v>-8999.859999999986</v>
      </c>
      <c r="H203" s="18">
        <f t="shared" si="46"/>
        <v>246366.3</v>
      </c>
      <c r="I203" s="19">
        <f t="shared" si="47"/>
        <v>3.7915469431988811</v>
      </c>
      <c r="J203" s="19">
        <f t="shared" si="48"/>
        <v>0</v>
      </c>
      <c r="K203" s="19">
        <f t="shared" si="49"/>
        <v>0</v>
      </c>
    </row>
    <row r="204" spans="1:11">
      <c r="A204" s="27" t="s">
        <v>636</v>
      </c>
      <c r="B204" s="28" t="s">
        <v>637</v>
      </c>
      <c r="C204" s="29"/>
      <c r="D204" s="29"/>
      <c r="E204" s="29"/>
      <c r="F204" s="29"/>
      <c r="G204" s="29"/>
      <c r="H204" s="29"/>
      <c r="I204" s="30"/>
      <c r="J204" s="30"/>
      <c r="K204" s="30"/>
    </row>
    <row r="205" spans="1:11">
      <c r="A205" s="16" t="s">
        <v>25</v>
      </c>
      <c r="B205" s="17" t="s">
        <v>26</v>
      </c>
      <c r="C205" s="18">
        <v>212741184.91999999</v>
      </c>
      <c r="D205" s="18">
        <v>329819551</v>
      </c>
      <c r="E205" s="18">
        <v>105855128</v>
      </c>
      <c r="F205" s="18">
        <v>329817884.51999998</v>
      </c>
      <c r="G205" s="18">
        <f t="shared" ref="G205:G224" si="50">F205-C205</f>
        <v>117076699.59999999</v>
      </c>
      <c r="H205" s="18">
        <f t="shared" ref="H205:H224" si="51">E205-F205</f>
        <v>-223962756.51999998</v>
      </c>
      <c r="I205" s="19">
        <f t="shared" ref="I205:I224" si="52">IF(ISERROR(F205/C205),0,F205/C205*100-100)</f>
        <v>55.032456289094171</v>
      </c>
      <c r="J205" s="19">
        <f t="shared" ref="J205:J224" si="53">IF(ISERROR(F205/E205),0,F205/E205*100)</f>
        <v>311.57478220611097</v>
      </c>
      <c r="K205" s="19">
        <f t="shared" ref="K205:K224" si="54">IF(ISERROR(F205/D205),0,F205/D205*100)</f>
        <v>99.999494729771186</v>
      </c>
    </row>
    <row r="206" spans="1:11" ht="25.5">
      <c r="A206" s="22" t="s">
        <v>27</v>
      </c>
      <c r="B206" s="17" t="s">
        <v>28</v>
      </c>
      <c r="C206" s="18">
        <v>89794.92</v>
      </c>
      <c r="D206" s="18">
        <v>142287</v>
      </c>
      <c r="E206" s="18">
        <v>71144</v>
      </c>
      <c r="F206" s="18">
        <v>140620.51999999999</v>
      </c>
      <c r="G206" s="18">
        <f t="shared" si="50"/>
        <v>50825.599999999991</v>
      </c>
      <c r="H206" s="18">
        <f t="shared" si="51"/>
        <v>-69476.51999999999</v>
      </c>
      <c r="I206" s="19">
        <f t="shared" si="52"/>
        <v>56.601865673470172</v>
      </c>
      <c r="J206" s="19">
        <f t="shared" si="53"/>
        <v>197.6561902620038</v>
      </c>
      <c r="K206" s="19">
        <f t="shared" si="54"/>
        <v>98.82878969969147</v>
      </c>
    </row>
    <row r="207" spans="1:11">
      <c r="A207" s="22" t="s">
        <v>29</v>
      </c>
      <c r="B207" s="17" t="s">
        <v>30</v>
      </c>
      <c r="C207" s="18">
        <v>212651390</v>
      </c>
      <c r="D207" s="18">
        <v>329677264</v>
      </c>
      <c r="E207" s="18">
        <v>105783984</v>
      </c>
      <c r="F207" s="18">
        <v>329677264</v>
      </c>
      <c r="G207" s="18">
        <f t="shared" si="50"/>
        <v>117025874</v>
      </c>
      <c r="H207" s="18">
        <f t="shared" si="51"/>
        <v>-223893280</v>
      </c>
      <c r="I207" s="19">
        <f t="shared" si="52"/>
        <v>55.031793584796219</v>
      </c>
      <c r="J207" s="19">
        <f t="shared" si="53"/>
        <v>311.65139705836754</v>
      </c>
      <c r="K207" s="19">
        <f t="shared" si="54"/>
        <v>100</v>
      </c>
    </row>
    <row r="208" spans="1:11">
      <c r="A208" s="23" t="s">
        <v>31</v>
      </c>
      <c r="B208" s="17" t="s">
        <v>32</v>
      </c>
      <c r="C208" s="18">
        <v>212651390</v>
      </c>
      <c r="D208" s="18">
        <v>329677264</v>
      </c>
      <c r="E208" s="18">
        <v>105783984</v>
      </c>
      <c r="F208" s="18">
        <v>329677264</v>
      </c>
      <c r="G208" s="18">
        <f t="shared" si="50"/>
        <v>117025874</v>
      </c>
      <c r="H208" s="18">
        <f t="shared" si="51"/>
        <v>-223893280</v>
      </c>
      <c r="I208" s="19">
        <f t="shared" si="52"/>
        <v>55.031793584796219</v>
      </c>
      <c r="J208" s="19">
        <f t="shared" si="53"/>
        <v>311.65139705836754</v>
      </c>
      <c r="K208" s="19">
        <f t="shared" si="54"/>
        <v>100</v>
      </c>
    </row>
    <row r="209" spans="1:11">
      <c r="A209" s="16" t="s">
        <v>33</v>
      </c>
      <c r="B209" s="17" t="s">
        <v>34</v>
      </c>
      <c r="C209" s="18">
        <v>79351703.349999994</v>
      </c>
      <c r="D209" s="18">
        <v>330891194</v>
      </c>
      <c r="E209" s="18">
        <v>105855128</v>
      </c>
      <c r="F209" s="18">
        <v>105356162.14</v>
      </c>
      <c r="G209" s="18">
        <f t="shared" si="50"/>
        <v>26004458.790000007</v>
      </c>
      <c r="H209" s="18">
        <f t="shared" si="51"/>
        <v>498965.8599999994</v>
      </c>
      <c r="I209" s="19">
        <f t="shared" si="52"/>
        <v>32.771141251122259</v>
      </c>
      <c r="J209" s="19">
        <f t="shared" si="53"/>
        <v>99.528633265645865</v>
      </c>
      <c r="K209" s="19">
        <f t="shared" si="54"/>
        <v>31.840122689998214</v>
      </c>
    </row>
    <row r="210" spans="1:11">
      <c r="A210" s="22" t="s">
        <v>35</v>
      </c>
      <c r="B210" s="17" t="s">
        <v>36</v>
      </c>
      <c r="C210" s="18">
        <v>61045266.340000004</v>
      </c>
      <c r="D210" s="18">
        <v>130897853</v>
      </c>
      <c r="E210" s="18">
        <v>57971712</v>
      </c>
      <c r="F210" s="18">
        <v>64421621.380000003</v>
      </c>
      <c r="G210" s="18">
        <f t="shared" si="50"/>
        <v>3376355.0399999991</v>
      </c>
      <c r="H210" s="18">
        <f t="shared" si="51"/>
        <v>-6449909.3800000027</v>
      </c>
      <c r="I210" s="19">
        <f t="shared" si="52"/>
        <v>5.5309039380628207</v>
      </c>
      <c r="J210" s="19">
        <f t="shared" si="53"/>
        <v>111.12595981295152</v>
      </c>
      <c r="K210" s="19">
        <f t="shared" si="54"/>
        <v>49.215185660837392</v>
      </c>
    </row>
    <row r="211" spans="1:11">
      <c r="A211" s="23" t="s">
        <v>37</v>
      </c>
      <c r="B211" s="17" t="s">
        <v>38</v>
      </c>
      <c r="C211" s="18">
        <v>40767711.039999999</v>
      </c>
      <c r="D211" s="18">
        <v>87120908</v>
      </c>
      <c r="E211" s="18">
        <v>36083240</v>
      </c>
      <c r="F211" s="18">
        <v>44007740.850000001</v>
      </c>
      <c r="G211" s="18">
        <f t="shared" si="50"/>
        <v>3240029.8100000024</v>
      </c>
      <c r="H211" s="18">
        <f t="shared" si="51"/>
        <v>-7924500.8500000015</v>
      </c>
      <c r="I211" s="19">
        <f t="shared" si="52"/>
        <v>7.9475391856584423</v>
      </c>
      <c r="J211" s="19">
        <f t="shared" si="53"/>
        <v>121.96172197951182</v>
      </c>
      <c r="K211" s="19">
        <f t="shared" si="54"/>
        <v>50.513409306982894</v>
      </c>
    </row>
    <row r="212" spans="1:11">
      <c r="A212" s="24" t="s">
        <v>41</v>
      </c>
      <c r="B212" s="17" t="s">
        <v>42</v>
      </c>
      <c r="C212" s="18">
        <v>40767711.039999999</v>
      </c>
      <c r="D212" s="18">
        <v>87120908</v>
      </c>
      <c r="E212" s="18">
        <v>36083240</v>
      </c>
      <c r="F212" s="18">
        <v>44007740.850000001</v>
      </c>
      <c r="G212" s="18">
        <f t="shared" si="50"/>
        <v>3240029.8100000024</v>
      </c>
      <c r="H212" s="18">
        <f t="shared" si="51"/>
        <v>-7924500.8500000015</v>
      </c>
      <c r="I212" s="19">
        <f t="shared" si="52"/>
        <v>7.9475391856584423</v>
      </c>
      <c r="J212" s="19">
        <f t="shared" si="53"/>
        <v>121.96172197951182</v>
      </c>
      <c r="K212" s="19">
        <f t="shared" si="54"/>
        <v>50.513409306982894</v>
      </c>
    </row>
    <row r="213" spans="1:11" ht="25.5">
      <c r="A213" s="23" t="s">
        <v>51</v>
      </c>
      <c r="B213" s="17" t="s">
        <v>52</v>
      </c>
      <c r="C213" s="18">
        <v>20277555.300000001</v>
      </c>
      <c r="D213" s="18">
        <v>43776945</v>
      </c>
      <c r="E213" s="18">
        <v>21888472</v>
      </c>
      <c r="F213" s="18">
        <v>20413880.530000001</v>
      </c>
      <c r="G213" s="18">
        <f t="shared" si="50"/>
        <v>136325.23000000045</v>
      </c>
      <c r="H213" s="18">
        <f t="shared" si="51"/>
        <v>1474591.4699999988</v>
      </c>
      <c r="I213" s="19">
        <f t="shared" si="52"/>
        <v>0.67229618158162907</v>
      </c>
      <c r="J213" s="19">
        <f t="shared" si="53"/>
        <v>93.263159392761636</v>
      </c>
      <c r="K213" s="19">
        <f t="shared" si="54"/>
        <v>46.631578631172189</v>
      </c>
    </row>
    <row r="214" spans="1:11" ht="25.5">
      <c r="A214" s="24" t="s">
        <v>165</v>
      </c>
      <c r="B214" s="17" t="s">
        <v>166</v>
      </c>
      <c r="C214" s="18">
        <v>20277555.300000001</v>
      </c>
      <c r="D214" s="18">
        <v>43776945</v>
      </c>
      <c r="E214" s="18">
        <v>21888472</v>
      </c>
      <c r="F214" s="18">
        <v>20413880.530000001</v>
      </c>
      <c r="G214" s="18">
        <f t="shared" si="50"/>
        <v>136325.23000000045</v>
      </c>
      <c r="H214" s="18">
        <f t="shared" si="51"/>
        <v>1474591.4699999988</v>
      </c>
      <c r="I214" s="19">
        <f t="shared" si="52"/>
        <v>0.67229618158162907</v>
      </c>
      <c r="J214" s="19">
        <f t="shared" si="53"/>
        <v>93.263159392761636</v>
      </c>
      <c r="K214" s="19">
        <f t="shared" si="54"/>
        <v>46.631578631172189</v>
      </c>
    </row>
    <row r="215" spans="1:11" ht="25.5">
      <c r="A215" s="25" t="s">
        <v>167</v>
      </c>
      <c r="B215" s="17" t="s">
        <v>168</v>
      </c>
      <c r="C215" s="18">
        <v>20277555.300000001</v>
      </c>
      <c r="D215" s="18">
        <v>43776945</v>
      </c>
      <c r="E215" s="18">
        <v>21888472</v>
      </c>
      <c r="F215" s="18">
        <v>20413880.530000001</v>
      </c>
      <c r="G215" s="18">
        <f t="shared" si="50"/>
        <v>136325.23000000045</v>
      </c>
      <c r="H215" s="18">
        <f t="shared" si="51"/>
        <v>1474591.4699999988</v>
      </c>
      <c r="I215" s="19">
        <f t="shared" si="52"/>
        <v>0.67229618158162907</v>
      </c>
      <c r="J215" s="19">
        <f t="shared" si="53"/>
        <v>93.263159392761636</v>
      </c>
      <c r="K215" s="19">
        <f t="shared" si="54"/>
        <v>46.631578631172189</v>
      </c>
    </row>
    <row r="216" spans="1:11">
      <c r="A216" s="22" t="s">
        <v>59</v>
      </c>
      <c r="B216" s="17" t="s">
        <v>60</v>
      </c>
      <c r="C216" s="18">
        <v>18306437.010000002</v>
      </c>
      <c r="D216" s="18">
        <v>199993341</v>
      </c>
      <c r="E216" s="18">
        <v>47883416</v>
      </c>
      <c r="F216" s="18">
        <v>40934540.759999998</v>
      </c>
      <c r="G216" s="18">
        <f t="shared" si="50"/>
        <v>22628103.749999996</v>
      </c>
      <c r="H216" s="18">
        <f t="shared" si="51"/>
        <v>6948875.2400000021</v>
      </c>
      <c r="I216" s="19">
        <f t="shared" si="52"/>
        <v>123.60736137588793</v>
      </c>
      <c r="J216" s="19">
        <f t="shared" si="53"/>
        <v>85.487929181994858</v>
      </c>
      <c r="K216" s="19">
        <f t="shared" si="54"/>
        <v>20.467951860457191</v>
      </c>
    </row>
    <row r="217" spans="1:11">
      <c r="A217" s="23" t="s">
        <v>61</v>
      </c>
      <c r="B217" s="17" t="s">
        <v>62</v>
      </c>
      <c r="C217" s="18">
        <v>12007728.01</v>
      </c>
      <c r="D217" s="18">
        <v>187796279</v>
      </c>
      <c r="E217" s="18">
        <v>41883416</v>
      </c>
      <c r="F217" s="18">
        <v>33928869.759999998</v>
      </c>
      <c r="G217" s="18">
        <f t="shared" si="50"/>
        <v>21921141.75</v>
      </c>
      <c r="H217" s="18">
        <f t="shared" si="51"/>
        <v>7954546.2400000021</v>
      </c>
      <c r="I217" s="19">
        <f t="shared" si="52"/>
        <v>182.55861335086985</v>
      </c>
      <c r="J217" s="19">
        <f t="shared" si="53"/>
        <v>81.00788569872141</v>
      </c>
      <c r="K217" s="19">
        <f t="shared" si="54"/>
        <v>18.066848789906</v>
      </c>
    </row>
    <row r="218" spans="1:11">
      <c r="A218" s="23" t="s">
        <v>191</v>
      </c>
      <c r="B218" s="17" t="s">
        <v>192</v>
      </c>
      <c r="C218" s="18">
        <v>6298709</v>
      </c>
      <c r="D218" s="18">
        <v>12197062</v>
      </c>
      <c r="E218" s="18">
        <v>6000000</v>
      </c>
      <c r="F218" s="18">
        <v>7005671</v>
      </c>
      <c r="G218" s="18">
        <f t="shared" si="50"/>
        <v>706962</v>
      </c>
      <c r="H218" s="18">
        <f t="shared" si="51"/>
        <v>-1005671</v>
      </c>
      <c r="I218" s="19">
        <f t="shared" si="52"/>
        <v>11.223919060239169</v>
      </c>
      <c r="J218" s="19">
        <f t="shared" si="53"/>
        <v>116.76118333333334</v>
      </c>
      <c r="K218" s="19">
        <f t="shared" si="54"/>
        <v>57.437364834252712</v>
      </c>
    </row>
    <row r="219" spans="1:11" ht="25.5">
      <c r="A219" s="24" t="s">
        <v>193</v>
      </c>
      <c r="B219" s="17" t="s">
        <v>194</v>
      </c>
      <c r="C219" s="18">
        <v>6298709</v>
      </c>
      <c r="D219" s="18">
        <v>12197062</v>
      </c>
      <c r="E219" s="18">
        <v>6000000</v>
      </c>
      <c r="F219" s="18">
        <v>7005671</v>
      </c>
      <c r="G219" s="18">
        <f t="shared" si="50"/>
        <v>706962</v>
      </c>
      <c r="H219" s="18">
        <f t="shared" si="51"/>
        <v>-1005671</v>
      </c>
      <c r="I219" s="19">
        <f t="shared" si="52"/>
        <v>11.223919060239169</v>
      </c>
      <c r="J219" s="19">
        <f t="shared" si="53"/>
        <v>116.76118333333334</v>
      </c>
      <c r="K219" s="19">
        <f t="shared" si="54"/>
        <v>57.437364834252712</v>
      </c>
    </row>
    <row r="220" spans="1:11" ht="25.5">
      <c r="A220" s="25" t="s">
        <v>195</v>
      </c>
      <c r="B220" s="17" t="s">
        <v>196</v>
      </c>
      <c r="C220" s="18">
        <v>6298709</v>
      </c>
      <c r="D220" s="18">
        <v>12197062</v>
      </c>
      <c r="E220" s="18">
        <v>6000000</v>
      </c>
      <c r="F220" s="18">
        <v>7005671</v>
      </c>
      <c r="G220" s="18">
        <f t="shared" si="50"/>
        <v>706962</v>
      </c>
      <c r="H220" s="18">
        <f t="shared" si="51"/>
        <v>-1005671</v>
      </c>
      <c r="I220" s="19">
        <f t="shared" si="52"/>
        <v>11.223919060239169</v>
      </c>
      <c r="J220" s="19">
        <f t="shared" si="53"/>
        <v>116.76118333333334</v>
      </c>
      <c r="K220" s="19">
        <f t="shared" si="54"/>
        <v>57.437364834252712</v>
      </c>
    </row>
    <row r="221" spans="1:11">
      <c r="A221" s="16"/>
      <c r="B221" s="17" t="s">
        <v>63</v>
      </c>
      <c r="C221" s="18">
        <v>133389481.56999999</v>
      </c>
      <c r="D221" s="18">
        <v>-1071643</v>
      </c>
      <c r="E221" s="18">
        <v>0</v>
      </c>
      <c r="F221" s="18">
        <v>224461722.38</v>
      </c>
      <c r="G221" s="18">
        <f t="shared" si="50"/>
        <v>91072240.810000002</v>
      </c>
      <c r="H221" s="18">
        <f t="shared" si="51"/>
        <v>-224461722.38</v>
      </c>
      <c r="I221" s="19">
        <f t="shared" si="52"/>
        <v>68.275429020396331</v>
      </c>
      <c r="J221" s="19">
        <f t="shared" si="53"/>
        <v>0</v>
      </c>
      <c r="K221" s="19">
        <f t="shared" si="54"/>
        <v>-20945.568848954365</v>
      </c>
    </row>
    <row r="222" spans="1:11">
      <c r="A222" s="16" t="s">
        <v>64</v>
      </c>
      <c r="B222" s="17" t="s">
        <v>65</v>
      </c>
      <c r="C222" s="18">
        <v>-133389481.56999999</v>
      </c>
      <c r="D222" s="18">
        <v>1071643</v>
      </c>
      <c r="E222" s="18">
        <v>0</v>
      </c>
      <c r="F222" s="18">
        <v>-224461722.38</v>
      </c>
      <c r="G222" s="18">
        <f t="shared" si="50"/>
        <v>-91072240.810000002</v>
      </c>
      <c r="H222" s="18">
        <f t="shared" si="51"/>
        <v>224461722.38</v>
      </c>
      <c r="I222" s="19">
        <f t="shared" si="52"/>
        <v>68.275429020396331</v>
      </c>
      <c r="J222" s="19">
        <f t="shared" si="53"/>
        <v>0</v>
      </c>
      <c r="K222" s="19">
        <f t="shared" si="54"/>
        <v>-20945.568848954365</v>
      </c>
    </row>
    <row r="223" spans="1:11">
      <c r="A223" s="22" t="s">
        <v>66</v>
      </c>
      <c r="B223" s="17" t="s">
        <v>67</v>
      </c>
      <c r="C223" s="18">
        <v>-133389481.56999999</v>
      </c>
      <c r="D223" s="18">
        <v>1071643</v>
      </c>
      <c r="E223" s="18">
        <v>0</v>
      </c>
      <c r="F223" s="18">
        <v>-224461722.38</v>
      </c>
      <c r="G223" s="18">
        <f t="shared" si="50"/>
        <v>-91072240.810000002</v>
      </c>
      <c r="H223" s="18">
        <f t="shared" si="51"/>
        <v>224461722.38</v>
      </c>
      <c r="I223" s="19">
        <f t="shared" si="52"/>
        <v>68.275429020396331</v>
      </c>
      <c r="J223" s="19">
        <f t="shared" si="53"/>
        <v>0</v>
      </c>
      <c r="K223" s="19">
        <f t="shared" si="54"/>
        <v>-20945.568848954365</v>
      </c>
    </row>
    <row r="224" spans="1:11" ht="25.5">
      <c r="A224" s="23" t="s">
        <v>81</v>
      </c>
      <c r="B224" s="17" t="s">
        <v>82</v>
      </c>
      <c r="C224" s="18">
        <v>-68464.78</v>
      </c>
      <c r="D224" s="18">
        <v>1071643</v>
      </c>
      <c r="E224" s="18">
        <v>0</v>
      </c>
      <c r="F224" s="18">
        <v>-1071642.04</v>
      </c>
      <c r="G224" s="18">
        <f t="shared" si="50"/>
        <v>-1003177.26</v>
      </c>
      <c r="H224" s="18">
        <f t="shared" si="51"/>
        <v>1071642.04</v>
      </c>
      <c r="I224" s="19">
        <f t="shared" si="52"/>
        <v>1465.2457219609851</v>
      </c>
      <c r="J224" s="19">
        <f t="shared" si="53"/>
        <v>0</v>
      </c>
      <c r="K224" s="19">
        <f t="shared" si="54"/>
        <v>-99.999910417928362</v>
      </c>
    </row>
    <row r="225" spans="1:11">
      <c r="A225" s="39" t="s">
        <v>638</v>
      </c>
      <c r="B225" s="28" t="s">
        <v>639</v>
      </c>
      <c r="C225" s="29"/>
      <c r="D225" s="29"/>
      <c r="E225" s="29"/>
      <c r="F225" s="29"/>
      <c r="G225" s="29"/>
      <c r="H225" s="29"/>
      <c r="I225" s="30"/>
      <c r="J225" s="30"/>
      <c r="K225" s="30"/>
    </row>
    <row r="226" spans="1:11">
      <c r="A226" s="16" t="s">
        <v>25</v>
      </c>
      <c r="B226" s="17" t="s">
        <v>26</v>
      </c>
      <c r="C226" s="18">
        <v>53776945</v>
      </c>
      <c r="D226" s="18">
        <v>53776945</v>
      </c>
      <c r="E226" s="18">
        <v>26888472</v>
      </c>
      <c r="F226" s="18">
        <v>53776945</v>
      </c>
      <c r="G226" s="18">
        <f t="shared" ref="G226:G240" si="55">F226-C226</f>
        <v>0</v>
      </c>
      <c r="H226" s="18">
        <f t="shared" ref="H226:H240" si="56">E226-F226</f>
        <v>-26888473</v>
      </c>
      <c r="I226" s="19">
        <f t="shared" ref="I226:I240" si="57">IF(ISERROR(F226/C226),0,F226/C226*100-100)</f>
        <v>0</v>
      </c>
      <c r="J226" s="19">
        <f t="shared" ref="J226:J240" si="58">IF(ISERROR(F226/E226),0,F226/E226*100)</f>
        <v>200.00000371906594</v>
      </c>
      <c r="K226" s="19">
        <f t="shared" ref="K226:K240" si="59">IF(ISERROR(F226/D226),0,F226/D226*100)</f>
        <v>100</v>
      </c>
    </row>
    <row r="227" spans="1:11">
      <c r="A227" s="22" t="s">
        <v>29</v>
      </c>
      <c r="B227" s="17" t="s">
        <v>30</v>
      </c>
      <c r="C227" s="18">
        <v>53776945</v>
      </c>
      <c r="D227" s="18">
        <v>53776945</v>
      </c>
      <c r="E227" s="18">
        <v>26888472</v>
      </c>
      <c r="F227" s="18">
        <v>53776945</v>
      </c>
      <c r="G227" s="18">
        <f t="shared" si="55"/>
        <v>0</v>
      </c>
      <c r="H227" s="18">
        <f t="shared" si="56"/>
        <v>-26888473</v>
      </c>
      <c r="I227" s="19">
        <f t="shared" si="57"/>
        <v>0</v>
      </c>
      <c r="J227" s="19">
        <f t="shared" si="58"/>
        <v>200.00000371906594</v>
      </c>
      <c r="K227" s="19">
        <f t="shared" si="59"/>
        <v>100</v>
      </c>
    </row>
    <row r="228" spans="1:11">
      <c r="A228" s="23" t="s">
        <v>31</v>
      </c>
      <c r="B228" s="17" t="s">
        <v>32</v>
      </c>
      <c r="C228" s="18">
        <v>53776945</v>
      </c>
      <c r="D228" s="18">
        <v>53776945</v>
      </c>
      <c r="E228" s="18">
        <v>26888472</v>
      </c>
      <c r="F228" s="18">
        <v>53776945</v>
      </c>
      <c r="G228" s="18">
        <f t="shared" si="55"/>
        <v>0</v>
      </c>
      <c r="H228" s="18">
        <f t="shared" si="56"/>
        <v>-26888473</v>
      </c>
      <c r="I228" s="19">
        <f t="shared" si="57"/>
        <v>0</v>
      </c>
      <c r="J228" s="19">
        <f t="shared" si="58"/>
        <v>200.00000371906594</v>
      </c>
      <c r="K228" s="19">
        <f t="shared" si="59"/>
        <v>100</v>
      </c>
    </row>
    <row r="229" spans="1:11">
      <c r="A229" s="16" t="s">
        <v>33</v>
      </c>
      <c r="B229" s="17" t="s">
        <v>34</v>
      </c>
      <c r="C229" s="18">
        <v>26576264.300000001</v>
      </c>
      <c r="D229" s="18">
        <v>53776945</v>
      </c>
      <c r="E229" s="18">
        <v>26888472</v>
      </c>
      <c r="F229" s="18">
        <v>26280911.530000001</v>
      </c>
      <c r="G229" s="18">
        <f t="shared" si="55"/>
        <v>-295352.76999999955</v>
      </c>
      <c r="H229" s="18">
        <f t="shared" si="56"/>
        <v>607560.46999999881</v>
      </c>
      <c r="I229" s="19">
        <f t="shared" si="57"/>
        <v>-1.1113404301897987</v>
      </c>
      <c r="J229" s="19">
        <f t="shared" si="58"/>
        <v>97.740442558431738</v>
      </c>
      <c r="K229" s="19">
        <f t="shared" si="59"/>
        <v>48.870220370458014</v>
      </c>
    </row>
    <row r="230" spans="1:11">
      <c r="A230" s="22" t="s">
        <v>35</v>
      </c>
      <c r="B230" s="17" t="s">
        <v>36</v>
      </c>
      <c r="C230" s="18">
        <v>20277555.300000001</v>
      </c>
      <c r="D230" s="18">
        <v>43776945</v>
      </c>
      <c r="E230" s="18">
        <v>21888472</v>
      </c>
      <c r="F230" s="18">
        <v>20413880.530000001</v>
      </c>
      <c r="G230" s="18">
        <f t="shared" si="55"/>
        <v>136325.23000000045</v>
      </c>
      <c r="H230" s="18">
        <f t="shared" si="56"/>
        <v>1474591.4699999988</v>
      </c>
      <c r="I230" s="19">
        <f t="shared" si="57"/>
        <v>0.67229618158162907</v>
      </c>
      <c r="J230" s="19">
        <f t="shared" si="58"/>
        <v>93.263159392761636</v>
      </c>
      <c r="K230" s="19">
        <f t="shared" si="59"/>
        <v>46.631578631172189</v>
      </c>
    </row>
    <row r="231" spans="1:11" ht="25.5">
      <c r="A231" s="23" t="s">
        <v>51</v>
      </c>
      <c r="B231" s="17" t="s">
        <v>52</v>
      </c>
      <c r="C231" s="18">
        <v>20277555.300000001</v>
      </c>
      <c r="D231" s="18">
        <v>43776945</v>
      </c>
      <c r="E231" s="18">
        <v>21888472</v>
      </c>
      <c r="F231" s="18">
        <v>20413880.530000001</v>
      </c>
      <c r="G231" s="18">
        <f t="shared" si="55"/>
        <v>136325.23000000045</v>
      </c>
      <c r="H231" s="18">
        <f t="shared" si="56"/>
        <v>1474591.4699999988</v>
      </c>
      <c r="I231" s="19">
        <f t="shared" si="57"/>
        <v>0.67229618158162907</v>
      </c>
      <c r="J231" s="19">
        <f t="shared" si="58"/>
        <v>93.263159392761636</v>
      </c>
      <c r="K231" s="19">
        <f t="shared" si="59"/>
        <v>46.631578631172189</v>
      </c>
    </row>
    <row r="232" spans="1:11" ht="25.5">
      <c r="A232" s="24" t="s">
        <v>165</v>
      </c>
      <c r="B232" s="17" t="s">
        <v>166</v>
      </c>
      <c r="C232" s="18">
        <v>20277555.300000001</v>
      </c>
      <c r="D232" s="18">
        <v>43776945</v>
      </c>
      <c r="E232" s="18">
        <v>21888472</v>
      </c>
      <c r="F232" s="18">
        <v>20413880.530000001</v>
      </c>
      <c r="G232" s="18">
        <f t="shared" si="55"/>
        <v>136325.23000000045</v>
      </c>
      <c r="H232" s="18">
        <f t="shared" si="56"/>
        <v>1474591.4699999988</v>
      </c>
      <c r="I232" s="19">
        <f t="shared" si="57"/>
        <v>0.67229618158162907</v>
      </c>
      <c r="J232" s="19">
        <f t="shared" si="58"/>
        <v>93.263159392761636</v>
      </c>
      <c r="K232" s="19">
        <f t="shared" si="59"/>
        <v>46.631578631172189</v>
      </c>
    </row>
    <row r="233" spans="1:11" ht="25.5">
      <c r="A233" s="25" t="s">
        <v>167</v>
      </c>
      <c r="B233" s="17" t="s">
        <v>168</v>
      </c>
      <c r="C233" s="18">
        <v>20277555.300000001</v>
      </c>
      <c r="D233" s="18">
        <v>43776945</v>
      </c>
      <c r="E233" s="18">
        <v>21888472</v>
      </c>
      <c r="F233" s="18">
        <v>20413880.530000001</v>
      </c>
      <c r="G233" s="18">
        <f t="shared" si="55"/>
        <v>136325.23000000045</v>
      </c>
      <c r="H233" s="18">
        <f t="shared" si="56"/>
        <v>1474591.4699999988</v>
      </c>
      <c r="I233" s="19">
        <f t="shared" si="57"/>
        <v>0.67229618158162907</v>
      </c>
      <c r="J233" s="19">
        <f t="shared" si="58"/>
        <v>93.263159392761636</v>
      </c>
      <c r="K233" s="19">
        <f t="shared" si="59"/>
        <v>46.631578631172189</v>
      </c>
    </row>
    <row r="234" spans="1:11">
      <c r="A234" s="22" t="s">
        <v>59</v>
      </c>
      <c r="B234" s="17" t="s">
        <v>60</v>
      </c>
      <c r="C234" s="18">
        <v>6298709</v>
      </c>
      <c r="D234" s="18">
        <v>10000000</v>
      </c>
      <c r="E234" s="18">
        <v>5000000</v>
      </c>
      <c r="F234" s="18">
        <v>5867031</v>
      </c>
      <c r="G234" s="18">
        <f t="shared" si="55"/>
        <v>-431678</v>
      </c>
      <c r="H234" s="18">
        <f t="shared" si="56"/>
        <v>-867031</v>
      </c>
      <c r="I234" s="19">
        <f t="shared" si="57"/>
        <v>-6.8534361565203312</v>
      </c>
      <c r="J234" s="19">
        <f t="shared" si="58"/>
        <v>117.34062</v>
      </c>
      <c r="K234" s="19">
        <f t="shared" si="59"/>
        <v>58.670310000000001</v>
      </c>
    </row>
    <row r="235" spans="1:11">
      <c r="A235" s="23" t="s">
        <v>191</v>
      </c>
      <c r="B235" s="17" t="s">
        <v>192</v>
      </c>
      <c r="C235" s="18">
        <v>6298709</v>
      </c>
      <c r="D235" s="18">
        <v>10000000</v>
      </c>
      <c r="E235" s="18">
        <v>5000000</v>
      </c>
      <c r="F235" s="18">
        <v>5867031</v>
      </c>
      <c r="G235" s="18">
        <f t="shared" si="55"/>
        <v>-431678</v>
      </c>
      <c r="H235" s="18">
        <f t="shared" si="56"/>
        <v>-867031</v>
      </c>
      <c r="I235" s="19">
        <f t="shared" si="57"/>
        <v>-6.8534361565203312</v>
      </c>
      <c r="J235" s="19">
        <f t="shared" si="58"/>
        <v>117.34062</v>
      </c>
      <c r="K235" s="19">
        <f t="shared" si="59"/>
        <v>58.670310000000001</v>
      </c>
    </row>
    <row r="236" spans="1:11" ht="25.5">
      <c r="A236" s="24" t="s">
        <v>193</v>
      </c>
      <c r="B236" s="17" t="s">
        <v>194</v>
      </c>
      <c r="C236" s="18">
        <v>6298709</v>
      </c>
      <c r="D236" s="18">
        <v>10000000</v>
      </c>
      <c r="E236" s="18">
        <v>5000000</v>
      </c>
      <c r="F236" s="18">
        <v>5867031</v>
      </c>
      <c r="G236" s="18">
        <f t="shared" si="55"/>
        <v>-431678</v>
      </c>
      <c r="H236" s="18">
        <f t="shared" si="56"/>
        <v>-867031</v>
      </c>
      <c r="I236" s="19">
        <f t="shared" si="57"/>
        <v>-6.8534361565203312</v>
      </c>
      <c r="J236" s="19">
        <f t="shared" si="58"/>
        <v>117.34062</v>
      </c>
      <c r="K236" s="19">
        <f t="shared" si="59"/>
        <v>58.670310000000001</v>
      </c>
    </row>
    <row r="237" spans="1:11" ht="25.5">
      <c r="A237" s="25" t="s">
        <v>195</v>
      </c>
      <c r="B237" s="17" t="s">
        <v>196</v>
      </c>
      <c r="C237" s="18">
        <v>6298709</v>
      </c>
      <c r="D237" s="18">
        <v>10000000</v>
      </c>
      <c r="E237" s="18">
        <v>5000000</v>
      </c>
      <c r="F237" s="18">
        <v>5867031</v>
      </c>
      <c r="G237" s="18">
        <f t="shared" si="55"/>
        <v>-431678</v>
      </c>
      <c r="H237" s="18">
        <f t="shared" si="56"/>
        <v>-867031</v>
      </c>
      <c r="I237" s="19">
        <f t="shared" si="57"/>
        <v>-6.8534361565203312</v>
      </c>
      <c r="J237" s="19">
        <f t="shared" si="58"/>
        <v>117.34062</v>
      </c>
      <c r="K237" s="19">
        <f t="shared" si="59"/>
        <v>58.670310000000001</v>
      </c>
    </row>
    <row r="238" spans="1:11">
      <c r="A238" s="16"/>
      <c r="B238" s="17" t="s">
        <v>63</v>
      </c>
      <c r="C238" s="18">
        <v>27200680.699999999</v>
      </c>
      <c r="D238" s="18">
        <v>0</v>
      </c>
      <c r="E238" s="18">
        <v>0</v>
      </c>
      <c r="F238" s="18">
        <v>27496033.469999999</v>
      </c>
      <c r="G238" s="18">
        <f t="shared" si="55"/>
        <v>295352.76999999955</v>
      </c>
      <c r="H238" s="18">
        <f t="shared" si="56"/>
        <v>-27496033.469999999</v>
      </c>
      <c r="I238" s="19">
        <f t="shared" si="57"/>
        <v>1.0858285983997433</v>
      </c>
      <c r="J238" s="19">
        <f t="shared" si="58"/>
        <v>0</v>
      </c>
      <c r="K238" s="19">
        <f t="shared" si="59"/>
        <v>0</v>
      </c>
    </row>
    <row r="239" spans="1:11">
      <c r="A239" s="16" t="s">
        <v>64</v>
      </c>
      <c r="B239" s="17" t="s">
        <v>65</v>
      </c>
      <c r="C239" s="18">
        <v>-27200680.699999999</v>
      </c>
      <c r="D239" s="18">
        <v>0</v>
      </c>
      <c r="E239" s="18">
        <v>0</v>
      </c>
      <c r="F239" s="18">
        <v>-27496033.469999999</v>
      </c>
      <c r="G239" s="18">
        <f t="shared" si="55"/>
        <v>-295352.76999999955</v>
      </c>
      <c r="H239" s="18">
        <f t="shared" si="56"/>
        <v>27496033.469999999</v>
      </c>
      <c r="I239" s="19">
        <f t="shared" si="57"/>
        <v>1.0858285983997433</v>
      </c>
      <c r="J239" s="19">
        <f t="shared" si="58"/>
        <v>0</v>
      </c>
      <c r="K239" s="19">
        <f t="shared" si="59"/>
        <v>0</v>
      </c>
    </row>
    <row r="240" spans="1:11">
      <c r="A240" s="22" t="s">
        <v>66</v>
      </c>
      <c r="B240" s="17" t="s">
        <v>67</v>
      </c>
      <c r="C240" s="18">
        <v>-27200680.699999999</v>
      </c>
      <c r="D240" s="18">
        <v>0</v>
      </c>
      <c r="E240" s="18">
        <v>0</v>
      </c>
      <c r="F240" s="18">
        <v>-27496033.469999999</v>
      </c>
      <c r="G240" s="18">
        <f t="shared" si="55"/>
        <v>-295352.76999999955</v>
      </c>
      <c r="H240" s="18">
        <f t="shared" si="56"/>
        <v>27496033.469999999</v>
      </c>
      <c r="I240" s="19">
        <f t="shared" si="57"/>
        <v>1.0858285983997433</v>
      </c>
      <c r="J240" s="19">
        <f t="shared" si="58"/>
        <v>0</v>
      </c>
      <c r="K240" s="19">
        <f t="shared" si="59"/>
        <v>0</v>
      </c>
    </row>
    <row r="241" spans="1:11">
      <c r="A241" s="39" t="s">
        <v>640</v>
      </c>
      <c r="B241" s="28" t="s">
        <v>641</v>
      </c>
      <c r="C241" s="29"/>
      <c r="D241" s="29"/>
      <c r="E241" s="29"/>
      <c r="F241" s="29"/>
      <c r="G241" s="29"/>
      <c r="H241" s="29"/>
      <c r="I241" s="30"/>
      <c r="J241" s="30"/>
      <c r="K241" s="30"/>
    </row>
    <row r="242" spans="1:11">
      <c r="A242" s="16" t="s">
        <v>25</v>
      </c>
      <c r="B242" s="17" t="s">
        <v>26</v>
      </c>
      <c r="C242" s="18">
        <v>145317883.91999999</v>
      </c>
      <c r="D242" s="18">
        <v>262323250</v>
      </c>
      <c r="E242" s="18">
        <v>73566656</v>
      </c>
      <c r="F242" s="18">
        <v>262321583.52000001</v>
      </c>
      <c r="G242" s="18">
        <f t="shared" ref="G242:G258" si="60">F242-C242</f>
        <v>117003699.60000002</v>
      </c>
      <c r="H242" s="18">
        <f t="shared" ref="H242:H258" si="61">E242-F242</f>
        <v>-188754927.52000001</v>
      </c>
      <c r="I242" s="19">
        <f t="shared" ref="I242:I258" si="62">IF(ISERROR(F242/C242),0,F242/C242*100-100)</f>
        <v>80.51569183625918</v>
      </c>
      <c r="J242" s="19">
        <f t="shared" ref="J242:J258" si="63">IF(ISERROR(F242/E242),0,F242/E242*100)</f>
        <v>356.57673976645071</v>
      </c>
      <c r="K242" s="19">
        <f t="shared" ref="K242:K258" si="64">IF(ISERROR(F242/D242),0,F242/D242*100)</f>
        <v>99.999364722722831</v>
      </c>
    </row>
    <row r="243" spans="1:11" ht="25.5">
      <c r="A243" s="22" t="s">
        <v>27</v>
      </c>
      <c r="B243" s="17" t="s">
        <v>28</v>
      </c>
      <c r="C243" s="18">
        <v>89794.92</v>
      </c>
      <c r="D243" s="18">
        <v>142287</v>
      </c>
      <c r="E243" s="18">
        <v>71144</v>
      </c>
      <c r="F243" s="18">
        <v>140620.51999999999</v>
      </c>
      <c r="G243" s="18">
        <f t="shared" si="60"/>
        <v>50825.599999999991</v>
      </c>
      <c r="H243" s="18">
        <f t="shared" si="61"/>
        <v>-69476.51999999999</v>
      </c>
      <c r="I243" s="19">
        <f t="shared" si="62"/>
        <v>56.601865673470172</v>
      </c>
      <c r="J243" s="19">
        <f t="shared" si="63"/>
        <v>197.6561902620038</v>
      </c>
      <c r="K243" s="19">
        <f t="shared" si="64"/>
        <v>98.82878969969147</v>
      </c>
    </row>
    <row r="244" spans="1:11">
      <c r="A244" s="22" t="s">
        <v>29</v>
      </c>
      <c r="B244" s="17" t="s">
        <v>30</v>
      </c>
      <c r="C244" s="18">
        <v>145228089</v>
      </c>
      <c r="D244" s="18">
        <v>262180963</v>
      </c>
      <c r="E244" s="18">
        <v>73495512</v>
      </c>
      <c r="F244" s="18">
        <v>262180963</v>
      </c>
      <c r="G244" s="18">
        <f t="shared" si="60"/>
        <v>116952874</v>
      </c>
      <c r="H244" s="18">
        <f t="shared" si="61"/>
        <v>-188685451</v>
      </c>
      <c r="I244" s="19">
        <f t="shared" si="62"/>
        <v>80.530477819617943</v>
      </c>
      <c r="J244" s="19">
        <f t="shared" si="63"/>
        <v>356.73057560303818</v>
      </c>
      <c r="K244" s="19">
        <f t="shared" si="64"/>
        <v>100</v>
      </c>
    </row>
    <row r="245" spans="1:11">
      <c r="A245" s="23" t="s">
        <v>31</v>
      </c>
      <c r="B245" s="17" t="s">
        <v>32</v>
      </c>
      <c r="C245" s="18">
        <v>145228089</v>
      </c>
      <c r="D245" s="18">
        <v>262180963</v>
      </c>
      <c r="E245" s="18">
        <v>73495512</v>
      </c>
      <c r="F245" s="18">
        <v>262180963</v>
      </c>
      <c r="G245" s="18">
        <f t="shared" si="60"/>
        <v>116952874</v>
      </c>
      <c r="H245" s="18">
        <f t="shared" si="61"/>
        <v>-188685451</v>
      </c>
      <c r="I245" s="19">
        <f t="shared" si="62"/>
        <v>80.530477819617943</v>
      </c>
      <c r="J245" s="19">
        <f t="shared" si="63"/>
        <v>356.73057560303818</v>
      </c>
      <c r="K245" s="19">
        <f t="shared" si="64"/>
        <v>100</v>
      </c>
    </row>
    <row r="246" spans="1:11">
      <c r="A246" s="16" t="s">
        <v>33</v>
      </c>
      <c r="B246" s="17" t="s">
        <v>34</v>
      </c>
      <c r="C246" s="18">
        <v>47426308.350000001</v>
      </c>
      <c r="D246" s="18">
        <v>263394893</v>
      </c>
      <c r="E246" s="18">
        <v>73566656</v>
      </c>
      <c r="F246" s="18">
        <v>73956848.780000001</v>
      </c>
      <c r="G246" s="18">
        <f t="shared" si="60"/>
        <v>26530540.43</v>
      </c>
      <c r="H246" s="18">
        <f t="shared" si="61"/>
        <v>-390192.78000000119</v>
      </c>
      <c r="I246" s="19">
        <f t="shared" si="62"/>
        <v>55.940555681053752</v>
      </c>
      <c r="J246" s="19">
        <f t="shared" si="63"/>
        <v>100.53039352502309</v>
      </c>
      <c r="K246" s="19">
        <f t="shared" si="64"/>
        <v>28.078315390875858</v>
      </c>
    </row>
    <row r="247" spans="1:11">
      <c r="A247" s="22" t="s">
        <v>35</v>
      </c>
      <c r="B247" s="17" t="s">
        <v>36</v>
      </c>
      <c r="C247" s="18">
        <v>35418580.340000004</v>
      </c>
      <c r="D247" s="18">
        <v>73401552</v>
      </c>
      <c r="E247" s="18">
        <v>30683240</v>
      </c>
      <c r="F247" s="18">
        <v>38889339.020000003</v>
      </c>
      <c r="G247" s="18">
        <f t="shared" si="60"/>
        <v>3470758.6799999997</v>
      </c>
      <c r="H247" s="18">
        <f t="shared" si="61"/>
        <v>-8206099.0200000033</v>
      </c>
      <c r="I247" s="19">
        <f t="shared" si="62"/>
        <v>9.7992597294485506</v>
      </c>
      <c r="J247" s="19">
        <f t="shared" si="63"/>
        <v>126.74456485038739</v>
      </c>
      <c r="K247" s="19">
        <f t="shared" si="64"/>
        <v>52.981630442909442</v>
      </c>
    </row>
    <row r="248" spans="1:11">
      <c r="A248" s="23" t="s">
        <v>37</v>
      </c>
      <c r="B248" s="17" t="s">
        <v>38</v>
      </c>
      <c r="C248" s="18">
        <v>35418580.340000004</v>
      </c>
      <c r="D248" s="18">
        <v>73401552</v>
      </c>
      <c r="E248" s="18">
        <v>30683240</v>
      </c>
      <c r="F248" s="18">
        <v>38889339.020000003</v>
      </c>
      <c r="G248" s="18">
        <f t="shared" si="60"/>
        <v>3470758.6799999997</v>
      </c>
      <c r="H248" s="18">
        <f t="shared" si="61"/>
        <v>-8206099.0200000033</v>
      </c>
      <c r="I248" s="19">
        <f t="shared" si="62"/>
        <v>9.7992597294485506</v>
      </c>
      <c r="J248" s="19">
        <f t="shared" si="63"/>
        <v>126.74456485038739</v>
      </c>
      <c r="K248" s="19">
        <f t="shared" si="64"/>
        <v>52.981630442909442</v>
      </c>
    </row>
    <row r="249" spans="1:11">
      <c r="A249" s="24" t="s">
        <v>41</v>
      </c>
      <c r="B249" s="17" t="s">
        <v>42</v>
      </c>
      <c r="C249" s="18">
        <v>35418580.340000004</v>
      </c>
      <c r="D249" s="18">
        <v>73401552</v>
      </c>
      <c r="E249" s="18">
        <v>30683240</v>
      </c>
      <c r="F249" s="18">
        <v>38889339.020000003</v>
      </c>
      <c r="G249" s="18">
        <f t="shared" si="60"/>
        <v>3470758.6799999997</v>
      </c>
      <c r="H249" s="18">
        <f t="shared" si="61"/>
        <v>-8206099.0200000033</v>
      </c>
      <c r="I249" s="19">
        <f t="shared" si="62"/>
        <v>9.7992597294485506</v>
      </c>
      <c r="J249" s="19">
        <f t="shared" si="63"/>
        <v>126.74456485038739</v>
      </c>
      <c r="K249" s="19">
        <f t="shared" si="64"/>
        <v>52.981630442909442</v>
      </c>
    </row>
    <row r="250" spans="1:11">
      <c r="A250" s="22" t="s">
        <v>59</v>
      </c>
      <c r="B250" s="17" t="s">
        <v>60</v>
      </c>
      <c r="C250" s="18">
        <v>12007728.01</v>
      </c>
      <c r="D250" s="18">
        <v>189993341</v>
      </c>
      <c r="E250" s="18">
        <v>42883416</v>
      </c>
      <c r="F250" s="18">
        <v>35067509.759999998</v>
      </c>
      <c r="G250" s="18">
        <f t="shared" si="60"/>
        <v>23059781.75</v>
      </c>
      <c r="H250" s="18">
        <f t="shared" si="61"/>
        <v>7815906.2400000021</v>
      </c>
      <c r="I250" s="19">
        <f t="shared" si="62"/>
        <v>192.04117324106511</v>
      </c>
      <c r="J250" s="19">
        <f t="shared" si="63"/>
        <v>81.774058671072282</v>
      </c>
      <c r="K250" s="19">
        <f t="shared" si="64"/>
        <v>18.457230961584067</v>
      </c>
    </row>
    <row r="251" spans="1:11">
      <c r="A251" s="23" t="s">
        <v>61</v>
      </c>
      <c r="B251" s="17" t="s">
        <v>62</v>
      </c>
      <c r="C251" s="18">
        <v>12007728.01</v>
      </c>
      <c r="D251" s="18">
        <v>187796279</v>
      </c>
      <c r="E251" s="18">
        <v>41883416</v>
      </c>
      <c r="F251" s="18">
        <v>33928869.759999998</v>
      </c>
      <c r="G251" s="18">
        <f t="shared" si="60"/>
        <v>21921141.75</v>
      </c>
      <c r="H251" s="18">
        <f t="shared" si="61"/>
        <v>7954546.2400000021</v>
      </c>
      <c r="I251" s="19">
        <f t="shared" si="62"/>
        <v>182.55861335086985</v>
      </c>
      <c r="J251" s="19">
        <f t="shared" si="63"/>
        <v>81.00788569872141</v>
      </c>
      <c r="K251" s="19">
        <f t="shared" si="64"/>
        <v>18.066848789906</v>
      </c>
    </row>
    <row r="252" spans="1:11">
      <c r="A252" s="23" t="s">
        <v>191</v>
      </c>
      <c r="B252" s="17" t="s">
        <v>192</v>
      </c>
      <c r="C252" s="18">
        <v>0</v>
      </c>
      <c r="D252" s="18">
        <v>2197062</v>
      </c>
      <c r="E252" s="18">
        <v>1000000</v>
      </c>
      <c r="F252" s="18">
        <v>1138640</v>
      </c>
      <c r="G252" s="18">
        <f t="shared" si="60"/>
        <v>1138640</v>
      </c>
      <c r="H252" s="18">
        <f t="shared" si="61"/>
        <v>-138640</v>
      </c>
      <c r="I252" s="19">
        <f t="shared" si="62"/>
        <v>0</v>
      </c>
      <c r="J252" s="19">
        <f t="shared" si="63"/>
        <v>113.864</v>
      </c>
      <c r="K252" s="19">
        <f t="shared" si="64"/>
        <v>51.825574335180349</v>
      </c>
    </row>
    <row r="253" spans="1:11" ht="25.5">
      <c r="A253" s="24" t="s">
        <v>193</v>
      </c>
      <c r="B253" s="17" t="s">
        <v>194</v>
      </c>
      <c r="C253" s="18">
        <v>0</v>
      </c>
      <c r="D253" s="18">
        <v>2197062</v>
      </c>
      <c r="E253" s="18">
        <v>1000000</v>
      </c>
      <c r="F253" s="18">
        <v>1138640</v>
      </c>
      <c r="G253" s="18">
        <f t="shared" si="60"/>
        <v>1138640</v>
      </c>
      <c r="H253" s="18">
        <f t="shared" si="61"/>
        <v>-138640</v>
      </c>
      <c r="I253" s="19">
        <f t="shared" si="62"/>
        <v>0</v>
      </c>
      <c r="J253" s="19">
        <f t="shared" si="63"/>
        <v>113.864</v>
      </c>
      <c r="K253" s="19">
        <f t="shared" si="64"/>
        <v>51.825574335180349</v>
      </c>
    </row>
    <row r="254" spans="1:11" ht="25.5">
      <c r="A254" s="25" t="s">
        <v>195</v>
      </c>
      <c r="B254" s="17" t="s">
        <v>196</v>
      </c>
      <c r="C254" s="18">
        <v>0</v>
      </c>
      <c r="D254" s="18">
        <v>2197062</v>
      </c>
      <c r="E254" s="18">
        <v>1000000</v>
      </c>
      <c r="F254" s="18">
        <v>1138640</v>
      </c>
      <c r="G254" s="18">
        <f t="shared" si="60"/>
        <v>1138640</v>
      </c>
      <c r="H254" s="18">
        <f t="shared" si="61"/>
        <v>-138640</v>
      </c>
      <c r="I254" s="19">
        <f t="shared" si="62"/>
        <v>0</v>
      </c>
      <c r="J254" s="19">
        <f t="shared" si="63"/>
        <v>113.864</v>
      </c>
      <c r="K254" s="19">
        <f t="shared" si="64"/>
        <v>51.825574335180349</v>
      </c>
    </row>
    <row r="255" spans="1:11">
      <c r="A255" s="16"/>
      <c r="B255" s="17" t="s">
        <v>63</v>
      </c>
      <c r="C255" s="18">
        <v>97891575.569999993</v>
      </c>
      <c r="D255" s="18">
        <v>-1071643</v>
      </c>
      <c r="E255" s="18">
        <v>0</v>
      </c>
      <c r="F255" s="18">
        <v>188364734.74000001</v>
      </c>
      <c r="G255" s="18">
        <f t="shared" si="60"/>
        <v>90473159.170000017</v>
      </c>
      <c r="H255" s="18">
        <f t="shared" si="61"/>
        <v>-188364734.74000001</v>
      </c>
      <c r="I255" s="19">
        <f t="shared" si="62"/>
        <v>92.421803044026774</v>
      </c>
      <c r="J255" s="19">
        <f t="shared" si="63"/>
        <v>0</v>
      </c>
      <c r="K255" s="19">
        <f t="shared" si="64"/>
        <v>-17577.190793949107</v>
      </c>
    </row>
    <row r="256" spans="1:11">
      <c r="A256" s="16" t="s">
        <v>64</v>
      </c>
      <c r="B256" s="17" t="s">
        <v>65</v>
      </c>
      <c r="C256" s="18">
        <v>-97891575.569999993</v>
      </c>
      <c r="D256" s="18">
        <v>1071643</v>
      </c>
      <c r="E256" s="18">
        <v>0</v>
      </c>
      <c r="F256" s="18">
        <v>-188364734.74000001</v>
      </c>
      <c r="G256" s="18">
        <f t="shared" si="60"/>
        <v>-90473159.170000017</v>
      </c>
      <c r="H256" s="18">
        <f t="shared" si="61"/>
        <v>188364734.74000001</v>
      </c>
      <c r="I256" s="19">
        <f t="shared" si="62"/>
        <v>92.421803044026774</v>
      </c>
      <c r="J256" s="19">
        <f t="shared" si="63"/>
        <v>0</v>
      </c>
      <c r="K256" s="19">
        <f t="shared" si="64"/>
        <v>-17577.190793949107</v>
      </c>
    </row>
    <row r="257" spans="1:11">
      <c r="A257" s="22" t="s">
        <v>66</v>
      </c>
      <c r="B257" s="17" t="s">
        <v>67</v>
      </c>
      <c r="C257" s="18">
        <v>-97891575.569999993</v>
      </c>
      <c r="D257" s="18">
        <v>1071643</v>
      </c>
      <c r="E257" s="18">
        <v>0</v>
      </c>
      <c r="F257" s="18">
        <v>-188364734.74000001</v>
      </c>
      <c r="G257" s="18">
        <f t="shared" si="60"/>
        <v>-90473159.170000017</v>
      </c>
      <c r="H257" s="18">
        <f t="shared" si="61"/>
        <v>188364734.74000001</v>
      </c>
      <c r="I257" s="19">
        <f t="shared" si="62"/>
        <v>92.421803044026774</v>
      </c>
      <c r="J257" s="19">
        <f t="shared" si="63"/>
        <v>0</v>
      </c>
      <c r="K257" s="19">
        <f t="shared" si="64"/>
        <v>-17577.190793949107</v>
      </c>
    </row>
    <row r="258" spans="1:11" ht="25.5">
      <c r="A258" s="23" t="s">
        <v>81</v>
      </c>
      <c r="B258" s="17" t="s">
        <v>82</v>
      </c>
      <c r="C258" s="18">
        <v>-68464.78</v>
      </c>
      <c r="D258" s="18">
        <v>1071643</v>
      </c>
      <c r="E258" s="18">
        <v>0</v>
      </c>
      <c r="F258" s="18">
        <v>-1071642.04</v>
      </c>
      <c r="G258" s="18">
        <f t="shared" si="60"/>
        <v>-1003177.26</v>
      </c>
      <c r="H258" s="18">
        <f t="shared" si="61"/>
        <v>1071642.04</v>
      </c>
      <c r="I258" s="19">
        <f t="shared" si="62"/>
        <v>1465.2457219609851</v>
      </c>
      <c r="J258" s="19">
        <f t="shared" si="63"/>
        <v>0</v>
      </c>
      <c r="K258" s="19">
        <f t="shared" si="64"/>
        <v>-99.999910417928362</v>
      </c>
    </row>
    <row r="259" spans="1:11">
      <c r="A259" s="39" t="s">
        <v>642</v>
      </c>
      <c r="B259" s="28" t="s">
        <v>643</v>
      </c>
      <c r="C259" s="29"/>
      <c r="D259" s="29"/>
      <c r="E259" s="29"/>
      <c r="F259" s="29"/>
      <c r="G259" s="29"/>
      <c r="H259" s="29"/>
      <c r="I259" s="30"/>
      <c r="J259" s="30"/>
      <c r="K259" s="30"/>
    </row>
    <row r="260" spans="1:11">
      <c r="A260" s="16" t="s">
        <v>25</v>
      </c>
      <c r="B260" s="17" t="s">
        <v>26</v>
      </c>
      <c r="C260" s="18">
        <v>13646356</v>
      </c>
      <c r="D260" s="18">
        <v>13719356</v>
      </c>
      <c r="E260" s="18">
        <v>5400000</v>
      </c>
      <c r="F260" s="18">
        <v>13719356</v>
      </c>
      <c r="G260" s="18">
        <f t="shared" ref="G260:G269" si="65">F260-C260</f>
        <v>73000</v>
      </c>
      <c r="H260" s="18">
        <f t="shared" ref="H260:H269" si="66">E260-F260</f>
        <v>-8319356</v>
      </c>
      <c r="I260" s="19">
        <f t="shared" ref="I260:I269" si="67">IF(ISERROR(F260/C260),0,F260/C260*100-100)</f>
        <v>0.53494134258258441</v>
      </c>
      <c r="J260" s="19">
        <f t="shared" ref="J260:J269" si="68">IF(ISERROR(F260/E260),0,F260/E260*100)</f>
        <v>254.06214814814817</v>
      </c>
      <c r="K260" s="19">
        <f t="shared" ref="K260:K269" si="69">IF(ISERROR(F260/D260),0,F260/D260*100)</f>
        <v>100</v>
      </c>
    </row>
    <row r="261" spans="1:11">
      <c r="A261" s="22" t="s">
        <v>29</v>
      </c>
      <c r="B261" s="17" t="s">
        <v>30</v>
      </c>
      <c r="C261" s="18">
        <v>13646356</v>
      </c>
      <c r="D261" s="18">
        <v>13719356</v>
      </c>
      <c r="E261" s="18">
        <v>5400000</v>
      </c>
      <c r="F261" s="18">
        <v>13719356</v>
      </c>
      <c r="G261" s="18">
        <f t="shared" si="65"/>
        <v>73000</v>
      </c>
      <c r="H261" s="18">
        <f t="shared" si="66"/>
        <v>-8319356</v>
      </c>
      <c r="I261" s="19">
        <f t="shared" si="67"/>
        <v>0.53494134258258441</v>
      </c>
      <c r="J261" s="19">
        <f t="shared" si="68"/>
        <v>254.06214814814817</v>
      </c>
      <c r="K261" s="19">
        <f t="shared" si="69"/>
        <v>100</v>
      </c>
    </row>
    <row r="262" spans="1:11">
      <c r="A262" s="23" t="s">
        <v>31</v>
      </c>
      <c r="B262" s="17" t="s">
        <v>32</v>
      </c>
      <c r="C262" s="18">
        <v>13646356</v>
      </c>
      <c r="D262" s="18">
        <v>13719356</v>
      </c>
      <c r="E262" s="18">
        <v>5400000</v>
      </c>
      <c r="F262" s="18">
        <v>13719356</v>
      </c>
      <c r="G262" s="18">
        <f t="shared" si="65"/>
        <v>73000</v>
      </c>
      <c r="H262" s="18">
        <f t="shared" si="66"/>
        <v>-8319356</v>
      </c>
      <c r="I262" s="19">
        <f t="shared" si="67"/>
        <v>0.53494134258258441</v>
      </c>
      <c r="J262" s="19">
        <f t="shared" si="68"/>
        <v>254.06214814814817</v>
      </c>
      <c r="K262" s="19">
        <f t="shared" si="69"/>
        <v>100</v>
      </c>
    </row>
    <row r="263" spans="1:11">
      <c r="A263" s="16" t="s">
        <v>33</v>
      </c>
      <c r="B263" s="17" t="s">
        <v>34</v>
      </c>
      <c r="C263" s="18">
        <v>5349130.7</v>
      </c>
      <c r="D263" s="18">
        <v>13719356</v>
      </c>
      <c r="E263" s="18">
        <v>5400000</v>
      </c>
      <c r="F263" s="18">
        <v>5118401.83</v>
      </c>
      <c r="G263" s="18">
        <f t="shared" si="65"/>
        <v>-230728.87000000011</v>
      </c>
      <c r="H263" s="18">
        <f t="shared" si="66"/>
        <v>281598.16999999993</v>
      </c>
      <c r="I263" s="19">
        <f t="shared" si="67"/>
        <v>-4.3133900242893617</v>
      </c>
      <c r="J263" s="19">
        <f t="shared" si="68"/>
        <v>94.785219074074078</v>
      </c>
      <c r="K263" s="19">
        <f t="shared" si="69"/>
        <v>37.307886973703432</v>
      </c>
    </row>
    <row r="264" spans="1:11">
      <c r="A264" s="22" t="s">
        <v>35</v>
      </c>
      <c r="B264" s="17" t="s">
        <v>36</v>
      </c>
      <c r="C264" s="18">
        <v>5349130.7</v>
      </c>
      <c r="D264" s="18">
        <v>13719356</v>
      </c>
      <c r="E264" s="18">
        <v>5400000</v>
      </c>
      <c r="F264" s="18">
        <v>5118401.83</v>
      </c>
      <c r="G264" s="18">
        <f t="shared" si="65"/>
        <v>-230728.87000000011</v>
      </c>
      <c r="H264" s="18">
        <f t="shared" si="66"/>
        <v>281598.16999999993</v>
      </c>
      <c r="I264" s="19">
        <f t="shared" si="67"/>
        <v>-4.3133900242893617</v>
      </c>
      <c r="J264" s="19">
        <f t="shared" si="68"/>
        <v>94.785219074074078</v>
      </c>
      <c r="K264" s="19">
        <f t="shared" si="69"/>
        <v>37.307886973703432</v>
      </c>
    </row>
    <row r="265" spans="1:11">
      <c r="A265" s="23" t="s">
        <v>37</v>
      </c>
      <c r="B265" s="17" t="s">
        <v>38</v>
      </c>
      <c r="C265" s="18">
        <v>5349130.7</v>
      </c>
      <c r="D265" s="18">
        <v>13719356</v>
      </c>
      <c r="E265" s="18">
        <v>5400000</v>
      </c>
      <c r="F265" s="18">
        <v>5118401.83</v>
      </c>
      <c r="G265" s="18">
        <f t="shared" si="65"/>
        <v>-230728.87000000011</v>
      </c>
      <c r="H265" s="18">
        <f t="shared" si="66"/>
        <v>281598.16999999993</v>
      </c>
      <c r="I265" s="19">
        <f t="shared" si="67"/>
        <v>-4.3133900242893617</v>
      </c>
      <c r="J265" s="19">
        <f t="shared" si="68"/>
        <v>94.785219074074078</v>
      </c>
      <c r="K265" s="19">
        <f t="shared" si="69"/>
        <v>37.307886973703432</v>
      </c>
    </row>
    <row r="266" spans="1:11">
      <c r="A266" s="24" t="s">
        <v>41</v>
      </c>
      <c r="B266" s="17" t="s">
        <v>42</v>
      </c>
      <c r="C266" s="18">
        <v>5349130.7</v>
      </c>
      <c r="D266" s="18">
        <v>13719356</v>
      </c>
      <c r="E266" s="18">
        <v>5400000</v>
      </c>
      <c r="F266" s="18">
        <v>5118401.83</v>
      </c>
      <c r="G266" s="18">
        <f t="shared" si="65"/>
        <v>-230728.87000000011</v>
      </c>
      <c r="H266" s="18">
        <f t="shared" si="66"/>
        <v>281598.16999999993</v>
      </c>
      <c r="I266" s="19">
        <f t="shared" si="67"/>
        <v>-4.3133900242893617</v>
      </c>
      <c r="J266" s="19">
        <f t="shared" si="68"/>
        <v>94.785219074074078</v>
      </c>
      <c r="K266" s="19">
        <f t="shared" si="69"/>
        <v>37.307886973703432</v>
      </c>
    </row>
    <row r="267" spans="1:11">
      <c r="A267" s="16"/>
      <c r="B267" s="17" t="s">
        <v>63</v>
      </c>
      <c r="C267" s="18">
        <v>8297225.2999999998</v>
      </c>
      <c r="D267" s="18">
        <v>0</v>
      </c>
      <c r="E267" s="18">
        <v>0</v>
      </c>
      <c r="F267" s="18">
        <v>8600954.1699999999</v>
      </c>
      <c r="G267" s="18">
        <f t="shared" si="65"/>
        <v>303728.87000000011</v>
      </c>
      <c r="H267" s="18">
        <f t="shared" si="66"/>
        <v>-8600954.1699999999</v>
      </c>
      <c r="I267" s="19">
        <f t="shared" si="67"/>
        <v>3.660607721475273</v>
      </c>
      <c r="J267" s="19">
        <f t="shared" si="68"/>
        <v>0</v>
      </c>
      <c r="K267" s="19">
        <f t="shared" si="69"/>
        <v>0</v>
      </c>
    </row>
    <row r="268" spans="1:11">
      <c r="A268" s="16" t="s">
        <v>64</v>
      </c>
      <c r="B268" s="17" t="s">
        <v>65</v>
      </c>
      <c r="C268" s="18">
        <v>-8297225.2999999998</v>
      </c>
      <c r="D268" s="18">
        <v>0</v>
      </c>
      <c r="E268" s="18">
        <v>0</v>
      </c>
      <c r="F268" s="18">
        <v>-8600954.1699999999</v>
      </c>
      <c r="G268" s="18">
        <f t="shared" si="65"/>
        <v>-303728.87000000011</v>
      </c>
      <c r="H268" s="18">
        <f t="shared" si="66"/>
        <v>8600954.1699999999</v>
      </c>
      <c r="I268" s="19">
        <f t="shared" si="67"/>
        <v>3.660607721475273</v>
      </c>
      <c r="J268" s="19">
        <f t="shared" si="68"/>
        <v>0</v>
      </c>
      <c r="K268" s="19">
        <f t="shared" si="69"/>
        <v>0</v>
      </c>
    </row>
    <row r="269" spans="1:11">
      <c r="A269" s="22" t="s">
        <v>66</v>
      </c>
      <c r="B269" s="17" t="s">
        <v>67</v>
      </c>
      <c r="C269" s="18">
        <v>-8297225.2999999998</v>
      </c>
      <c r="D269" s="18">
        <v>0</v>
      </c>
      <c r="E269" s="18">
        <v>0</v>
      </c>
      <c r="F269" s="18">
        <v>-8600954.1699999999</v>
      </c>
      <c r="G269" s="18">
        <f t="shared" si="65"/>
        <v>-303728.87000000011</v>
      </c>
      <c r="H269" s="18">
        <f t="shared" si="66"/>
        <v>8600954.1699999999</v>
      </c>
      <c r="I269" s="19">
        <f t="shared" si="67"/>
        <v>3.660607721475273</v>
      </c>
      <c r="J269" s="19">
        <f t="shared" si="68"/>
        <v>0</v>
      </c>
      <c r="K269" s="19">
        <f t="shared" si="69"/>
        <v>0</v>
      </c>
    </row>
    <row r="270" spans="1:11">
      <c r="A270" s="27" t="s">
        <v>213</v>
      </c>
      <c r="B270" s="28" t="s">
        <v>644</v>
      </c>
      <c r="C270" s="29"/>
      <c r="D270" s="29"/>
      <c r="E270" s="29"/>
      <c r="F270" s="29"/>
      <c r="G270" s="29"/>
      <c r="H270" s="29"/>
      <c r="I270" s="30"/>
      <c r="J270" s="30"/>
      <c r="K270" s="30"/>
    </row>
    <row r="271" spans="1:11">
      <c r="A271" s="16" t="s">
        <v>25</v>
      </c>
      <c r="B271" s="17" t="s">
        <v>26</v>
      </c>
      <c r="C271" s="18">
        <v>101596783</v>
      </c>
      <c r="D271" s="18">
        <v>228247257</v>
      </c>
      <c r="E271" s="18">
        <v>82995426</v>
      </c>
      <c r="F271" s="18">
        <v>228247307</v>
      </c>
      <c r="G271" s="18">
        <f t="shared" ref="G271:G285" si="70">F271-C271</f>
        <v>126650524</v>
      </c>
      <c r="H271" s="18">
        <f t="shared" ref="H271:H285" si="71">E271-F271</f>
        <v>-145251881</v>
      </c>
      <c r="I271" s="19">
        <f t="shared" ref="I271:I285" si="72">IF(ISERROR(F271/C271),0,F271/C271*100-100)</f>
        <v>124.6599747159317</v>
      </c>
      <c r="J271" s="19">
        <f t="shared" ref="J271:J285" si="73">IF(ISERROR(F271/E271),0,F271/E271*100)</f>
        <v>275.01191089735477</v>
      </c>
      <c r="K271" s="19">
        <f t="shared" ref="K271:K285" si="74">IF(ISERROR(F271/D271),0,F271/D271*100)</f>
        <v>100.0000219060683</v>
      </c>
    </row>
    <row r="272" spans="1:11" ht="25.5">
      <c r="A272" s="22" t="s">
        <v>27</v>
      </c>
      <c r="B272" s="17" t="s">
        <v>28</v>
      </c>
      <c r="C272" s="18">
        <v>50</v>
      </c>
      <c r="D272" s="18">
        <v>0</v>
      </c>
      <c r="E272" s="18">
        <v>0</v>
      </c>
      <c r="F272" s="18">
        <v>50</v>
      </c>
      <c r="G272" s="18">
        <f t="shared" si="70"/>
        <v>0</v>
      </c>
      <c r="H272" s="18">
        <f t="shared" si="71"/>
        <v>-50</v>
      </c>
      <c r="I272" s="19">
        <f t="shared" si="72"/>
        <v>0</v>
      </c>
      <c r="J272" s="19">
        <f t="shared" si="73"/>
        <v>0</v>
      </c>
      <c r="K272" s="19">
        <f t="shared" si="74"/>
        <v>0</v>
      </c>
    </row>
    <row r="273" spans="1:11">
      <c r="A273" s="22" t="s">
        <v>29</v>
      </c>
      <c r="B273" s="17" t="s">
        <v>30</v>
      </c>
      <c r="C273" s="18">
        <v>101596733</v>
      </c>
      <c r="D273" s="18">
        <v>228247257</v>
      </c>
      <c r="E273" s="18">
        <v>82995426</v>
      </c>
      <c r="F273" s="18">
        <v>228247257</v>
      </c>
      <c r="G273" s="18">
        <f t="shared" si="70"/>
        <v>126650524</v>
      </c>
      <c r="H273" s="18">
        <f t="shared" si="71"/>
        <v>-145251831</v>
      </c>
      <c r="I273" s="19">
        <f t="shared" si="72"/>
        <v>124.66003606631722</v>
      </c>
      <c r="J273" s="19">
        <f t="shared" si="73"/>
        <v>275.01185065307095</v>
      </c>
      <c r="K273" s="19">
        <f t="shared" si="74"/>
        <v>100</v>
      </c>
    </row>
    <row r="274" spans="1:11">
      <c r="A274" s="23" t="s">
        <v>31</v>
      </c>
      <c r="B274" s="17" t="s">
        <v>32</v>
      </c>
      <c r="C274" s="18">
        <v>101596733</v>
      </c>
      <c r="D274" s="18">
        <v>228247257</v>
      </c>
      <c r="E274" s="18">
        <v>82995426</v>
      </c>
      <c r="F274" s="18">
        <v>228247257</v>
      </c>
      <c r="G274" s="18">
        <f t="shared" si="70"/>
        <v>126650524</v>
      </c>
      <c r="H274" s="18">
        <f t="shared" si="71"/>
        <v>-145251831</v>
      </c>
      <c r="I274" s="19">
        <f t="shared" si="72"/>
        <v>124.66003606631722</v>
      </c>
      <c r="J274" s="19">
        <f t="shared" si="73"/>
        <v>275.01185065307095</v>
      </c>
      <c r="K274" s="19">
        <f t="shared" si="74"/>
        <v>100</v>
      </c>
    </row>
    <row r="275" spans="1:11">
      <c r="A275" s="16" t="s">
        <v>33</v>
      </c>
      <c r="B275" s="17" t="s">
        <v>34</v>
      </c>
      <c r="C275" s="18">
        <v>59426072.530000001</v>
      </c>
      <c r="D275" s="18">
        <v>228247257</v>
      </c>
      <c r="E275" s="18">
        <v>82995426</v>
      </c>
      <c r="F275" s="18">
        <v>66337762.549999997</v>
      </c>
      <c r="G275" s="18">
        <f t="shared" si="70"/>
        <v>6911690.0199999958</v>
      </c>
      <c r="H275" s="18">
        <f t="shared" si="71"/>
        <v>16657663.450000003</v>
      </c>
      <c r="I275" s="19">
        <f t="shared" si="72"/>
        <v>11.630736688026587</v>
      </c>
      <c r="J275" s="19">
        <f t="shared" si="73"/>
        <v>79.929419905622268</v>
      </c>
      <c r="K275" s="19">
        <f t="shared" si="74"/>
        <v>29.063991139223194</v>
      </c>
    </row>
    <row r="276" spans="1:11">
      <c r="A276" s="22" t="s">
        <v>35</v>
      </c>
      <c r="B276" s="17" t="s">
        <v>36</v>
      </c>
      <c r="C276" s="18">
        <v>59426072.530000001</v>
      </c>
      <c r="D276" s="18">
        <v>228247257</v>
      </c>
      <c r="E276" s="18">
        <v>82995426</v>
      </c>
      <c r="F276" s="18">
        <v>66337762.549999997</v>
      </c>
      <c r="G276" s="18">
        <f t="shared" si="70"/>
        <v>6911690.0199999958</v>
      </c>
      <c r="H276" s="18">
        <f t="shared" si="71"/>
        <v>16657663.450000003</v>
      </c>
      <c r="I276" s="19">
        <f t="shared" si="72"/>
        <v>11.630736688026587</v>
      </c>
      <c r="J276" s="19">
        <f t="shared" si="73"/>
        <v>79.929419905622268</v>
      </c>
      <c r="K276" s="19">
        <f t="shared" si="74"/>
        <v>29.063991139223194</v>
      </c>
    </row>
    <row r="277" spans="1:11">
      <c r="A277" s="23" t="s">
        <v>45</v>
      </c>
      <c r="B277" s="17" t="s">
        <v>46</v>
      </c>
      <c r="C277" s="18">
        <v>54535100.530000001</v>
      </c>
      <c r="D277" s="18">
        <v>217034541</v>
      </c>
      <c r="E277" s="18">
        <v>76630810</v>
      </c>
      <c r="F277" s="18">
        <v>60387613.060000002</v>
      </c>
      <c r="G277" s="18">
        <f t="shared" si="70"/>
        <v>5852512.5300000012</v>
      </c>
      <c r="H277" s="18">
        <f t="shared" si="71"/>
        <v>16243196.939999998</v>
      </c>
      <c r="I277" s="19">
        <f t="shared" si="72"/>
        <v>10.73164342436759</v>
      </c>
      <c r="J277" s="19">
        <f t="shared" si="73"/>
        <v>78.803307781817793</v>
      </c>
      <c r="K277" s="19">
        <f t="shared" si="74"/>
        <v>27.82396423249514</v>
      </c>
    </row>
    <row r="278" spans="1:11">
      <c r="A278" s="24" t="s">
        <v>47</v>
      </c>
      <c r="B278" s="17" t="s">
        <v>48</v>
      </c>
      <c r="C278" s="18">
        <v>54535100.530000001</v>
      </c>
      <c r="D278" s="18">
        <v>217034541</v>
      </c>
      <c r="E278" s="18">
        <v>76630810</v>
      </c>
      <c r="F278" s="18">
        <v>60387613.060000002</v>
      </c>
      <c r="G278" s="18">
        <f t="shared" si="70"/>
        <v>5852512.5300000012</v>
      </c>
      <c r="H278" s="18">
        <f t="shared" si="71"/>
        <v>16243196.939999998</v>
      </c>
      <c r="I278" s="19">
        <f t="shared" si="72"/>
        <v>10.73164342436759</v>
      </c>
      <c r="J278" s="19">
        <f t="shared" si="73"/>
        <v>78.803307781817793</v>
      </c>
      <c r="K278" s="19">
        <f t="shared" si="74"/>
        <v>27.82396423249514</v>
      </c>
    </row>
    <row r="279" spans="1:11" ht="25.5">
      <c r="A279" s="23" t="s">
        <v>51</v>
      </c>
      <c r="B279" s="17" t="s">
        <v>52</v>
      </c>
      <c r="C279" s="18">
        <v>4890972</v>
      </c>
      <c r="D279" s="18">
        <v>11212716</v>
      </c>
      <c r="E279" s="18">
        <v>6364616</v>
      </c>
      <c r="F279" s="18">
        <v>5950149.4900000002</v>
      </c>
      <c r="G279" s="18">
        <f t="shared" si="70"/>
        <v>1059177.4900000002</v>
      </c>
      <c r="H279" s="18">
        <f t="shared" si="71"/>
        <v>414466.50999999978</v>
      </c>
      <c r="I279" s="19">
        <f t="shared" si="72"/>
        <v>21.655766788278498</v>
      </c>
      <c r="J279" s="19">
        <f t="shared" si="73"/>
        <v>93.487957325312323</v>
      </c>
      <c r="K279" s="19">
        <f t="shared" si="74"/>
        <v>53.066085772617441</v>
      </c>
    </row>
    <row r="280" spans="1:11" ht="25.5">
      <c r="A280" s="24" t="s">
        <v>165</v>
      </c>
      <c r="B280" s="17" t="s">
        <v>166</v>
      </c>
      <c r="C280" s="18">
        <v>4890972</v>
      </c>
      <c r="D280" s="18">
        <v>11212716</v>
      </c>
      <c r="E280" s="18">
        <v>6364616</v>
      </c>
      <c r="F280" s="18">
        <v>5950149.4900000002</v>
      </c>
      <c r="G280" s="18">
        <f t="shared" si="70"/>
        <v>1059177.4900000002</v>
      </c>
      <c r="H280" s="18">
        <f t="shared" si="71"/>
        <v>414466.50999999978</v>
      </c>
      <c r="I280" s="19">
        <f t="shared" si="72"/>
        <v>21.655766788278498</v>
      </c>
      <c r="J280" s="19">
        <f t="shared" si="73"/>
        <v>93.487957325312323</v>
      </c>
      <c r="K280" s="19">
        <f t="shared" si="74"/>
        <v>53.066085772617441</v>
      </c>
    </row>
    <row r="281" spans="1:11" ht="25.5">
      <c r="A281" s="25" t="s">
        <v>167</v>
      </c>
      <c r="B281" s="17" t="s">
        <v>168</v>
      </c>
      <c r="C281" s="18">
        <v>4777972</v>
      </c>
      <c r="D281" s="18">
        <v>10972716</v>
      </c>
      <c r="E281" s="18">
        <v>6244616</v>
      </c>
      <c r="F281" s="18">
        <v>5839999.4900000002</v>
      </c>
      <c r="G281" s="18">
        <f t="shared" si="70"/>
        <v>1062027.4900000002</v>
      </c>
      <c r="H281" s="18">
        <f t="shared" si="71"/>
        <v>404616.50999999978</v>
      </c>
      <c r="I281" s="19">
        <f t="shared" si="72"/>
        <v>22.227578771914125</v>
      </c>
      <c r="J281" s="19">
        <f t="shared" si="73"/>
        <v>93.520554186198154</v>
      </c>
      <c r="K281" s="19">
        <f t="shared" si="74"/>
        <v>53.222916641604499</v>
      </c>
    </row>
    <row r="282" spans="1:11" ht="38.25">
      <c r="A282" s="25" t="s">
        <v>187</v>
      </c>
      <c r="B282" s="17" t="s">
        <v>188</v>
      </c>
      <c r="C282" s="18">
        <v>113000</v>
      </c>
      <c r="D282" s="18">
        <v>240000</v>
      </c>
      <c r="E282" s="18">
        <v>120000</v>
      </c>
      <c r="F282" s="18">
        <v>110150</v>
      </c>
      <c r="G282" s="18">
        <f t="shared" si="70"/>
        <v>-2850</v>
      </c>
      <c r="H282" s="18">
        <f t="shared" si="71"/>
        <v>9850</v>
      </c>
      <c r="I282" s="19">
        <f t="shared" si="72"/>
        <v>-2.5221238938053006</v>
      </c>
      <c r="J282" s="19">
        <f t="shared" si="73"/>
        <v>91.791666666666671</v>
      </c>
      <c r="K282" s="19">
        <f t="shared" si="74"/>
        <v>45.895833333333336</v>
      </c>
    </row>
    <row r="283" spans="1:11">
      <c r="A283" s="16"/>
      <c r="B283" s="17" t="s">
        <v>63</v>
      </c>
      <c r="C283" s="18">
        <v>42170710.469999999</v>
      </c>
      <c r="D283" s="18">
        <v>0</v>
      </c>
      <c r="E283" s="18">
        <v>0</v>
      </c>
      <c r="F283" s="18">
        <v>161909544.44999999</v>
      </c>
      <c r="G283" s="18">
        <f t="shared" si="70"/>
        <v>119738833.97999999</v>
      </c>
      <c r="H283" s="18">
        <f t="shared" si="71"/>
        <v>-161909544.44999999</v>
      </c>
      <c r="I283" s="19">
        <f t="shared" si="72"/>
        <v>283.9383843560841</v>
      </c>
      <c r="J283" s="19">
        <f t="shared" si="73"/>
        <v>0</v>
      </c>
      <c r="K283" s="19">
        <f t="shared" si="74"/>
        <v>0</v>
      </c>
    </row>
    <row r="284" spans="1:11">
      <c r="A284" s="16" t="s">
        <v>64</v>
      </c>
      <c r="B284" s="17" t="s">
        <v>65</v>
      </c>
      <c r="C284" s="18">
        <v>-42170710.469999999</v>
      </c>
      <c r="D284" s="18">
        <v>0</v>
      </c>
      <c r="E284" s="18">
        <v>0</v>
      </c>
      <c r="F284" s="18">
        <v>-161909544.44999999</v>
      </c>
      <c r="G284" s="18">
        <f t="shared" si="70"/>
        <v>-119738833.97999999</v>
      </c>
      <c r="H284" s="18">
        <f t="shared" si="71"/>
        <v>161909544.44999999</v>
      </c>
      <c r="I284" s="19">
        <f t="shared" si="72"/>
        <v>283.9383843560841</v>
      </c>
      <c r="J284" s="19">
        <f t="shared" si="73"/>
        <v>0</v>
      </c>
      <c r="K284" s="19">
        <f t="shared" si="74"/>
        <v>0</v>
      </c>
    </row>
    <row r="285" spans="1:11">
      <c r="A285" s="22" t="s">
        <v>66</v>
      </c>
      <c r="B285" s="17" t="s">
        <v>67</v>
      </c>
      <c r="C285" s="18">
        <v>-42170710.469999999</v>
      </c>
      <c r="D285" s="18">
        <v>0</v>
      </c>
      <c r="E285" s="18">
        <v>0</v>
      </c>
      <c r="F285" s="18">
        <v>-161909544.44999999</v>
      </c>
      <c r="G285" s="18">
        <f t="shared" si="70"/>
        <v>-119738833.97999999</v>
      </c>
      <c r="H285" s="18">
        <f t="shared" si="71"/>
        <v>161909544.44999999</v>
      </c>
      <c r="I285" s="19">
        <f t="shared" si="72"/>
        <v>283.9383843560841</v>
      </c>
      <c r="J285" s="19">
        <f t="shared" si="73"/>
        <v>0</v>
      </c>
      <c r="K285" s="19">
        <f t="shared" si="74"/>
        <v>0</v>
      </c>
    </row>
    <row r="286" spans="1:11">
      <c r="A286" s="39" t="s">
        <v>645</v>
      </c>
      <c r="B286" s="28" t="s">
        <v>646</v>
      </c>
      <c r="C286" s="29"/>
      <c r="D286" s="29"/>
      <c r="E286" s="29"/>
      <c r="F286" s="29"/>
      <c r="G286" s="29"/>
      <c r="H286" s="29"/>
      <c r="I286" s="30"/>
      <c r="J286" s="30"/>
      <c r="K286" s="30"/>
    </row>
    <row r="287" spans="1:11">
      <c r="A287" s="16" t="s">
        <v>25</v>
      </c>
      <c r="B287" s="17" t="s">
        <v>26</v>
      </c>
      <c r="C287" s="18">
        <v>23874774</v>
      </c>
      <c r="D287" s="18">
        <v>30874774</v>
      </c>
      <c r="E287" s="18">
        <v>20147404</v>
      </c>
      <c r="F287" s="18">
        <v>30874774</v>
      </c>
      <c r="G287" s="18">
        <f t="shared" ref="G287:G296" si="75">F287-C287</f>
        <v>7000000</v>
      </c>
      <c r="H287" s="18">
        <f t="shared" ref="H287:H296" si="76">E287-F287</f>
        <v>-10727370</v>
      </c>
      <c r="I287" s="19">
        <f t="shared" ref="I287:I296" si="77">IF(ISERROR(F287/C287),0,F287/C287*100-100)</f>
        <v>29.319649266627636</v>
      </c>
      <c r="J287" s="19">
        <f t="shared" ref="J287:J296" si="78">IF(ISERROR(F287/E287),0,F287/E287*100)</f>
        <v>153.24442791736345</v>
      </c>
      <c r="K287" s="19">
        <f t="shared" ref="K287:K296" si="79">IF(ISERROR(F287/D287),0,F287/D287*100)</f>
        <v>100</v>
      </c>
    </row>
    <row r="288" spans="1:11">
      <c r="A288" s="22" t="s">
        <v>29</v>
      </c>
      <c r="B288" s="17" t="s">
        <v>30</v>
      </c>
      <c r="C288" s="18">
        <v>23874774</v>
      </c>
      <c r="D288" s="18">
        <v>30874774</v>
      </c>
      <c r="E288" s="18">
        <v>20147404</v>
      </c>
      <c r="F288" s="18">
        <v>30874774</v>
      </c>
      <c r="G288" s="18">
        <f t="shared" si="75"/>
        <v>7000000</v>
      </c>
      <c r="H288" s="18">
        <f t="shared" si="76"/>
        <v>-10727370</v>
      </c>
      <c r="I288" s="19">
        <f t="shared" si="77"/>
        <v>29.319649266627636</v>
      </c>
      <c r="J288" s="19">
        <f t="shared" si="78"/>
        <v>153.24442791736345</v>
      </c>
      <c r="K288" s="19">
        <f t="shared" si="79"/>
        <v>100</v>
      </c>
    </row>
    <row r="289" spans="1:11">
      <c r="A289" s="23" t="s">
        <v>31</v>
      </c>
      <c r="B289" s="17" t="s">
        <v>32</v>
      </c>
      <c r="C289" s="18">
        <v>23874774</v>
      </c>
      <c r="D289" s="18">
        <v>30874774</v>
      </c>
      <c r="E289" s="18">
        <v>20147404</v>
      </c>
      <c r="F289" s="18">
        <v>30874774</v>
      </c>
      <c r="G289" s="18">
        <f t="shared" si="75"/>
        <v>7000000</v>
      </c>
      <c r="H289" s="18">
        <f t="shared" si="76"/>
        <v>-10727370</v>
      </c>
      <c r="I289" s="19">
        <f t="shared" si="77"/>
        <v>29.319649266627636</v>
      </c>
      <c r="J289" s="19">
        <f t="shared" si="78"/>
        <v>153.24442791736345</v>
      </c>
      <c r="K289" s="19">
        <f t="shared" si="79"/>
        <v>100</v>
      </c>
    </row>
    <row r="290" spans="1:11">
      <c r="A290" s="16" t="s">
        <v>33</v>
      </c>
      <c r="B290" s="17" t="s">
        <v>34</v>
      </c>
      <c r="C290" s="18">
        <v>19987390</v>
      </c>
      <c r="D290" s="18">
        <v>30874774</v>
      </c>
      <c r="E290" s="18">
        <v>20147404</v>
      </c>
      <c r="F290" s="18">
        <v>26620323</v>
      </c>
      <c r="G290" s="18">
        <f t="shared" si="75"/>
        <v>6632933</v>
      </c>
      <c r="H290" s="18">
        <f t="shared" si="76"/>
        <v>-6472919</v>
      </c>
      <c r="I290" s="19">
        <f t="shared" si="77"/>
        <v>33.185588513557803</v>
      </c>
      <c r="J290" s="19">
        <f t="shared" si="78"/>
        <v>132.12780663950551</v>
      </c>
      <c r="K290" s="19">
        <f t="shared" si="79"/>
        <v>86.220300754266248</v>
      </c>
    </row>
    <row r="291" spans="1:11">
      <c r="A291" s="22" t="s">
        <v>35</v>
      </c>
      <c r="B291" s="17" t="s">
        <v>36</v>
      </c>
      <c r="C291" s="18">
        <v>19987390</v>
      </c>
      <c r="D291" s="18">
        <v>30874774</v>
      </c>
      <c r="E291" s="18">
        <v>20147404</v>
      </c>
      <c r="F291" s="18">
        <v>26620323</v>
      </c>
      <c r="G291" s="18">
        <f t="shared" si="75"/>
        <v>6632933</v>
      </c>
      <c r="H291" s="18">
        <f t="shared" si="76"/>
        <v>-6472919</v>
      </c>
      <c r="I291" s="19">
        <f t="shared" si="77"/>
        <v>33.185588513557803</v>
      </c>
      <c r="J291" s="19">
        <f t="shared" si="78"/>
        <v>132.12780663950551</v>
      </c>
      <c r="K291" s="19">
        <f t="shared" si="79"/>
        <v>86.220300754266248</v>
      </c>
    </row>
    <row r="292" spans="1:11">
      <c r="A292" s="23" t="s">
        <v>45</v>
      </c>
      <c r="B292" s="17" t="s">
        <v>46</v>
      </c>
      <c r="C292" s="18">
        <v>19987390</v>
      </c>
      <c r="D292" s="18">
        <v>30874774</v>
      </c>
      <c r="E292" s="18">
        <v>20147404</v>
      </c>
      <c r="F292" s="18">
        <v>26620323</v>
      </c>
      <c r="G292" s="18">
        <f t="shared" si="75"/>
        <v>6632933</v>
      </c>
      <c r="H292" s="18">
        <f t="shared" si="76"/>
        <v>-6472919</v>
      </c>
      <c r="I292" s="19">
        <f t="shared" si="77"/>
        <v>33.185588513557803</v>
      </c>
      <c r="J292" s="19">
        <f t="shared" si="78"/>
        <v>132.12780663950551</v>
      </c>
      <c r="K292" s="19">
        <f t="shared" si="79"/>
        <v>86.220300754266248</v>
      </c>
    </row>
    <row r="293" spans="1:11">
      <c r="A293" s="24" t="s">
        <v>47</v>
      </c>
      <c r="B293" s="17" t="s">
        <v>48</v>
      </c>
      <c r="C293" s="18">
        <v>19987390</v>
      </c>
      <c r="D293" s="18">
        <v>30874774</v>
      </c>
      <c r="E293" s="18">
        <v>20147404</v>
      </c>
      <c r="F293" s="18">
        <v>26620323</v>
      </c>
      <c r="G293" s="18">
        <f t="shared" si="75"/>
        <v>6632933</v>
      </c>
      <c r="H293" s="18">
        <f t="shared" si="76"/>
        <v>-6472919</v>
      </c>
      <c r="I293" s="19">
        <f t="shared" si="77"/>
        <v>33.185588513557803</v>
      </c>
      <c r="J293" s="19">
        <f t="shared" si="78"/>
        <v>132.12780663950551</v>
      </c>
      <c r="K293" s="19">
        <f t="shared" si="79"/>
        <v>86.220300754266248</v>
      </c>
    </row>
    <row r="294" spans="1:11">
      <c r="A294" s="16"/>
      <c r="B294" s="17" t="s">
        <v>63</v>
      </c>
      <c r="C294" s="18">
        <v>3887384</v>
      </c>
      <c r="D294" s="18">
        <v>0</v>
      </c>
      <c r="E294" s="18">
        <v>0</v>
      </c>
      <c r="F294" s="18">
        <v>4254451</v>
      </c>
      <c r="G294" s="18">
        <f t="shared" si="75"/>
        <v>367067</v>
      </c>
      <c r="H294" s="18">
        <f t="shared" si="76"/>
        <v>-4254451</v>
      </c>
      <c r="I294" s="19">
        <f t="shared" si="77"/>
        <v>9.4425196996232046</v>
      </c>
      <c r="J294" s="19">
        <f t="shared" si="78"/>
        <v>0</v>
      </c>
      <c r="K294" s="19">
        <f t="shared" si="79"/>
        <v>0</v>
      </c>
    </row>
    <row r="295" spans="1:11">
      <c r="A295" s="16" t="s">
        <v>64</v>
      </c>
      <c r="B295" s="17" t="s">
        <v>65</v>
      </c>
      <c r="C295" s="18">
        <v>-3887384</v>
      </c>
      <c r="D295" s="18">
        <v>0</v>
      </c>
      <c r="E295" s="18">
        <v>0</v>
      </c>
      <c r="F295" s="18">
        <v>-4254451</v>
      </c>
      <c r="G295" s="18">
        <f t="shared" si="75"/>
        <v>-367067</v>
      </c>
      <c r="H295" s="18">
        <f t="shared" si="76"/>
        <v>4254451</v>
      </c>
      <c r="I295" s="19">
        <f t="shared" si="77"/>
        <v>9.4425196996232046</v>
      </c>
      <c r="J295" s="19">
        <f t="shared" si="78"/>
        <v>0</v>
      </c>
      <c r="K295" s="19">
        <f t="shared" si="79"/>
        <v>0</v>
      </c>
    </row>
    <row r="296" spans="1:11">
      <c r="A296" s="22" t="s">
        <v>66</v>
      </c>
      <c r="B296" s="17" t="s">
        <v>67</v>
      </c>
      <c r="C296" s="18">
        <v>-3887384</v>
      </c>
      <c r="D296" s="18">
        <v>0</v>
      </c>
      <c r="E296" s="18">
        <v>0</v>
      </c>
      <c r="F296" s="18">
        <v>-4254451</v>
      </c>
      <c r="G296" s="18">
        <f t="shared" si="75"/>
        <v>-367067</v>
      </c>
      <c r="H296" s="18">
        <f t="shared" si="76"/>
        <v>4254451</v>
      </c>
      <c r="I296" s="19">
        <f t="shared" si="77"/>
        <v>9.4425196996232046</v>
      </c>
      <c r="J296" s="19">
        <f t="shared" si="78"/>
        <v>0</v>
      </c>
      <c r="K296" s="19">
        <f t="shared" si="79"/>
        <v>0</v>
      </c>
    </row>
    <row r="297" spans="1:11" ht="25.5">
      <c r="A297" s="39" t="s">
        <v>647</v>
      </c>
      <c r="B297" s="28" t="s">
        <v>648</v>
      </c>
      <c r="C297" s="29"/>
      <c r="D297" s="29"/>
      <c r="E297" s="29"/>
      <c r="F297" s="29"/>
      <c r="G297" s="29"/>
      <c r="H297" s="29"/>
      <c r="I297" s="30"/>
      <c r="J297" s="30"/>
      <c r="K297" s="30"/>
    </row>
    <row r="298" spans="1:11">
      <c r="A298" s="16" t="s">
        <v>25</v>
      </c>
      <c r="B298" s="17" t="s">
        <v>26</v>
      </c>
      <c r="C298" s="18">
        <v>839041</v>
      </c>
      <c r="D298" s="18">
        <v>920648</v>
      </c>
      <c r="E298" s="18">
        <v>460324</v>
      </c>
      <c r="F298" s="18">
        <v>920648</v>
      </c>
      <c r="G298" s="18">
        <f t="shared" ref="G298:G307" si="80">F298-C298</f>
        <v>81607</v>
      </c>
      <c r="H298" s="18">
        <f t="shared" ref="H298:H307" si="81">E298-F298</f>
        <v>-460324</v>
      </c>
      <c r="I298" s="19">
        <f t="shared" ref="I298:I307" si="82">IF(ISERROR(F298/C298),0,F298/C298*100-100)</f>
        <v>9.7262231523846907</v>
      </c>
      <c r="J298" s="19">
        <f t="shared" ref="J298:J307" si="83">IF(ISERROR(F298/E298),0,F298/E298*100)</f>
        <v>200</v>
      </c>
      <c r="K298" s="19">
        <f t="shared" ref="K298:K307" si="84">IF(ISERROR(F298/D298),0,F298/D298*100)</f>
        <v>100</v>
      </c>
    </row>
    <row r="299" spans="1:11">
      <c r="A299" s="22" t="s">
        <v>29</v>
      </c>
      <c r="B299" s="17" t="s">
        <v>30</v>
      </c>
      <c r="C299" s="18">
        <v>839041</v>
      </c>
      <c r="D299" s="18">
        <v>920648</v>
      </c>
      <c r="E299" s="18">
        <v>460324</v>
      </c>
      <c r="F299" s="18">
        <v>920648</v>
      </c>
      <c r="G299" s="18">
        <f t="shared" si="80"/>
        <v>81607</v>
      </c>
      <c r="H299" s="18">
        <f t="shared" si="81"/>
        <v>-460324</v>
      </c>
      <c r="I299" s="19">
        <f t="shared" si="82"/>
        <v>9.7262231523846907</v>
      </c>
      <c r="J299" s="19">
        <f t="shared" si="83"/>
        <v>200</v>
      </c>
      <c r="K299" s="19">
        <f t="shared" si="84"/>
        <v>100</v>
      </c>
    </row>
    <row r="300" spans="1:11">
      <c r="A300" s="23" t="s">
        <v>31</v>
      </c>
      <c r="B300" s="17" t="s">
        <v>32</v>
      </c>
      <c r="C300" s="18">
        <v>839041</v>
      </c>
      <c r="D300" s="18">
        <v>920648</v>
      </c>
      <c r="E300" s="18">
        <v>460324</v>
      </c>
      <c r="F300" s="18">
        <v>920648</v>
      </c>
      <c r="G300" s="18">
        <f t="shared" si="80"/>
        <v>81607</v>
      </c>
      <c r="H300" s="18">
        <f t="shared" si="81"/>
        <v>-460324</v>
      </c>
      <c r="I300" s="19">
        <f t="shared" si="82"/>
        <v>9.7262231523846907</v>
      </c>
      <c r="J300" s="19">
        <f t="shared" si="83"/>
        <v>200</v>
      </c>
      <c r="K300" s="19">
        <f t="shared" si="84"/>
        <v>100</v>
      </c>
    </row>
    <row r="301" spans="1:11">
      <c r="A301" s="16" t="s">
        <v>33</v>
      </c>
      <c r="B301" s="17" t="s">
        <v>34</v>
      </c>
      <c r="C301" s="18">
        <v>419520</v>
      </c>
      <c r="D301" s="18">
        <v>920648</v>
      </c>
      <c r="E301" s="18">
        <v>460324</v>
      </c>
      <c r="F301" s="18">
        <v>460324</v>
      </c>
      <c r="G301" s="18">
        <f t="shared" si="80"/>
        <v>40804</v>
      </c>
      <c r="H301" s="18">
        <f t="shared" si="81"/>
        <v>0</v>
      </c>
      <c r="I301" s="19">
        <f t="shared" si="82"/>
        <v>9.7263539282990195</v>
      </c>
      <c r="J301" s="19">
        <f t="shared" si="83"/>
        <v>100</v>
      </c>
      <c r="K301" s="19">
        <f t="shared" si="84"/>
        <v>50</v>
      </c>
    </row>
    <row r="302" spans="1:11">
      <c r="A302" s="22" t="s">
        <v>35</v>
      </c>
      <c r="B302" s="17" t="s">
        <v>36</v>
      </c>
      <c r="C302" s="18">
        <v>419520</v>
      </c>
      <c r="D302" s="18">
        <v>920648</v>
      </c>
      <c r="E302" s="18">
        <v>460324</v>
      </c>
      <c r="F302" s="18">
        <v>460324</v>
      </c>
      <c r="G302" s="18">
        <f t="shared" si="80"/>
        <v>40804</v>
      </c>
      <c r="H302" s="18">
        <f t="shared" si="81"/>
        <v>0</v>
      </c>
      <c r="I302" s="19">
        <f t="shared" si="82"/>
        <v>9.7263539282990195</v>
      </c>
      <c r="J302" s="19">
        <f t="shared" si="83"/>
        <v>100</v>
      </c>
      <c r="K302" s="19">
        <f t="shared" si="84"/>
        <v>50</v>
      </c>
    </row>
    <row r="303" spans="1:11">
      <c r="A303" s="23" t="s">
        <v>45</v>
      </c>
      <c r="B303" s="17" t="s">
        <v>46</v>
      </c>
      <c r="C303" s="18">
        <v>419520</v>
      </c>
      <c r="D303" s="18">
        <v>920648</v>
      </c>
      <c r="E303" s="18">
        <v>460324</v>
      </c>
      <c r="F303" s="18">
        <v>460324</v>
      </c>
      <c r="G303" s="18">
        <f t="shared" si="80"/>
        <v>40804</v>
      </c>
      <c r="H303" s="18">
        <f t="shared" si="81"/>
        <v>0</v>
      </c>
      <c r="I303" s="19">
        <f t="shared" si="82"/>
        <v>9.7263539282990195</v>
      </c>
      <c r="J303" s="19">
        <f t="shared" si="83"/>
        <v>100</v>
      </c>
      <c r="K303" s="19">
        <f t="shared" si="84"/>
        <v>50</v>
      </c>
    </row>
    <row r="304" spans="1:11">
      <c r="A304" s="24" t="s">
        <v>47</v>
      </c>
      <c r="B304" s="17" t="s">
        <v>48</v>
      </c>
      <c r="C304" s="18">
        <v>419520</v>
      </c>
      <c r="D304" s="18">
        <v>920648</v>
      </c>
      <c r="E304" s="18">
        <v>460324</v>
      </c>
      <c r="F304" s="18">
        <v>460324</v>
      </c>
      <c r="G304" s="18">
        <f t="shared" si="80"/>
        <v>40804</v>
      </c>
      <c r="H304" s="18">
        <f t="shared" si="81"/>
        <v>0</v>
      </c>
      <c r="I304" s="19">
        <f t="shared" si="82"/>
        <v>9.7263539282990195</v>
      </c>
      <c r="J304" s="19">
        <f t="shared" si="83"/>
        <v>100</v>
      </c>
      <c r="K304" s="19">
        <f t="shared" si="84"/>
        <v>50</v>
      </c>
    </row>
    <row r="305" spans="1:11">
      <c r="A305" s="16"/>
      <c r="B305" s="17" t="s">
        <v>63</v>
      </c>
      <c r="C305" s="18">
        <v>419521</v>
      </c>
      <c r="D305" s="18">
        <v>0</v>
      </c>
      <c r="E305" s="18">
        <v>0</v>
      </c>
      <c r="F305" s="18">
        <v>460324</v>
      </c>
      <c r="G305" s="18">
        <f t="shared" si="80"/>
        <v>40803</v>
      </c>
      <c r="H305" s="18">
        <f t="shared" si="81"/>
        <v>-460324</v>
      </c>
      <c r="I305" s="19">
        <f t="shared" si="82"/>
        <v>9.7260923767821055</v>
      </c>
      <c r="J305" s="19">
        <f t="shared" si="83"/>
        <v>0</v>
      </c>
      <c r="K305" s="19">
        <f t="shared" si="84"/>
        <v>0</v>
      </c>
    </row>
    <row r="306" spans="1:11">
      <c r="A306" s="16" t="s">
        <v>64</v>
      </c>
      <c r="B306" s="17" t="s">
        <v>65</v>
      </c>
      <c r="C306" s="18">
        <v>-419521</v>
      </c>
      <c r="D306" s="18">
        <v>0</v>
      </c>
      <c r="E306" s="18">
        <v>0</v>
      </c>
      <c r="F306" s="18">
        <v>-460324</v>
      </c>
      <c r="G306" s="18">
        <f t="shared" si="80"/>
        <v>-40803</v>
      </c>
      <c r="H306" s="18">
        <f t="shared" si="81"/>
        <v>460324</v>
      </c>
      <c r="I306" s="19">
        <f t="shared" si="82"/>
        <v>9.7260923767821055</v>
      </c>
      <c r="J306" s="19">
        <f t="shared" si="83"/>
        <v>0</v>
      </c>
      <c r="K306" s="19">
        <f t="shared" si="84"/>
        <v>0</v>
      </c>
    </row>
    <row r="307" spans="1:11">
      <c r="A307" s="22" t="s">
        <v>66</v>
      </c>
      <c r="B307" s="17" t="s">
        <v>67</v>
      </c>
      <c r="C307" s="18">
        <v>-419521</v>
      </c>
      <c r="D307" s="18">
        <v>0</v>
      </c>
      <c r="E307" s="18">
        <v>0</v>
      </c>
      <c r="F307" s="18">
        <v>-460324</v>
      </c>
      <c r="G307" s="18">
        <f t="shared" si="80"/>
        <v>-40803</v>
      </c>
      <c r="H307" s="18">
        <f t="shared" si="81"/>
        <v>460324</v>
      </c>
      <c r="I307" s="19">
        <f t="shared" si="82"/>
        <v>9.7260923767821055</v>
      </c>
      <c r="J307" s="19">
        <f t="shared" si="83"/>
        <v>0</v>
      </c>
      <c r="K307" s="19">
        <f t="shared" si="84"/>
        <v>0</v>
      </c>
    </row>
    <row r="308" spans="1:11" ht="25.5">
      <c r="A308" s="39" t="s">
        <v>649</v>
      </c>
      <c r="B308" s="28" t="s">
        <v>650</v>
      </c>
      <c r="C308" s="29"/>
      <c r="D308" s="29"/>
      <c r="E308" s="29"/>
      <c r="F308" s="29"/>
      <c r="G308" s="29"/>
      <c r="H308" s="29"/>
      <c r="I308" s="30"/>
      <c r="J308" s="30"/>
      <c r="K308" s="30"/>
    </row>
    <row r="309" spans="1:11">
      <c r="A309" s="16" t="s">
        <v>25</v>
      </c>
      <c r="B309" s="17" t="s">
        <v>26</v>
      </c>
      <c r="C309" s="18">
        <v>61603568</v>
      </c>
      <c r="D309" s="18">
        <v>70288795</v>
      </c>
      <c r="E309" s="18">
        <v>35144398</v>
      </c>
      <c r="F309" s="18">
        <v>70288845</v>
      </c>
      <c r="G309" s="18">
        <f t="shared" ref="G309:G322" si="85">F309-C309</f>
        <v>8685277</v>
      </c>
      <c r="H309" s="18">
        <f t="shared" ref="H309:H322" si="86">E309-F309</f>
        <v>-35144447</v>
      </c>
      <c r="I309" s="19">
        <f t="shared" ref="I309:I322" si="87">IF(ISERROR(F309/C309),0,F309/C309*100-100)</f>
        <v>14.098659025723961</v>
      </c>
      <c r="J309" s="19">
        <f t="shared" ref="J309:J322" si="88">IF(ISERROR(F309/E309),0,F309/E309*100)</f>
        <v>200.00013942478114</v>
      </c>
      <c r="K309" s="19">
        <f t="shared" ref="K309:K322" si="89">IF(ISERROR(F309/D309),0,F309/D309*100)</f>
        <v>100.00007113509344</v>
      </c>
    </row>
    <row r="310" spans="1:11" ht="25.5">
      <c r="A310" s="22" t="s">
        <v>27</v>
      </c>
      <c r="B310" s="17" t="s">
        <v>28</v>
      </c>
      <c r="C310" s="18">
        <v>50</v>
      </c>
      <c r="D310" s="18">
        <v>0</v>
      </c>
      <c r="E310" s="18">
        <v>0</v>
      </c>
      <c r="F310" s="18">
        <v>50</v>
      </c>
      <c r="G310" s="18">
        <f t="shared" si="85"/>
        <v>0</v>
      </c>
      <c r="H310" s="18">
        <f t="shared" si="86"/>
        <v>-50</v>
      </c>
      <c r="I310" s="19">
        <f t="shared" si="87"/>
        <v>0</v>
      </c>
      <c r="J310" s="19">
        <f t="shared" si="88"/>
        <v>0</v>
      </c>
      <c r="K310" s="19">
        <f t="shared" si="89"/>
        <v>0</v>
      </c>
    </row>
    <row r="311" spans="1:11">
      <c r="A311" s="22" t="s">
        <v>29</v>
      </c>
      <c r="B311" s="17" t="s">
        <v>30</v>
      </c>
      <c r="C311" s="18">
        <v>61603518</v>
      </c>
      <c r="D311" s="18">
        <v>70288795</v>
      </c>
      <c r="E311" s="18">
        <v>35144398</v>
      </c>
      <c r="F311" s="18">
        <v>70288795</v>
      </c>
      <c r="G311" s="18">
        <f t="shared" si="85"/>
        <v>8685277</v>
      </c>
      <c r="H311" s="18">
        <f t="shared" si="86"/>
        <v>-35144397</v>
      </c>
      <c r="I311" s="19">
        <f t="shared" si="87"/>
        <v>14.098670468787191</v>
      </c>
      <c r="J311" s="19">
        <f t="shared" si="88"/>
        <v>199.99999715459631</v>
      </c>
      <c r="K311" s="19">
        <f t="shared" si="89"/>
        <v>100</v>
      </c>
    </row>
    <row r="312" spans="1:11">
      <c r="A312" s="23" t="s">
        <v>31</v>
      </c>
      <c r="B312" s="17" t="s">
        <v>32</v>
      </c>
      <c r="C312" s="18">
        <v>61603518</v>
      </c>
      <c r="D312" s="18">
        <v>70288795</v>
      </c>
      <c r="E312" s="18">
        <v>35144398</v>
      </c>
      <c r="F312" s="18">
        <v>70288795</v>
      </c>
      <c r="G312" s="18">
        <f t="shared" si="85"/>
        <v>8685277</v>
      </c>
      <c r="H312" s="18">
        <f t="shared" si="86"/>
        <v>-35144397</v>
      </c>
      <c r="I312" s="19">
        <f t="shared" si="87"/>
        <v>14.098670468787191</v>
      </c>
      <c r="J312" s="19">
        <f t="shared" si="88"/>
        <v>199.99999715459631</v>
      </c>
      <c r="K312" s="19">
        <f t="shared" si="89"/>
        <v>100</v>
      </c>
    </row>
    <row r="313" spans="1:11">
      <c r="A313" s="16" t="s">
        <v>33</v>
      </c>
      <c r="B313" s="17" t="s">
        <v>34</v>
      </c>
      <c r="C313" s="18">
        <v>38906162.530000001</v>
      </c>
      <c r="D313" s="18">
        <v>70288795</v>
      </c>
      <c r="E313" s="18">
        <v>35144398</v>
      </c>
      <c r="F313" s="18">
        <v>39146965.549999997</v>
      </c>
      <c r="G313" s="18">
        <f t="shared" si="85"/>
        <v>240803.01999999583</v>
      </c>
      <c r="H313" s="18">
        <f t="shared" si="86"/>
        <v>-4002567.549999997</v>
      </c>
      <c r="I313" s="19">
        <f t="shared" si="87"/>
        <v>0.6189328485283454</v>
      </c>
      <c r="J313" s="19">
        <f t="shared" si="88"/>
        <v>111.38892050448553</v>
      </c>
      <c r="K313" s="19">
        <f t="shared" si="89"/>
        <v>55.694461044608886</v>
      </c>
    </row>
    <row r="314" spans="1:11">
      <c r="A314" s="22" t="s">
        <v>35</v>
      </c>
      <c r="B314" s="17" t="s">
        <v>36</v>
      </c>
      <c r="C314" s="18">
        <v>38906162.530000001</v>
      </c>
      <c r="D314" s="18">
        <v>70288795</v>
      </c>
      <c r="E314" s="18">
        <v>35144398</v>
      </c>
      <c r="F314" s="18">
        <v>39146965.549999997</v>
      </c>
      <c r="G314" s="18">
        <f t="shared" si="85"/>
        <v>240803.01999999583</v>
      </c>
      <c r="H314" s="18">
        <f t="shared" si="86"/>
        <v>-4002567.549999997</v>
      </c>
      <c r="I314" s="19">
        <f t="shared" si="87"/>
        <v>0.6189328485283454</v>
      </c>
      <c r="J314" s="19">
        <f t="shared" si="88"/>
        <v>111.38892050448553</v>
      </c>
      <c r="K314" s="19">
        <f t="shared" si="89"/>
        <v>55.694461044608886</v>
      </c>
    </row>
    <row r="315" spans="1:11">
      <c r="A315" s="23" t="s">
        <v>45</v>
      </c>
      <c r="B315" s="17" t="s">
        <v>46</v>
      </c>
      <c r="C315" s="18">
        <v>34128190.530000001</v>
      </c>
      <c r="D315" s="18">
        <v>59316079</v>
      </c>
      <c r="E315" s="18">
        <v>28899782</v>
      </c>
      <c r="F315" s="18">
        <v>33306966.059999999</v>
      </c>
      <c r="G315" s="18">
        <f t="shared" si="85"/>
        <v>-821224.47000000253</v>
      </c>
      <c r="H315" s="18">
        <f t="shared" si="86"/>
        <v>-4407184.0599999987</v>
      </c>
      <c r="I315" s="19">
        <f t="shared" si="87"/>
        <v>-2.4062936160594717</v>
      </c>
      <c r="J315" s="19">
        <f t="shared" si="88"/>
        <v>115.24988686765872</v>
      </c>
      <c r="K315" s="19">
        <f t="shared" si="89"/>
        <v>56.151665149680575</v>
      </c>
    </row>
    <row r="316" spans="1:11">
      <c r="A316" s="24" t="s">
        <v>47</v>
      </c>
      <c r="B316" s="17" t="s">
        <v>48</v>
      </c>
      <c r="C316" s="18">
        <v>34128190.530000001</v>
      </c>
      <c r="D316" s="18">
        <v>59316079</v>
      </c>
      <c r="E316" s="18">
        <v>28899782</v>
      </c>
      <c r="F316" s="18">
        <v>33306966.059999999</v>
      </c>
      <c r="G316" s="18">
        <f t="shared" si="85"/>
        <v>-821224.47000000253</v>
      </c>
      <c r="H316" s="18">
        <f t="shared" si="86"/>
        <v>-4407184.0599999987</v>
      </c>
      <c r="I316" s="19">
        <f t="shared" si="87"/>
        <v>-2.4062936160594717</v>
      </c>
      <c r="J316" s="19">
        <f t="shared" si="88"/>
        <v>115.24988686765872</v>
      </c>
      <c r="K316" s="19">
        <f t="shared" si="89"/>
        <v>56.151665149680575</v>
      </c>
    </row>
    <row r="317" spans="1:11" ht="25.5">
      <c r="A317" s="23" t="s">
        <v>51</v>
      </c>
      <c r="B317" s="17" t="s">
        <v>52</v>
      </c>
      <c r="C317" s="18">
        <v>4777972</v>
      </c>
      <c r="D317" s="18">
        <v>10972716</v>
      </c>
      <c r="E317" s="18">
        <v>6244616</v>
      </c>
      <c r="F317" s="18">
        <v>5839999.4900000002</v>
      </c>
      <c r="G317" s="18">
        <f t="shared" si="85"/>
        <v>1062027.4900000002</v>
      </c>
      <c r="H317" s="18">
        <f t="shared" si="86"/>
        <v>404616.50999999978</v>
      </c>
      <c r="I317" s="19">
        <f t="shared" si="87"/>
        <v>22.227578771914125</v>
      </c>
      <c r="J317" s="19">
        <f t="shared" si="88"/>
        <v>93.520554186198154</v>
      </c>
      <c r="K317" s="19">
        <f t="shared" si="89"/>
        <v>53.222916641604499</v>
      </c>
    </row>
    <row r="318" spans="1:11" ht="25.5">
      <c r="A318" s="24" t="s">
        <v>165</v>
      </c>
      <c r="B318" s="17" t="s">
        <v>166</v>
      </c>
      <c r="C318" s="18">
        <v>4777972</v>
      </c>
      <c r="D318" s="18">
        <v>10972716</v>
      </c>
      <c r="E318" s="18">
        <v>6244616</v>
      </c>
      <c r="F318" s="18">
        <v>5839999.4900000002</v>
      </c>
      <c r="G318" s="18">
        <f t="shared" si="85"/>
        <v>1062027.4900000002</v>
      </c>
      <c r="H318" s="18">
        <f t="shared" si="86"/>
        <v>404616.50999999978</v>
      </c>
      <c r="I318" s="19">
        <f t="shared" si="87"/>
        <v>22.227578771914125</v>
      </c>
      <c r="J318" s="19">
        <f t="shared" si="88"/>
        <v>93.520554186198154</v>
      </c>
      <c r="K318" s="19">
        <f t="shared" si="89"/>
        <v>53.222916641604499</v>
      </c>
    </row>
    <row r="319" spans="1:11" ht="25.5">
      <c r="A319" s="25" t="s">
        <v>167</v>
      </c>
      <c r="B319" s="17" t="s">
        <v>168</v>
      </c>
      <c r="C319" s="18">
        <v>4777972</v>
      </c>
      <c r="D319" s="18">
        <v>10972716</v>
      </c>
      <c r="E319" s="18">
        <v>6244616</v>
      </c>
      <c r="F319" s="18">
        <v>5839999.4900000002</v>
      </c>
      <c r="G319" s="18">
        <f t="shared" si="85"/>
        <v>1062027.4900000002</v>
      </c>
      <c r="H319" s="18">
        <f t="shared" si="86"/>
        <v>404616.50999999978</v>
      </c>
      <c r="I319" s="19">
        <f t="shared" si="87"/>
        <v>22.227578771914125</v>
      </c>
      <c r="J319" s="19">
        <f t="shared" si="88"/>
        <v>93.520554186198154</v>
      </c>
      <c r="K319" s="19">
        <f t="shared" si="89"/>
        <v>53.222916641604499</v>
      </c>
    </row>
    <row r="320" spans="1:11">
      <c r="A320" s="16"/>
      <c r="B320" s="17" t="s">
        <v>63</v>
      </c>
      <c r="C320" s="18">
        <v>22697405.469999999</v>
      </c>
      <c r="D320" s="18">
        <v>0</v>
      </c>
      <c r="E320" s="18">
        <v>0</v>
      </c>
      <c r="F320" s="18">
        <v>31141879.449999999</v>
      </c>
      <c r="G320" s="18">
        <f t="shared" si="85"/>
        <v>8444473.9800000004</v>
      </c>
      <c r="H320" s="18">
        <f t="shared" si="86"/>
        <v>-31141879.449999999</v>
      </c>
      <c r="I320" s="19">
        <f t="shared" si="87"/>
        <v>37.204578255260827</v>
      </c>
      <c r="J320" s="19">
        <f t="shared" si="88"/>
        <v>0</v>
      </c>
      <c r="K320" s="19">
        <f t="shared" si="89"/>
        <v>0</v>
      </c>
    </row>
    <row r="321" spans="1:11">
      <c r="A321" s="16" t="s">
        <v>64</v>
      </c>
      <c r="B321" s="17" t="s">
        <v>65</v>
      </c>
      <c r="C321" s="18">
        <v>-22697405.469999999</v>
      </c>
      <c r="D321" s="18">
        <v>0</v>
      </c>
      <c r="E321" s="18">
        <v>0</v>
      </c>
      <c r="F321" s="18">
        <v>-31141879.449999999</v>
      </c>
      <c r="G321" s="18">
        <f t="shared" si="85"/>
        <v>-8444473.9800000004</v>
      </c>
      <c r="H321" s="18">
        <f t="shared" si="86"/>
        <v>31141879.449999999</v>
      </c>
      <c r="I321" s="19">
        <f t="shared" si="87"/>
        <v>37.204578255260827</v>
      </c>
      <c r="J321" s="19">
        <f t="shared" si="88"/>
        <v>0</v>
      </c>
      <c r="K321" s="19">
        <f t="shared" si="89"/>
        <v>0</v>
      </c>
    </row>
    <row r="322" spans="1:11">
      <c r="A322" s="22" t="s">
        <v>66</v>
      </c>
      <c r="B322" s="17" t="s">
        <v>67</v>
      </c>
      <c r="C322" s="18">
        <v>-22697405.469999999</v>
      </c>
      <c r="D322" s="18">
        <v>0</v>
      </c>
      <c r="E322" s="18">
        <v>0</v>
      </c>
      <c r="F322" s="18">
        <v>-31141879.449999999</v>
      </c>
      <c r="G322" s="18">
        <f t="shared" si="85"/>
        <v>-8444473.9800000004</v>
      </c>
      <c r="H322" s="18">
        <f t="shared" si="86"/>
        <v>31141879.449999999</v>
      </c>
      <c r="I322" s="19">
        <f t="shared" si="87"/>
        <v>37.204578255260827</v>
      </c>
      <c r="J322" s="19">
        <f t="shared" si="88"/>
        <v>0</v>
      </c>
      <c r="K322" s="19">
        <f t="shared" si="89"/>
        <v>0</v>
      </c>
    </row>
    <row r="323" spans="1:11" ht="25.5">
      <c r="A323" s="39" t="s">
        <v>651</v>
      </c>
      <c r="B323" s="28" t="s">
        <v>652</v>
      </c>
      <c r="C323" s="29"/>
      <c r="D323" s="29"/>
      <c r="E323" s="29"/>
      <c r="F323" s="29"/>
      <c r="G323" s="29"/>
      <c r="H323" s="29"/>
      <c r="I323" s="30"/>
      <c r="J323" s="30"/>
      <c r="K323" s="30"/>
    </row>
    <row r="324" spans="1:11">
      <c r="A324" s="16" t="s">
        <v>25</v>
      </c>
      <c r="B324" s="17" t="s">
        <v>26</v>
      </c>
      <c r="C324" s="18">
        <v>226000</v>
      </c>
      <c r="D324" s="18">
        <v>240000</v>
      </c>
      <c r="E324" s="18">
        <v>120000</v>
      </c>
      <c r="F324" s="18">
        <v>240000</v>
      </c>
      <c r="G324" s="18">
        <f t="shared" ref="G324:G334" si="90">F324-C324</f>
        <v>14000</v>
      </c>
      <c r="H324" s="18">
        <f t="shared" ref="H324:H334" si="91">E324-F324</f>
        <v>-120000</v>
      </c>
      <c r="I324" s="19">
        <f t="shared" ref="I324:I334" si="92">IF(ISERROR(F324/C324),0,F324/C324*100-100)</f>
        <v>6.1946902654867415</v>
      </c>
      <c r="J324" s="19">
        <f t="shared" ref="J324:J334" si="93">IF(ISERROR(F324/E324),0,F324/E324*100)</f>
        <v>200</v>
      </c>
      <c r="K324" s="19">
        <f t="shared" ref="K324:K334" si="94">IF(ISERROR(F324/D324),0,F324/D324*100)</f>
        <v>100</v>
      </c>
    </row>
    <row r="325" spans="1:11">
      <c r="A325" s="22" t="s">
        <v>29</v>
      </c>
      <c r="B325" s="17" t="s">
        <v>30</v>
      </c>
      <c r="C325" s="18">
        <v>226000</v>
      </c>
      <c r="D325" s="18">
        <v>240000</v>
      </c>
      <c r="E325" s="18">
        <v>120000</v>
      </c>
      <c r="F325" s="18">
        <v>240000</v>
      </c>
      <c r="G325" s="18">
        <f t="shared" si="90"/>
        <v>14000</v>
      </c>
      <c r="H325" s="18">
        <f t="shared" si="91"/>
        <v>-120000</v>
      </c>
      <c r="I325" s="19">
        <f t="shared" si="92"/>
        <v>6.1946902654867415</v>
      </c>
      <c r="J325" s="19">
        <f t="shared" si="93"/>
        <v>200</v>
      </c>
      <c r="K325" s="19">
        <f t="shared" si="94"/>
        <v>100</v>
      </c>
    </row>
    <row r="326" spans="1:11">
      <c r="A326" s="23" t="s">
        <v>31</v>
      </c>
      <c r="B326" s="17" t="s">
        <v>32</v>
      </c>
      <c r="C326" s="18">
        <v>226000</v>
      </c>
      <c r="D326" s="18">
        <v>240000</v>
      </c>
      <c r="E326" s="18">
        <v>120000</v>
      </c>
      <c r="F326" s="18">
        <v>240000</v>
      </c>
      <c r="G326" s="18">
        <f t="shared" si="90"/>
        <v>14000</v>
      </c>
      <c r="H326" s="18">
        <f t="shared" si="91"/>
        <v>-120000</v>
      </c>
      <c r="I326" s="19">
        <f t="shared" si="92"/>
        <v>6.1946902654867415</v>
      </c>
      <c r="J326" s="19">
        <f t="shared" si="93"/>
        <v>200</v>
      </c>
      <c r="K326" s="19">
        <f t="shared" si="94"/>
        <v>100</v>
      </c>
    </row>
    <row r="327" spans="1:11">
      <c r="A327" s="16" t="s">
        <v>33</v>
      </c>
      <c r="B327" s="17" t="s">
        <v>34</v>
      </c>
      <c r="C327" s="18">
        <v>113000</v>
      </c>
      <c r="D327" s="18">
        <v>240000</v>
      </c>
      <c r="E327" s="18">
        <v>120000</v>
      </c>
      <c r="F327" s="18">
        <v>110150</v>
      </c>
      <c r="G327" s="18">
        <f t="shared" si="90"/>
        <v>-2850</v>
      </c>
      <c r="H327" s="18">
        <f t="shared" si="91"/>
        <v>9850</v>
      </c>
      <c r="I327" s="19">
        <f t="shared" si="92"/>
        <v>-2.5221238938053006</v>
      </c>
      <c r="J327" s="19">
        <f t="shared" si="93"/>
        <v>91.791666666666671</v>
      </c>
      <c r="K327" s="19">
        <f t="shared" si="94"/>
        <v>45.895833333333336</v>
      </c>
    </row>
    <row r="328" spans="1:11">
      <c r="A328" s="22" t="s">
        <v>35</v>
      </c>
      <c r="B328" s="17" t="s">
        <v>36</v>
      </c>
      <c r="C328" s="18">
        <v>113000</v>
      </c>
      <c r="D328" s="18">
        <v>240000</v>
      </c>
      <c r="E328" s="18">
        <v>120000</v>
      </c>
      <c r="F328" s="18">
        <v>110150</v>
      </c>
      <c r="G328" s="18">
        <f t="shared" si="90"/>
        <v>-2850</v>
      </c>
      <c r="H328" s="18">
        <f t="shared" si="91"/>
        <v>9850</v>
      </c>
      <c r="I328" s="19">
        <f t="shared" si="92"/>
        <v>-2.5221238938053006</v>
      </c>
      <c r="J328" s="19">
        <f t="shared" si="93"/>
        <v>91.791666666666671</v>
      </c>
      <c r="K328" s="19">
        <f t="shared" si="94"/>
        <v>45.895833333333336</v>
      </c>
    </row>
    <row r="329" spans="1:11" ht="25.5">
      <c r="A329" s="23" t="s">
        <v>51</v>
      </c>
      <c r="B329" s="17" t="s">
        <v>52</v>
      </c>
      <c r="C329" s="18">
        <v>113000</v>
      </c>
      <c r="D329" s="18">
        <v>240000</v>
      </c>
      <c r="E329" s="18">
        <v>120000</v>
      </c>
      <c r="F329" s="18">
        <v>110150</v>
      </c>
      <c r="G329" s="18">
        <f t="shared" si="90"/>
        <v>-2850</v>
      </c>
      <c r="H329" s="18">
        <f t="shared" si="91"/>
        <v>9850</v>
      </c>
      <c r="I329" s="19">
        <f t="shared" si="92"/>
        <v>-2.5221238938053006</v>
      </c>
      <c r="J329" s="19">
        <f t="shared" si="93"/>
        <v>91.791666666666671</v>
      </c>
      <c r="K329" s="19">
        <f t="shared" si="94"/>
        <v>45.895833333333336</v>
      </c>
    </row>
    <row r="330" spans="1:11" ht="25.5">
      <c r="A330" s="24" t="s">
        <v>165</v>
      </c>
      <c r="B330" s="17" t="s">
        <v>166</v>
      </c>
      <c r="C330" s="18">
        <v>113000</v>
      </c>
      <c r="D330" s="18">
        <v>240000</v>
      </c>
      <c r="E330" s="18">
        <v>120000</v>
      </c>
      <c r="F330" s="18">
        <v>110150</v>
      </c>
      <c r="G330" s="18">
        <f t="shared" si="90"/>
        <v>-2850</v>
      </c>
      <c r="H330" s="18">
        <f t="shared" si="91"/>
        <v>9850</v>
      </c>
      <c r="I330" s="19">
        <f t="shared" si="92"/>
        <v>-2.5221238938053006</v>
      </c>
      <c r="J330" s="19">
        <f t="shared" si="93"/>
        <v>91.791666666666671</v>
      </c>
      <c r="K330" s="19">
        <f t="shared" si="94"/>
        <v>45.895833333333336</v>
      </c>
    </row>
    <row r="331" spans="1:11" ht="38.25">
      <c r="A331" s="25" t="s">
        <v>187</v>
      </c>
      <c r="B331" s="17" t="s">
        <v>188</v>
      </c>
      <c r="C331" s="18">
        <v>113000</v>
      </c>
      <c r="D331" s="18">
        <v>240000</v>
      </c>
      <c r="E331" s="18">
        <v>120000</v>
      </c>
      <c r="F331" s="18">
        <v>110150</v>
      </c>
      <c r="G331" s="18">
        <f t="shared" si="90"/>
        <v>-2850</v>
      </c>
      <c r="H331" s="18">
        <f t="shared" si="91"/>
        <v>9850</v>
      </c>
      <c r="I331" s="19">
        <f t="shared" si="92"/>
        <v>-2.5221238938053006</v>
      </c>
      <c r="J331" s="19">
        <f t="shared" si="93"/>
        <v>91.791666666666671</v>
      </c>
      <c r="K331" s="19">
        <f t="shared" si="94"/>
        <v>45.895833333333336</v>
      </c>
    </row>
    <row r="332" spans="1:11">
      <c r="A332" s="16"/>
      <c r="B332" s="17" t="s">
        <v>63</v>
      </c>
      <c r="C332" s="18">
        <v>113000</v>
      </c>
      <c r="D332" s="18">
        <v>0</v>
      </c>
      <c r="E332" s="18">
        <v>0</v>
      </c>
      <c r="F332" s="18">
        <v>129850</v>
      </c>
      <c r="G332" s="18">
        <f t="shared" si="90"/>
        <v>16850</v>
      </c>
      <c r="H332" s="18">
        <f t="shared" si="91"/>
        <v>-129850</v>
      </c>
      <c r="I332" s="19">
        <f t="shared" si="92"/>
        <v>14.911504424778755</v>
      </c>
      <c r="J332" s="19">
        <f t="shared" si="93"/>
        <v>0</v>
      </c>
      <c r="K332" s="19">
        <f t="shared" si="94"/>
        <v>0</v>
      </c>
    </row>
    <row r="333" spans="1:11">
      <c r="A333" s="16" t="s">
        <v>64</v>
      </c>
      <c r="B333" s="17" t="s">
        <v>65</v>
      </c>
      <c r="C333" s="18">
        <v>-113000</v>
      </c>
      <c r="D333" s="18">
        <v>0</v>
      </c>
      <c r="E333" s="18">
        <v>0</v>
      </c>
      <c r="F333" s="18">
        <v>-129850</v>
      </c>
      <c r="G333" s="18">
        <f t="shared" si="90"/>
        <v>-16850</v>
      </c>
      <c r="H333" s="18">
        <f t="shared" si="91"/>
        <v>129850</v>
      </c>
      <c r="I333" s="19">
        <f t="shared" si="92"/>
        <v>14.911504424778755</v>
      </c>
      <c r="J333" s="19">
        <f t="shared" si="93"/>
        <v>0</v>
      </c>
      <c r="K333" s="19">
        <f t="shared" si="94"/>
        <v>0</v>
      </c>
    </row>
    <row r="334" spans="1:11">
      <c r="A334" s="22" t="s">
        <v>66</v>
      </c>
      <c r="B334" s="17" t="s">
        <v>67</v>
      </c>
      <c r="C334" s="18">
        <v>-113000</v>
      </c>
      <c r="D334" s="18">
        <v>0</v>
      </c>
      <c r="E334" s="18">
        <v>0</v>
      </c>
      <c r="F334" s="18">
        <v>-129850</v>
      </c>
      <c r="G334" s="18">
        <f t="shared" si="90"/>
        <v>-16850</v>
      </c>
      <c r="H334" s="18">
        <f t="shared" si="91"/>
        <v>129850</v>
      </c>
      <c r="I334" s="19">
        <f t="shared" si="92"/>
        <v>14.911504424778755</v>
      </c>
      <c r="J334" s="19">
        <f t="shared" si="93"/>
        <v>0</v>
      </c>
      <c r="K334" s="19">
        <f t="shared" si="94"/>
        <v>0</v>
      </c>
    </row>
    <row r="335" spans="1:11">
      <c r="A335" s="39" t="s">
        <v>653</v>
      </c>
      <c r="B335" s="28" t="s">
        <v>654</v>
      </c>
      <c r="C335" s="29"/>
      <c r="D335" s="29"/>
      <c r="E335" s="29"/>
      <c r="F335" s="29"/>
      <c r="G335" s="29"/>
      <c r="H335" s="29"/>
      <c r="I335" s="30"/>
      <c r="J335" s="30"/>
      <c r="K335" s="30"/>
    </row>
    <row r="336" spans="1:11">
      <c r="A336" s="16" t="s">
        <v>25</v>
      </c>
      <c r="B336" s="17" t="s">
        <v>26</v>
      </c>
      <c r="C336" s="18">
        <v>15053400</v>
      </c>
      <c r="D336" s="18">
        <v>125923040</v>
      </c>
      <c r="E336" s="18">
        <v>27123300</v>
      </c>
      <c r="F336" s="18">
        <v>125923040</v>
      </c>
      <c r="G336" s="18">
        <f t="shared" ref="G336:G345" si="95">F336-C336</f>
        <v>110869640</v>
      </c>
      <c r="H336" s="18">
        <f t="shared" ref="H336:H345" si="96">E336-F336</f>
        <v>-98799740</v>
      </c>
      <c r="I336" s="19">
        <f t="shared" ref="I336:I345" si="97">IF(ISERROR(F336/C336),0,F336/C336*100-100)</f>
        <v>736.50896143064028</v>
      </c>
      <c r="J336" s="19">
        <f t="shared" ref="J336:J345" si="98">IF(ISERROR(F336/E336),0,F336/E336*100)</f>
        <v>464.2615021033576</v>
      </c>
      <c r="K336" s="19">
        <f t="shared" ref="K336:K345" si="99">IF(ISERROR(F336/D336),0,F336/D336*100)</f>
        <v>100</v>
      </c>
    </row>
    <row r="337" spans="1:11">
      <c r="A337" s="22" t="s">
        <v>29</v>
      </c>
      <c r="B337" s="17" t="s">
        <v>30</v>
      </c>
      <c r="C337" s="18">
        <v>15053400</v>
      </c>
      <c r="D337" s="18">
        <v>125923040</v>
      </c>
      <c r="E337" s="18">
        <v>27123300</v>
      </c>
      <c r="F337" s="18">
        <v>125923040</v>
      </c>
      <c r="G337" s="18">
        <f t="shared" si="95"/>
        <v>110869640</v>
      </c>
      <c r="H337" s="18">
        <f t="shared" si="96"/>
        <v>-98799740</v>
      </c>
      <c r="I337" s="19">
        <f t="shared" si="97"/>
        <v>736.50896143064028</v>
      </c>
      <c r="J337" s="19">
        <f t="shared" si="98"/>
        <v>464.2615021033576</v>
      </c>
      <c r="K337" s="19">
        <f t="shared" si="99"/>
        <v>100</v>
      </c>
    </row>
    <row r="338" spans="1:11">
      <c r="A338" s="23" t="s">
        <v>31</v>
      </c>
      <c r="B338" s="17" t="s">
        <v>32</v>
      </c>
      <c r="C338" s="18">
        <v>15053400</v>
      </c>
      <c r="D338" s="18">
        <v>125923040</v>
      </c>
      <c r="E338" s="18">
        <v>27123300</v>
      </c>
      <c r="F338" s="18">
        <v>125923040</v>
      </c>
      <c r="G338" s="18">
        <f t="shared" si="95"/>
        <v>110869640</v>
      </c>
      <c r="H338" s="18">
        <f t="shared" si="96"/>
        <v>-98799740</v>
      </c>
      <c r="I338" s="19">
        <f t="shared" si="97"/>
        <v>736.50896143064028</v>
      </c>
      <c r="J338" s="19">
        <f t="shared" si="98"/>
        <v>464.2615021033576</v>
      </c>
      <c r="K338" s="19">
        <f t="shared" si="99"/>
        <v>100</v>
      </c>
    </row>
    <row r="339" spans="1:11">
      <c r="A339" s="16" t="s">
        <v>33</v>
      </c>
      <c r="B339" s="17" t="s">
        <v>34</v>
      </c>
      <c r="C339" s="18">
        <v>0</v>
      </c>
      <c r="D339" s="18">
        <v>125923040</v>
      </c>
      <c r="E339" s="18">
        <v>27123300</v>
      </c>
      <c r="F339" s="18">
        <v>0</v>
      </c>
      <c r="G339" s="18">
        <f t="shared" si="95"/>
        <v>0</v>
      </c>
      <c r="H339" s="18">
        <f t="shared" si="96"/>
        <v>27123300</v>
      </c>
      <c r="I339" s="19">
        <f t="shared" si="97"/>
        <v>0</v>
      </c>
      <c r="J339" s="19">
        <f t="shared" si="98"/>
        <v>0</v>
      </c>
      <c r="K339" s="19">
        <f t="shared" si="99"/>
        <v>0</v>
      </c>
    </row>
    <row r="340" spans="1:11">
      <c r="A340" s="22" t="s">
        <v>35</v>
      </c>
      <c r="B340" s="17" t="s">
        <v>36</v>
      </c>
      <c r="C340" s="18">
        <v>0</v>
      </c>
      <c r="D340" s="18">
        <v>125923040</v>
      </c>
      <c r="E340" s="18">
        <v>27123300</v>
      </c>
      <c r="F340" s="18">
        <v>0</v>
      </c>
      <c r="G340" s="18">
        <f t="shared" si="95"/>
        <v>0</v>
      </c>
      <c r="H340" s="18">
        <f t="shared" si="96"/>
        <v>27123300</v>
      </c>
      <c r="I340" s="19">
        <f t="shared" si="97"/>
        <v>0</v>
      </c>
      <c r="J340" s="19">
        <f t="shared" si="98"/>
        <v>0</v>
      </c>
      <c r="K340" s="19">
        <f t="shared" si="99"/>
        <v>0</v>
      </c>
    </row>
    <row r="341" spans="1:11">
      <c r="A341" s="23" t="s">
        <v>45</v>
      </c>
      <c r="B341" s="17" t="s">
        <v>46</v>
      </c>
      <c r="C341" s="18">
        <v>0</v>
      </c>
      <c r="D341" s="18">
        <v>125923040</v>
      </c>
      <c r="E341" s="18">
        <v>27123300</v>
      </c>
      <c r="F341" s="18">
        <v>0</v>
      </c>
      <c r="G341" s="18">
        <f t="shared" si="95"/>
        <v>0</v>
      </c>
      <c r="H341" s="18">
        <f t="shared" si="96"/>
        <v>27123300</v>
      </c>
      <c r="I341" s="19">
        <f t="shared" si="97"/>
        <v>0</v>
      </c>
      <c r="J341" s="19">
        <f t="shared" si="98"/>
        <v>0</v>
      </c>
      <c r="K341" s="19">
        <f t="shared" si="99"/>
        <v>0</v>
      </c>
    </row>
    <row r="342" spans="1:11">
      <c r="A342" s="24" t="s">
        <v>47</v>
      </c>
      <c r="B342" s="17" t="s">
        <v>48</v>
      </c>
      <c r="C342" s="18">
        <v>0</v>
      </c>
      <c r="D342" s="18">
        <v>125923040</v>
      </c>
      <c r="E342" s="18">
        <v>27123300</v>
      </c>
      <c r="F342" s="18">
        <v>0</v>
      </c>
      <c r="G342" s="18">
        <f t="shared" si="95"/>
        <v>0</v>
      </c>
      <c r="H342" s="18">
        <f t="shared" si="96"/>
        <v>27123300</v>
      </c>
      <c r="I342" s="19">
        <f t="shared" si="97"/>
        <v>0</v>
      </c>
      <c r="J342" s="19">
        <f t="shared" si="98"/>
        <v>0</v>
      </c>
      <c r="K342" s="19">
        <f t="shared" si="99"/>
        <v>0</v>
      </c>
    </row>
    <row r="343" spans="1:11">
      <c r="A343" s="16"/>
      <c r="B343" s="17" t="s">
        <v>63</v>
      </c>
      <c r="C343" s="18">
        <v>15053400</v>
      </c>
      <c r="D343" s="18">
        <v>0</v>
      </c>
      <c r="E343" s="18">
        <v>0</v>
      </c>
      <c r="F343" s="18">
        <v>125923040</v>
      </c>
      <c r="G343" s="18">
        <f t="shared" si="95"/>
        <v>110869640</v>
      </c>
      <c r="H343" s="18">
        <f t="shared" si="96"/>
        <v>-125923040</v>
      </c>
      <c r="I343" s="19">
        <f t="shared" si="97"/>
        <v>736.50896143064028</v>
      </c>
      <c r="J343" s="19">
        <f t="shared" si="98"/>
        <v>0</v>
      </c>
      <c r="K343" s="19">
        <f t="shared" si="99"/>
        <v>0</v>
      </c>
    </row>
    <row r="344" spans="1:11">
      <c r="A344" s="16" t="s">
        <v>64</v>
      </c>
      <c r="B344" s="17" t="s">
        <v>65</v>
      </c>
      <c r="C344" s="18">
        <v>-15053400</v>
      </c>
      <c r="D344" s="18">
        <v>0</v>
      </c>
      <c r="E344" s="18">
        <v>0</v>
      </c>
      <c r="F344" s="18">
        <v>-125923040</v>
      </c>
      <c r="G344" s="18">
        <f t="shared" si="95"/>
        <v>-110869640</v>
      </c>
      <c r="H344" s="18">
        <f t="shared" si="96"/>
        <v>125923040</v>
      </c>
      <c r="I344" s="19">
        <f t="shared" si="97"/>
        <v>736.50896143064028</v>
      </c>
      <c r="J344" s="19">
        <f t="shared" si="98"/>
        <v>0</v>
      </c>
      <c r="K344" s="19">
        <f t="shared" si="99"/>
        <v>0</v>
      </c>
    </row>
    <row r="345" spans="1:11">
      <c r="A345" s="22" t="s">
        <v>66</v>
      </c>
      <c r="B345" s="17" t="s">
        <v>67</v>
      </c>
      <c r="C345" s="18">
        <v>-15053400</v>
      </c>
      <c r="D345" s="18">
        <v>0</v>
      </c>
      <c r="E345" s="18">
        <v>0</v>
      </c>
      <c r="F345" s="18">
        <v>-125923040</v>
      </c>
      <c r="G345" s="18">
        <f t="shared" si="95"/>
        <v>-110869640</v>
      </c>
      <c r="H345" s="18">
        <f t="shared" si="96"/>
        <v>125923040</v>
      </c>
      <c r="I345" s="19">
        <f t="shared" si="97"/>
        <v>736.50896143064028</v>
      </c>
      <c r="J345" s="19">
        <f t="shared" si="98"/>
        <v>0</v>
      </c>
      <c r="K345" s="19">
        <f t="shared" si="99"/>
        <v>0</v>
      </c>
    </row>
    <row r="346" spans="1:11" ht="25.5">
      <c r="A346" s="27" t="s">
        <v>655</v>
      </c>
      <c r="B346" s="28" t="s">
        <v>656</v>
      </c>
      <c r="C346" s="29"/>
      <c r="D346" s="29"/>
      <c r="E346" s="29"/>
      <c r="F346" s="29"/>
      <c r="G346" s="29"/>
      <c r="H346" s="29"/>
      <c r="I346" s="30"/>
      <c r="J346" s="30"/>
      <c r="K346" s="30"/>
    </row>
    <row r="347" spans="1:11">
      <c r="A347" s="16" t="s">
        <v>25</v>
      </c>
      <c r="B347" s="17" t="s">
        <v>26</v>
      </c>
      <c r="C347" s="18">
        <v>72418</v>
      </c>
      <c r="D347" s="18">
        <v>72418</v>
      </c>
      <c r="E347" s="18">
        <v>62418</v>
      </c>
      <c r="F347" s="18">
        <v>72418</v>
      </c>
      <c r="G347" s="18">
        <f t="shared" ref="G347:G356" si="100">F347-C347</f>
        <v>0</v>
      </c>
      <c r="H347" s="18">
        <f t="shared" ref="H347:H356" si="101">E347-F347</f>
        <v>-10000</v>
      </c>
      <c r="I347" s="19">
        <f t="shared" ref="I347:I356" si="102">IF(ISERROR(F347/C347),0,F347/C347*100-100)</f>
        <v>0</v>
      </c>
      <c r="J347" s="19">
        <f t="shared" ref="J347:J356" si="103">IF(ISERROR(F347/E347),0,F347/E347*100)</f>
        <v>116.02101957768592</v>
      </c>
      <c r="K347" s="19">
        <f t="shared" ref="K347:K356" si="104">IF(ISERROR(F347/D347),0,F347/D347*100)</f>
        <v>100</v>
      </c>
    </row>
    <row r="348" spans="1:11">
      <c r="A348" s="22" t="s">
        <v>29</v>
      </c>
      <c r="B348" s="17" t="s">
        <v>30</v>
      </c>
      <c r="C348" s="18">
        <v>72418</v>
      </c>
      <c r="D348" s="18">
        <v>72418</v>
      </c>
      <c r="E348" s="18">
        <v>62418</v>
      </c>
      <c r="F348" s="18">
        <v>72418</v>
      </c>
      <c r="G348" s="18">
        <f t="shared" si="100"/>
        <v>0</v>
      </c>
      <c r="H348" s="18">
        <f t="shared" si="101"/>
        <v>-10000</v>
      </c>
      <c r="I348" s="19">
        <f t="shared" si="102"/>
        <v>0</v>
      </c>
      <c r="J348" s="19">
        <f t="shared" si="103"/>
        <v>116.02101957768592</v>
      </c>
      <c r="K348" s="19">
        <f t="shared" si="104"/>
        <v>100</v>
      </c>
    </row>
    <row r="349" spans="1:11">
      <c r="A349" s="23" t="s">
        <v>31</v>
      </c>
      <c r="B349" s="17" t="s">
        <v>32</v>
      </c>
      <c r="C349" s="18">
        <v>72418</v>
      </c>
      <c r="D349" s="18">
        <v>72418</v>
      </c>
      <c r="E349" s="18">
        <v>62418</v>
      </c>
      <c r="F349" s="18">
        <v>72418</v>
      </c>
      <c r="G349" s="18">
        <f t="shared" si="100"/>
        <v>0</v>
      </c>
      <c r="H349" s="18">
        <f t="shared" si="101"/>
        <v>-10000</v>
      </c>
      <c r="I349" s="19">
        <f t="shared" si="102"/>
        <v>0</v>
      </c>
      <c r="J349" s="19">
        <f t="shared" si="103"/>
        <v>116.02101957768592</v>
      </c>
      <c r="K349" s="19">
        <f t="shared" si="104"/>
        <v>100</v>
      </c>
    </row>
    <row r="350" spans="1:11">
      <c r="A350" s="16" t="s">
        <v>33</v>
      </c>
      <c r="B350" s="17" t="s">
        <v>34</v>
      </c>
      <c r="C350" s="18">
        <v>0</v>
      </c>
      <c r="D350" s="18">
        <v>72418</v>
      </c>
      <c r="E350" s="18">
        <v>62418</v>
      </c>
      <c r="F350" s="18">
        <v>72418</v>
      </c>
      <c r="G350" s="18">
        <f t="shared" si="100"/>
        <v>72418</v>
      </c>
      <c r="H350" s="18">
        <f t="shared" si="101"/>
        <v>-10000</v>
      </c>
      <c r="I350" s="19">
        <f t="shared" si="102"/>
        <v>0</v>
      </c>
      <c r="J350" s="19">
        <f t="shared" si="103"/>
        <v>116.02101957768592</v>
      </c>
      <c r="K350" s="19">
        <f t="shared" si="104"/>
        <v>100</v>
      </c>
    </row>
    <row r="351" spans="1:11">
      <c r="A351" s="22" t="s">
        <v>35</v>
      </c>
      <c r="B351" s="17" t="s">
        <v>36</v>
      </c>
      <c r="C351" s="18">
        <v>0</v>
      </c>
      <c r="D351" s="18">
        <v>72418</v>
      </c>
      <c r="E351" s="18">
        <v>62418</v>
      </c>
      <c r="F351" s="18">
        <v>72418</v>
      </c>
      <c r="G351" s="18">
        <f t="shared" si="100"/>
        <v>72418</v>
      </c>
      <c r="H351" s="18">
        <f t="shared" si="101"/>
        <v>-10000</v>
      </c>
      <c r="I351" s="19">
        <f t="shared" si="102"/>
        <v>0</v>
      </c>
      <c r="J351" s="19">
        <f t="shared" si="103"/>
        <v>116.02101957768592</v>
      </c>
      <c r="K351" s="19">
        <f t="shared" si="104"/>
        <v>100</v>
      </c>
    </row>
    <row r="352" spans="1:11">
      <c r="A352" s="23" t="s">
        <v>45</v>
      </c>
      <c r="B352" s="17" t="s">
        <v>46</v>
      </c>
      <c r="C352" s="18">
        <v>0</v>
      </c>
      <c r="D352" s="18">
        <v>72418</v>
      </c>
      <c r="E352" s="18">
        <v>62418</v>
      </c>
      <c r="F352" s="18">
        <v>72418</v>
      </c>
      <c r="G352" s="18">
        <f t="shared" si="100"/>
        <v>72418</v>
      </c>
      <c r="H352" s="18">
        <f t="shared" si="101"/>
        <v>-10000</v>
      </c>
      <c r="I352" s="19">
        <f t="shared" si="102"/>
        <v>0</v>
      </c>
      <c r="J352" s="19">
        <f t="shared" si="103"/>
        <v>116.02101957768592</v>
      </c>
      <c r="K352" s="19">
        <f t="shared" si="104"/>
        <v>100</v>
      </c>
    </row>
    <row r="353" spans="1:11">
      <c r="A353" s="24" t="s">
        <v>47</v>
      </c>
      <c r="B353" s="17" t="s">
        <v>48</v>
      </c>
      <c r="C353" s="18">
        <v>0</v>
      </c>
      <c r="D353" s="18">
        <v>72418</v>
      </c>
      <c r="E353" s="18">
        <v>62418</v>
      </c>
      <c r="F353" s="18">
        <v>72418</v>
      </c>
      <c r="G353" s="18">
        <f t="shared" si="100"/>
        <v>72418</v>
      </c>
      <c r="H353" s="18">
        <f t="shared" si="101"/>
        <v>-10000</v>
      </c>
      <c r="I353" s="19">
        <f t="shared" si="102"/>
        <v>0</v>
      </c>
      <c r="J353" s="19">
        <f t="shared" si="103"/>
        <v>116.02101957768592</v>
      </c>
      <c r="K353" s="19">
        <f t="shared" si="104"/>
        <v>100</v>
      </c>
    </row>
    <row r="354" spans="1:11">
      <c r="A354" s="16"/>
      <c r="B354" s="17" t="s">
        <v>63</v>
      </c>
      <c r="C354" s="18">
        <v>72418</v>
      </c>
      <c r="D354" s="18">
        <v>0</v>
      </c>
      <c r="E354" s="18">
        <v>0</v>
      </c>
      <c r="F354" s="18">
        <v>0</v>
      </c>
      <c r="G354" s="18">
        <f t="shared" si="100"/>
        <v>-72418</v>
      </c>
      <c r="H354" s="18">
        <f t="shared" si="101"/>
        <v>0</v>
      </c>
      <c r="I354" s="19">
        <f t="shared" si="102"/>
        <v>-100</v>
      </c>
      <c r="J354" s="19">
        <f t="shared" si="103"/>
        <v>0</v>
      </c>
      <c r="K354" s="19">
        <f t="shared" si="104"/>
        <v>0</v>
      </c>
    </row>
    <row r="355" spans="1:11">
      <c r="A355" s="16" t="s">
        <v>64</v>
      </c>
      <c r="B355" s="17" t="s">
        <v>65</v>
      </c>
      <c r="C355" s="18">
        <v>-72418</v>
      </c>
      <c r="D355" s="18">
        <v>0</v>
      </c>
      <c r="E355" s="18">
        <v>0</v>
      </c>
      <c r="F355" s="18">
        <v>0</v>
      </c>
      <c r="G355" s="18">
        <f t="shared" si="100"/>
        <v>72418</v>
      </c>
      <c r="H355" s="18">
        <f t="shared" si="101"/>
        <v>0</v>
      </c>
      <c r="I355" s="19">
        <f t="shared" si="102"/>
        <v>-100</v>
      </c>
      <c r="J355" s="19">
        <f t="shared" si="103"/>
        <v>0</v>
      </c>
      <c r="K355" s="19">
        <f t="shared" si="104"/>
        <v>0</v>
      </c>
    </row>
    <row r="356" spans="1:11">
      <c r="A356" s="22" t="s">
        <v>66</v>
      </c>
      <c r="B356" s="17" t="s">
        <v>67</v>
      </c>
      <c r="C356" s="18">
        <v>-72418</v>
      </c>
      <c r="D356" s="18">
        <v>0</v>
      </c>
      <c r="E356" s="18">
        <v>0</v>
      </c>
      <c r="F356" s="18">
        <v>0</v>
      </c>
      <c r="G356" s="18">
        <f t="shared" si="100"/>
        <v>72418</v>
      </c>
      <c r="H356" s="18">
        <f t="shared" si="101"/>
        <v>0</v>
      </c>
      <c r="I356" s="19">
        <f t="shared" si="102"/>
        <v>-100</v>
      </c>
      <c r="J356" s="19">
        <f t="shared" si="103"/>
        <v>0</v>
      </c>
      <c r="K356" s="19">
        <f t="shared" si="104"/>
        <v>0</v>
      </c>
    </row>
    <row r="357" spans="1:11">
      <c r="A357" s="27" t="s">
        <v>657</v>
      </c>
      <c r="B357" s="28" t="s">
        <v>658</v>
      </c>
      <c r="C357" s="29"/>
      <c r="D357" s="29"/>
      <c r="E357" s="29"/>
      <c r="F357" s="29"/>
      <c r="G357" s="29"/>
      <c r="H357" s="29"/>
      <c r="I357" s="30"/>
      <c r="J357" s="30"/>
      <c r="K357" s="30"/>
    </row>
    <row r="358" spans="1:11">
      <c r="A358" s="16" t="s">
        <v>25</v>
      </c>
      <c r="B358" s="17" t="s">
        <v>26</v>
      </c>
      <c r="C358" s="18">
        <v>0</v>
      </c>
      <c r="D358" s="18">
        <v>45000000</v>
      </c>
      <c r="E358" s="18">
        <v>0</v>
      </c>
      <c r="F358" s="18">
        <v>45000000</v>
      </c>
      <c r="G358" s="18">
        <f t="shared" ref="G358:G363" si="105">F358-C358</f>
        <v>45000000</v>
      </c>
      <c r="H358" s="18">
        <f t="shared" ref="H358:H363" si="106">E358-F358</f>
        <v>-45000000</v>
      </c>
      <c r="I358" s="19">
        <f t="shared" ref="I358:I363" si="107">IF(ISERROR(F358/C358),0,F358/C358*100-100)</f>
        <v>0</v>
      </c>
      <c r="J358" s="19">
        <f t="shared" ref="J358:J363" si="108">IF(ISERROR(F358/E358),0,F358/E358*100)</f>
        <v>0</v>
      </c>
      <c r="K358" s="19">
        <f t="shared" ref="K358:K363" si="109">IF(ISERROR(F358/D358),0,F358/D358*100)</f>
        <v>100</v>
      </c>
    </row>
    <row r="359" spans="1:11">
      <c r="A359" s="22" t="s">
        <v>29</v>
      </c>
      <c r="B359" s="17" t="s">
        <v>30</v>
      </c>
      <c r="C359" s="18">
        <v>0</v>
      </c>
      <c r="D359" s="18">
        <v>45000000</v>
      </c>
      <c r="E359" s="18">
        <v>0</v>
      </c>
      <c r="F359" s="18">
        <v>45000000</v>
      </c>
      <c r="G359" s="18">
        <f t="shared" si="105"/>
        <v>45000000</v>
      </c>
      <c r="H359" s="18">
        <f t="shared" si="106"/>
        <v>-45000000</v>
      </c>
      <c r="I359" s="19">
        <f t="shared" si="107"/>
        <v>0</v>
      </c>
      <c r="J359" s="19">
        <f t="shared" si="108"/>
        <v>0</v>
      </c>
      <c r="K359" s="19">
        <f t="shared" si="109"/>
        <v>100</v>
      </c>
    </row>
    <row r="360" spans="1:11">
      <c r="A360" s="23" t="s">
        <v>31</v>
      </c>
      <c r="B360" s="17" t="s">
        <v>32</v>
      </c>
      <c r="C360" s="18">
        <v>0</v>
      </c>
      <c r="D360" s="18">
        <v>45000000</v>
      </c>
      <c r="E360" s="18">
        <v>0</v>
      </c>
      <c r="F360" s="18">
        <v>45000000</v>
      </c>
      <c r="G360" s="18">
        <f t="shared" si="105"/>
        <v>45000000</v>
      </c>
      <c r="H360" s="18">
        <f t="shared" si="106"/>
        <v>-45000000</v>
      </c>
      <c r="I360" s="19">
        <f t="shared" si="107"/>
        <v>0</v>
      </c>
      <c r="J360" s="19">
        <f t="shared" si="108"/>
        <v>0</v>
      </c>
      <c r="K360" s="19">
        <f t="shared" si="109"/>
        <v>100</v>
      </c>
    </row>
    <row r="361" spans="1:11">
      <c r="A361" s="16"/>
      <c r="B361" s="17" t="s">
        <v>63</v>
      </c>
      <c r="C361" s="18">
        <v>0</v>
      </c>
      <c r="D361" s="18">
        <v>45000000</v>
      </c>
      <c r="E361" s="18">
        <v>0</v>
      </c>
      <c r="F361" s="18">
        <v>45000000</v>
      </c>
      <c r="G361" s="18">
        <f t="shared" si="105"/>
        <v>45000000</v>
      </c>
      <c r="H361" s="18">
        <f t="shared" si="106"/>
        <v>-45000000</v>
      </c>
      <c r="I361" s="19">
        <f t="shared" si="107"/>
        <v>0</v>
      </c>
      <c r="J361" s="19">
        <f t="shared" si="108"/>
        <v>0</v>
      </c>
      <c r="K361" s="19">
        <f t="shared" si="109"/>
        <v>100</v>
      </c>
    </row>
    <row r="362" spans="1:11">
      <c r="A362" s="16" t="s">
        <v>64</v>
      </c>
      <c r="B362" s="17" t="s">
        <v>65</v>
      </c>
      <c r="C362" s="18">
        <v>0</v>
      </c>
      <c r="D362" s="18">
        <v>-45000000</v>
      </c>
      <c r="E362" s="18">
        <v>0</v>
      </c>
      <c r="F362" s="18">
        <v>-45000000</v>
      </c>
      <c r="G362" s="18">
        <f t="shared" si="105"/>
        <v>-45000000</v>
      </c>
      <c r="H362" s="18">
        <f t="shared" si="106"/>
        <v>45000000</v>
      </c>
      <c r="I362" s="19">
        <f t="shared" si="107"/>
        <v>0</v>
      </c>
      <c r="J362" s="19">
        <f t="shared" si="108"/>
        <v>0</v>
      </c>
      <c r="K362" s="19">
        <f t="shared" si="109"/>
        <v>100</v>
      </c>
    </row>
    <row r="363" spans="1:11">
      <c r="A363" s="22" t="s">
        <v>318</v>
      </c>
      <c r="B363" s="17" t="s">
        <v>319</v>
      </c>
      <c r="C363" s="18">
        <v>0</v>
      </c>
      <c r="D363" s="18">
        <v>-45000000</v>
      </c>
      <c r="E363" s="18">
        <v>0</v>
      </c>
      <c r="F363" s="18">
        <v>-45000000</v>
      </c>
      <c r="G363" s="18">
        <f t="shared" si="105"/>
        <v>-45000000</v>
      </c>
      <c r="H363" s="18">
        <f t="shared" si="106"/>
        <v>45000000</v>
      </c>
      <c r="I363" s="19">
        <f t="shared" si="107"/>
        <v>0</v>
      </c>
      <c r="J363" s="19">
        <f t="shared" si="108"/>
        <v>0</v>
      </c>
      <c r="K363" s="19">
        <f t="shared" si="109"/>
        <v>100</v>
      </c>
    </row>
    <row r="364" spans="1:11">
      <c r="A364" s="27" t="s">
        <v>219</v>
      </c>
      <c r="B364" s="28" t="s">
        <v>220</v>
      </c>
      <c r="C364" s="29"/>
      <c r="D364" s="29"/>
      <c r="E364" s="29"/>
      <c r="F364" s="29"/>
      <c r="G364" s="29"/>
      <c r="H364" s="29"/>
      <c r="I364" s="30"/>
      <c r="J364" s="30"/>
      <c r="K364" s="30"/>
    </row>
    <row r="365" spans="1:11">
      <c r="A365" s="16" t="s">
        <v>25</v>
      </c>
      <c r="B365" s="17" t="s">
        <v>26</v>
      </c>
      <c r="C365" s="18">
        <v>39718946.799999997</v>
      </c>
      <c r="D365" s="18">
        <v>5496031</v>
      </c>
      <c r="E365" s="18">
        <v>2620261</v>
      </c>
      <c r="F365" s="18">
        <v>4965956.05</v>
      </c>
      <c r="G365" s="18">
        <f t="shared" ref="G365:G391" si="110">F365-C365</f>
        <v>-34752990.75</v>
      </c>
      <c r="H365" s="18">
        <f t="shared" ref="H365:H391" si="111">E365-F365</f>
        <v>-2345695.0499999998</v>
      </c>
      <c r="I365" s="19">
        <f t="shared" ref="I365:I391" si="112">IF(ISERROR(F365/C365),0,F365/C365*100-100)</f>
        <v>-87.497261508454699</v>
      </c>
      <c r="J365" s="19">
        <f t="shared" ref="J365:J391" si="113">IF(ISERROR(F365/E365),0,F365/E365*100)</f>
        <v>189.52142744558651</v>
      </c>
      <c r="K365" s="19">
        <f t="shared" ref="K365:K391" si="114">IF(ISERROR(F365/D365),0,F365/D365*100)</f>
        <v>90.355313679999256</v>
      </c>
    </row>
    <row r="366" spans="1:11" ht="25.5">
      <c r="A366" s="22" t="s">
        <v>27</v>
      </c>
      <c r="B366" s="17" t="s">
        <v>28</v>
      </c>
      <c r="C366" s="18">
        <v>386682.8</v>
      </c>
      <c r="D366" s="18">
        <v>957194</v>
      </c>
      <c r="E366" s="18">
        <v>478597</v>
      </c>
      <c r="F366" s="18">
        <v>427119.05</v>
      </c>
      <c r="G366" s="18">
        <f t="shared" si="110"/>
        <v>40436.25</v>
      </c>
      <c r="H366" s="18">
        <f t="shared" si="111"/>
        <v>51477.950000000012</v>
      </c>
      <c r="I366" s="19">
        <f t="shared" si="112"/>
        <v>10.45721454380697</v>
      </c>
      <c r="J366" s="19">
        <f t="shared" si="113"/>
        <v>89.243988157050708</v>
      </c>
      <c r="K366" s="19">
        <f t="shared" si="114"/>
        <v>44.621994078525354</v>
      </c>
    </row>
    <row r="367" spans="1:11">
      <c r="A367" s="22" t="s">
        <v>91</v>
      </c>
      <c r="B367" s="17" t="s">
        <v>92</v>
      </c>
      <c r="C367" s="18">
        <v>0</v>
      </c>
      <c r="D367" s="18">
        <v>4500</v>
      </c>
      <c r="E367" s="18">
        <v>0</v>
      </c>
      <c r="F367" s="18">
        <v>4500</v>
      </c>
      <c r="G367" s="18">
        <f t="shared" si="110"/>
        <v>4500</v>
      </c>
      <c r="H367" s="18">
        <f t="shared" si="111"/>
        <v>-4500</v>
      </c>
      <c r="I367" s="19">
        <f t="shared" si="112"/>
        <v>0</v>
      </c>
      <c r="J367" s="19">
        <f t="shared" si="113"/>
        <v>0</v>
      </c>
      <c r="K367" s="19">
        <f t="shared" si="114"/>
        <v>100</v>
      </c>
    </row>
    <row r="368" spans="1:11">
      <c r="A368" s="23" t="s">
        <v>93</v>
      </c>
      <c r="B368" s="17" t="s">
        <v>94</v>
      </c>
      <c r="C368" s="18">
        <v>0</v>
      </c>
      <c r="D368" s="18">
        <v>4500</v>
      </c>
      <c r="E368" s="18">
        <v>0</v>
      </c>
      <c r="F368" s="18">
        <v>4500</v>
      </c>
      <c r="G368" s="18">
        <f t="shared" si="110"/>
        <v>4500</v>
      </c>
      <c r="H368" s="18">
        <f t="shared" si="111"/>
        <v>-4500</v>
      </c>
      <c r="I368" s="19">
        <f t="shared" si="112"/>
        <v>0</v>
      </c>
      <c r="J368" s="19">
        <f t="shared" si="113"/>
        <v>0</v>
      </c>
      <c r="K368" s="19">
        <f t="shared" si="114"/>
        <v>100</v>
      </c>
    </row>
    <row r="369" spans="1:11">
      <c r="A369" s="24" t="s">
        <v>95</v>
      </c>
      <c r="B369" s="17" t="s">
        <v>96</v>
      </c>
      <c r="C369" s="18">
        <v>0</v>
      </c>
      <c r="D369" s="18">
        <v>4500</v>
      </c>
      <c r="E369" s="18">
        <v>0</v>
      </c>
      <c r="F369" s="18">
        <v>4500</v>
      </c>
      <c r="G369" s="18">
        <f t="shared" si="110"/>
        <v>4500</v>
      </c>
      <c r="H369" s="18">
        <f t="shared" si="111"/>
        <v>-4500</v>
      </c>
      <c r="I369" s="19">
        <f t="shared" si="112"/>
        <v>0</v>
      </c>
      <c r="J369" s="19">
        <f t="shared" si="113"/>
        <v>0</v>
      </c>
      <c r="K369" s="19">
        <f t="shared" si="114"/>
        <v>100</v>
      </c>
    </row>
    <row r="370" spans="1:11" ht="25.5">
      <c r="A370" s="25" t="s">
        <v>97</v>
      </c>
      <c r="B370" s="17" t="s">
        <v>98</v>
      </c>
      <c r="C370" s="18">
        <v>0</v>
      </c>
      <c r="D370" s="18">
        <v>4500</v>
      </c>
      <c r="E370" s="18">
        <v>0</v>
      </c>
      <c r="F370" s="18">
        <v>4500</v>
      </c>
      <c r="G370" s="18">
        <f t="shared" si="110"/>
        <v>4500</v>
      </c>
      <c r="H370" s="18">
        <f t="shared" si="111"/>
        <v>-4500</v>
      </c>
      <c r="I370" s="19">
        <f t="shared" si="112"/>
        <v>0</v>
      </c>
      <c r="J370" s="19">
        <f t="shared" si="113"/>
        <v>0</v>
      </c>
      <c r="K370" s="19">
        <f t="shared" si="114"/>
        <v>100</v>
      </c>
    </row>
    <row r="371" spans="1:11" ht="25.5">
      <c r="A371" s="26" t="s">
        <v>99</v>
      </c>
      <c r="B371" s="17" t="s">
        <v>100</v>
      </c>
      <c r="C371" s="18">
        <v>0</v>
      </c>
      <c r="D371" s="18">
        <v>4500</v>
      </c>
      <c r="E371" s="18">
        <v>0</v>
      </c>
      <c r="F371" s="18">
        <v>4500</v>
      </c>
      <c r="G371" s="18">
        <f t="shared" si="110"/>
        <v>4500</v>
      </c>
      <c r="H371" s="18">
        <f t="shared" si="111"/>
        <v>-4500</v>
      </c>
      <c r="I371" s="19">
        <f t="shared" si="112"/>
        <v>0</v>
      </c>
      <c r="J371" s="19">
        <f t="shared" si="113"/>
        <v>0</v>
      </c>
      <c r="K371" s="19">
        <f t="shared" si="114"/>
        <v>100</v>
      </c>
    </row>
    <row r="372" spans="1:11">
      <c r="A372" s="22" t="s">
        <v>29</v>
      </c>
      <c r="B372" s="17" t="s">
        <v>30</v>
      </c>
      <c r="C372" s="18">
        <v>39332264</v>
      </c>
      <c r="D372" s="18">
        <v>4534337</v>
      </c>
      <c r="E372" s="18">
        <v>2141664</v>
      </c>
      <c r="F372" s="18">
        <v>4534337</v>
      </c>
      <c r="G372" s="18">
        <f t="shared" si="110"/>
        <v>-34797927</v>
      </c>
      <c r="H372" s="18">
        <f t="shared" si="111"/>
        <v>-2392673</v>
      </c>
      <c r="I372" s="19">
        <f t="shared" si="112"/>
        <v>-88.471711163130607</v>
      </c>
      <c r="J372" s="19">
        <f t="shared" si="113"/>
        <v>211.72027918478341</v>
      </c>
      <c r="K372" s="19">
        <f t="shared" si="114"/>
        <v>100</v>
      </c>
    </row>
    <row r="373" spans="1:11">
      <c r="A373" s="23" t="s">
        <v>31</v>
      </c>
      <c r="B373" s="17" t="s">
        <v>32</v>
      </c>
      <c r="C373" s="18">
        <v>39332264</v>
      </c>
      <c r="D373" s="18">
        <v>4534337</v>
      </c>
      <c r="E373" s="18">
        <v>2141664</v>
      </c>
      <c r="F373" s="18">
        <v>4534337</v>
      </c>
      <c r="G373" s="18">
        <f t="shared" si="110"/>
        <v>-34797927</v>
      </c>
      <c r="H373" s="18">
        <f t="shared" si="111"/>
        <v>-2392673</v>
      </c>
      <c r="I373" s="19">
        <f t="shared" si="112"/>
        <v>-88.471711163130607</v>
      </c>
      <c r="J373" s="19">
        <f t="shared" si="113"/>
        <v>211.72027918478341</v>
      </c>
      <c r="K373" s="19">
        <f t="shared" si="114"/>
        <v>100</v>
      </c>
    </row>
    <row r="374" spans="1:11">
      <c r="A374" s="16" t="s">
        <v>33</v>
      </c>
      <c r="B374" s="17" t="s">
        <v>34</v>
      </c>
      <c r="C374" s="18">
        <v>2420488.31</v>
      </c>
      <c r="D374" s="18">
        <v>5950696</v>
      </c>
      <c r="E374" s="18">
        <v>2651483</v>
      </c>
      <c r="F374" s="18">
        <v>2655725.0099999998</v>
      </c>
      <c r="G374" s="18">
        <f t="shared" si="110"/>
        <v>235236.69999999972</v>
      </c>
      <c r="H374" s="18">
        <f t="shared" si="111"/>
        <v>-4242.0099999997765</v>
      </c>
      <c r="I374" s="19">
        <f t="shared" si="112"/>
        <v>9.7185637719522617</v>
      </c>
      <c r="J374" s="19">
        <f t="shared" si="113"/>
        <v>100.15998631709122</v>
      </c>
      <c r="K374" s="19">
        <f t="shared" si="114"/>
        <v>44.628813335448484</v>
      </c>
    </row>
    <row r="375" spans="1:11">
      <c r="A375" s="22" t="s">
        <v>35</v>
      </c>
      <c r="B375" s="17" t="s">
        <v>36</v>
      </c>
      <c r="C375" s="18">
        <v>2402738.69</v>
      </c>
      <c r="D375" s="18">
        <v>5472773</v>
      </c>
      <c r="E375" s="18">
        <v>2623026</v>
      </c>
      <c r="F375" s="18">
        <v>2554665.81</v>
      </c>
      <c r="G375" s="18">
        <f t="shared" si="110"/>
        <v>151927.12000000011</v>
      </c>
      <c r="H375" s="18">
        <f t="shared" si="111"/>
        <v>68360.189999999944</v>
      </c>
      <c r="I375" s="19">
        <f t="shared" si="112"/>
        <v>6.3230812669021503</v>
      </c>
      <c r="J375" s="19">
        <f t="shared" si="113"/>
        <v>97.39384245524063</v>
      </c>
      <c r="K375" s="19">
        <f t="shared" si="114"/>
        <v>46.679550019706646</v>
      </c>
    </row>
    <row r="376" spans="1:11">
      <c r="A376" s="23" t="s">
        <v>37</v>
      </c>
      <c r="B376" s="17" t="s">
        <v>38</v>
      </c>
      <c r="C376" s="18">
        <v>2402738.69</v>
      </c>
      <c r="D376" s="18">
        <v>5472552</v>
      </c>
      <c r="E376" s="18">
        <v>2622934</v>
      </c>
      <c r="F376" s="18">
        <v>2554630.5</v>
      </c>
      <c r="G376" s="18">
        <f t="shared" si="110"/>
        <v>151891.81000000006</v>
      </c>
      <c r="H376" s="18">
        <f t="shared" si="111"/>
        <v>68303.5</v>
      </c>
      <c r="I376" s="19">
        <f t="shared" si="112"/>
        <v>6.3216116938625646</v>
      </c>
      <c r="J376" s="19">
        <f t="shared" si="113"/>
        <v>97.395912363788028</v>
      </c>
      <c r="K376" s="19">
        <f t="shared" si="114"/>
        <v>46.680789876459833</v>
      </c>
    </row>
    <row r="377" spans="1:11">
      <c r="A377" s="24" t="s">
        <v>39</v>
      </c>
      <c r="B377" s="17" t="s">
        <v>40</v>
      </c>
      <c r="C377" s="18">
        <v>1884212.15</v>
      </c>
      <c r="D377" s="18">
        <v>4428088</v>
      </c>
      <c r="E377" s="18">
        <v>2017934</v>
      </c>
      <c r="F377" s="18">
        <v>2096106.82</v>
      </c>
      <c r="G377" s="18">
        <f t="shared" si="110"/>
        <v>211894.67000000016</v>
      </c>
      <c r="H377" s="18">
        <f t="shared" si="111"/>
        <v>-78172.820000000065</v>
      </c>
      <c r="I377" s="19">
        <f t="shared" si="112"/>
        <v>11.245796817518666</v>
      </c>
      <c r="J377" s="19">
        <f t="shared" si="113"/>
        <v>103.87390370547303</v>
      </c>
      <c r="K377" s="19">
        <f t="shared" si="114"/>
        <v>47.336611648187663</v>
      </c>
    </row>
    <row r="378" spans="1:11">
      <c r="A378" s="24" t="s">
        <v>41</v>
      </c>
      <c r="B378" s="17" t="s">
        <v>42</v>
      </c>
      <c r="C378" s="18">
        <v>518526.54</v>
      </c>
      <c r="D378" s="18">
        <v>1044464</v>
      </c>
      <c r="E378" s="18">
        <v>605000</v>
      </c>
      <c r="F378" s="18">
        <v>458523.68</v>
      </c>
      <c r="G378" s="18">
        <f t="shared" si="110"/>
        <v>-60002.859999999986</v>
      </c>
      <c r="H378" s="18">
        <f t="shared" si="111"/>
        <v>146476.32</v>
      </c>
      <c r="I378" s="19">
        <f t="shared" si="112"/>
        <v>-11.571801127093707</v>
      </c>
      <c r="J378" s="19">
        <f t="shared" si="113"/>
        <v>75.78903801652892</v>
      </c>
      <c r="K378" s="19">
        <f t="shared" si="114"/>
        <v>43.900381439666667</v>
      </c>
    </row>
    <row r="379" spans="1:11">
      <c r="A379" s="25" t="s">
        <v>43</v>
      </c>
      <c r="B379" s="17" t="s">
        <v>44</v>
      </c>
      <c r="C379" s="18">
        <v>512.96</v>
      </c>
      <c r="D379" s="18">
        <v>0</v>
      </c>
      <c r="E379" s="18">
        <v>0</v>
      </c>
      <c r="F379" s="18">
        <v>2252.8000000000002</v>
      </c>
      <c r="G379" s="18">
        <f t="shared" si="110"/>
        <v>1739.8400000000001</v>
      </c>
      <c r="H379" s="18">
        <f t="shared" si="111"/>
        <v>-2252.8000000000002</v>
      </c>
      <c r="I379" s="19">
        <f t="shared" si="112"/>
        <v>339.17654398003742</v>
      </c>
      <c r="J379" s="19">
        <f t="shared" si="113"/>
        <v>0</v>
      </c>
      <c r="K379" s="19">
        <f t="shared" si="114"/>
        <v>0</v>
      </c>
    </row>
    <row r="380" spans="1:11">
      <c r="A380" s="23" t="s">
        <v>45</v>
      </c>
      <c r="B380" s="17" t="s">
        <v>46</v>
      </c>
      <c r="C380" s="18">
        <v>0</v>
      </c>
      <c r="D380" s="18">
        <v>36</v>
      </c>
      <c r="E380" s="18">
        <v>0</v>
      </c>
      <c r="F380" s="18">
        <v>35.31</v>
      </c>
      <c r="G380" s="18">
        <f t="shared" si="110"/>
        <v>35.31</v>
      </c>
      <c r="H380" s="18">
        <f t="shared" si="111"/>
        <v>-35.31</v>
      </c>
      <c r="I380" s="19">
        <f t="shared" si="112"/>
        <v>0</v>
      </c>
      <c r="J380" s="19">
        <f t="shared" si="113"/>
        <v>0</v>
      </c>
      <c r="K380" s="19">
        <f t="shared" si="114"/>
        <v>98.083333333333343</v>
      </c>
    </row>
    <row r="381" spans="1:11">
      <c r="A381" s="24" t="s">
        <v>49</v>
      </c>
      <c r="B381" s="17" t="s">
        <v>50</v>
      </c>
      <c r="C381" s="18">
        <v>0</v>
      </c>
      <c r="D381" s="18">
        <v>36</v>
      </c>
      <c r="E381" s="18">
        <v>0</v>
      </c>
      <c r="F381" s="18">
        <v>35.31</v>
      </c>
      <c r="G381" s="18">
        <f t="shared" si="110"/>
        <v>35.31</v>
      </c>
      <c r="H381" s="18">
        <f t="shared" si="111"/>
        <v>-35.31</v>
      </c>
      <c r="I381" s="19">
        <f t="shared" si="112"/>
        <v>0</v>
      </c>
      <c r="J381" s="19">
        <f t="shared" si="113"/>
        <v>0</v>
      </c>
      <c r="K381" s="19">
        <f t="shared" si="114"/>
        <v>98.083333333333343</v>
      </c>
    </row>
    <row r="382" spans="1:11" ht="25.5">
      <c r="A382" s="23" t="s">
        <v>51</v>
      </c>
      <c r="B382" s="17" t="s">
        <v>52</v>
      </c>
      <c r="C382" s="18">
        <v>0</v>
      </c>
      <c r="D382" s="18">
        <v>185</v>
      </c>
      <c r="E382" s="18">
        <v>92</v>
      </c>
      <c r="F382" s="18">
        <v>0</v>
      </c>
      <c r="G382" s="18">
        <f t="shared" si="110"/>
        <v>0</v>
      </c>
      <c r="H382" s="18">
        <f t="shared" si="111"/>
        <v>92</v>
      </c>
      <c r="I382" s="19">
        <f t="shared" si="112"/>
        <v>0</v>
      </c>
      <c r="J382" s="19">
        <f t="shared" si="113"/>
        <v>0</v>
      </c>
      <c r="K382" s="19">
        <f t="shared" si="114"/>
        <v>0</v>
      </c>
    </row>
    <row r="383" spans="1:11">
      <c r="A383" s="24" t="s">
        <v>53</v>
      </c>
      <c r="B383" s="17" t="s">
        <v>54</v>
      </c>
      <c r="C383" s="18">
        <v>0</v>
      </c>
      <c r="D383" s="18">
        <v>185</v>
      </c>
      <c r="E383" s="18">
        <v>92</v>
      </c>
      <c r="F383" s="18">
        <v>0</v>
      </c>
      <c r="G383" s="18">
        <f t="shared" si="110"/>
        <v>0</v>
      </c>
      <c r="H383" s="18">
        <f t="shared" si="111"/>
        <v>92</v>
      </c>
      <c r="I383" s="19">
        <f t="shared" si="112"/>
        <v>0</v>
      </c>
      <c r="J383" s="19">
        <f t="shared" si="113"/>
        <v>0</v>
      </c>
      <c r="K383" s="19">
        <f t="shared" si="114"/>
        <v>0</v>
      </c>
    </row>
    <row r="384" spans="1:11" ht="25.5">
      <c r="A384" s="25" t="s">
        <v>79</v>
      </c>
      <c r="B384" s="17" t="s">
        <v>80</v>
      </c>
      <c r="C384" s="18">
        <v>0</v>
      </c>
      <c r="D384" s="18">
        <v>185</v>
      </c>
      <c r="E384" s="18">
        <v>92</v>
      </c>
      <c r="F384" s="18">
        <v>0</v>
      </c>
      <c r="G384" s="18">
        <f t="shared" si="110"/>
        <v>0</v>
      </c>
      <c r="H384" s="18">
        <f t="shared" si="111"/>
        <v>92</v>
      </c>
      <c r="I384" s="19">
        <f t="shared" si="112"/>
        <v>0</v>
      </c>
      <c r="J384" s="19">
        <f t="shared" si="113"/>
        <v>0</v>
      </c>
      <c r="K384" s="19">
        <f t="shared" si="114"/>
        <v>0</v>
      </c>
    </row>
    <row r="385" spans="1:11">
      <c r="A385" s="22" t="s">
        <v>59</v>
      </c>
      <c r="B385" s="17" t="s">
        <v>60</v>
      </c>
      <c r="C385" s="18">
        <v>17749.62</v>
      </c>
      <c r="D385" s="18">
        <v>477923</v>
      </c>
      <c r="E385" s="18">
        <v>28457</v>
      </c>
      <c r="F385" s="18">
        <v>101059.2</v>
      </c>
      <c r="G385" s="18">
        <f t="shared" si="110"/>
        <v>83309.58</v>
      </c>
      <c r="H385" s="18">
        <f t="shared" si="111"/>
        <v>-72602.2</v>
      </c>
      <c r="I385" s="19">
        <f t="shared" si="112"/>
        <v>469.35979474490159</v>
      </c>
      <c r="J385" s="19">
        <f t="shared" si="113"/>
        <v>355.12949362195593</v>
      </c>
      <c r="K385" s="19">
        <f t="shared" si="114"/>
        <v>21.145498333413538</v>
      </c>
    </row>
    <row r="386" spans="1:11">
      <c r="A386" s="23" t="s">
        <v>61</v>
      </c>
      <c r="B386" s="17" t="s">
        <v>62</v>
      </c>
      <c r="C386" s="18">
        <v>17749.62</v>
      </c>
      <c r="D386" s="18">
        <v>477923</v>
      </c>
      <c r="E386" s="18">
        <v>28457</v>
      </c>
      <c r="F386" s="18">
        <v>101059.2</v>
      </c>
      <c r="G386" s="18">
        <f t="shared" si="110"/>
        <v>83309.58</v>
      </c>
      <c r="H386" s="18">
        <f t="shared" si="111"/>
        <v>-72602.2</v>
      </c>
      <c r="I386" s="19">
        <f t="shared" si="112"/>
        <v>469.35979474490159</v>
      </c>
      <c r="J386" s="19">
        <f t="shared" si="113"/>
        <v>355.12949362195593</v>
      </c>
      <c r="K386" s="19">
        <f t="shared" si="114"/>
        <v>21.145498333413538</v>
      </c>
    </row>
    <row r="387" spans="1:11">
      <c r="A387" s="16"/>
      <c r="B387" s="17" t="s">
        <v>63</v>
      </c>
      <c r="C387" s="18">
        <v>37298458.490000002</v>
      </c>
      <c r="D387" s="18">
        <v>-454665</v>
      </c>
      <c r="E387" s="18">
        <v>-31222</v>
      </c>
      <c r="F387" s="18">
        <v>2310231.04</v>
      </c>
      <c r="G387" s="18">
        <f t="shared" si="110"/>
        <v>-34988227.450000003</v>
      </c>
      <c r="H387" s="18">
        <f t="shared" si="111"/>
        <v>-2341453.04</v>
      </c>
      <c r="I387" s="19">
        <f t="shared" si="112"/>
        <v>-93.806095121546676</v>
      </c>
      <c r="J387" s="19">
        <f t="shared" si="113"/>
        <v>-7399.3691627698427</v>
      </c>
      <c r="K387" s="19">
        <f t="shared" si="114"/>
        <v>-508.11719397798385</v>
      </c>
    </row>
    <row r="388" spans="1:11">
      <c r="A388" s="16" t="s">
        <v>64</v>
      </c>
      <c r="B388" s="17" t="s">
        <v>65</v>
      </c>
      <c r="C388" s="18">
        <v>-37298458.490000002</v>
      </c>
      <c r="D388" s="18">
        <v>454665</v>
      </c>
      <c r="E388" s="18">
        <v>31222</v>
      </c>
      <c r="F388" s="18">
        <v>-2310231.04</v>
      </c>
      <c r="G388" s="18">
        <f t="shared" si="110"/>
        <v>34988227.450000003</v>
      </c>
      <c r="H388" s="18">
        <f t="shared" si="111"/>
        <v>2341453.04</v>
      </c>
      <c r="I388" s="19">
        <f t="shared" si="112"/>
        <v>-93.806095121546676</v>
      </c>
      <c r="J388" s="19">
        <f t="shared" si="113"/>
        <v>-7399.3691627698427</v>
      </c>
      <c r="K388" s="19">
        <f t="shared" si="114"/>
        <v>-508.11719397798385</v>
      </c>
    </row>
    <row r="389" spans="1:11">
      <c r="A389" s="22" t="s">
        <v>66</v>
      </c>
      <c r="B389" s="17" t="s">
        <v>67</v>
      </c>
      <c r="C389" s="18">
        <v>-2068458.49</v>
      </c>
      <c r="D389" s="18">
        <v>454665</v>
      </c>
      <c r="E389" s="18">
        <v>31222</v>
      </c>
      <c r="F389" s="18">
        <v>-2310231.04</v>
      </c>
      <c r="G389" s="18">
        <f t="shared" si="110"/>
        <v>-241772.55000000005</v>
      </c>
      <c r="H389" s="18">
        <f t="shared" si="111"/>
        <v>2341453.04</v>
      </c>
      <c r="I389" s="19">
        <f t="shared" si="112"/>
        <v>11.688537680057578</v>
      </c>
      <c r="J389" s="19">
        <f t="shared" si="113"/>
        <v>-7399.3691627698427</v>
      </c>
      <c r="K389" s="19">
        <f t="shared" si="114"/>
        <v>-508.11719397798385</v>
      </c>
    </row>
    <row r="390" spans="1:11" ht="25.5">
      <c r="A390" s="23" t="s">
        <v>81</v>
      </c>
      <c r="B390" s="17" t="s">
        <v>82</v>
      </c>
      <c r="C390" s="18">
        <v>0</v>
      </c>
      <c r="D390" s="18">
        <v>454665</v>
      </c>
      <c r="E390" s="18">
        <v>31222</v>
      </c>
      <c r="F390" s="18">
        <v>-100000</v>
      </c>
      <c r="G390" s="18">
        <f t="shared" si="110"/>
        <v>-100000</v>
      </c>
      <c r="H390" s="18">
        <f t="shared" si="111"/>
        <v>131222</v>
      </c>
      <c r="I390" s="19">
        <f t="shared" si="112"/>
        <v>0</v>
      </c>
      <c r="J390" s="19">
        <f t="shared" si="113"/>
        <v>-320.28697713150984</v>
      </c>
      <c r="K390" s="19">
        <f t="shared" si="114"/>
        <v>-21.994215521317894</v>
      </c>
    </row>
    <row r="391" spans="1:11">
      <c r="A391" s="22" t="s">
        <v>318</v>
      </c>
      <c r="B391" s="17" t="s">
        <v>319</v>
      </c>
      <c r="C391" s="18">
        <v>-35230000</v>
      </c>
      <c r="D391" s="18">
        <v>0</v>
      </c>
      <c r="E391" s="18">
        <v>0</v>
      </c>
      <c r="F391" s="18">
        <v>0</v>
      </c>
      <c r="G391" s="18">
        <f t="shared" si="110"/>
        <v>35230000</v>
      </c>
      <c r="H391" s="18">
        <f t="shared" si="111"/>
        <v>0</v>
      </c>
      <c r="I391" s="19">
        <f t="shared" si="112"/>
        <v>-100</v>
      </c>
      <c r="J391" s="19">
        <f t="shared" si="113"/>
        <v>0</v>
      </c>
      <c r="K391" s="19">
        <f t="shared" si="114"/>
        <v>0</v>
      </c>
    </row>
    <row r="392" spans="1:11">
      <c r="A392" s="27" t="s">
        <v>71</v>
      </c>
      <c r="B392" s="28" t="s">
        <v>72</v>
      </c>
      <c r="C392" s="29"/>
      <c r="D392" s="29"/>
      <c r="E392" s="29"/>
      <c r="F392" s="29"/>
      <c r="G392" s="29"/>
      <c r="H392" s="29"/>
      <c r="I392" s="30"/>
      <c r="J392" s="30"/>
      <c r="K392" s="30"/>
    </row>
    <row r="393" spans="1:11">
      <c r="A393" s="16" t="s">
        <v>25</v>
      </c>
      <c r="B393" s="17" t="s">
        <v>26</v>
      </c>
      <c r="C393" s="18">
        <v>87425536</v>
      </c>
      <c r="D393" s="18">
        <v>20262915</v>
      </c>
      <c r="E393" s="18">
        <v>0</v>
      </c>
      <c r="F393" s="18">
        <v>20262915</v>
      </c>
      <c r="G393" s="18">
        <f t="shared" ref="G393:G409" si="115">F393-C393</f>
        <v>-67162621</v>
      </c>
      <c r="H393" s="18">
        <f t="shared" ref="H393:H409" si="116">E393-F393</f>
        <v>-20262915</v>
      </c>
      <c r="I393" s="19">
        <f t="shared" ref="I393:I409" si="117">IF(ISERROR(F393/C393),0,F393/C393*100-100)</f>
        <v>-76.822658542236439</v>
      </c>
      <c r="J393" s="19">
        <f t="shared" ref="J393:J409" si="118">IF(ISERROR(F393/E393),0,F393/E393*100)</f>
        <v>0</v>
      </c>
      <c r="K393" s="19">
        <f t="shared" ref="K393:K409" si="119">IF(ISERROR(F393/D393),0,F393/D393*100)</f>
        <v>100</v>
      </c>
    </row>
    <row r="394" spans="1:11">
      <c r="A394" s="22" t="s">
        <v>29</v>
      </c>
      <c r="B394" s="17" t="s">
        <v>30</v>
      </c>
      <c r="C394" s="18">
        <v>87425536</v>
      </c>
      <c r="D394" s="18">
        <v>20262915</v>
      </c>
      <c r="E394" s="18">
        <v>0</v>
      </c>
      <c r="F394" s="18">
        <v>20262915</v>
      </c>
      <c r="G394" s="18">
        <f t="shared" si="115"/>
        <v>-67162621</v>
      </c>
      <c r="H394" s="18">
        <f t="shared" si="116"/>
        <v>-20262915</v>
      </c>
      <c r="I394" s="19">
        <f t="shared" si="117"/>
        <v>-76.822658542236439</v>
      </c>
      <c r="J394" s="19">
        <f t="shared" si="118"/>
        <v>0</v>
      </c>
      <c r="K394" s="19">
        <f t="shared" si="119"/>
        <v>100</v>
      </c>
    </row>
    <row r="395" spans="1:11">
      <c r="A395" s="23" t="s">
        <v>31</v>
      </c>
      <c r="B395" s="17" t="s">
        <v>32</v>
      </c>
      <c r="C395" s="18">
        <v>87425536</v>
      </c>
      <c r="D395" s="18">
        <v>20262915</v>
      </c>
      <c r="E395" s="18">
        <v>0</v>
      </c>
      <c r="F395" s="18">
        <v>20262915</v>
      </c>
      <c r="G395" s="18">
        <f t="shared" si="115"/>
        <v>-67162621</v>
      </c>
      <c r="H395" s="18">
        <f t="shared" si="116"/>
        <v>-20262915</v>
      </c>
      <c r="I395" s="19">
        <f t="shared" si="117"/>
        <v>-76.822658542236439</v>
      </c>
      <c r="J395" s="19">
        <f t="shared" si="118"/>
        <v>0</v>
      </c>
      <c r="K395" s="19">
        <f t="shared" si="119"/>
        <v>100</v>
      </c>
    </row>
    <row r="396" spans="1:11">
      <c r="A396" s="16" t="s">
        <v>33</v>
      </c>
      <c r="B396" s="17" t="s">
        <v>34</v>
      </c>
      <c r="C396" s="18">
        <v>19986159.469999999</v>
      </c>
      <c r="D396" s="18">
        <v>20262915</v>
      </c>
      <c r="E396" s="18">
        <v>0</v>
      </c>
      <c r="F396" s="18">
        <v>4820633.4400000004</v>
      </c>
      <c r="G396" s="18">
        <f t="shared" si="115"/>
        <v>-15165526.029999997</v>
      </c>
      <c r="H396" s="18">
        <f t="shared" si="116"/>
        <v>-4820633.4400000004</v>
      </c>
      <c r="I396" s="19">
        <f t="shared" si="117"/>
        <v>-75.880141218546981</v>
      </c>
      <c r="J396" s="19">
        <f t="shared" si="118"/>
        <v>0</v>
      </c>
      <c r="K396" s="19">
        <f t="shared" si="119"/>
        <v>23.790424230669675</v>
      </c>
    </row>
    <row r="397" spans="1:11">
      <c r="A397" s="22" t="s">
        <v>35</v>
      </c>
      <c r="B397" s="17" t="s">
        <v>36</v>
      </c>
      <c r="C397" s="18">
        <v>12411499</v>
      </c>
      <c r="D397" s="18">
        <v>3115670</v>
      </c>
      <c r="E397" s="18">
        <v>0</v>
      </c>
      <c r="F397" s="18">
        <v>3115668.95</v>
      </c>
      <c r="G397" s="18">
        <f t="shared" si="115"/>
        <v>-9295830.0500000007</v>
      </c>
      <c r="H397" s="18">
        <f t="shared" si="116"/>
        <v>-3115668.95</v>
      </c>
      <c r="I397" s="19">
        <f t="shared" si="117"/>
        <v>-74.896916561005241</v>
      </c>
      <c r="J397" s="19">
        <f t="shared" si="118"/>
        <v>0</v>
      </c>
      <c r="K397" s="19">
        <f t="shared" si="119"/>
        <v>99.999966299383445</v>
      </c>
    </row>
    <row r="398" spans="1:11">
      <c r="A398" s="23" t="s">
        <v>37</v>
      </c>
      <c r="B398" s="17" t="s">
        <v>38</v>
      </c>
      <c r="C398" s="18">
        <v>0</v>
      </c>
      <c r="D398" s="18">
        <v>115670</v>
      </c>
      <c r="E398" s="18">
        <v>0</v>
      </c>
      <c r="F398" s="18">
        <v>115668.95</v>
      </c>
      <c r="G398" s="18">
        <f t="shared" si="115"/>
        <v>115668.95</v>
      </c>
      <c r="H398" s="18">
        <f t="shared" si="116"/>
        <v>-115668.95</v>
      </c>
      <c r="I398" s="19">
        <f t="shared" si="117"/>
        <v>0</v>
      </c>
      <c r="J398" s="19">
        <f t="shared" si="118"/>
        <v>0</v>
      </c>
      <c r="K398" s="19">
        <f t="shared" si="119"/>
        <v>99.99909224518025</v>
      </c>
    </row>
    <row r="399" spans="1:11">
      <c r="A399" s="24" t="s">
        <v>41</v>
      </c>
      <c r="B399" s="17" t="s">
        <v>42</v>
      </c>
      <c r="C399" s="18">
        <v>0</v>
      </c>
      <c r="D399" s="18">
        <v>115670</v>
      </c>
      <c r="E399" s="18">
        <v>0</v>
      </c>
      <c r="F399" s="18">
        <v>115668.95</v>
      </c>
      <c r="G399" s="18">
        <f t="shared" si="115"/>
        <v>115668.95</v>
      </c>
      <c r="H399" s="18">
        <f t="shared" si="116"/>
        <v>-115668.95</v>
      </c>
      <c r="I399" s="19">
        <f t="shared" si="117"/>
        <v>0</v>
      </c>
      <c r="J399" s="19">
        <f t="shared" si="118"/>
        <v>0</v>
      </c>
      <c r="K399" s="19">
        <f t="shared" si="119"/>
        <v>99.99909224518025</v>
      </c>
    </row>
    <row r="400" spans="1:11">
      <c r="A400" s="23" t="s">
        <v>45</v>
      </c>
      <c r="B400" s="17" t="s">
        <v>46</v>
      </c>
      <c r="C400" s="18">
        <v>11451919</v>
      </c>
      <c r="D400" s="18">
        <v>3000000</v>
      </c>
      <c r="E400" s="18">
        <v>0</v>
      </c>
      <c r="F400" s="18">
        <v>3000000</v>
      </c>
      <c r="G400" s="18">
        <f t="shared" si="115"/>
        <v>-8451919</v>
      </c>
      <c r="H400" s="18">
        <f t="shared" si="116"/>
        <v>-3000000</v>
      </c>
      <c r="I400" s="19">
        <f t="shared" si="117"/>
        <v>-73.803517122326838</v>
      </c>
      <c r="J400" s="19">
        <f t="shared" si="118"/>
        <v>0</v>
      </c>
      <c r="K400" s="19">
        <f t="shared" si="119"/>
        <v>100</v>
      </c>
    </row>
    <row r="401" spans="1:11">
      <c r="A401" s="24" t="s">
        <v>47</v>
      </c>
      <c r="B401" s="17" t="s">
        <v>48</v>
      </c>
      <c r="C401" s="18">
        <v>11451919</v>
      </c>
      <c r="D401" s="18">
        <v>3000000</v>
      </c>
      <c r="E401" s="18">
        <v>0</v>
      </c>
      <c r="F401" s="18">
        <v>3000000</v>
      </c>
      <c r="G401" s="18">
        <f t="shared" si="115"/>
        <v>-8451919</v>
      </c>
      <c r="H401" s="18">
        <f t="shared" si="116"/>
        <v>-3000000</v>
      </c>
      <c r="I401" s="19">
        <f t="shared" si="117"/>
        <v>-73.803517122326838</v>
      </c>
      <c r="J401" s="19">
        <f t="shared" si="118"/>
        <v>0</v>
      </c>
      <c r="K401" s="19">
        <f t="shared" si="119"/>
        <v>100</v>
      </c>
    </row>
    <row r="402" spans="1:11" ht="25.5">
      <c r="A402" s="23" t="s">
        <v>51</v>
      </c>
      <c r="B402" s="17" t="s">
        <v>52</v>
      </c>
      <c r="C402" s="18">
        <v>959580</v>
      </c>
      <c r="D402" s="18">
        <v>0</v>
      </c>
      <c r="E402" s="18">
        <v>0</v>
      </c>
      <c r="F402" s="18">
        <v>0</v>
      </c>
      <c r="G402" s="18">
        <f t="shared" si="115"/>
        <v>-959580</v>
      </c>
      <c r="H402" s="18">
        <f t="shared" si="116"/>
        <v>0</v>
      </c>
      <c r="I402" s="19">
        <f t="shared" si="117"/>
        <v>-100</v>
      </c>
      <c r="J402" s="19">
        <f t="shared" si="118"/>
        <v>0</v>
      </c>
      <c r="K402" s="19">
        <f t="shared" si="119"/>
        <v>0</v>
      </c>
    </row>
    <row r="403" spans="1:11" ht="25.5">
      <c r="A403" s="24" t="s">
        <v>165</v>
      </c>
      <c r="B403" s="17" t="s">
        <v>166</v>
      </c>
      <c r="C403" s="18">
        <v>959580</v>
      </c>
      <c r="D403" s="18">
        <v>0</v>
      </c>
      <c r="E403" s="18">
        <v>0</v>
      </c>
      <c r="F403" s="18">
        <v>0</v>
      </c>
      <c r="G403" s="18">
        <f t="shared" si="115"/>
        <v>-959580</v>
      </c>
      <c r="H403" s="18">
        <f t="shared" si="116"/>
        <v>0</v>
      </c>
      <c r="I403" s="19">
        <f t="shared" si="117"/>
        <v>-100</v>
      </c>
      <c r="J403" s="19">
        <f t="shared" si="118"/>
        <v>0</v>
      </c>
      <c r="K403" s="19">
        <f t="shared" si="119"/>
        <v>0</v>
      </c>
    </row>
    <row r="404" spans="1:11" ht="38.25">
      <c r="A404" s="25" t="s">
        <v>187</v>
      </c>
      <c r="B404" s="17" t="s">
        <v>188</v>
      </c>
      <c r="C404" s="18">
        <v>959580</v>
      </c>
      <c r="D404" s="18">
        <v>0</v>
      </c>
      <c r="E404" s="18">
        <v>0</v>
      </c>
      <c r="F404" s="18">
        <v>0</v>
      </c>
      <c r="G404" s="18">
        <f t="shared" si="115"/>
        <v>-959580</v>
      </c>
      <c r="H404" s="18">
        <f t="shared" si="116"/>
        <v>0</v>
      </c>
      <c r="I404" s="19">
        <f t="shared" si="117"/>
        <v>-100</v>
      </c>
      <c r="J404" s="19">
        <f t="shared" si="118"/>
        <v>0</v>
      </c>
      <c r="K404" s="19">
        <f t="shared" si="119"/>
        <v>0</v>
      </c>
    </row>
    <row r="405" spans="1:11">
      <c r="A405" s="22" t="s">
        <v>59</v>
      </c>
      <c r="B405" s="17" t="s">
        <v>60</v>
      </c>
      <c r="C405" s="18">
        <v>7574660.4699999997</v>
      </c>
      <c r="D405" s="18">
        <v>17147245</v>
      </c>
      <c r="E405" s="18">
        <v>0</v>
      </c>
      <c r="F405" s="18">
        <v>1704964.49</v>
      </c>
      <c r="G405" s="18">
        <f t="shared" si="115"/>
        <v>-5869695.9799999995</v>
      </c>
      <c r="H405" s="18">
        <f t="shared" si="116"/>
        <v>-1704964.49</v>
      </c>
      <c r="I405" s="19">
        <f t="shared" si="117"/>
        <v>-77.491209054813254</v>
      </c>
      <c r="J405" s="19">
        <f t="shared" si="118"/>
        <v>0</v>
      </c>
      <c r="K405" s="19">
        <f t="shared" si="119"/>
        <v>9.9430811771803569</v>
      </c>
    </row>
    <row r="406" spans="1:11">
      <c r="A406" s="23" t="s">
        <v>61</v>
      </c>
      <c r="B406" s="17" t="s">
        <v>62</v>
      </c>
      <c r="C406" s="18">
        <v>7574660.4699999997</v>
      </c>
      <c r="D406" s="18">
        <v>17147245</v>
      </c>
      <c r="E406" s="18">
        <v>0</v>
      </c>
      <c r="F406" s="18">
        <v>1704964.49</v>
      </c>
      <c r="G406" s="18">
        <f t="shared" si="115"/>
        <v>-5869695.9799999995</v>
      </c>
      <c r="H406" s="18">
        <f t="shared" si="116"/>
        <v>-1704964.49</v>
      </c>
      <c r="I406" s="19">
        <f t="shared" si="117"/>
        <v>-77.491209054813254</v>
      </c>
      <c r="J406" s="19">
        <f t="shared" si="118"/>
        <v>0</v>
      </c>
      <c r="K406" s="19">
        <f t="shared" si="119"/>
        <v>9.9430811771803569</v>
      </c>
    </row>
    <row r="407" spans="1:11">
      <c r="A407" s="16"/>
      <c r="B407" s="17" t="s">
        <v>63</v>
      </c>
      <c r="C407" s="18">
        <v>67439376.530000001</v>
      </c>
      <c r="D407" s="18">
        <v>0</v>
      </c>
      <c r="E407" s="18">
        <v>0</v>
      </c>
      <c r="F407" s="18">
        <v>15442281.560000001</v>
      </c>
      <c r="G407" s="18">
        <f t="shared" si="115"/>
        <v>-51997094.969999999</v>
      </c>
      <c r="H407" s="18">
        <f t="shared" si="116"/>
        <v>-15442281.560000001</v>
      </c>
      <c r="I407" s="19">
        <f t="shared" si="117"/>
        <v>-77.101980542286611</v>
      </c>
      <c r="J407" s="19">
        <f t="shared" si="118"/>
        <v>0</v>
      </c>
      <c r="K407" s="19">
        <f t="shared" si="119"/>
        <v>0</v>
      </c>
    </row>
    <row r="408" spans="1:11">
      <c r="A408" s="16" t="s">
        <v>64</v>
      </c>
      <c r="B408" s="17" t="s">
        <v>65</v>
      </c>
      <c r="C408" s="18">
        <v>-67439376.530000001</v>
      </c>
      <c r="D408" s="18">
        <v>0</v>
      </c>
      <c r="E408" s="18">
        <v>0</v>
      </c>
      <c r="F408" s="18">
        <v>-15442281.560000001</v>
      </c>
      <c r="G408" s="18">
        <f t="shared" si="115"/>
        <v>51997094.969999999</v>
      </c>
      <c r="H408" s="18">
        <f t="shared" si="116"/>
        <v>15442281.560000001</v>
      </c>
      <c r="I408" s="19">
        <f t="shared" si="117"/>
        <v>-77.101980542286611</v>
      </c>
      <c r="J408" s="19">
        <f t="shared" si="118"/>
        <v>0</v>
      </c>
      <c r="K408" s="19">
        <f t="shared" si="119"/>
        <v>0</v>
      </c>
    </row>
    <row r="409" spans="1:11">
      <c r="A409" s="22" t="s">
        <v>66</v>
      </c>
      <c r="B409" s="17" t="s">
        <v>67</v>
      </c>
      <c r="C409" s="18">
        <v>-67439376.530000001</v>
      </c>
      <c r="D409" s="18">
        <v>0</v>
      </c>
      <c r="E409" s="18">
        <v>0</v>
      </c>
      <c r="F409" s="18">
        <v>-15442281.560000001</v>
      </c>
      <c r="G409" s="18">
        <f t="shared" si="115"/>
        <v>51997094.969999999</v>
      </c>
      <c r="H409" s="18">
        <f t="shared" si="116"/>
        <v>15442281.560000001</v>
      </c>
      <c r="I409" s="19">
        <f t="shared" si="117"/>
        <v>-77.101980542286611</v>
      </c>
      <c r="J409" s="19">
        <f t="shared" si="118"/>
        <v>0</v>
      </c>
      <c r="K409" s="19">
        <f t="shared" si="119"/>
        <v>0</v>
      </c>
    </row>
    <row r="410" spans="1:11">
      <c r="A410" s="16"/>
      <c r="B410" s="17"/>
      <c r="C410" s="18"/>
      <c r="D410" s="18"/>
      <c r="E410" s="18"/>
      <c r="F410" s="18"/>
      <c r="G410" s="18"/>
      <c r="H410" s="18"/>
      <c r="I410" s="19"/>
      <c r="J410" s="19"/>
      <c r="K410" s="19"/>
    </row>
    <row r="411" spans="1:11" ht="38.25">
      <c r="A411" s="27"/>
      <c r="B411" s="28" t="s">
        <v>110</v>
      </c>
      <c r="C411" s="29"/>
      <c r="D411" s="29"/>
      <c r="E411" s="29"/>
      <c r="F411" s="29"/>
      <c r="G411" s="29"/>
      <c r="H411" s="29"/>
      <c r="I411" s="30"/>
      <c r="J411" s="30"/>
      <c r="K411" s="30"/>
    </row>
    <row r="412" spans="1:11">
      <c r="A412" s="16" t="s">
        <v>25</v>
      </c>
      <c r="B412" s="17" t="s">
        <v>26</v>
      </c>
      <c r="C412" s="18">
        <v>123914073.92</v>
      </c>
      <c r="D412" s="18">
        <v>193959570</v>
      </c>
      <c r="E412" s="18">
        <v>55656767</v>
      </c>
      <c r="F412" s="18">
        <v>76085361.140000001</v>
      </c>
      <c r="G412" s="18">
        <f t="shared" ref="G412:G439" si="120">F412-C412</f>
        <v>-47828712.780000001</v>
      </c>
      <c r="H412" s="18">
        <f t="shared" ref="H412:H439" si="121">E412-F412</f>
        <v>-20428594.140000001</v>
      </c>
      <c r="I412" s="19">
        <f t="shared" ref="I412:I439" si="122">IF(ISERROR(F412/C412),0,F412/C412*100-100)</f>
        <v>-38.598289336269119</v>
      </c>
      <c r="J412" s="19">
        <f t="shared" ref="J412:J439" si="123">IF(ISERROR(F412/E412),0,F412/E412*100)</f>
        <v>136.70460079005309</v>
      </c>
      <c r="K412" s="19">
        <f t="shared" ref="K412:K439" si="124">IF(ISERROR(F412/D412),0,F412/D412*100)</f>
        <v>39.227433397588989</v>
      </c>
    </row>
    <row r="413" spans="1:11" ht="25.5">
      <c r="A413" s="22" t="s">
        <v>27</v>
      </c>
      <c r="B413" s="17" t="s">
        <v>28</v>
      </c>
      <c r="C413" s="18">
        <v>0</v>
      </c>
      <c r="D413" s="18">
        <v>0</v>
      </c>
      <c r="E413" s="18">
        <v>0</v>
      </c>
      <c r="F413" s="18">
        <v>63.28</v>
      </c>
      <c r="G413" s="18">
        <f t="shared" si="120"/>
        <v>63.28</v>
      </c>
      <c r="H413" s="18">
        <f t="shared" si="121"/>
        <v>-63.28</v>
      </c>
      <c r="I413" s="19">
        <f t="shared" si="122"/>
        <v>0</v>
      </c>
      <c r="J413" s="19">
        <f t="shared" si="123"/>
        <v>0</v>
      </c>
      <c r="K413" s="19">
        <f t="shared" si="124"/>
        <v>0</v>
      </c>
    </row>
    <row r="414" spans="1:11">
      <c r="A414" s="22" t="s">
        <v>89</v>
      </c>
      <c r="B414" s="17" t="s">
        <v>90</v>
      </c>
      <c r="C414" s="18">
        <v>47061479.380000003</v>
      </c>
      <c r="D414" s="18">
        <v>127558715</v>
      </c>
      <c r="E414" s="18">
        <v>37200478</v>
      </c>
      <c r="F414" s="18">
        <v>10003408.689999999</v>
      </c>
      <c r="G414" s="18">
        <f t="shared" si="120"/>
        <v>-37058070.690000005</v>
      </c>
      <c r="H414" s="18">
        <f t="shared" si="121"/>
        <v>27197069.310000002</v>
      </c>
      <c r="I414" s="19">
        <f t="shared" si="122"/>
        <v>-78.743956157376545</v>
      </c>
      <c r="J414" s="19">
        <f t="shared" si="123"/>
        <v>26.890538046312201</v>
      </c>
      <c r="K414" s="19">
        <f t="shared" si="124"/>
        <v>7.8421993275802429</v>
      </c>
    </row>
    <row r="415" spans="1:11">
      <c r="A415" s="22" t="s">
        <v>91</v>
      </c>
      <c r="B415" s="17" t="s">
        <v>92</v>
      </c>
      <c r="C415" s="18">
        <v>1543554.54</v>
      </c>
      <c r="D415" s="18">
        <v>770927</v>
      </c>
      <c r="E415" s="18">
        <v>58208</v>
      </c>
      <c r="F415" s="18">
        <v>451961.17</v>
      </c>
      <c r="G415" s="18">
        <f t="shared" si="120"/>
        <v>-1091593.3700000001</v>
      </c>
      <c r="H415" s="18">
        <f t="shared" si="121"/>
        <v>-393753.17</v>
      </c>
      <c r="I415" s="19">
        <f t="shared" si="122"/>
        <v>-70.719455756969893</v>
      </c>
      <c r="J415" s="19">
        <f t="shared" si="123"/>
        <v>776.45885445299609</v>
      </c>
      <c r="K415" s="19">
        <f t="shared" si="124"/>
        <v>58.625676620484171</v>
      </c>
    </row>
    <row r="416" spans="1:11">
      <c r="A416" s="23" t="s">
        <v>93</v>
      </c>
      <c r="B416" s="17" t="s">
        <v>94</v>
      </c>
      <c r="C416" s="18">
        <v>1543554.54</v>
      </c>
      <c r="D416" s="18">
        <v>770927</v>
      </c>
      <c r="E416" s="18">
        <v>58208</v>
      </c>
      <c r="F416" s="18">
        <v>451961.17</v>
      </c>
      <c r="G416" s="18">
        <f t="shared" si="120"/>
        <v>-1091593.3700000001</v>
      </c>
      <c r="H416" s="18">
        <f t="shared" si="121"/>
        <v>-393753.17</v>
      </c>
      <c r="I416" s="19">
        <f t="shared" si="122"/>
        <v>-70.719455756969893</v>
      </c>
      <c r="J416" s="19">
        <f t="shared" si="123"/>
        <v>776.45885445299609</v>
      </c>
      <c r="K416" s="19">
        <f t="shared" si="124"/>
        <v>58.625676620484171</v>
      </c>
    </row>
    <row r="417" spans="1:11">
      <c r="A417" s="24" t="s">
        <v>95</v>
      </c>
      <c r="B417" s="17" t="s">
        <v>96</v>
      </c>
      <c r="C417" s="18">
        <v>1543554.54</v>
      </c>
      <c r="D417" s="18">
        <v>770927</v>
      </c>
      <c r="E417" s="18">
        <v>58208</v>
      </c>
      <c r="F417" s="18">
        <v>451961.17</v>
      </c>
      <c r="G417" s="18">
        <f t="shared" si="120"/>
        <v>-1091593.3700000001</v>
      </c>
      <c r="H417" s="18">
        <f t="shared" si="121"/>
        <v>-393753.17</v>
      </c>
      <c r="I417" s="19">
        <f t="shared" si="122"/>
        <v>-70.719455756969893</v>
      </c>
      <c r="J417" s="19">
        <f t="shared" si="123"/>
        <v>776.45885445299609</v>
      </c>
      <c r="K417" s="19">
        <f t="shared" si="124"/>
        <v>58.625676620484171</v>
      </c>
    </row>
    <row r="418" spans="1:11" ht="25.5">
      <c r="A418" s="25" t="s">
        <v>97</v>
      </c>
      <c r="B418" s="17" t="s">
        <v>98</v>
      </c>
      <c r="C418" s="18">
        <v>1543554.54</v>
      </c>
      <c r="D418" s="18">
        <v>770927</v>
      </c>
      <c r="E418" s="18">
        <v>58208</v>
      </c>
      <c r="F418" s="18">
        <v>451961.17</v>
      </c>
      <c r="G418" s="18">
        <f t="shared" si="120"/>
        <v>-1091593.3700000001</v>
      </c>
      <c r="H418" s="18">
        <f t="shared" si="121"/>
        <v>-393753.17</v>
      </c>
      <c r="I418" s="19">
        <f t="shared" si="122"/>
        <v>-70.719455756969893</v>
      </c>
      <c r="J418" s="19">
        <f t="shared" si="123"/>
        <v>776.45885445299609</v>
      </c>
      <c r="K418" s="19">
        <f t="shared" si="124"/>
        <v>58.625676620484171</v>
      </c>
    </row>
    <row r="419" spans="1:11" ht="25.5">
      <c r="A419" s="26" t="s">
        <v>101</v>
      </c>
      <c r="B419" s="17" t="s">
        <v>102</v>
      </c>
      <c r="C419" s="18">
        <v>1543554.54</v>
      </c>
      <c r="D419" s="18">
        <v>770927</v>
      </c>
      <c r="E419" s="18">
        <v>58208</v>
      </c>
      <c r="F419" s="18">
        <v>451961.17</v>
      </c>
      <c r="G419" s="18">
        <f t="shared" si="120"/>
        <v>-1091593.3700000001</v>
      </c>
      <c r="H419" s="18">
        <f t="shared" si="121"/>
        <v>-393753.17</v>
      </c>
      <c r="I419" s="19">
        <f t="shared" si="122"/>
        <v>-70.719455756969893</v>
      </c>
      <c r="J419" s="19">
        <f t="shared" si="123"/>
        <v>776.45885445299609</v>
      </c>
      <c r="K419" s="19">
        <f t="shared" si="124"/>
        <v>58.625676620484171</v>
      </c>
    </row>
    <row r="420" spans="1:11">
      <c r="A420" s="22" t="s">
        <v>29</v>
      </c>
      <c r="B420" s="17" t="s">
        <v>30</v>
      </c>
      <c r="C420" s="18">
        <v>75309040</v>
      </c>
      <c r="D420" s="18">
        <v>65629928</v>
      </c>
      <c r="E420" s="18">
        <v>18398081</v>
      </c>
      <c r="F420" s="18">
        <v>65629928</v>
      </c>
      <c r="G420" s="18">
        <f t="shared" si="120"/>
        <v>-9679112</v>
      </c>
      <c r="H420" s="18">
        <f t="shared" si="121"/>
        <v>-47231847</v>
      </c>
      <c r="I420" s="19">
        <f t="shared" si="122"/>
        <v>-12.852523415515577</v>
      </c>
      <c r="J420" s="19">
        <f t="shared" si="123"/>
        <v>356.72159504026536</v>
      </c>
      <c r="K420" s="19">
        <f t="shared" si="124"/>
        <v>100</v>
      </c>
    </row>
    <row r="421" spans="1:11">
      <c r="A421" s="23" t="s">
        <v>31</v>
      </c>
      <c r="B421" s="17" t="s">
        <v>32</v>
      </c>
      <c r="C421" s="18">
        <v>75309040</v>
      </c>
      <c r="D421" s="18">
        <v>65629928</v>
      </c>
      <c r="E421" s="18">
        <v>18398081</v>
      </c>
      <c r="F421" s="18">
        <v>65629928</v>
      </c>
      <c r="G421" s="18">
        <f t="shared" si="120"/>
        <v>-9679112</v>
      </c>
      <c r="H421" s="18">
        <f t="shared" si="121"/>
        <v>-47231847</v>
      </c>
      <c r="I421" s="19">
        <f t="shared" si="122"/>
        <v>-12.852523415515577</v>
      </c>
      <c r="J421" s="19">
        <f t="shared" si="123"/>
        <v>356.72159504026536</v>
      </c>
      <c r="K421" s="19">
        <f t="shared" si="124"/>
        <v>100</v>
      </c>
    </row>
    <row r="422" spans="1:11">
      <c r="A422" s="16" t="s">
        <v>33</v>
      </c>
      <c r="B422" s="17" t="s">
        <v>34</v>
      </c>
      <c r="C422" s="18">
        <v>38487139.560000002</v>
      </c>
      <c r="D422" s="18">
        <v>237317840</v>
      </c>
      <c r="E422" s="18">
        <v>55656767</v>
      </c>
      <c r="F422" s="18">
        <v>35581770.43</v>
      </c>
      <c r="G422" s="18">
        <f t="shared" si="120"/>
        <v>-2905369.1300000027</v>
      </c>
      <c r="H422" s="18">
        <f t="shared" si="121"/>
        <v>20074996.57</v>
      </c>
      <c r="I422" s="19">
        <f t="shared" si="122"/>
        <v>-7.5489349512988326</v>
      </c>
      <c r="J422" s="19">
        <f t="shared" si="123"/>
        <v>63.930717409439175</v>
      </c>
      <c r="K422" s="19">
        <f t="shared" si="124"/>
        <v>14.993297777360523</v>
      </c>
    </row>
    <row r="423" spans="1:11">
      <c r="A423" s="22" t="s">
        <v>35</v>
      </c>
      <c r="B423" s="17" t="s">
        <v>36</v>
      </c>
      <c r="C423" s="18">
        <v>4310746.03</v>
      </c>
      <c r="D423" s="18">
        <v>12685879</v>
      </c>
      <c r="E423" s="18">
        <v>4302799</v>
      </c>
      <c r="F423" s="18">
        <v>5603098.5499999998</v>
      </c>
      <c r="G423" s="18">
        <f t="shared" si="120"/>
        <v>1292352.5199999996</v>
      </c>
      <c r="H423" s="18">
        <f t="shared" si="121"/>
        <v>-1300299.5499999998</v>
      </c>
      <c r="I423" s="19">
        <f t="shared" si="122"/>
        <v>29.979787976514103</v>
      </c>
      <c r="J423" s="19">
        <f t="shared" si="123"/>
        <v>130.21985340240155</v>
      </c>
      <c r="K423" s="19">
        <f t="shared" si="124"/>
        <v>44.167996163293061</v>
      </c>
    </row>
    <row r="424" spans="1:11">
      <c r="A424" s="23" t="s">
        <v>37</v>
      </c>
      <c r="B424" s="17" t="s">
        <v>38</v>
      </c>
      <c r="C424" s="18">
        <v>4310746.03</v>
      </c>
      <c r="D424" s="18">
        <v>10396455</v>
      </c>
      <c r="E424" s="18">
        <v>4302799</v>
      </c>
      <c r="F424" s="18">
        <v>5187026.84</v>
      </c>
      <c r="G424" s="18">
        <f t="shared" si="120"/>
        <v>876280.80999999959</v>
      </c>
      <c r="H424" s="18">
        <f t="shared" si="121"/>
        <v>-884227.83999999985</v>
      </c>
      <c r="I424" s="19">
        <f t="shared" si="122"/>
        <v>20.327822699404081</v>
      </c>
      <c r="J424" s="19">
        <f t="shared" si="123"/>
        <v>120.5500614832345</v>
      </c>
      <c r="K424" s="19">
        <f t="shared" si="124"/>
        <v>49.892264622893087</v>
      </c>
    </row>
    <row r="425" spans="1:11">
      <c r="A425" s="24" t="s">
        <v>39</v>
      </c>
      <c r="B425" s="17" t="s">
        <v>40</v>
      </c>
      <c r="C425" s="18">
        <v>324227.56</v>
      </c>
      <c r="D425" s="18">
        <v>1178322</v>
      </c>
      <c r="E425" s="18">
        <v>209150</v>
      </c>
      <c r="F425" s="18">
        <v>452239.5</v>
      </c>
      <c r="G425" s="18">
        <f t="shared" si="120"/>
        <v>128011.94</v>
      </c>
      <c r="H425" s="18">
        <f t="shared" si="121"/>
        <v>-243089.5</v>
      </c>
      <c r="I425" s="19">
        <f t="shared" si="122"/>
        <v>39.482127922746599</v>
      </c>
      <c r="J425" s="19">
        <f t="shared" si="123"/>
        <v>216.2273487927325</v>
      </c>
      <c r="K425" s="19">
        <f t="shared" si="124"/>
        <v>38.379958958586876</v>
      </c>
    </row>
    <row r="426" spans="1:11">
      <c r="A426" s="24" t="s">
        <v>41</v>
      </c>
      <c r="B426" s="17" t="s">
        <v>42</v>
      </c>
      <c r="C426" s="18">
        <v>3986518.47</v>
      </c>
      <c r="D426" s="18">
        <v>9218133</v>
      </c>
      <c r="E426" s="18">
        <v>4093649</v>
      </c>
      <c r="F426" s="18">
        <v>4734787.34</v>
      </c>
      <c r="G426" s="18">
        <f t="shared" si="120"/>
        <v>748268.86999999965</v>
      </c>
      <c r="H426" s="18">
        <f t="shared" si="121"/>
        <v>-641138.33999999985</v>
      </c>
      <c r="I426" s="19">
        <f t="shared" si="122"/>
        <v>18.76998377484</v>
      </c>
      <c r="J426" s="19">
        <f t="shared" si="123"/>
        <v>115.66178096851978</v>
      </c>
      <c r="K426" s="19">
        <f t="shared" si="124"/>
        <v>51.363842765123913</v>
      </c>
    </row>
    <row r="427" spans="1:11">
      <c r="A427" s="25" t="s">
        <v>43</v>
      </c>
      <c r="B427" s="17" t="s">
        <v>44</v>
      </c>
      <c r="C427" s="18">
        <v>2207</v>
      </c>
      <c r="D427" s="18">
        <v>0</v>
      </c>
      <c r="E427" s="18">
        <v>0</v>
      </c>
      <c r="F427" s="18">
        <v>749.4</v>
      </c>
      <c r="G427" s="18">
        <f t="shared" si="120"/>
        <v>-1457.6</v>
      </c>
      <c r="H427" s="18">
        <f t="shared" si="121"/>
        <v>-749.4</v>
      </c>
      <c r="I427" s="19">
        <f t="shared" si="122"/>
        <v>-66.044404168554593</v>
      </c>
      <c r="J427" s="19">
        <f t="shared" si="123"/>
        <v>0</v>
      </c>
      <c r="K427" s="19">
        <f t="shared" si="124"/>
        <v>0</v>
      </c>
    </row>
    <row r="428" spans="1:11">
      <c r="A428" s="23" t="s">
        <v>45</v>
      </c>
      <c r="B428" s="17" t="s">
        <v>46</v>
      </c>
      <c r="C428" s="18">
        <v>0</v>
      </c>
      <c r="D428" s="18">
        <v>925044</v>
      </c>
      <c r="E428" s="18">
        <v>0</v>
      </c>
      <c r="F428" s="18">
        <v>170840.88</v>
      </c>
      <c r="G428" s="18">
        <f t="shared" si="120"/>
        <v>170840.88</v>
      </c>
      <c r="H428" s="18">
        <f t="shared" si="121"/>
        <v>-170840.88</v>
      </c>
      <c r="I428" s="19">
        <f t="shared" si="122"/>
        <v>0</v>
      </c>
      <c r="J428" s="19">
        <f t="shared" si="123"/>
        <v>0</v>
      </c>
      <c r="K428" s="19">
        <f t="shared" si="124"/>
        <v>18.468405827182274</v>
      </c>
    </row>
    <row r="429" spans="1:11">
      <c r="A429" s="24" t="s">
        <v>47</v>
      </c>
      <c r="B429" s="17" t="s">
        <v>48</v>
      </c>
      <c r="C429" s="18">
        <v>0</v>
      </c>
      <c r="D429" s="18">
        <v>925044</v>
      </c>
      <c r="E429" s="18">
        <v>0</v>
      </c>
      <c r="F429" s="18">
        <v>170840.88</v>
      </c>
      <c r="G429" s="18">
        <f t="shared" si="120"/>
        <v>170840.88</v>
      </c>
      <c r="H429" s="18">
        <f t="shared" si="121"/>
        <v>-170840.88</v>
      </c>
      <c r="I429" s="19">
        <f t="shared" si="122"/>
        <v>0</v>
      </c>
      <c r="J429" s="19">
        <f t="shared" si="123"/>
        <v>0</v>
      </c>
      <c r="K429" s="19">
        <f t="shared" si="124"/>
        <v>18.468405827182274</v>
      </c>
    </row>
    <row r="430" spans="1:11" ht="25.5">
      <c r="A430" s="23" t="s">
        <v>75</v>
      </c>
      <c r="B430" s="17" t="s">
        <v>76</v>
      </c>
      <c r="C430" s="18">
        <v>0</v>
      </c>
      <c r="D430" s="18">
        <v>345323</v>
      </c>
      <c r="E430" s="18">
        <v>0</v>
      </c>
      <c r="F430" s="18">
        <v>245230.83</v>
      </c>
      <c r="G430" s="18">
        <f t="shared" si="120"/>
        <v>245230.83</v>
      </c>
      <c r="H430" s="18">
        <f t="shared" si="121"/>
        <v>-245230.83</v>
      </c>
      <c r="I430" s="19">
        <f t="shared" si="122"/>
        <v>0</v>
      </c>
      <c r="J430" s="19">
        <f t="shared" si="123"/>
        <v>0</v>
      </c>
      <c r="K430" s="19">
        <f t="shared" si="124"/>
        <v>71.014913573668707</v>
      </c>
    </row>
    <row r="431" spans="1:11">
      <c r="A431" s="24" t="s">
        <v>77</v>
      </c>
      <c r="B431" s="17" t="s">
        <v>78</v>
      </c>
      <c r="C431" s="18">
        <v>0</v>
      </c>
      <c r="D431" s="18">
        <v>345323</v>
      </c>
      <c r="E431" s="18">
        <v>0</v>
      </c>
      <c r="F431" s="18">
        <v>245230.83</v>
      </c>
      <c r="G431" s="18">
        <f t="shared" si="120"/>
        <v>245230.83</v>
      </c>
      <c r="H431" s="18">
        <f t="shared" si="121"/>
        <v>-245230.83</v>
      </c>
      <c r="I431" s="19">
        <f t="shared" si="122"/>
        <v>0</v>
      </c>
      <c r="J431" s="19">
        <f t="shared" si="123"/>
        <v>0</v>
      </c>
      <c r="K431" s="19">
        <f t="shared" si="124"/>
        <v>71.014913573668707</v>
      </c>
    </row>
    <row r="432" spans="1:11" ht="25.5">
      <c r="A432" s="23" t="s">
        <v>51</v>
      </c>
      <c r="B432" s="17" t="s">
        <v>52</v>
      </c>
      <c r="C432" s="18">
        <v>0</v>
      </c>
      <c r="D432" s="18">
        <v>1019057</v>
      </c>
      <c r="E432" s="18">
        <v>0</v>
      </c>
      <c r="F432" s="18">
        <v>0</v>
      </c>
      <c r="G432" s="18">
        <f t="shared" si="120"/>
        <v>0</v>
      </c>
      <c r="H432" s="18">
        <f t="shared" si="121"/>
        <v>0</v>
      </c>
      <c r="I432" s="19">
        <f t="shared" si="122"/>
        <v>0</v>
      </c>
      <c r="J432" s="19">
        <f t="shared" si="123"/>
        <v>0</v>
      </c>
      <c r="K432" s="19">
        <f t="shared" si="124"/>
        <v>0</v>
      </c>
    </row>
    <row r="433" spans="1:11">
      <c r="A433" s="24" t="s">
        <v>189</v>
      </c>
      <c r="B433" s="17" t="s">
        <v>190</v>
      </c>
      <c r="C433" s="18">
        <v>0</v>
      </c>
      <c r="D433" s="18">
        <v>1019057</v>
      </c>
      <c r="E433" s="18">
        <v>0</v>
      </c>
      <c r="F433" s="18">
        <v>0</v>
      </c>
      <c r="G433" s="18">
        <f t="shared" si="120"/>
        <v>0</v>
      </c>
      <c r="H433" s="18">
        <f t="shared" si="121"/>
        <v>0</v>
      </c>
      <c r="I433" s="19">
        <f t="shared" si="122"/>
        <v>0</v>
      </c>
      <c r="J433" s="19">
        <f t="shared" si="123"/>
        <v>0</v>
      </c>
      <c r="K433" s="19">
        <f t="shared" si="124"/>
        <v>0</v>
      </c>
    </row>
    <row r="434" spans="1:11">
      <c r="A434" s="22" t="s">
        <v>59</v>
      </c>
      <c r="B434" s="17" t="s">
        <v>60</v>
      </c>
      <c r="C434" s="18">
        <v>34176393.530000001</v>
      </c>
      <c r="D434" s="18">
        <v>224631961</v>
      </c>
      <c r="E434" s="18">
        <v>51353968</v>
      </c>
      <c r="F434" s="18">
        <v>29978671.879999999</v>
      </c>
      <c r="G434" s="18">
        <f t="shared" si="120"/>
        <v>-4197721.6500000022</v>
      </c>
      <c r="H434" s="18">
        <f t="shared" si="121"/>
        <v>21375296.120000001</v>
      </c>
      <c r="I434" s="19">
        <f t="shared" si="122"/>
        <v>-12.282517891524293</v>
      </c>
      <c r="J434" s="19">
        <f t="shared" si="123"/>
        <v>58.376544301308911</v>
      </c>
      <c r="K434" s="19">
        <f t="shared" si="124"/>
        <v>13.345684089896718</v>
      </c>
    </row>
    <row r="435" spans="1:11">
      <c r="A435" s="23" t="s">
        <v>61</v>
      </c>
      <c r="B435" s="17" t="s">
        <v>62</v>
      </c>
      <c r="C435" s="18">
        <v>34176393.530000001</v>
      </c>
      <c r="D435" s="18">
        <v>224631961</v>
      </c>
      <c r="E435" s="18">
        <v>51353968</v>
      </c>
      <c r="F435" s="18">
        <v>29978671.879999999</v>
      </c>
      <c r="G435" s="18">
        <f t="shared" si="120"/>
        <v>-4197721.6500000022</v>
      </c>
      <c r="H435" s="18">
        <f t="shared" si="121"/>
        <v>21375296.120000001</v>
      </c>
      <c r="I435" s="19">
        <f t="shared" si="122"/>
        <v>-12.282517891524293</v>
      </c>
      <c r="J435" s="19">
        <f t="shared" si="123"/>
        <v>58.376544301308911</v>
      </c>
      <c r="K435" s="19">
        <f t="shared" si="124"/>
        <v>13.345684089896718</v>
      </c>
    </row>
    <row r="436" spans="1:11">
      <c r="A436" s="16"/>
      <c r="B436" s="17" t="s">
        <v>63</v>
      </c>
      <c r="C436" s="18">
        <v>85426934.359999999</v>
      </c>
      <c r="D436" s="18">
        <v>-43358270</v>
      </c>
      <c r="E436" s="18">
        <v>0</v>
      </c>
      <c r="F436" s="18">
        <v>40503590.710000001</v>
      </c>
      <c r="G436" s="18">
        <f t="shared" si="120"/>
        <v>-44923343.649999999</v>
      </c>
      <c r="H436" s="18">
        <f t="shared" si="121"/>
        <v>-40503590.710000001</v>
      </c>
      <c r="I436" s="19">
        <f t="shared" si="122"/>
        <v>-52.586861493457434</v>
      </c>
      <c r="J436" s="19">
        <f t="shared" si="123"/>
        <v>0</v>
      </c>
      <c r="K436" s="19">
        <f t="shared" si="124"/>
        <v>-93.416067361543725</v>
      </c>
    </row>
    <row r="437" spans="1:11">
      <c r="A437" s="16" t="s">
        <v>64</v>
      </c>
      <c r="B437" s="17" t="s">
        <v>65</v>
      </c>
      <c r="C437" s="18">
        <v>-85426934.359999999</v>
      </c>
      <c r="D437" s="18">
        <v>43358270</v>
      </c>
      <c r="E437" s="18">
        <v>0</v>
      </c>
      <c r="F437" s="18">
        <v>-40503590.710000001</v>
      </c>
      <c r="G437" s="18">
        <f t="shared" si="120"/>
        <v>44923343.649999999</v>
      </c>
      <c r="H437" s="18">
        <f t="shared" si="121"/>
        <v>40503590.710000001</v>
      </c>
      <c r="I437" s="19">
        <f t="shared" si="122"/>
        <v>-52.586861493457434</v>
      </c>
      <c r="J437" s="19">
        <f t="shared" si="123"/>
        <v>0</v>
      </c>
      <c r="K437" s="19">
        <f t="shared" si="124"/>
        <v>-93.416067361543725</v>
      </c>
    </row>
    <row r="438" spans="1:11">
      <c r="A438" s="22" t="s">
        <v>66</v>
      </c>
      <c r="B438" s="17" t="s">
        <v>67</v>
      </c>
      <c r="C438" s="18">
        <v>-85426934.359999999</v>
      </c>
      <c r="D438" s="18">
        <v>43358270</v>
      </c>
      <c r="E438" s="18">
        <v>0</v>
      </c>
      <c r="F438" s="18">
        <v>-40503590.710000001</v>
      </c>
      <c r="G438" s="18">
        <f t="shared" si="120"/>
        <v>44923343.649999999</v>
      </c>
      <c r="H438" s="18">
        <f t="shared" si="121"/>
        <v>40503590.710000001</v>
      </c>
      <c r="I438" s="19">
        <f t="shared" si="122"/>
        <v>-52.586861493457434</v>
      </c>
      <c r="J438" s="19">
        <f t="shared" si="123"/>
        <v>0</v>
      </c>
      <c r="K438" s="19">
        <f t="shared" si="124"/>
        <v>-93.416067361543725</v>
      </c>
    </row>
    <row r="439" spans="1:11" ht="25.5">
      <c r="A439" s="23" t="s">
        <v>105</v>
      </c>
      <c r="B439" s="17" t="s">
        <v>106</v>
      </c>
      <c r="C439" s="18">
        <v>-6868758.9400000004</v>
      </c>
      <c r="D439" s="18">
        <v>43358270</v>
      </c>
      <c r="E439" s="18">
        <v>0</v>
      </c>
      <c r="F439" s="18">
        <v>-43358264.969999999</v>
      </c>
      <c r="G439" s="18">
        <f t="shared" si="120"/>
        <v>-36489506.030000001</v>
      </c>
      <c r="H439" s="18">
        <f t="shared" si="121"/>
        <v>43358264.969999999</v>
      </c>
      <c r="I439" s="19">
        <f t="shared" si="122"/>
        <v>531.23870481906874</v>
      </c>
      <c r="J439" s="19">
        <f t="shared" si="123"/>
        <v>0</v>
      </c>
      <c r="K439" s="19">
        <f t="shared" si="124"/>
        <v>-99.999988398983632</v>
      </c>
    </row>
    <row r="440" spans="1:11" ht="51">
      <c r="A440" s="27" t="s">
        <v>659</v>
      </c>
      <c r="B440" s="28" t="s">
        <v>660</v>
      </c>
      <c r="C440" s="29"/>
      <c r="D440" s="29"/>
      <c r="E440" s="29"/>
      <c r="F440" s="29"/>
      <c r="G440" s="29"/>
      <c r="H440" s="29"/>
      <c r="I440" s="30"/>
      <c r="J440" s="30"/>
      <c r="K440" s="30"/>
    </row>
    <row r="441" spans="1:11">
      <c r="A441" s="16" t="s">
        <v>25</v>
      </c>
      <c r="B441" s="17" t="s">
        <v>26</v>
      </c>
      <c r="C441" s="18">
        <v>114301407.38</v>
      </c>
      <c r="D441" s="18">
        <v>173498309</v>
      </c>
      <c r="E441" s="18">
        <v>54825835</v>
      </c>
      <c r="F441" s="18">
        <v>56594822.969999999</v>
      </c>
      <c r="G441" s="18">
        <f t="shared" ref="G441:G463" si="125">F441-C441</f>
        <v>-57706584.409999996</v>
      </c>
      <c r="H441" s="18">
        <f t="shared" ref="H441:H463" si="126">E441-F441</f>
        <v>-1768987.9699999988</v>
      </c>
      <c r="I441" s="19">
        <f t="shared" ref="I441:I463" si="127">IF(ISERROR(F441/C441),0,F441/C441*100-100)</f>
        <v>-50.486328849960657</v>
      </c>
      <c r="J441" s="19">
        <f t="shared" ref="J441:J463" si="128">IF(ISERROR(F441/E441),0,F441/E441*100)</f>
        <v>103.22655910302142</v>
      </c>
      <c r="K441" s="19">
        <f t="shared" ref="K441:K463" si="129">IF(ISERROR(F441/D441),0,F441/D441*100)</f>
        <v>32.619812432869303</v>
      </c>
    </row>
    <row r="442" spans="1:11" ht="25.5">
      <c r="A442" s="22" t="s">
        <v>27</v>
      </c>
      <c r="B442" s="17" t="s">
        <v>28</v>
      </c>
      <c r="C442" s="18">
        <v>0</v>
      </c>
      <c r="D442" s="18">
        <v>0</v>
      </c>
      <c r="E442" s="18">
        <v>0</v>
      </c>
      <c r="F442" s="18">
        <v>63.28</v>
      </c>
      <c r="G442" s="18">
        <f t="shared" si="125"/>
        <v>63.28</v>
      </c>
      <c r="H442" s="18">
        <f t="shared" si="126"/>
        <v>-63.28</v>
      </c>
      <c r="I442" s="19">
        <f t="shared" si="127"/>
        <v>0</v>
      </c>
      <c r="J442" s="19">
        <f t="shared" si="128"/>
        <v>0</v>
      </c>
      <c r="K442" s="19">
        <f t="shared" si="129"/>
        <v>0</v>
      </c>
    </row>
    <row r="443" spans="1:11">
      <c r="A443" s="22" t="s">
        <v>89</v>
      </c>
      <c r="B443" s="17" t="s">
        <v>90</v>
      </c>
      <c r="C443" s="18">
        <v>47061479.380000003</v>
      </c>
      <c r="D443" s="18">
        <v>126906958</v>
      </c>
      <c r="E443" s="18">
        <v>37200478</v>
      </c>
      <c r="F443" s="18">
        <v>10003408.689999999</v>
      </c>
      <c r="G443" s="18">
        <f t="shared" si="125"/>
        <v>-37058070.690000005</v>
      </c>
      <c r="H443" s="18">
        <f t="shared" si="126"/>
        <v>27197069.310000002</v>
      </c>
      <c r="I443" s="19">
        <f t="shared" si="127"/>
        <v>-78.743956157376545</v>
      </c>
      <c r="J443" s="19">
        <f t="shared" si="128"/>
        <v>26.890538046312201</v>
      </c>
      <c r="K443" s="19">
        <f t="shared" si="129"/>
        <v>7.8824745684945015</v>
      </c>
    </row>
    <row r="444" spans="1:11">
      <c r="A444" s="22" t="s">
        <v>29</v>
      </c>
      <c r="B444" s="17" t="s">
        <v>30</v>
      </c>
      <c r="C444" s="18">
        <v>67239928</v>
      </c>
      <c r="D444" s="18">
        <v>46591351</v>
      </c>
      <c r="E444" s="18">
        <v>17625357</v>
      </c>
      <c r="F444" s="18">
        <v>46591351</v>
      </c>
      <c r="G444" s="18">
        <f t="shared" si="125"/>
        <v>-20648577</v>
      </c>
      <c r="H444" s="18">
        <f t="shared" si="126"/>
        <v>-28965994</v>
      </c>
      <c r="I444" s="19">
        <f t="shared" si="127"/>
        <v>-30.708802960050761</v>
      </c>
      <c r="J444" s="19">
        <f t="shared" si="128"/>
        <v>264.34273643365066</v>
      </c>
      <c r="K444" s="19">
        <f t="shared" si="129"/>
        <v>100</v>
      </c>
    </row>
    <row r="445" spans="1:11">
      <c r="A445" s="23" t="s">
        <v>31</v>
      </c>
      <c r="B445" s="17" t="s">
        <v>32</v>
      </c>
      <c r="C445" s="18">
        <v>67239928</v>
      </c>
      <c r="D445" s="18">
        <v>46591351</v>
      </c>
      <c r="E445" s="18">
        <v>17625357</v>
      </c>
      <c r="F445" s="18">
        <v>46591351</v>
      </c>
      <c r="G445" s="18">
        <f t="shared" si="125"/>
        <v>-20648577</v>
      </c>
      <c r="H445" s="18">
        <f t="shared" si="126"/>
        <v>-28965994</v>
      </c>
      <c r="I445" s="19">
        <f t="shared" si="127"/>
        <v>-30.708802960050761</v>
      </c>
      <c r="J445" s="19">
        <f t="shared" si="128"/>
        <v>264.34273643365066</v>
      </c>
      <c r="K445" s="19">
        <f t="shared" si="129"/>
        <v>100</v>
      </c>
    </row>
    <row r="446" spans="1:11">
      <c r="A446" s="16" t="s">
        <v>33</v>
      </c>
      <c r="B446" s="17" t="s">
        <v>34</v>
      </c>
      <c r="C446" s="18">
        <v>33839492.700000003</v>
      </c>
      <c r="D446" s="18">
        <v>216834260</v>
      </c>
      <c r="E446" s="18">
        <v>54825835</v>
      </c>
      <c r="F446" s="18">
        <v>32117344.640000001</v>
      </c>
      <c r="G446" s="18">
        <f t="shared" si="125"/>
        <v>-1722148.0600000024</v>
      </c>
      <c r="H446" s="18">
        <f t="shared" si="126"/>
        <v>22708490.359999999</v>
      </c>
      <c r="I446" s="19">
        <f t="shared" si="127"/>
        <v>-5.089166304198173</v>
      </c>
      <c r="J446" s="19">
        <f t="shared" si="128"/>
        <v>58.580675770829572</v>
      </c>
      <c r="K446" s="19">
        <f t="shared" si="129"/>
        <v>14.811932689972519</v>
      </c>
    </row>
    <row r="447" spans="1:11">
      <c r="A447" s="22" t="s">
        <v>35</v>
      </c>
      <c r="B447" s="17" t="s">
        <v>36</v>
      </c>
      <c r="C447" s="18">
        <v>4047569.74</v>
      </c>
      <c r="D447" s="18">
        <v>10026923</v>
      </c>
      <c r="E447" s="18">
        <v>3944177</v>
      </c>
      <c r="F447" s="18">
        <v>4632241.79</v>
      </c>
      <c r="G447" s="18">
        <f t="shared" si="125"/>
        <v>584672.04999999981</v>
      </c>
      <c r="H447" s="18">
        <f t="shared" si="126"/>
        <v>-688064.79</v>
      </c>
      <c r="I447" s="19">
        <f t="shared" si="127"/>
        <v>14.445014849824432</v>
      </c>
      <c r="J447" s="19">
        <f t="shared" si="128"/>
        <v>117.4450789099982</v>
      </c>
      <c r="K447" s="19">
        <f t="shared" si="129"/>
        <v>46.198038919816184</v>
      </c>
    </row>
    <row r="448" spans="1:11">
      <c r="A448" s="23" t="s">
        <v>37</v>
      </c>
      <c r="B448" s="17" t="s">
        <v>38</v>
      </c>
      <c r="C448" s="18">
        <v>4047569.74</v>
      </c>
      <c r="D448" s="18">
        <v>9101975</v>
      </c>
      <c r="E448" s="18">
        <v>3944177</v>
      </c>
      <c r="F448" s="18">
        <v>4632241.79</v>
      </c>
      <c r="G448" s="18">
        <f t="shared" si="125"/>
        <v>584672.04999999981</v>
      </c>
      <c r="H448" s="18">
        <f t="shared" si="126"/>
        <v>-688064.79</v>
      </c>
      <c r="I448" s="19">
        <f t="shared" si="127"/>
        <v>14.445014849824432</v>
      </c>
      <c r="J448" s="19">
        <f t="shared" si="128"/>
        <v>117.4450789099982</v>
      </c>
      <c r="K448" s="19">
        <f t="shared" si="129"/>
        <v>50.892710538097496</v>
      </c>
    </row>
    <row r="449" spans="1:11">
      <c r="A449" s="24" t="s">
        <v>39</v>
      </c>
      <c r="B449" s="17" t="s">
        <v>40</v>
      </c>
      <c r="C449" s="18">
        <v>137288.99</v>
      </c>
      <c r="D449" s="18">
        <v>376486</v>
      </c>
      <c r="E449" s="18">
        <v>171758</v>
      </c>
      <c r="F449" s="18">
        <v>180197.41</v>
      </c>
      <c r="G449" s="18">
        <f t="shared" si="125"/>
        <v>42908.420000000013</v>
      </c>
      <c r="H449" s="18">
        <f t="shared" si="126"/>
        <v>-8439.4100000000035</v>
      </c>
      <c r="I449" s="19">
        <f t="shared" si="127"/>
        <v>31.254086726109648</v>
      </c>
      <c r="J449" s="19">
        <f t="shared" si="128"/>
        <v>104.91354696724461</v>
      </c>
      <c r="K449" s="19">
        <f t="shared" si="129"/>
        <v>47.862977640602836</v>
      </c>
    </row>
    <row r="450" spans="1:11">
      <c r="A450" s="24" t="s">
        <v>41</v>
      </c>
      <c r="B450" s="17" t="s">
        <v>42</v>
      </c>
      <c r="C450" s="18">
        <v>3910280.75</v>
      </c>
      <c r="D450" s="18">
        <v>8725489</v>
      </c>
      <c r="E450" s="18">
        <v>3772419</v>
      </c>
      <c r="F450" s="18">
        <v>4452044.38</v>
      </c>
      <c r="G450" s="18">
        <f t="shared" si="125"/>
        <v>541763.62999999989</v>
      </c>
      <c r="H450" s="18">
        <f t="shared" si="126"/>
        <v>-679625.37999999989</v>
      </c>
      <c r="I450" s="19">
        <f t="shared" si="127"/>
        <v>13.854852493647655</v>
      </c>
      <c r="J450" s="19">
        <f t="shared" si="128"/>
        <v>118.01563877183314</v>
      </c>
      <c r="K450" s="19">
        <f t="shared" si="129"/>
        <v>51.023436967257652</v>
      </c>
    </row>
    <row r="451" spans="1:11">
      <c r="A451" s="25" t="s">
        <v>43</v>
      </c>
      <c r="B451" s="17" t="s">
        <v>44</v>
      </c>
      <c r="C451" s="18">
        <v>2207</v>
      </c>
      <c r="D451" s="18">
        <v>0</v>
      </c>
      <c r="E451" s="18">
        <v>0</v>
      </c>
      <c r="F451" s="18">
        <v>749.4</v>
      </c>
      <c r="G451" s="18">
        <f t="shared" si="125"/>
        <v>-1457.6</v>
      </c>
      <c r="H451" s="18">
        <f t="shared" si="126"/>
        <v>-749.4</v>
      </c>
      <c r="I451" s="19">
        <f t="shared" si="127"/>
        <v>-66.044404168554593</v>
      </c>
      <c r="J451" s="19">
        <f t="shared" si="128"/>
        <v>0</v>
      </c>
      <c r="K451" s="19">
        <f t="shared" si="129"/>
        <v>0</v>
      </c>
    </row>
    <row r="452" spans="1:11">
      <c r="A452" s="23" t="s">
        <v>45</v>
      </c>
      <c r="B452" s="17" t="s">
        <v>46</v>
      </c>
      <c r="C452" s="18">
        <v>0</v>
      </c>
      <c r="D452" s="18">
        <v>546195</v>
      </c>
      <c r="E452" s="18">
        <v>0</v>
      </c>
      <c r="F452" s="18">
        <v>0</v>
      </c>
      <c r="G452" s="18">
        <f t="shared" si="125"/>
        <v>0</v>
      </c>
      <c r="H452" s="18">
        <f t="shared" si="126"/>
        <v>0</v>
      </c>
      <c r="I452" s="19">
        <f t="shared" si="127"/>
        <v>0</v>
      </c>
      <c r="J452" s="19">
        <f t="shared" si="128"/>
        <v>0</v>
      </c>
      <c r="K452" s="19">
        <f t="shared" si="129"/>
        <v>0</v>
      </c>
    </row>
    <row r="453" spans="1:11">
      <c r="A453" s="24" t="s">
        <v>47</v>
      </c>
      <c r="B453" s="17" t="s">
        <v>48</v>
      </c>
      <c r="C453" s="18">
        <v>0</v>
      </c>
      <c r="D453" s="18">
        <v>546195</v>
      </c>
      <c r="E453" s="18">
        <v>0</v>
      </c>
      <c r="F453" s="18">
        <v>0</v>
      </c>
      <c r="G453" s="18">
        <f t="shared" si="125"/>
        <v>0</v>
      </c>
      <c r="H453" s="18">
        <f t="shared" si="126"/>
        <v>0</v>
      </c>
      <c r="I453" s="19">
        <f t="shared" si="127"/>
        <v>0</v>
      </c>
      <c r="J453" s="19">
        <f t="shared" si="128"/>
        <v>0</v>
      </c>
      <c r="K453" s="19">
        <f t="shared" si="129"/>
        <v>0</v>
      </c>
    </row>
    <row r="454" spans="1:11" ht="25.5">
      <c r="A454" s="23" t="s">
        <v>75</v>
      </c>
      <c r="B454" s="17" t="s">
        <v>76</v>
      </c>
      <c r="C454" s="18">
        <v>0</v>
      </c>
      <c r="D454" s="18">
        <v>11453</v>
      </c>
      <c r="E454" s="18">
        <v>0</v>
      </c>
      <c r="F454" s="18">
        <v>0</v>
      </c>
      <c r="G454" s="18">
        <f t="shared" si="125"/>
        <v>0</v>
      </c>
      <c r="H454" s="18">
        <f t="shared" si="126"/>
        <v>0</v>
      </c>
      <c r="I454" s="19">
        <f t="shared" si="127"/>
        <v>0</v>
      </c>
      <c r="J454" s="19">
        <f t="shared" si="128"/>
        <v>0</v>
      </c>
      <c r="K454" s="19">
        <f t="shared" si="129"/>
        <v>0</v>
      </c>
    </row>
    <row r="455" spans="1:11">
      <c r="A455" s="24" t="s">
        <v>77</v>
      </c>
      <c r="B455" s="17" t="s">
        <v>78</v>
      </c>
      <c r="C455" s="18">
        <v>0</v>
      </c>
      <c r="D455" s="18">
        <v>11453</v>
      </c>
      <c r="E455" s="18">
        <v>0</v>
      </c>
      <c r="F455" s="18">
        <v>0</v>
      </c>
      <c r="G455" s="18">
        <f t="shared" si="125"/>
        <v>0</v>
      </c>
      <c r="H455" s="18">
        <f t="shared" si="126"/>
        <v>0</v>
      </c>
      <c r="I455" s="19">
        <f t="shared" si="127"/>
        <v>0</v>
      </c>
      <c r="J455" s="19">
        <f t="shared" si="128"/>
        <v>0</v>
      </c>
      <c r="K455" s="19">
        <f t="shared" si="129"/>
        <v>0</v>
      </c>
    </row>
    <row r="456" spans="1:11" ht="25.5">
      <c r="A456" s="23" t="s">
        <v>51</v>
      </c>
      <c r="B456" s="17" t="s">
        <v>52</v>
      </c>
      <c r="C456" s="18">
        <v>0</v>
      </c>
      <c r="D456" s="18">
        <v>367300</v>
      </c>
      <c r="E456" s="18">
        <v>0</v>
      </c>
      <c r="F456" s="18">
        <v>0</v>
      </c>
      <c r="G456" s="18">
        <f t="shared" si="125"/>
        <v>0</v>
      </c>
      <c r="H456" s="18">
        <f t="shared" si="126"/>
        <v>0</v>
      </c>
      <c r="I456" s="19">
        <f t="shared" si="127"/>
        <v>0</v>
      </c>
      <c r="J456" s="19">
        <f t="shared" si="128"/>
        <v>0</v>
      </c>
      <c r="K456" s="19">
        <f t="shared" si="129"/>
        <v>0</v>
      </c>
    </row>
    <row r="457" spans="1:11">
      <c r="A457" s="24" t="s">
        <v>189</v>
      </c>
      <c r="B457" s="17" t="s">
        <v>190</v>
      </c>
      <c r="C457" s="18">
        <v>0</v>
      </c>
      <c r="D457" s="18">
        <v>367300</v>
      </c>
      <c r="E457" s="18">
        <v>0</v>
      </c>
      <c r="F457" s="18">
        <v>0</v>
      </c>
      <c r="G457" s="18">
        <f t="shared" si="125"/>
        <v>0</v>
      </c>
      <c r="H457" s="18">
        <f t="shared" si="126"/>
        <v>0</v>
      </c>
      <c r="I457" s="19">
        <f t="shared" si="127"/>
        <v>0</v>
      </c>
      <c r="J457" s="19">
        <f t="shared" si="128"/>
        <v>0</v>
      </c>
      <c r="K457" s="19">
        <f t="shared" si="129"/>
        <v>0</v>
      </c>
    </row>
    <row r="458" spans="1:11">
      <c r="A458" s="22" t="s">
        <v>59</v>
      </c>
      <c r="B458" s="17" t="s">
        <v>60</v>
      </c>
      <c r="C458" s="18">
        <v>29791922.960000001</v>
      </c>
      <c r="D458" s="18">
        <v>206807337</v>
      </c>
      <c r="E458" s="18">
        <v>50881658</v>
      </c>
      <c r="F458" s="18">
        <v>27485102.850000001</v>
      </c>
      <c r="G458" s="18">
        <f t="shared" si="125"/>
        <v>-2306820.1099999994</v>
      </c>
      <c r="H458" s="18">
        <f t="shared" si="126"/>
        <v>23396555.149999999</v>
      </c>
      <c r="I458" s="19">
        <f t="shared" si="127"/>
        <v>-7.7431057844008251</v>
      </c>
      <c r="J458" s="19">
        <f t="shared" si="128"/>
        <v>54.017702901898367</v>
      </c>
      <c r="K458" s="19">
        <f t="shared" si="129"/>
        <v>13.290197170325731</v>
      </c>
    </row>
    <row r="459" spans="1:11">
      <c r="A459" s="23" t="s">
        <v>61</v>
      </c>
      <c r="B459" s="17" t="s">
        <v>62</v>
      </c>
      <c r="C459" s="18">
        <v>29791922.960000001</v>
      </c>
      <c r="D459" s="18">
        <v>206807337</v>
      </c>
      <c r="E459" s="18">
        <v>50881658</v>
      </c>
      <c r="F459" s="18">
        <v>27485102.850000001</v>
      </c>
      <c r="G459" s="18">
        <f t="shared" si="125"/>
        <v>-2306820.1099999994</v>
      </c>
      <c r="H459" s="18">
        <f t="shared" si="126"/>
        <v>23396555.149999999</v>
      </c>
      <c r="I459" s="19">
        <f t="shared" si="127"/>
        <v>-7.7431057844008251</v>
      </c>
      <c r="J459" s="19">
        <f t="shared" si="128"/>
        <v>54.017702901898367</v>
      </c>
      <c r="K459" s="19">
        <f t="shared" si="129"/>
        <v>13.290197170325731</v>
      </c>
    </row>
    <row r="460" spans="1:11">
      <c r="A460" s="16"/>
      <c r="B460" s="17" t="s">
        <v>63</v>
      </c>
      <c r="C460" s="18">
        <v>80461914.680000007</v>
      </c>
      <c r="D460" s="18">
        <v>-43335951</v>
      </c>
      <c r="E460" s="18">
        <v>0</v>
      </c>
      <c r="F460" s="18">
        <v>24477478.329999998</v>
      </c>
      <c r="G460" s="18">
        <f t="shared" si="125"/>
        <v>-55984436.350000009</v>
      </c>
      <c r="H460" s="18">
        <f t="shared" si="126"/>
        <v>-24477478.329999998</v>
      </c>
      <c r="I460" s="19">
        <f t="shared" si="127"/>
        <v>-69.57880206138789</v>
      </c>
      <c r="J460" s="19">
        <f t="shared" si="128"/>
        <v>0</v>
      </c>
      <c r="K460" s="19">
        <f t="shared" si="129"/>
        <v>-56.483076441543879</v>
      </c>
    </row>
    <row r="461" spans="1:11">
      <c r="A461" s="16" t="s">
        <v>64</v>
      </c>
      <c r="B461" s="17" t="s">
        <v>65</v>
      </c>
      <c r="C461" s="18">
        <v>-80461914.680000007</v>
      </c>
      <c r="D461" s="18">
        <v>43335951</v>
      </c>
      <c r="E461" s="18">
        <v>0</v>
      </c>
      <c r="F461" s="18">
        <v>-24477478.329999998</v>
      </c>
      <c r="G461" s="18">
        <f t="shared" si="125"/>
        <v>55984436.350000009</v>
      </c>
      <c r="H461" s="18">
        <f t="shared" si="126"/>
        <v>24477478.329999998</v>
      </c>
      <c r="I461" s="19">
        <f t="shared" si="127"/>
        <v>-69.57880206138789</v>
      </c>
      <c r="J461" s="19">
        <f t="shared" si="128"/>
        <v>0</v>
      </c>
      <c r="K461" s="19">
        <f t="shared" si="129"/>
        <v>-56.483076441543879</v>
      </c>
    </row>
    <row r="462" spans="1:11">
      <c r="A462" s="22" t="s">
        <v>66</v>
      </c>
      <c r="B462" s="17" t="s">
        <v>67</v>
      </c>
      <c r="C462" s="18">
        <v>-80461914.680000007</v>
      </c>
      <c r="D462" s="18">
        <v>43335951</v>
      </c>
      <c r="E462" s="18">
        <v>0</v>
      </c>
      <c r="F462" s="18">
        <v>-24477478.329999998</v>
      </c>
      <c r="G462" s="18">
        <f t="shared" si="125"/>
        <v>55984436.350000009</v>
      </c>
      <c r="H462" s="18">
        <f t="shared" si="126"/>
        <v>24477478.329999998</v>
      </c>
      <c r="I462" s="19">
        <f t="shared" si="127"/>
        <v>-69.57880206138789</v>
      </c>
      <c r="J462" s="19">
        <f t="shared" si="128"/>
        <v>0</v>
      </c>
      <c r="K462" s="19">
        <f t="shared" si="129"/>
        <v>-56.483076441543879</v>
      </c>
    </row>
    <row r="463" spans="1:11" ht="25.5">
      <c r="A463" s="23" t="s">
        <v>105</v>
      </c>
      <c r="B463" s="17" t="s">
        <v>106</v>
      </c>
      <c r="C463" s="18">
        <v>-6843727.3399999999</v>
      </c>
      <c r="D463" s="18">
        <v>43335951</v>
      </c>
      <c r="E463" s="18">
        <v>0</v>
      </c>
      <c r="F463" s="18">
        <v>-43335946.43</v>
      </c>
      <c r="G463" s="18">
        <f t="shared" si="125"/>
        <v>-36492219.090000004</v>
      </c>
      <c r="H463" s="18">
        <f t="shared" si="126"/>
        <v>43335946.43</v>
      </c>
      <c r="I463" s="19">
        <f t="shared" si="127"/>
        <v>533.22140519408833</v>
      </c>
      <c r="J463" s="19">
        <f t="shared" si="128"/>
        <v>0</v>
      </c>
      <c r="K463" s="19">
        <f t="shared" si="129"/>
        <v>-99.999989454483185</v>
      </c>
    </row>
    <row r="464" spans="1:11">
      <c r="A464" s="39" t="s">
        <v>661</v>
      </c>
      <c r="B464" s="28" t="s">
        <v>662</v>
      </c>
      <c r="C464" s="29"/>
      <c r="D464" s="29"/>
      <c r="E464" s="29"/>
      <c r="F464" s="29"/>
      <c r="G464" s="29"/>
      <c r="H464" s="29"/>
      <c r="I464" s="30"/>
      <c r="J464" s="30"/>
      <c r="K464" s="30"/>
    </row>
    <row r="465" spans="1:11">
      <c r="A465" s="16" t="s">
        <v>25</v>
      </c>
      <c r="B465" s="17" t="s">
        <v>26</v>
      </c>
      <c r="C465" s="18">
        <v>114097207.38</v>
      </c>
      <c r="D465" s="18">
        <v>173099009</v>
      </c>
      <c r="E465" s="18">
        <v>54825835</v>
      </c>
      <c r="F465" s="18">
        <v>56581483.549999997</v>
      </c>
      <c r="G465" s="18">
        <f t="shared" ref="G465:G483" si="130">F465-C465</f>
        <v>-57515723.829999998</v>
      </c>
      <c r="H465" s="18">
        <f t="shared" ref="H465:H483" si="131">E465-F465</f>
        <v>-1755648.549999997</v>
      </c>
      <c r="I465" s="19">
        <f t="shared" ref="I465:I483" si="132">IF(ISERROR(F465/C465),0,F465/C465*100-100)</f>
        <v>-50.409405410286915</v>
      </c>
      <c r="J465" s="19">
        <f t="shared" ref="J465:J483" si="133">IF(ISERROR(F465/E465),0,F465/E465*100)</f>
        <v>103.20222856614951</v>
      </c>
      <c r="K465" s="19">
        <f t="shared" ref="K465:K483" si="134">IF(ISERROR(F465/D465),0,F465/D465*100)</f>
        <v>32.687352675716355</v>
      </c>
    </row>
    <row r="466" spans="1:11" ht="25.5">
      <c r="A466" s="22" t="s">
        <v>27</v>
      </c>
      <c r="B466" s="17" t="s">
        <v>28</v>
      </c>
      <c r="C466" s="18">
        <v>0</v>
      </c>
      <c r="D466" s="18">
        <v>0</v>
      </c>
      <c r="E466" s="18">
        <v>0</v>
      </c>
      <c r="F466" s="18">
        <v>63.28</v>
      </c>
      <c r="G466" s="18">
        <f t="shared" si="130"/>
        <v>63.28</v>
      </c>
      <c r="H466" s="18">
        <f t="shared" si="131"/>
        <v>-63.28</v>
      </c>
      <c r="I466" s="19">
        <f t="shared" si="132"/>
        <v>0</v>
      </c>
      <c r="J466" s="19">
        <f t="shared" si="133"/>
        <v>0</v>
      </c>
      <c r="K466" s="19">
        <f t="shared" si="134"/>
        <v>0</v>
      </c>
    </row>
    <row r="467" spans="1:11">
      <c r="A467" s="22" t="s">
        <v>89</v>
      </c>
      <c r="B467" s="17" t="s">
        <v>90</v>
      </c>
      <c r="C467" s="18">
        <v>47029479.380000003</v>
      </c>
      <c r="D467" s="18">
        <v>126507658</v>
      </c>
      <c r="E467" s="18">
        <v>37200478</v>
      </c>
      <c r="F467" s="18">
        <v>9990069.2699999996</v>
      </c>
      <c r="G467" s="18">
        <f t="shared" si="130"/>
        <v>-37039410.109999999</v>
      </c>
      <c r="H467" s="18">
        <f t="shared" si="131"/>
        <v>27210408.73</v>
      </c>
      <c r="I467" s="19">
        <f t="shared" si="132"/>
        <v>-78.757856983106592</v>
      </c>
      <c r="J467" s="19">
        <f t="shared" si="133"/>
        <v>26.854679851156749</v>
      </c>
      <c r="K467" s="19">
        <f t="shared" si="134"/>
        <v>7.8968099069544069</v>
      </c>
    </row>
    <row r="468" spans="1:11">
      <c r="A468" s="22" t="s">
        <v>29</v>
      </c>
      <c r="B468" s="17" t="s">
        <v>30</v>
      </c>
      <c r="C468" s="18">
        <v>67067728</v>
      </c>
      <c r="D468" s="18">
        <v>46591351</v>
      </c>
      <c r="E468" s="18">
        <v>17625357</v>
      </c>
      <c r="F468" s="18">
        <v>46591351</v>
      </c>
      <c r="G468" s="18">
        <f t="shared" si="130"/>
        <v>-20476377</v>
      </c>
      <c r="H468" s="18">
        <f t="shared" si="131"/>
        <v>-28965994</v>
      </c>
      <c r="I468" s="19">
        <f t="shared" si="132"/>
        <v>-30.530894083664208</v>
      </c>
      <c r="J468" s="19">
        <f t="shared" si="133"/>
        <v>264.34273643365066</v>
      </c>
      <c r="K468" s="19">
        <f t="shared" si="134"/>
        <v>100</v>
      </c>
    </row>
    <row r="469" spans="1:11">
      <c r="A469" s="23" t="s">
        <v>31</v>
      </c>
      <c r="B469" s="17" t="s">
        <v>32</v>
      </c>
      <c r="C469" s="18">
        <v>67067728</v>
      </c>
      <c r="D469" s="18">
        <v>46591351</v>
      </c>
      <c r="E469" s="18">
        <v>17625357</v>
      </c>
      <c r="F469" s="18">
        <v>46591351</v>
      </c>
      <c r="G469" s="18">
        <f t="shared" si="130"/>
        <v>-20476377</v>
      </c>
      <c r="H469" s="18">
        <f t="shared" si="131"/>
        <v>-28965994</v>
      </c>
      <c r="I469" s="19">
        <f t="shared" si="132"/>
        <v>-30.530894083664208</v>
      </c>
      <c r="J469" s="19">
        <f t="shared" si="133"/>
        <v>264.34273643365066</v>
      </c>
      <c r="K469" s="19">
        <f t="shared" si="134"/>
        <v>100</v>
      </c>
    </row>
    <row r="470" spans="1:11">
      <c r="A470" s="16" t="s">
        <v>33</v>
      </c>
      <c r="B470" s="17" t="s">
        <v>34</v>
      </c>
      <c r="C470" s="18">
        <v>33839492.700000003</v>
      </c>
      <c r="D470" s="18">
        <v>216276051</v>
      </c>
      <c r="E470" s="18">
        <v>54825835</v>
      </c>
      <c r="F470" s="18">
        <v>32086472.890000001</v>
      </c>
      <c r="G470" s="18">
        <f t="shared" si="130"/>
        <v>-1753019.8100000024</v>
      </c>
      <c r="H470" s="18">
        <f t="shared" si="131"/>
        <v>22739362.109999999</v>
      </c>
      <c r="I470" s="19">
        <f t="shared" si="132"/>
        <v>-5.1803962474886731</v>
      </c>
      <c r="J470" s="19">
        <f t="shared" si="133"/>
        <v>58.52436700690469</v>
      </c>
      <c r="K470" s="19">
        <f t="shared" si="134"/>
        <v>14.835888089153245</v>
      </c>
    </row>
    <row r="471" spans="1:11">
      <c r="A471" s="22" t="s">
        <v>35</v>
      </c>
      <c r="B471" s="17" t="s">
        <v>36</v>
      </c>
      <c r="C471" s="18">
        <v>4047569.74</v>
      </c>
      <c r="D471" s="18">
        <v>9468714</v>
      </c>
      <c r="E471" s="18">
        <v>3944177</v>
      </c>
      <c r="F471" s="18">
        <v>4601370.04</v>
      </c>
      <c r="G471" s="18">
        <f t="shared" si="130"/>
        <v>553800.29999999981</v>
      </c>
      <c r="H471" s="18">
        <f t="shared" si="131"/>
        <v>-657193.04</v>
      </c>
      <c r="I471" s="19">
        <f t="shared" si="132"/>
        <v>13.682291734891749</v>
      </c>
      <c r="J471" s="19">
        <f t="shared" si="133"/>
        <v>116.66236175506322</v>
      </c>
      <c r="K471" s="19">
        <f t="shared" si="134"/>
        <v>48.595511914289524</v>
      </c>
    </row>
    <row r="472" spans="1:11">
      <c r="A472" s="23" t="s">
        <v>37</v>
      </c>
      <c r="B472" s="17" t="s">
        <v>38</v>
      </c>
      <c r="C472" s="18">
        <v>4047569.74</v>
      </c>
      <c r="D472" s="18">
        <v>8922519</v>
      </c>
      <c r="E472" s="18">
        <v>3944177</v>
      </c>
      <c r="F472" s="18">
        <v>4601370.04</v>
      </c>
      <c r="G472" s="18">
        <f t="shared" si="130"/>
        <v>553800.29999999981</v>
      </c>
      <c r="H472" s="18">
        <f t="shared" si="131"/>
        <v>-657193.04</v>
      </c>
      <c r="I472" s="19">
        <f t="shared" si="132"/>
        <v>13.682291734891749</v>
      </c>
      <c r="J472" s="19">
        <f t="shared" si="133"/>
        <v>116.66236175506322</v>
      </c>
      <c r="K472" s="19">
        <f t="shared" si="134"/>
        <v>51.570302512104483</v>
      </c>
    </row>
    <row r="473" spans="1:11">
      <c r="A473" s="24" t="s">
        <v>39</v>
      </c>
      <c r="B473" s="17" t="s">
        <v>40</v>
      </c>
      <c r="C473" s="18">
        <v>137288.99</v>
      </c>
      <c r="D473" s="18">
        <v>343517</v>
      </c>
      <c r="E473" s="18">
        <v>171758</v>
      </c>
      <c r="F473" s="18">
        <v>179325.28</v>
      </c>
      <c r="G473" s="18">
        <f t="shared" si="130"/>
        <v>42036.290000000008</v>
      </c>
      <c r="H473" s="18">
        <f t="shared" si="131"/>
        <v>-7567.2799999999988</v>
      </c>
      <c r="I473" s="19">
        <f t="shared" si="132"/>
        <v>30.618835494383063</v>
      </c>
      <c r="J473" s="19">
        <f t="shared" si="133"/>
        <v>104.40578022566633</v>
      </c>
      <c r="K473" s="19">
        <f t="shared" si="134"/>
        <v>52.202738146874829</v>
      </c>
    </row>
    <row r="474" spans="1:11">
      <c r="A474" s="24" t="s">
        <v>41</v>
      </c>
      <c r="B474" s="17" t="s">
        <v>42</v>
      </c>
      <c r="C474" s="18">
        <v>3910280.75</v>
      </c>
      <c r="D474" s="18">
        <v>8579002</v>
      </c>
      <c r="E474" s="18">
        <v>3772419</v>
      </c>
      <c r="F474" s="18">
        <v>4422044.76</v>
      </c>
      <c r="G474" s="18">
        <f t="shared" si="130"/>
        <v>511764.00999999978</v>
      </c>
      <c r="H474" s="18">
        <f t="shared" si="131"/>
        <v>-649625.75999999978</v>
      </c>
      <c r="I474" s="19">
        <f t="shared" si="132"/>
        <v>13.087653872423346</v>
      </c>
      <c r="J474" s="19">
        <f t="shared" si="133"/>
        <v>117.22040314185671</v>
      </c>
      <c r="K474" s="19">
        <f t="shared" si="134"/>
        <v>51.544978774920438</v>
      </c>
    </row>
    <row r="475" spans="1:11">
      <c r="A475" s="25" t="s">
        <v>43</v>
      </c>
      <c r="B475" s="17" t="s">
        <v>44</v>
      </c>
      <c r="C475" s="18">
        <v>2207</v>
      </c>
      <c r="D475" s="18">
        <v>0</v>
      </c>
      <c r="E475" s="18">
        <v>0</v>
      </c>
      <c r="F475" s="18">
        <v>749.4</v>
      </c>
      <c r="G475" s="18">
        <f t="shared" si="130"/>
        <v>-1457.6</v>
      </c>
      <c r="H475" s="18">
        <f t="shared" si="131"/>
        <v>-749.4</v>
      </c>
      <c r="I475" s="19">
        <f t="shared" si="132"/>
        <v>-66.044404168554593</v>
      </c>
      <c r="J475" s="19">
        <f t="shared" si="133"/>
        <v>0</v>
      </c>
      <c r="K475" s="19">
        <f t="shared" si="134"/>
        <v>0</v>
      </c>
    </row>
    <row r="476" spans="1:11">
      <c r="A476" s="23" t="s">
        <v>45</v>
      </c>
      <c r="B476" s="17" t="s">
        <v>46</v>
      </c>
      <c r="C476" s="18">
        <v>0</v>
      </c>
      <c r="D476" s="18">
        <v>546195</v>
      </c>
      <c r="E476" s="18">
        <v>0</v>
      </c>
      <c r="F476" s="18">
        <v>0</v>
      </c>
      <c r="G476" s="18">
        <f t="shared" si="130"/>
        <v>0</v>
      </c>
      <c r="H476" s="18">
        <f t="shared" si="131"/>
        <v>0</v>
      </c>
      <c r="I476" s="19">
        <f t="shared" si="132"/>
        <v>0</v>
      </c>
      <c r="J476" s="19">
        <f t="shared" si="133"/>
        <v>0</v>
      </c>
      <c r="K476" s="19">
        <f t="shared" si="134"/>
        <v>0</v>
      </c>
    </row>
    <row r="477" spans="1:11">
      <c r="A477" s="24" t="s">
        <v>47</v>
      </c>
      <c r="B477" s="17" t="s">
        <v>48</v>
      </c>
      <c r="C477" s="18">
        <v>0</v>
      </c>
      <c r="D477" s="18">
        <v>546195</v>
      </c>
      <c r="E477" s="18">
        <v>0</v>
      </c>
      <c r="F477" s="18">
        <v>0</v>
      </c>
      <c r="G477" s="18">
        <f t="shared" si="130"/>
        <v>0</v>
      </c>
      <c r="H477" s="18">
        <f t="shared" si="131"/>
        <v>0</v>
      </c>
      <c r="I477" s="19">
        <f t="shared" si="132"/>
        <v>0</v>
      </c>
      <c r="J477" s="19">
        <f t="shared" si="133"/>
        <v>0</v>
      </c>
      <c r="K477" s="19">
        <f t="shared" si="134"/>
        <v>0</v>
      </c>
    </row>
    <row r="478" spans="1:11">
      <c r="A478" s="22" t="s">
        <v>59</v>
      </c>
      <c r="B478" s="17" t="s">
        <v>60</v>
      </c>
      <c r="C478" s="18">
        <v>29791922.960000001</v>
      </c>
      <c r="D478" s="18">
        <v>206807337</v>
      </c>
      <c r="E478" s="18">
        <v>50881658</v>
      </c>
      <c r="F478" s="18">
        <v>27485102.850000001</v>
      </c>
      <c r="G478" s="18">
        <f t="shared" si="130"/>
        <v>-2306820.1099999994</v>
      </c>
      <c r="H478" s="18">
        <f t="shared" si="131"/>
        <v>23396555.149999999</v>
      </c>
      <c r="I478" s="19">
        <f t="shared" si="132"/>
        <v>-7.7431057844008251</v>
      </c>
      <c r="J478" s="19">
        <f t="shared" si="133"/>
        <v>54.017702901898367</v>
      </c>
      <c r="K478" s="19">
        <f t="shared" si="134"/>
        <v>13.290197170325731</v>
      </c>
    </row>
    <row r="479" spans="1:11">
      <c r="A479" s="23" t="s">
        <v>61</v>
      </c>
      <c r="B479" s="17" t="s">
        <v>62</v>
      </c>
      <c r="C479" s="18">
        <v>29791922.960000001</v>
      </c>
      <c r="D479" s="18">
        <v>206807337</v>
      </c>
      <c r="E479" s="18">
        <v>50881658</v>
      </c>
      <c r="F479" s="18">
        <v>27485102.850000001</v>
      </c>
      <c r="G479" s="18">
        <f t="shared" si="130"/>
        <v>-2306820.1099999994</v>
      </c>
      <c r="H479" s="18">
        <f t="shared" si="131"/>
        <v>23396555.149999999</v>
      </c>
      <c r="I479" s="19">
        <f t="shared" si="132"/>
        <v>-7.7431057844008251</v>
      </c>
      <c r="J479" s="19">
        <f t="shared" si="133"/>
        <v>54.017702901898367</v>
      </c>
      <c r="K479" s="19">
        <f t="shared" si="134"/>
        <v>13.290197170325731</v>
      </c>
    </row>
    <row r="480" spans="1:11">
      <c r="A480" s="16"/>
      <c r="B480" s="17" t="s">
        <v>63</v>
      </c>
      <c r="C480" s="18">
        <v>80257714.680000007</v>
      </c>
      <c r="D480" s="18">
        <v>-43177042</v>
      </c>
      <c r="E480" s="18">
        <v>0</v>
      </c>
      <c r="F480" s="18">
        <v>24495010.66</v>
      </c>
      <c r="G480" s="18">
        <f t="shared" si="130"/>
        <v>-55762704.020000011</v>
      </c>
      <c r="H480" s="18">
        <f t="shared" si="131"/>
        <v>-24495010.66</v>
      </c>
      <c r="I480" s="19">
        <f t="shared" si="132"/>
        <v>-69.479556254915281</v>
      </c>
      <c r="J480" s="19">
        <f t="shared" si="133"/>
        <v>0</v>
      </c>
      <c r="K480" s="19">
        <f t="shared" si="134"/>
        <v>-56.731562713351224</v>
      </c>
    </row>
    <row r="481" spans="1:11">
      <c r="A481" s="16" t="s">
        <v>64</v>
      </c>
      <c r="B481" s="17" t="s">
        <v>65</v>
      </c>
      <c r="C481" s="18">
        <v>-80257714.680000007</v>
      </c>
      <c r="D481" s="18">
        <v>43177042</v>
      </c>
      <c r="E481" s="18">
        <v>0</v>
      </c>
      <c r="F481" s="18">
        <v>-24495010.66</v>
      </c>
      <c r="G481" s="18">
        <f t="shared" si="130"/>
        <v>55762704.020000011</v>
      </c>
      <c r="H481" s="18">
        <f t="shared" si="131"/>
        <v>24495010.66</v>
      </c>
      <c r="I481" s="19">
        <f t="shared" si="132"/>
        <v>-69.479556254915281</v>
      </c>
      <c r="J481" s="19">
        <f t="shared" si="133"/>
        <v>0</v>
      </c>
      <c r="K481" s="19">
        <f t="shared" si="134"/>
        <v>-56.731562713351224</v>
      </c>
    </row>
    <row r="482" spans="1:11">
      <c r="A482" s="22" t="s">
        <v>66</v>
      </c>
      <c r="B482" s="17" t="s">
        <v>67</v>
      </c>
      <c r="C482" s="18">
        <v>-80257714.680000007</v>
      </c>
      <c r="D482" s="18">
        <v>43177042</v>
      </c>
      <c r="E482" s="18">
        <v>0</v>
      </c>
      <c r="F482" s="18">
        <v>-24495010.66</v>
      </c>
      <c r="G482" s="18">
        <f t="shared" si="130"/>
        <v>55762704.020000011</v>
      </c>
      <c r="H482" s="18">
        <f t="shared" si="131"/>
        <v>24495010.66</v>
      </c>
      <c r="I482" s="19">
        <f t="shared" si="132"/>
        <v>-69.479556254915281</v>
      </c>
      <c r="J482" s="19">
        <f t="shared" si="133"/>
        <v>0</v>
      </c>
      <c r="K482" s="19">
        <f t="shared" si="134"/>
        <v>-56.731562713351224</v>
      </c>
    </row>
    <row r="483" spans="1:11" ht="25.5">
      <c r="A483" s="23" t="s">
        <v>105</v>
      </c>
      <c r="B483" s="17" t="s">
        <v>106</v>
      </c>
      <c r="C483" s="18">
        <v>-6708141.2400000002</v>
      </c>
      <c r="D483" s="18">
        <v>43177042</v>
      </c>
      <c r="E483" s="18">
        <v>0</v>
      </c>
      <c r="F483" s="18">
        <v>-43177039.140000001</v>
      </c>
      <c r="G483" s="18">
        <f t="shared" si="130"/>
        <v>-36468897.899999999</v>
      </c>
      <c r="H483" s="18">
        <f t="shared" si="131"/>
        <v>43177039.140000001</v>
      </c>
      <c r="I483" s="19">
        <f t="shared" si="132"/>
        <v>543.65131256538655</v>
      </c>
      <c r="J483" s="19">
        <f t="shared" si="133"/>
        <v>0</v>
      </c>
      <c r="K483" s="19">
        <f t="shared" si="134"/>
        <v>-99.999993376109458</v>
      </c>
    </row>
    <row r="484" spans="1:11" ht="38.25">
      <c r="A484" s="39" t="s">
        <v>663</v>
      </c>
      <c r="B484" s="28" t="s">
        <v>664</v>
      </c>
      <c r="C484" s="29"/>
      <c r="D484" s="29"/>
      <c r="E484" s="29"/>
      <c r="F484" s="29"/>
      <c r="G484" s="29"/>
      <c r="H484" s="29"/>
      <c r="I484" s="30"/>
      <c r="J484" s="30"/>
      <c r="K484" s="30"/>
    </row>
    <row r="485" spans="1:11">
      <c r="A485" s="16" t="s">
        <v>25</v>
      </c>
      <c r="B485" s="17" t="s">
        <v>26</v>
      </c>
      <c r="C485" s="18">
        <v>204200</v>
      </c>
      <c r="D485" s="18">
        <v>32000</v>
      </c>
      <c r="E485" s="18">
        <v>0</v>
      </c>
      <c r="F485" s="18">
        <v>13339.42</v>
      </c>
      <c r="G485" s="18">
        <f t="shared" ref="G485:G499" si="135">F485-C485</f>
        <v>-190860.58</v>
      </c>
      <c r="H485" s="18">
        <f t="shared" ref="H485:H499" si="136">E485-F485</f>
        <v>-13339.42</v>
      </c>
      <c r="I485" s="19">
        <f t="shared" ref="I485:I499" si="137">IF(ISERROR(F485/C485),0,F485/C485*100-100)</f>
        <v>-93.467473065621945</v>
      </c>
      <c r="J485" s="19">
        <f t="shared" ref="J485:J499" si="138">IF(ISERROR(F485/E485),0,F485/E485*100)</f>
        <v>0</v>
      </c>
      <c r="K485" s="19">
        <f t="shared" ref="K485:K499" si="139">IF(ISERROR(F485/D485),0,F485/D485*100)</f>
        <v>41.6856875</v>
      </c>
    </row>
    <row r="486" spans="1:11">
      <c r="A486" s="22" t="s">
        <v>89</v>
      </c>
      <c r="B486" s="17" t="s">
        <v>90</v>
      </c>
      <c r="C486" s="18">
        <v>32000</v>
      </c>
      <c r="D486" s="18">
        <v>32000</v>
      </c>
      <c r="E486" s="18">
        <v>0</v>
      </c>
      <c r="F486" s="18">
        <v>13339.42</v>
      </c>
      <c r="G486" s="18">
        <f t="shared" si="135"/>
        <v>-18660.580000000002</v>
      </c>
      <c r="H486" s="18">
        <f t="shared" si="136"/>
        <v>-13339.42</v>
      </c>
      <c r="I486" s="19">
        <f t="shared" si="137"/>
        <v>-58.3143125</v>
      </c>
      <c r="J486" s="19">
        <f t="shared" si="138"/>
        <v>0</v>
      </c>
      <c r="K486" s="19">
        <f t="shared" si="139"/>
        <v>41.6856875</v>
      </c>
    </row>
    <row r="487" spans="1:11">
      <c r="A487" s="22" t="s">
        <v>29</v>
      </c>
      <c r="B487" s="17" t="s">
        <v>30</v>
      </c>
      <c r="C487" s="18">
        <v>172200</v>
      </c>
      <c r="D487" s="18">
        <v>0</v>
      </c>
      <c r="E487" s="18">
        <v>0</v>
      </c>
      <c r="F487" s="18">
        <v>0</v>
      </c>
      <c r="G487" s="18">
        <f t="shared" si="135"/>
        <v>-172200</v>
      </c>
      <c r="H487" s="18">
        <f t="shared" si="136"/>
        <v>0</v>
      </c>
      <c r="I487" s="19">
        <f t="shared" si="137"/>
        <v>-100</v>
      </c>
      <c r="J487" s="19">
        <f t="shared" si="138"/>
        <v>0</v>
      </c>
      <c r="K487" s="19">
        <f t="shared" si="139"/>
        <v>0</v>
      </c>
    </row>
    <row r="488" spans="1:11">
      <c r="A488" s="23" t="s">
        <v>31</v>
      </c>
      <c r="B488" s="17" t="s">
        <v>32</v>
      </c>
      <c r="C488" s="18">
        <v>172200</v>
      </c>
      <c r="D488" s="18">
        <v>0</v>
      </c>
      <c r="E488" s="18">
        <v>0</v>
      </c>
      <c r="F488" s="18">
        <v>0</v>
      </c>
      <c r="G488" s="18">
        <f t="shared" si="135"/>
        <v>-172200</v>
      </c>
      <c r="H488" s="18">
        <f t="shared" si="136"/>
        <v>0</v>
      </c>
      <c r="I488" s="19">
        <f t="shared" si="137"/>
        <v>-100</v>
      </c>
      <c r="J488" s="19">
        <f t="shared" si="138"/>
        <v>0</v>
      </c>
      <c r="K488" s="19">
        <f t="shared" si="139"/>
        <v>0</v>
      </c>
    </row>
    <row r="489" spans="1:11">
      <c r="A489" s="16" t="s">
        <v>33</v>
      </c>
      <c r="B489" s="17" t="s">
        <v>34</v>
      </c>
      <c r="C489" s="18">
        <v>0</v>
      </c>
      <c r="D489" s="18">
        <v>190909</v>
      </c>
      <c r="E489" s="18">
        <v>0</v>
      </c>
      <c r="F489" s="18">
        <v>30871.75</v>
      </c>
      <c r="G489" s="18">
        <f t="shared" si="135"/>
        <v>30871.75</v>
      </c>
      <c r="H489" s="18">
        <f t="shared" si="136"/>
        <v>-30871.75</v>
      </c>
      <c r="I489" s="19">
        <f t="shared" si="137"/>
        <v>0</v>
      </c>
      <c r="J489" s="19">
        <f t="shared" si="138"/>
        <v>0</v>
      </c>
      <c r="K489" s="19">
        <f t="shared" si="139"/>
        <v>16.170924367106842</v>
      </c>
    </row>
    <row r="490" spans="1:11">
      <c r="A490" s="22" t="s">
        <v>35</v>
      </c>
      <c r="B490" s="17" t="s">
        <v>36</v>
      </c>
      <c r="C490" s="18">
        <v>0</v>
      </c>
      <c r="D490" s="18">
        <v>190909</v>
      </c>
      <c r="E490" s="18">
        <v>0</v>
      </c>
      <c r="F490" s="18">
        <v>30871.75</v>
      </c>
      <c r="G490" s="18">
        <f t="shared" si="135"/>
        <v>30871.75</v>
      </c>
      <c r="H490" s="18">
        <f t="shared" si="136"/>
        <v>-30871.75</v>
      </c>
      <c r="I490" s="19">
        <f t="shared" si="137"/>
        <v>0</v>
      </c>
      <c r="J490" s="19">
        <f t="shared" si="138"/>
        <v>0</v>
      </c>
      <c r="K490" s="19">
        <f t="shared" si="139"/>
        <v>16.170924367106842</v>
      </c>
    </row>
    <row r="491" spans="1:11">
      <c r="A491" s="23" t="s">
        <v>37</v>
      </c>
      <c r="B491" s="17" t="s">
        <v>38</v>
      </c>
      <c r="C491" s="18">
        <v>0</v>
      </c>
      <c r="D491" s="18">
        <v>179456</v>
      </c>
      <c r="E491" s="18">
        <v>0</v>
      </c>
      <c r="F491" s="18">
        <v>30871.75</v>
      </c>
      <c r="G491" s="18">
        <f t="shared" si="135"/>
        <v>30871.75</v>
      </c>
      <c r="H491" s="18">
        <f t="shared" si="136"/>
        <v>-30871.75</v>
      </c>
      <c r="I491" s="19">
        <f t="shared" si="137"/>
        <v>0</v>
      </c>
      <c r="J491" s="19">
        <f t="shared" si="138"/>
        <v>0</v>
      </c>
      <c r="K491" s="19">
        <f t="shared" si="139"/>
        <v>17.202963400499286</v>
      </c>
    </row>
    <row r="492" spans="1:11">
      <c r="A492" s="24" t="s">
        <v>39</v>
      </c>
      <c r="B492" s="17" t="s">
        <v>40</v>
      </c>
      <c r="C492" s="18">
        <v>0</v>
      </c>
      <c r="D492" s="18">
        <v>32969</v>
      </c>
      <c r="E492" s="18">
        <v>0</v>
      </c>
      <c r="F492" s="18">
        <v>872.13</v>
      </c>
      <c r="G492" s="18">
        <f t="shared" si="135"/>
        <v>872.13</v>
      </c>
      <c r="H492" s="18">
        <f t="shared" si="136"/>
        <v>-872.13</v>
      </c>
      <c r="I492" s="19">
        <f t="shared" si="137"/>
        <v>0</v>
      </c>
      <c r="J492" s="19">
        <f t="shared" si="138"/>
        <v>0</v>
      </c>
      <c r="K492" s="19">
        <f t="shared" si="139"/>
        <v>2.6453031635779065</v>
      </c>
    </row>
    <row r="493" spans="1:11">
      <c r="A493" s="24" t="s">
        <v>41</v>
      </c>
      <c r="B493" s="17" t="s">
        <v>42</v>
      </c>
      <c r="C493" s="18">
        <v>0</v>
      </c>
      <c r="D493" s="18">
        <v>146487</v>
      </c>
      <c r="E493" s="18">
        <v>0</v>
      </c>
      <c r="F493" s="18">
        <v>29999.62</v>
      </c>
      <c r="G493" s="18">
        <f t="shared" si="135"/>
        <v>29999.62</v>
      </c>
      <c r="H493" s="18">
        <f t="shared" si="136"/>
        <v>-29999.62</v>
      </c>
      <c r="I493" s="19">
        <f t="shared" si="137"/>
        <v>0</v>
      </c>
      <c r="J493" s="19">
        <f t="shared" si="138"/>
        <v>0</v>
      </c>
      <c r="K493" s="19">
        <f t="shared" si="139"/>
        <v>20.479373596291818</v>
      </c>
    </row>
    <row r="494" spans="1:11" ht="25.5">
      <c r="A494" s="23" t="s">
        <v>75</v>
      </c>
      <c r="B494" s="17" t="s">
        <v>76</v>
      </c>
      <c r="C494" s="18">
        <v>0</v>
      </c>
      <c r="D494" s="18">
        <v>11453</v>
      </c>
      <c r="E494" s="18">
        <v>0</v>
      </c>
      <c r="F494" s="18">
        <v>0</v>
      </c>
      <c r="G494" s="18">
        <f t="shared" si="135"/>
        <v>0</v>
      </c>
      <c r="H494" s="18">
        <f t="shared" si="136"/>
        <v>0</v>
      </c>
      <c r="I494" s="19">
        <f t="shared" si="137"/>
        <v>0</v>
      </c>
      <c r="J494" s="19">
        <f t="shared" si="138"/>
        <v>0</v>
      </c>
      <c r="K494" s="19">
        <f t="shared" si="139"/>
        <v>0</v>
      </c>
    </row>
    <row r="495" spans="1:11">
      <c r="A495" s="24" t="s">
        <v>77</v>
      </c>
      <c r="B495" s="17" t="s">
        <v>78</v>
      </c>
      <c r="C495" s="18">
        <v>0</v>
      </c>
      <c r="D495" s="18">
        <v>11453</v>
      </c>
      <c r="E495" s="18">
        <v>0</v>
      </c>
      <c r="F495" s="18">
        <v>0</v>
      </c>
      <c r="G495" s="18">
        <f t="shared" si="135"/>
        <v>0</v>
      </c>
      <c r="H495" s="18">
        <f t="shared" si="136"/>
        <v>0</v>
      </c>
      <c r="I495" s="19">
        <f t="shared" si="137"/>
        <v>0</v>
      </c>
      <c r="J495" s="19">
        <f t="shared" si="138"/>
        <v>0</v>
      </c>
      <c r="K495" s="19">
        <f t="shared" si="139"/>
        <v>0</v>
      </c>
    </row>
    <row r="496" spans="1:11">
      <c r="A496" s="16"/>
      <c r="B496" s="17" t="s">
        <v>63</v>
      </c>
      <c r="C496" s="18">
        <v>204200</v>
      </c>
      <c r="D496" s="18">
        <v>-158909</v>
      </c>
      <c r="E496" s="18">
        <v>0</v>
      </c>
      <c r="F496" s="18">
        <v>-17532.330000000002</v>
      </c>
      <c r="G496" s="18">
        <f t="shared" si="135"/>
        <v>-221732.33000000002</v>
      </c>
      <c r="H496" s="18">
        <f t="shared" si="136"/>
        <v>17532.330000000002</v>
      </c>
      <c r="I496" s="19">
        <f t="shared" si="137"/>
        <v>-108.58586190009794</v>
      </c>
      <c r="J496" s="19">
        <f t="shared" si="138"/>
        <v>0</v>
      </c>
      <c r="K496" s="19">
        <f t="shared" si="139"/>
        <v>11.032937089780944</v>
      </c>
    </row>
    <row r="497" spans="1:11">
      <c r="A497" s="16" t="s">
        <v>64</v>
      </c>
      <c r="B497" s="17" t="s">
        <v>65</v>
      </c>
      <c r="C497" s="18">
        <v>-204200</v>
      </c>
      <c r="D497" s="18">
        <v>158909</v>
      </c>
      <c r="E497" s="18">
        <v>0</v>
      </c>
      <c r="F497" s="18">
        <v>17532.330000000002</v>
      </c>
      <c r="G497" s="18">
        <f t="shared" si="135"/>
        <v>221732.33000000002</v>
      </c>
      <c r="H497" s="18">
        <f t="shared" si="136"/>
        <v>-17532.330000000002</v>
      </c>
      <c r="I497" s="19">
        <f t="shared" si="137"/>
        <v>-108.58586190009794</v>
      </c>
      <c r="J497" s="19">
        <f t="shared" si="138"/>
        <v>0</v>
      </c>
      <c r="K497" s="19">
        <f t="shared" si="139"/>
        <v>11.032937089780944</v>
      </c>
    </row>
    <row r="498" spans="1:11">
      <c r="A498" s="22" t="s">
        <v>66</v>
      </c>
      <c r="B498" s="17" t="s">
        <v>67</v>
      </c>
      <c r="C498" s="18">
        <v>-204200</v>
      </c>
      <c r="D498" s="18">
        <v>158909</v>
      </c>
      <c r="E498" s="18">
        <v>0</v>
      </c>
      <c r="F498" s="18">
        <v>17532.330000000002</v>
      </c>
      <c r="G498" s="18">
        <f t="shared" si="135"/>
        <v>221732.33000000002</v>
      </c>
      <c r="H498" s="18">
        <f t="shared" si="136"/>
        <v>-17532.330000000002</v>
      </c>
      <c r="I498" s="19">
        <f t="shared" si="137"/>
        <v>-108.58586190009794</v>
      </c>
      <c r="J498" s="19">
        <f t="shared" si="138"/>
        <v>0</v>
      </c>
      <c r="K498" s="19">
        <f t="shared" si="139"/>
        <v>11.032937089780944</v>
      </c>
    </row>
    <row r="499" spans="1:11" ht="25.5">
      <c r="A499" s="23" t="s">
        <v>105</v>
      </c>
      <c r="B499" s="17" t="s">
        <v>106</v>
      </c>
      <c r="C499" s="18">
        <v>-135586.1</v>
      </c>
      <c r="D499" s="18">
        <v>158909</v>
      </c>
      <c r="E499" s="18">
        <v>0</v>
      </c>
      <c r="F499" s="18">
        <v>-158907.29</v>
      </c>
      <c r="G499" s="18">
        <f t="shared" si="135"/>
        <v>-23321.190000000002</v>
      </c>
      <c r="H499" s="18">
        <f t="shared" si="136"/>
        <v>158907.29</v>
      </c>
      <c r="I499" s="19">
        <f t="shared" si="137"/>
        <v>17.200280854748385</v>
      </c>
      <c r="J499" s="19">
        <f t="shared" si="138"/>
        <v>0</v>
      </c>
      <c r="K499" s="19">
        <f t="shared" si="139"/>
        <v>-99.99892391242787</v>
      </c>
    </row>
    <row r="500" spans="1:11" ht="51">
      <c r="A500" s="39" t="s">
        <v>665</v>
      </c>
      <c r="B500" s="28" t="s">
        <v>666</v>
      </c>
      <c r="C500" s="29"/>
      <c r="D500" s="29"/>
      <c r="E500" s="29"/>
      <c r="F500" s="29"/>
      <c r="G500" s="29"/>
      <c r="H500" s="29"/>
      <c r="I500" s="30"/>
      <c r="J500" s="30"/>
      <c r="K500" s="30"/>
    </row>
    <row r="501" spans="1:11">
      <c r="A501" s="16" t="s">
        <v>25</v>
      </c>
      <c r="B501" s="17" t="s">
        <v>26</v>
      </c>
      <c r="C501" s="18">
        <v>0</v>
      </c>
      <c r="D501" s="18">
        <v>367300</v>
      </c>
      <c r="E501" s="18">
        <v>0</v>
      </c>
      <c r="F501" s="18">
        <v>0</v>
      </c>
      <c r="G501" s="18">
        <f t="shared" ref="G501:G506" si="140">F501-C501</f>
        <v>0</v>
      </c>
      <c r="H501" s="18">
        <f t="shared" ref="H501:H506" si="141">E501-F501</f>
        <v>0</v>
      </c>
      <c r="I501" s="19">
        <f t="shared" ref="I501:I506" si="142">IF(ISERROR(F501/C501),0,F501/C501*100-100)</f>
        <v>0</v>
      </c>
      <c r="J501" s="19">
        <f t="shared" ref="J501:J506" si="143">IF(ISERROR(F501/E501),0,F501/E501*100)</f>
        <v>0</v>
      </c>
      <c r="K501" s="19">
        <f t="shared" ref="K501:K506" si="144">IF(ISERROR(F501/D501),0,F501/D501*100)</f>
        <v>0</v>
      </c>
    </row>
    <row r="502" spans="1:11">
      <c r="A502" s="22" t="s">
        <v>89</v>
      </c>
      <c r="B502" s="17" t="s">
        <v>90</v>
      </c>
      <c r="C502" s="18">
        <v>0</v>
      </c>
      <c r="D502" s="18">
        <v>367300</v>
      </c>
      <c r="E502" s="18">
        <v>0</v>
      </c>
      <c r="F502" s="18">
        <v>0</v>
      </c>
      <c r="G502" s="18">
        <f t="shared" si="140"/>
        <v>0</v>
      </c>
      <c r="H502" s="18">
        <f t="shared" si="141"/>
        <v>0</v>
      </c>
      <c r="I502" s="19">
        <f t="shared" si="142"/>
        <v>0</v>
      </c>
      <c r="J502" s="19">
        <f t="shared" si="143"/>
        <v>0</v>
      </c>
      <c r="K502" s="19">
        <f t="shared" si="144"/>
        <v>0</v>
      </c>
    </row>
    <row r="503" spans="1:11">
      <c r="A503" s="16" t="s">
        <v>33</v>
      </c>
      <c r="B503" s="17" t="s">
        <v>34</v>
      </c>
      <c r="C503" s="18">
        <v>0</v>
      </c>
      <c r="D503" s="18">
        <v>367300</v>
      </c>
      <c r="E503" s="18">
        <v>0</v>
      </c>
      <c r="F503" s="18">
        <v>0</v>
      </c>
      <c r="G503" s="18">
        <f t="shared" si="140"/>
        <v>0</v>
      </c>
      <c r="H503" s="18">
        <f t="shared" si="141"/>
        <v>0</v>
      </c>
      <c r="I503" s="19">
        <f t="shared" si="142"/>
        <v>0</v>
      </c>
      <c r="J503" s="19">
        <f t="shared" si="143"/>
        <v>0</v>
      </c>
      <c r="K503" s="19">
        <f t="shared" si="144"/>
        <v>0</v>
      </c>
    </row>
    <row r="504" spans="1:11">
      <c r="A504" s="22" t="s">
        <v>35</v>
      </c>
      <c r="B504" s="17" t="s">
        <v>36</v>
      </c>
      <c r="C504" s="18">
        <v>0</v>
      </c>
      <c r="D504" s="18">
        <v>367300</v>
      </c>
      <c r="E504" s="18">
        <v>0</v>
      </c>
      <c r="F504" s="18">
        <v>0</v>
      </c>
      <c r="G504" s="18">
        <f t="shared" si="140"/>
        <v>0</v>
      </c>
      <c r="H504" s="18">
        <f t="shared" si="141"/>
        <v>0</v>
      </c>
      <c r="I504" s="19">
        <f t="shared" si="142"/>
        <v>0</v>
      </c>
      <c r="J504" s="19">
        <f t="shared" si="143"/>
        <v>0</v>
      </c>
      <c r="K504" s="19">
        <f t="shared" si="144"/>
        <v>0</v>
      </c>
    </row>
    <row r="505" spans="1:11" ht="25.5">
      <c r="A505" s="23" t="s">
        <v>51</v>
      </c>
      <c r="B505" s="17" t="s">
        <v>52</v>
      </c>
      <c r="C505" s="18">
        <v>0</v>
      </c>
      <c r="D505" s="18">
        <v>367300</v>
      </c>
      <c r="E505" s="18">
        <v>0</v>
      </c>
      <c r="F505" s="18">
        <v>0</v>
      </c>
      <c r="G505" s="18">
        <f t="shared" si="140"/>
        <v>0</v>
      </c>
      <c r="H505" s="18">
        <f t="shared" si="141"/>
        <v>0</v>
      </c>
      <c r="I505" s="19">
        <f t="shared" si="142"/>
        <v>0</v>
      </c>
      <c r="J505" s="19">
        <f t="shared" si="143"/>
        <v>0</v>
      </c>
      <c r="K505" s="19">
        <f t="shared" si="144"/>
        <v>0</v>
      </c>
    </row>
    <row r="506" spans="1:11">
      <c r="A506" s="24" t="s">
        <v>189</v>
      </c>
      <c r="B506" s="17" t="s">
        <v>190</v>
      </c>
      <c r="C506" s="18">
        <v>0</v>
      </c>
      <c r="D506" s="18">
        <v>367300</v>
      </c>
      <c r="E506" s="18">
        <v>0</v>
      </c>
      <c r="F506" s="18">
        <v>0</v>
      </c>
      <c r="G506" s="18">
        <f t="shared" si="140"/>
        <v>0</v>
      </c>
      <c r="H506" s="18">
        <f t="shared" si="141"/>
        <v>0</v>
      </c>
      <c r="I506" s="19">
        <f t="shared" si="142"/>
        <v>0</v>
      </c>
      <c r="J506" s="19">
        <f t="shared" si="143"/>
        <v>0</v>
      </c>
      <c r="K506" s="19">
        <f t="shared" si="144"/>
        <v>0</v>
      </c>
    </row>
    <row r="507" spans="1:11">
      <c r="A507" s="27" t="s">
        <v>349</v>
      </c>
      <c r="B507" s="28" t="s">
        <v>350</v>
      </c>
      <c r="C507" s="29"/>
      <c r="D507" s="29"/>
      <c r="E507" s="29"/>
      <c r="F507" s="29"/>
      <c r="G507" s="29"/>
      <c r="H507" s="29"/>
      <c r="I507" s="30"/>
      <c r="J507" s="30"/>
      <c r="K507" s="30"/>
    </row>
    <row r="508" spans="1:11">
      <c r="A508" s="16" t="s">
        <v>25</v>
      </c>
      <c r="B508" s="17" t="s">
        <v>26</v>
      </c>
      <c r="C508" s="18">
        <v>0</v>
      </c>
      <c r="D508" s="18">
        <v>16110585</v>
      </c>
      <c r="E508" s="18">
        <v>403142</v>
      </c>
      <c r="F508" s="18">
        <v>16110585</v>
      </c>
      <c r="G508" s="18">
        <f t="shared" ref="G508:G520" si="145">F508-C508</f>
        <v>16110585</v>
      </c>
      <c r="H508" s="18">
        <f t="shared" ref="H508:H520" si="146">E508-F508</f>
        <v>-15707443</v>
      </c>
      <c r="I508" s="19">
        <f t="shared" ref="I508:I520" si="147">IF(ISERROR(F508/C508),0,F508/C508*100-100)</f>
        <v>0</v>
      </c>
      <c r="J508" s="19">
        <f t="shared" ref="J508:J520" si="148">IF(ISERROR(F508/E508),0,F508/E508*100)</f>
        <v>3996.2556617767441</v>
      </c>
      <c r="K508" s="19">
        <f t="shared" ref="K508:K520" si="149">IF(ISERROR(F508/D508),0,F508/D508*100)</f>
        <v>100</v>
      </c>
    </row>
    <row r="509" spans="1:11">
      <c r="A509" s="22" t="s">
        <v>29</v>
      </c>
      <c r="B509" s="17" t="s">
        <v>30</v>
      </c>
      <c r="C509" s="18">
        <v>0</v>
      </c>
      <c r="D509" s="18">
        <v>16110585</v>
      </c>
      <c r="E509" s="18">
        <v>403142</v>
      </c>
      <c r="F509" s="18">
        <v>16110585</v>
      </c>
      <c r="G509" s="18">
        <f t="shared" si="145"/>
        <v>16110585</v>
      </c>
      <c r="H509" s="18">
        <f t="shared" si="146"/>
        <v>-15707443</v>
      </c>
      <c r="I509" s="19">
        <f t="shared" si="147"/>
        <v>0</v>
      </c>
      <c r="J509" s="19">
        <f t="shared" si="148"/>
        <v>3996.2556617767441</v>
      </c>
      <c r="K509" s="19">
        <f t="shared" si="149"/>
        <v>100</v>
      </c>
    </row>
    <row r="510" spans="1:11">
      <c r="A510" s="23" t="s">
        <v>31</v>
      </c>
      <c r="B510" s="17" t="s">
        <v>32</v>
      </c>
      <c r="C510" s="18">
        <v>0</v>
      </c>
      <c r="D510" s="18">
        <v>16110585</v>
      </c>
      <c r="E510" s="18">
        <v>403142</v>
      </c>
      <c r="F510" s="18">
        <v>16110585</v>
      </c>
      <c r="G510" s="18">
        <f t="shared" si="145"/>
        <v>16110585</v>
      </c>
      <c r="H510" s="18">
        <f t="shared" si="146"/>
        <v>-15707443</v>
      </c>
      <c r="I510" s="19">
        <f t="shared" si="147"/>
        <v>0</v>
      </c>
      <c r="J510" s="19">
        <f t="shared" si="148"/>
        <v>3996.2556617767441</v>
      </c>
      <c r="K510" s="19">
        <f t="shared" si="149"/>
        <v>100</v>
      </c>
    </row>
    <row r="511" spans="1:11">
      <c r="A511" s="16" t="s">
        <v>33</v>
      </c>
      <c r="B511" s="17" t="s">
        <v>34</v>
      </c>
      <c r="C511" s="18">
        <v>0</v>
      </c>
      <c r="D511" s="18">
        <v>16110585</v>
      </c>
      <c r="E511" s="18">
        <v>403142</v>
      </c>
      <c r="F511" s="18">
        <v>2610659.35</v>
      </c>
      <c r="G511" s="18">
        <f t="shared" si="145"/>
        <v>2610659.35</v>
      </c>
      <c r="H511" s="18">
        <f t="shared" si="146"/>
        <v>-2207517.35</v>
      </c>
      <c r="I511" s="19">
        <f t="shared" si="147"/>
        <v>0</v>
      </c>
      <c r="J511" s="19">
        <f t="shared" si="148"/>
        <v>647.57811143468064</v>
      </c>
      <c r="K511" s="19">
        <f t="shared" si="149"/>
        <v>16.204621681956304</v>
      </c>
    </row>
    <row r="512" spans="1:11">
      <c r="A512" s="22" t="s">
        <v>35</v>
      </c>
      <c r="B512" s="17" t="s">
        <v>36</v>
      </c>
      <c r="C512" s="18">
        <v>0</v>
      </c>
      <c r="D512" s="18">
        <v>355200</v>
      </c>
      <c r="E512" s="18">
        <v>291102</v>
      </c>
      <c r="F512" s="18">
        <v>312029.05</v>
      </c>
      <c r="G512" s="18">
        <f t="shared" si="145"/>
        <v>312029.05</v>
      </c>
      <c r="H512" s="18">
        <f t="shared" si="146"/>
        <v>-20927.049999999988</v>
      </c>
      <c r="I512" s="19">
        <f t="shared" si="147"/>
        <v>0</v>
      </c>
      <c r="J512" s="19">
        <f t="shared" si="148"/>
        <v>107.18890629401379</v>
      </c>
      <c r="K512" s="19">
        <f t="shared" si="149"/>
        <v>87.846016328828824</v>
      </c>
    </row>
    <row r="513" spans="1:11">
      <c r="A513" s="23" t="s">
        <v>37</v>
      </c>
      <c r="B513" s="17" t="s">
        <v>38</v>
      </c>
      <c r="C513" s="18">
        <v>0</v>
      </c>
      <c r="D513" s="18">
        <v>355200</v>
      </c>
      <c r="E513" s="18">
        <v>291102</v>
      </c>
      <c r="F513" s="18">
        <v>312029.05</v>
      </c>
      <c r="G513" s="18">
        <f t="shared" si="145"/>
        <v>312029.05</v>
      </c>
      <c r="H513" s="18">
        <f t="shared" si="146"/>
        <v>-20927.049999999988</v>
      </c>
      <c r="I513" s="19">
        <f t="shared" si="147"/>
        <v>0</v>
      </c>
      <c r="J513" s="19">
        <f t="shared" si="148"/>
        <v>107.18890629401379</v>
      </c>
      <c r="K513" s="19">
        <f t="shared" si="149"/>
        <v>87.846016328828824</v>
      </c>
    </row>
    <row r="514" spans="1:11">
      <c r="A514" s="24" t="s">
        <v>39</v>
      </c>
      <c r="B514" s="17" t="s">
        <v>40</v>
      </c>
      <c r="C514" s="18">
        <v>0</v>
      </c>
      <c r="D514" s="18">
        <v>74782</v>
      </c>
      <c r="E514" s="18">
        <v>37392</v>
      </c>
      <c r="F514" s="18">
        <v>36512.050000000003</v>
      </c>
      <c r="G514" s="18">
        <f t="shared" si="145"/>
        <v>36512.050000000003</v>
      </c>
      <c r="H514" s="18">
        <f t="shared" si="146"/>
        <v>879.94999999999709</v>
      </c>
      <c r="I514" s="19">
        <f t="shared" si="147"/>
        <v>0</v>
      </c>
      <c r="J514" s="19">
        <f t="shared" si="148"/>
        <v>97.646689131365008</v>
      </c>
      <c r="K514" s="19">
        <f t="shared" si="149"/>
        <v>48.824650316921186</v>
      </c>
    </row>
    <row r="515" spans="1:11">
      <c r="A515" s="24" t="s">
        <v>41</v>
      </c>
      <c r="B515" s="17" t="s">
        <v>42</v>
      </c>
      <c r="C515" s="18">
        <v>0</v>
      </c>
      <c r="D515" s="18">
        <v>280418</v>
      </c>
      <c r="E515" s="18">
        <v>253710</v>
      </c>
      <c r="F515" s="18">
        <v>275517</v>
      </c>
      <c r="G515" s="18">
        <f t="shared" si="145"/>
        <v>275517</v>
      </c>
      <c r="H515" s="18">
        <f t="shared" si="146"/>
        <v>-21807</v>
      </c>
      <c r="I515" s="19">
        <f t="shared" si="147"/>
        <v>0</v>
      </c>
      <c r="J515" s="19">
        <f t="shared" si="148"/>
        <v>108.5952465413267</v>
      </c>
      <c r="K515" s="19">
        <f t="shared" si="149"/>
        <v>98.252251995235682</v>
      </c>
    </row>
    <row r="516" spans="1:11">
      <c r="A516" s="22" t="s">
        <v>59</v>
      </c>
      <c r="B516" s="17" t="s">
        <v>60</v>
      </c>
      <c r="C516" s="18">
        <v>0</v>
      </c>
      <c r="D516" s="18">
        <v>15755385</v>
      </c>
      <c r="E516" s="18">
        <v>112040</v>
      </c>
      <c r="F516" s="18">
        <v>2298630.2999999998</v>
      </c>
      <c r="G516" s="18">
        <f t="shared" si="145"/>
        <v>2298630.2999999998</v>
      </c>
      <c r="H516" s="18">
        <f t="shared" si="146"/>
        <v>-2186590.2999999998</v>
      </c>
      <c r="I516" s="19">
        <f t="shared" si="147"/>
        <v>0</v>
      </c>
      <c r="J516" s="19">
        <f t="shared" si="148"/>
        <v>2051.6157622277756</v>
      </c>
      <c r="K516" s="19">
        <f t="shared" si="149"/>
        <v>14.589489879174645</v>
      </c>
    </row>
    <row r="517" spans="1:11">
      <c r="A517" s="23" t="s">
        <v>61</v>
      </c>
      <c r="B517" s="17" t="s">
        <v>62</v>
      </c>
      <c r="C517" s="18">
        <v>0</v>
      </c>
      <c r="D517" s="18">
        <v>15755385</v>
      </c>
      <c r="E517" s="18">
        <v>112040</v>
      </c>
      <c r="F517" s="18">
        <v>2298630.2999999998</v>
      </c>
      <c r="G517" s="18">
        <f t="shared" si="145"/>
        <v>2298630.2999999998</v>
      </c>
      <c r="H517" s="18">
        <f t="shared" si="146"/>
        <v>-2186590.2999999998</v>
      </c>
      <c r="I517" s="19">
        <f t="shared" si="147"/>
        <v>0</v>
      </c>
      <c r="J517" s="19">
        <f t="shared" si="148"/>
        <v>2051.6157622277756</v>
      </c>
      <c r="K517" s="19">
        <f t="shared" si="149"/>
        <v>14.589489879174645</v>
      </c>
    </row>
    <row r="518" spans="1:11">
      <c r="A518" s="16"/>
      <c r="B518" s="17" t="s">
        <v>63</v>
      </c>
      <c r="C518" s="18">
        <v>0</v>
      </c>
      <c r="D518" s="18">
        <v>0</v>
      </c>
      <c r="E518" s="18">
        <v>0</v>
      </c>
      <c r="F518" s="18">
        <v>13499925.65</v>
      </c>
      <c r="G518" s="18">
        <f t="shared" si="145"/>
        <v>13499925.65</v>
      </c>
      <c r="H518" s="18">
        <f t="shared" si="146"/>
        <v>-13499925.65</v>
      </c>
      <c r="I518" s="19">
        <f t="shared" si="147"/>
        <v>0</v>
      </c>
      <c r="J518" s="19">
        <f t="shared" si="148"/>
        <v>0</v>
      </c>
      <c r="K518" s="19">
        <f t="shared" si="149"/>
        <v>0</v>
      </c>
    </row>
    <row r="519" spans="1:11">
      <c r="A519" s="16" t="s">
        <v>64</v>
      </c>
      <c r="B519" s="17" t="s">
        <v>65</v>
      </c>
      <c r="C519" s="18">
        <v>0</v>
      </c>
      <c r="D519" s="18">
        <v>0</v>
      </c>
      <c r="E519" s="18">
        <v>0</v>
      </c>
      <c r="F519" s="18">
        <v>-13499925.65</v>
      </c>
      <c r="G519" s="18">
        <f t="shared" si="145"/>
        <v>-13499925.65</v>
      </c>
      <c r="H519" s="18">
        <f t="shared" si="146"/>
        <v>13499925.65</v>
      </c>
      <c r="I519" s="19">
        <f t="shared" si="147"/>
        <v>0</v>
      </c>
      <c r="J519" s="19">
        <f t="shared" si="148"/>
        <v>0</v>
      </c>
      <c r="K519" s="19">
        <f t="shared" si="149"/>
        <v>0</v>
      </c>
    </row>
    <row r="520" spans="1:11">
      <c r="A520" s="22" t="s">
        <v>66</v>
      </c>
      <c r="B520" s="17" t="s">
        <v>67</v>
      </c>
      <c r="C520" s="18">
        <v>0</v>
      </c>
      <c r="D520" s="18">
        <v>0</v>
      </c>
      <c r="E520" s="18">
        <v>0</v>
      </c>
      <c r="F520" s="18">
        <v>-13499925.65</v>
      </c>
      <c r="G520" s="18">
        <f t="shared" si="145"/>
        <v>-13499925.65</v>
      </c>
      <c r="H520" s="18">
        <f t="shared" si="146"/>
        <v>13499925.65</v>
      </c>
      <c r="I520" s="19">
        <f t="shared" si="147"/>
        <v>0</v>
      </c>
      <c r="J520" s="19">
        <f t="shared" si="148"/>
        <v>0</v>
      </c>
      <c r="K520" s="19">
        <f t="shared" si="149"/>
        <v>0</v>
      </c>
    </row>
    <row r="521" spans="1:11" ht="25.5">
      <c r="A521" s="39" t="s">
        <v>667</v>
      </c>
      <c r="B521" s="28" t="s">
        <v>668</v>
      </c>
      <c r="C521" s="29"/>
      <c r="D521" s="29"/>
      <c r="E521" s="29"/>
      <c r="F521" s="29"/>
      <c r="G521" s="29"/>
      <c r="H521" s="29"/>
      <c r="I521" s="30"/>
      <c r="J521" s="30"/>
      <c r="K521" s="30"/>
    </row>
    <row r="522" spans="1:11">
      <c r="A522" s="16" t="s">
        <v>25</v>
      </c>
      <c r="B522" s="17" t="s">
        <v>26</v>
      </c>
      <c r="C522" s="18">
        <v>0</v>
      </c>
      <c r="D522" s="18">
        <v>16110585</v>
      </c>
      <c r="E522" s="18">
        <v>403142</v>
      </c>
      <c r="F522" s="18">
        <v>16110585</v>
      </c>
      <c r="G522" s="18">
        <f t="shared" ref="G522:G534" si="150">F522-C522</f>
        <v>16110585</v>
      </c>
      <c r="H522" s="18">
        <f t="shared" ref="H522:H534" si="151">E522-F522</f>
        <v>-15707443</v>
      </c>
      <c r="I522" s="19">
        <f t="shared" ref="I522:I534" si="152">IF(ISERROR(F522/C522),0,F522/C522*100-100)</f>
        <v>0</v>
      </c>
      <c r="J522" s="19">
        <f t="shared" ref="J522:J534" si="153">IF(ISERROR(F522/E522),0,F522/E522*100)</f>
        <v>3996.2556617767441</v>
      </c>
      <c r="K522" s="19">
        <f t="shared" ref="K522:K534" si="154">IF(ISERROR(F522/D522),0,F522/D522*100)</f>
        <v>100</v>
      </c>
    </row>
    <row r="523" spans="1:11">
      <c r="A523" s="22" t="s">
        <v>29</v>
      </c>
      <c r="B523" s="17" t="s">
        <v>30</v>
      </c>
      <c r="C523" s="18">
        <v>0</v>
      </c>
      <c r="D523" s="18">
        <v>16110585</v>
      </c>
      <c r="E523" s="18">
        <v>403142</v>
      </c>
      <c r="F523" s="18">
        <v>16110585</v>
      </c>
      <c r="G523" s="18">
        <f t="shared" si="150"/>
        <v>16110585</v>
      </c>
      <c r="H523" s="18">
        <f t="shared" si="151"/>
        <v>-15707443</v>
      </c>
      <c r="I523" s="19">
        <f t="shared" si="152"/>
        <v>0</v>
      </c>
      <c r="J523" s="19">
        <f t="shared" si="153"/>
        <v>3996.2556617767441</v>
      </c>
      <c r="K523" s="19">
        <f t="shared" si="154"/>
        <v>100</v>
      </c>
    </row>
    <row r="524" spans="1:11">
      <c r="A524" s="23" t="s">
        <v>31</v>
      </c>
      <c r="B524" s="17" t="s">
        <v>32</v>
      </c>
      <c r="C524" s="18">
        <v>0</v>
      </c>
      <c r="D524" s="18">
        <v>16110585</v>
      </c>
      <c r="E524" s="18">
        <v>403142</v>
      </c>
      <c r="F524" s="18">
        <v>16110585</v>
      </c>
      <c r="G524" s="18">
        <f t="shared" si="150"/>
        <v>16110585</v>
      </c>
      <c r="H524" s="18">
        <f t="shared" si="151"/>
        <v>-15707443</v>
      </c>
      <c r="I524" s="19">
        <f t="shared" si="152"/>
        <v>0</v>
      </c>
      <c r="J524" s="19">
        <f t="shared" si="153"/>
        <v>3996.2556617767441</v>
      </c>
      <c r="K524" s="19">
        <f t="shared" si="154"/>
        <v>100</v>
      </c>
    </row>
    <row r="525" spans="1:11">
      <c r="A525" s="16" t="s">
        <v>33</v>
      </c>
      <c r="B525" s="17" t="s">
        <v>34</v>
      </c>
      <c r="C525" s="18">
        <v>0</v>
      </c>
      <c r="D525" s="18">
        <v>16110585</v>
      </c>
      <c r="E525" s="18">
        <v>403142</v>
      </c>
      <c r="F525" s="18">
        <v>2610659.35</v>
      </c>
      <c r="G525" s="18">
        <f t="shared" si="150"/>
        <v>2610659.35</v>
      </c>
      <c r="H525" s="18">
        <f t="shared" si="151"/>
        <v>-2207517.35</v>
      </c>
      <c r="I525" s="19">
        <f t="shared" si="152"/>
        <v>0</v>
      </c>
      <c r="J525" s="19">
        <f t="shared" si="153"/>
        <v>647.57811143468064</v>
      </c>
      <c r="K525" s="19">
        <f t="shared" si="154"/>
        <v>16.204621681956304</v>
      </c>
    </row>
    <row r="526" spans="1:11">
      <c r="A526" s="22" t="s">
        <v>35</v>
      </c>
      <c r="B526" s="17" t="s">
        <v>36</v>
      </c>
      <c r="C526" s="18">
        <v>0</v>
      </c>
      <c r="D526" s="18">
        <v>355200</v>
      </c>
      <c r="E526" s="18">
        <v>291102</v>
      </c>
      <c r="F526" s="18">
        <v>312029.05</v>
      </c>
      <c r="G526" s="18">
        <f t="shared" si="150"/>
        <v>312029.05</v>
      </c>
      <c r="H526" s="18">
        <f t="shared" si="151"/>
        <v>-20927.049999999988</v>
      </c>
      <c r="I526" s="19">
        <f t="shared" si="152"/>
        <v>0</v>
      </c>
      <c r="J526" s="19">
        <f t="shared" si="153"/>
        <v>107.18890629401379</v>
      </c>
      <c r="K526" s="19">
        <f t="shared" si="154"/>
        <v>87.846016328828824</v>
      </c>
    </row>
    <row r="527" spans="1:11">
      <c r="A527" s="23" t="s">
        <v>37</v>
      </c>
      <c r="B527" s="17" t="s">
        <v>38</v>
      </c>
      <c r="C527" s="18">
        <v>0</v>
      </c>
      <c r="D527" s="18">
        <v>355200</v>
      </c>
      <c r="E527" s="18">
        <v>291102</v>
      </c>
      <c r="F527" s="18">
        <v>312029.05</v>
      </c>
      <c r="G527" s="18">
        <f t="shared" si="150"/>
        <v>312029.05</v>
      </c>
      <c r="H527" s="18">
        <f t="shared" si="151"/>
        <v>-20927.049999999988</v>
      </c>
      <c r="I527" s="19">
        <f t="shared" si="152"/>
        <v>0</v>
      </c>
      <c r="J527" s="19">
        <f t="shared" si="153"/>
        <v>107.18890629401379</v>
      </c>
      <c r="K527" s="19">
        <f t="shared" si="154"/>
        <v>87.846016328828824</v>
      </c>
    </row>
    <row r="528" spans="1:11">
      <c r="A528" s="24" t="s">
        <v>39</v>
      </c>
      <c r="B528" s="17" t="s">
        <v>40</v>
      </c>
      <c r="C528" s="18">
        <v>0</v>
      </c>
      <c r="D528" s="18">
        <v>74782</v>
      </c>
      <c r="E528" s="18">
        <v>37392</v>
      </c>
      <c r="F528" s="18">
        <v>36512.050000000003</v>
      </c>
      <c r="G528" s="18">
        <f t="shared" si="150"/>
        <v>36512.050000000003</v>
      </c>
      <c r="H528" s="18">
        <f t="shared" si="151"/>
        <v>879.94999999999709</v>
      </c>
      <c r="I528" s="19">
        <f t="shared" si="152"/>
        <v>0</v>
      </c>
      <c r="J528" s="19">
        <f t="shared" si="153"/>
        <v>97.646689131365008</v>
      </c>
      <c r="K528" s="19">
        <f t="shared" si="154"/>
        <v>48.824650316921186</v>
      </c>
    </row>
    <row r="529" spans="1:11">
      <c r="A529" s="24" t="s">
        <v>41</v>
      </c>
      <c r="B529" s="17" t="s">
        <v>42</v>
      </c>
      <c r="C529" s="18">
        <v>0</v>
      </c>
      <c r="D529" s="18">
        <v>280418</v>
      </c>
      <c r="E529" s="18">
        <v>253710</v>
      </c>
      <c r="F529" s="18">
        <v>275517</v>
      </c>
      <c r="G529" s="18">
        <f t="shared" si="150"/>
        <v>275517</v>
      </c>
      <c r="H529" s="18">
        <f t="shared" si="151"/>
        <v>-21807</v>
      </c>
      <c r="I529" s="19">
        <f t="shared" si="152"/>
        <v>0</v>
      </c>
      <c r="J529" s="19">
        <f t="shared" si="153"/>
        <v>108.5952465413267</v>
      </c>
      <c r="K529" s="19">
        <f t="shared" si="154"/>
        <v>98.252251995235682</v>
      </c>
    </row>
    <row r="530" spans="1:11">
      <c r="A530" s="22" t="s">
        <v>59</v>
      </c>
      <c r="B530" s="17" t="s">
        <v>60</v>
      </c>
      <c r="C530" s="18">
        <v>0</v>
      </c>
      <c r="D530" s="18">
        <v>15755385</v>
      </c>
      <c r="E530" s="18">
        <v>112040</v>
      </c>
      <c r="F530" s="18">
        <v>2298630.2999999998</v>
      </c>
      <c r="G530" s="18">
        <f t="shared" si="150"/>
        <v>2298630.2999999998</v>
      </c>
      <c r="H530" s="18">
        <f t="shared" si="151"/>
        <v>-2186590.2999999998</v>
      </c>
      <c r="I530" s="19">
        <f t="shared" si="152"/>
        <v>0</v>
      </c>
      <c r="J530" s="19">
        <f t="shared" si="153"/>
        <v>2051.6157622277756</v>
      </c>
      <c r="K530" s="19">
        <f t="shared" si="154"/>
        <v>14.589489879174645</v>
      </c>
    </row>
    <row r="531" spans="1:11">
      <c r="A531" s="23" t="s">
        <v>61</v>
      </c>
      <c r="B531" s="17" t="s">
        <v>62</v>
      </c>
      <c r="C531" s="18">
        <v>0</v>
      </c>
      <c r="D531" s="18">
        <v>15755385</v>
      </c>
      <c r="E531" s="18">
        <v>112040</v>
      </c>
      <c r="F531" s="18">
        <v>2298630.2999999998</v>
      </c>
      <c r="G531" s="18">
        <f t="shared" si="150"/>
        <v>2298630.2999999998</v>
      </c>
      <c r="H531" s="18">
        <f t="shared" si="151"/>
        <v>-2186590.2999999998</v>
      </c>
      <c r="I531" s="19">
        <f t="shared" si="152"/>
        <v>0</v>
      </c>
      <c r="J531" s="19">
        <f t="shared" si="153"/>
        <v>2051.6157622277756</v>
      </c>
      <c r="K531" s="19">
        <f t="shared" si="154"/>
        <v>14.589489879174645</v>
      </c>
    </row>
    <row r="532" spans="1:11">
      <c r="A532" s="16"/>
      <c r="B532" s="17" t="s">
        <v>63</v>
      </c>
      <c r="C532" s="18">
        <v>0</v>
      </c>
      <c r="D532" s="18">
        <v>0</v>
      </c>
      <c r="E532" s="18">
        <v>0</v>
      </c>
      <c r="F532" s="18">
        <v>13499925.65</v>
      </c>
      <c r="G532" s="18">
        <f t="shared" si="150"/>
        <v>13499925.65</v>
      </c>
      <c r="H532" s="18">
        <f t="shared" si="151"/>
        <v>-13499925.65</v>
      </c>
      <c r="I532" s="19">
        <f t="shared" si="152"/>
        <v>0</v>
      </c>
      <c r="J532" s="19">
        <f t="shared" si="153"/>
        <v>0</v>
      </c>
      <c r="K532" s="19">
        <f t="shared" si="154"/>
        <v>0</v>
      </c>
    </row>
    <row r="533" spans="1:11">
      <c r="A533" s="16" t="s">
        <v>64</v>
      </c>
      <c r="B533" s="17" t="s">
        <v>65</v>
      </c>
      <c r="C533" s="18">
        <v>0</v>
      </c>
      <c r="D533" s="18">
        <v>0</v>
      </c>
      <c r="E533" s="18">
        <v>0</v>
      </c>
      <c r="F533" s="18">
        <v>-13499925.65</v>
      </c>
      <c r="G533" s="18">
        <f t="shared" si="150"/>
        <v>-13499925.65</v>
      </c>
      <c r="H533" s="18">
        <f t="shared" si="151"/>
        <v>13499925.65</v>
      </c>
      <c r="I533" s="19">
        <f t="shared" si="152"/>
        <v>0</v>
      </c>
      <c r="J533" s="19">
        <f t="shared" si="153"/>
        <v>0</v>
      </c>
      <c r="K533" s="19">
        <f t="shared" si="154"/>
        <v>0</v>
      </c>
    </row>
    <row r="534" spans="1:11">
      <c r="A534" s="22" t="s">
        <v>66</v>
      </c>
      <c r="B534" s="17" t="s">
        <v>67</v>
      </c>
      <c r="C534" s="18">
        <v>0</v>
      </c>
      <c r="D534" s="18">
        <v>0</v>
      </c>
      <c r="E534" s="18">
        <v>0</v>
      </c>
      <c r="F534" s="18">
        <v>-13499925.65</v>
      </c>
      <c r="G534" s="18">
        <f t="shared" si="150"/>
        <v>-13499925.65</v>
      </c>
      <c r="H534" s="18">
        <f t="shared" si="151"/>
        <v>13499925.65</v>
      </c>
      <c r="I534" s="19">
        <f t="shared" si="152"/>
        <v>0</v>
      </c>
      <c r="J534" s="19">
        <f t="shared" si="153"/>
        <v>0</v>
      </c>
      <c r="K534" s="19">
        <f t="shared" si="154"/>
        <v>0</v>
      </c>
    </row>
    <row r="535" spans="1:11" ht="25.5">
      <c r="A535" s="27" t="s">
        <v>111</v>
      </c>
      <c r="B535" s="28" t="s">
        <v>112</v>
      </c>
      <c r="C535" s="29"/>
      <c r="D535" s="29"/>
      <c r="E535" s="29"/>
      <c r="F535" s="29"/>
      <c r="G535" s="29"/>
      <c r="H535" s="29"/>
      <c r="I535" s="30"/>
      <c r="J535" s="30"/>
      <c r="K535" s="30"/>
    </row>
    <row r="536" spans="1:11">
      <c r="A536" s="16" t="s">
        <v>25</v>
      </c>
      <c r="B536" s="17" t="s">
        <v>26</v>
      </c>
      <c r="C536" s="18">
        <v>7344001</v>
      </c>
      <c r="D536" s="18">
        <v>2068904</v>
      </c>
      <c r="E536" s="18">
        <v>0</v>
      </c>
      <c r="F536" s="18">
        <v>2068904</v>
      </c>
      <c r="G536" s="18">
        <f t="shared" ref="G536:G548" si="155">F536-C536</f>
        <v>-5275097</v>
      </c>
      <c r="H536" s="18">
        <f t="shared" ref="H536:H548" si="156">E536-F536</f>
        <v>-2068904</v>
      </c>
      <c r="I536" s="19">
        <f t="shared" ref="I536:I548" si="157">IF(ISERROR(F536/C536),0,F536/C536*100-100)</f>
        <v>-71.828653073440478</v>
      </c>
      <c r="J536" s="19">
        <f t="shared" ref="J536:J548" si="158">IF(ISERROR(F536/E536),0,F536/E536*100)</f>
        <v>0</v>
      </c>
      <c r="K536" s="19">
        <f t="shared" ref="K536:K548" si="159">IF(ISERROR(F536/D536),0,F536/D536*100)</f>
        <v>100</v>
      </c>
    </row>
    <row r="537" spans="1:11">
      <c r="A537" s="22" t="s">
        <v>29</v>
      </c>
      <c r="B537" s="17" t="s">
        <v>30</v>
      </c>
      <c r="C537" s="18">
        <v>7344001</v>
      </c>
      <c r="D537" s="18">
        <v>2068904</v>
      </c>
      <c r="E537" s="18">
        <v>0</v>
      </c>
      <c r="F537" s="18">
        <v>2068904</v>
      </c>
      <c r="G537" s="18">
        <f t="shared" si="155"/>
        <v>-5275097</v>
      </c>
      <c r="H537" s="18">
        <f t="shared" si="156"/>
        <v>-2068904</v>
      </c>
      <c r="I537" s="19">
        <f t="shared" si="157"/>
        <v>-71.828653073440478</v>
      </c>
      <c r="J537" s="19">
        <f t="shared" si="158"/>
        <v>0</v>
      </c>
      <c r="K537" s="19">
        <f t="shared" si="159"/>
        <v>100</v>
      </c>
    </row>
    <row r="538" spans="1:11">
      <c r="A538" s="23" t="s">
        <v>31</v>
      </c>
      <c r="B538" s="17" t="s">
        <v>32</v>
      </c>
      <c r="C538" s="18">
        <v>7344001</v>
      </c>
      <c r="D538" s="18">
        <v>2068904</v>
      </c>
      <c r="E538" s="18">
        <v>0</v>
      </c>
      <c r="F538" s="18">
        <v>2068904</v>
      </c>
      <c r="G538" s="18">
        <f t="shared" si="155"/>
        <v>-5275097</v>
      </c>
      <c r="H538" s="18">
        <f t="shared" si="156"/>
        <v>-2068904</v>
      </c>
      <c r="I538" s="19">
        <f t="shared" si="157"/>
        <v>-71.828653073440478</v>
      </c>
      <c r="J538" s="19">
        <f t="shared" si="158"/>
        <v>0</v>
      </c>
      <c r="K538" s="19">
        <f t="shared" si="159"/>
        <v>100</v>
      </c>
    </row>
    <row r="539" spans="1:11">
      <c r="A539" s="16" t="s">
        <v>33</v>
      </c>
      <c r="B539" s="17" t="s">
        <v>34</v>
      </c>
      <c r="C539" s="18">
        <v>4566756.45</v>
      </c>
      <c r="D539" s="18">
        <v>2068904</v>
      </c>
      <c r="E539" s="18">
        <v>0</v>
      </c>
      <c r="F539" s="18">
        <v>334008.03999999998</v>
      </c>
      <c r="G539" s="18">
        <f t="shared" si="155"/>
        <v>-4232748.41</v>
      </c>
      <c r="H539" s="18">
        <f t="shared" si="156"/>
        <v>-334008.03999999998</v>
      </c>
      <c r="I539" s="19">
        <f t="shared" si="157"/>
        <v>-92.686099124029269</v>
      </c>
      <c r="J539" s="19">
        <f t="shared" si="158"/>
        <v>0</v>
      </c>
      <c r="K539" s="19">
        <f t="shared" si="159"/>
        <v>16.144201954271438</v>
      </c>
    </row>
    <row r="540" spans="1:11">
      <c r="A540" s="22" t="s">
        <v>35</v>
      </c>
      <c r="B540" s="17" t="s">
        <v>36</v>
      </c>
      <c r="C540" s="18">
        <v>189811.75</v>
      </c>
      <c r="D540" s="18">
        <v>608904</v>
      </c>
      <c r="E540" s="18">
        <v>0</v>
      </c>
      <c r="F540" s="18">
        <v>200800.13</v>
      </c>
      <c r="G540" s="18">
        <f t="shared" si="155"/>
        <v>10988.380000000005</v>
      </c>
      <c r="H540" s="18">
        <f t="shared" si="156"/>
        <v>-200800.13</v>
      </c>
      <c r="I540" s="19">
        <f t="shared" si="157"/>
        <v>5.7890936678050622</v>
      </c>
      <c r="J540" s="19">
        <f t="shared" si="158"/>
        <v>0</v>
      </c>
      <c r="K540" s="19">
        <f t="shared" si="159"/>
        <v>32.977305125274263</v>
      </c>
    </row>
    <row r="541" spans="1:11">
      <c r="A541" s="23" t="s">
        <v>37</v>
      </c>
      <c r="B541" s="17" t="s">
        <v>38</v>
      </c>
      <c r="C541" s="18">
        <v>189811.75</v>
      </c>
      <c r="D541" s="18">
        <v>608904</v>
      </c>
      <c r="E541" s="18">
        <v>0</v>
      </c>
      <c r="F541" s="18">
        <v>200800.13</v>
      </c>
      <c r="G541" s="18">
        <f t="shared" si="155"/>
        <v>10988.380000000005</v>
      </c>
      <c r="H541" s="18">
        <f t="shared" si="156"/>
        <v>-200800.13</v>
      </c>
      <c r="I541" s="19">
        <f t="shared" si="157"/>
        <v>5.7890936678050622</v>
      </c>
      <c r="J541" s="19">
        <f t="shared" si="158"/>
        <v>0</v>
      </c>
      <c r="K541" s="19">
        <f t="shared" si="159"/>
        <v>32.977305125274263</v>
      </c>
    </row>
    <row r="542" spans="1:11">
      <c r="A542" s="24" t="s">
        <v>39</v>
      </c>
      <c r="B542" s="17" t="s">
        <v>40</v>
      </c>
      <c r="C542" s="18">
        <v>175546.45</v>
      </c>
      <c r="D542" s="18">
        <v>523648</v>
      </c>
      <c r="E542" s="18">
        <v>0</v>
      </c>
      <c r="F542" s="18">
        <v>199808.93</v>
      </c>
      <c r="G542" s="18">
        <f t="shared" si="155"/>
        <v>24262.479999999981</v>
      </c>
      <c r="H542" s="18">
        <f t="shared" si="156"/>
        <v>-199808.93</v>
      </c>
      <c r="I542" s="19">
        <f t="shared" si="157"/>
        <v>13.821116861092889</v>
      </c>
      <c r="J542" s="19">
        <f t="shared" si="158"/>
        <v>0</v>
      </c>
      <c r="K542" s="19">
        <f t="shared" si="159"/>
        <v>38.157107446223414</v>
      </c>
    </row>
    <row r="543" spans="1:11">
      <c r="A543" s="24" t="s">
        <v>41</v>
      </c>
      <c r="B543" s="17" t="s">
        <v>42</v>
      </c>
      <c r="C543" s="18">
        <v>14265.3</v>
      </c>
      <c r="D543" s="18">
        <v>85256</v>
      </c>
      <c r="E543" s="18">
        <v>0</v>
      </c>
      <c r="F543" s="18">
        <v>991.2</v>
      </c>
      <c r="G543" s="18">
        <f t="shared" si="155"/>
        <v>-13274.099999999999</v>
      </c>
      <c r="H543" s="18">
        <f t="shared" si="156"/>
        <v>-991.2</v>
      </c>
      <c r="I543" s="19">
        <f t="shared" si="157"/>
        <v>-93.051670837626972</v>
      </c>
      <c r="J543" s="19">
        <f t="shared" si="158"/>
        <v>0</v>
      </c>
      <c r="K543" s="19">
        <f t="shared" si="159"/>
        <v>1.1626161208595289</v>
      </c>
    </row>
    <row r="544" spans="1:11">
      <c r="A544" s="22" t="s">
        <v>59</v>
      </c>
      <c r="B544" s="17" t="s">
        <v>60</v>
      </c>
      <c r="C544" s="18">
        <v>4376944.7</v>
      </c>
      <c r="D544" s="18">
        <v>1460000</v>
      </c>
      <c r="E544" s="18">
        <v>0</v>
      </c>
      <c r="F544" s="18">
        <v>133207.91</v>
      </c>
      <c r="G544" s="18">
        <f t="shared" si="155"/>
        <v>-4243736.79</v>
      </c>
      <c r="H544" s="18">
        <f t="shared" si="156"/>
        <v>-133207.91</v>
      </c>
      <c r="I544" s="19">
        <f t="shared" si="157"/>
        <v>-96.956600571170114</v>
      </c>
      <c r="J544" s="19">
        <f t="shared" si="158"/>
        <v>0</v>
      </c>
      <c r="K544" s="19">
        <f t="shared" si="159"/>
        <v>9.1238294520547942</v>
      </c>
    </row>
    <row r="545" spans="1:11">
      <c r="A545" s="23" t="s">
        <v>61</v>
      </c>
      <c r="B545" s="17" t="s">
        <v>62</v>
      </c>
      <c r="C545" s="18">
        <v>4376944.7</v>
      </c>
      <c r="D545" s="18">
        <v>1460000</v>
      </c>
      <c r="E545" s="18">
        <v>0</v>
      </c>
      <c r="F545" s="18">
        <v>133207.91</v>
      </c>
      <c r="G545" s="18">
        <f t="shared" si="155"/>
        <v>-4243736.79</v>
      </c>
      <c r="H545" s="18">
        <f t="shared" si="156"/>
        <v>-133207.91</v>
      </c>
      <c r="I545" s="19">
        <f t="shared" si="157"/>
        <v>-96.956600571170114</v>
      </c>
      <c r="J545" s="19">
        <f t="shared" si="158"/>
        <v>0</v>
      </c>
      <c r="K545" s="19">
        <f t="shared" si="159"/>
        <v>9.1238294520547942</v>
      </c>
    </row>
    <row r="546" spans="1:11">
      <c r="A546" s="16"/>
      <c r="B546" s="17" t="s">
        <v>63</v>
      </c>
      <c r="C546" s="18">
        <v>2777244.55</v>
      </c>
      <c r="D546" s="18">
        <v>0</v>
      </c>
      <c r="E546" s="18">
        <v>0</v>
      </c>
      <c r="F546" s="18">
        <v>1734895.96</v>
      </c>
      <c r="G546" s="18">
        <f t="shared" si="155"/>
        <v>-1042348.5899999999</v>
      </c>
      <c r="H546" s="18">
        <f t="shared" si="156"/>
        <v>-1734895.96</v>
      </c>
      <c r="I546" s="19">
        <f t="shared" si="157"/>
        <v>-37.531753910544175</v>
      </c>
      <c r="J546" s="19">
        <f t="shared" si="158"/>
        <v>0</v>
      </c>
      <c r="K546" s="19">
        <f t="shared" si="159"/>
        <v>0</v>
      </c>
    </row>
    <row r="547" spans="1:11">
      <c r="A547" s="16" t="s">
        <v>64</v>
      </c>
      <c r="B547" s="17" t="s">
        <v>65</v>
      </c>
      <c r="C547" s="18">
        <v>-2777244.55</v>
      </c>
      <c r="D547" s="18">
        <v>0</v>
      </c>
      <c r="E547" s="18">
        <v>0</v>
      </c>
      <c r="F547" s="18">
        <v>-1734895.96</v>
      </c>
      <c r="G547" s="18">
        <f t="shared" si="155"/>
        <v>1042348.5899999999</v>
      </c>
      <c r="H547" s="18">
        <f t="shared" si="156"/>
        <v>1734895.96</v>
      </c>
      <c r="I547" s="19">
        <f t="shared" si="157"/>
        <v>-37.531753910544175</v>
      </c>
      <c r="J547" s="19">
        <f t="shared" si="158"/>
        <v>0</v>
      </c>
      <c r="K547" s="19">
        <f t="shared" si="159"/>
        <v>0</v>
      </c>
    </row>
    <row r="548" spans="1:11">
      <c r="A548" s="22" t="s">
        <v>66</v>
      </c>
      <c r="B548" s="17" t="s">
        <v>67</v>
      </c>
      <c r="C548" s="18">
        <v>-2777244.55</v>
      </c>
      <c r="D548" s="18">
        <v>0</v>
      </c>
      <c r="E548" s="18">
        <v>0</v>
      </c>
      <c r="F548" s="18">
        <v>-1734895.96</v>
      </c>
      <c r="G548" s="18">
        <f t="shared" si="155"/>
        <v>1042348.5899999999</v>
      </c>
      <c r="H548" s="18">
        <f t="shared" si="156"/>
        <v>1734895.96</v>
      </c>
      <c r="I548" s="19">
        <f t="shared" si="157"/>
        <v>-37.531753910544175</v>
      </c>
      <c r="J548" s="19">
        <f t="shared" si="158"/>
        <v>0</v>
      </c>
      <c r="K548" s="19">
        <f t="shared" si="159"/>
        <v>0</v>
      </c>
    </row>
    <row r="549" spans="1:11" ht="38.25">
      <c r="A549" s="39" t="s">
        <v>669</v>
      </c>
      <c r="B549" s="28" t="s">
        <v>670</v>
      </c>
      <c r="C549" s="29"/>
      <c r="D549" s="29"/>
      <c r="E549" s="29"/>
      <c r="F549" s="29"/>
      <c r="G549" s="29"/>
      <c r="H549" s="29"/>
      <c r="I549" s="30"/>
      <c r="J549" s="30"/>
      <c r="K549" s="30"/>
    </row>
    <row r="550" spans="1:11">
      <c r="A550" s="16" t="s">
        <v>25</v>
      </c>
      <c r="B550" s="17" t="s">
        <v>26</v>
      </c>
      <c r="C550" s="18">
        <v>4544899</v>
      </c>
      <c r="D550" s="18">
        <v>1450000</v>
      </c>
      <c r="E550" s="18">
        <v>0</v>
      </c>
      <c r="F550" s="18">
        <v>1450000</v>
      </c>
      <c r="G550" s="18">
        <f t="shared" ref="G550:G558" si="160">F550-C550</f>
        <v>-3094899</v>
      </c>
      <c r="H550" s="18">
        <f t="shared" ref="H550:H558" si="161">E550-F550</f>
        <v>-1450000</v>
      </c>
      <c r="I550" s="19">
        <f t="shared" ref="I550:I558" si="162">IF(ISERROR(F550/C550),0,F550/C550*100-100)</f>
        <v>-68.096100705428228</v>
      </c>
      <c r="J550" s="19">
        <f t="shared" ref="J550:J558" si="163">IF(ISERROR(F550/E550),0,F550/E550*100)</f>
        <v>0</v>
      </c>
      <c r="K550" s="19">
        <f t="shared" ref="K550:K558" si="164">IF(ISERROR(F550/D550),0,F550/D550*100)</f>
        <v>100</v>
      </c>
    </row>
    <row r="551" spans="1:11">
      <c r="A551" s="22" t="s">
        <v>29</v>
      </c>
      <c r="B551" s="17" t="s">
        <v>30</v>
      </c>
      <c r="C551" s="18">
        <v>4544899</v>
      </c>
      <c r="D551" s="18">
        <v>1450000</v>
      </c>
      <c r="E551" s="18">
        <v>0</v>
      </c>
      <c r="F551" s="18">
        <v>1450000</v>
      </c>
      <c r="G551" s="18">
        <f t="shared" si="160"/>
        <v>-3094899</v>
      </c>
      <c r="H551" s="18">
        <f t="shared" si="161"/>
        <v>-1450000</v>
      </c>
      <c r="I551" s="19">
        <f t="shared" si="162"/>
        <v>-68.096100705428228</v>
      </c>
      <c r="J551" s="19">
        <f t="shared" si="163"/>
        <v>0</v>
      </c>
      <c r="K551" s="19">
        <f t="shared" si="164"/>
        <v>100</v>
      </c>
    </row>
    <row r="552" spans="1:11">
      <c r="A552" s="23" t="s">
        <v>31</v>
      </c>
      <c r="B552" s="17" t="s">
        <v>32</v>
      </c>
      <c r="C552" s="18">
        <v>4544899</v>
      </c>
      <c r="D552" s="18">
        <v>1450000</v>
      </c>
      <c r="E552" s="18">
        <v>0</v>
      </c>
      <c r="F552" s="18">
        <v>1450000</v>
      </c>
      <c r="G552" s="18">
        <f t="shared" si="160"/>
        <v>-3094899</v>
      </c>
      <c r="H552" s="18">
        <f t="shared" si="161"/>
        <v>-1450000</v>
      </c>
      <c r="I552" s="19">
        <f t="shared" si="162"/>
        <v>-68.096100705428228</v>
      </c>
      <c r="J552" s="19">
        <f t="shared" si="163"/>
        <v>0</v>
      </c>
      <c r="K552" s="19">
        <f t="shared" si="164"/>
        <v>100</v>
      </c>
    </row>
    <row r="553" spans="1:11">
      <c r="A553" s="16" t="s">
        <v>33</v>
      </c>
      <c r="B553" s="17" t="s">
        <v>34</v>
      </c>
      <c r="C553" s="18">
        <v>3760953.05</v>
      </c>
      <c r="D553" s="18">
        <v>1450000</v>
      </c>
      <c r="E553" s="18">
        <v>0</v>
      </c>
      <c r="F553" s="18">
        <v>133207.91</v>
      </c>
      <c r="G553" s="18">
        <f t="shared" si="160"/>
        <v>-3627745.1399999997</v>
      </c>
      <c r="H553" s="18">
        <f t="shared" si="161"/>
        <v>-133207.91</v>
      </c>
      <c r="I553" s="19">
        <f t="shared" si="162"/>
        <v>-96.458134195533233</v>
      </c>
      <c r="J553" s="19">
        <f t="shared" si="163"/>
        <v>0</v>
      </c>
      <c r="K553" s="19">
        <f t="shared" si="164"/>
        <v>9.1867524137931031</v>
      </c>
    </row>
    <row r="554" spans="1:11">
      <c r="A554" s="22" t="s">
        <v>59</v>
      </c>
      <c r="B554" s="17" t="s">
        <v>60</v>
      </c>
      <c r="C554" s="18">
        <v>3760953.05</v>
      </c>
      <c r="D554" s="18">
        <v>1450000</v>
      </c>
      <c r="E554" s="18">
        <v>0</v>
      </c>
      <c r="F554" s="18">
        <v>133207.91</v>
      </c>
      <c r="G554" s="18">
        <f t="shared" si="160"/>
        <v>-3627745.1399999997</v>
      </c>
      <c r="H554" s="18">
        <f t="shared" si="161"/>
        <v>-133207.91</v>
      </c>
      <c r="I554" s="19">
        <f t="shared" si="162"/>
        <v>-96.458134195533233</v>
      </c>
      <c r="J554" s="19">
        <f t="shared" si="163"/>
        <v>0</v>
      </c>
      <c r="K554" s="19">
        <f t="shared" si="164"/>
        <v>9.1867524137931031</v>
      </c>
    </row>
    <row r="555" spans="1:11">
      <c r="A555" s="23" t="s">
        <v>61</v>
      </c>
      <c r="B555" s="17" t="s">
        <v>62</v>
      </c>
      <c r="C555" s="18">
        <v>3760953.05</v>
      </c>
      <c r="D555" s="18">
        <v>1450000</v>
      </c>
      <c r="E555" s="18">
        <v>0</v>
      </c>
      <c r="F555" s="18">
        <v>133207.91</v>
      </c>
      <c r="G555" s="18">
        <f t="shared" si="160"/>
        <v>-3627745.1399999997</v>
      </c>
      <c r="H555" s="18">
        <f t="shared" si="161"/>
        <v>-133207.91</v>
      </c>
      <c r="I555" s="19">
        <f t="shared" si="162"/>
        <v>-96.458134195533233</v>
      </c>
      <c r="J555" s="19">
        <f t="shared" si="163"/>
        <v>0</v>
      </c>
      <c r="K555" s="19">
        <f t="shared" si="164"/>
        <v>9.1867524137931031</v>
      </c>
    </row>
    <row r="556" spans="1:11">
      <c r="A556" s="16"/>
      <c r="B556" s="17" t="s">
        <v>63</v>
      </c>
      <c r="C556" s="18">
        <v>783945.95</v>
      </c>
      <c r="D556" s="18">
        <v>0</v>
      </c>
      <c r="E556" s="18">
        <v>0</v>
      </c>
      <c r="F556" s="18">
        <v>1316792.0900000001</v>
      </c>
      <c r="G556" s="18">
        <f t="shared" si="160"/>
        <v>532846.14000000013</v>
      </c>
      <c r="H556" s="18">
        <f t="shared" si="161"/>
        <v>-1316792.0900000001</v>
      </c>
      <c r="I556" s="19">
        <f t="shared" si="162"/>
        <v>67.969754802611106</v>
      </c>
      <c r="J556" s="19">
        <f t="shared" si="163"/>
        <v>0</v>
      </c>
      <c r="K556" s="19">
        <f t="shared" si="164"/>
        <v>0</v>
      </c>
    </row>
    <row r="557" spans="1:11">
      <c r="A557" s="16" t="s">
        <v>64</v>
      </c>
      <c r="B557" s="17" t="s">
        <v>65</v>
      </c>
      <c r="C557" s="18">
        <v>-783945.95</v>
      </c>
      <c r="D557" s="18">
        <v>0</v>
      </c>
      <c r="E557" s="18">
        <v>0</v>
      </c>
      <c r="F557" s="18">
        <v>-1316792.0900000001</v>
      </c>
      <c r="G557" s="18">
        <f t="shared" si="160"/>
        <v>-532846.14000000013</v>
      </c>
      <c r="H557" s="18">
        <f t="shared" si="161"/>
        <v>1316792.0900000001</v>
      </c>
      <c r="I557" s="19">
        <f t="shared" si="162"/>
        <v>67.969754802611106</v>
      </c>
      <c r="J557" s="19">
        <f t="shared" si="163"/>
        <v>0</v>
      </c>
      <c r="K557" s="19">
        <f t="shared" si="164"/>
        <v>0</v>
      </c>
    </row>
    <row r="558" spans="1:11">
      <c r="A558" s="22" t="s">
        <v>66</v>
      </c>
      <c r="B558" s="17" t="s">
        <v>67</v>
      </c>
      <c r="C558" s="18">
        <v>-783945.95</v>
      </c>
      <c r="D558" s="18">
        <v>0</v>
      </c>
      <c r="E558" s="18">
        <v>0</v>
      </c>
      <c r="F558" s="18">
        <v>-1316792.0900000001</v>
      </c>
      <c r="G558" s="18">
        <f t="shared" si="160"/>
        <v>-532846.14000000013</v>
      </c>
      <c r="H558" s="18">
        <f t="shared" si="161"/>
        <v>1316792.0900000001</v>
      </c>
      <c r="I558" s="19">
        <f t="shared" si="162"/>
        <v>67.969754802611106</v>
      </c>
      <c r="J558" s="19">
        <f t="shared" si="163"/>
        <v>0</v>
      </c>
      <c r="K558" s="19">
        <f t="shared" si="164"/>
        <v>0</v>
      </c>
    </row>
    <row r="559" spans="1:11" ht="38.25">
      <c r="A559" s="39" t="s">
        <v>671</v>
      </c>
      <c r="B559" s="28" t="s">
        <v>672</v>
      </c>
      <c r="C559" s="29"/>
      <c r="D559" s="29"/>
      <c r="E559" s="29"/>
      <c r="F559" s="29"/>
      <c r="G559" s="29"/>
      <c r="H559" s="29"/>
      <c r="I559" s="30"/>
      <c r="J559" s="30"/>
      <c r="K559" s="30"/>
    </row>
    <row r="560" spans="1:11">
      <c r="A560" s="16" t="s">
        <v>25</v>
      </c>
      <c r="B560" s="17" t="s">
        <v>26</v>
      </c>
      <c r="C560" s="18">
        <v>1950430</v>
      </c>
      <c r="D560" s="18">
        <v>0</v>
      </c>
      <c r="E560" s="18">
        <v>0</v>
      </c>
      <c r="F560" s="18">
        <v>0</v>
      </c>
      <c r="G560" s="18">
        <f t="shared" ref="G560:G568" si="165">F560-C560</f>
        <v>-1950430</v>
      </c>
      <c r="H560" s="18">
        <f t="shared" ref="H560:H568" si="166">E560-F560</f>
        <v>0</v>
      </c>
      <c r="I560" s="19">
        <f t="shared" ref="I560:I568" si="167">IF(ISERROR(F560/C560),0,F560/C560*100-100)</f>
        <v>-100</v>
      </c>
      <c r="J560" s="19">
        <f t="shared" ref="J560:J568" si="168">IF(ISERROR(F560/E560),0,F560/E560*100)</f>
        <v>0</v>
      </c>
      <c r="K560" s="19">
        <f t="shared" ref="K560:K568" si="169">IF(ISERROR(F560/D560),0,F560/D560*100)</f>
        <v>0</v>
      </c>
    </row>
    <row r="561" spans="1:11">
      <c r="A561" s="22" t="s">
        <v>29</v>
      </c>
      <c r="B561" s="17" t="s">
        <v>30</v>
      </c>
      <c r="C561" s="18">
        <v>1950430</v>
      </c>
      <c r="D561" s="18">
        <v>0</v>
      </c>
      <c r="E561" s="18">
        <v>0</v>
      </c>
      <c r="F561" s="18">
        <v>0</v>
      </c>
      <c r="G561" s="18">
        <f t="shared" si="165"/>
        <v>-1950430</v>
      </c>
      <c r="H561" s="18">
        <f t="shared" si="166"/>
        <v>0</v>
      </c>
      <c r="I561" s="19">
        <f t="shared" si="167"/>
        <v>-100</v>
      </c>
      <c r="J561" s="19">
        <f t="shared" si="168"/>
        <v>0</v>
      </c>
      <c r="K561" s="19">
        <f t="shared" si="169"/>
        <v>0</v>
      </c>
    </row>
    <row r="562" spans="1:11">
      <c r="A562" s="23" t="s">
        <v>31</v>
      </c>
      <c r="B562" s="17" t="s">
        <v>32</v>
      </c>
      <c r="C562" s="18">
        <v>1950430</v>
      </c>
      <c r="D562" s="18">
        <v>0</v>
      </c>
      <c r="E562" s="18">
        <v>0</v>
      </c>
      <c r="F562" s="18">
        <v>0</v>
      </c>
      <c r="G562" s="18">
        <f t="shared" si="165"/>
        <v>-1950430</v>
      </c>
      <c r="H562" s="18">
        <f t="shared" si="166"/>
        <v>0</v>
      </c>
      <c r="I562" s="19">
        <f t="shared" si="167"/>
        <v>-100</v>
      </c>
      <c r="J562" s="19">
        <f t="shared" si="168"/>
        <v>0</v>
      </c>
      <c r="K562" s="19">
        <f t="shared" si="169"/>
        <v>0</v>
      </c>
    </row>
    <row r="563" spans="1:11">
      <c r="A563" s="16" t="s">
        <v>33</v>
      </c>
      <c r="B563" s="17" t="s">
        <v>34</v>
      </c>
      <c r="C563" s="18">
        <v>199662.68</v>
      </c>
      <c r="D563" s="18">
        <v>0</v>
      </c>
      <c r="E563" s="18">
        <v>0</v>
      </c>
      <c r="F563" s="18">
        <v>0</v>
      </c>
      <c r="G563" s="18">
        <f t="shared" si="165"/>
        <v>-199662.68</v>
      </c>
      <c r="H563" s="18">
        <f t="shared" si="166"/>
        <v>0</v>
      </c>
      <c r="I563" s="19">
        <f t="shared" si="167"/>
        <v>-100</v>
      </c>
      <c r="J563" s="19">
        <f t="shared" si="168"/>
        <v>0</v>
      </c>
      <c r="K563" s="19">
        <f t="shared" si="169"/>
        <v>0</v>
      </c>
    </row>
    <row r="564" spans="1:11">
      <c r="A564" s="22" t="s">
        <v>59</v>
      </c>
      <c r="B564" s="17" t="s">
        <v>60</v>
      </c>
      <c r="C564" s="18">
        <v>199662.68</v>
      </c>
      <c r="D564" s="18">
        <v>0</v>
      </c>
      <c r="E564" s="18">
        <v>0</v>
      </c>
      <c r="F564" s="18">
        <v>0</v>
      </c>
      <c r="G564" s="18">
        <f t="shared" si="165"/>
        <v>-199662.68</v>
      </c>
      <c r="H564" s="18">
        <f t="shared" si="166"/>
        <v>0</v>
      </c>
      <c r="I564" s="19">
        <f t="shared" si="167"/>
        <v>-100</v>
      </c>
      <c r="J564" s="19">
        <f t="shared" si="168"/>
        <v>0</v>
      </c>
      <c r="K564" s="19">
        <f t="shared" si="169"/>
        <v>0</v>
      </c>
    </row>
    <row r="565" spans="1:11">
      <c r="A565" s="23" t="s">
        <v>61</v>
      </c>
      <c r="B565" s="17" t="s">
        <v>62</v>
      </c>
      <c r="C565" s="18">
        <v>199662.68</v>
      </c>
      <c r="D565" s="18">
        <v>0</v>
      </c>
      <c r="E565" s="18">
        <v>0</v>
      </c>
      <c r="F565" s="18">
        <v>0</v>
      </c>
      <c r="G565" s="18">
        <f t="shared" si="165"/>
        <v>-199662.68</v>
      </c>
      <c r="H565" s="18">
        <f t="shared" si="166"/>
        <v>0</v>
      </c>
      <c r="I565" s="19">
        <f t="shared" si="167"/>
        <v>-100</v>
      </c>
      <c r="J565" s="19">
        <f t="shared" si="168"/>
        <v>0</v>
      </c>
      <c r="K565" s="19">
        <f t="shared" si="169"/>
        <v>0</v>
      </c>
    </row>
    <row r="566" spans="1:11">
      <c r="A566" s="16"/>
      <c r="B566" s="17" t="s">
        <v>63</v>
      </c>
      <c r="C566" s="18">
        <v>1750767.32</v>
      </c>
      <c r="D566" s="18">
        <v>0</v>
      </c>
      <c r="E566" s="18">
        <v>0</v>
      </c>
      <c r="F566" s="18">
        <v>0</v>
      </c>
      <c r="G566" s="18">
        <f t="shared" si="165"/>
        <v>-1750767.32</v>
      </c>
      <c r="H566" s="18">
        <f t="shared" si="166"/>
        <v>0</v>
      </c>
      <c r="I566" s="19">
        <f t="shared" si="167"/>
        <v>-100</v>
      </c>
      <c r="J566" s="19">
        <f t="shared" si="168"/>
        <v>0</v>
      </c>
      <c r="K566" s="19">
        <f t="shared" si="169"/>
        <v>0</v>
      </c>
    </row>
    <row r="567" spans="1:11">
      <c r="A567" s="16" t="s">
        <v>64</v>
      </c>
      <c r="B567" s="17" t="s">
        <v>65</v>
      </c>
      <c r="C567" s="18">
        <v>-1750767.32</v>
      </c>
      <c r="D567" s="18">
        <v>0</v>
      </c>
      <c r="E567" s="18">
        <v>0</v>
      </c>
      <c r="F567" s="18">
        <v>0</v>
      </c>
      <c r="G567" s="18">
        <f t="shared" si="165"/>
        <v>1750767.32</v>
      </c>
      <c r="H567" s="18">
        <f t="shared" si="166"/>
        <v>0</v>
      </c>
      <c r="I567" s="19">
        <f t="shared" si="167"/>
        <v>-100</v>
      </c>
      <c r="J567" s="19">
        <f t="shared" si="168"/>
        <v>0</v>
      </c>
      <c r="K567" s="19">
        <f t="shared" si="169"/>
        <v>0</v>
      </c>
    </row>
    <row r="568" spans="1:11">
      <c r="A568" s="22" t="s">
        <v>66</v>
      </c>
      <c r="B568" s="17" t="s">
        <v>67</v>
      </c>
      <c r="C568" s="18">
        <v>-1750767.32</v>
      </c>
      <c r="D568" s="18">
        <v>0</v>
      </c>
      <c r="E568" s="18">
        <v>0</v>
      </c>
      <c r="F568" s="18">
        <v>0</v>
      </c>
      <c r="G568" s="18">
        <f t="shared" si="165"/>
        <v>1750767.32</v>
      </c>
      <c r="H568" s="18">
        <f t="shared" si="166"/>
        <v>0</v>
      </c>
      <c r="I568" s="19">
        <f t="shared" si="167"/>
        <v>-100</v>
      </c>
      <c r="J568" s="19">
        <f t="shared" si="168"/>
        <v>0</v>
      </c>
      <c r="K568" s="19">
        <f t="shared" si="169"/>
        <v>0</v>
      </c>
    </row>
    <row r="569" spans="1:11" ht="25.5">
      <c r="A569" s="39" t="s">
        <v>673</v>
      </c>
      <c r="B569" s="28" t="s">
        <v>674</v>
      </c>
      <c r="C569" s="29"/>
      <c r="D569" s="29"/>
      <c r="E569" s="29"/>
      <c r="F569" s="29"/>
      <c r="G569" s="29"/>
      <c r="H569" s="29"/>
      <c r="I569" s="30"/>
      <c r="J569" s="30"/>
      <c r="K569" s="30"/>
    </row>
    <row r="570" spans="1:11">
      <c r="A570" s="16" t="s">
        <v>25</v>
      </c>
      <c r="B570" s="17" t="s">
        <v>26</v>
      </c>
      <c r="C570" s="18">
        <v>474172</v>
      </c>
      <c r="D570" s="18">
        <v>0</v>
      </c>
      <c r="E570" s="18">
        <v>0</v>
      </c>
      <c r="F570" s="18">
        <v>0</v>
      </c>
      <c r="G570" s="18">
        <f t="shared" ref="G570:G581" si="170">F570-C570</f>
        <v>-474172</v>
      </c>
      <c r="H570" s="18">
        <f t="shared" ref="H570:H581" si="171">E570-F570</f>
        <v>0</v>
      </c>
      <c r="I570" s="19">
        <f t="shared" ref="I570:I581" si="172">IF(ISERROR(F570/C570),0,F570/C570*100-100)</f>
        <v>-100</v>
      </c>
      <c r="J570" s="19">
        <f t="shared" ref="J570:J581" si="173">IF(ISERROR(F570/E570),0,F570/E570*100)</f>
        <v>0</v>
      </c>
      <c r="K570" s="19">
        <f t="shared" ref="K570:K581" si="174">IF(ISERROR(F570/D570),0,F570/D570*100)</f>
        <v>0</v>
      </c>
    </row>
    <row r="571" spans="1:11">
      <c r="A571" s="22" t="s">
        <v>29</v>
      </c>
      <c r="B571" s="17" t="s">
        <v>30</v>
      </c>
      <c r="C571" s="18">
        <v>474172</v>
      </c>
      <c r="D571" s="18">
        <v>0</v>
      </c>
      <c r="E571" s="18">
        <v>0</v>
      </c>
      <c r="F571" s="18">
        <v>0</v>
      </c>
      <c r="G571" s="18">
        <f t="shared" si="170"/>
        <v>-474172</v>
      </c>
      <c r="H571" s="18">
        <f t="shared" si="171"/>
        <v>0</v>
      </c>
      <c r="I571" s="19">
        <f t="shared" si="172"/>
        <v>-100</v>
      </c>
      <c r="J571" s="19">
        <f t="shared" si="173"/>
        <v>0</v>
      </c>
      <c r="K571" s="19">
        <f t="shared" si="174"/>
        <v>0</v>
      </c>
    </row>
    <row r="572" spans="1:11">
      <c r="A572" s="23" t="s">
        <v>31</v>
      </c>
      <c r="B572" s="17" t="s">
        <v>32</v>
      </c>
      <c r="C572" s="18">
        <v>474172</v>
      </c>
      <c r="D572" s="18">
        <v>0</v>
      </c>
      <c r="E572" s="18">
        <v>0</v>
      </c>
      <c r="F572" s="18">
        <v>0</v>
      </c>
      <c r="G572" s="18">
        <f t="shared" si="170"/>
        <v>-474172</v>
      </c>
      <c r="H572" s="18">
        <f t="shared" si="171"/>
        <v>0</v>
      </c>
      <c r="I572" s="19">
        <f t="shared" si="172"/>
        <v>-100</v>
      </c>
      <c r="J572" s="19">
        <f t="shared" si="173"/>
        <v>0</v>
      </c>
      <c r="K572" s="19">
        <f t="shared" si="174"/>
        <v>0</v>
      </c>
    </row>
    <row r="573" spans="1:11">
      <c r="A573" s="16" t="s">
        <v>33</v>
      </c>
      <c r="B573" s="17" t="s">
        <v>34</v>
      </c>
      <c r="C573" s="18">
        <v>420800.53</v>
      </c>
      <c r="D573" s="18">
        <v>0</v>
      </c>
      <c r="E573" s="18">
        <v>0</v>
      </c>
      <c r="F573" s="18">
        <v>0</v>
      </c>
      <c r="G573" s="18">
        <f t="shared" si="170"/>
        <v>-420800.53</v>
      </c>
      <c r="H573" s="18">
        <f t="shared" si="171"/>
        <v>0</v>
      </c>
      <c r="I573" s="19">
        <f t="shared" si="172"/>
        <v>-100</v>
      </c>
      <c r="J573" s="19">
        <f t="shared" si="173"/>
        <v>0</v>
      </c>
      <c r="K573" s="19">
        <f t="shared" si="174"/>
        <v>0</v>
      </c>
    </row>
    <row r="574" spans="1:11">
      <c r="A574" s="22" t="s">
        <v>35</v>
      </c>
      <c r="B574" s="17" t="s">
        <v>36</v>
      </c>
      <c r="C574" s="18">
        <v>14265.3</v>
      </c>
      <c r="D574" s="18">
        <v>0</v>
      </c>
      <c r="E574" s="18">
        <v>0</v>
      </c>
      <c r="F574" s="18">
        <v>0</v>
      </c>
      <c r="G574" s="18">
        <f t="shared" si="170"/>
        <v>-14265.3</v>
      </c>
      <c r="H574" s="18">
        <f t="shared" si="171"/>
        <v>0</v>
      </c>
      <c r="I574" s="19">
        <f t="shared" si="172"/>
        <v>-100</v>
      </c>
      <c r="J574" s="19">
        <f t="shared" si="173"/>
        <v>0</v>
      </c>
      <c r="K574" s="19">
        <f t="shared" si="174"/>
        <v>0</v>
      </c>
    </row>
    <row r="575" spans="1:11">
      <c r="A575" s="23" t="s">
        <v>37</v>
      </c>
      <c r="B575" s="17" t="s">
        <v>38</v>
      </c>
      <c r="C575" s="18">
        <v>14265.3</v>
      </c>
      <c r="D575" s="18">
        <v>0</v>
      </c>
      <c r="E575" s="18">
        <v>0</v>
      </c>
      <c r="F575" s="18">
        <v>0</v>
      </c>
      <c r="G575" s="18">
        <f t="shared" si="170"/>
        <v>-14265.3</v>
      </c>
      <c r="H575" s="18">
        <f t="shared" si="171"/>
        <v>0</v>
      </c>
      <c r="I575" s="19">
        <f t="shared" si="172"/>
        <v>-100</v>
      </c>
      <c r="J575" s="19">
        <f t="shared" si="173"/>
        <v>0</v>
      </c>
      <c r="K575" s="19">
        <f t="shared" si="174"/>
        <v>0</v>
      </c>
    </row>
    <row r="576" spans="1:11">
      <c r="A576" s="24" t="s">
        <v>41</v>
      </c>
      <c r="B576" s="17" t="s">
        <v>42</v>
      </c>
      <c r="C576" s="18">
        <v>14265.3</v>
      </c>
      <c r="D576" s="18">
        <v>0</v>
      </c>
      <c r="E576" s="18">
        <v>0</v>
      </c>
      <c r="F576" s="18">
        <v>0</v>
      </c>
      <c r="G576" s="18">
        <f t="shared" si="170"/>
        <v>-14265.3</v>
      </c>
      <c r="H576" s="18">
        <f t="shared" si="171"/>
        <v>0</v>
      </c>
      <c r="I576" s="19">
        <f t="shared" si="172"/>
        <v>-100</v>
      </c>
      <c r="J576" s="19">
        <f t="shared" si="173"/>
        <v>0</v>
      </c>
      <c r="K576" s="19">
        <f t="shared" si="174"/>
        <v>0</v>
      </c>
    </row>
    <row r="577" spans="1:11">
      <c r="A577" s="22" t="s">
        <v>59</v>
      </c>
      <c r="B577" s="17" t="s">
        <v>60</v>
      </c>
      <c r="C577" s="18">
        <v>406535.23</v>
      </c>
      <c r="D577" s="18">
        <v>0</v>
      </c>
      <c r="E577" s="18">
        <v>0</v>
      </c>
      <c r="F577" s="18">
        <v>0</v>
      </c>
      <c r="G577" s="18">
        <f t="shared" si="170"/>
        <v>-406535.23</v>
      </c>
      <c r="H577" s="18">
        <f t="shared" si="171"/>
        <v>0</v>
      </c>
      <c r="I577" s="19">
        <f t="shared" si="172"/>
        <v>-100</v>
      </c>
      <c r="J577" s="19">
        <f t="shared" si="173"/>
        <v>0</v>
      </c>
      <c r="K577" s="19">
        <f t="shared" si="174"/>
        <v>0</v>
      </c>
    </row>
    <row r="578" spans="1:11">
      <c r="A578" s="23" t="s">
        <v>61</v>
      </c>
      <c r="B578" s="17" t="s">
        <v>62</v>
      </c>
      <c r="C578" s="18">
        <v>406535.23</v>
      </c>
      <c r="D578" s="18">
        <v>0</v>
      </c>
      <c r="E578" s="18">
        <v>0</v>
      </c>
      <c r="F578" s="18">
        <v>0</v>
      </c>
      <c r="G578" s="18">
        <f t="shared" si="170"/>
        <v>-406535.23</v>
      </c>
      <c r="H578" s="18">
        <f t="shared" si="171"/>
        <v>0</v>
      </c>
      <c r="I578" s="19">
        <f t="shared" si="172"/>
        <v>-100</v>
      </c>
      <c r="J578" s="19">
        <f t="shared" si="173"/>
        <v>0</v>
      </c>
      <c r="K578" s="19">
        <f t="shared" si="174"/>
        <v>0</v>
      </c>
    </row>
    <row r="579" spans="1:11">
      <c r="A579" s="16"/>
      <c r="B579" s="17" t="s">
        <v>63</v>
      </c>
      <c r="C579" s="18">
        <v>53371.47</v>
      </c>
      <c r="D579" s="18">
        <v>0</v>
      </c>
      <c r="E579" s="18">
        <v>0</v>
      </c>
      <c r="F579" s="18">
        <v>0</v>
      </c>
      <c r="G579" s="18">
        <f t="shared" si="170"/>
        <v>-53371.47</v>
      </c>
      <c r="H579" s="18">
        <f t="shared" si="171"/>
        <v>0</v>
      </c>
      <c r="I579" s="19">
        <f t="shared" si="172"/>
        <v>-100</v>
      </c>
      <c r="J579" s="19">
        <f t="shared" si="173"/>
        <v>0</v>
      </c>
      <c r="K579" s="19">
        <f t="shared" si="174"/>
        <v>0</v>
      </c>
    </row>
    <row r="580" spans="1:11">
      <c r="A580" s="16" t="s">
        <v>64</v>
      </c>
      <c r="B580" s="17" t="s">
        <v>65</v>
      </c>
      <c r="C580" s="18">
        <v>-53371.47</v>
      </c>
      <c r="D580" s="18">
        <v>0</v>
      </c>
      <c r="E580" s="18">
        <v>0</v>
      </c>
      <c r="F580" s="18">
        <v>0</v>
      </c>
      <c r="G580" s="18">
        <f t="shared" si="170"/>
        <v>53371.47</v>
      </c>
      <c r="H580" s="18">
        <f t="shared" si="171"/>
        <v>0</v>
      </c>
      <c r="I580" s="19">
        <f t="shared" si="172"/>
        <v>-100</v>
      </c>
      <c r="J580" s="19">
        <f t="shared" si="173"/>
        <v>0</v>
      </c>
      <c r="K580" s="19">
        <f t="shared" si="174"/>
        <v>0</v>
      </c>
    </row>
    <row r="581" spans="1:11">
      <c r="A581" s="22" t="s">
        <v>66</v>
      </c>
      <c r="B581" s="17" t="s">
        <v>67</v>
      </c>
      <c r="C581" s="18">
        <v>-53371.47</v>
      </c>
      <c r="D581" s="18">
        <v>0</v>
      </c>
      <c r="E581" s="18">
        <v>0</v>
      </c>
      <c r="F581" s="18">
        <v>0</v>
      </c>
      <c r="G581" s="18">
        <f t="shared" si="170"/>
        <v>53371.47</v>
      </c>
      <c r="H581" s="18">
        <f t="shared" si="171"/>
        <v>0</v>
      </c>
      <c r="I581" s="19">
        <f t="shared" si="172"/>
        <v>-100</v>
      </c>
      <c r="J581" s="19">
        <f t="shared" si="173"/>
        <v>0</v>
      </c>
      <c r="K581" s="19">
        <f t="shared" si="174"/>
        <v>0</v>
      </c>
    </row>
    <row r="582" spans="1:11" ht="25.5">
      <c r="A582" s="39" t="s">
        <v>115</v>
      </c>
      <c r="B582" s="28" t="s">
        <v>116</v>
      </c>
      <c r="C582" s="29"/>
      <c r="D582" s="29"/>
      <c r="E582" s="29"/>
      <c r="F582" s="29"/>
      <c r="G582" s="29"/>
      <c r="H582" s="29"/>
      <c r="I582" s="30"/>
      <c r="J582" s="30"/>
      <c r="K582" s="30"/>
    </row>
    <row r="583" spans="1:11">
      <c r="A583" s="16" t="s">
        <v>25</v>
      </c>
      <c r="B583" s="17" t="s">
        <v>26</v>
      </c>
      <c r="C583" s="18">
        <v>374500</v>
      </c>
      <c r="D583" s="18">
        <v>618904</v>
      </c>
      <c r="E583" s="18">
        <v>0</v>
      </c>
      <c r="F583" s="18">
        <v>618904</v>
      </c>
      <c r="G583" s="18">
        <f t="shared" ref="G583:G595" si="175">F583-C583</f>
        <v>244404</v>
      </c>
      <c r="H583" s="18">
        <f t="shared" ref="H583:H595" si="176">E583-F583</f>
        <v>-618904</v>
      </c>
      <c r="I583" s="19">
        <f t="shared" ref="I583:I595" si="177">IF(ISERROR(F583/C583),0,F583/C583*100-100)</f>
        <v>65.261415220293713</v>
      </c>
      <c r="J583" s="19">
        <f t="shared" ref="J583:J595" si="178">IF(ISERROR(F583/E583),0,F583/E583*100)</f>
        <v>0</v>
      </c>
      <c r="K583" s="19">
        <f t="shared" ref="K583:K595" si="179">IF(ISERROR(F583/D583),0,F583/D583*100)</f>
        <v>100</v>
      </c>
    </row>
    <row r="584" spans="1:11">
      <c r="A584" s="22" t="s">
        <v>29</v>
      </c>
      <c r="B584" s="17" t="s">
        <v>30</v>
      </c>
      <c r="C584" s="18">
        <v>374500</v>
      </c>
      <c r="D584" s="18">
        <v>618904</v>
      </c>
      <c r="E584" s="18">
        <v>0</v>
      </c>
      <c r="F584" s="18">
        <v>618904</v>
      </c>
      <c r="G584" s="18">
        <f t="shared" si="175"/>
        <v>244404</v>
      </c>
      <c r="H584" s="18">
        <f t="shared" si="176"/>
        <v>-618904</v>
      </c>
      <c r="I584" s="19">
        <f t="shared" si="177"/>
        <v>65.261415220293713</v>
      </c>
      <c r="J584" s="19">
        <f t="shared" si="178"/>
        <v>0</v>
      </c>
      <c r="K584" s="19">
        <f t="shared" si="179"/>
        <v>100</v>
      </c>
    </row>
    <row r="585" spans="1:11">
      <c r="A585" s="23" t="s">
        <v>31</v>
      </c>
      <c r="B585" s="17" t="s">
        <v>32</v>
      </c>
      <c r="C585" s="18">
        <v>374500</v>
      </c>
      <c r="D585" s="18">
        <v>618904</v>
      </c>
      <c r="E585" s="18">
        <v>0</v>
      </c>
      <c r="F585" s="18">
        <v>618904</v>
      </c>
      <c r="G585" s="18">
        <f t="shared" si="175"/>
        <v>244404</v>
      </c>
      <c r="H585" s="18">
        <f t="shared" si="176"/>
        <v>-618904</v>
      </c>
      <c r="I585" s="19">
        <f t="shared" si="177"/>
        <v>65.261415220293713</v>
      </c>
      <c r="J585" s="19">
        <f t="shared" si="178"/>
        <v>0</v>
      </c>
      <c r="K585" s="19">
        <f t="shared" si="179"/>
        <v>100</v>
      </c>
    </row>
    <row r="586" spans="1:11">
      <c r="A586" s="16" t="s">
        <v>33</v>
      </c>
      <c r="B586" s="17" t="s">
        <v>34</v>
      </c>
      <c r="C586" s="18">
        <v>185340.19</v>
      </c>
      <c r="D586" s="18">
        <v>618904</v>
      </c>
      <c r="E586" s="18">
        <v>0</v>
      </c>
      <c r="F586" s="18">
        <v>200800.13</v>
      </c>
      <c r="G586" s="18">
        <f t="shared" si="175"/>
        <v>15459.940000000002</v>
      </c>
      <c r="H586" s="18">
        <f t="shared" si="176"/>
        <v>-200800.13</v>
      </c>
      <c r="I586" s="19">
        <f t="shared" si="177"/>
        <v>8.3413856433405016</v>
      </c>
      <c r="J586" s="19">
        <f t="shared" si="178"/>
        <v>0</v>
      </c>
      <c r="K586" s="19">
        <f t="shared" si="179"/>
        <v>32.444471194240144</v>
      </c>
    </row>
    <row r="587" spans="1:11">
      <c r="A587" s="22" t="s">
        <v>35</v>
      </c>
      <c r="B587" s="17" t="s">
        <v>36</v>
      </c>
      <c r="C587" s="18">
        <v>175546.45</v>
      </c>
      <c r="D587" s="18">
        <v>608904</v>
      </c>
      <c r="E587" s="18">
        <v>0</v>
      </c>
      <c r="F587" s="18">
        <v>200800.13</v>
      </c>
      <c r="G587" s="18">
        <f t="shared" si="175"/>
        <v>25253.679999999993</v>
      </c>
      <c r="H587" s="18">
        <f t="shared" si="176"/>
        <v>-200800.13</v>
      </c>
      <c r="I587" s="19">
        <f t="shared" si="177"/>
        <v>14.385753742100732</v>
      </c>
      <c r="J587" s="19">
        <f t="shared" si="178"/>
        <v>0</v>
      </c>
      <c r="K587" s="19">
        <f t="shared" si="179"/>
        <v>32.977305125274263</v>
      </c>
    </row>
    <row r="588" spans="1:11">
      <c r="A588" s="23" t="s">
        <v>37</v>
      </c>
      <c r="B588" s="17" t="s">
        <v>38</v>
      </c>
      <c r="C588" s="18">
        <v>175546.45</v>
      </c>
      <c r="D588" s="18">
        <v>608904</v>
      </c>
      <c r="E588" s="18">
        <v>0</v>
      </c>
      <c r="F588" s="18">
        <v>200800.13</v>
      </c>
      <c r="G588" s="18">
        <f t="shared" si="175"/>
        <v>25253.679999999993</v>
      </c>
      <c r="H588" s="18">
        <f t="shared" si="176"/>
        <v>-200800.13</v>
      </c>
      <c r="I588" s="19">
        <f t="shared" si="177"/>
        <v>14.385753742100732</v>
      </c>
      <c r="J588" s="19">
        <f t="shared" si="178"/>
        <v>0</v>
      </c>
      <c r="K588" s="19">
        <f t="shared" si="179"/>
        <v>32.977305125274263</v>
      </c>
    </row>
    <row r="589" spans="1:11">
      <c r="A589" s="24" t="s">
        <v>39</v>
      </c>
      <c r="B589" s="17" t="s">
        <v>40</v>
      </c>
      <c r="C589" s="18">
        <v>175546.45</v>
      </c>
      <c r="D589" s="18">
        <v>523648</v>
      </c>
      <c r="E589" s="18">
        <v>0</v>
      </c>
      <c r="F589" s="18">
        <v>199808.93</v>
      </c>
      <c r="G589" s="18">
        <f t="shared" si="175"/>
        <v>24262.479999999981</v>
      </c>
      <c r="H589" s="18">
        <f t="shared" si="176"/>
        <v>-199808.93</v>
      </c>
      <c r="I589" s="19">
        <f t="shared" si="177"/>
        <v>13.821116861092889</v>
      </c>
      <c r="J589" s="19">
        <f t="shared" si="178"/>
        <v>0</v>
      </c>
      <c r="K589" s="19">
        <f t="shared" si="179"/>
        <v>38.157107446223414</v>
      </c>
    </row>
    <row r="590" spans="1:11">
      <c r="A590" s="24" t="s">
        <v>41</v>
      </c>
      <c r="B590" s="17" t="s">
        <v>42</v>
      </c>
      <c r="C590" s="18">
        <v>0</v>
      </c>
      <c r="D590" s="18">
        <v>85256</v>
      </c>
      <c r="E590" s="18">
        <v>0</v>
      </c>
      <c r="F590" s="18">
        <v>991.2</v>
      </c>
      <c r="G590" s="18">
        <f t="shared" si="175"/>
        <v>991.2</v>
      </c>
      <c r="H590" s="18">
        <f t="shared" si="176"/>
        <v>-991.2</v>
      </c>
      <c r="I590" s="19">
        <f t="shared" si="177"/>
        <v>0</v>
      </c>
      <c r="J590" s="19">
        <f t="shared" si="178"/>
        <v>0</v>
      </c>
      <c r="K590" s="19">
        <f t="shared" si="179"/>
        <v>1.1626161208595289</v>
      </c>
    </row>
    <row r="591" spans="1:11">
      <c r="A591" s="22" t="s">
        <v>59</v>
      </c>
      <c r="B591" s="17" t="s">
        <v>60</v>
      </c>
      <c r="C591" s="18">
        <v>9793.74</v>
      </c>
      <c r="D591" s="18">
        <v>10000</v>
      </c>
      <c r="E591" s="18">
        <v>0</v>
      </c>
      <c r="F591" s="18">
        <v>0</v>
      </c>
      <c r="G591" s="18">
        <f t="shared" si="175"/>
        <v>-9793.74</v>
      </c>
      <c r="H591" s="18">
        <f t="shared" si="176"/>
        <v>0</v>
      </c>
      <c r="I591" s="19">
        <f t="shared" si="177"/>
        <v>-100</v>
      </c>
      <c r="J591" s="19">
        <f t="shared" si="178"/>
        <v>0</v>
      </c>
      <c r="K591" s="19">
        <f t="shared" si="179"/>
        <v>0</v>
      </c>
    </row>
    <row r="592" spans="1:11">
      <c r="A592" s="23" t="s">
        <v>61</v>
      </c>
      <c r="B592" s="17" t="s">
        <v>62</v>
      </c>
      <c r="C592" s="18">
        <v>9793.74</v>
      </c>
      <c r="D592" s="18">
        <v>10000</v>
      </c>
      <c r="E592" s="18">
        <v>0</v>
      </c>
      <c r="F592" s="18">
        <v>0</v>
      </c>
      <c r="G592" s="18">
        <f t="shared" si="175"/>
        <v>-9793.74</v>
      </c>
      <c r="H592" s="18">
        <f t="shared" si="176"/>
        <v>0</v>
      </c>
      <c r="I592" s="19">
        <f t="shared" si="177"/>
        <v>-100</v>
      </c>
      <c r="J592" s="19">
        <f t="shared" si="178"/>
        <v>0</v>
      </c>
      <c r="K592" s="19">
        <f t="shared" si="179"/>
        <v>0</v>
      </c>
    </row>
    <row r="593" spans="1:11">
      <c r="A593" s="16"/>
      <c r="B593" s="17" t="s">
        <v>63</v>
      </c>
      <c r="C593" s="18">
        <v>189159.81</v>
      </c>
      <c r="D593" s="18">
        <v>0</v>
      </c>
      <c r="E593" s="18">
        <v>0</v>
      </c>
      <c r="F593" s="18">
        <v>418103.87</v>
      </c>
      <c r="G593" s="18">
        <f t="shared" si="175"/>
        <v>228944.06</v>
      </c>
      <c r="H593" s="18">
        <f t="shared" si="176"/>
        <v>-418103.87</v>
      </c>
      <c r="I593" s="19">
        <f t="shared" si="177"/>
        <v>121.03208392945626</v>
      </c>
      <c r="J593" s="19">
        <f t="shared" si="178"/>
        <v>0</v>
      </c>
      <c r="K593" s="19">
        <f t="shared" si="179"/>
        <v>0</v>
      </c>
    </row>
    <row r="594" spans="1:11">
      <c r="A594" s="16" t="s">
        <v>64</v>
      </c>
      <c r="B594" s="17" t="s">
        <v>65</v>
      </c>
      <c r="C594" s="18">
        <v>-189159.81</v>
      </c>
      <c r="D594" s="18">
        <v>0</v>
      </c>
      <c r="E594" s="18">
        <v>0</v>
      </c>
      <c r="F594" s="18">
        <v>-418103.87</v>
      </c>
      <c r="G594" s="18">
        <f t="shared" si="175"/>
        <v>-228944.06</v>
      </c>
      <c r="H594" s="18">
        <f t="shared" si="176"/>
        <v>418103.87</v>
      </c>
      <c r="I594" s="19">
        <f t="shared" si="177"/>
        <v>121.03208392945626</v>
      </c>
      <c r="J594" s="19">
        <f t="shared" si="178"/>
        <v>0</v>
      </c>
      <c r="K594" s="19">
        <f t="shared" si="179"/>
        <v>0</v>
      </c>
    </row>
    <row r="595" spans="1:11">
      <c r="A595" s="22" t="s">
        <v>66</v>
      </c>
      <c r="B595" s="17" t="s">
        <v>67</v>
      </c>
      <c r="C595" s="18">
        <v>-189159.81</v>
      </c>
      <c r="D595" s="18">
        <v>0</v>
      </c>
      <c r="E595" s="18">
        <v>0</v>
      </c>
      <c r="F595" s="18">
        <v>-418103.87</v>
      </c>
      <c r="G595" s="18">
        <f t="shared" si="175"/>
        <v>-228944.06</v>
      </c>
      <c r="H595" s="18">
        <f t="shared" si="176"/>
        <v>418103.87</v>
      </c>
      <c r="I595" s="19">
        <f t="shared" si="177"/>
        <v>121.03208392945626</v>
      </c>
      <c r="J595" s="19">
        <f t="shared" si="178"/>
        <v>0</v>
      </c>
      <c r="K595" s="19">
        <f t="shared" si="179"/>
        <v>0</v>
      </c>
    </row>
    <row r="596" spans="1:11" ht="25.5">
      <c r="A596" s="27" t="s">
        <v>117</v>
      </c>
      <c r="B596" s="28" t="s">
        <v>118</v>
      </c>
      <c r="C596" s="29"/>
      <c r="D596" s="29"/>
      <c r="E596" s="29"/>
      <c r="F596" s="29"/>
      <c r="G596" s="29"/>
      <c r="H596" s="29"/>
      <c r="I596" s="30"/>
      <c r="J596" s="30"/>
      <c r="K596" s="30"/>
    </row>
    <row r="597" spans="1:11">
      <c r="A597" s="16" t="s">
        <v>25</v>
      </c>
      <c r="B597" s="17" t="s">
        <v>26</v>
      </c>
      <c r="C597" s="18">
        <v>132551</v>
      </c>
      <c r="D597" s="18">
        <v>65369</v>
      </c>
      <c r="E597" s="18">
        <v>0</v>
      </c>
      <c r="F597" s="18">
        <v>65369</v>
      </c>
      <c r="G597" s="18">
        <f t="shared" ref="G597:G609" si="180">F597-C597</f>
        <v>-67182</v>
      </c>
      <c r="H597" s="18">
        <f t="shared" ref="H597:H609" si="181">E597-F597</f>
        <v>-65369</v>
      </c>
      <c r="I597" s="19">
        <f t="shared" ref="I597:I609" si="182">IF(ISERROR(F597/C597),0,F597/C597*100-100)</f>
        <v>-50.68388771114514</v>
      </c>
      <c r="J597" s="19">
        <f t="shared" ref="J597:J609" si="183">IF(ISERROR(F597/E597),0,F597/E597*100)</f>
        <v>0</v>
      </c>
      <c r="K597" s="19">
        <f t="shared" ref="K597:K609" si="184">IF(ISERROR(F597/D597),0,F597/D597*100)</f>
        <v>100</v>
      </c>
    </row>
    <row r="598" spans="1:11">
      <c r="A598" s="22" t="s">
        <v>29</v>
      </c>
      <c r="B598" s="17" t="s">
        <v>30</v>
      </c>
      <c r="C598" s="18">
        <v>132551</v>
      </c>
      <c r="D598" s="18">
        <v>65369</v>
      </c>
      <c r="E598" s="18">
        <v>0</v>
      </c>
      <c r="F598" s="18">
        <v>65369</v>
      </c>
      <c r="G598" s="18">
        <f t="shared" si="180"/>
        <v>-67182</v>
      </c>
      <c r="H598" s="18">
        <f t="shared" si="181"/>
        <v>-65369</v>
      </c>
      <c r="I598" s="19">
        <f t="shared" si="182"/>
        <v>-50.68388771114514</v>
      </c>
      <c r="J598" s="19">
        <f t="shared" si="183"/>
        <v>0</v>
      </c>
      <c r="K598" s="19">
        <f t="shared" si="184"/>
        <v>100</v>
      </c>
    </row>
    <row r="599" spans="1:11">
      <c r="A599" s="23" t="s">
        <v>31</v>
      </c>
      <c r="B599" s="17" t="s">
        <v>32</v>
      </c>
      <c r="C599" s="18">
        <v>132551</v>
      </c>
      <c r="D599" s="18">
        <v>65369</v>
      </c>
      <c r="E599" s="18">
        <v>0</v>
      </c>
      <c r="F599" s="18">
        <v>65369</v>
      </c>
      <c r="G599" s="18">
        <f t="shared" si="180"/>
        <v>-67182</v>
      </c>
      <c r="H599" s="18">
        <f t="shared" si="181"/>
        <v>-65369</v>
      </c>
      <c r="I599" s="19">
        <f t="shared" si="182"/>
        <v>-50.68388771114514</v>
      </c>
      <c r="J599" s="19">
        <f t="shared" si="183"/>
        <v>0</v>
      </c>
      <c r="K599" s="19">
        <f t="shared" si="184"/>
        <v>100</v>
      </c>
    </row>
    <row r="600" spans="1:11">
      <c r="A600" s="16" t="s">
        <v>33</v>
      </c>
      <c r="B600" s="17" t="s">
        <v>34</v>
      </c>
      <c r="C600" s="18">
        <v>72983.539999999994</v>
      </c>
      <c r="D600" s="18">
        <v>65369</v>
      </c>
      <c r="E600" s="18">
        <v>0</v>
      </c>
      <c r="F600" s="18">
        <v>6648</v>
      </c>
      <c r="G600" s="18">
        <f t="shared" si="180"/>
        <v>-66335.539999999994</v>
      </c>
      <c r="H600" s="18">
        <f t="shared" si="181"/>
        <v>-6648</v>
      </c>
      <c r="I600" s="19">
        <f t="shared" si="182"/>
        <v>-90.891096814432402</v>
      </c>
      <c r="J600" s="19">
        <f t="shared" si="183"/>
        <v>0</v>
      </c>
      <c r="K600" s="19">
        <f t="shared" si="184"/>
        <v>10.169958237084858</v>
      </c>
    </row>
    <row r="601" spans="1:11">
      <c r="A601" s="22" t="s">
        <v>35</v>
      </c>
      <c r="B601" s="17" t="s">
        <v>36</v>
      </c>
      <c r="C601" s="18">
        <v>72983.539999999994</v>
      </c>
      <c r="D601" s="18">
        <v>63369</v>
      </c>
      <c r="E601" s="18">
        <v>0</v>
      </c>
      <c r="F601" s="18">
        <v>6648</v>
      </c>
      <c r="G601" s="18">
        <f t="shared" si="180"/>
        <v>-66335.539999999994</v>
      </c>
      <c r="H601" s="18">
        <f t="shared" si="181"/>
        <v>-6648</v>
      </c>
      <c r="I601" s="19">
        <f t="shared" si="182"/>
        <v>-90.891096814432402</v>
      </c>
      <c r="J601" s="19">
        <f t="shared" si="183"/>
        <v>0</v>
      </c>
      <c r="K601" s="19">
        <f t="shared" si="184"/>
        <v>10.490934052928088</v>
      </c>
    </row>
    <row r="602" spans="1:11">
      <c r="A602" s="23" t="s">
        <v>37</v>
      </c>
      <c r="B602" s="17" t="s">
        <v>38</v>
      </c>
      <c r="C602" s="18">
        <v>72983.539999999994</v>
      </c>
      <c r="D602" s="18">
        <v>63369</v>
      </c>
      <c r="E602" s="18">
        <v>0</v>
      </c>
      <c r="F602" s="18">
        <v>6648</v>
      </c>
      <c r="G602" s="18">
        <f t="shared" si="180"/>
        <v>-66335.539999999994</v>
      </c>
      <c r="H602" s="18">
        <f t="shared" si="181"/>
        <v>-6648</v>
      </c>
      <c r="I602" s="19">
        <f t="shared" si="182"/>
        <v>-90.891096814432402</v>
      </c>
      <c r="J602" s="19">
        <f t="shared" si="183"/>
        <v>0</v>
      </c>
      <c r="K602" s="19">
        <f t="shared" si="184"/>
        <v>10.490934052928088</v>
      </c>
    </row>
    <row r="603" spans="1:11">
      <c r="A603" s="24" t="s">
        <v>39</v>
      </c>
      <c r="B603" s="17" t="s">
        <v>40</v>
      </c>
      <c r="C603" s="18">
        <v>11392.12</v>
      </c>
      <c r="D603" s="18">
        <v>29876</v>
      </c>
      <c r="E603" s="18">
        <v>0</v>
      </c>
      <c r="F603" s="18">
        <v>5425.9</v>
      </c>
      <c r="G603" s="18">
        <f t="shared" si="180"/>
        <v>-5966.2200000000012</v>
      </c>
      <c r="H603" s="18">
        <f t="shared" si="181"/>
        <v>-5425.9</v>
      </c>
      <c r="I603" s="19">
        <f t="shared" si="182"/>
        <v>-52.371463783738243</v>
      </c>
      <c r="J603" s="19">
        <f t="shared" si="183"/>
        <v>0</v>
      </c>
      <c r="K603" s="19">
        <f t="shared" si="184"/>
        <v>18.161400455214888</v>
      </c>
    </row>
    <row r="604" spans="1:11">
      <c r="A604" s="24" t="s">
        <v>41</v>
      </c>
      <c r="B604" s="17" t="s">
        <v>42</v>
      </c>
      <c r="C604" s="18">
        <v>61591.42</v>
      </c>
      <c r="D604" s="18">
        <v>33493</v>
      </c>
      <c r="E604" s="18">
        <v>0</v>
      </c>
      <c r="F604" s="18">
        <v>1222.0999999999999</v>
      </c>
      <c r="G604" s="18">
        <f t="shared" si="180"/>
        <v>-60369.32</v>
      </c>
      <c r="H604" s="18">
        <f t="shared" si="181"/>
        <v>-1222.0999999999999</v>
      </c>
      <c r="I604" s="19">
        <f t="shared" si="182"/>
        <v>-98.015795057168674</v>
      </c>
      <c r="J604" s="19">
        <f t="shared" si="183"/>
        <v>0</v>
      </c>
      <c r="K604" s="19">
        <f t="shared" si="184"/>
        <v>3.6488221419401063</v>
      </c>
    </row>
    <row r="605" spans="1:11">
      <c r="A605" s="22" t="s">
        <v>59</v>
      </c>
      <c r="B605" s="17" t="s">
        <v>60</v>
      </c>
      <c r="C605" s="18">
        <v>0</v>
      </c>
      <c r="D605" s="18">
        <v>2000</v>
      </c>
      <c r="E605" s="18">
        <v>0</v>
      </c>
      <c r="F605" s="18">
        <v>0</v>
      </c>
      <c r="G605" s="18">
        <f t="shared" si="180"/>
        <v>0</v>
      </c>
      <c r="H605" s="18">
        <f t="shared" si="181"/>
        <v>0</v>
      </c>
      <c r="I605" s="19">
        <f t="shared" si="182"/>
        <v>0</v>
      </c>
      <c r="J605" s="19">
        <f t="shared" si="183"/>
        <v>0</v>
      </c>
      <c r="K605" s="19">
        <f t="shared" si="184"/>
        <v>0</v>
      </c>
    </row>
    <row r="606" spans="1:11">
      <c r="A606" s="23" t="s">
        <v>61</v>
      </c>
      <c r="B606" s="17" t="s">
        <v>62</v>
      </c>
      <c r="C606" s="18">
        <v>0</v>
      </c>
      <c r="D606" s="18">
        <v>2000</v>
      </c>
      <c r="E606" s="18">
        <v>0</v>
      </c>
      <c r="F606" s="18">
        <v>0</v>
      </c>
      <c r="G606" s="18">
        <f t="shared" si="180"/>
        <v>0</v>
      </c>
      <c r="H606" s="18">
        <f t="shared" si="181"/>
        <v>0</v>
      </c>
      <c r="I606" s="19">
        <f t="shared" si="182"/>
        <v>0</v>
      </c>
      <c r="J606" s="19">
        <f t="shared" si="183"/>
        <v>0</v>
      </c>
      <c r="K606" s="19">
        <f t="shared" si="184"/>
        <v>0</v>
      </c>
    </row>
    <row r="607" spans="1:11">
      <c r="A607" s="16"/>
      <c r="B607" s="17" t="s">
        <v>63</v>
      </c>
      <c r="C607" s="18">
        <v>59567.46</v>
      </c>
      <c r="D607" s="18">
        <v>0</v>
      </c>
      <c r="E607" s="18">
        <v>0</v>
      </c>
      <c r="F607" s="18">
        <v>58721</v>
      </c>
      <c r="G607" s="18">
        <f t="shared" si="180"/>
        <v>-846.45999999999913</v>
      </c>
      <c r="H607" s="18">
        <f t="shared" si="181"/>
        <v>-58721</v>
      </c>
      <c r="I607" s="19">
        <f t="shared" si="182"/>
        <v>-1.4210107330411574</v>
      </c>
      <c r="J607" s="19">
        <f t="shared" si="183"/>
        <v>0</v>
      </c>
      <c r="K607" s="19">
        <f t="shared" si="184"/>
        <v>0</v>
      </c>
    </row>
    <row r="608" spans="1:11">
      <c r="A608" s="16" t="s">
        <v>64</v>
      </c>
      <c r="B608" s="17" t="s">
        <v>65</v>
      </c>
      <c r="C608" s="18">
        <v>-59567.46</v>
      </c>
      <c r="D608" s="18">
        <v>0</v>
      </c>
      <c r="E608" s="18">
        <v>0</v>
      </c>
      <c r="F608" s="18">
        <v>-58721</v>
      </c>
      <c r="G608" s="18">
        <f t="shared" si="180"/>
        <v>846.45999999999913</v>
      </c>
      <c r="H608" s="18">
        <f t="shared" si="181"/>
        <v>58721</v>
      </c>
      <c r="I608" s="19">
        <f t="shared" si="182"/>
        <v>-1.4210107330411574</v>
      </c>
      <c r="J608" s="19">
        <f t="shared" si="183"/>
        <v>0</v>
      </c>
      <c r="K608" s="19">
        <f t="shared" si="184"/>
        <v>0</v>
      </c>
    </row>
    <row r="609" spans="1:11">
      <c r="A609" s="22" t="s">
        <v>66</v>
      </c>
      <c r="B609" s="17" t="s">
        <v>67</v>
      </c>
      <c r="C609" s="18">
        <v>-59567.46</v>
      </c>
      <c r="D609" s="18">
        <v>0</v>
      </c>
      <c r="E609" s="18">
        <v>0</v>
      </c>
      <c r="F609" s="18">
        <v>-58721</v>
      </c>
      <c r="G609" s="18">
        <f t="shared" si="180"/>
        <v>846.45999999999913</v>
      </c>
      <c r="H609" s="18">
        <f t="shared" si="181"/>
        <v>58721</v>
      </c>
      <c r="I609" s="19">
        <f t="shared" si="182"/>
        <v>-1.4210107330411574</v>
      </c>
      <c r="J609" s="19">
        <f t="shared" si="183"/>
        <v>0</v>
      </c>
      <c r="K609" s="19">
        <f t="shared" si="184"/>
        <v>0</v>
      </c>
    </row>
    <row r="610" spans="1:11" ht="25.5">
      <c r="A610" s="39" t="s">
        <v>121</v>
      </c>
      <c r="B610" s="28" t="s">
        <v>122</v>
      </c>
      <c r="C610" s="29"/>
      <c r="D610" s="29"/>
      <c r="E610" s="29"/>
      <c r="F610" s="29"/>
      <c r="G610" s="29"/>
      <c r="H610" s="29"/>
      <c r="I610" s="30"/>
      <c r="J610" s="30"/>
      <c r="K610" s="30"/>
    </row>
    <row r="611" spans="1:11">
      <c r="A611" s="16" t="s">
        <v>25</v>
      </c>
      <c r="B611" s="17" t="s">
        <v>26</v>
      </c>
      <c r="C611" s="18">
        <v>132551</v>
      </c>
      <c r="D611" s="18">
        <v>65369</v>
      </c>
      <c r="E611" s="18">
        <v>0</v>
      </c>
      <c r="F611" s="18">
        <v>65369</v>
      </c>
      <c r="G611" s="18">
        <f t="shared" ref="G611:G623" si="185">F611-C611</f>
        <v>-67182</v>
      </c>
      <c r="H611" s="18">
        <f t="shared" ref="H611:H623" si="186">E611-F611</f>
        <v>-65369</v>
      </c>
      <c r="I611" s="19">
        <f t="shared" ref="I611:I623" si="187">IF(ISERROR(F611/C611),0,F611/C611*100-100)</f>
        <v>-50.68388771114514</v>
      </c>
      <c r="J611" s="19">
        <f t="shared" ref="J611:J623" si="188">IF(ISERROR(F611/E611),0,F611/E611*100)</f>
        <v>0</v>
      </c>
      <c r="K611" s="19">
        <f t="shared" ref="K611:K623" si="189">IF(ISERROR(F611/D611),0,F611/D611*100)</f>
        <v>100</v>
      </c>
    </row>
    <row r="612" spans="1:11">
      <c r="A612" s="22" t="s">
        <v>29</v>
      </c>
      <c r="B612" s="17" t="s">
        <v>30</v>
      </c>
      <c r="C612" s="18">
        <v>132551</v>
      </c>
      <c r="D612" s="18">
        <v>65369</v>
      </c>
      <c r="E612" s="18">
        <v>0</v>
      </c>
      <c r="F612" s="18">
        <v>65369</v>
      </c>
      <c r="G612" s="18">
        <f t="shared" si="185"/>
        <v>-67182</v>
      </c>
      <c r="H612" s="18">
        <f t="shared" si="186"/>
        <v>-65369</v>
      </c>
      <c r="I612" s="19">
        <f t="shared" si="187"/>
        <v>-50.68388771114514</v>
      </c>
      <c r="J612" s="19">
        <f t="shared" si="188"/>
        <v>0</v>
      </c>
      <c r="K612" s="19">
        <f t="shared" si="189"/>
        <v>100</v>
      </c>
    </row>
    <row r="613" spans="1:11">
      <c r="A613" s="23" t="s">
        <v>31</v>
      </c>
      <c r="B613" s="17" t="s">
        <v>32</v>
      </c>
      <c r="C613" s="18">
        <v>132551</v>
      </c>
      <c r="D613" s="18">
        <v>65369</v>
      </c>
      <c r="E613" s="18">
        <v>0</v>
      </c>
      <c r="F613" s="18">
        <v>65369</v>
      </c>
      <c r="G613" s="18">
        <f t="shared" si="185"/>
        <v>-67182</v>
      </c>
      <c r="H613" s="18">
        <f t="shared" si="186"/>
        <v>-65369</v>
      </c>
      <c r="I613" s="19">
        <f t="shared" si="187"/>
        <v>-50.68388771114514</v>
      </c>
      <c r="J613" s="19">
        <f t="shared" si="188"/>
        <v>0</v>
      </c>
      <c r="K613" s="19">
        <f t="shared" si="189"/>
        <v>100</v>
      </c>
    </row>
    <row r="614" spans="1:11">
      <c r="A614" s="16" t="s">
        <v>33</v>
      </c>
      <c r="B614" s="17" t="s">
        <v>34</v>
      </c>
      <c r="C614" s="18">
        <v>72983.539999999994</v>
      </c>
      <c r="D614" s="18">
        <v>65369</v>
      </c>
      <c r="E614" s="18">
        <v>0</v>
      </c>
      <c r="F614" s="18">
        <v>6648</v>
      </c>
      <c r="G614" s="18">
        <f t="shared" si="185"/>
        <v>-66335.539999999994</v>
      </c>
      <c r="H614" s="18">
        <f t="shared" si="186"/>
        <v>-6648</v>
      </c>
      <c r="I614" s="19">
        <f t="shared" si="187"/>
        <v>-90.891096814432402</v>
      </c>
      <c r="J614" s="19">
        <f t="shared" si="188"/>
        <v>0</v>
      </c>
      <c r="K614" s="19">
        <f t="shared" si="189"/>
        <v>10.169958237084858</v>
      </c>
    </row>
    <row r="615" spans="1:11">
      <c r="A615" s="22" t="s">
        <v>35</v>
      </c>
      <c r="B615" s="17" t="s">
        <v>36</v>
      </c>
      <c r="C615" s="18">
        <v>72983.539999999994</v>
      </c>
      <c r="D615" s="18">
        <v>63369</v>
      </c>
      <c r="E615" s="18">
        <v>0</v>
      </c>
      <c r="F615" s="18">
        <v>6648</v>
      </c>
      <c r="G615" s="18">
        <f t="shared" si="185"/>
        <v>-66335.539999999994</v>
      </c>
      <c r="H615" s="18">
        <f t="shared" si="186"/>
        <v>-6648</v>
      </c>
      <c r="I615" s="19">
        <f t="shared" si="187"/>
        <v>-90.891096814432402</v>
      </c>
      <c r="J615" s="19">
        <f t="shared" si="188"/>
        <v>0</v>
      </c>
      <c r="K615" s="19">
        <f t="shared" si="189"/>
        <v>10.490934052928088</v>
      </c>
    </row>
    <row r="616" spans="1:11">
      <c r="A616" s="23" t="s">
        <v>37</v>
      </c>
      <c r="B616" s="17" t="s">
        <v>38</v>
      </c>
      <c r="C616" s="18">
        <v>72983.539999999994</v>
      </c>
      <c r="D616" s="18">
        <v>63369</v>
      </c>
      <c r="E616" s="18">
        <v>0</v>
      </c>
      <c r="F616" s="18">
        <v>6648</v>
      </c>
      <c r="G616" s="18">
        <f t="shared" si="185"/>
        <v>-66335.539999999994</v>
      </c>
      <c r="H616" s="18">
        <f t="shared" si="186"/>
        <v>-6648</v>
      </c>
      <c r="I616" s="19">
        <f t="shared" si="187"/>
        <v>-90.891096814432402</v>
      </c>
      <c r="J616" s="19">
        <f t="shared" si="188"/>
        <v>0</v>
      </c>
      <c r="K616" s="19">
        <f t="shared" si="189"/>
        <v>10.490934052928088</v>
      </c>
    </row>
    <row r="617" spans="1:11">
      <c r="A617" s="24" t="s">
        <v>39</v>
      </c>
      <c r="B617" s="17" t="s">
        <v>40</v>
      </c>
      <c r="C617" s="18">
        <v>11392.12</v>
      </c>
      <c r="D617" s="18">
        <v>29876</v>
      </c>
      <c r="E617" s="18">
        <v>0</v>
      </c>
      <c r="F617" s="18">
        <v>5425.9</v>
      </c>
      <c r="G617" s="18">
        <f t="shared" si="185"/>
        <v>-5966.2200000000012</v>
      </c>
      <c r="H617" s="18">
        <f t="shared" si="186"/>
        <v>-5425.9</v>
      </c>
      <c r="I617" s="19">
        <f t="shared" si="187"/>
        <v>-52.371463783738243</v>
      </c>
      <c r="J617" s="19">
        <f t="shared" si="188"/>
        <v>0</v>
      </c>
      <c r="K617" s="19">
        <f t="shared" si="189"/>
        <v>18.161400455214888</v>
      </c>
    </row>
    <row r="618" spans="1:11">
      <c r="A618" s="24" t="s">
        <v>41</v>
      </c>
      <c r="B618" s="17" t="s">
        <v>42</v>
      </c>
      <c r="C618" s="18">
        <v>61591.42</v>
      </c>
      <c r="D618" s="18">
        <v>33493</v>
      </c>
      <c r="E618" s="18">
        <v>0</v>
      </c>
      <c r="F618" s="18">
        <v>1222.0999999999999</v>
      </c>
      <c r="G618" s="18">
        <f t="shared" si="185"/>
        <v>-60369.32</v>
      </c>
      <c r="H618" s="18">
        <f t="shared" si="186"/>
        <v>-1222.0999999999999</v>
      </c>
      <c r="I618" s="19">
        <f t="shared" si="187"/>
        <v>-98.015795057168674</v>
      </c>
      <c r="J618" s="19">
        <f t="shared" si="188"/>
        <v>0</v>
      </c>
      <c r="K618" s="19">
        <f t="shared" si="189"/>
        <v>3.6488221419401063</v>
      </c>
    </row>
    <row r="619" spans="1:11">
      <c r="A619" s="22" t="s">
        <v>59</v>
      </c>
      <c r="B619" s="17" t="s">
        <v>60</v>
      </c>
      <c r="C619" s="18">
        <v>0</v>
      </c>
      <c r="D619" s="18">
        <v>2000</v>
      </c>
      <c r="E619" s="18">
        <v>0</v>
      </c>
      <c r="F619" s="18">
        <v>0</v>
      </c>
      <c r="G619" s="18">
        <f t="shared" si="185"/>
        <v>0</v>
      </c>
      <c r="H619" s="18">
        <f t="shared" si="186"/>
        <v>0</v>
      </c>
      <c r="I619" s="19">
        <f t="shared" si="187"/>
        <v>0</v>
      </c>
      <c r="J619" s="19">
        <f t="shared" si="188"/>
        <v>0</v>
      </c>
      <c r="K619" s="19">
        <f t="shared" si="189"/>
        <v>0</v>
      </c>
    </row>
    <row r="620" spans="1:11">
      <c r="A620" s="23" t="s">
        <v>61</v>
      </c>
      <c r="B620" s="17" t="s">
        <v>62</v>
      </c>
      <c r="C620" s="18">
        <v>0</v>
      </c>
      <c r="D620" s="18">
        <v>2000</v>
      </c>
      <c r="E620" s="18">
        <v>0</v>
      </c>
      <c r="F620" s="18">
        <v>0</v>
      </c>
      <c r="G620" s="18">
        <f t="shared" si="185"/>
        <v>0</v>
      </c>
      <c r="H620" s="18">
        <f t="shared" si="186"/>
        <v>0</v>
      </c>
      <c r="I620" s="19">
        <f t="shared" si="187"/>
        <v>0</v>
      </c>
      <c r="J620" s="19">
        <f t="shared" si="188"/>
        <v>0</v>
      </c>
      <c r="K620" s="19">
        <f t="shared" si="189"/>
        <v>0</v>
      </c>
    </row>
    <row r="621" spans="1:11">
      <c r="A621" s="16"/>
      <c r="B621" s="17" t="s">
        <v>63</v>
      </c>
      <c r="C621" s="18">
        <v>59567.46</v>
      </c>
      <c r="D621" s="18">
        <v>0</v>
      </c>
      <c r="E621" s="18">
        <v>0</v>
      </c>
      <c r="F621" s="18">
        <v>58721</v>
      </c>
      <c r="G621" s="18">
        <f t="shared" si="185"/>
        <v>-846.45999999999913</v>
      </c>
      <c r="H621" s="18">
        <f t="shared" si="186"/>
        <v>-58721</v>
      </c>
      <c r="I621" s="19">
        <f t="shared" si="187"/>
        <v>-1.4210107330411574</v>
      </c>
      <c r="J621" s="19">
        <f t="shared" si="188"/>
        <v>0</v>
      </c>
      <c r="K621" s="19">
        <f t="shared" si="189"/>
        <v>0</v>
      </c>
    </row>
    <row r="622" spans="1:11">
      <c r="A622" s="16" t="s">
        <v>64</v>
      </c>
      <c r="B622" s="17" t="s">
        <v>65</v>
      </c>
      <c r="C622" s="18">
        <v>-59567.46</v>
      </c>
      <c r="D622" s="18">
        <v>0</v>
      </c>
      <c r="E622" s="18">
        <v>0</v>
      </c>
      <c r="F622" s="18">
        <v>-58721</v>
      </c>
      <c r="G622" s="18">
        <f t="shared" si="185"/>
        <v>846.45999999999913</v>
      </c>
      <c r="H622" s="18">
        <f t="shared" si="186"/>
        <v>58721</v>
      </c>
      <c r="I622" s="19">
        <f t="shared" si="187"/>
        <v>-1.4210107330411574</v>
      </c>
      <c r="J622" s="19">
        <f t="shared" si="188"/>
        <v>0</v>
      </c>
      <c r="K622" s="19">
        <f t="shared" si="189"/>
        <v>0</v>
      </c>
    </row>
    <row r="623" spans="1:11">
      <c r="A623" s="22" t="s">
        <v>66</v>
      </c>
      <c r="B623" s="17" t="s">
        <v>67</v>
      </c>
      <c r="C623" s="18">
        <v>-59567.46</v>
      </c>
      <c r="D623" s="18">
        <v>0</v>
      </c>
      <c r="E623" s="18">
        <v>0</v>
      </c>
      <c r="F623" s="18">
        <v>-58721</v>
      </c>
      <c r="G623" s="18">
        <f t="shared" si="185"/>
        <v>846.45999999999913</v>
      </c>
      <c r="H623" s="18">
        <f t="shared" si="186"/>
        <v>58721</v>
      </c>
      <c r="I623" s="19">
        <f t="shared" si="187"/>
        <v>-1.4210107330411574</v>
      </c>
      <c r="J623" s="19">
        <f t="shared" si="188"/>
        <v>0</v>
      </c>
      <c r="K623" s="19">
        <f t="shared" si="189"/>
        <v>0</v>
      </c>
    </row>
    <row r="624" spans="1:11" ht="25.5">
      <c r="A624" s="27" t="s">
        <v>221</v>
      </c>
      <c r="B624" s="28" t="s">
        <v>222</v>
      </c>
      <c r="C624" s="29"/>
      <c r="D624" s="29"/>
      <c r="E624" s="29"/>
      <c r="F624" s="29"/>
      <c r="G624" s="29"/>
      <c r="H624" s="29"/>
      <c r="I624" s="30"/>
      <c r="J624" s="30"/>
      <c r="K624" s="30"/>
    </row>
    <row r="625" spans="1:11">
      <c r="A625" s="16" t="s">
        <v>25</v>
      </c>
      <c r="B625" s="17" t="s">
        <v>26</v>
      </c>
      <c r="C625" s="18">
        <v>2136114.54</v>
      </c>
      <c r="D625" s="18">
        <v>2015395</v>
      </c>
      <c r="E625" s="18">
        <v>369582</v>
      </c>
      <c r="F625" s="18">
        <v>1066990.71</v>
      </c>
      <c r="G625" s="18">
        <f t="shared" ref="G625:G649" si="190">F625-C625</f>
        <v>-1069123.83</v>
      </c>
      <c r="H625" s="18">
        <f t="shared" ref="H625:H649" si="191">E625-F625</f>
        <v>-697408.71</v>
      </c>
      <c r="I625" s="19">
        <f t="shared" ref="I625:I649" si="192">IF(ISERROR(F625/C625),0,F625/C625*100-100)</f>
        <v>-50.04992990684854</v>
      </c>
      <c r="J625" s="19">
        <f t="shared" ref="J625:J649" si="193">IF(ISERROR(F625/E625),0,F625/E625*100)</f>
        <v>288.70202282578697</v>
      </c>
      <c r="K625" s="19">
        <f t="shared" ref="K625:K649" si="194">IF(ISERROR(F625/D625),0,F625/D625*100)</f>
        <v>52.942014344582574</v>
      </c>
    </row>
    <row r="626" spans="1:11">
      <c r="A626" s="22" t="s">
        <v>89</v>
      </c>
      <c r="B626" s="17" t="s">
        <v>90</v>
      </c>
      <c r="C626" s="18">
        <v>0</v>
      </c>
      <c r="D626" s="18">
        <v>651757</v>
      </c>
      <c r="E626" s="18">
        <v>0</v>
      </c>
      <c r="F626" s="18">
        <v>0</v>
      </c>
      <c r="G626" s="18">
        <f t="shared" si="190"/>
        <v>0</v>
      </c>
      <c r="H626" s="18">
        <f t="shared" si="191"/>
        <v>0</v>
      </c>
      <c r="I626" s="19">
        <f t="shared" si="192"/>
        <v>0</v>
      </c>
      <c r="J626" s="19">
        <f t="shared" si="193"/>
        <v>0</v>
      </c>
      <c r="K626" s="19">
        <f t="shared" si="194"/>
        <v>0</v>
      </c>
    </row>
    <row r="627" spans="1:11">
      <c r="A627" s="22" t="s">
        <v>91</v>
      </c>
      <c r="B627" s="17" t="s">
        <v>92</v>
      </c>
      <c r="C627" s="18">
        <v>1543554.54</v>
      </c>
      <c r="D627" s="18">
        <v>712719</v>
      </c>
      <c r="E627" s="18">
        <v>0</v>
      </c>
      <c r="F627" s="18">
        <v>416071.71</v>
      </c>
      <c r="G627" s="18">
        <f t="shared" si="190"/>
        <v>-1127482.83</v>
      </c>
      <c r="H627" s="18">
        <f t="shared" si="191"/>
        <v>-416071.71</v>
      </c>
      <c r="I627" s="19">
        <f t="shared" si="192"/>
        <v>-73.044573468715924</v>
      </c>
      <c r="J627" s="19">
        <f t="shared" si="193"/>
        <v>0</v>
      </c>
      <c r="K627" s="19">
        <f t="shared" si="194"/>
        <v>58.378085893599021</v>
      </c>
    </row>
    <row r="628" spans="1:11">
      <c r="A628" s="23" t="s">
        <v>93</v>
      </c>
      <c r="B628" s="17" t="s">
        <v>94</v>
      </c>
      <c r="C628" s="18">
        <v>1543554.54</v>
      </c>
      <c r="D628" s="18">
        <v>712719</v>
      </c>
      <c r="E628" s="18">
        <v>0</v>
      </c>
      <c r="F628" s="18">
        <v>416071.71</v>
      </c>
      <c r="G628" s="18">
        <f t="shared" si="190"/>
        <v>-1127482.83</v>
      </c>
      <c r="H628" s="18">
        <f t="shared" si="191"/>
        <v>-416071.71</v>
      </c>
      <c r="I628" s="19">
        <f t="shared" si="192"/>
        <v>-73.044573468715924</v>
      </c>
      <c r="J628" s="19">
        <f t="shared" si="193"/>
        <v>0</v>
      </c>
      <c r="K628" s="19">
        <f t="shared" si="194"/>
        <v>58.378085893599021</v>
      </c>
    </row>
    <row r="629" spans="1:11">
      <c r="A629" s="24" t="s">
        <v>95</v>
      </c>
      <c r="B629" s="17" t="s">
        <v>96</v>
      </c>
      <c r="C629" s="18">
        <v>1543554.54</v>
      </c>
      <c r="D629" s="18">
        <v>712719</v>
      </c>
      <c r="E629" s="18">
        <v>0</v>
      </c>
      <c r="F629" s="18">
        <v>416071.71</v>
      </c>
      <c r="G629" s="18">
        <f t="shared" si="190"/>
        <v>-1127482.83</v>
      </c>
      <c r="H629" s="18">
        <f t="shared" si="191"/>
        <v>-416071.71</v>
      </c>
      <c r="I629" s="19">
        <f t="shared" si="192"/>
        <v>-73.044573468715924</v>
      </c>
      <c r="J629" s="19">
        <f t="shared" si="193"/>
        <v>0</v>
      </c>
      <c r="K629" s="19">
        <f t="shared" si="194"/>
        <v>58.378085893599021</v>
      </c>
    </row>
    <row r="630" spans="1:11" ht="25.5">
      <c r="A630" s="25" t="s">
        <v>97</v>
      </c>
      <c r="B630" s="17" t="s">
        <v>98</v>
      </c>
      <c r="C630" s="18">
        <v>1543554.54</v>
      </c>
      <c r="D630" s="18">
        <v>712719</v>
      </c>
      <c r="E630" s="18">
        <v>0</v>
      </c>
      <c r="F630" s="18">
        <v>416071.71</v>
      </c>
      <c r="G630" s="18">
        <f t="shared" si="190"/>
        <v>-1127482.83</v>
      </c>
      <c r="H630" s="18">
        <f t="shared" si="191"/>
        <v>-416071.71</v>
      </c>
      <c r="I630" s="19">
        <f t="shared" si="192"/>
        <v>-73.044573468715924</v>
      </c>
      <c r="J630" s="19">
        <f t="shared" si="193"/>
        <v>0</v>
      </c>
      <c r="K630" s="19">
        <f t="shared" si="194"/>
        <v>58.378085893599021</v>
      </c>
    </row>
    <row r="631" spans="1:11" ht="25.5">
      <c r="A631" s="26" t="s">
        <v>101</v>
      </c>
      <c r="B631" s="17" t="s">
        <v>102</v>
      </c>
      <c r="C631" s="18">
        <v>1543554.54</v>
      </c>
      <c r="D631" s="18">
        <v>712719</v>
      </c>
      <c r="E631" s="18">
        <v>0</v>
      </c>
      <c r="F631" s="18">
        <v>416071.71</v>
      </c>
      <c r="G631" s="18">
        <f t="shared" si="190"/>
        <v>-1127482.83</v>
      </c>
      <c r="H631" s="18">
        <f t="shared" si="191"/>
        <v>-416071.71</v>
      </c>
      <c r="I631" s="19">
        <f t="shared" si="192"/>
        <v>-73.044573468715924</v>
      </c>
      <c r="J631" s="19">
        <f t="shared" si="193"/>
        <v>0</v>
      </c>
      <c r="K631" s="19">
        <f t="shared" si="194"/>
        <v>58.378085893599021</v>
      </c>
    </row>
    <row r="632" spans="1:11">
      <c r="A632" s="22" t="s">
        <v>29</v>
      </c>
      <c r="B632" s="17" t="s">
        <v>30</v>
      </c>
      <c r="C632" s="18">
        <v>592560</v>
      </c>
      <c r="D632" s="18">
        <v>650919</v>
      </c>
      <c r="E632" s="18">
        <v>369582</v>
      </c>
      <c r="F632" s="18">
        <v>650919</v>
      </c>
      <c r="G632" s="18">
        <f t="shared" si="190"/>
        <v>58359</v>
      </c>
      <c r="H632" s="18">
        <f t="shared" si="191"/>
        <v>-281337</v>
      </c>
      <c r="I632" s="19">
        <f t="shared" si="192"/>
        <v>9.8486229242608374</v>
      </c>
      <c r="J632" s="19">
        <f t="shared" si="193"/>
        <v>176.12302547201975</v>
      </c>
      <c r="K632" s="19">
        <f t="shared" si="194"/>
        <v>100</v>
      </c>
    </row>
    <row r="633" spans="1:11">
      <c r="A633" s="23" t="s">
        <v>31</v>
      </c>
      <c r="B633" s="17" t="s">
        <v>32</v>
      </c>
      <c r="C633" s="18">
        <v>592560</v>
      </c>
      <c r="D633" s="18">
        <v>650919</v>
      </c>
      <c r="E633" s="18">
        <v>369582</v>
      </c>
      <c r="F633" s="18">
        <v>650919</v>
      </c>
      <c r="G633" s="18">
        <f t="shared" si="190"/>
        <v>58359</v>
      </c>
      <c r="H633" s="18">
        <f t="shared" si="191"/>
        <v>-281337</v>
      </c>
      <c r="I633" s="19">
        <f t="shared" si="192"/>
        <v>9.8486229242608374</v>
      </c>
      <c r="J633" s="19">
        <f t="shared" si="193"/>
        <v>176.12302547201975</v>
      </c>
      <c r="K633" s="19">
        <f t="shared" si="194"/>
        <v>100</v>
      </c>
    </row>
    <row r="634" spans="1:11">
      <c r="A634" s="16" t="s">
        <v>33</v>
      </c>
      <c r="B634" s="17" t="s">
        <v>34</v>
      </c>
      <c r="C634" s="18">
        <v>7906.87</v>
      </c>
      <c r="D634" s="18">
        <v>2015395</v>
      </c>
      <c r="E634" s="18">
        <v>369582</v>
      </c>
      <c r="F634" s="18">
        <v>478213.93</v>
      </c>
      <c r="G634" s="18">
        <f t="shared" si="190"/>
        <v>470307.06</v>
      </c>
      <c r="H634" s="18">
        <f t="shared" si="191"/>
        <v>-108631.93</v>
      </c>
      <c r="I634" s="19">
        <f t="shared" si="192"/>
        <v>5948.0813520394295</v>
      </c>
      <c r="J634" s="19">
        <f t="shared" si="193"/>
        <v>129.39318743878218</v>
      </c>
      <c r="K634" s="19">
        <f t="shared" si="194"/>
        <v>23.728049836384429</v>
      </c>
    </row>
    <row r="635" spans="1:11">
      <c r="A635" s="22" t="s">
        <v>35</v>
      </c>
      <c r="B635" s="17" t="s">
        <v>36</v>
      </c>
      <c r="C635" s="18">
        <v>381</v>
      </c>
      <c r="D635" s="18">
        <v>1408156</v>
      </c>
      <c r="E635" s="18">
        <v>9312</v>
      </c>
      <c r="F635" s="18">
        <v>416483.11</v>
      </c>
      <c r="G635" s="18">
        <f t="shared" si="190"/>
        <v>416102.11</v>
      </c>
      <c r="H635" s="18">
        <f t="shared" si="191"/>
        <v>-407171.11</v>
      </c>
      <c r="I635" s="19">
        <f t="shared" si="192"/>
        <v>109213.15223097113</v>
      </c>
      <c r="J635" s="19">
        <f t="shared" si="193"/>
        <v>4472.5419888316146</v>
      </c>
      <c r="K635" s="19">
        <f t="shared" si="194"/>
        <v>29.57648939464093</v>
      </c>
    </row>
    <row r="636" spans="1:11">
      <c r="A636" s="23" t="s">
        <v>37</v>
      </c>
      <c r="B636" s="17" t="s">
        <v>38</v>
      </c>
      <c r="C636" s="18">
        <v>381</v>
      </c>
      <c r="D636" s="18">
        <v>43680</v>
      </c>
      <c r="E636" s="18">
        <v>9312</v>
      </c>
      <c r="F636" s="18">
        <v>411.4</v>
      </c>
      <c r="G636" s="18">
        <f t="shared" si="190"/>
        <v>30.399999999999977</v>
      </c>
      <c r="H636" s="18">
        <f t="shared" si="191"/>
        <v>8900.6</v>
      </c>
      <c r="I636" s="19">
        <f t="shared" si="192"/>
        <v>7.9790026246719066</v>
      </c>
      <c r="J636" s="19">
        <f t="shared" si="193"/>
        <v>4.4179553264604809</v>
      </c>
      <c r="K636" s="19">
        <f t="shared" si="194"/>
        <v>0.94184981684981672</v>
      </c>
    </row>
    <row r="637" spans="1:11">
      <c r="A637" s="24" t="s">
        <v>39</v>
      </c>
      <c r="B637" s="17" t="s">
        <v>40</v>
      </c>
      <c r="C637" s="18">
        <v>0</v>
      </c>
      <c r="D637" s="18">
        <v>30730</v>
      </c>
      <c r="E637" s="18">
        <v>0</v>
      </c>
      <c r="F637" s="18">
        <v>0</v>
      </c>
      <c r="G637" s="18">
        <f t="shared" si="190"/>
        <v>0</v>
      </c>
      <c r="H637" s="18">
        <f t="shared" si="191"/>
        <v>0</v>
      </c>
      <c r="I637" s="19">
        <f t="shared" si="192"/>
        <v>0</v>
      </c>
      <c r="J637" s="19">
        <f t="shared" si="193"/>
        <v>0</v>
      </c>
      <c r="K637" s="19">
        <f t="shared" si="194"/>
        <v>0</v>
      </c>
    </row>
    <row r="638" spans="1:11">
      <c r="A638" s="24" t="s">
        <v>41</v>
      </c>
      <c r="B638" s="17" t="s">
        <v>42</v>
      </c>
      <c r="C638" s="18">
        <v>381</v>
      </c>
      <c r="D638" s="18">
        <v>12950</v>
      </c>
      <c r="E638" s="18">
        <v>9312</v>
      </c>
      <c r="F638" s="18">
        <v>411.4</v>
      </c>
      <c r="G638" s="18">
        <f t="shared" si="190"/>
        <v>30.399999999999977</v>
      </c>
      <c r="H638" s="18">
        <f t="shared" si="191"/>
        <v>8900.6</v>
      </c>
      <c r="I638" s="19">
        <f t="shared" si="192"/>
        <v>7.9790026246719066</v>
      </c>
      <c r="J638" s="19">
        <f t="shared" si="193"/>
        <v>4.4179553264604809</v>
      </c>
      <c r="K638" s="19">
        <f t="shared" si="194"/>
        <v>3.1768339768339766</v>
      </c>
    </row>
    <row r="639" spans="1:11">
      <c r="A639" s="23" t="s">
        <v>45</v>
      </c>
      <c r="B639" s="17" t="s">
        <v>46</v>
      </c>
      <c r="C639" s="18">
        <v>0</v>
      </c>
      <c r="D639" s="18">
        <v>378849</v>
      </c>
      <c r="E639" s="18">
        <v>0</v>
      </c>
      <c r="F639" s="18">
        <v>170840.88</v>
      </c>
      <c r="G639" s="18">
        <f t="shared" si="190"/>
        <v>170840.88</v>
      </c>
      <c r="H639" s="18">
        <f t="shared" si="191"/>
        <v>-170840.88</v>
      </c>
      <c r="I639" s="19">
        <f t="shared" si="192"/>
        <v>0</v>
      </c>
      <c r="J639" s="19">
        <f t="shared" si="193"/>
        <v>0</v>
      </c>
      <c r="K639" s="19">
        <f t="shared" si="194"/>
        <v>45.094715836652597</v>
      </c>
    </row>
    <row r="640" spans="1:11">
      <c r="A640" s="24" t="s">
        <v>47</v>
      </c>
      <c r="B640" s="17" t="s">
        <v>48</v>
      </c>
      <c r="C640" s="18">
        <v>0</v>
      </c>
      <c r="D640" s="18">
        <v>378849</v>
      </c>
      <c r="E640" s="18">
        <v>0</v>
      </c>
      <c r="F640" s="18">
        <v>170840.88</v>
      </c>
      <c r="G640" s="18">
        <f t="shared" si="190"/>
        <v>170840.88</v>
      </c>
      <c r="H640" s="18">
        <f t="shared" si="191"/>
        <v>-170840.88</v>
      </c>
      <c r="I640" s="19">
        <f t="shared" si="192"/>
        <v>0</v>
      </c>
      <c r="J640" s="19">
        <f t="shared" si="193"/>
        <v>0</v>
      </c>
      <c r="K640" s="19">
        <f t="shared" si="194"/>
        <v>45.094715836652597</v>
      </c>
    </row>
    <row r="641" spans="1:11" ht="25.5">
      <c r="A641" s="23" t="s">
        <v>75</v>
      </c>
      <c r="B641" s="17" t="s">
        <v>76</v>
      </c>
      <c r="C641" s="18">
        <v>0</v>
      </c>
      <c r="D641" s="18">
        <v>333870</v>
      </c>
      <c r="E641" s="18">
        <v>0</v>
      </c>
      <c r="F641" s="18">
        <v>245230.83</v>
      </c>
      <c r="G641" s="18">
        <f t="shared" si="190"/>
        <v>245230.83</v>
      </c>
      <c r="H641" s="18">
        <f t="shared" si="191"/>
        <v>-245230.83</v>
      </c>
      <c r="I641" s="19">
        <f t="shared" si="192"/>
        <v>0</v>
      </c>
      <c r="J641" s="19">
        <f t="shared" si="193"/>
        <v>0</v>
      </c>
      <c r="K641" s="19">
        <f t="shared" si="194"/>
        <v>73.450992901428691</v>
      </c>
    </row>
    <row r="642" spans="1:11">
      <c r="A642" s="24" t="s">
        <v>77</v>
      </c>
      <c r="B642" s="17" t="s">
        <v>78</v>
      </c>
      <c r="C642" s="18">
        <v>0</v>
      </c>
      <c r="D642" s="18">
        <v>333870</v>
      </c>
      <c r="E642" s="18">
        <v>0</v>
      </c>
      <c r="F642" s="18">
        <v>245230.83</v>
      </c>
      <c r="G642" s="18">
        <f t="shared" si="190"/>
        <v>245230.83</v>
      </c>
      <c r="H642" s="18">
        <f t="shared" si="191"/>
        <v>-245230.83</v>
      </c>
      <c r="I642" s="19">
        <f t="shared" si="192"/>
        <v>0</v>
      </c>
      <c r="J642" s="19">
        <f t="shared" si="193"/>
        <v>0</v>
      </c>
      <c r="K642" s="19">
        <f t="shared" si="194"/>
        <v>73.450992901428691</v>
      </c>
    </row>
    <row r="643" spans="1:11" ht="25.5">
      <c r="A643" s="23" t="s">
        <v>51</v>
      </c>
      <c r="B643" s="17" t="s">
        <v>52</v>
      </c>
      <c r="C643" s="18">
        <v>0</v>
      </c>
      <c r="D643" s="18">
        <v>651757</v>
      </c>
      <c r="E643" s="18">
        <v>0</v>
      </c>
      <c r="F643" s="18">
        <v>0</v>
      </c>
      <c r="G643" s="18">
        <f t="shared" si="190"/>
        <v>0</v>
      </c>
      <c r="H643" s="18">
        <f t="shared" si="191"/>
        <v>0</v>
      </c>
      <c r="I643" s="19">
        <f t="shared" si="192"/>
        <v>0</v>
      </c>
      <c r="J643" s="19">
        <f t="shared" si="193"/>
        <v>0</v>
      </c>
      <c r="K643" s="19">
        <f t="shared" si="194"/>
        <v>0</v>
      </c>
    </row>
    <row r="644" spans="1:11">
      <c r="A644" s="24" t="s">
        <v>189</v>
      </c>
      <c r="B644" s="17" t="s">
        <v>190</v>
      </c>
      <c r="C644" s="18">
        <v>0</v>
      </c>
      <c r="D644" s="18">
        <v>651757</v>
      </c>
      <c r="E644" s="18">
        <v>0</v>
      </c>
      <c r="F644" s="18">
        <v>0</v>
      </c>
      <c r="G644" s="18">
        <f t="shared" si="190"/>
        <v>0</v>
      </c>
      <c r="H644" s="18">
        <f t="shared" si="191"/>
        <v>0</v>
      </c>
      <c r="I644" s="19">
        <f t="shared" si="192"/>
        <v>0</v>
      </c>
      <c r="J644" s="19">
        <f t="shared" si="193"/>
        <v>0</v>
      </c>
      <c r="K644" s="19">
        <f t="shared" si="194"/>
        <v>0</v>
      </c>
    </row>
    <row r="645" spans="1:11">
      <c r="A645" s="22" t="s">
        <v>59</v>
      </c>
      <c r="B645" s="17" t="s">
        <v>60</v>
      </c>
      <c r="C645" s="18">
        <v>7525.87</v>
      </c>
      <c r="D645" s="18">
        <v>607239</v>
      </c>
      <c r="E645" s="18">
        <v>360270</v>
      </c>
      <c r="F645" s="18">
        <v>61730.82</v>
      </c>
      <c r="G645" s="18">
        <f t="shared" si="190"/>
        <v>54204.95</v>
      </c>
      <c r="H645" s="18">
        <f t="shared" si="191"/>
        <v>298539.18</v>
      </c>
      <c r="I645" s="19">
        <f t="shared" si="192"/>
        <v>720.24829023089683</v>
      </c>
      <c r="J645" s="19">
        <f t="shared" si="193"/>
        <v>17.134599050711966</v>
      </c>
      <c r="K645" s="19">
        <f t="shared" si="194"/>
        <v>10.16581938907086</v>
      </c>
    </row>
    <row r="646" spans="1:11">
      <c r="A646" s="23" t="s">
        <v>61</v>
      </c>
      <c r="B646" s="17" t="s">
        <v>62</v>
      </c>
      <c r="C646" s="18">
        <v>7525.87</v>
      </c>
      <c r="D646" s="18">
        <v>607239</v>
      </c>
      <c r="E646" s="18">
        <v>360270</v>
      </c>
      <c r="F646" s="18">
        <v>61730.82</v>
      </c>
      <c r="G646" s="18">
        <f t="shared" si="190"/>
        <v>54204.95</v>
      </c>
      <c r="H646" s="18">
        <f t="shared" si="191"/>
        <v>298539.18</v>
      </c>
      <c r="I646" s="19">
        <f t="shared" si="192"/>
        <v>720.24829023089683</v>
      </c>
      <c r="J646" s="19">
        <f t="shared" si="193"/>
        <v>17.134599050711966</v>
      </c>
      <c r="K646" s="19">
        <f t="shared" si="194"/>
        <v>10.16581938907086</v>
      </c>
    </row>
    <row r="647" spans="1:11">
      <c r="A647" s="16"/>
      <c r="B647" s="17" t="s">
        <v>63</v>
      </c>
      <c r="C647" s="18">
        <v>2128207.67</v>
      </c>
      <c r="D647" s="18">
        <v>0</v>
      </c>
      <c r="E647" s="18">
        <v>0</v>
      </c>
      <c r="F647" s="18">
        <v>588776.78</v>
      </c>
      <c r="G647" s="18">
        <f t="shared" si="190"/>
        <v>-1539430.89</v>
      </c>
      <c r="H647" s="18">
        <f t="shared" si="191"/>
        <v>-588776.78</v>
      </c>
      <c r="I647" s="19">
        <f t="shared" si="192"/>
        <v>-72.334618077943489</v>
      </c>
      <c r="J647" s="19">
        <f t="shared" si="193"/>
        <v>0</v>
      </c>
      <c r="K647" s="19">
        <f t="shared" si="194"/>
        <v>0</v>
      </c>
    </row>
    <row r="648" spans="1:11">
      <c r="A648" s="16" t="s">
        <v>64</v>
      </c>
      <c r="B648" s="17" t="s">
        <v>65</v>
      </c>
      <c r="C648" s="18">
        <v>-2128207.67</v>
      </c>
      <c r="D648" s="18">
        <v>0</v>
      </c>
      <c r="E648" s="18">
        <v>0</v>
      </c>
      <c r="F648" s="18">
        <v>-588776.78</v>
      </c>
      <c r="G648" s="18">
        <f t="shared" si="190"/>
        <v>1539430.89</v>
      </c>
      <c r="H648" s="18">
        <f t="shared" si="191"/>
        <v>588776.78</v>
      </c>
      <c r="I648" s="19">
        <f t="shared" si="192"/>
        <v>-72.334618077943489</v>
      </c>
      <c r="J648" s="19">
        <f t="shared" si="193"/>
        <v>0</v>
      </c>
      <c r="K648" s="19">
        <f t="shared" si="194"/>
        <v>0</v>
      </c>
    </row>
    <row r="649" spans="1:11">
      <c r="A649" s="22" t="s">
        <v>66</v>
      </c>
      <c r="B649" s="17" t="s">
        <v>67</v>
      </c>
      <c r="C649" s="18">
        <v>-2128207.67</v>
      </c>
      <c r="D649" s="18">
        <v>0</v>
      </c>
      <c r="E649" s="18">
        <v>0</v>
      </c>
      <c r="F649" s="18">
        <v>-588776.78</v>
      </c>
      <c r="G649" s="18">
        <f t="shared" si="190"/>
        <v>1539430.89</v>
      </c>
      <c r="H649" s="18">
        <f t="shared" si="191"/>
        <v>588776.78</v>
      </c>
      <c r="I649" s="19">
        <f t="shared" si="192"/>
        <v>-72.334618077943489</v>
      </c>
      <c r="J649" s="19">
        <f t="shared" si="193"/>
        <v>0</v>
      </c>
      <c r="K649" s="19">
        <f t="shared" si="194"/>
        <v>0</v>
      </c>
    </row>
    <row r="650" spans="1:11" ht="25.5">
      <c r="A650" s="39" t="s">
        <v>416</v>
      </c>
      <c r="B650" s="28" t="s">
        <v>675</v>
      </c>
      <c r="C650" s="29"/>
      <c r="D650" s="29"/>
      <c r="E650" s="29"/>
      <c r="F650" s="29"/>
      <c r="G650" s="29"/>
      <c r="H650" s="29"/>
      <c r="I650" s="30"/>
      <c r="J650" s="30"/>
      <c r="K650" s="30"/>
    </row>
    <row r="651" spans="1:11">
      <c r="A651" s="16" t="s">
        <v>25</v>
      </c>
      <c r="B651" s="17" t="s">
        <v>26</v>
      </c>
      <c r="C651" s="18">
        <v>947456.76</v>
      </c>
      <c r="D651" s="18">
        <v>984789</v>
      </c>
      <c r="E651" s="18">
        <v>369582</v>
      </c>
      <c r="F651" s="18">
        <v>896149.83</v>
      </c>
      <c r="G651" s="18">
        <f t="shared" ref="G651:G670" si="195">F651-C651</f>
        <v>-51306.930000000051</v>
      </c>
      <c r="H651" s="18">
        <f t="shared" ref="H651:H670" si="196">E651-F651</f>
        <v>-526567.82999999996</v>
      </c>
      <c r="I651" s="19">
        <f t="shared" ref="I651:I670" si="197">IF(ISERROR(F651/C651),0,F651/C651*100-100)</f>
        <v>-5.4152265481751414</v>
      </c>
      <c r="J651" s="19">
        <f t="shared" ref="J651:J670" si="198">IF(ISERROR(F651/E651),0,F651/E651*100)</f>
        <v>242.47658976898222</v>
      </c>
      <c r="K651" s="19">
        <f t="shared" ref="K651:K670" si="199">IF(ISERROR(F651/D651),0,F651/D651*100)</f>
        <v>90.999171396106178</v>
      </c>
    </row>
    <row r="652" spans="1:11">
      <c r="A652" s="22" t="s">
        <v>91</v>
      </c>
      <c r="B652" s="17" t="s">
        <v>92</v>
      </c>
      <c r="C652" s="18">
        <v>354896.76</v>
      </c>
      <c r="D652" s="18">
        <v>333870</v>
      </c>
      <c r="E652" s="18">
        <v>0</v>
      </c>
      <c r="F652" s="18">
        <v>245230.83</v>
      </c>
      <c r="G652" s="18">
        <f t="shared" si="195"/>
        <v>-109665.93000000002</v>
      </c>
      <c r="H652" s="18">
        <f t="shared" si="196"/>
        <v>-245230.83</v>
      </c>
      <c r="I652" s="19">
        <f t="shared" si="197"/>
        <v>-30.900797741855982</v>
      </c>
      <c r="J652" s="19">
        <f t="shared" si="198"/>
        <v>0</v>
      </c>
      <c r="K652" s="19">
        <f t="shared" si="199"/>
        <v>73.450992901428691</v>
      </c>
    </row>
    <row r="653" spans="1:11">
      <c r="A653" s="23" t="s">
        <v>93</v>
      </c>
      <c r="B653" s="17" t="s">
        <v>94</v>
      </c>
      <c r="C653" s="18">
        <v>354896.76</v>
      </c>
      <c r="D653" s="18">
        <v>333870</v>
      </c>
      <c r="E653" s="18">
        <v>0</v>
      </c>
      <c r="F653" s="18">
        <v>245230.83</v>
      </c>
      <c r="G653" s="18">
        <f t="shared" si="195"/>
        <v>-109665.93000000002</v>
      </c>
      <c r="H653" s="18">
        <f t="shared" si="196"/>
        <v>-245230.83</v>
      </c>
      <c r="I653" s="19">
        <f t="shared" si="197"/>
        <v>-30.900797741855982</v>
      </c>
      <c r="J653" s="19">
        <f t="shared" si="198"/>
        <v>0</v>
      </c>
      <c r="K653" s="19">
        <f t="shared" si="199"/>
        <v>73.450992901428691</v>
      </c>
    </row>
    <row r="654" spans="1:11">
      <c r="A654" s="24" t="s">
        <v>95</v>
      </c>
      <c r="B654" s="17" t="s">
        <v>96</v>
      </c>
      <c r="C654" s="18">
        <v>354896.76</v>
      </c>
      <c r="D654" s="18">
        <v>333870</v>
      </c>
      <c r="E654" s="18">
        <v>0</v>
      </c>
      <c r="F654" s="18">
        <v>245230.83</v>
      </c>
      <c r="G654" s="18">
        <f t="shared" si="195"/>
        <v>-109665.93000000002</v>
      </c>
      <c r="H654" s="18">
        <f t="shared" si="196"/>
        <v>-245230.83</v>
      </c>
      <c r="I654" s="19">
        <f t="shared" si="197"/>
        <v>-30.900797741855982</v>
      </c>
      <c r="J654" s="19">
        <f t="shared" si="198"/>
        <v>0</v>
      </c>
      <c r="K654" s="19">
        <f t="shared" si="199"/>
        <v>73.450992901428691</v>
      </c>
    </row>
    <row r="655" spans="1:11" ht="25.5">
      <c r="A655" s="25" t="s">
        <v>97</v>
      </c>
      <c r="B655" s="17" t="s">
        <v>98</v>
      </c>
      <c r="C655" s="18">
        <v>354896.76</v>
      </c>
      <c r="D655" s="18">
        <v>333870</v>
      </c>
      <c r="E655" s="18">
        <v>0</v>
      </c>
      <c r="F655" s="18">
        <v>245230.83</v>
      </c>
      <c r="G655" s="18">
        <f t="shared" si="195"/>
        <v>-109665.93000000002</v>
      </c>
      <c r="H655" s="18">
        <f t="shared" si="196"/>
        <v>-245230.83</v>
      </c>
      <c r="I655" s="19">
        <f t="shared" si="197"/>
        <v>-30.900797741855982</v>
      </c>
      <c r="J655" s="19">
        <f t="shared" si="198"/>
        <v>0</v>
      </c>
      <c r="K655" s="19">
        <f t="shared" si="199"/>
        <v>73.450992901428691</v>
      </c>
    </row>
    <row r="656" spans="1:11" ht="25.5">
      <c r="A656" s="26" t="s">
        <v>101</v>
      </c>
      <c r="B656" s="17" t="s">
        <v>102</v>
      </c>
      <c r="C656" s="18">
        <v>354896.76</v>
      </c>
      <c r="D656" s="18">
        <v>333870</v>
      </c>
      <c r="E656" s="18">
        <v>0</v>
      </c>
      <c r="F656" s="18">
        <v>245230.83</v>
      </c>
      <c r="G656" s="18">
        <f t="shared" si="195"/>
        <v>-109665.93000000002</v>
      </c>
      <c r="H656" s="18">
        <f t="shared" si="196"/>
        <v>-245230.83</v>
      </c>
      <c r="I656" s="19">
        <f t="shared" si="197"/>
        <v>-30.900797741855982</v>
      </c>
      <c r="J656" s="19">
        <f t="shared" si="198"/>
        <v>0</v>
      </c>
      <c r="K656" s="19">
        <f t="shared" si="199"/>
        <v>73.450992901428691</v>
      </c>
    </row>
    <row r="657" spans="1:11">
      <c r="A657" s="22" t="s">
        <v>29</v>
      </c>
      <c r="B657" s="17" t="s">
        <v>30</v>
      </c>
      <c r="C657" s="18">
        <v>592560</v>
      </c>
      <c r="D657" s="18">
        <v>650919</v>
      </c>
      <c r="E657" s="18">
        <v>369582</v>
      </c>
      <c r="F657" s="18">
        <v>650919</v>
      </c>
      <c r="G657" s="18">
        <f t="shared" si="195"/>
        <v>58359</v>
      </c>
      <c r="H657" s="18">
        <f t="shared" si="196"/>
        <v>-281337</v>
      </c>
      <c r="I657" s="19">
        <f t="shared" si="197"/>
        <v>9.8486229242608374</v>
      </c>
      <c r="J657" s="19">
        <f t="shared" si="198"/>
        <v>176.12302547201975</v>
      </c>
      <c r="K657" s="19">
        <f t="shared" si="199"/>
        <v>100</v>
      </c>
    </row>
    <row r="658" spans="1:11">
      <c r="A658" s="23" t="s">
        <v>31</v>
      </c>
      <c r="B658" s="17" t="s">
        <v>32</v>
      </c>
      <c r="C658" s="18">
        <v>592560</v>
      </c>
      <c r="D658" s="18">
        <v>650919</v>
      </c>
      <c r="E658" s="18">
        <v>369582</v>
      </c>
      <c r="F658" s="18">
        <v>650919</v>
      </c>
      <c r="G658" s="18">
        <f t="shared" si="195"/>
        <v>58359</v>
      </c>
      <c r="H658" s="18">
        <f t="shared" si="196"/>
        <v>-281337</v>
      </c>
      <c r="I658" s="19">
        <f t="shared" si="197"/>
        <v>9.8486229242608374</v>
      </c>
      <c r="J658" s="19">
        <f t="shared" si="198"/>
        <v>176.12302547201975</v>
      </c>
      <c r="K658" s="19">
        <f t="shared" si="199"/>
        <v>100</v>
      </c>
    </row>
    <row r="659" spans="1:11">
      <c r="A659" s="16" t="s">
        <v>33</v>
      </c>
      <c r="B659" s="17" t="s">
        <v>34</v>
      </c>
      <c r="C659" s="18">
        <v>7906.87</v>
      </c>
      <c r="D659" s="18">
        <v>984789</v>
      </c>
      <c r="E659" s="18">
        <v>369582</v>
      </c>
      <c r="F659" s="18">
        <v>307373.05</v>
      </c>
      <c r="G659" s="18">
        <f t="shared" si="195"/>
        <v>299466.18</v>
      </c>
      <c r="H659" s="18">
        <f t="shared" si="196"/>
        <v>62208.950000000012</v>
      </c>
      <c r="I659" s="19">
        <f t="shared" si="197"/>
        <v>3787.4175242542242</v>
      </c>
      <c r="J659" s="19">
        <f t="shared" si="198"/>
        <v>83.167754381977474</v>
      </c>
      <c r="K659" s="19">
        <f t="shared" si="199"/>
        <v>31.212071824522813</v>
      </c>
    </row>
    <row r="660" spans="1:11">
      <c r="A660" s="22" t="s">
        <v>35</v>
      </c>
      <c r="B660" s="17" t="s">
        <v>36</v>
      </c>
      <c r="C660" s="18">
        <v>381</v>
      </c>
      <c r="D660" s="18">
        <v>377550</v>
      </c>
      <c r="E660" s="18">
        <v>9312</v>
      </c>
      <c r="F660" s="18">
        <v>245642.23</v>
      </c>
      <c r="G660" s="18">
        <f t="shared" si="195"/>
        <v>245261.23</v>
      </c>
      <c r="H660" s="18">
        <f t="shared" si="196"/>
        <v>-236330.23</v>
      </c>
      <c r="I660" s="19">
        <f t="shared" si="197"/>
        <v>64373.026246719164</v>
      </c>
      <c r="J660" s="19">
        <f t="shared" si="198"/>
        <v>2637.9105455326462</v>
      </c>
      <c r="K660" s="19">
        <f t="shared" si="199"/>
        <v>65.062171897761885</v>
      </c>
    </row>
    <row r="661" spans="1:11">
      <c r="A661" s="23" t="s">
        <v>37</v>
      </c>
      <c r="B661" s="17" t="s">
        <v>38</v>
      </c>
      <c r="C661" s="18">
        <v>381</v>
      </c>
      <c r="D661" s="18">
        <v>43680</v>
      </c>
      <c r="E661" s="18">
        <v>9312</v>
      </c>
      <c r="F661" s="18">
        <v>411.4</v>
      </c>
      <c r="G661" s="18">
        <f t="shared" si="195"/>
        <v>30.399999999999977</v>
      </c>
      <c r="H661" s="18">
        <f t="shared" si="196"/>
        <v>8900.6</v>
      </c>
      <c r="I661" s="19">
        <f t="shared" si="197"/>
        <v>7.9790026246719066</v>
      </c>
      <c r="J661" s="19">
        <f t="shared" si="198"/>
        <v>4.4179553264604809</v>
      </c>
      <c r="K661" s="19">
        <f t="shared" si="199"/>
        <v>0.94184981684981672</v>
      </c>
    </row>
    <row r="662" spans="1:11">
      <c r="A662" s="24" t="s">
        <v>39</v>
      </c>
      <c r="B662" s="17" t="s">
        <v>40</v>
      </c>
      <c r="C662" s="18">
        <v>0</v>
      </c>
      <c r="D662" s="18">
        <v>30730</v>
      </c>
      <c r="E662" s="18">
        <v>0</v>
      </c>
      <c r="F662" s="18">
        <v>0</v>
      </c>
      <c r="G662" s="18">
        <f t="shared" si="195"/>
        <v>0</v>
      </c>
      <c r="H662" s="18">
        <f t="shared" si="196"/>
        <v>0</v>
      </c>
      <c r="I662" s="19">
        <f t="shared" si="197"/>
        <v>0</v>
      </c>
      <c r="J662" s="19">
        <f t="shared" si="198"/>
        <v>0</v>
      </c>
      <c r="K662" s="19">
        <f t="shared" si="199"/>
        <v>0</v>
      </c>
    </row>
    <row r="663" spans="1:11">
      <c r="A663" s="24" t="s">
        <v>41</v>
      </c>
      <c r="B663" s="17" t="s">
        <v>42</v>
      </c>
      <c r="C663" s="18">
        <v>381</v>
      </c>
      <c r="D663" s="18">
        <v>12950</v>
      </c>
      <c r="E663" s="18">
        <v>9312</v>
      </c>
      <c r="F663" s="18">
        <v>411.4</v>
      </c>
      <c r="G663" s="18">
        <f t="shared" si="195"/>
        <v>30.399999999999977</v>
      </c>
      <c r="H663" s="18">
        <f t="shared" si="196"/>
        <v>8900.6</v>
      </c>
      <c r="I663" s="19">
        <f t="shared" si="197"/>
        <v>7.9790026246719066</v>
      </c>
      <c r="J663" s="19">
        <f t="shared" si="198"/>
        <v>4.4179553264604809</v>
      </c>
      <c r="K663" s="19">
        <f t="shared" si="199"/>
        <v>3.1768339768339766</v>
      </c>
    </row>
    <row r="664" spans="1:11" ht="25.5">
      <c r="A664" s="23" t="s">
        <v>75</v>
      </c>
      <c r="B664" s="17" t="s">
        <v>76</v>
      </c>
      <c r="C664" s="18">
        <v>0</v>
      </c>
      <c r="D664" s="18">
        <v>333870</v>
      </c>
      <c r="E664" s="18">
        <v>0</v>
      </c>
      <c r="F664" s="18">
        <v>245230.83</v>
      </c>
      <c r="G664" s="18">
        <f t="shared" si="195"/>
        <v>245230.83</v>
      </c>
      <c r="H664" s="18">
        <f t="shared" si="196"/>
        <v>-245230.83</v>
      </c>
      <c r="I664" s="19">
        <f t="shared" si="197"/>
        <v>0</v>
      </c>
      <c r="J664" s="19">
        <f t="shared" si="198"/>
        <v>0</v>
      </c>
      <c r="K664" s="19">
        <f t="shared" si="199"/>
        <v>73.450992901428691</v>
      </c>
    </row>
    <row r="665" spans="1:11">
      <c r="A665" s="24" t="s">
        <v>77</v>
      </c>
      <c r="B665" s="17" t="s">
        <v>78</v>
      </c>
      <c r="C665" s="18">
        <v>0</v>
      </c>
      <c r="D665" s="18">
        <v>333870</v>
      </c>
      <c r="E665" s="18">
        <v>0</v>
      </c>
      <c r="F665" s="18">
        <v>245230.83</v>
      </c>
      <c r="G665" s="18">
        <f t="shared" si="195"/>
        <v>245230.83</v>
      </c>
      <c r="H665" s="18">
        <f t="shared" si="196"/>
        <v>-245230.83</v>
      </c>
      <c r="I665" s="19">
        <f t="shared" si="197"/>
        <v>0</v>
      </c>
      <c r="J665" s="19">
        <f t="shared" si="198"/>
        <v>0</v>
      </c>
      <c r="K665" s="19">
        <f t="shared" si="199"/>
        <v>73.450992901428691</v>
      </c>
    </row>
    <row r="666" spans="1:11">
      <c r="A666" s="22" t="s">
        <v>59</v>
      </c>
      <c r="B666" s="17" t="s">
        <v>60</v>
      </c>
      <c r="C666" s="18">
        <v>7525.87</v>
      </c>
      <c r="D666" s="18">
        <v>607239</v>
      </c>
      <c r="E666" s="18">
        <v>360270</v>
      </c>
      <c r="F666" s="18">
        <v>61730.82</v>
      </c>
      <c r="G666" s="18">
        <f t="shared" si="195"/>
        <v>54204.95</v>
      </c>
      <c r="H666" s="18">
        <f t="shared" si="196"/>
        <v>298539.18</v>
      </c>
      <c r="I666" s="19">
        <f t="shared" si="197"/>
        <v>720.24829023089683</v>
      </c>
      <c r="J666" s="19">
        <f t="shared" si="198"/>
        <v>17.134599050711966</v>
      </c>
      <c r="K666" s="19">
        <f t="shared" si="199"/>
        <v>10.16581938907086</v>
      </c>
    </row>
    <row r="667" spans="1:11">
      <c r="A667" s="23" t="s">
        <v>61</v>
      </c>
      <c r="B667" s="17" t="s">
        <v>62</v>
      </c>
      <c r="C667" s="18">
        <v>7525.87</v>
      </c>
      <c r="D667" s="18">
        <v>607239</v>
      </c>
      <c r="E667" s="18">
        <v>360270</v>
      </c>
      <c r="F667" s="18">
        <v>61730.82</v>
      </c>
      <c r="G667" s="18">
        <f t="shared" si="195"/>
        <v>54204.95</v>
      </c>
      <c r="H667" s="18">
        <f t="shared" si="196"/>
        <v>298539.18</v>
      </c>
      <c r="I667" s="19">
        <f t="shared" si="197"/>
        <v>720.24829023089683</v>
      </c>
      <c r="J667" s="19">
        <f t="shared" si="198"/>
        <v>17.134599050711966</v>
      </c>
      <c r="K667" s="19">
        <f t="shared" si="199"/>
        <v>10.16581938907086</v>
      </c>
    </row>
    <row r="668" spans="1:11">
      <c r="A668" s="16"/>
      <c r="B668" s="17" t="s">
        <v>63</v>
      </c>
      <c r="C668" s="18">
        <v>939549.89</v>
      </c>
      <c r="D668" s="18">
        <v>0</v>
      </c>
      <c r="E668" s="18">
        <v>0</v>
      </c>
      <c r="F668" s="18">
        <v>588776.78</v>
      </c>
      <c r="G668" s="18">
        <f t="shared" si="195"/>
        <v>-350773.11</v>
      </c>
      <c r="H668" s="18">
        <f t="shared" si="196"/>
        <v>-588776.78</v>
      </c>
      <c r="I668" s="19">
        <f t="shared" si="197"/>
        <v>-37.334165405522</v>
      </c>
      <c r="J668" s="19">
        <f t="shared" si="198"/>
        <v>0</v>
      </c>
      <c r="K668" s="19">
        <f t="shared" si="199"/>
        <v>0</v>
      </c>
    </row>
    <row r="669" spans="1:11">
      <c r="A669" s="16" t="s">
        <v>64</v>
      </c>
      <c r="B669" s="17" t="s">
        <v>65</v>
      </c>
      <c r="C669" s="18">
        <v>-939549.89</v>
      </c>
      <c r="D669" s="18">
        <v>0</v>
      </c>
      <c r="E669" s="18">
        <v>0</v>
      </c>
      <c r="F669" s="18">
        <v>-588776.78</v>
      </c>
      <c r="G669" s="18">
        <f t="shared" si="195"/>
        <v>350773.11</v>
      </c>
      <c r="H669" s="18">
        <f t="shared" si="196"/>
        <v>588776.78</v>
      </c>
      <c r="I669" s="19">
        <f t="shared" si="197"/>
        <v>-37.334165405522</v>
      </c>
      <c r="J669" s="19">
        <f t="shared" si="198"/>
        <v>0</v>
      </c>
      <c r="K669" s="19">
        <f t="shared" si="199"/>
        <v>0</v>
      </c>
    </row>
    <row r="670" spans="1:11">
      <c r="A670" s="22" t="s">
        <v>66</v>
      </c>
      <c r="B670" s="17" t="s">
        <v>67</v>
      </c>
      <c r="C670" s="18">
        <v>-939549.89</v>
      </c>
      <c r="D670" s="18">
        <v>0</v>
      </c>
      <c r="E670" s="18">
        <v>0</v>
      </c>
      <c r="F670" s="18">
        <v>-588776.78</v>
      </c>
      <c r="G670" s="18">
        <f t="shared" si="195"/>
        <v>350773.11</v>
      </c>
      <c r="H670" s="18">
        <f t="shared" si="196"/>
        <v>588776.78</v>
      </c>
      <c r="I670" s="19">
        <f t="shared" si="197"/>
        <v>-37.334165405522</v>
      </c>
      <c r="J670" s="19">
        <f t="shared" si="198"/>
        <v>0</v>
      </c>
      <c r="K670" s="19">
        <f t="shared" si="199"/>
        <v>0</v>
      </c>
    </row>
    <row r="671" spans="1:11" ht="25.5">
      <c r="A671" s="39" t="s">
        <v>418</v>
      </c>
      <c r="B671" s="28" t="s">
        <v>676</v>
      </c>
      <c r="C671" s="29"/>
      <c r="D671" s="29"/>
      <c r="E671" s="29"/>
      <c r="F671" s="29"/>
      <c r="G671" s="29"/>
      <c r="H671" s="29"/>
      <c r="I671" s="30"/>
      <c r="J671" s="30"/>
      <c r="K671" s="30"/>
    </row>
    <row r="672" spans="1:11">
      <c r="A672" s="16" t="s">
        <v>25</v>
      </c>
      <c r="B672" s="17" t="s">
        <v>26</v>
      </c>
      <c r="C672" s="18">
        <v>1188657.78</v>
      </c>
      <c r="D672" s="18">
        <v>1030606</v>
      </c>
      <c r="E672" s="18">
        <v>0</v>
      </c>
      <c r="F672" s="18">
        <v>170840.88</v>
      </c>
      <c r="G672" s="18">
        <f t="shared" ref="G672:G687" si="200">F672-C672</f>
        <v>-1017816.9</v>
      </c>
      <c r="H672" s="18">
        <f t="shared" ref="H672:H687" si="201">E672-F672</f>
        <v>-170840.88</v>
      </c>
      <c r="I672" s="19">
        <f t="shared" ref="I672:I687" si="202">IF(ISERROR(F672/C672),0,F672/C672*100-100)</f>
        <v>-85.627412458445349</v>
      </c>
      <c r="J672" s="19">
        <f t="shared" ref="J672:J687" si="203">IF(ISERROR(F672/E672),0,F672/E672*100)</f>
        <v>0</v>
      </c>
      <c r="K672" s="19">
        <f t="shared" ref="K672:K687" si="204">IF(ISERROR(F672/D672),0,F672/D672*100)</f>
        <v>16.57674028678273</v>
      </c>
    </row>
    <row r="673" spans="1:11">
      <c r="A673" s="22" t="s">
        <v>89</v>
      </c>
      <c r="B673" s="17" t="s">
        <v>90</v>
      </c>
      <c r="C673" s="18">
        <v>0</v>
      </c>
      <c r="D673" s="18">
        <v>651757</v>
      </c>
      <c r="E673" s="18">
        <v>0</v>
      </c>
      <c r="F673" s="18">
        <v>0</v>
      </c>
      <c r="G673" s="18">
        <f t="shared" si="200"/>
        <v>0</v>
      </c>
      <c r="H673" s="18">
        <f t="shared" si="201"/>
        <v>0</v>
      </c>
      <c r="I673" s="19">
        <f t="shared" si="202"/>
        <v>0</v>
      </c>
      <c r="J673" s="19">
        <f t="shared" si="203"/>
        <v>0</v>
      </c>
      <c r="K673" s="19">
        <f t="shared" si="204"/>
        <v>0</v>
      </c>
    </row>
    <row r="674" spans="1:11">
      <c r="A674" s="22" t="s">
        <v>91</v>
      </c>
      <c r="B674" s="17" t="s">
        <v>92</v>
      </c>
      <c r="C674" s="18">
        <v>1188657.78</v>
      </c>
      <c r="D674" s="18">
        <v>378849</v>
      </c>
      <c r="E674" s="18">
        <v>0</v>
      </c>
      <c r="F674" s="18">
        <v>170840.88</v>
      </c>
      <c r="G674" s="18">
        <f t="shared" si="200"/>
        <v>-1017816.9</v>
      </c>
      <c r="H674" s="18">
        <f t="shared" si="201"/>
        <v>-170840.88</v>
      </c>
      <c r="I674" s="19">
        <f t="shared" si="202"/>
        <v>-85.627412458445349</v>
      </c>
      <c r="J674" s="19">
        <f t="shared" si="203"/>
        <v>0</v>
      </c>
      <c r="K674" s="19">
        <f t="shared" si="204"/>
        <v>45.094715836652597</v>
      </c>
    </row>
    <row r="675" spans="1:11">
      <c r="A675" s="23" t="s">
        <v>93</v>
      </c>
      <c r="B675" s="17" t="s">
        <v>94</v>
      </c>
      <c r="C675" s="18">
        <v>1188657.78</v>
      </c>
      <c r="D675" s="18">
        <v>378849</v>
      </c>
      <c r="E675" s="18">
        <v>0</v>
      </c>
      <c r="F675" s="18">
        <v>170840.88</v>
      </c>
      <c r="G675" s="18">
        <f t="shared" si="200"/>
        <v>-1017816.9</v>
      </c>
      <c r="H675" s="18">
        <f t="shared" si="201"/>
        <v>-170840.88</v>
      </c>
      <c r="I675" s="19">
        <f t="shared" si="202"/>
        <v>-85.627412458445349</v>
      </c>
      <c r="J675" s="19">
        <f t="shared" si="203"/>
        <v>0</v>
      </c>
      <c r="K675" s="19">
        <f t="shared" si="204"/>
        <v>45.094715836652597</v>
      </c>
    </row>
    <row r="676" spans="1:11">
      <c r="A676" s="24" t="s">
        <v>95</v>
      </c>
      <c r="B676" s="17" t="s">
        <v>96</v>
      </c>
      <c r="C676" s="18">
        <v>1188657.78</v>
      </c>
      <c r="D676" s="18">
        <v>378849</v>
      </c>
      <c r="E676" s="18">
        <v>0</v>
      </c>
      <c r="F676" s="18">
        <v>170840.88</v>
      </c>
      <c r="G676" s="18">
        <f t="shared" si="200"/>
        <v>-1017816.9</v>
      </c>
      <c r="H676" s="18">
        <f t="shared" si="201"/>
        <v>-170840.88</v>
      </c>
      <c r="I676" s="19">
        <f t="shared" si="202"/>
        <v>-85.627412458445349</v>
      </c>
      <c r="J676" s="19">
        <f t="shared" si="203"/>
        <v>0</v>
      </c>
      <c r="K676" s="19">
        <f t="shared" si="204"/>
        <v>45.094715836652597</v>
      </c>
    </row>
    <row r="677" spans="1:11" ht="25.5">
      <c r="A677" s="25" t="s">
        <v>97</v>
      </c>
      <c r="B677" s="17" t="s">
        <v>98</v>
      </c>
      <c r="C677" s="18">
        <v>1188657.78</v>
      </c>
      <c r="D677" s="18">
        <v>378849</v>
      </c>
      <c r="E677" s="18">
        <v>0</v>
      </c>
      <c r="F677" s="18">
        <v>170840.88</v>
      </c>
      <c r="G677" s="18">
        <f t="shared" si="200"/>
        <v>-1017816.9</v>
      </c>
      <c r="H677" s="18">
        <f t="shared" si="201"/>
        <v>-170840.88</v>
      </c>
      <c r="I677" s="19">
        <f t="shared" si="202"/>
        <v>-85.627412458445349</v>
      </c>
      <c r="J677" s="19">
        <f t="shared" si="203"/>
        <v>0</v>
      </c>
      <c r="K677" s="19">
        <f t="shared" si="204"/>
        <v>45.094715836652597</v>
      </c>
    </row>
    <row r="678" spans="1:11" ht="25.5">
      <c r="A678" s="26" t="s">
        <v>101</v>
      </c>
      <c r="B678" s="17" t="s">
        <v>102</v>
      </c>
      <c r="C678" s="18">
        <v>1188657.78</v>
      </c>
      <c r="D678" s="18">
        <v>378849</v>
      </c>
      <c r="E678" s="18">
        <v>0</v>
      </c>
      <c r="F678" s="18">
        <v>170840.88</v>
      </c>
      <c r="G678" s="18">
        <f t="shared" si="200"/>
        <v>-1017816.9</v>
      </c>
      <c r="H678" s="18">
        <f t="shared" si="201"/>
        <v>-170840.88</v>
      </c>
      <c r="I678" s="19">
        <f t="shared" si="202"/>
        <v>-85.627412458445349</v>
      </c>
      <c r="J678" s="19">
        <f t="shared" si="203"/>
        <v>0</v>
      </c>
      <c r="K678" s="19">
        <f t="shared" si="204"/>
        <v>45.094715836652597</v>
      </c>
    </row>
    <row r="679" spans="1:11">
      <c r="A679" s="16" t="s">
        <v>33</v>
      </c>
      <c r="B679" s="17" t="s">
        <v>34</v>
      </c>
      <c r="C679" s="18">
        <v>0</v>
      </c>
      <c r="D679" s="18">
        <v>1030606</v>
      </c>
      <c r="E679" s="18">
        <v>0</v>
      </c>
      <c r="F679" s="18">
        <v>170840.88</v>
      </c>
      <c r="G679" s="18">
        <f t="shared" si="200"/>
        <v>170840.88</v>
      </c>
      <c r="H679" s="18">
        <f t="shared" si="201"/>
        <v>-170840.88</v>
      </c>
      <c r="I679" s="19">
        <f t="shared" si="202"/>
        <v>0</v>
      </c>
      <c r="J679" s="19">
        <f t="shared" si="203"/>
        <v>0</v>
      </c>
      <c r="K679" s="19">
        <f t="shared" si="204"/>
        <v>16.57674028678273</v>
      </c>
    </row>
    <row r="680" spans="1:11">
      <c r="A680" s="22" t="s">
        <v>35</v>
      </c>
      <c r="B680" s="17" t="s">
        <v>36</v>
      </c>
      <c r="C680" s="18">
        <v>0</v>
      </c>
      <c r="D680" s="18">
        <v>1030606</v>
      </c>
      <c r="E680" s="18">
        <v>0</v>
      </c>
      <c r="F680" s="18">
        <v>170840.88</v>
      </c>
      <c r="G680" s="18">
        <f t="shared" si="200"/>
        <v>170840.88</v>
      </c>
      <c r="H680" s="18">
        <f t="shared" si="201"/>
        <v>-170840.88</v>
      </c>
      <c r="I680" s="19">
        <f t="shared" si="202"/>
        <v>0</v>
      </c>
      <c r="J680" s="19">
        <f t="shared" si="203"/>
        <v>0</v>
      </c>
      <c r="K680" s="19">
        <f t="shared" si="204"/>
        <v>16.57674028678273</v>
      </c>
    </row>
    <row r="681" spans="1:11">
      <c r="A681" s="23" t="s">
        <v>45</v>
      </c>
      <c r="B681" s="17" t="s">
        <v>46</v>
      </c>
      <c r="C681" s="18">
        <v>0</v>
      </c>
      <c r="D681" s="18">
        <v>378849</v>
      </c>
      <c r="E681" s="18">
        <v>0</v>
      </c>
      <c r="F681" s="18">
        <v>170840.88</v>
      </c>
      <c r="G681" s="18">
        <f t="shared" si="200"/>
        <v>170840.88</v>
      </c>
      <c r="H681" s="18">
        <f t="shared" si="201"/>
        <v>-170840.88</v>
      </c>
      <c r="I681" s="19">
        <f t="shared" si="202"/>
        <v>0</v>
      </c>
      <c r="J681" s="19">
        <f t="shared" si="203"/>
        <v>0</v>
      </c>
      <c r="K681" s="19">
        <f t="shared" si="204"/>
        <v>45.094715836652597</v>
      </c>
    </row>
    <row r="682" spans="1:11">
      <c r="A682" s="24" t="s">
        <v>47</v>
      </c>
      <c r="B682" s="17" t="s">
        <v>48</v>
      </c>
      <c r="C682" s="18">
        <v>0</v>
      </c>
      <c r="D682" s="18">
        <v>378849</v>
      </c>
      <c r="E682" s="18">
        <v>0</v>
      </c>
      <c r="F682" s="18">
        <v>170840.88</v>
      </c>
      <c r="G682" s="18">
        <f t="shared" si="200"/>
        <v>170840.88</v>
      </c>
      <c r="H682" s="18">
        <f t="shared" si="201"/>
        <v>-170840.88</v>
      </c>
      <c r="I682" s="19">
        <f t="shared" si="202"/>
        <v>0</v>
      </c>
      <c r="J682" s="19">
        <f t="shared" si="203"/>
        <v>0</v>
      </c>
      <c r="K682" s="19">
        <f t="shared" si="204"/>
        <v>45.094715836652597</v>
      </c>
    </row>
    <row r="683" spans="1:11" ht="25.5">
      <c r="A683" s="23" t="s">
        <v>51</v>
      </c>
      <c r="B683" s="17" t="s">
        <v>52</v>
      </c>
      <c r="C683" s="18">
        <v>0</v>
      </c>
      <c r="D683" s="18">
        <v>651757</v>
      </c>
      <c r="E683" s="18">
        <v>0</v>
      </c>
      <c r="F683" s="18">
        <v>0</v>
      </c>
      <c r="G683" s="18">
        <f t="shared" si="200"/>
        <v>0</v>
      </c>
      <c r="H683" s="18">
        <f t="shared" si="201"/>
        <v>0</v>
      </c>
      <c r="I683" s="19">
        <f t="shared" si="202"/>
        <v>0</v>
      </c>
      <c r="J683" s="19">
        <f t="shared" si="203"/>
        <v>0</v>
      </c>
      <c r="K683" s="19">
        <f t="shared" si="204"/>
        <v>0</v>
      </c>
    </row>
    <row r="684" spans="1:11">
      <c r="A684" s="24" t="s">
        <v>189</v>
      </c>
      <c r="B684" s="17" t="s">
        <v>190</v>
      </c>
      <c r="C684" s="18">
        <v>0</v>
      </c>
      <c r="D684" s="18">
        <v>651757</v>
      </c>
      <c r="E684" s="18">
        <v>0</v>
      </c>
      <c r="F684" s="18">
        <v>0</v>
      </c>
      <c r="G684" s="18">
        <f t="shared" si="200"/>
        <v>0</v>
      </c>
      <c r="H684" s="18">
        <f t="shared" si="201"/>
        <v>0</v>
      </c>
      <c r="I684" s="19">
        <f t="shared" si="202"/>
        <v>0</v>
      </c>
      <c r="J684" s="19">
        <f t="shared" si="203"/>
        <v>0</v>
      </c>
      <c r="K684" s="19">
        <f t="shared" si="204"/>
        <v>0</v>
      </c>
    </row>
    <row r="685" spans="1:11">
      <c r="A685" s="16"/>
      <c r="B685" s="17" t="s">
        <v>63</v>
      </c>
      <c r="C685" s="18">
        <v>1188657.78</v>
      </c>
      <c r="D685" s="18">
        <v>0</v>
      </c>
      <c r="E685" s="18">
        <v>0</v>
      </c>
      <c r="F685" s="18">
        <v>0</v>
      </c>
      <c r="G685" s="18">
        <f t="shared" si="200"/>
        <v>-1188657.78</v>
      </c>
      <c r="H685" s="18">
        <f t="shared" si="201"/>
        <v>0</v>
      </c>
      <c r="I685" s="19">
        <f t="shared" si="202"/>
        <v>-100</v>
      </c>
      <c r="J685" s="19">
        <f t="shared" si="203"/>
        <v>0</v>
      </c>
      <c r="K685" s="19">
        <f t="shared" si="204"/>
        <v>0</v>
      </c>
    </row>
    <row r="686" spans="1:11">
      <c r="A686" s="16" t="s">
        <v>64</v>
      </c>
      <c r="B686" s="17" t="s">
        <v>65</v>
      </c>
      <c r="C686" s="18">
        <v>-1188657.78</v>
      </c>
      <c r="D686" s="18">
        <v>0</v>
      </c>
      <c r="E686" s="18">
        <v>0</v>
      </c>
      <c r="F686" s="18">
        <v>0</v>
      </c>
      <c r="G686" s="18">
        <f t="shared" si="200"/>
        <v>1188657.78</v>
      </c>
      <c r="H686" s="18">
        <f t="shared" si="201"/>
        <v>0</v>
      </c>
      <c r="I686" s="19">
        <f t="shared" si="202"/>
        <v>-100</v>
      </c>
      <c r="J686" s="19">
        <f t="shared" si="203"/>
        <v>0</v>
      </c>
      <c r="K686" s="19">
        <f t="shared" si="204"/>
        <v>0</v>
      </c>
    </row>
    <row r="687" spans="1:11">
      <c r="A687" s="22" t="s">
        <v>66</v>
      </c>
      <c r="B687" s="17" t="s">
        <v>67</v>
      </c>
      <c r="C687" s="18">
        <v>-1188657.78</v>
      </c>
      <c r="D687" s="18">
        <v>0</v>
      </c>
      <c r="E687" s="18">
        <v>0</v>
      </c>
      <c r="F687" s="18">
        <v>0</v>
      </c>
      <c r="G687" s="18">
        <f t="shared" si="200"/>
        <v>1188657.78</v>
      </c>
      <c r="H687" s="18">
        <f t="shared" si="201"/>
        <v>0</v>
      </c>
      <c r="I687" s="19">
        <f t="shared" si="202"/>
        <v>-100</v>
      </c>
      <c r="J687" s="19">
        <f t="shared" si="203"/>
        <v>0</v>
      </c>
      <c r="K687" s="19">
        <f t="shared" si="204"/>
        <v>0</v>
      </c>
    </row>
    <row r="688" spans="1:11" ht="25.5">
      <c r="A688" s="27" t="s">
        <v>123</v>
      </c>
      <c r="B688" s="28" t="s">
        <v>124</v>
      </c>
      <c r="C688" s="29"/>
      <c r="D688" s="29"/>
      <c r="E688" s="29"/>
      <c r="F688" s="29"/>
      <c r="G688" s="29"/>
      <c r="H688" s="29"/>
      <c r="I688" s="30"/>
      <c r="J688" s="30"/>
      <c r="K688" s="30"/>
    </row>
    <row r="689" spans="1:11">
      <c r="A689" s="16" t="s">
        <v>25</v>
      </c>
      <c r="B689" s="17" t="s">
        <v>26</v>
      </c>
      <c r="C689" s="18">
        <v>0</v>
      </c>
      <c r="D689" s="18">
        <v>58208</v>
      </c>
      <c r="E689" s="18">
        <v>58208</v>
      </c>
      <c r="F689" s="18">
        <v>35889.46</v>
      </c>
      <c r="G689" s="18">
        <f t="shared" ref="G689:G702" si="205">F689-C689</f>
        <v>35889.46</v>
      </c>
      <c r="H689" s="18">
        <f t="shared" ref="H689:H702" si="206">E689-F689</f>
        <v>22318.54</v>
      </c>
      <c r="I689" s="19">
        <f t="shared" ref="I689:I702" si="207">IF(ISERROR(F689/C689),0,F689/C689*100-100)</f>
        <v>0</v>
      </c>
      <c r="J689" s="19">
        <f t="shared" ref="J689:J702" si="208">IF(ISERROR(F689/E689),0,F689/E689*100)</f>
        <v>61.657263606377136</v>
      </c>
      <c r="K689" s="19">
        <f t="shared" ref="K689:K702" si="209">IF(ISERROR(F689/D689),0,F689/D689*100)</f>
        <v>61.657263606377136</v>
      </c>
    </row>
    <row r="690" spans="1:11">
      <c r="A690" s="22" t="s">
        <v>91</v>
      </c>
      <c r="B690" s="17" t="s">
        <v>92</v>
      </c>
      <c r="C690" s="18">
        <v>0</v>
      </c>
      <c r="D690" s="18">
        <v>58208</v>
      </c>
      <c r="E690" s="18">
        <v>58208</v>
      </c>
      <c r="F690" s="18">
        <v>35889.46</v>
      </c>
      <c r="G690" s="18">
        <f t="shared" si="205"/>
        <v>35889.46</v>
      </c>
      <c r="H690" s="18">
        <f t="shared" si="206"/>
        <v>22318.54</v>
      </c>
      <c r="I690" s="19">
        <f t="shared" si="207"/>
        <v>0</v>
      </c>
      <c r="J690" s="19">
        <f t="shared" si="208"/>
        <v>61.657263606377136</v>
      </c>
      <c r="K690" s="19">
        <f t="shared" si="209"/>
        <v>61.657263606377136</v>
      </c>
    </row>
    <row r="691" spans="1:11">
      <c r="A691" s="23" t="s">
        <v>93</v>
      </c>
      <c r="B691" s="17" t="s">
        <v>94</v>
      </c>
      <c r="C691" s="18">
        <v>0</v>
      </c>
      <c r="D691" s="18">
        <v>58208</v>
      </c>
      <c r="E691" s="18">
        <v>58208</v>
      </c>
      <c r="F691" s="18">
        <v>35889.46</v>
      </c>
      <c r="G691" s="18">
        <f t="shared" si="205"/>
        <v>35889.46</v>
      </c>
      <c r="H691" s="18">
        <f t="shared" si="206"/>
        <v>22318.54</v>
      </c>
      <c r="I691" s="19">
        <f t="shared" si="207"/>
        <v>0</v>
      </c>
      <c r="J691" s="19">
        <f t="shared" si="208"/>
        <v>61.657263606377136</v>
      </c>
      <c r="K691" s="19">
        <f t="shared" si="209"/>
        <v>61.657263606377136</v>
      </c>
    </row>
    <row r="692" spans="1:11">
      <c r="A692" s="24" t="s">
        <v>95</v>
      </c>
      <c r="B692" s="17" t="s">
        <v>96</v>
      </c>
      <c r="C692" s="18">
        <v>0</v>
      </c>
      <c r="D692" s="18">
        <v>58208</v>
      </c>
      <c r="E692" s="18">
        <v>58208</v>
      </c>
      <c r="F692" s="18">
        <v>35889.46</v>
      </c>
      <c r="G692" s="18">
        <f t="shared" si="205"/>
        <v>35889.46</v>
      </c>
      <c r="H692" s="18">
        <f t="shared" si="206"/>
        <v>22318.54</v>
      </c>
      <c r="I692" s="19">
        <f t="shared" si="207"/>
        <v>0</v>
      </c>
      <c r="J692" s="19">
        <f t="shared" si="208"/>
        <v>61.657263606377136</v>
      </c>
      <c r="K692" s="19">
        <f t="shared" si="209"/>
        <v>61.657263606377136</v>
      </c>
    </row>
    <row r="693" spans="1:11" ht="25.5">
      <c r="A693" s="25" t="s">
        <v>97</v>
      </c>
      <c r="B693" s="17" t="s">
        <v>98</v>
      </c>
      <c r="C693" s="18">
        <v>0</v>
      </c>
      <c r="D693" s="18">
        <v>58208</v>
      </c>
      <c r="E693" s="18">
        <v>58208</v>
      </c>
      <c r="F693" s="18">
        <v>35889.46</v>
      </c>
      <c r="G693" s="18">
        <f t="shared" si="205"/>
        <v>35889.46</v>
      </c>
      <c r="H693" s="18">
        <f t="shared" si="206"/>
        <v>22318.54</v>
      </c>
      <c r="I693" s="19">
        <f t="shared" si="207"/>
        <v>0</v>
      </c>
      <c r="J693" s="19">
        <f t="shared" si="208"/>
        <v>61.657263606377136</v>
      </c>
      <c r="K693" s="19">
        <f t="shared" si="209"/>
        <v>61.657263606377136</v>
      </c>
    </row>
    <row r="694" spans="1:11" ht="25.5">
      <c r="A694" s="26" t="s">
        <v>101</v>
      </c>
      <c r="B694" s="17" t="s">
        <v>102</v>
      </c>
      <c r="C694" s="18">
        <v>0</v>
      </c>
      <c r="D694" s="18">
        <v>58208</v>
      </c>
      <c r="E694" s="18">
        <v>58208</v>
      </c>
      <c r="F694" s="18">
        <v>35889.46</v>
      </c>
      <c r="G694" s="18">
        <f t="shared" si="205"/>
        <v>35889.46</v>
      </c>
      <c r="H694" s="18">
        <f t="shared" si="206"/>
        <v>22318.54</v>
      </c>
      <c r="I694" s="19">
        <f t="shared" si="207"/>
        <v>0</v>
      </c>
      <c r="J694" s="19">
        <f t="shared" si="208"/>
        <v>61.657263606377136</v>
      </c>
      <c r="K694" s="19">
        <f t="shared" si="209"/>
        <v>61.657263606377136</v>
      </c>
    </row>
    <row r="695" spans="1:11">
      <c r="A695" s="16" t="s">
        <v>33</v>
      </c>
      <c r="B695" s="17" t="s">
        <v>34</v>
      </c>
      <c r="C695" s="18">
        <v>0</v>
      </c>
      <c r="D695" s="18">
        <v>80527</v>
      </c>
      <c r="E695" s="18">
        <v>58208</v>
      </c>
      <c r="F695" s="18">
        <v>4601.26</v>
      </c>
      <c r="G695" s="18">
        <f t="shared" si="205"/>
        <v>4601.26</v>
      </c>
      <c r="H695" s="18">
        <f t="shared" si="206"/>
        <v>53606.74</v>
      </c>
      <c r="I695" s="19">
        <f t="shared" si="207"/>
        <v>0</v>
      </c>
      <c r="J695" s="19">
        <f t="shared" si="208"/>
        <v>7.9048584387025844</v>
      </c>
      <c r="K695" s="19">
        <f t="shared" si="209"/>
        <v>5.7139344567660535</v>
      </c>
    </row>
    <row r="696" spans="1:11">
      <c r="A696" s="22" t="s">
        <v>35</v>
      </c>
      <c r="B696" s="17" t="s">
        <v>36</v>
      </c>
      <c r="C696" s="18">
        <v>0</v>
      </c>
      <c r="D696" s="18">
        <v>80527</v>
      </c>
      <c r="E696" s="18">
        <v>58208</v>
      </c>
      <c r="F696" s="18">
        <v>4601.26</v>
      </c>
      <c r="G696" s="18">
        <f t="shared" si="205"/>
        <v>4601.26</v>
      </c>
      <c r="H696" s="18">
        <f t="shared" si="206"/>
        <v>53606.74</v>
      </c>
      <c r="I696" s="19">
        <f t="shared" si="207"/>
        <v>0</v>
      </c>
      <c r="J696" s="19">
        <f t="shared" si="208"/>
        <v>7.9048584387025844</v>
      </c>
      <c r="K696" s="19">
        <f t="shared" si="209"/>
        <v>5.7139344567660535</v>
      </c>
    </row>
    <row r="697" spans="1:11">
      <c r="A697" s="23" t="s">
        <v>37</v>
      </c>
      <c r="B697" s="17" t="s">
        <v>38</v>
      </c>
      <c r="C697" s="18">
        <v>0</v>
      </c>
      <c r="D697" s="18">
        <v>80527</v>
      </c>
      <c r="E697" s="18">
        <v>58208</v>
      </c>
      <c r="F697" s="18">
        <v>4601.26</v>
      </c>
      <c r="G697" s="18">
        <f t="shared" si="205"/>
        <v>4601.26</v>
      </c>
      <c r="H697" s="18">
        <f t="shared" si="206"/>
        <v>53606.74</v>
      </c>
      <c r="I697" s="19">
        <f t="shared" si="207"/>
        <v>0</v>
      </c>
      <c r="J697" s="19">
        <f t="shared" si="208"/>
        <v>7.9048584387025844</v>
      </c>
      <c r="K697" s="19">
        <f t="shared" si="209"/>
        <v>5.7139344567660535</v>
      </c>
    </row>
    <row r="698" spans="1:11">
      <c r="A698" s="24" t="s">
        <v>41</v>
      </c>
      <c r="B698" s="17" t="s">
        <v>42</v>
      </c>
      <c r="C698" s="18">
        <v>0</v>
      </c>
      <c r="D698" s="18">
        <v>80527</v>
      </c>
      <c r="E698" s="18">
        <v>58208</v>
      </c>
      <c r="F698" s="18">
        <v>4601.26</v>
      </c>
      <c r="G698" s="18">
        <f t="shared" si="205"/>
        <v>4601.26</v>
      </c>
      <c r="H698" s="18">
        <f t="shared" si="206"/>
        <v>53606.74</v>
      </c>
      <c r="I698" s="19">
        <f t="shared" si="207"/>
        <v>0</v>
      </c>
      <c r="J698" s="19">
        <f t="shared" si="208"/>
        <v>7.9048584387025844</v>
      </c>
      <c r="K698" s="19">
        <f t="shared" si="209"/>
        <v>5.7139344567660535</v>
      </c>
    </row>
    <row r="699" spans="1:11">
      <c r="A699" s="16"/>
      <c r="B699" s="17" t="s">
        <v>63</v>
      </c>
      <c r="C699" s="18">
        <v>0</v>
      </c>
      <c r="D699" s="18">
        <v>-22319</v>
      </c>
      <c r="E699" s="18">
        <v>0</v>
      </c>
      <c r="F699" s="18">
        <v>31288.2</v>
      </c>
      <c r="G699" s="18">
        <f t="shared" si="205"/>
        <v>31288.2</v>
      </c>
      <c r="H699" s="18">
        <f t="shared" si="206"/>
        <v>-31288.2</v>
      </c>
      <c r="I699" s="19">
        <f t="shared" si="207"/>
        <v>0</v>
      </c>
      <c r="J699" s="19">
        <f t="shared" si="208"/>
        <v>0</v>
      </c>
      <c r="K699" s="19">
        <f t="shared" si="209"/>
        <v>-140.18638827904476</v>
      </c>
    </row>
    <row r="700" spans="1:11">
      <c r="A700" s="16" t="s">
        <v>64</v>
      </c>
      <c r="B700" s="17" t="s">
        <v>65</v>
      </c>
      <c r="C700" s="18">
        <v>0</v>
      </c>
      <c r="D700" s="18">
        <v>22319</v>
      </c>
      <c r="E700" s="18">
        <v>0</v>
      </c>
      <c r="F700" s="18">
        <v>-31288.2</v>
      </c>
      <c r="G700" s="18">
        <f t="shared" si="205"/>
        <v>-31288.2</v>
      </c>
      <c r="H700" s="18">
        <f t="shared" si="206"/>
        <v>31288.2</v>
      </c>
      <c r="I700" s="19">
        <f t="shared" si="207"/>
        <v>0</v>
      </c>
      <c r="J700" s="19">
        <f t="shared" si="208"/>
        <v>0</v>
      </c>
      <c r="K700" s="19">
        <f t="shared" si="209"/>
        <v>-140.18638827904476</v>
      </c>
    </row>
    <row r="701" spans="1:11">
      <c r="A701" s="22" t="s">
        <v>66</v>
      </c>
      <c r="B701" s="17" t="s">
        <v>67</v>
      </c>
      <c r="C701" s="18">
        <v>0</v>
      </c>
      <c r="D701" s="18">
        <v>22319</v>
      </c>
      <c r="E701" s="18">
        <v>0</v>
      </c>
      <c r="F701" s="18">
        <v>-31288.2</v>
      </c>
      <c r="G701" s="18">
        <f t="shared" si="205"/>
        <v>-31288.2</v>
      </c>
      <c r="H701" s="18">
        <f t="shared" si="206"/>
        <v>31288.2</v>
      </c>
      <c r="I701" s="19">
        <f t="shared" si="207"/>
        <v>0</v>
      </c>
      <c r="J701" s="19">
        <f t="shared" si="208"/>
        <v>0</v>
      </c>
      <c r="K701" s="19">
        <f t="shared" si="209"/>
        <v>-140.18638827904476</v>
      </c>
    </row>
    <row r="702" spans="1:11" ht="25.5">
      <c r="A702" s="23" t="s">
        <v>105</v>
      </c>
      <c r="B702" s="17" t="s">
        <v>106</v>
      </c>
      <c r="C702" s="18">
        <v>-25031.599999999999</v>
      </c>
      <c r="D702" s="18">
        <v>22319</v>
      </c>
      <c r="E702" s="18">
        <v>0</v>
      </c>
      <c r="F702" s="18">
        <v>-22318.54</v>
      </c>
      <c r="G702" s="18">
        <f t="shared" si="205"/>
        <v>2713.0599999999977</v>
      </c>
      <c r="H702" s="18">
        <f t="shared" si="206"/>
        <v>22318.54</v>
      </c>
      <c r="I702" s="19">
        <f t="shared" si="207"/>
        <v>-10.838540085332127</v>
      </c>
      <c r="J702" s="19">
        <f t="shared" si="208"/>
        <v>0</v>
      </c>
      <c r="K702" s="19">
        <f t="shared" si="209"/>
        <v>-99.997938975760576</v>
      </c>
    </row>
    <row r="703" spans="1:11" ht="38.25">
      <c r="A703" s="39" t="s">
        <v>244</v>
      </c>
      <c r="B703" s="28" t="s">
        <v>126</v>
      </c>
      <c r="C703" s="29"/>
      <c r="D703" s="29"/>
      <c r="E703" s="29"/>
      <c r="F703" s="29"/>
      <c r="G703" s="29"/>
      <c r="H703" s="29"/>
      <c r="I703" s="30"/>
      <c r="J703" s="30"/>
      <c r="K703" s="30"/>
    </row>
    <row r="704" spans="1:11">
      <c r="A704" s="16" t="s">
        <v>25</v>
      </c>
      <c r="B704" s="17" t="s">
        <v>26</v>
      </c>
      <c r="C704" s="18">
        <v>0</v>
      </c>
      <c r="D704" s="18">
        <v>58208</v>
      </c>
      <c r="E704" s="18">
        <v>58208</v>
      </c>
      <c r="F704" s="18">
        <v>35889.46</v>
      </c>
      <c r="G704" s="18">
        <f t="shared" ref="G704:G717" si="210">F704-C704</f>
        <v>35889.46</v>
      </c>
      <c r="H704" s="18">
        <f t="shared" ref="H704:H717" si="211">E704-F704</f>
        <v>22318.54</v>
      </c>
      <c r="I704" s="19">
        <f t="shared" ref="I704:I717" si="212">IF(ISERROR(F704/C704),0,F704/C704*100-100)</f>
        <v>0</v>
      </c>
      <c r="J704" s="19">
        <f t="shared" ref="J704:J717" si="213">IF(ISERROR(F704/E704),0,F704/E704*100)</f>
        <v>61.657263606377136</v>
      </c>
      <c r="K704" s="19">
        <f t="shared" ref="K704:K717" si="214">IF(ISERROR(F704/D704),0,F704/D704*100)</f>
        <v>61.657263606377136</v>
      </c>
    </row>
    <row r="705" spans="1:11">
      <c r="A705" s="22" t="s">
        <v>91</v>
      </c>
      <c r="B705" s="17" t="s">
        <v>92</v>
      </c>
      <c r="C705" s="18">
        <v>0</v>
      </c>
      <c r="D705" s="18">
        <v>58208</v>
      </c>
      <c r="E705" s="18">
        <v>58208</v>
      </c>
      <c r="F705" s="18">
        <v>35889.46</v>
      </c>
      <c r="G705" s="18">
        <f t="shared" si="210"/>
        <v>35889.46</v>
      </c>
      <c r="H705" s="18">
        <f t="shared" si="211"/>
        <v>22318.54</v>
      </c>
      <c r="I705" s="19">
        <f t="shared" si="212"/>
        <v>0</v>
      </c>
      <c r="J705" s="19">
        <f t="shared" si="213"/>
        <v>61.657263606377136</v>
      </c>
      <c r="K705" s="19">
        <f t="shared" si="214"/>
        <v>61.657263606377136</v>
      </c>
    </row>
    <row r="706" spans="1:11">
      <c r="A706" s="23" t="s">
        <v>93</v>
      </c>
      <c r="B706" s="17" t="s">
        <v>94</v>
      </c>
      <c r="C706" s="18">
        <v>0</v>
      </c>
      <c r="D706" s="18">
        <v>58208</v>
      </c>
      <c r="E706" s="18">
        <v>58208</v>
      </c>
      <c r="F706" s="18">
        <v>35889.46</v>
      </c>
      <c r="G706" s="18">
        <f t="shared" si="210"/>
        <v>35889.46</v>
      </c>
      <c r="H706" s="18">
        <f t="shared" si="211"/>
        <v>22318.54</v>
      </c>
      <c r="I706" s="19">
        <f t="shared" si="212"/>
        <v>0</v>
      </c>
      <c r="J706" s="19">
        <f t="shared" si="213"/>
        <v>61.657263606377136</v>
      </c>
      <c r="K706" s="19">
        <f t="shared" si="214"/>
        <v>61.657263606377136</v>
      </c>
    </row>
    <row r="707" spans="1:11">
      <c r="A707" s="24" t="s">
        <v>95</v>
      </c>
      <c r="B707" s="17" t="s">
        <v>96</v>
      </c>
      <c r="C707" s="18">
        <v>0</v>
      </c>
      <c r="D707" s="18">
        <v>58208</v>
      </c>
      <c r="E707" s="18">
        <v>58208</v>
      </c>
      <c r="F707" s="18">
        <v>35889.46</v>
      </c>
      <c r="G707" s="18">
        <f t="shared" si="210"/>
        <v>35889.46</v>
      </c>
      <c r="H707" s="18">
        <f t="shared" si="211"/>
        <v>22318.54</v>
      </c>
      <c r="I707" s="19">
        <f t="shared" si="212"/>
        <v>0</v>
      </c>
      <c r="J707" s="19">
        <f t="shared" si="213"/>
        <v>61.657263606377136</v>
      </c>
      <c r="K707" s="19">
        <f t="shared" si="214"/>
        <v>61.657263606377136</v>
      </c>
    </row>
    <row r="708" spans="1:11" ht="25.5">
      <c r="A708" s="25" t="s">
        <v>97</v>
      </c>
      <c r="B708" s="17" t="s">
        <v>98</v>
      </c>
      <c r="C708" s="18">
        <v>0</v>
      </c>
      <c r="D708" s="18">
        <v>58208</v>
      </c>
      <c r="E708" s="18">
        <v>58208</v>
      </c>
      <c r="F708" s="18">
        <v>35889.46</v>
      </c>
      <c r="G708" s="18">
        <f t="shared" si="210"/>
        <v>35889.46</v>
      </c>
      <c r="H708" s="18">
        <f t="shared" si="211"/>
        <v>22318.54</v>
      </c>
      <c r="I708" s="19">
        <f t="shared" si="212"/>
        <v>0</v>
      </c>
      <c r="J708" s="19">
        <f t="shared" si="213"/>
        <v>61.657263606377136</v>
      </c>
      <c r="K708" s="19">
        <f t="shared" si="214"/>
        <v>61.657263606377136</v>
      </c>
    </row>
    <row r="709" spans="1:11" ht="25.5">
      <c r="A709" s="26" t="s">
        <v>101</v>
      </c>
      <c r="B709" s="17" t="s">
        <v>102</v>
      </c>
      <c r="C709" s="18">
        <v>0</v>
      </c>
      <c r="D709" s="18">
        <v>58208</v>
      </c>
      <c r="E709" s="18">
        <v>58208</v>
      </c>
      <c r="F709" s="18">
        <v>35889.46</v>
      </c>
      <c r="G709" s="18">
        <f t="shared" si="210"/>
        <v>35889.46</v>
      </c>
      <c r="H709" s="18">
        <f t="shared" si="211"/>
        <v>22318.54</v>
      </c>
      <c r="I709" s="19">
        <f t="shared" si="212"/>
        <v>0</v>
      </c>
      <c r="J709" s="19">
        <f t="shared" si="213"/>
        <v>61.657263606377136</v>
      </c>
      <c r="K709" s="19">
        <f t="shared" si="214"/>
        <v>61.657263606377136</v>
      </c>
    </row>
    <row r="710" spans="1:11">
      <c r="A710" s="16" t="s">
        <v>33</v>
      </c>
      <c r="B710" s="17" t="s">
        <v>34</v>
      </c>
      <c r="C710" s="18">
        <v>0</v>
      </c>
      <c r="D710" s="18">
        <v>80527</v>
      </c>
      <c r="E710" s="18">
        <v>58208</v>
      </c>
      <c r="F710" s="18">
        <v>4601.26</v>
      </c>
      <c r="G710" s="18">
        <f t="shared" si="210"/>
        <v>4601.26</v>
      </c>
      <c r="H710" s="18">
        <f t="shared" si="211"/>
        <v>53606.74</v>
      </c>
      <c r="I710" s="19">
        <f t="shared" si="212"/>
        <v>0</v>
      </c>
      <c r="J710" s="19">
        <f t="shared" si="213"/>
        <v>7.9048584387025844</v>
      </c>
      <c r="K710" s="19">
        <f t="shared" si="214"/>
        <v>5.7139344567660535</v>
      </c>
    </row>
    <row r="711" spans="1:11">
      <c r="A711" s="22" t="s">
        <v>35</v>
      </c>
      <c r="B711" s="17" t="s">
        <v>36</v>
      </c>
      <c r="C711" s="18">
        <v>0</v>
      </c>
      <c r="D711" s="18">
        <v>80527</v>
      </c>
      <c r="E711" s="18">
        <v>58208</v>
      </c>
      <c r="F711" s="18">
        <v>4601.26</v>
      </c>
      <c r="G711" s="18">
        <f t="shared" si="210"/>
        <v>4601.26</v>
      </c>
      <c r="H711" s="18">
        <f t="shared" si="211"/>
        <v>53606.74</v>
      </c>
      <c r="I711" s="19">
        <f t="shared" si="212"/>
        <v>0</v>
      </c>
      <c r="J711" s="19">
        <f t="shared" si="213"/>
        <v>7.9048584387025844</v>
      </c>
      <c r="K711" s="19">
        <f t="shared" si="214"/>
        <v>5.7139344567660535</v>
      </c>
    </row>
    <row r="712" spans="1:11">
      <c r="A712" s="23" t="s">
        <v>37</v>
      </c>
      <c r="B712" s="17" t="s">
        <v>38</v>
      </c>
      <c r="C712" s="18">
        <v>0</v>
      </c>
      <c r="D712" s="18">
        <v>80527</v>
      </c>
      <c r="E712" s="18">
        <v>58208</v>
      </c>
      <c r="F712" s="18">
        <v>4601.26</v>
      </c>
      <c r="G712" s="18">
        <f t="shared" si="210"/>
        <v>4601.26</v>
      </c>
      <c r="H712" s="18">
        <f t="shared" si="211"/>
        <v>53606.74</v>
      </c>
      <c r="I712" s="19">
        <f t="shared" si="212"/>
        <v>0</v>
      </c>
      <c r="J712" s="19">
        <f t="shared" si="213"/>
        <v>7.9048584387025844</v>
      </c>
      <c r="K712" s="19">
        <f t="shared" si="214"/>
        <v>5.7139344567660535</v>
      </c>
    </row>
    <row r="713" spans="1:11">
      <c r="A713" s="24" t="s">
        <v>41</v>
      </c>
      <c r="B713" s="17" t="s">
        <v>42</v>
      </c>
      <c r="C713" s="18">
        <v>0</v>
      </c>
      <c r="D713" s="18">
        <v>80527</v>
      </c>
      <c r="E713" s="18">
        <v>58208</v>
      </c>
      <c r="F713" s="18">
        <v>4601.26</v>
      </c>
      <c r="G713" s="18">
        <f t="shared" si="210"/>
        <v>4601.26</v>
      </c>
      <c r="H713" s="18">
        <f t="shared" si="211"/>
        <v>53606.74</v>
      </c>
      <c r="I713" s="19">
        <f t="shared" si="212"/>
        <v>0</v>
      </c>
      <c r="J713" s="19">
        <f t="shared" si="213"/>
        <v>7.9048584387025844</v>
      </c>
      <c r="K713" s="19">
        <f t="shared" si="214"/>
        <v>5.7139344567660535</v>
      </c>
    </row>
    <row r="714" spans="1:11">
      <c r="A714" s="16"/>
      <c r="B714" s="17" t="s">
        <v>63</v>
      </c>
      <c r="C714" s="18">
        <v>0</v>
      </c>
      <c r="D714" s="18">
        <v>-22319</v>
      </c>
      <c r="E714" s="18">
        <v>0</v>
      </c>
      <c r="F714" s="18">
        <v>31288.2</v>
      </c>
      <c r="G714" s="18">
        <f t="shared" si="210"/>
        <v>31288.2</v>
      </c>
      <c r="H714" s="18">
        <f t="shared" si="211"/>
        <v>-31288.2</v>
      </c>
      <c r="I714" s="19">
        <f t="shared" si="212"/>
        <v>0</v>
      </c>
      <c r="J714" s="19">
        <f t="shared" si="213"/>
        <v>0</v>
      </c>
      <c r="K714" s="19">
        <f t="shared" si="214"/>
        <v>-140.18638827904476</v>
      </c>
    </row>
    <row r="715" spans="1:11">
      <c r="A715" s="16" t="s">
        <v>64</v>
      </c>
      <c r="B715" s="17" t="s">
        <v>65</v>
      </c>
      <c r="C715" s="18">
        <v>0</v>
      </c>
      <c r="D715" s="18">
        <v>22319</v>
      </c>
      <c r="E715" s="18">
        <v>0</v>
      </c>
      <c r="F715" s="18">
        <v>-31288.2</v>
      </c>
      <c r="G715" s="18">
        <f t="shared" si="210"/>
        <v>-31288.2</v>
      </c>
      <c r="H715" s="18">
        <f t="shared" si="211"/>
        <v>31288.2</v>
      </c>
      <c r="I715" s="19">
        <f t="shared" si="212"/>
        <v>0</v>
      </c>
      <c r="J715" s="19">
        <f t="shared" si="213"/>
        <v>0</v>
      </c>
      <c r="K715" s="19">
        <f t="shared" si="214"/>
        <v>-140.18638827904476</v>
      </c>
    </row>
    <row r="716" spans="1:11">
      <c r="A716" s="22" t="s">
        <v>66</v>
      </c>
      <c r="B716" s="17" t="s">
        <v>67</v>
      </c>
      <c r="C716" s="18">
        <v>0</v>
      </c>
      <c r="D716" s="18">
        <v>22319</v>
      </c>
      <c r="E716" s="18">
        <v>0</v>
      </c>
      <c r="F716" s="18">
        <v>-31288.2</v>
      </c>
      <c r="G716" s="18">
        <f t="shared" si="210"/>
        <v>-31288.2</v>
      </c>
      <c r="H716" s="18">
        <f t="shared" si="211"/>
        <v>31288.2</v>
      </c>
      <c r="I716" s="19">
        <f t="shared" si="212"/>
        <v>0</v>
      </c>
      <c r="J716" s="19">
        <f t="shared" si="213"/>
        <v>0</v>
      </c>
      <c r="K716" s="19">
        <f t="shared" si="214"/>
        <v>-140.18638827904476</v>
      </c>
    </row>
    <row r="717" spans="1:11" ht="25.5">
      <c r="A717" s="23" t="s">
        <v>105</v>
      </c>
      <c r="B717" s="17" t="s">
        <v>106</v>
      </c>
      <c r="C717" s="18">
        <v>-25031.599999999999</v>
      </c>
      <c r="D717" s="18">
        <v>22319</v>
      </c>
      <c r="E717" s="18">
        <v>0</v>
      </c>
      <c r="F717" s="18">
        <v>-22318.54</v>
      </c>
      <c r="G717" s="18">
        <f t="shared" si="210"/>
        <v>2713.0599999999977</v>
      </c>
      <c r="H717" s="18">
        <f t="shared" si="211"/>
        <v>22318.54</v>
      </c>
      <c r="I717" s="19">
        <f t="shared" si="212"/>
        <v>-10.838540085332127</v>
      </c>
      <c r="J717" s="19">
        <f t="shared" si="213"/>
        <v>0</v>
      </c>
      <c r="K717" s="19">
        <f t="shared" si="214"/>
        <v>-99.997938975760576</v>
      </c>
    </row>
    <row r="718" spans="1:11" ht="25.5">
      <c r="A718" s="27" t="s">
        <v>137</v>
      </c>
      <c r="B718" s="28" t="s">
        <v>555</v>
      </c>
      <c r="C718" s="29"/>
      <c r="D718" s="29"/>
      <c r="E718" s="29"/>
      <c r="F718" s="29"/>
      <c r="G718" s="29"/>
      <c r="H718" s="29"/>
      <c r="I718" s="30"/>
      <c r="J718" s="30"/>
      <c r="K718" s="30"/>
    </row>
    <row r="719" spans="1:11">
      <c r="A719" s="16" t="s">
        <v>25</v>
      </c>
      <c r="B719" s="17" t="s">
        <v>26</v>
      </c>
      <c r="C719" s="18">
        <v>0</v>
      </c>
      <c r="D719" s="18">
        <v>142800</v>
      </c>
      <c r="E719" s="18">
        <v>0</v>
      </c>
      <c r="F719" s="18">
        <v>142800</v>
      </c>
      <c r="G719" s="18">
        <f t="shared" ref="G719:G728" si="215">F719-C719</f>
        <v>142800</v>
      </c>
      <c r="H719" s="18">
        <f t="shared" ref="H719:H728" si="216">E719-F719</f>
        <v>-142800</v>
      </c>
      <c r="I719" s="19">
        <f t="shared" ref="I719:I728" si="217">IF(ISERROR(F719/C719),0,F719/C719*100-100)</f>
        <v>0</v>
      </c>
      <c r="J719" s="19">
        <f t="shared" ref="J719:J728" si="218">IF(ISERROR(F719/E719),0,F719/E719*100)</f>
        <v>0</v>
      </c>
      <c r="K719" s="19">
        <f t="shared" ref="K719:K728" si="219">IF(ISERROR(F719/D719),0,F719/D719*100)</f>
        <v>100</v>
      </c>
    </row>
    <row r="720" spans="1:11">
      <c r="A720" s="22" t="s">
        <v>29</v>
      </c>
      <c r="B720" s="17" t="s">
        <v>30</v>
      </c>
      <c r="C720" s="18">
        <v>0</v>
      </c>
      <c r="D720" s="18">
        <v>142800</v>
      </c>
      <c r="E720" s="18">
        <v>0</v>
      </c>
      <c r="F720" s="18">
        <v>142800</v>
      </c>
      <c r="G720" s="18">
        <f t="shared" si="215"/>
        <v>142800</v>
      </c>
      <c r="H720" s="18">
        <f t="shared" si="216"/>
        <v>-142800</v>
      </c>
      <c r="I720" s="19">
        <f t="shared" si="217"/>
        <v>0</v>
      </c>
      <c r="J720" s="19">
        <f t="shared" si="218"/>
        <v>0</v>
      </c>
      <c r="K720" s="19">
        <f t="shared" si="219"/>
        <v>100</v>
      </c>
    </row>
    <row r="721" spans="1:11">
      <c r="A721" s="23" t="s">
        <v>31</v>
      </c>
      <c r="B721" s="17" t="s">
        <v>32</v>
      </c>
      <c r="C721" s="18">
        <v>0</v>
      </c>
      <c r="D721" s="18">
        <v>142800</v>
      </c>
      <c r="E721" s="18">
        <v>0</v>
      </c>
      <c r="F721" s="18">
        <v>142800</v>
      </c>
      <c r="G721" s="18">
        <f t="shared" si="215"/>
        <v>142800</v>
      </c>
      <c r="H721" s="18">
        <f t="shared" si="216"/>
        <v>-142800</v>
      </c>
      <c r="I721" s="19">
        <f t="shared" si="217"/>
        <v>0</v>
      </c>
      <c r="J721" s="19">
        <f t="shared" si="218"/>
        <v>0</v>
      </c>
      <c r="K721" s="19">
        <f t="shared" si="219"/>
        <v>100</v>
      </c>
    </row>
    <row r="722" spans="1:11">
      <c r="A722" s="16" t="s">
        <v>33</v>
      </c>
      <c r="B722" s="17" t="s">
        <v>34</v>
      </c>
      <c r="C722" s="18">
        <v>0</v>
      </c>
      <c r="D722" s="18">
        <v>142800</v>
      </c>
      <c r="E722" s="18">
        <v>0</v>
      </c>
      <c r="F722" s="18">
        <v>30295.21</v>
      </c>
      <c r="G722" s="18">
        <f t="shared" si="215"/>
        <v>30295.21</v>
      </c>
      <c r="H722" s="18">
        <f t="shared" si="216"/>
        <v>-30295.21</v>
      </c>
      <c r="I722" s="19">
        <f t="shared" si="217"/>
        <v>0</v>
      </c>
      <c r="J722" s="19">
        <f t="shared" si="218"/>
        <v>0</v>
      </c>
      <c r="K722" s="19">
        <f t="shared" si="219"/>
        <v>21.215133053221287</v>
      </c>
    </row>
    <row r="723" spans="1:11">
      <c r="A723" s="22" t="s">
        <v>35</v>
      </c>
      <c r="B723" s="17" t="s">
        <v>36</v>
      </c>
      <c r="C723" s="18">
        <v>0</v>
      </c>
      <c r="D723" s="18">
        <v>142800</v>
      </c>
      <c r="E723" s="18">
        <v>0</v>
      </c>
      <c r="F723" s="18">
        <v>30295.21</v>
      </c>
      <c r="G723" s="18">
        <f t="shared" si="215"/>
        <v>30295.21</v>
      </c>
      <c r="H723" s="18">
        <f t="shared" si="216"/>
        <v>-30295.21</v>
      </c>
      <c r="I723" s="19">
        <f t="shared" si="217"/>
        <v>0</v>
      </c>
      <c r="J723" s="19">
        <f t="shared" si="218"/>
        <v>0</v>
      </c>
      <c r="K723" s="19">
        <f t="shared" si="219"/>
        <v>21.215133053221287</v>
      </c>
    </row>
    <row r="724" spans="1:11">
      <c r="A724" s="23" t="s">
        <v>37</v>
      </c>
      <c r="B724" s="17" t="s">
        <v>38</v>
      </c>
      <c r="C724" s="18">
        <v>0</v>
      </c>
      <c r="D724" s="18">
        <v>142800</v>
      </c>
      <c r="E724" s="18">
        <v>0</v>
      </c>
      <c r="F724" s="18">
        <v>30295.21</v>
      </c>
      <c r="G724" s="18">
        <f t="shared" si="215"/>
        <v>30295.21</v>
      </c>
      <c r="H724" s="18">
        <f t="shared" si="216"/>
        <v>-30295.21</v>
      </c>
      <c r="I724" s="19">
        <f t="shared" si="217"/>
        <v>0</v>
      </c>
      <c r="J724" s="19">
        <f t="shared" si="218"/>
        <v>0</v>
      </c>
      <c r="K724" s="19">
        <f t="shared" si="219"/>
        <v>21.215133053221287</v>
      </c>
    </row>
    <row r="725" spans="1:11">
      <c r="A725" s="24" t="s">
        <v>39</v>
      </c>
      <c r="B725" s="17" t="s">
        <v>40</v>
      </c>
      <c r="C725" s="18">
        <v>0</v>
      </c>
      <c r="D725" s="18">
        <v>142800</v>
      </c>
      <c r="E725" s="18">
        <v>0</v>
      </c>
      <c r="F725" s="18">
        <v>30295.21</v>
      </c>
      <c r="G725" s="18">
        <f t="shared" si="215"/>
        <v>30295.21</v>
      </c>
      <c r="H725" s="18">
        <f t="shared" si="216"/>
        <v>-30295.21</v>
      </c>
      <c r="I725" s="19">
        <f t="shared" si="217"/>
        <v>0</v>
      </c>
      <c r="J725" s="19">
        <f t="shared" si="218"/>
        <v>0</v>
      </c>
      <c r="K725" s="19">
        <f t="shared" si="219"/>
        <v>21.215133053221287</v>
      </c>
    </row>
    <row r="726" spans="1:11">
      <c r="A726" s="16"/>
      <c r="B726" s="17" t="s">
        <v>63</v>
      </c>
      <c r="C726" s="18">
        <v>0</v>
      </c>
      <c r="D726" s="18">
        <v>0</v>
      </c>
      <c r="E726" s="18">
        <v>0</v>
      </c>
      <c r="F726" s="18">
        <v>112504.79</v>
      </c>
      <c r="G726" s="18">
        <f t="shared" si="215"/>
        <v>112504.79</v>
      </c>
      <c r="H726" s="18">
        <f t="shared" si="216"/>
        <v>-112504.79</v>
      </c>
      <c r="I726" s="19">
        <f t="shared" si="217"/>
        <v>0</v>
      </c>
      <c r="J726" s="19">
        <f t="shared" si="218"/>
        <v>0</v>
      </c>
      <c r="K726" s="19">
        <f t="shared" si="219"/>
        <v>0</v>
      </c>
    </row>
    <row r="727" spans="1:11">
      <c r="A727" s="16" t="s">
        <v>64</v>
      </c>
      <c r="B727" s="17" t="s">
        <v>65</v>
      </c>
      <c r="C727" s="18">
        <v>0</v>
      </c>
      <c r="D727" s="18">
        <v>0</v>
      </c>
      <c r="E727" s="18">
        <v>0</v>
      </c>
      <c r="F727" s="18">
        <v>-112504.79</v>
      </c>
      <c r="G727" s="18">
        <f t="shared" si="215"/>
        <v>-112504.79</v>
      </c>
      <c r="H727" s="18">
        <f t="shared" si="216"/>
        <v>112504.79</v>
      </c>
      <c r="I727" s="19">
        <f t="shared" si="217"/>
        <v>0</v>
      </c>
      <c r="J727" s="19">
        <f t="shared" si="218"/>
        <v>0</v>
      </c>
      <c r="K727" s="19">
        <f t="shared" si="219"/>
        <v>0</v>
      </c>
    </row>
    <row r="728" spans="1:11">
      <c r="A728" s="22" t="s">
        <v>66</v>
      </c>
      <c r="B728" s="17" t="s">
        <v>67</v>
      </c>
      <c r="C728" s="18">
        <v>0</v>
      </c>
      <c r="D728" s="18">
        <v>0</v>
      </c>
      <c r="E728" s="18">
        <v>0</v>
      </c>
      <c r="F728" s="18">
        <v>-112504.79</v>
      </c>
      <c r="G728" s="18">
        <f t="shared" si="215"/>
        <v>-112504.79</v>
      </c>
      <c r="H728" s="18">
        <f t="shared" si="216"/>
        <v>112504.79</v>
      </c>
      <c r="I728" s="19">
        <f t="shared" si="217"/>
        <v>0</v>
      </c>
      <c r="J728" s="19">
        <f t="shared" si="218"/>
        <v>0</v>
      </c>
      <c r="K728" s="19">
        <f t="shared" si="219"/>
        <v>0</v>
      </c>
    </row>
    <row r="729" spans="1:11" ht="25.5">
      <c r="A729" s="39" t="s">
        <v>139</v>
      </c>
      <c r="B729" s="28" t="s">
        <v>299</v>
      </c>
      <c r="C729" s="29"/>
      <c r="D729" s="29"/>
      <c r="E729" s="29"/>
      <c r="F729" s="29"/>
      <c r="G729" s="29"/>
      <c r="H729" s="29"/>
      <c r="I729" s="30"/>
      <c r="J729" s="30"/>
      <c r="K729" s="30"/>
    </row>
    <row r="730" spans="1:11">
      <c r="A730" s="16" t="s">
        <v>25</v>
      </c>
      <c r="B730" s="17" t="s">
        <v>26</v>
      </c>
      <c r="C730" s="18">
        <v>0</v>
      </c>
      <c r="D730" s="18">
        <v>142800</v>
      </c>
      <c r="E730" s="18">
        <v>0</v>
      </c>
      <c r="F730" s="18">
        <v>142800</v>
      </c>
      <c r="G730" s="18">
        <f t="shared" ref="G730:G739" si="220">F730-C730</f>
        <v>142800</v>
      </c>
      <c r="H730" s="18">
        <f t="shared" ref="H730:H739" si="221">E730-F730</f>
        <v>-142800</v>
      </c>
      <c r="I730" s="19">
        <f t="shared" ref="I730:I739" si="222">IF(ISERROR(F730/C730),0,F730/C730*100-100)</f>
        <v>0</v>
      </c>
      <c r="J730" s="19">
        <f t="shared" ref="J730:J739" si="223">IF(ISERROR(F730/E730),0,F730/E730*100)</f>
        <v>0</v>
      </c>
      <c r="K730" s="19">
        <f t="shared" ref="K730:K739" si="224">IF(ISERROR(F730/D730),0,F730/D730*100)</f>
        <v>100</v>
      </c>
    </row>
    <row r="731" spans="1:11">
      <c r="A731" s="22" t="s">
        <v>29</v>
      </c>
      <c r="B731" s="17" t="s">
        <v>30</v>
      </c>
      <c r="C731" s="18">
        <v>0</v>
      </c>
      <c r="D731" s="18">
        <v>142800</v>
      </c>
      <c r="E731" s="18">
        <v>0</v>
      </c>
      <c r="F731" s="18">
        <v>142800</v>
      </c>
      <c r="G731" s="18">
        <f t="shared" si="220"/>
        <v>142800</v>
      </c>
      <c r="H731" s="18">
        <f t="shared" si="221"/>
        <v>-142800</v>
      </c>
      <c r="I731" s="19">
        <f t="shared" si="222"/>
        <v>0</v>
      </c>
      <c r="J731" s="19">
        <f t="shared" si="223"/>
        <v>0</v>
      </c>
      <c r="K731" s="19">
        <f t="shared" si="224"/>
        <v>100</v>
      </c>
    </row>
    <row r="732" spans="1:11">
      <c r="A732" s="23" t="s">
        <v>31</v>
      </c>
      <c r="B732" s="17" t="s">
        <v>32</v>
      </c>
      <c r="C732" s="18">
        <v>0</v>
      </c>
      <c r="D732" s="18">
        <v>142800</v>
      </c>
      <c r="E732" s="18">
        <v>0</v>
      </c>
      <c r="F732" s="18">
        <v>142800</v>
      </c>
      <c r="G732" s="18">
        <f t="shared" si="220"/>
        <v>142800</v>
      </c>
      <c r="H732" s="18">
        <f t="shared" si="221"/>
        <v>-142800</v>
      </c>
      <c r="I732" s="19">
        <f t="shared" si="222"/>
        <v>0</v>
      </c>
      <c r="J732" s="19">
        <f t="shared" si="223"/>
        <v>0</v>
      </c>
      <c r="K732" s="19">
        <f t="shared" si="224"/>
        <v>100</v>
      </c>
    </row>
    <row r="733" spans="1:11">
      <c r="A733" s="16" t="s">
        <v>33</v>
      </c>
      <c r="B733" s="17" t="s">
        <v>34</v>
      </c>
      <c r="C733" s="18">
        <v>0</v>
      </c>
      <c r="D733" s="18">
        <v>142800</v>
      </c>
      <c r="E733" s="18">
        <v>0</v>
      </c>
      <c r="F733" s="18">
        <v>30295.21</v>
      </c>
      <c r="G733" s="18">
        <f t="shared" si="220"/>
        <v>30295.21</v>
      </c>
      <c r="H733" s="18">
        <f t="shared" si="221"/>
        <v>-30295.21</v>
      </c>
      <c r="I733" s="19">
        <f t="shared" si="222"/>
        <v>0</v>
      </c>
      <c r="J733" s="19">
        <f t="shared" si="223"/>
        <v>0</v>
      </c>
      <c r="K733" s="19">
        <f t="shared" si="224"/>
        <v>21.215133053221287</v>
      </c>
    </row>
    <row r="734" spans="1:11">
      <c r="A734" s="22" t="s">
        <v>35</v>
      </c>
      <c r="B734" s="17" t="s">
        <v>36</v>
      </c>
      <c r="C734" s="18">
        <v>0</v>
      </c>
      <c r="D734" s="18">
        <v>142800</v>
      </c>
      <c r="E734" s="18">
        <v>0</v>
      </c>
      <c r="F734" s="18">
        <v>30295.21</v>
      </c>
      <c r="G734" s="18">
        <f t="shared" si="220"/>
        <v>30295.21</v>
      </c>
      <c r="H734" s="18">
        <f t="shared" si="221"/>
        <v>-30295.21</v>
      </c>
      <c r="I734" s="19">
        <f t="shared" si="222"/>
        <v>0</v>
      </c>
      <c r="J734" s="19">
        <f t="shared" si="223"/>
        <v>0</v>
      </c>
      <c r="K734" s="19">
        <f t="shared" si="224"/>
        <v>21.215133053221287</v>
      </c>
    </row>
    <row r="735" spans="1:11">
      <c r="A735" s="23" t="s">
        <v>37</v>
      </c>
      <c r="B735" s="17" t="s">
        <v>38</v>
      </c>
      <c r="C735" s="18">
        <v>0</v>
      </c>
      <c r="D735" s="18">
        <v>142800</v>
      </c>
      <c r="E735" s="18">
        <v>0</v>
      </c>
      <c r="F735" s="18">
        <v>30295.21</v>
      </c>
      <c r="G735" s="18">
        <f t="shared" si="220"/>
        <v>30295.21</v>
      </c>
      <c r="H735" s="18">
        <f t="shared" si="221"/>
        <v>-30295.21</v>
      </c>
      <c r="I735" s="19">
        <f t="shared" si="222"/>
        <v>0</v>
      </c>
      <c r="J735" s="19">
        <f t="shared" si="223"/>
        <v>0</v>
      </c>
      <c r="K735" s="19">
        <f t="shared" si="224"/>
        <v>21.215133053221287</v>
      </c>
    </row>
    <row r="736" spans="1:11">
      <c r="A736" s="24" t="s">
        <v>39</v>
      </c>
      <c r="B736" s="17" t="s">
        <v>40</v>
      </c>
      <c r="C736" s="18">
        <v>0</v>
      </c>
      <c r="D736" s="18">
        <v>142800</v>
      </c>
      <c r="E736" s="18">
        <v>0</v>
      </c>
      <c r="F736" s="18">
        <v>30295.21</v>
      </c>
      <c r="G736" s="18">
        <f t="shared" si="220"/>
        <v>30295.21</v>
      </c>
      <c r="H736" s="18">
        <f t="shared" si="221"/>
        <v>-30295.21</v>
      </c>
      <c r="I736" s="19">
        <f t="shared" si="222"/>
        <v>0</v>
      </c>
      <c r="J736" s="19">
        <f t="shared" si="223"/>
        <v>0</v>
      </c>
      <c r="K736" s="19">
        <f t="shared" si="224"/>
        <v>21.215133053221287</v>
      </c>
    </row>
    <row r="737" spans="1:11">
      <c r="A737" s="16"/>
      <c r="B737" s="17" t="s">
        <v>63</v>
      </c>
      <c r="C737" s="18">
        <v>0</v>
      </c>
      <c r="D737" s="18">
        <v>0</v>
      </c>
      <c r="E737" s="18">
        <v>0</v>
      </c>
      <c r="F737" s="18">
        <v>112504.79</v>
      </c>
      <c r="G737" s="18">
        <f t="shared" si="220"/>
        <v>112504.79</v>
      </c>
      <c r="H737" s="18">
        <f t="shared" si="221"/>
        <v>-112504.79</v>
      </c>
      <c r="I737" s="19">
        <f t="shared" si="222"/>
        <v>0</v>
      </c>
      <c r="J737" s="19">
        <f t="shared" si="223"/>
        <v>0</v>
      </c>
      <c r="K737" s="19">
        <f t="shared" si="224"/>
        <v>0</v>
      </c>
    </row>
    <row r="738" spans="1:11">
      <c r="A738" s="16" t="s">
        <v>64</v>
      </c>
      <c r="B738" s="17" t="s">
        <v>65</v>
      </c>
      <c r="C738" s="18">
        <v>0</v>
      </c>
      <c r="D738" s="18">
        <v>0</v>
      </c>
      <c r="E738" s="18">
        <v>0</v>
      </c>
      <c r="F738" s="18">
        <v>-112504.79</v>
      </c>
      <c r="G738" s="18">
        <f t="shared" si="220"/>
        <v>-112504.79</v>
      </c>
      <c r="H738" s="18">
        <f t="shared" si="221"/>
        <v>112504.79</v>
      </c>
      <c r="I738" s="19">
        <f t="shared" si="222"/>
        <v>0</v>
      </c>
      <c r="J738" s="19">
        <f t="shared" si="223"/>
        <v>0</v>
      </c>
      <c r="K738" s="19">
        <f t="shared" si="224"/>
        <v>0</v>
      </c>
    </row>
    <row r="739" spans="1:11">
      <c r="A739" s="22" t="s">
        <v>66</v>
      </c>
      <c r="B739" s="17" t="s">
        <v>67</v>
      </c>
      <c r="C739" s="18">
        <v>0</v>
      </c>
      <c r="D739" s="18">
        <v>0</v>
      </c>
      <c r="E739" s="18">
        <v>0</v>
      </c>
      <c r="F739" s="18">
        <v>-112504.79</v>
      </c>
      <c r="G739" s="18">
        <f t="shared" si="220"/>
        <v>-112504.79</v>
      </c>
      <c r="H739" s="18">
        <f t="shared" si="221"/>
        <v>112504.79</v>
      </c>
      <c r="I739" s="19">
        <f t="shared" si="222"/>
        <v>0</v>
      </c>
      <c r="J739" s="19">
        <f t="shared" si="223"/>
        <v>0</v>
      </c>
      <c r="K739" s="19">
        <f t="shared" si="224"/>
        <v>0</v>
      </c>
    </row>
    <row r="744" spans="1:11" ht="15.75">
      <c r="A744" s="32"/>
      <c r="E744" s="35"/>
      <c r="K744" s="37"/>
    </row>
    <row r="746" spans="1:11" ht="15.75">
      <c r="A74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4"/>
  <sheetViews>
    <sheetView zoomScaleNormal="100" workbookViewId="0">
      <selection activeCell="A1002" sqref="A1002:K100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677</v>
      </c>
      <c r="B13" s="21" t="s">
        <v>678</v>
      </c>
      <c r="C13" s="18"/>
      <c r="D13" s="18"/>
      <c r="E13" s="18"/>
      <c r="F13" s="18"/>
      <c r="G13" s="18"/>
      <c r="H13" s="18"/>
      <c r="I13" s="19"/>
      <c r="J13" s="19"/>
      <c r="K13" s="19"/>
    </row>
    <row r="14" spans="1:11">
      <c r="A14" s="16" t="s">
        <v>25</v>
      </c>
      <c r="B14" s="17" t="s">
        <v>26</v>
      </c>
      <c r="C14" s="18">
        <v>1159890388.47</v>
      </c>
      <c r="D14" s="18">
        <v>1083649232</v>
      </c>
      <c r="E14" s="18">
        <v>445736437</v>
      </c>
      <c r="F14" s="18">
        <v>1079662493.6900001</v>
      </c>
      <c r="G14" s="18">
        <f t="shared" ref="G14:G45" si="0">F14-C14</f>
        <v>-80227894.779999971</v>
      </c>
      <c r="H14" s="18">
        <f t="shared" ref="H14:H45" si="1">E14-F14</f>
        <v>-633926056.69000006</v>
      </c>
      <c r="I14" s="19">
        <f t="shared" ref="I14:I45" si="2">IF(ISERROR(F14/C14),0,F14/C14*100-100)</f>
        <v>-6.9168514178161047</v>
      </c>
      <c r="J14" s="19">
        <f t="shared" ref="J14:J45" si="3">IF(ISERROR(F14/E14),0,F14/E14*100)</f>
        <v>242.21993179570376</v>
      </c>
      <c r="K14" s="19">
        <f t="shared" ref="K14:K45" si="4">IF(ISERROR(F14/D14),0,F14/D14*100)</f>
        <v>99.632100665762309</v>
      </c>
    </row>
    <row r="15" spans="1:11" ht="25.5">
      <c r="A15" s="22" t="s">
        <v>27</v>
      </c>
      <c r="B15" s="17" t="s">
        <v>28</v>
      </c>
      <c r="C15" s="18">
        <v>4198765.6100000003</v>
      </c>
      <c r="D15" s="18">
        <v>7730445</v>
      </c>
      <c r="E15" s="18">
        <v>3693616</v>
      </c>
      <c r="F15" s="18">
        <v>4309814.63</v>
      </c>
      <c r="G15" s="18">
        <f t="shared" si="0"/>
        <v>111049.01999999955</v>
      </c>
      <c r="H15" s="18">
        <f t="shared" si="1"/>
        <v>-616198.62999999989</v>
      </c>
      <c r="I15" s="19">
        <f t="shared" si="2"/>
        <v>2.6448015992014149</v>
      </c>
      <c r="J15" s="19">
        <f t="shared" si="3"/>
        <v>116.68280162312487</v>
      </c>
      <c r="K15" s="19">
        <f t="shared" si="4"/>
        <v>55.751184181505721</v>
      </c>
    </row>
    <row r="16" spans="1:11">
      <c r="A16" s="22" t="s">
        <v>89</v>
      </c>
      <c r="B16" s="17" t="s">
        <v>90</v>
      </c>
      <c r="C16" s="18">
        <v>235154.35</v>
      </c>
      <c r="D16" s="18">
        <v>119344</v>
      </c>
      <c r="E16" s="18">
        <v>9017</v>
      </c>
      <c r="F16" s="18">
        <v>9016.8700000000008</v>
      </c>
      <c r="G16" s="18">
        <f t="shared" si="0"/>
        <v>-226137.48</v>
      </c>
      <c r="H16" s="18">
        <f t="shared" si="1"/>
        <v>0.12999999999919964</v>
      </c>
      <c r="I16" s="19">
        <f t="shared" si="2"/>
        <v>-96.165552540278327</v>
      </c>
      <c r="J16" s="19">
        <f t="shared" si="3"/>
        <v>99.998558278806698</v>
      </c>
      <c r="K16" s="19">
        <f t="shared" si="4"/>
        <v>7.5553609733208207</v>
      </c>
    </row>
    <row r="17" spans="1:11">
      <c r="A17" s="22" t="s">
        <v>91</v>
      </c>
      <c r="B17" s="17" t="s">
        <v>92</v>
      </c>
      <c r="C17" s="18">
        <v>83150.509999999995</v>
      </c>
      <c r="D17" s="18">
        <v>656621</v>
      </c>
      <c r="E17" s="18">
        <v>115649</v>
      </c>
      <c r="F17" s="18">
        <v>200840.19</v>
      </c>
      <c r="G17" s="18">
        <f t="shared" si="0"/>
        <v>117689.68000000001</v>
      </c>
      <c r="H17" s="18">
        <f t="shared" si="1"/>
        <v>-85191.19</v>
      </c>
      <c r="I17" s="19">
        <f t="shared" si="2"/>
        <v>141.53813368071945</v>
      </c>
      <c r="J17" s="19">
        <f t="shared" si="3"/>
        <v>173.66357685756037</v>
      </c>
      <c r="K17" s="19">
        <f t="shared" si="4"/>
        <v>30.586927618824255</v>
      </c>
    </row>
    <row r="18" spans="1:11">
      <c r="A18" s="23" t="s">
        <v>93</v>
      </c>
      <c r="B18" s="17" t="s">
        <v>94</v>
      </c>
      <c r="C18" s="18">
        <v>27466.240000000002</v>
      </c>
      <c r="D18" s="18">
        <v>135041</v>
      </c>
      <c r="E18" s="18">
        <v>95649</v>
      </c>
      <c r="F18" s="18">
        <v>59626.16</v>
      </c>
      <c r="G18" s="18">
        <f t="shared" si="0"/>
        <v>32159.920000000002</v>
      </c>
      <c r="H18" s="18">
        <f t="shared" si="1"/>
        <v>36022.839999999997</v>
      </c>
      <c r="I18" s="19">
        <f t="shared" si="2"/>
        <v>117.0889062354367</v>
      </c>
      <c r="J18" s="19">
        <f t="shared" si="3"/>
        <v>62.338508505054946</v>
      </c>
      <c r="K18" s="19">
        <f t="shared" si="4"/>
        <v>44.154116157315187</v>
      </c>
    </row>
    <row r="19" spans="1:11">
      <c r="A19" s="24" t="s">
        <v>95</v>
      </c>
      <c r="B19" s="17" t="s">
        <v>96</v>
      </c>
      <c r="C19" s="18">
        <v>27466.240000000002</v>
      </c>
      <c r="D19" s="18">
        <v>120041</v>
      </c>
      <c r="E19" s="18">
        <v>95649</v>
      </c>
      <c r="F19" s="18">
        <v>59626.16</v>
      </c>
      <c r="G19" s="18">
        <f t="shared" si="0"/>
        <v>32159.920000000002</v>
      </c>
      <c r="H19" s="18">
        <f t="shared" si="1"/>
        <v>36022.839999999997</v>
      </c>
      <c r="I19" s="19">
        <f t="shared" si="2"/>
        <v>117.0889062354367</v>
      </c>
      <c r="J19" s="19">
        <f t="shared" si="3"/>
        <v>62.338508505054946</v>
      </c>
      <c r="K19" s="19">
        <f t="shared" si="4"/>
        <v>49.671495572346117</v>
      </c>
    </row>
    <row r="20" spans="1:11" ht="25.5">
      <c r="A20" s="25" t="s">
        <v>97</v>
      </c>
      <c r="B20" s="17" t="s">
        <v>98</v>
      </c>
      <c r="C20" s="18">
        <v>27466.240000000002</v>
      </c>
      <c r="D20" s="18">
        <v>120041</v>
      </c>
      <c r="E20" s="18">
        <v>95649</v>
      </c>
      <c r="F20" s="18">
        <v>59626.16</v>
      </c>
      <c r="G20" s="18">
        <f t="shared" si="0"/>
        <v>32159.920000000002</v>
      </c>
      <c r="H20" s="18">
        <f t="shared" si="1"/>
        <v>36022.839999999997</v>
      </c>
      <c r="I20" s="19">
        <f t="shared" si="2"/>
        <v>117.0889062354367</v>
      </c>
      <c r="J20" s="19">
        <f t="shared" si="3"/>
        <v>62.338508505054946</v>
      </c>
      <c r="K20" s="19">
        <f t="shared" si="4"/>
        <v>49.671495572346117</v>
      </c>
    </row>
    <row r="21" spans="1:11" ht="25.5">
      <c r="A21" s="26" t="s">
        <v>99</v>
      </c>
      <c r="B21" s="17" t="s">
        <v>100</v>
      </c>
      <c r="C21" s="18">
        <v>15276.24</v>
      </c>
      <c r="D21" s="18">
        <v>96252</v>
      </c>
      <c r="E21" s="18">
        <v>71860</v>
      </c>
      <c r="F21" s="18">
        <v>35837.160000000003</v>
      </c>
      <c r="G21" s="18">
        <f t="shared" si="0"/>
        <v>20560.920000000006</v>
      </c>
      <c r="H21" s="18">
        <f t="shared" si="1"/>
        <v>36022.839999999997</v>
      </c>
      <c r="I21" s="19">
        <f t="shared" si="2"/>
        <v>134.59411478217157</v>
      </c>
      <c r="J21" s="19">
        <f t="shared" si="3"/>
        <v>49.870804341775681</v>
      </c>
      <c r="K21" s="19">
        <f t="shared" si="4"/>
        <v>37.232639321780333</v>
      </c>
    </row>
    <row r="22" spans="1:11" ht="25.5">
      <c r="A22" s="26" t="s">
        <v>101</v>
      </c>
      <c r="B22" s="17" t="s">
        <v>102</v>
      </c>
      <c r="C22" s="18">
        <v>12190</v>
      </c>
      <c r="D22" s="18">
        <v>23789</v>
      </c>
      <c r="E22" s="18">
        <v>23789</v>
      </c>
      <c r="F22" s="18">
        <v>23789</v>
      </c>
      <c r="G22" s="18">
        <f t="shared" si="0"/>
        <v>11599</v>
      </c>
      <c r="H22" s="18">
        <f t="shared" si="1"/>
        <v>0</v>
      </c>
      <c r="I22" s="19">
        <f t="shared" si="2"/>
        <v>95.151763740771116</v>
      </c>
      <c r="J22" s="19">
        <f t="shared" si="3"/>
        <v>100</v>
      </c>
      <c r="K22" s="19">
        <f t="shared" si="4"/>
        <v>100</v>
      </c>
    </row>
    <row r="23" spans="1:11" ht="25.5">
      <c r="A23" s="24" t="s">
        <v>679</v>
      </c>
      <c r="B23" s="17" t="s">
        <v>680</v>
      </c>
      <c r="C23" s="18">
        <v>0</v>
      </c>
      <c r="D23" s="18">
        <v>15000</v>
      </c>
      <c r="E23" s="18">
        <v>0</v>
      </c>
      <c r="F23" s="18">
        <v>0</v>
      </c>
      <c r="G23" s="18">
        <f t="shared" si="0"/>
        <v>0</v>
      </c>
      <c r="H23" s="18">
        <f t="shared" si="1"/>
        <v>0</v>
      </c>
      <c r="I23" s="19">
        <f t="shared" si="2"/>
        <v>0</v>
      </c>
      <c r="J23" s="19">
        <f t="shared" si="3"/>
        <v>0</v>
      </c>
      <c r="K23" s="19">
        <f t="shared" si="4"/>
        <v>0</v>
      </c>
    </row>
    <row r="24" spans="1:11">
      <c r="A24" s="23" t="s">
        <v>149</v>
      </c>
      <c r="B24" s="17" t="s">
        <v>150</v>
      </c>
      <c r="C24" s="18">
        <v>15665.95</v>
      </c>
      <c r="D24" s="18">
        <v>107810</v>
      </c>
      <c r="E24" s="18">
        <v>20000</v>
      </c>
      <c r="F24" s="18">
        <v>23668.02</v>
      </c>
      <c r="G24" s="18">
        <f t="shared" si="0"/>
        <v>8002.07</v>
      </c>
      <c r="H24" s="18">
        <f t="shared" si="1"/>
        <v>-3668.0200000000004</v>
      </c>
      <c r="I24" s="19">
        <f t="shared" si="2"/>
        <v>51.079379163089385</v>
      </c>
      <c r="J24" s="19">
        <f t="shared" si="3"/>
        <v>118.34009999999999</v>
      </c>
      <c r="K24" s="19">
        <f t="shared" si="4"/>
        <v>21.953455152583249</v>
      </c>
    </row>
    <row r="25" spans="1:11">
      <c r="A25" s="24" t="s">
        <v>151</v>
      </c>
      <c r="B25" s="17" t="s">
        <v>152</v>
      </c>
      <c r="C25" s="18">
        <v>15665.95</v>
      </c>
      <c r="D25" s="18">
        <v>107810</v>
      </c>
      <c r="E25" s="18">
        <v>20000</v>
      </c>
      <c r="F25" s="18">
        <v>23668.02</v>
      </c>
      <c r="G25" s="18">
        <f t="shared" si="0"/>
        <v>8002.07</v>
      </c>
      <c r="H25" s="18">
        <f t="shared" si="1"/>
        <v>-3668.0200000000004</v>
      </c>
      <c r="I25" s="19">
        <f t="shared" si="2"/>
        <v>51.079379163089385</v>
      </c>
      <c r="J25" s="19">
        <f t="shared" si="3"/>
        <v>118.34009999999999</v>
      </c>
      <c r="K25" s="19">
        <f t="shared" si="4"/>
        <v>21.953455152583249</v>
      </c>
    </row>
    <row r="26" spans="1:11" ht="25.5">
      <c r="A26" s="25" t="s">
        <v>378</v>
      </c>
      <c r="B26" s="17" t="s">
        <v>379</v>
      </c>
      <c r="C26" s="18">
        <v>15665.95</v>
      </c>
      <c r="D26" s="18">
        <v>107810</v>
      </c>
      <c r="E26" s="18">
        <v>20000</v>
      </c>
      <c r="F26" s="18">
        <v>23668.02</v>
      </c>
      <c r="G26" s="18">
        <f t="shared" si="0"/>
        <v>8002.07</v>
      </c>
      <c r="H26" s="18">
        <f t="shared" si="1"/>
        <v>-3668.0200000000004</v>
      </c>
      <c r="I26" s="19">
        <f t="shared" si="2"/>
        <v>51.079379163089385</v>
      </c>
      <c r="J26" s="19">
        <f t="shared" si="3"/>
        <v>118.34009999999999</v>
      </c>
      <c r="K26" s="19">
        <f t="shared" si="4"/>
        <v>21.953455152583249</v>
      </c>
    </row>
    <row r="27" spans="1:11" ht="25.5">
      <c r="A27" s="23" t="s">
        <v>155</v>
      </c>
      <c r="B27" s="17" t="s">
        <v>156</v>
      </c>
      <c r="C27" s="18">
        <v>40018.32</v>
      </c>
      <c r="D27" s="18">
        <v>413770</v>
      </c>
      <c r="E27" s="18">
        <v>0</v>
      </c>
      <c r="F27" s="18">
        <v>117546.01</v>
      </c>
      <c r="G27" s="18">
        <f t="shared" si="0"/>
        <v>77527.69</v>
      </c>
      <c r="H27" s="18">
        <f t="shared" si="1"/>
        <v>-117546.01</v>
      </c>
      <c r="I27" s="19">
        <f t="shared" si="2"/>
        <v>193.73049643263386</v>
      </c>
      <c r="J27" s="19">
        <f t="shared" si="3"/>
        <v>0</v>
      </c>
      <c r="K27" s="19">
        <f t="shared" si="4"/>
        <v>28.408538560069601</v>
      </c>
    </row>
    <row r="28" spans="1:11" ht="38.25">
      <c r="A28" s="24" t="s">
        <v>157</v>
      </c>
      <c r="B28" s="17" t="s">
        <v>158</v>
      </c>
      <c r="C28" s="18">
        <v>40018.32</v>
      </c>
      <c r="D28" s="18">
        <v>413770</v>
      </c>
      <c r="E28" s="18">
        <v>0</v>
      </c>
      <c r="F28" s="18">
        <v>117546.01</v>
      </c>
      <c r="G28" s="18">
        <f t="shared" si="0"/>
        <v>77527.69</v>
      </c>
      <c r="H28" s="18">
        <f t="shared" si="1"/>
        <v>-117546.01</v>
      </c>
      <c r="I28" s="19">
        <f t="shared" si="2"/>
        <v>193.73049643263386</v>
      </c>
      <c r="J28" s="19">
        <f t="shared" si="3"/>
        <v>0</v>
      </c>
      <c r="K28" s="19">
        <f t="shared" si="4"/>
        <v>28.408538560069601</v>
      </c>
    </row>
    <row r="29" spans="1:11" ht="51">
      <c r="A29" s="25" t="s">
        <v>159</v>
      </c>
      <c r="B29" s="17" t="s">
        <v>160</v>
      </c>
      <c r="C29" s="18">
        <v>40018.32</v>
      </c>
      <c r="D29" s="18">
        <v>413770</v>
      </c>
      <c r="E29" s="18">
        <v>0</v>
      </c>
      <c r="F29" s="18">
        <v>113677.82</v>
      </c>
      <c r="G29" s="18">
        <f t="shared" si="0"/>
        <v>73659.5</v>
      </c>
      <c r="H29" s="18">
        <f t="shared" si="1"/>
        <v>-113677.82</v>
      </c>
      <c r="I29" s="19">
        <f t="shared" si="2"/>
        <v>184.06444848259497</v>
      </c>
      <c r="J29" s="19">
        <f t="shared" si="3"/>
        <v>0</v>
      </c>
      <c r="K29" s="19">
        <f t="shared" si="4"/>
        <v>27.473673780119391</v>
      </c>
    </row>
    <row r="30" spans="1:11" ht="89.25">
      <c r="A30" s="25" t="s">
        <v>441</v>
      </c>
      <c r="B30" s="17" t="s">
        <v>442</v>
      </c>
      <c r="C30" s="18">
        <v>0</v>
      </c>
      <c r="D30" s="18">
        <v>0</v>
      </c>
      <c r="E30" s="18">
        <v>0</v>
      </c>
      <c r="F30" s="18">
        <v>3868.19</v>
      </c>
      <c r="G30" s="18">
        <f t="shared" si="0"/>
        <v>3868.19</v>
      </c>
      <c r="H30" s="18">
        <f t="shared" si="1"/>
        <v>-3868.19</v>
      </c>
      <c r="I30" s="19">
        <f t="shared" si="2"/>
        <v>0</v>
      </c>
      <c r="J30" s="19">
        <f t="shared" si="3"/>
        <v>0</v>
      </c>
      <c r="K30" s="19">
        <f t="shared" si="4"/>
        <v>0</v>
      </c>
    </row>
    <row r="31" spans="1:11">
      <c r="A31" s="22" t="s">
        <v>29</v>
      </c>
      <c r="B31" s="17" t="s">
        <v>30</v>
      </c>
      <c r="C31" s="18">
        <v>1155373318</v>
      </c>
      <c r="D31" s="18">
        <v>1075142822</v>
      </c>
      <c r="E31" s="18">
        <v>441918155</v>
      </c>
      <c r="F31" s="18">
        <v>1075142822</v>
      </c>
      <c r="G31" s="18">
        <f t="shared" si="0"/>
        <v>-80230496</v>
      </c>
      <c r="H31" s="18">
        <f t="shared" si="1"/>
        <v>-633224667</v>
      </c>
      <c r="I31" s="19">
        <f t="shared" si="2"/>
        <v>-6.9441188185721927</v>
      </c>
      <c r="J31" s="19">
        <f t="shared" si="3"/>
        <v>243.29003229116034</v>
      </c>
      <c r="K31" s="19">
        <f t="shared" si="4"/>
        <v>100</v>
      </c>
    </row>
    <row r="32" spans="1:11">
      <c r="A32" s="23" t="s">
        <v>31</v>
      </c>
      <c r="B32" s="17" t="s">
        <v>32</v>
      </c>
      <c r="C32" s="18">
        <v>1155373318</v>
      </c>
      <c r="D32" s="18">
        <v>1075142822</v>
      </c>
      <c r="E32" s="18">
        <v>441918155</v>
      </c>
      <c r="F32" s="18">
        <v>1075142822</v>
      </c>
      <c r="G32" s="18">
        <f t="shared" si="0"/>
        <v>-80230496</v>
      </c>
      <c r="H32" s="18">
        <f t="shared" si="1"/>
        <v>-633224667</v>
      </c>
      <c r="I32" s="19">
        <f t="shared" si="2"/>
        <v>-6.9441188185721927</v>
      </c>
      <c r="J32" s="19">
        <f t="shared" si="3"/>
        <v>243.29003229116034</v>
      </c>
      <c r="K32" s="19">
        <f t="shared" si="4"/>
        <v>100</v>
      </c>
    </row>
    <row r="33" spans="1:11">
      <c r="A33" s="16" t="s">
        <v>33</v>
      </c>
      <c r="B33" s="17" t="s">
        <v>34</v>
      </c>
      <c r="C33" s="18">
        <v>727369498.82000005</v>
      </c>
      <c r="D33" s="18">
        <v>1083853288</v>
      </c>
      <c r="E33" s="18">
        <v>445720648</v>
      </c>
      <c r="F33" s="18">
        <v>591356236.65999997</v>
      </c>
      <c r="G33" s="18">
        <f t="shared" si="0"/>
        <v>-136013262.16000009</v>
      </c>
      <c r="H33" s="18">
        <f t="shared" si="1"/>
        <v>-145635588.65999997</v>
      </c>
      <c r="I33" s="19">
        <f t="shared" si="2"/>
        <v>-18.699335397023418</v>
      </c>
      <c r="J33" s="19">
        <f t="shared" si="3"/>
        <v>132.67418489887862</v>
      </c>
      <c r="K33" s="19">
        <f t="shared" si="4"/>
        <v>54.560542760469986</v>
      </c>
    </row>
    <row r="34" spans="1:11">
      <c r="A34" s="22" t="s">
        <v>35</v>
      </c>
      <c r="B34" s="17" t="s">
        <v>36</v>
      </c>
      <c r="C34" s="18">
        <v>724891526.54999995</v>
      </c>
      <c r="D34" s="18">
        <v>1070236024</v>
      </c>
      <c r="E34" s="18">
        <v>442860136</v>
      </c>
      <c r="F34" s="18">
        <v>588828821.92999995</v>
      </c>
      <c r="G34" s="18">
        <f t="shared" si="0"/>
        <v>-136062704.62</v>
      </c>
      <c r="H34" s="18">
        <f t="shared" si="1"/>
        <v>-145968685.92999995</v>
      </c>
      <c r="I34" s="19">
        <f t="shared" si="2"/>
        <v>-18.770077954637941</v>
      </c>
      <c r="J34" s="19">
        <f t="shared" si="3"/>
        <v>132.96044824635106</v>
      </c>
      <c r="K34" s="19">
        <f t="shared" si="4"/>
        <v>55.018594845018967</v>
      </c>
    </row>
    <row r="35" spans="1:11">
      <c r="A35" s="23" t="s">
        <v>37</v>
      </c>
      <c r="B35" s="17" t="s">
        <v>38</v>
      </c>
      <c r="C35" s="18">
        <v>36226791.5</v>
      </c>
      <c r="D35" s="18">
        <v>92842428</v>
      </c>
      <c r="E35" s="18">
        <v>40690448</v>
      </c>
      <c r="F35" s="18">
        <v>37889861.68</v>
      </c>
      <c r="G35" s="18">
        <f t="shared" si="0"/>
        <v>1663070.1799999997</v>
      </c>
      <c r="H35" s="18">
        <f t="shared" si="1"/>
        <v>2800586.3200000003</v>
      </c>
      <c r="I35" s="19">
        <f t="shared" si="2"/>
        <v>4.5907189434648075</v>
      </c>
      <c r="J35" s="19">
        <f t="shared" si="3"/>
        <v>93.117337218798866</v>
      </c>
      <c r="K35" s="19">
        <f t="shared" si="4"/>
        <v>40.810933639090088</v>
      </c>
    </row>
    <row r="36" spans="1:11">
      <c r="A36" s="24" t="s">
        <v>39</v>
      </c>
      <c r="B36" s="17" t="s">
        <v>40</v>
      </c>
      <c r="C36" s="18">
        <v>27879218.940000001</v>
      </c>
      <c r="D36" s="18">
        <v>69810873</v>
      </c>
      <c r="E36" s="18">
        <v>30854207</v>
      </c>
      <c r="F36" s="18">
        <v>28914179.530000001</v>
      </c>
      <c r="G36" s="18">
        <f t="shared" si="0"/>
        <v>1034960.5899999999</v>
      </c>
      <c r="H36" s="18">
        <f t="shared" si="1"/>
        <v>1940027.4699999988</v>
      </c>
      <c r="I36" s="19">
        <f t="shared" si="2"/>
        <v>3.7123012385224143</v>
      </c>
      <c r="J36" s="19">
        <f t="shared" si="3"/>
        <v>93.71227570360179</v>
      </c>
      <c r="K36" s="19">
        <f t="shared" si="4"/>
        <v>41.417874161235602</v>
      </c>
    </row>
    <row r="37" spans="1:11">
      <c r="A37" s="24" t="s">
        <v>41</v>
      </c>
      <c r="B37" s="17" t="s">
        <v>42</v>
      </c>
      <c r="C37" s="18">
        <v>8347572.5599999996</v>
      </c>
      <c r="D37" s="18">
        <v>23031555</v>
      </c>
      <c r="E37" s="18">
        <v>9836241</v>
      </c>
      <c r="F37" s="18">
        <v>8975682.1500000004</v>
      </c>
      <c r="G37" s="18">
        <f t="shared" si="0"/>
        <v>628109.59000000078</v>
      </c>
      <c r="H37" s="18">
        <f t="shared" si="1"/>
        <v>860558.84999999963</v>
      </c>
      <c r="I37" s="19">
        <f t="shared" si="2"/>
        <v>7.5244579844658546</v>
      </c>
      <c r="J37" s="19">
        <f t="shared" si="3"/>
        <v>91.251141060899187</v>
      </c>
      <c r="K37" s="19">
        <f t="shared" si="4"/>
        <v>38.971238155652102</v>
      </c>
    </row>
    <row r="38" spans="1:11">
      <c r="A38" s="25" t="s">
        <v>43</v>
      </c>
      <c r="B38" s="17" t="s">
        <v>44</v>
      </c>
      <c r="C38" s="18">
        <v>114225.38</v>
      </c>
      <c r="D38" s="18">
        <v>0</v>
      </c>
      <c r="E38" s="18">
        <v>0</v>
      </c>
      <c r="F38" s="18">
        <v>210848.29</v>
      </c>
      <c r="G38" s="18">
        <f t="shared" si="0"/>
        <v>96622.91</v>
      </c>
      <c r="H38" s="18">
        <f t="shared" si="1"/>
        <v>-210848.29</v>
      </c>
      <c r="I38" s="19">
        <f t="shared" si="2"/>
        <v>84.589703269098351</v>
      </c>
      <c r="J38" s="19">
        <f t="shared" si="3"/>
        <v>0</v>
      </c>
      <c r="K38" s="19">
        <f t="shared" si="4"/>
        <v>0</v>
      </c>
    </row>
    <row r="39" spans="1:11">
      <c r="A39" s="23" t="s">
        <v>45</v>
      </c>
      <c r="B39" s="17" t="s">
        <v>46</v>
      </c>
      <c r="C39" s="18">
        <v>515086497.20999998</v>
      </c>
      <c r="D39" s="18">
        <v>673933367</v>
      </c>
      <c r="E39" s="18">
        <v>256720732</v>
      </c>
      <c r="F39" s="18">
        <v>404165866.87</v>
      </c>
      <c r="G39" s="18">
        <f t="shared" si="0"/>
        <v>-110920630.33999997</v>
      </c>
      <c r="H39" s="18">
        <f t="shared" si="1"/>
        <v>-147445134.87</v>
      </c>
      <c r="I39" s="19">
        <f t="shared" si="2"/>
        <v>-21.53436965263289</v>
      </c>
      <c r="J39" s="19">
        <f t="shared" si="3"/>
        <v>157.43405829413106</v>
      </c>
      <c r="K39" s="19">
        <f t="shared" si="4"/>
        <v>59.971191019838614</v>
      </c>
    </row>
    <row r="40" spans="1:11">
      <c r="A40" s="24" t="s">
        <v>47</v>
      </c>
      <c r="B40" s="17" t="s">
        <v>48</v>
      </c>
      <c r="C40" s="18">
        <v>18503048.68</v>
      </c>
      <c r="D40" s="18">
        <v>50320972</v>
      </c>
      <c r="E40" s="18">
        <v>18806801</v>
      </c>
      <c r="F40" s="18">
        <v>17279431.079999998</v>
      </c>
      <c r="G40" s="18">
        <f t="shared" si="0"/>
        <v>-1223617.6000000015</v>
      </c>
      <c r="H40" s="18">
        <f t="shared" si="1"/>
        <v>1527369.9200000018</v>
      </c>
      <c r="I40" s="19">
        <f t="shared" si="2"/>
        <v>-6.6130593998956186</v>
      </c>
      <c r="J40" s="19">
        <f t="shared" si="3"/>
        <v>91.878629863739178</v>
      </c>
      <c r="K40" s="19">
        <f t="shared" si="4"/>
        <v>34.338428677411073</v>
      </c>
    </row>
    <row r="41" spans="1:11">
      <c r="A41" s="24" t="s">
        <v>49</v>
      </c>
      <c r="B41" s="17" t="s">
        <v>50</v>
      </c>
      <c r="C41" s="18">
        <v>496583448.52999997</v>
      </c>
      <c r="D41" s="18">
        <v>623612395</v>
      </c>
      <c r="E41" s="18">
        <v>237913931</v>
      </c>
      <c r="F41" s="18">
        <v>386886435.79000002</v>
      </c>
      <c r="G41" s="18">
        <f t="shared" si="0"/>
        <v>-109697012.73999995</v>
      </c>
      <c r="H41" s="18">
        <f t="shared" si="1"/>
        <v>-148972504.79000002</v>
      </c>
      <c r="I41" s="19">
        <f t="shared" si="2"/>
        <v>-22.090348171033099</v>
      </c>
      <c r="J41" s="19">
        <f t="shared" si="3"/>
        <v>162.61613355882051</v>
      </c>
      <c r="K41" s="19">
        <f t="shared" si="4"/>
        <v>62.039567989985187</v>
      </c>
    </row>
    <row r="42" spans="1:11" ht="25.5">
      <c r="A42" s="23" t="s">
        <v>75</v>
      </c>
      <c r="B42" s="17" t="s">
        <v>76</v>
      </c>
      <c r="C42" s="18">
        <v>196245.81</v>
      </c>
      <c r="D42" s="18">
        <v>210509</v>
      </c>
      <c r="E42" s="18">
        <v>173287</v>
      </c>
      <c r="F42" s="18">
        <v>183269.7</v>
      </c>
      <c r="G42" s="18">
        <f t="shared" si="0"/>
        <v>-12976.109999999986</v>
      </c>
      <c r="H42" s="18">
        <f t="shared" si="1"/>
        <v>-9982.7000000000116</v>
      </c>
      <c r="I42" s="19">
        <f t="shared" si="2"/>
        <v>-6.6121717452209481</v>
      </c>
      <c r="J42" s="19">
        <f t="shared" si="3"/>
        <v>105.76078990345496</v>
      </c>
      <c r="K42" s="19">
        <f t="shared" si="4"/>
        <v>87.060268207060034</v>
      </c>
    </row>
    <row r="43" spans="1:11">
      <c r="A43" s="24" t="s">
        <v>77</v>
      </c>
      <c r="B43" s="17" t="s">
        <v>78</v>
      </c>
      <c r="C43" s="18">
        <v>196245.81</v>
      </c>
      <c r="D43" s="18">
        <v>210509</v>
      </c>
      <c r="E43" s="18">
        <v>173287</v>
      </c>
      <c r="F43" s="18">
        <v>183269.7</v>
      </c>
      <c r="G43" s="18">
        <f t="shared" si="0"/>
        <v>-12976.109999999986</v>
      </c>
      <c r="H43" s="18">
        <f t="shared" si="1"/>
        <v>-9982.7000000000116</v>
      </c>
      <c r="I43" s="19">
        <f t="shared" si="2"/>
        <v>-6.6121717452209481</v>
      </c>
      <c r="J43" s="19">
        <f t="shared" si="3"/>
        <v>105.76078990345496</v>
      </c>
      <c r="K43" s="19">
        <f t="shared" si="4"/>
        <v>87.060268207060034</v>
      </c>
    </row>
    <row r="44" spans="1:11" ht="25.5">
      <c r="A44" s="23" t="s">
        <v>51</v>
      </c>
      <c r="B44" s="17" t="s">
        <v>52</v>
      </c>
      <c r="C44" s="18">
        <v>173381992.03</v>
      </c>
      <c r="D44" s="18">
        <v>303249720</v>
      </c>
      <c r="E44" s="18">
        <v>145275669</v>
      </c>
      <c r="F44" s="18">
        <v>146589823.68000001</v>
      </c>
      <c r="G44" s="18">
        <f t="shared" si="0"/>
        <v>-26792168.349999994</v>
      </c>
      <c r="H44" s="18">
        <f t="shared" si="1"/>
        <v>-1314154.6800000072</v>
      </c>
      <c r="I44" s="19">
        <f t="shared" si="2"/>
        <v>-15.452682274733704</v>
      </c>
      <c r="J44" s="19">
        <f t="shared" si="3"/>
        <v>100.90459378989334</v>
      </c>
      <c r="K44" s="19">
        <f t="shared" si="4"/>
        <v>48.33964024105282</v>
      </c>
    </row>
    <row r="45" spans="1:11">
      <c r="A45" s="24" t="s">
        <v>53</v>
      </c>
      <c r="B45" s="17" t="s">
        <v>54</v>
      </c>
      <c r="C45" s="18">
        <v>161128970.93000001</v>
      </c>
      <c r="D45" s="18">
        <v>242572518</v>
      </c>
      <c r="E45" s="18">
        <v>121223600</v>
      </c>
      <c r="F45" s="18">
        <v>120929878.84999999</v>
      </c>
      <c r="G45" s="18">
        <f t="shared" si="0"/>
        <v>-40199092.080000013</v>
      </c>
      <c r="H45" s="18">
        <f t="shared" si="1"/>
        <v>293721.15000000596</v>
      </c>
      <c r="I45" s="19">
        <f t="shared" si="2"/>
        <v>-24.948394970798816</v>
      </c>
      <c r="J45" s="19">
        <f t="shared" si="3"/>
        <v>99.757702996776203</v>
      </c>
      <c r="K45" s="19">
        <f t="shared" si="4"/>
        <v>49.853083047932081</v>
      </c>
    </row>
    <row r="46" spans="1:11" ht="25.5">
      <c r="A46" s="25" t="s">
        <v>79</v>
      </c>
      <c r="B46" s="17" t="s">
        <v>80</v>
      </c>
      <c r="C46" s="18">
        <v>161061693.93000001</v>
      </c>
      <c r="D46" s="18">
        <v>242444017</v>
      </c>
      <c r="E46" s="18">
        <v>121149694</v>
      </c>
      <c r="F46" s="18">
        <v>120855972.84999999</v>
      </c>
      <c r="G46" s="18">
        <f t="shared" ref="G46:G64" si="5">F46-C46</f>
        <v>-40205721.080000013</v>
      </c>
      <c r="H46" s="18">
        <f t="shared" ref="H46:H64" si="6">E46-F46</f>
        <v>293721.15000000596</v>
      </c>
      <c r="I46" s="19">
        <f t="shared" ref="I46:I64" si="7">IF(ISERROR(F46/C46),0,F46/C46*100-100)</f>
        <v>-24.962931966600365</v>
      </c>
      <c r="J46" s="19">
        <f t="shared" ref="J46:J64" si="8">IF(ISERROR(F46/E46),0,F46/E46*100)</f>
        <v>99.757555186231002</v>
      </c>
      <c r="K46" s="19">
        <f t="shared" ref="K46:K64" si="9">IF(ISERROR(F46/D46),0,F46/D46*100)</f>
        <v>49.849022609619603</v>
      </c>
    </row>
    <row r="47" spans="1:11" ht="25.5">
      <c r="A47" s="25" t="s">
        <v>55</v>
      </c>
      <c r="B47" s="17" t="s">
        <v>56</v>
      </c>
      <c r="C47" s="18">
        <v>67277</v>
      </c>
      <c r="D47" s="18">
        <v>128501</v>
      </c>
      <c r="E47" s="18">
        <v>73906</v>
      </c>
      <c r="F47" s="18">
        <v>73906</v>
      </c>
      <c r="G47" s="18">
        <f t="shared" si="5"/>
        <v>6629</v>
      </c>
      <c r="H47" s="18">
        <f t="shared" si="6"/>
        <v>0</v>
      </c>
      <c r="I47" s="19">
        <f t="shared" si="7"/>
        <v>9.8532931016543444</v>
      </c>
      <c r="J47" s="19">
        <f t="shared" si="8"/>
        <v>100</v>
      </c>
      <c r="K47" s="19">
        <f t="shared" si="9"/>
        <v>57.513949307787492</v>
      </c>
    </row>
    <row r="48" spans="1:11" ht="25.5">
      <c r="A48" s="26" t="s">
        <v>57</v>
      </c>
      <c r="B48" s="17" t="s">
        <v>58</v>
      </c>
      <c r="C48" s="18">
        <v>67277</v>
      </c>
      <c r="D48" s="18">
        <v>128501</v>
      </c>
      <c r="E48" s="18">
        <v>73906</v>
      </c>
      <c r="F48" s="18">
        <v>73906</v>
      </c>
      <c r="G48" s="18">
        <f t="shared" si="5"/>
        <v>6629</v>
      </c>
      <c r="H48" s="18">
        <f t="shared" si="6"/>
        <v>0</v>
      </c>
      <c r="I48" s="19">
        <f t="shared" si="7"/>
        <v>9.8532931016543444</v>
      </c>
      <c r="J48" s="19">
        <f t="shared" si="8"/>
        <v>100</v>
      </c>
      <c r="K48" s="19">
        <f t="shared" si="9"/>
        <v>57.513949307787492</v>
      </c>
    </row>
    <row r="49" spans="1:11" ht="51">
      <c r="A49" s="24" t="s">
        <v>161</v>
      </c>
      <c r="B49" s="17" t="s">
        <v>162</v>
      </c>
      <c r="C49" s="18">
        <v>392134.35</v>
      </c>
      <c r="D49" s="18">
        <v>2781205</v>
      </c>
      <c r="E49" s="18">
        <v>342690</v>
      </c>
      <c r="F49" s="18">
        <v>320669.94</v>
      </c>
      <c r="G49" s="18">
        <f t="shared" si="5"/>
        <v>-71464.409999999974</v>
      </c>
      <c r="H49" s="18">
        <f t="shared" si="6"/>
        <v>22020.059999999998</v>
      </c>
      <c r="I49" s="19">
        <f t="shared" si="7"/>
        <v>-18.224470771305803</v>
      </c>
      <c r="J49" s="19">
        <f t="shared" si="8"/>
        <v>93.574349995622867</v>
      </c>
      <c r="K49" s="19">
        <f t="shared" si="9"/>
        <v>11.52989225893093</v>
      </c>
    </row>
    <row r="50" spans="1:11" ht="38.25">
      <c r="A50" s="25" t="s">
        <v>163</v>
      </c>
      <c r="B50" s="17" t="s">
        <v>164</v>
      </c>
      <c r="C50" s="18">
        <v>291458.88</v>
      </c>
      <c r="D50" s="18">
        <v>2376195</v>
      </c>
      <c r="E50" s="18">
        <v>228338</v>
      </c>
      <c r="F50" s="18">
        <v>267968.48</v>
      </c>
      <c r="G50" s="18">
        <f t="shared" si="5"/>
        <v>-23490.400000000023</v>
      </c>
      <c r="H50" s="18">
        <f t="shared" si="6"/>
        <v>-39630.479999999981</v>
      </c>
      <c r="I50" s="19">
        <f t="shared" si="7"/>
        <v>-8.0595931748588328</v>
      </c>
      <c r="J50" s="19">
        <f t="shared" si="8"/>
        <v>117.35605987614849</v>
      </c>
      <c r="K50" s="19">
        <f t="shared" si="9"/>
        <v>11.277209151605822</v>
      </c>
    </row>
    <row r="51" spans="1:11" ht="63.75">
      <c r="A51" s="25" t="s">
        <v>249</v>
      </c>
      <c r="B51" s="17" t="s">
        <v>250</v>
      </c>
      <c r="C51" s="18">
        <v>100675.47</v>
      </c>
      <c r="D51" s="18">
        <v>405010</v>
      </c>
      <c r="E51" s="18">
        <v>114352</v>
      </c>
      <c r="F51" s="18">
        <v>52701.46</v>
      </c>
      <c r="G51" s="18">
        <f t="shared" si="5"/>
        <v>-47974.01</v>
      </c>
      <c r="H51" s="18">
        <f t="shared" si="6"/>
        <v>61650.54</v>
      </c>
      <c r="I51" s="19">
        <f t="shared" si="7"/>
        <v>-47.652134129594828</v>
      </c>
      <c r="J51" s="19">
        <f t="shared" si="8"/>
        <v>46.087047012732612</v>
      </c>
      <c r="K51" s="19">
        <f t="shared" si="9"/>
        <v>13.012384879385694</v>
      </c>
    </row>
    <row r="52" spans="1:11" ht="25.5">
      <c r="A52" s="24" t="s">
        <v>165</v>
      </c>
      <c r="B52" s="17" t="s">
        <v>166</v>
      </c>
      <c r="C52" s="18">
        <v>11836771.119999999</v>
      </c>
      <c r="D52" s="18">
        <v>57785670</v>
      </c>
      <c r="E52" s="18">
        <v>23709379</v>
      </c>
      <c r="F52" s="18">
        <v>25339274.890000001</v>
      </c>
      <c r="G52" s="18">
        <f t="shared" si="5"/>
        <v>13502503.770000001</v>
      </c>
      <c r="H52" s="18">
        <f t="shared" si="6"/>
        <v>-1629895.8900000006</v>
      </c>
      <c r="I52" s="19">
        <f t="shared" si="7"/>
        <v>114.07252563315598</v>
      </c>
      <c r="J52" s="19">
        <f t="shared" si="8"/>
        <v>106.87447735345579</v>
      </c>
      <c r="K52" s="19">
        <f t="shared" si="9"/>
        <v>43.850447507141475</v>
      </c>
    </row>
    <row r="53" spans="1:11" ht="25.5">
      <c r="A53" s="25" t="s">
        <v>167</v>
      </c>
      <c r="B53" s="17" t="s">
        <v>168</v>
      </c>
      <c r="C53" s="18">
        <v>11836771.119999999</v>
      </c>
      <c r="D53" s="18">
        <v>57785670</v>
      </c>
      <c r="E53" s="18">
        <v>23709379</v>
      </c>
      <c r="F53" s="18">
        <v>25339274.890000001</v>
      </c>
      <c r="G53" s="18">
        <f t="shared" si="5"/>
        <v>13502503.770000001</v>
      </c>
      <c r="H53" s="18">
        <f t="shared" si="6"/>
        <v>-1629895.8900000006</v>
      </c>
      <c r="I53" s="19">
        <f t="shared" si="7"/>
        <v>114.07252563315598</v>
      </c>
      <c r="J53" s="19">
        <f t="shared" si="8"/>
        <v>106.87447735345579</v>
      </c>
      <c r="K53" s="19">
        <f t="shared" si="9"/>
        <v>43.850447507141475</v>
      </c>
    </row>
    <row r="54" spans="1:11">
      <c r="A54" s="24" t="s">
        <v>189</v>
      </c>
      <c r="B54" s="17" t="s">
        <v>190</v>
      </c>
      <c r="C54" s="18">
        <v>24115.63</v>
      </c>
      <c r="D54" s="18">
        <v>110327</v>
      </c>
      <c r="E54" s="18">
        <v>0</v>
      </c>
      <c r="F54" s="18">
        <v>0</v>
      </c>
      <c r="G54" s="18">
        <f t="shared" si="5"/>
        <v>-24115.63</v>
      </c>
      <c r="H54" s="18">
        <f t="shared" si="6"/>
        <v>0</v>
      </c>
      <c r="I54" s="19">
        <f t="shared" si="7"/>
        <v>-100</v>
      </c>
      <c r="J54" s="19">
        <f t="shared" si="8"/>
        <v>0</v>
      </c>
      <c r="K54" s="19">
        <f t="shared" si="9"/>
        <v>0</v>
      </c>
    </row>
    <row r="55" spans="1:11">
      <c r="A55" s="22" t="s">
        <v>59</v>
      </c>
      <c r="B55" s="17" t="s">
        <v>60</v>
      </c>
      <c r="C55" s="18">
        <v>2477972.27</v>
      </c>
      <c r="D55" s="18">
        <v>13617264</v>
      </c>
      <c r="E55" s="18">
        <v>2860512</v>
      </c>
      <c r="F55" s="18">
        <v>2527414.73</v>
      </c>
      <c r="G55" s="18">
        <f t="shared" si="5"/>
        <v>49442.459999999963</v>
      </c>
      <c r="H55" s="18">
        <f t="shared" si="6"/>
        <v>333097.27</v>
      </c>
      <c r="I55" s="19">
        <f t="shared" si="7"/>
        <v>1.9952789867176364</v>
      </c>
      <c r="J55" s="19">
        <f t="shared" si="8"/>
        <v>88.355326948462377</v>
      </c>
      <c r="K55" s="19">
        <f t="shared" si="9"/>
        <v>18.560371084822911</v>
      </c>
    </row>
    <row r="56" spans="1:11">
      <c r="A56" s="23" t="s">
        <v>61</v>
      </c>
      <c r="B56" s="17" t="s">
        <v>62</v>
      </c>
      <c r="C56" s="18">
        <v>2259057.27</v>
      </c>
      <c r="D56" s="18">
        <v>12262837</v>
      </c>
      <c r="E56" s="18">
        <v>2603467</v>
      </c>
      <c r="F56" s="18">
        <v>2270369.73</v>
      </c>
      <c r="G56" s="18">
        <f t="shared" si="5"/>
        <v>11312.459999999963</v>
      </c>
      <c r="H56" s="18">
        <f t="shared" si="6"/>
        <v>333097.27</v>
      </c>
      <c r="I56" s="19">
        <f t="shared" si="7"/>
        <v>0.50076021313086017</v>
      </c>
      <c r="J56" s="19">
        <f t="shared" si="8"/>
        <v>87.205627342309313</v>
      </c>
      <c r="K56" s="19">
        <f t="shared" si="9"/>
        <v>18.514229048302607</v>
      </c>
    </row>
    <row r="57" spans="1:11">
      <c r="A57" s="23" t="s">
        <v>191</v>
      </c>
      <c r="B57" s="17" t="s">
        <v>192</v>
      </c>
      <c r="C57" s="18">
        <v>218915</v>
      </c>
      <c r="D57" s="18">
        <v>1354427</v>
      </c>
      <c r="E57" s="18">
        <v>257045</v>
      </c>
      <c r="F57" s="18">
        <v>257045</v>
      </c>
      <c r="G57" s="18">
        <f t="shared" si="5"/>
        <v>38130</v>
      </c>
      <c r="H57" s="18">
        <f t="shared" si="6"/>
        <v>0</v>
      </c>
      <c r="I57" s="19">
        <f t="shared" si="7"/>
        <v>17.417719206084541</v>
      </c>
      <c r="J57" s="19">
        <f t="shared" si="8"/>
        <v>100</v>
      </c>
      <c r="K57" s="19">
        <f t="shared" si="9"/>
        <v>18.978136141704205</v>
      </c>
    </row>
    <row r="58" spans="1:11">
      <c r="A58" s="24" t="s">
        <v>681</v>
      </c>
      <c r="B58" s="17" t="s">
        <v>682</v>
      </c>
      <c r="C58" s="18">
        <v>218915</v>
      </c>
      <c r="D58" s="18">
        <v>1354427</v>
      </c>
      <c r="E58" s="18">
        <v>257045</v>
      </c>
      <c r="F58" s="18">
        <v>257045</v>
      </c>
      <c r="G58" s="18">
        <f t="shared" si="5"/>
        <v>38130</v>
      </c>
      <c r="H58" s="18">
        <f t="shared" si="6"/>
        <v>0</v>
      </c>
      <c r="I58" s="19">
        <f t="shared" si="7"/>
        <v>17.417719206084541</v>
      </c>
      <c r="J58" s="19">
        <f t="shared" si="8"/>
        <v>100</v>
      </c>
      <c r="K58" s="19">
        <f t="shared" si="9"/>
        <v>18.978136141704205</v>
      </c>
    </row>
    <row r="59" spans="1:11" ht="25.5">
      <c r="A59" s="25" t="s">
        <v>683</v>
      </c>
      <c r="B59" s="17" t="s">
        <v>684</v>
      </c>
      <c r="C59" s="18">
        <v>218915</v>
      </c>
      <c r="D59" s="18">
        <v>1354427</v>
      </c>
      <c r="E59" s="18">
        <v>257045</v>
      </c>
      <c r="F59" s="18">
        <v>257045</v>
      </c>
      <c r="G59" s="18">
        <f t="shared" si="5"/>
        <v>38130</v>
      </c>
      <c r="H59" s="18">
        <f t="shared" si="6"/>
        <v>0</v>
      </c>
      <c r="I59" s="19">
        <f t="shared" si="7"/>
        <v>17.417719206084541</v>
      </c>
      <c r="J59" s="19">
        <f t="shared" si="8"/>
        <v>100</v>
      </c>
      <c r="K59" s="19">
        <f t="shared" si="9"/>
        <v>18.978136141704205</v>
      </c>
    </row>
    <row r="60" spans="1:11">
      <c r="A60" s="16"/>
      <c r="B60" s="17" t="s">
        <v>63</v>
      </c>
      <c r="C60" s="18">
        <v>432520889.64999998</v>
      </c>
      <c r="D60" s="18">
        <v>-204056</v>
      </c>
      <c r="E60" s="18">
        <v>15789</v>
      </c>
      <c r="F60" s="18">
        <v>488306257.02999997</v>
      </c>
      <c r="G60" s="18">
        <f t="shared" si="5"/>
        <v>55785367.379999995</v>
      </c>
      <c r="H60" s="18">
        <f t="shared" si="6"/>
        <v>-488290468.02999997</v>
      </c>
      <c r="I60" s="19">
        <f t="shared" si="7"/>
        <v>12.897727882031788</v>
      </c>
      <c r="J60" s="19">
        <f t="shared" si="8"/>
        <v>3092699.0754955979</v>
      </c>
      <c r="K60" s="19">
        <f t="shared" si="9"/>
        <v>-239300.12204002819</v>
      </c>
    </row>
    <row r="61" spans="1:11">
      <c r="A61" s="16" t="s">
        <v>64</v>
      </c>
      <c r="B61" s="17" t="s">
        <v>65</v>
      </c>
      <c r="C61" s="18">
        <v>-432520889.64999998</v>
      </c>
      <c r="D61" s="18">
        <v>204056</v>
      </c>
      <c r="E61" s="18">
        <v>-15789</v>
      </c>
      <c r="F61" s="18">
        <v>-488306257.02999997</v>
      </c>
      <c r="G61" s="18">
        <f t="shared" si="5"/>
        <v>-55785367.379999995</v>
      </c>
      <c r="H61" s="18">
        <f t="shared" si="6"/>
        <v>488290468.02999997</v>
      </c>
      <c r="I61" s="19">
        <f t="shared" si="7"/>
        <v>12.897727882031788</v>
      </c>
      <c r="J61" s="19">
        <f t="shared" si="8"/>
        <v>3092699.0754955979</v>
      </c>
      <c r="K61" s="19">
        <f t="shared" si="9"/>
        <v>-239300.12204002819</v>
      </c>
    </row>
    <row r="62" spans="1:11">
      <c r="A62" s="22" t="s">
        <v>66</v>
      </c>
      <c r="B62" s="17" t="s">
        <v>67</v>
      </c>
      <c r="C62" s="18">
        <v>-432520889.64999998</v>
      </c>
      <c r="D62" s="18">
        <v>204056</v>
      </c>
      <c r="E62" s="18">
        <v>-15789</v>
      </c>
      <c r="F62" s="18">
        <v>-488306257.02999997</v>
      </c>
      <c r="G62" s="18">
        <f t="shared" si="5"/>
        <v>-55785367.379999995</v>
      </c>
      <c r="H62" s="18">
        <f t="shared" si="6"/>
        <v>488290468.02999997</v>
      </c>
      <c r="I62" s="19">
        <f t="shared" si="7"/>
        <v>12.897727882031788</v>
      </c>
      <c r="J62" s="19">
        <f t="shared" si="8"/>
        <v>3092699.0754955979</v>
      </c>
      <c r="K62" s="19">
        <f t="shared" si="9"/>
        <v>-239300.12204002819</v>
      </c>
    </row>
    <row r="63" spans="1:11" ht="25.5">
      <c r="A63" s="23" t="s">
        <v>81</v>
      </c>
      <c r="B63" s="17" t="s">
        <v>82</v>
      </c>
      <c r="C63" s="18">
        <v>-158304.53</v>
      </c>
      <c r="D63" s="18">
        <v>164913</v>
      </c>
      <c r="E63" s="18">
        <v>0</v>
      </c>
      <c r="F63" s="18">
        <v>-164912.04999999999</v>
      </c>
      <c r="G63" s="18">
        <f t="shared" si="5"/>
        <v>-6607.5199999999895</v>
      </c>
      <c r="H63" s="18">
        <f t="shared" si="6"/>
        <v>164912.04999999999</v>
      </c>
      <c r="I63" s="19">
        <f t="shared" si="7"/>
        <v>4.173929830056025</v>
      </c>
      <c r="J63" s="19">
        <f t="shared" si="8"/>
        <v>0</v>
      </c>
      <c r="K63" s="19">
        <f t="shared" si="9"/>
        <v>-99.999423938682824</v>
      </c>
    </row>
    <row r="64" spans="1:11" ht="25.5">
      <c r="A64" s="23" t="s">
        <v>105</v>
      </c>
      <c r="B64" s="17" t="s">
        <v>106</v>
      </c>
      <c r="C64" s="18">
        <v>-21435</v>
      </c>
      <c r="D64" s="18">
        <v>39143</v>
      </c>
      <c r="E64" s="18">
        <v>-15789</v>
      </c>
      <c r="F64" s="18">
        <v>-39141.919999999998</v>
      </c>
      <c r="G64" s="18">
        <f t="shared" si="5"/>
        <v>-17706.919999999998</v>
      </c>
      <c r="H64" s="18">
        <f t="shared" si="6"/>
        <v>23352.92</v>
      </c>
      <c r="I64" s="19">
        <f t="shared" si="7"/>
        <v>82.607511080009317</v>
      </c>
      <c r="J64" s="19">
        <f t="shared" si="8"/>
        <v>247.90626385458228</v>
      </c>
      <c r="K64" s="19">
        <f t="shared" si="9"/>
        <v>-99.997240885982166</v>
      </c>
    </row>
    <row r="65" spans="1:11">
      <c r="A65" s="16"/>
      <c r="B65" s="17"/>
      <c r="C65" s="18"/>
      <c r="D65" s="18"/>
      <c r="E65" s="18"/>
      <c r="F65" s="18"/>
      <c r="G65" s="18"/>
      <c r="H65" s="18"/>
      <c r="I65" s="19"/>
      <c r="J65" s="19"/>
      <c r="K65" s="19"/>
    </row>
    <row r="66" spans="1:11">
      <c r="A66" s="27"/>
      <c r="B66" s="28" t="s">
        <v>68</v>
      </c>
      <c r="C66" s="29"/>
      <c r="D66" s="29"/>
      <c r="E66" s="29"/>
      <c r="F66" s="29"/>
      <c r="G66" s="29"/>
      <c r="H66" s="29"/>
      <c r="I66" s="30"/>
      <c r="J66" s="30"/>
      <c r="K66" s="30"/>
    </row>
    <row r="67" spans="1:11">
      <c r="A67" s="16" t="s">
        <v>25</v>
      </c>
      <c r="B67" s="17" t="s">
        <v>26</v>
      </c>
      <c r="C67" s="18">
        <v>1119567534.4000001</v>
      </c>
      <c r="D67" s="18">
        <v>1037356677</v>
      </c>
      <c r="E67" s="18">
        <v>432215635</v>
      </c>
      <c r="F67" s="18">
        <v>1033660047.54</v>
      </c>
      <c r="G67" s="18">
        <f t="shared" ref="G67:G107" si="10">F67-C67</f>
        <v>-85907486.860000134</v>
      </c>
      <c r="H67" s="18">
        <f t="shared" ref="H67:H107" si="11">E67-F67</f>
        <v>-601444412.53999996</v>
      </c>
      <c r="I67" s="19">
        <f t="shared" ref="I67:I107" si="12">IF(ISERROR(F67/C67),0,F67/C67*100-100)</f>
        <v>-7.6732742081557177</v>
      </c>
      <c r="J67" s="19">
        <f t="shared" ref="J67:J107" si="13">IF(ISERROR(F67/E67),0,F67/E67*100)</f>
        <v>239.15378432341993</v>
      </c>
      <c r="K67" s="19">
        <f t="shared" ref="K67:K107" si="14">IF(ISERROR(F67/D67),0,F67/D67*100)</f>
        <v>99.643649138048588</v>
      </c>
    </row>
    <row r="68" spans="1:11" ht="25.5">
      <c r="A68" s="22" t="s">
        <v>27</v>
      </c>
      <c r="B68" s="17" t="s">
        <v>28</v>
      </c>
      <c r="C68" s="18">
        <v>4198687.13</v>
      </c>
      <c r="D68" s="18">
        <v>7730445</v>
      </c>
      <c r="E68" s="18">
        <v>3693616</v>
      </c>
      <c r="F68" s="18">
        <v>4309721.8600000003</v>
      </c>
      <c r="G68" s="18">
        <f t="shared" si="10"/>
        <v>111034.73000000045</v>
      </c>
      <c r="H68" s="18">
        <f t="shared" si="11"/>
        <v>-616105.86000000034</v>
      </c>
      <c r="I68" s="19">
        <f t="shared" si="12"/>
        <v>2.6445106901785493</v>
      </c>
      <c r="J68" s="19">
        <f t="shared" si="13"/>
        <v>116.68028999224609</v>
      </c>
      <c r="K68" s="19">
        <f t="shared" si="14"/>
        <v>55.749984121224593</v>
      </c>
    </row>
    <row r="69" spans="1:11">
      <c r="A69" s="22" t="s">
        <v>91</v>
      </c>
      <c r="B69" s="17" t="s">
        <v>92</v>
      </c>
      <c r="C69" s="18">
        <v>62237.27</v>
      </c>
      <c r="D69" s="18">
        <v>411877</v>
      </c>
      <c r="E69" s="18">
        <v>91860</v>
      </c>
      <c r="F69" s="18">
        <v>135970.68</v>
      </c>
      <c r="G69" s="18">
        <f t="shared" si="10"/>
        <v>73733.41</v>
      </c>
      <c r="H69" s="18">
        <f t="shared" si="11"/>
        <v>-44110.679999999993</v>
      </c>
      <c r="I69" s="19">
        <f t="shared" si="12"/>
        <v>118.47147215808147</v>
      </c>
      <c r="J69" s="19">
        <f t="shared" si="13"/>
        <v>148.01946440235139</v>
      </c>
      <c r="K69" s="19">
        <f t="shared" si="14"/>
        <v>33.012447890996583</v>
      </c>
    </row>
    <row r="70" spans="1:11">
      <c r="A70" s="23" t="s">
        <v>93</v>
      </c>
      <c r="B70" s="17" t="s">
        <v>94</v>
      </c>
      <c r="C70" s="18">
        <v>6553</v>
      </c>
      <c r="D70" s="18">
        <v>108852</v>
      </c>
      <c r="E70" s="18">
        <v>71860</v>
      </c>
      <c r="F70" s="18">
        <v>33438.49</v>
      </c>
      <c r="G70" s="18">
        <f t="shared" si="10"/>
        <v>26885.489999999998</v>
      </c>
      <c r="H70" s="18">
        <f t="shared" si="11"/>
        <v>38421.51</v>
      </c>
      <c r="I70" s="19">
        <f t="shared" si="12"/>
        <v>410.27758278650992</v>
      </c>
      <c r="J70" s="19">
        <f t="shared" si="13"/>
        <v>46.532827720567767</v>
      </c>
      <c r="K70" s="19">
        <f t="shared" si="14"/>
        <v>30.719224267813178</v>
      </c>
    </row>
    <row r="71" spans="1:11">
      <c r="A71" s="24" t="s">
        <v>95</v>
      </c>
      <c r="B71" s="17" t="s">
        <v>96</v>
      </c>
      <c r="C71" s="18">
        <v>6553</v>
      </c>
      <c r="D71" s="18">
        <v>93852</v>
      </c>
      <c r="E71" s="18">
        <v>71860</v>
      </c>
      <c r="F71" s="18">
        <v>33438.49</v>
      </c>
      <c r="G71" s="18">
        <f t="shared" si="10"/>
        <v>26885.489999999998</v>
      </c>
      <c r="H71" s="18">
        <f t="shared" si="11"/>
        <v>38421.51</v>
      </c>
      <c r="I71" s="19">
        <f t="shared" si="12"/>
        <v>410.27758278650992</v>
      </c>
      <c r="J71" s="19">
        <f t="shared" si="13"/>
        <v>46.532827720567767</v>
      </c>
      <c r="K71" s="19">
        <f t="shared" si="14"/>
        <v>35.628958359971016</v>
      </c>
    </row>
    <row r="72" spans="1:11" ht="25.5">
      <c r="A72" s="25" t="s">
        <v>97</v>
      </c>
      <c r="B72" s="17" t="s">
        <v>98</v>
      </c>
      <c r="C72" s="18">
        <v>6553</v>
      </c>
      <c r="D72" s="18">
        <v>93852</v>
      </c>
      <c r="E72" s="18">
        <v>71860</v>
      </c>
      <c r="F72" s="18">
        <v>33438.49</v>
      </c>
      <c r="G72" s="18">
        <f t="shared" si="10"/>
        <v>26885.489999999998</v>
      </c>
      <c r="H72" s="18">
        <f t="shared" si="11"/>
        <v>38421.51</v>
      </c>
      <c r="I72" s="19">
        <f t="shared" si="12"/>
        <v>410.27758278650992</v>
      </c>
      <c r="J72" s="19">
        <f t="shared" si="13"/>
        <v>46.532827720567767</v>
      </c>
      <c r="K72" s="19">
        <f t="shared" si="14"/>
        <v>35.628958359971016</v>
      </c>
    </row>
    <row r="73" spans="1:11" ht="25.5">
      <c r="A73" s="26" t="s">
        <v>99</v>
      </c>
      <c r="B73" s="17" t="s">
        <v>100</v>
      </c>
      <c r="C73" s="18">
        <v>6553</v>
      </c>
      <c r="D73" s="18">
        <v>93852</v>
      </c>
      <c r="E73" s="18">
        <v>71860</v>
      </c>
      <c r="F73" s="18">
        <v>33438.49</v>
      </c>
      <c r="G73" s="18">
        <f t="shared" si="10"/>
        <v>26885.489999999998</v>
      </c>
      <c r="H73" s="18">
        <f t="shared" si="11"/>
        <v>38421.51</v>
      </c>
      <c r="I73" s="19">
        <f t="shared" si="12"/>
        <v>410.27758278650992</v>
      </c>
      <c r="J73" s="19">
        <f t="shared" si="13"/>
        <v>46.532827720567767</v>
      </c>
      <c r="K73" s="19">
        <f t="shared" si="14"/>
        <v>35.628958359971016</v>
      </c>
    </row>
    <row r="74" spans="1:11" ht="25.5">
      <c r="A74" s="24" t="s">
        <v>679</v>
      </c>
      <c r="B74" s="17" t="s">
        <v>680</v>
      </c>
      <c r="C74" s="18">
        <v>0</v>
      </c>
      <c r="D74" s="18">
        <v>15000</v>
      </c>
      <c r="E74" s="18">
        <v>0</v>
      </c>
      <c r="F74" s="18">
        <v>0</v>
      </c>
      <c r="G74" s="18">
        <f t="shared" si="10"/>
        <v>0</v>
      </c>
      <c r="H74" s="18">
        <f t="shared" si="11"/>
        <v>0</v>
      </c>
      <c r="I74" s="19">
        <f t="shared" si="12"/>
        <v>0</v>
      </c>
      <c r="J74" s="19">
        <f t="shared" si="13"/>
        <v>0</v>
      </c>
      <c r="K74" s="19">
        <f t="shared" si="14"/>
        <v>0</v>
      </c>
    </row>
    <row r="75" spans="1:11">
      <c r="A75" s="23" t="s">
        <v>149</v>
      </c>
      <c r="B75" s="17" t="s">
        <v>150</v>
      </c>
      <c r="C75" s="18">
        <v>15665.95</v>
      </c>
      <c r="D75" s="18">
        <v>107810</v>
      </c>
      <c r="E75" s="18">
        <v>20000</v>
      </c>
      <c r="F75" s="18">
        <v>23668.02</v>
      </c>
      <c r="G75" s="18">
        <f t="shared" si="10"/>
        <v>8002.07</v>
      </c>
      <c r="H75" s="18">
        <f t="shared" si="11"/>
        <v>-3668.0200000000004</v>
      </c>
      <c r="I75" s="19">
        <f t="shared" si="12"/>
        <v>51.079379163089385</v>
      </c>
      <c r="J75" s="19">
        <f t="shared" si="13"/>
        <v>118.34009999999999</v>
      </c>
      <c r="K75" s="19">
        <f t="shared" si="14"/>
        <v>21.953455152583249</v>
      </c>
    </row>
    <row r="76" spans="1:11">
      <c r="A76" s="24" t="s">
        <v>151</v>
      </c>
      <c r="B76" s="17" t="s">
        <v>152</v>
      </c>
      <c r="C76" s="18">
        <v>15665.95</v>
      </c>
      <c r="D76" s="18">
        <v>107810</v>
      </c>
      <c r="E76" s="18">
        <v>20000</v>
      </c>
      <c r="F76" s="18">
        <v>23668.02</v>
      </c>
      <c r="G76" s="18">
        <f t="shared" si="10"/>
        <v>8002.07</v>
      </c>
      <c r="H76" s="18">
        <f t="shared" si="11"/>
        <v>-3668.0200000000004</v>
      </c>
      <c r="I76" s="19">
        <f t="shared" si="12"/>
        <v>51.079379163089385</v>
      </c>
      <c r="J76" s="19">
        <f t="shared" si="13"/>
        <v>118.34009999999999</v>
      </c>
      <c r="K76" s="19">
        <f t="shared" si="14"/>
        <v>21.953455152583249</v>
      </c>
    </row>
    <row r="77" spans="1:11" ht="25.5">
      <c r="A77" s="25" t="s">
        <v>378</v>
      </c>
      <c r="B77" s="17" t="s">
        <v>379</v>
      </c>
      <c r="C77" s="18">
        <v>15665.95</v>
      </c>
      <c r="D77" s="18">
        <v>107810</v>
      </c>
      <c r="E77" s="18">
        <v>20000</v>
      </c>
      <c r="F77" s="18">
        <v>23668.02</v>
      </c>
      <c r="G77" s="18">
        <f t="shared" si="10"/>
        <v>8002.07</v>
      </c>
      <c r="H77" s="18">
        <f t="shared" si="11"/>
        <v>-3668.0200000000004</v>
      </c>
      <c r="I77" s="19">
        <f t="shared" si="12"/>
        <v>51.079379163089385</v>
      </c>
      <c r="J77" s="19">
        <f t="shared" si="13"/>
        <v>118.34009999999999</v>
      </c>
      <c r="K77" s="19">
        <f t="shared" si="14"/>
        <v>21.953455152583249</v>
      </c>
    </row>
    <row r="78" spans="1:11" ht="25.5">
      <c r="A78" s="23" t="s">
        <v>155</v>
      </c>
      <c r="B78" s="17" t="s">
        <v>156</v>
      </c>
      <c r="C78" s="18">
        <v>40018.32</v>
      </c>
      <c r="D78" s="18">
        <v>195215</v>
      </c>
      <c r="E78" s="18">
        <v>0</v>
      </c>
      <c r="F78" s="18">
        <v>78864.17</v>
      </c>
      <c r="G78" s="18">
        <f t="shared" si="10"/>
        <v>38845.85</v>
      </c>
      <c r="H78" s="18">
        <f t="shared" si="11"/>
        <v>-78864.17</v>
      </c>
      <c r="I78" s="19">
        <f t="shared" si="12"/>
        <v>97.070166863576475</v>
      </c>
      <c r="J78" s="19">
        <f t="shared" si="13"/>
        <v>0</v>
      </c>
      <c r="K78" s="19">
        <f t="shared" si="14"/>
        <v>40.398622032118432</v>
      </c>
    </row>
    <row r="79" spans="1:11" ht="38.25">
      <c r="A79" s="24" t="s">
        <v>157</v>
      </c>
      <c r="B79" s="17" t="s">
        <v>158</v>
      </c>
      <c r="C79" s="18">
        <v>40018.32</v>
      </c>
      <c r="D79" s="18">
        <v>195215</v>
      </c>
      <c r="E79" s="18">
        <v>0</v>
      </c>
      <c r="F79" s="18">
        <v>78864.17</v>
      </c>
      <c r="G79" s="18">
        <f t="shared" si="10"/>
        <v>38845.85</v>
      </c>
      <c r="H79" s="18">
        <f t="shared" si="11"/>
        <v>-78864.17</v>
      </c>
      <c r="I79" s="19">
        <f t="shared" si="12"/>
        <v>97.070166863576475</v>
      </c>
      <c r="J79" s="19">
        <f t="shared" si="13"/>
        <v>0</v>
      </c>
      <c r="K79" s="19">
        <f t="shared" si="14"/>
        <v>40.398622032118432</v>
      </c>
    </row>
    <row r="80" spans="1:11" ht="51">
      <c r="A80" s="25" t="s">
        <v>159</v>
      </c>
      <c r="B80" s="17" t="s">
        <v>160</v>
      </c>
      <c r="C80" s="18">
        <v>40018.32</v>
      </c>
      <c r="D80" s="18">
        <v>195215</v>
      </c>
      <c r="E80" s="18">
        <v>0</v>
      </c>
      <c r="F80" s="18">
        <v>78864.17</v>
      </c>
      <c r="G80" s="18">
        <f t="shared" si="10"/>
        <v>38845.85</v>
      </c>
      <c r="H80" s="18">
        <f t="shared" si="11"/>
        <v>-78864.17</v>
      </c>
      <c r="I80" s="19">
        <f t="shared" si="12"/>
        <v>97.070166863576475</v>
      </c>
      <c r="J80" s="19">
        <f t="shared" si="13"/>
        <v>0</v>
      </c>
      <c r="K80" s="19">
        <f t="shared" si="14"/>
        <v>40.398622032118432</v>
      </c>
    </row>
    <row r="81" spans="1:11">
      <c r="A81" s="22" t="s">
        <v>29</v>
      </c>
      <c r="B81" s="17" t="s">
        <v>30</v>
      </c>
      <c r="C81" s="18">
        <v>1115306610</v>
      </c>
      <c r="D81" s="18">
        <v>1029214355</v>
      </c>
      <c r="E81" s="18">
        <v>428430159</v>
      </c>
      <c r="F81" s="18">
        <v>1029214355</v>
      </c>
      <c r="G81" s="18">
        <f t="shared" si="10"/>
        <v>-86092255</v>
      </c>
      <c r="H81" s="18">
        <f t="shared" si="11"/>
        <v>-600784196</v>
      </c>
      <c r="I81" s="19">
        <f t="shared" si="12"/>
        <v>-7.7191558113333514</v>
      </c>
      <c r="J81" s="19">
        <f t="shared" si="13"/>
        <v>240.2292026785164</v>
      </c>
      <c r="K81" s="19">
        <f t="shared" si="14"/>
        <v>100</v>
      </c>
    </row>
    <row r="82" spans="1:11">
      <c r="A82" s="23" t="s">
        <v>31</v>
      </c>
      <c r="B82" s="17" t="s">
        <v>32</v>
      </c>
      <c r="C82" s="18">
        <v>1115306610</v>
      </c>
      <c r="D82" s="18">
        <v>1029214355</v>
      </c>
      <c r="E82" s="18">
        <v>428430159</v>
      </c>
      <c r="F82" s="18">
        <v>1029214355</v>
      </c>
      <c r="G82" s="18">
        <f t="shared" si="10"/>
        <v>-86092255</v>
      </c>
      <c r="H82" s="18">
        <f t="shared" si="11"/>
        <v>-600784196</v>
      </c>
      <c r="I82" s="19">
        <f t="shared" si="12"/>
        <v>-7.7191558113333514</v>
      </c>
      <c r="J82" s="19">
        <f t="shared" si="13"/>
        <v>240.2292026785164</v>
      </c>
      <c r="K82" s="19">
        <f t="shared" si="14"/>
        <v>100</v>
      </c>
    </row>
    <row r="83" spans="1:11">
      <c r="A83" s="16" t="s">
        <v>33</v>
      </c>
      <c r="B83" s="17" t="s">
        <v>34</v>
      </c>
      <c r="C83" s="18">
        <v>712715742.84000003</v>
      </c>
      <c r="D83" s="18">
        <v>1037521590</v>
      </c>
      <c r="E83" s="18">
        <v>432215635</v>
      </c>
      <c r="F83" s="18">
        <v>576890956</v>
      </c>
      <c r="G83" s="18">
        <f t="shared" si="10"/>
        <v>-135824786.84000003</v>
      </c>
      <c r="H83" s="18">
        <f t="shared" si="11"/>
        <v>-144675321</v>
      </c>
      <c r="I83" s="19">
        <f t="shared" si="12"/>
        <v>-19.057357467476592</v>
      </c>
      <c r="J83" s="19">
        <f t="shared" si="13"/>
        <v>133.47294944570899</v>
      </c>
      <c r="K83" s="19">
        <f t="shared" si="14"/>
        <v>55.602790492292307</v>
      </c>
    </row>
    <row r="84" spans="1:11">
      <c r="A84" s="22" t="s">
        <v>35</v>
      </c>
      <c r="B84" s="17" t="s">
        <v>36</v>
      </c>
      <c r="C84" s="18">
        <v>711002414.98000002</v>
      </c>
      <c r="D84" s="18">
        <v>1028311298</v>
      </c>
      <c r="E84" s="18">
        <v>430565282</v>
      </c>
      <c r="F84" s="18">
        <v>575529653.80999994</v>
      </c>
      <c r="G84" s="18">
        <f t="shared" si="10"/>
        <v>-135472761.17000008</v>
      </c>
      <c r="H84" s="18">
        <f t="shared" si="11"/>
        <v>-144964371.80999994</v>
      </c>
      <c r="I84" s="19">
        <f t="shared" si="12"/>
        <v>-19.053769483161432</v>
      </c>
      <c r="J84" s="19">
        <f t="shared" si="13"/>
        <v>133.66838383639114</v>
      </c>
      <c r="K84" s="19">
        <f t="shared" si="14"/>
        <v>55.96842657757125</v>
      </c>
    </row>
    <row r="85" spans="1:11">
      <c r="A85" s="23" t="s">
        <v>37</v>
      </c>
      <c r="B85" s="17" t="s">
        <v>38</v>
      </c>
      <c r="C85" s="18">
        <v>32428146.57</v>
      </c>
      <c r="D85" s="18">
        <v>79611905</v>
      </c>
      <c r="E85" s="18">
        <v>36026368</v>
      </c>
      <c r="F85" s="18">
        <v>33714497.460000001</v>
      </c>
      <c r="G85" s="18">
        <f t="shared" si="10"/>
        <v>1286350.8900000006</v>
      </c>
      <c r="H85" s="18">
        <f t="shared" si="11"/>
        <v>2311870.5399999991</v>
      </c>
      <c r="I85" s="19">
        <f t="shared" si="12"/>
        <v>3.9667727763079483</v>
      </c>
      <c r="J85" s="19">
        <f t="shared" si="13"/>
        <v>93.58283760383506</v>
      </c>
      <c r="K85" s="19">
        <f t="shared" si="14"/>
        <v>42.348562642735402</v>
      </c>
    </row>
    <row r="86" spans="1:11">
      <c r="A86" s="24" t="s">
        <v>39</v>
      </c>
      <c r="B86" s="17" t="s">
        <v>40</v>
      </c>
      <c r="C86" s="18">
        <v>25043739.030000001</v>
      </c>
      <c r="D86" s="18">
        <v>61783171</v>
      </c>
      <c r="E86" s="18">
        <v>27968567</v>
      </c>
      <c r="F86" s="18">
        <v>26211607.010000002</v>
      </c>
      <c r="G86" s="18">
        <f t="shared" si="10"/>
        <v>1167867.9800000004</v>
      </c>
      <c r="H86" s="18">
        <f t="shared" si="11"/>
        <v>1756959.9899999984</v>
      </c>
      <c r="I86" s="19">
        <f t="shared" si="12"/>
        <v>4.6633131682174422</v>
      </c>
      <c r="J86" s="19">
        <f t="shared" si="13"/>
        <v>93.718090776692293</v>
      </c>
      <c r="K86" s="19">
        <f t="shared" si="14"/>
        <v>42.425156536559122</v>
      </c>
    </row>
    <row r="87" spans="1:11">
      <c r="A87" s="24" t="s">
        <v>41</v>
      </c>
      <c r="B87" s="17" t="s">
        <v>42</v>
      </c>
      <c r="C87" s="18">
        <v>7384407.54</v>
      </c>
      <c r="D87" s="18">
        <v>17828734</v>
      </c>
      <c r="E87" s="18">
        <v>8057801</v>
      </c>
      <c r="F87" s="18">
        <v>7502890.4500000002</v>
      </c>
      <c r="G87" s="18">
        <f t="shared" si="10"/>
        <v>118482.91000000015</v>
      </c>
      <c r="H87" s="18">
        <f t="shared" si="11"/>
        <v>554910.54999999981</v>
      </c>
      <c r="I87" s="19">
        <f t="shared" si="12"/>
        <v>1.6045012326066654</v>
      </c>
      <c r="J87" s="19">
        <f t="shared" si="13"/>
        <v>93.113374852518689</v>
      </c>
      <c r="K87" s="19">
        <f t="shared" si="14"/>
        <v>42.083136413387514</v>
      </c>
    </row>
    <row r="88" spans="1:11">
      <c r="A88" s="25" t="s">
        <v>43</v>
      </c>
      <c r="B88" s="17" t="s">
        <v>44</v>
      </c>
      <c r="C88" s="18">
        <v>35724.15</v>
      </c>
      <c r="D88" s="18">
        <v>0</v>
      </c>
      <c r="E88" s="18">
        <v>0</v>
      </c>
      <c r="F88" s="18">
        <v>56165.79</v>
      </c>
      <c r="G88" s="18">
        <f t="shared" si="10"/>
        <v>20441.64</v>
      </c>
      <c r="H88" s="18">
        <f t="shared" si="11"/>
        <v>-56165.79</v>
      </c>
      <c r="I88" s="19">
        <f t="shared" si="12"/>
        <v>57.220787618459781</v>
      </c>
      <c r="J88" s="19">
        <f t="shared" si="13"/>
        <v>0</v>
      </c>
      <c r="K88" s="19">
        <f t="shared" si="14"/>
        <v>0</v>
      </c>
    </row>
    <row r="89" spans="1:11">
      <c r="A89" s="23" t="s">
        <v>45</v>
      </c>
      <c r="B89" s="17" t="s">
        <v>46</v>
      </c>
      <c r="C89" s="18">
        <v>505491557.55000001</v>
      </c>
      <c r="D89" s="18">
        <v>648552153</v>
      </c>
      <c r="E89" s="18">
        <v>249613776</v>
      </c>
      <c r="F89" s="18">
        <v>395493242.44999999</v>
      </c>
      <c r="G89" s="18">
        <f t="shared" si="10"/>
        <v>-109998315.10000002</v>
      </c>
      <c r="H89" s="18">
        <f t="shared" si="11"/>
        <v>-145879466.44999999</v>
      </c>
      <c r="I89" s="19">
        <f t="shared" si="12"/>
        <v>-21.760663151949814</v>
      </c>
      <c r="J89" s="19">
        <f t="shared" si="13"/>
        <v>158.44207350559049</v>
      </c>
      <c r="K89" s="19">
        <f t="shared" si="14"/>
        <v>60.980946654879119</v>
      </c>
    </row>
    <row r="90" spans="1:11">
      <c r="A90" s="24" t="s">
        <v>47</v>
      </c>
      <c r="B90" s="17" t="s">
        <v>48</v>
      </c>
      <c r="C90" s="18">
        <v>8978235.4900000002</v>
      </c>
      <c r="D90" s="18">
        <v>27131908</v>
      </c>
      <c r="E90" s="18">
        <v>12286470</v>
      </c>
      <c r="F90" s="18">
        <v>9404409.4800000004</v>
      </c>
      <c r="G90" s="18">
        <f t="shared" si="10"/>
        <v>426173.99000000022</v>
      </c>
      <c r="H90" s="18">
        <f t="shared" si="11"/>
        <v>2882060.5199999996</v>
      </c>
      <c r="I90" s="19">
        <f t="shared" si="12"/>
        <v>4.7467455100133549</v>
      </c>
      <c r="J90" s="19">
        <f t="shared" si="13"/>
        <v>76.542810750361994</v>
      </c>
      <c r="K90" s="19">
        <f t="shared" si="14"/>
        <v>34.661806607924518</v>
      </c>
    </row>
    <row r="91" spans="1:11">
      <c r="A91" s="24" t="s">
        <v>49</v>
      </c>
      <c r="B91" s="17" t="s">
        <v>50</v>
      </c>
      <c r="C91" s="18">
        <v>496513322.06</v>
      </c>
      <c r="D91" s="18">
        <v>621420245</v>
      </c>
      <c r="E91" s="18">
        <v>237327306</v>
      </c>
      <c r="F91" s="18">
        <v>386088832.97000003</v>
      </c>
      <c r="G91" s="18">
        <f t="shared" si="10"/>
        <v>-110424489.08999997</v>
      </c>
      <c r="H91" s="18">
        <f t="shared" si="11"/>
        <v>-148761526.97000003</v>
      </c>
      <c r="I91" s="19">
        <f t="shared" si="12"/>
        <v>-22.239985149211364</v>
      </c>
      <c r="J91" s="19">
        <f t="shared" si="13"/>
        <v>162.68201054370039</v>
      </c>
      <c r="K91" s="19">
        <f t="shared" si="14"/>
        <v>62.130069960948894</v>
      </c>
    </row>
    <row r="92" spans="1:11" ht="25.5">
      <c r="A92" s="23" t="s">
        <v>75</v>
      </c>
      <c r="B92" s="17" t="s">
        <v>76</v>
      </c>
      <c r="C92" s="18">
        <v>184245.81</v>
      </c>
      <c r="D92" s="18">
        <v>185609</v>
      </c>
      <c r="E92" s="18">
        <v>173287</v>
      </c>
      <c r="F92" s="18">
        <v>183269.7</v>
      </c>
      <c r="G92" s="18">
        <f t="shared" si="10"/>
        <v>-976.10999999998603</v>
      </c>
      <c r="H92" s="18">
        <f t="shared" si="11"/>
        <v>-9982.7000000000116</v>
      </c>
      <c r="I92" s="19">
        <f t="shared" si="12"/>
        <v>-0.52978681034862518</v>
      </c>
      <c r="J92" s="19">
        <f t="shared" si="13"/>
        <v>105.76078990345496</v>
      </c>
      <c r="K92" s="19">
        <f t="shared" si="14"/>
        <v>98.739662408611665</v>
      </c>
    </row>
    <row r="93" spans="1:11">
      <c r="A93" s="24" t="s">
        <v>77</v>
      </c>
      <c r="B93" s="17" t="s">
        <v>78</v>
      </c>
      <c r="C93" s="18">
        <v>184245.81</v>
      </c>
      <c r="D93" s="18">
        <v>185609</v>
      </c>
      <c r="E93" s="18">
        <v>173287</v>
      </c>
      <c r="F93" s="18">
        <v>183269.7</v>
      </c>
      <c r="G93" s="18">
        <f t="shared" si="10"/>
        <v>-976.10999999998603</v>
      </c>
      <c r="H93" s="18">
        <f t="shared" si="11"/>
        <v>-9982.7000000000116</v>
      </c>
      <c r="I93" s="19">
        <f t="shared" si="12"/>
        <v>-0.52978681034862518</v>
      </c>
      <c r="J93" s="19">
        <f t="shared" si="13"/>
        <v>105.76078990345496</v>
      </c>
      <c r="K93" s="19">
        <f t="shared" si="14"/>
        <v>98.739662408611665</v>
      </c>
    </row>
    <row r="94" spans="1:11" ht="25.5">
      <c r="A94" s="23" t="s">
        <v>51</v>
      </c>
      <c r="B94" s="17" t="s">
        <v>52</v>
      </c>
      <c r="C94" s="18">
        <v>172898465.05000001</v>
      </c>
      <c r="D94" s="18">
        <v>299961631</v>
      </c>
      <c r="E94" s="18">
        <v>144751851</v>
      </c>
      <c r="F94" s="18">
        <v>146138644.19999999</v>
      </c>
      <c r="G94" s="18">
        <f t="shared" si="10"/>
        <v>-26759820.850000024</v>
      </c>
      <c r="H94" s="18">
        <f t="shared" si="11"/>
        <v>-1386793.1999999881</v>
      </c>
      <c r="I94" s="19">
        <f t="shared" si="12"/>
        <v>-15.477188211162797</v>
      </c>
      <c r="J94" s="19">
        <f t="shared" si="13"/>
        <v>100.95804868153292</v>
      </c>
      <c r="K94" s="19">
        <f t="shared" si="14"/>
        <v>48.719112412080463</v>
      </c>
    </row>
    <row r="95" spans="1:11">
      <c r="A95" s="24" t="s">
        <v>53</v>
      </c>
      <c r="B95" s="17" t="s">
        <v>54</v>
      </c>
      <c r="C95" s="18">
        <v>161061693.93000001</v>
      </c>
      <c r="D95" s="18">
        <v>242175961</v>
      </c>
      <c r="E95" s="18">
        <v>121042472</v>
      </c>
      <c r="F95" s="18">
        <v>120799369.31</v>
      </c>
      <c r="G95" s="18">
        <f t="shared" si="10"/>
        <v>-40262324.620000005</v>
      </c>
      <c r="H95" s="18">
        <f t="shared" si="11"/>
        <v>243102.68999999762</v>
      </c>
      <c r="I95" s="19">
        <f t="shared" si="12"/>
        <v>-24.998075977953306</v>
      </c>
      <c r="J95" s="19">
        <f t="shared" si="13"/>
        <v>99.799159182737114</v>
      </c>
      <c r="K95" s="19">
        <f t="shared" si="14"/>
        <v>49.880825830603392</v>
      </c>
    </row>
    <row r="96" spans="1:11" ht="25.5">
      <c r="A96" s="25" t="s">
        <v>79</v>
      </c>
      <c r="B96" s="17" t="s">
        <v>80</v>
      </c>
      <c r="C96" s="18">
        <v>161061693.93000001</v>
      </c>
      <c r="D96" s="18">
        <v>242175961</v>
      </c>
      <c r="E96" s="18">
        <v>121042472</v>
      </c>
      <c r="F96" s="18">
        <v>120799369.31</v>
      </c>
      <c r="G96" s="18">
        <f t="shared" si="10"/>
        <v>-40262324.620000005</v>
      </c>
      <c r="H96" s="18">
        <f t="shared" si="11"/>
        <v>243102.68999999762</v>
      </c>
      <c r="I96" s="19">
        <f t="shared" si="12"/>
        <v>-24.998075977953306</v>
      </c>
      <c r="J96" s="19">
        <f t="shared" si="13"/>
        <v>99.799159182737114</v>
      </c>
      <c r="K96" s="19">
        <f t="shared" si="14"/>
        <v>49.880825830603392</v>
      </c>
    </row>
    <row r="97" spans="1:11" ht="25.5">
      <c r="A97" s="24" t="s">
        <v>165</v>
      </c>
      <c r="B97" s="17" t="s">
        <v>166</v>
      </c>
      <c r="C97" s="18">
        <v>11836771.119999999</v>
      </c>
      <c r="D97" s="18">
        <v>57785670</v>
      </c>
      <c r="E97" s="18">
        <v>23709379</v>
      </c>
      <c r="F97" s="18">
        <v>25339274.890000001</v>
      </c>
      <c r="G97" s="18">
        <f t="shared" si="10"/>
        <v>13502503.770000001</v>
      </c>
      <c r="H97" s="18">
        <f t="shared" si="11"/>
        <v>-1629895.8900000006</v>
      </c>
      <c r="I97" s="19">
        <f t="shared" si="12"/>
        <v>114.07252563315598</v>
      </c>
      <c r="J97" s="19">
        <f t="shared" si="13"/>
        <v>106.87447735345579</v>
      </c>
      <c r="K97" s="19">
        <f t="shared" si="14"/>
        <v>43.850447507141475</v>
      </c>
    </row>
    <row r="98" spans="1:11" ht="25.5">
      <c r="A98" s="25" t="s">
        <v>167</v>
      </c>
      <c r="B98" s="17" t="s">
        <v>168</v>
      </c>
      <c r="C98" s="18">
        <v>11836771.119999999</v>
      </c>
      <c r="D98" s="18">
        <v>57785670</v>
      </c>
      <c r="E98" s="18">
        <v>23709379</v>
      </c>
      <c r="F98" s="18">
        <v>25339274.890000001</v>
      </c>
      <c r="G98" s="18">
        <f t="shared" si="10"/>
        <v>13502503.770000001</v>
      </c>
      <c r="H98" s="18">
        <f t="shared" si="11"/>
        <v>-1629895.8900000006</v>
      </c>
      <c r="I98" s="19">
        <f t="shared" si="12"/>
        <v>114.07252563315598</v>
      </c>
      <c r="J98" s="19">
        <f t="shared" si="13"/>
        <v>106.87447735345579</v>
      </c>
      <c r="K98" s="19">
        <f t="shared" si="14"/>
        <v>43.850447507141475</v>
      </c>
    </row>
    <row r="99" spans="1:11">
      <c r="A99" s="22" t="s">
        <v>59</v>
      </c>
      <c r="B99" s="17" t="s">
        <v>60</v>
      </c>
      <c r="C99" s="18">
        <v>1713327.86</v>
      </c>
      <c r="D99" s="18">
        <v>9210292</v>
      </c>
      <c r="E99" s="18">
        <v>1650353</v>
      </c>
      <c r="F99" s="18">
        <v>1361302.19</v>
      </c>
      <c r="G99" s="18">
        <f t="shared" si="10"/>
        <v>-352025.67000000016</v>
      </c>
      <c r="H99" s="18">
        <f t="shared" si="11"/>
        <v>289050.81000000006</v>
      </c>
      <c r="I99" s="19">
        <f t="shared" si="12"/>
        <v>-20.546310967008978</v>
      </c>
      <c r="J99" s="19">
        <f t="shared" si="13"/>
        <v>82.485516128973615</v>
      </c>
      <c r="K99" s="19">
        <f t="shared" si="14"/>
        <v>14.780228357580844</v>
      </c>
    </row>
    <row r="100" spans="1:11">
      <c r="A100" s="23" t="s">
        <v>61</v>
      </c>
      <c r="B100" s="17" t="s">
        <v>62</v>
      </c>
      <c r="C100" s="18">
        <v>1494412.86</v>
      </c>
      <c r="D100" s="18">
        <v>7855865</v>
      </c>
      <c r="E100" s="18">
        <v>1393308</v>
      </c>
      <c r="F100" s="18">
        <v>1104257.19</v>
      </c>
      <c r="G100" s="18">
        <f t="shared" si="10"/>
        <v>-390155.67000000016</v>
      </c>
      <c r="H100" s="18">
        <f t="shared" si="11"/>
        <v>289050.81000000006</v>
      </c>
      <c r="I100" s="19">
        <f t="shared" si="12"/>
        <v>-26.107622628461598</v>
      </c>
      <c r="J100" s="19">
        <f t="shared" si="13"/>
        <v>79.254349361375944</v>
      </c>
      <c r="K100" s="19">
        <f t="shared" si="14"/>
        <v>14.056468511106033</v>
      </c>
    </row>
    <row r="101" spans="1:11">
      <c r="A101" s="23" t="s">
        <v>191</v>
      </c>
      <c r="B101" s="17" t="s">
        <v>192</v>
      </c>
      <c r="C101" s="18">
        <v>218915</v>
      </c>
      <c r="D101" s="18">
        <v>1354427</v>
      </c>
      <c r="E101" s="18">
        <v>257045</v>
      </c>
      <c r="F101" s="18">
        <v>257045</v>
      </c>
      <c r="G101" s="18">
        <f t="shared" si="10"/>
        <v>38130</v>
      </c>
      <c r="H101" s="18">
        <f t="shared" si="11"/>
        <v>0</v>
      </c>
      <c r="I101" s="19">
        <f t="shared" si="12"/>
        <v>17.417719206084541</v>
      </c>
      <c r="J101" s="19">
        <f t="shared" si="13"/>
        <v>100</v>
      </c>
      <c r="K101" s="19">
        <f t="shared" si="14"/>
        <v>18.978136141704205</v>
      </c>
    </row>
    <row r="102" spans="1:11">
      <c r="A102" s="24" t="s">
        <v>681</v>
      </c>
      <c r="B102" s="17" t="s">
        <v>682</v>
      </c>
      <c r="C102" s="18">
        <v>218915</v>
      </c>
      <c r="D102" s="18">
        <v>1354427</v>
      </c>
      <c r="E102" s="18">
        <v>257045</v>
      </c>
      <c r="F102" s="18">
        <v>257045</v>
      </c>
      <c r="G102" s="18">
        <f t="shared" si="10"/>
        <v>38130</v>
      </c>
      <c r="H102" s="18">
        <f t="shared" si="11"/>
        <v>0</v>
      </c>
      <c r="I102" s="19">
        <f t="shared" si="12"/>
        <v>17.417719206084541</v>
      </c>
      <c r="J102" s="19">
        <f t="shared" si="13"/>
        <v>100</v>
      </c>
      <c r="K102" s="19">
        <f t="shared" si="14"/>
        <v>18.978136141704205</v>
      </c>
    </row>
    <row r="103" spans="1:11" ht="25.5">
      <c r="A103" s="25" t="s">
        <v>683</v>
      </c>
      <c r="B103" s="17" t="s">
        <v>684</v>
      </c>
      <c r="C103" s="18">
        <v>218915</v>
      </c>
      <c r="D103" s="18">
        <v>1354427</v>
      </c>
      <c r="E103" s="18">
        <v>257045</v>
      </c>
      <c r="F103" s="18">
        <v>257045</v>
      </c>
      <c r="G103" s="18">
        <f t="shared" si="10"/>
        <v>38130</v>
      </c>
      <c r="H103" s="18">
        <f t="shared" si="11"/>
        <v>0</v>
      </c>
      <c r="I103" s="19">
        <f t="shared" si="12"/>
        <v>17.417719206084541</v>
      </c>
      <c r="J103" s="19">
        <f t="shared" si="13"/>
        <v>100</v>
      </c>
      <c r="K103" s="19">
        <f t="shared" si="14"/>
        <v>18.978136141704205</v>
      </c>
    </row>
    <row r="104" spans="1:11">
      <c r="A104" s="16"/>
      <c r="B104" s="17" t="s">
        <v>63</v>
      </c>
      <c r="C104" s="18">
        <v>406851791.56</v>
      </c>
      <c r="D104" s="18">
        <v>-164913</v>
      </c>
      <c r="E104" s="18">
        <v>0</v>
      </c>
      <c r="F104" s="18">
        <v>456769091.54000002</v>
      </c>
      <c r="G104" s="18">
        <f t="shared" si="10"/>
        <v>49917299.980000019</v>
      </c>
      <c r="H104" s="18">
        <f t="shared" si="11"/>
        <v>-456769091.54000002</v>
      </c>
      <c r="I104" s="19">
        <f t="shared" si="12"/>
        <v>12.269160666246819</v>
      </c>
      <c r="J104" s="19">
        <f t="shared" si="13"/>
        <v>0</v>
      </c>
      <c r="K104" s="19">
        <f t="shared" si="14"/>
        <v>-276975.7942308975</v>
      </c>
    </row>
    <row r="105" spans="1:11">
      <c r="A105" s="16" t="s">
        <v>64</v>
      </c>
      <c r="B105" s="17" t="s">
        <v>65</v>
      </c>
      <c r="C105" s="18">
        <v>-406851791.56</v>
      </c>
      <c r="D105" s="18">
        <v>164913</v>
      </c>
      <c r="E105" s="18">
        <v>0</v>
      </c>
      <c r="F105" s="18">
        <v>-456769091.54000002</v>
      </c>
      <c r="G105" s="18">
        <f t="shared" si="10"/>
        <v>-49917299.980000019</v>
      </c>
      <c r="H105" s="18">
        <f t="shared" si="11"/>
        <v>456769091.54000002</v>
      </c>
      <c r="I105" s="19">
        <f t="shared" si="12"/>
        <v>12.269160666246819</v>
      </c>
      <c r="J105" s="19">
        <f t="shared" si="13"/>
        <v>0</v>
      </c>
      <c r="K105" s="19">
        <f t="shared" si="14"/>
        <v>-276975.7942308975</v>
      </c>
    </row>
    <row r="106" spans="1:11">
      <c r="A106" s="22" t="s">
        <v>66</v>
      </c>
      <c r="B106" s="17" t="s">
        <v>67</v>
      </c>
      <c r="C106" s="18">
        <v>-406851791.56</v>
      </c>
      <c r="D106" s="18">
        <v>164913</v>
      </c>
      <c r="E106" s="18">
        <v>0</v>
      </c>
      <c r="F106" s="18">
        <v>-456769091.54000002</v>
      </c>
      <c r="G106" s="18">
        <f t="shared" si="10"/>
        <v>-49917299.980000019</v>
      </c>
      <c r="H106" s="18">
        <f t="shared" si="11"/>
        <v>456769091.54000002</v>
      </c>
      <c r="I106" s="19">
        <f t="shared" si="12"/>
        <v>12.269160666246819</v>
      </c>
      <c r="J106" s="19">
        <f t="shared" si="13"/>
        <v>0</v>
      </c>
      <c r="K106" s="19">
        <f t="shared" si="14"/>
        <v>-276975.7942308975</v>
      </c>
    </row>
    <row r="107" spans="1:11" ht="25.5">
      <c r="A107" s="23" t="s">
        <v>81</v>
      </c>
      <c r="B107" s="17" t="s">
        <v>82</v>
      </c>
      <c r="C107" s="18">
        <v>-158304.53</v>
      </c>
      <c r="D107" s="18">
        <v>164913</v>
      </c>
      <c r="E107" s="18">
        <v>0</v>
      </c>
      <c r="F107" s="18">
        <v>-164912.04999999999</v>
      </c>
      <c r="G107" s="18">
        <f t="shared" si="10"/>
        <v>-6607.5199999999895</v>
      </c>
      <c r="H107" s="18">
        <f t="shared" si="11"/>
        <v>164912.04999999999</v>
      </c>
      <c r="I107" s="19">
        <f t="shared" si="12"/>
        <v>4.173929830056025</v>
      </c>
      <c r="J107" s="19">
        <f t="shared" si="13"/>
        <v>0</v>
      </c>
      <c r="K107" s="19">
        <f t="shared" si="14"/>
        <v>-99.999423938682824</v>
      </c>
    </row>
    <row r="108" spans="1:11">
      <c r="A108" s="27" t="s">
        <v>69</v>
      </c>
      <c r="B108" s="28" t="s">
        <v>685</v>
      </c>
      <c r="C108" s="29"/>
      <c r="D108" s="29"/>
      <c r="E108" s="29"/>
      <c r="F108" s="29"/>
      <c r="G108" s="29"/>
      <c r="H108" s="29"/>
      <c r="I108" s="30"/>
      <c r="J108" s="30"/>
      <c r="K108" s="30"/>
    </row>
    <row r="109" spans="1:11">
      <c r="A109" s="16" t="s">
        <v>25</v>
      </c>
      <c r="B109" s="17" t="s">
        <v>26</v>
      </c>
      <c r="C109" s="18">
        <v>87940587</v>
      </c>
      <c r="D109" s="18">
        <v>87902385</v>
      </c>
      <c r="E109" s="18">
        <v>43904625</v>
      </c>
      <c r="F109" s="18">
        <v>87902385</v>
      </c>
      <c r="G109" s="18">
        <f t="shared" ref="G109:G119" si="15">F109-C109</f>
        <v>-38202</v>
      </c>
      <c r="H109" s="18">
        <f t="shared" ref="H109:H119" si="16">E109-F109</f>
        <v>-43997760</v>
      </c>
      <c r="I109" s="19">
        <f t="shared" ref="I109:I119" si="17">IF(ISERROR(F109/C109),0,F109/C109*100-100)</f>
        <v>-4.344069252118743E-2</v>
      </c>
      <c r="J109" s="19">
        <f t="shared" ref="J109:J119" si="18">IF(ISERROR(F109/E109),0,F109/E109*100)</f>
        <v>200.21213027101359</v>
      </c>
      <c r="K109" s="19">
        <f t="shared" ref="K109:K119" si="19">IF(ISERROR(F109/D109),0,F109/D109*100)</f>
        <v>100</v>
      </c>
    </row>
    <row r="110" spans="1:11">
      <c r="A110" s="22" t="s">
        <v>29</v>
      </c>
      <c r="B110" s="17" t="s">
        <v>30</v>
      </c>
      <c r="C110" s="18">
        <v>87940587</v>
      </c>
      <c r="D110" s="18">
        <v>87902385</v>
      </c>
      <c r="E110" s="18">
        <v>43904625</v>
      </c>
      <c r="F110" s="18">
        <v>87902385</v>
      </c>
      <c r="G110" s="18">
        <f t="shared" si="15"/>
        <v>-38202</v>
      </c>
      <c r="H110" s="18">
        <f t="shared" si="16"/>
        <v>-43997760</v>
      </c>
      <c r="I110" s="19">
        <f t="shared" si="17"/>
        <v>-4.344069252118743E-2</v>
      </c>
      <c r="J110" s="19">
        <f t="shared" si="18"/>
        <v>200.21213027101359</v>
      </c>
      <c r="K110" s="19">
        <f t="shared" si="19"/>
        <v>100</v>
      </c>
    </row>
    <row r="111" spans="1:11">
      <c r="A111" s="23" t="s">
        <v>31</v>
      </c>
      <c r="B111" s="17" t="s">
        <v>32</v>
      </c>
      <c r="C111" s="18">
        <v>87940587</v>
      </c>
      <c r="D111" s="18">
        <v>87902385</v>
      </c>
      <c r="E111" s="18">
        <v>43904625</v>
      </c>
      <c r="F111" s="18">
        <v>87902385</v>
      </c>
      <c r="G111" s="18">
        <f t="shared" si="15"/>
        <v>-38202</v>
      </c>
      <c r="H111" s="18">
        <f t="shared" si="16"/>
        <v>-43997760</v>
      </c>
      <c r="I111" s="19">
        <f t="shared" si="17"/>
        <v>-4.344069252118743E-2</v>
      </c>
      <c r="J111" s="19">
        <f t="shared" si="18"/>
        <v>200.21213027101359</v>
      </c>
      <c r="K111" s="19">
        <f t="shared" si="19"/>
        <v>100</v>
      </c>
    </row>
    <row r="112" spans="1:11">
      <c r="A112" s="16" t="s">
        <v>33</v>
      </c>
      <c r="B112" s="17" t="s">
        <v>34</v>
      </c>
      <c r="C112" s="18">
        <v>43617190.780000001</v>
      </c>
      <c r="D112" s="18">
        <v>87902385</v>
      </c>
      <c r="E112" s="18">
        <v>43904625</v>
      </c>
      <c r="F112" s="18">
        <v>43661522.869999997</v>
      </c>
      <c r="G112" s="18">
        <f t="shared" si="15"/>
        <v>44332.089999996126</v>
      </c>
      <c r="H112" s="18">
        <f t="shared" si="16"/>
        <v>243102.13000000268</v>
      </c>
      <c r="I112" s="19">
        <f t="shared" si="17"/>
        <v>0.10163903086652226</v>
      </c>
      <c r="J112" s="19">
        <f t="shared" si="18"/>
        <v>99.446294940453299</v>
      </c>
      <c r="K112" s="19">
        <f t="shared" si="19"/>
        <v>49.670464424827607</v>
      </c>
    </row>
    <row r="113" spans="1:11">
      <c r="A113" s="22" t="s">
        <v>35</v>
      </c>
      <c r="B113" s="17" t="s">
        <v>36</v>
      </c>
      <c r="C113" s="18">
        <v>43617190.780000001</v>
      </c>
      <c r="D113" s="18">
        <v>87902385</v>
      </c>
      <c r="E113" s="18">
        <v>43904625</v>
      </c>
      <c r="F113" s="18">
        <v>43661522.869999997</v>
      </c>
      <c r="G113" s="18">
        <f t="shared" si="15"/>
        <v>44332.089999996126</v>
      </c>
      <c r="H113" s="18">
        <f t="shared" si="16"/>
        <v>243102.13000000268</v>
      </c>
      <c r="I113" s="19">
        <f t="shared" si="17"/>
        <v>0.10163903086652226</v>
      </c>
      <c r="J113" s="19">
        <f t="shared" si="18"/>
        <v>99.446294940453299</v>
      </c>
      <c r="K113" s="19">
        <f t="shared" si="19"/>
        <v>49.670464424827607</v>
      </c>
    </row>
    <row r="114" spans="1:11" ht="25.5">
      <c r="A114" s="23" t="s">
        <v>51</v>
      </c>
      <c r="B114" s="17" t="s">
        <v>52</v>
      </c>
      <c r="C114" s="18">
        <v>43617190.780000001</v>
      </c>
      <c r="D114" s="18">
        <v>87902385</v>
      </c>
      <c r="E114" s="18">
        <v>43904625</v>
      </c>
      <c r="F114" s="18">
        <v>43661522.869999997</v>
      </c>
      <c r="G114" s="18">
        <f t="shared" si="15"/>
        <v>44332.089999996126</v>
      </c>
      <c r="H114" s="18">
        <f t="shared" si="16"/>
        <v>243102.13000000268</v>
      </c>
      <c r="I114" s="19">
        <f t="shared" si="17"/>
        <v>0.10163903086652226</v>
      </c>
      <c r="J114" s="19">
        <f t="shared" si="18"/>
        <v>99.446294940453299</v>
      </c>
      <c r="K114" s="19">
        <f t="shared" si="19"/>
        <v>49.670464424827607</v>
      </c>
    </row>
    <row r="115" spans="1:11">
      <c r="A115" s="24" t="s">
        <v>53</v>
      </c>
      <c r="B115" s="17" t="s">
        <v>54</v>
      </c>
      <c r="C115" s="18">
        <v>43617190.780000001</v>
      </c>
      <c r="D115" s="18">
        <v>87902385</v>
      </c>
      <c r="E115" s="18">
        <v>43904625</v>
      </c>
      <c r="F115" s="18">
        <v>43661522.869999997</v>
      </c>
      <c r="G115" s="18">
        <f t="shared" si="15"/>
        <v>44332.089999996126</v>
      </c>
      <c r="H115" s="18">
        <f t="shared" si="16"/>
        <v>243102.13000000268</v>
      </c>
      <c r="I115" s="19">
        <f t="shared" si="17"/>
        <v>0.10163903086652226</v>
      </c>
      <c r="J115" s="19">
        <f t="shared" si="18"/>
        <v>99.446294940453299</v>
      </c>
      <c r="K115" s="19">
        <f t="shared" si="19"/>
        <v>49.670464424827607</v>
      </c>
    </row>
    <row r="116" spans="1:11" ht="25.5">
      <c r="A116" s="25" t="s">
        <v>79</v>
      </c>
      <c r="B116" s="17" t="s">
        <v>80</v>
      </c>
      <c r="C116" s="18">
        <v>43617190.780000001</v>
      </c>
      <c r="D116" s="18">
        <v>87902385</v>
      </c>
      <c r="E116" s="18">
        <v>43904625</v>
      </c>
      <c r="F116" s="18">
        <v>43661522.869999997</v>
      </c>
      <c r="G116" s="18">
        <f t="shared" si="15"/>
        <v>44332.089999996126</v>
      </c>
      <c r="H116" s="18">
        <f t="shared" si="16"/>
        <v>243102.13000000268</v>
      </c>
      <c r="I116" s="19">
        <f t="shared" si="17"/>
        <v>0.10163903086652226</v>
      </c>
      <c r="J116" s="19">
        <f t="shared" si="18"/>
        <v>99.446294940453299</v>
      </c>
      <c r="K116" s="19">
        <f t="shared" si="19"/>
        <v>49.670464424827607</v>
      </c>
    </row>
    <row r="117" spans="1:11">
      <c r="A117" s="16"/>
      <c r="B117" s="17" t="s">
        <v>63</v>
      </c>
      <c r="C117" s="18">
        <v>44323396.219999999</v>
      </c>
      <c r="D117" s="18">
        <v>0</v>
      </c>
      <c r="E117" s="18">
        <v>0</v>
      </c>
      <c r="F117" s="18">
        <v>44240862.130000003</v>
      </c>
      <c r="G117" s="18">
        <f t="shared" si="15"/>
        <v>-82534.089999996126</v>
      </c>
      <c r="H117" s="18">
        <f t="shared" si="16"/>
        <v>-44240862.130000003</v>
      </c>
      <c r="I117" s="19">
        <f t="shared" si="17"/>
        <v>-0.18620885816226007</v>
      </c>
      <c r="J117" s="19">
        <f t="shared" si="18"/>
        <v>0</v>
      </c>
      <c r="K117" s="19">
        <f t="shared" si="19"/>
        <v>0</v>
      </c>
    </row>
    <row r="118" spans="1:11">
      <c r="A118" s="16" t="s">
        <v>64</v>
      </c>
      <c r="B118" s="17" t="s">
        <v>65</v>
      </c>
      <c r="C118" s="18">
        <v>-44323396.219999999</v>
      </c>
      <c r="D118" s="18">
        <v>0</v>
      </c>
      <c r="E118" s="18">
        <v>0</v>
      </c>
      <c r="F118" s="18">
        <v>-44240862.130000003</v>
      </c>
      <c r="G118" s="18">
        <f t="shared" si="15"/>
        <v>82534.089999996126</v>
      </c>
      <c r="H118" s="18">
        <f t="shared" si="16"/>
        <v>44240862.130000003</v>
      </c>
      <c r="I118" s="19">
        <f t="shared" si="17"/>
        <v>-0.18620885816226007</v>
      </c>
      <c r="J118" s="19">
        <f t="shared" si="18"/>
        <v>0</v>
      </c>
      <c r="K118" s="19">
        <f t="shared" si="19"/>
        <v>0</v>
      </c>
    </row>
    <row r="119" spans="1:11">
      <c r="A119" s="22" t="s">
        <v>66</v>
      </c>
      <c r="B119" s="17" t="s">
        <v>67</v>
      </c>
      <c r="C119" s="18">
        <v>-44323396.219999999</v>
      </c>
      <c r="D119" s="18">
        <v>0</v>
      </c>
      <c r="E119" s="18">
        <v>0</v>
      </c>
      <c r="F119" s="18">
        <v>-44240862.130000003</v>
      </c>
      <c r="G119" s="18">
        <f t="shared" si="15"/>
        <v>82534.089999996126</v>
      </c>
      <c r="H119" s="18">
        <f t="shared" si="16"/>
        <v>44240862.130000003</v>
      </c>
      <c r="I119" s="19">
        <f t="shared" si="17"/>
        <v>-0.18620885816226007</v>
      </c>
      <c r="J119" s="19">
        <f t="shared" si="18"/>
        <v>0</v>
      </c>
      <c r="K119" s="19">
        <f t="shared" si="19"/>
        <v>0</v>
      </c>
    </row>
    <row r="120" spans="1:11">
      <c r="A120" s="27" t="s">
        <v>481</v>
      </c>
      <c r="B120" s="28" t="s">
        <v>686</v>
      </c>
      <c r="C120" s="29"/>
      <c r="D120" s="29"/>
      <c r="E120" s="29"/>
      <c r="F120" s="29"/>
      <c r="G120" s="29"/>
      <c r="H120" s="29"/>
      <c r="I120" s="30"/>
      <c r="J120" s="30"/>
      <c r="K120" s="30"/>
    </row>
    <row r="121" spans="1:11">
      <c r="A121" s="16" t="s">
        <v>25</v>
      </c>
      <c r="B121" s="17" t="s">
        <v>26</v>
      </c>
      <c r="C121" s="18">
        <v>101895453.56999999</v>
      </c>
      <c r="D121" s="18">
        <v>142695915</v>
      </c>
      <c r="E121" s="18">
        <v>64221996</v>
      </c>
      <c r="F121" s="18">
        <v>138976193.74000001</v>
      </c>
      <c r="G121" s="18">
        <f t="shared" ref="G121:G156" si="20">F121-C121</f>
        <v>37080740.170000017</v>
      </c>
      <c r="H121" s="18">
        <f t="shared" ref="H121:H156" si="21">E121-F121</f>
        <v>-74754197.74000001</v>
      </c>
      <c r="I121" s="19">
        <f t="shared" ref="I121:I156" si="22">IF(ISERROR(F121/C121),0,F121/C121*100-100)</f>
        <v>36.390966300107152</v>
      </c>
      <c r="J121" s="19">
        <f t="shared" ref="J121:J156" si="23">IF(ISERROR(F121/E121),0,F121/E121*100)</f>
        <v>216.39967985423561</v>
      </c>
      <c r="K121" s="19">
        <f t="shared" ref="K121:K156" si="24">IF(ISERROR(F121/D121),0,F121/D121*100)</f>
        <v>97.393253156546223</v>
      </c>
    </row>
    <row r="122" spans="1:11" ht="25.5">
      <c r="A122" s="22" t="s">
        <v>27</v>
      </c>
      <c r="B122" s="17" t="s">
        <v>28</v>
      </c>
      <c r="C122" s="18">
        <v>4195881.3</v>
      </c>
      <c r="D122" s="18">
        <v>7722228</v>
      </c>
      <c r="E122" s="18">
        <v>3693616</v>
      </c>
      <c r="F122" s="18">
        <v>4278413.0599999996</v>
      </c>
      <c r="G122" s="18">
        <f t="shared" si="20"/>
        <v>82531.759999999776</v>
      </c>
      <c r="H122" s="18">
        <f t="shared" si="21"/>
        <v>-584797.05999999959</v>
      </c>
      <c r="I122" s="19">
        <f t="shared" si="22"/>
        <v>1.9669708006277489</v>
      </c>
      <c r="J122" s="19">
        <f t="shared" si="23"/>
        <v>115.83264367492451</v>
      </c>
      <c r="K122" s="19">
        <f t="shared" si="24"/>
        <v>55.403868676242141</v>
      </c>
    </row>
    <row r="123" spans="1:11">
      <c r="A123" s="22" t="s">
        <v>91</v>
      </c>
      <c r="B123" s="17" t="s">
        <v>92</v>
      </c>
      <c r="C123" s="18">
        <v>62237.27</v>
      </c>
      <c r="D123" s="18">
        <v>411877</v>
      </c>
      <c r="E123" s="18">
        <v>91860</v>
      </c>
      <c r="F123" s="18">
        <v>135970.68</v>
      </c>
      <c r="G123" s="18">
        <f t="shared" si="20"/>
        <v>73733.41</v>
      </c>
      <c r="H123" s="18">
        <f t="shared" si="21"/>
        <v>-44110.679999999993</v>
      </c>
      <c r="I123" s="19">
        <f t="shared" si="22"/>
        <v>118.47147215808147</v>
      </c>
      <c r="J123" s="19">
        <f t="shared" si="23"/>
        <v>148.01946440235139</v>
      </c>
      <c r="K123" s="19">
        <f t="shared" si="24"/>
        <v>33.012447890996583</v>
      </c>
    </row>
    <row r="124" spans="1:11">
      <c r="A124" s="23" t="s">
        <v>93</v>
      </c>
      <c r="B124" s="17" t="s">
        <v>94</v>
      </c>
      <c r="C124" s="18">
        <v>6553</v>
      </c>
      <c r="D124" s="18">
        <v>108852</v>
      </c>
      <c r="E124" s="18">
        <v>71860</v>
      </c>
      <c r="F124" s="18">
        <v>33438.49</v>
      </c>
      <c r="G124" s="18">
        <f t="shared" si="20"/>
        <v>26885.489999999998</v>
      </c>
      <c r="H124" s="18">
        <f t="shared" si="21"/>
        <v>38421.51</v>
      </c>
      <c r="I124" s="19">
        <f t="shared" si="22"/>
        <v>410.27758278650992</v>
      </c>
      <c r="J124" s="19">
        <f t="shared" si="23"/>
        <v>46.532827720567767</v>
      </c>
      <c r="K124" s="19">
        <f t="shared" si="24"/>
        <v>30.719224267813178</v>
      </c>
    </row>
    <row r="125" spans="1:11">
      <c r="A125" s="24" t="s">
        <v>95</v>
      </c>
      <c r="B125" s="17" t="s">
        <v>96</v>
      </c>
      <c r="C125" s="18">
        <v>6553</v>
      </c>
      <c r="D125" s="18">
        <v>93852</v>
      </c>
      <c r="E125" s="18">
        <v>71860</v>
      </c>
      <c r="F125" s="18">
        <v>33438.49</v>
      </c>
      <c r="G125" s="18">
        <f t="shared" si="20"/>
        <v>26885.489999999998</v>
      </c>
      <c r="H125" s="18">
        <f t="shared" si="21"/>
        <v>38421.51</v>
      </c>
      <c r="I125" s="19">
        <f t="shared" si="22"/>
        <v>410.27758278650992</v>
      </c>
      <c r="J125" s="19">
        <f t="shared" si="23"/>
        <v>46.532827720567767</v>
      </c>
      <c r="K125" s="19">
        <f t="shared" si="24"/>
        <v>35.628958359971016</v>
      </c>
    </row>
    <row r="126" spans="1:11" ht="25.5">
      <c r="A126" s="25" t="s">
        <v>97</v>
      </c>
      <c r="B126" s="17" t="s">
        <v>98</v>
      </c>
      <c r="C126" s="18">
        <v>6553</v>
      </c>
      <c r="D126" s="18">
        <v>93852</v>
      </c>
      <c r="E126" s="18">
        <v>71860</v>
      </c>
      <c r="F126" s="18">
        <v>33438.49</v>
      </c>
      <c r="G126" s="18">
        <f t="shared" si="20"/>
        <v>26885.489999999998</v>
      </c>
      <c r="H126" s="18">
        <f t="shared" si="21"/>
        <v>38421.51</v>
      </c>
      <c r="I126" s="19">
        <f t="shared" si="22"/>
        <v>410.27758278650992</v>
      </c>
      <c r="J126" s="19">
        <f t="shared" si="23"/>
        <v>46.532827720567767</v>
      </c>
      <c r="K126" s="19">
        <f t="shared" si="24"/>
        <v>35.628958359971016</v>
      </c>
    </row>
    <row r="127" spans="1:11" ht="25.5">
      <c r="A127" s="26" t="s">
        <v>99</v>
      </c>
      <c r="B127" s="17" t="s">
        <v>100</v>
      </c>
      <c r="C127" s="18">
        <v>6553</v>
      </c>
      <c r="D127" s="18">
        <v>93852</v>
      </c>
      <c r="E127" s="18">
        <v>71860</v>
      </c>
      <c r="F127" s="18">
        <v>33438.49</v>
      </c>
      <c r="G127" s="18">
        <f t="shared" si="20"/>
        <v>26885.489999999998</v>
      </c>
      <c r="H127" s="18">
        <f t="shared" si="21"/>
        <v>38421.51</v>
      </c>
      <c r="I127" s="19">
        <f t="shared" si="22"/>
        <v>410.27758278650992</v>
      </c>
      <c r="J127" s="19">
        <f t="shared" si="23"/>
        <v>46.532827720567767</v>
      </c>
      <c r="K127" s="19">
        <f t="shared" si="24"/>
        <v>35.628958359971016</v>
      </c>
    </row>
    <row r="128" spans="1:11" ht="25.5">
      <c r="A128" s="24" t="s">
        <v>679</v>
      </c>
      <c r="B128" s="17" t="s">
        <v>680</v>
      </c>
      <c r="C128" s="18">
        <v>0</v>
      </c>
      <c r="D128" s="18">
        <v>15000</v>
      </c>
      <c r="E128" s="18">
        <v>0</v>
      </c>
      <c r="F128" s="18">
        <v>0</v>
      </c>
      <c r="G128" s="18">
        <f t="shared" si="20"/>
        <v>0</v>
      </c>
      <c r="H128" s="18">
        <f t="shared" si="21"/>
        <v>0</v>
      </c>
      <c r="I128" s="19">
        <f t="shared" si="22"/>
        <v>0</v>
      </c>
      <c r="J128" s="19">
        <f t="shared" si="23"/>
        <v>0</v>
      </c>
      <c r="K128" s="19">
        <f t="shared" si="24"/>
        <v>0</v>
      </c>
    </row>
    <row r="129" spans="1:11">
      <c r="A129" s="23" t="s">
        <v>149</v>
      </c>
      <c r="B129" s="17" t="s">
        <v>150</v>
      </c>
      <c r="C129" s="18">
        <v>15665.95</v>
      </c>
      <c r="D129" s="18">
        <v>107810</v>
      </c>
      <c r="E129" s="18">
        <v>20000</v>
      </c>
      <c r="F129" s="18">
        <v>23668.02</v>
      </c>
      <c r="G129" s="18">
        <f t="shared" si="20"/>
        <v>8002.07</v>
      </c>
      <c r="H129" s="18">
        <f t="shared" si="21"/>
        <v>-3668.0200000000004</v>
      </c>
      <c r="I129" s="19">
        <f t="shared" si="22"/>
        <v>51.079379163089385</v>
      </c>
      <c r="J129" s="19">
        <f t="shared" si="23"/>
        <v>118.34009999999999</v>
      </c>
      <c r="K129" s="19">
        <f t="shared" si="24"/>
        <v>21.953455152583249</v>
      </c>
    </row>
    <row r="130" spans="1:11">
      <c r="A130" s="24" t="s">
        <v>151</v>
      </c>
      <c r="B130" s="17" t="s">
        <v>152</v>
      </c>
      <c r="C130" s="18">
        <v>15665.95</v>
      </c>
      <c r="D130" s="18">
        <v>107810</v>
      </c>
      <c r="E130" s="18">
        <v>20000</v>
      </c>
      <c r="F130" s="18">
        <v>23668.02</v>
      </c>
      <c r="G130" s="18">
        <f t="shared" si="20"/>
        <v>8002.07</v>
      </c>
      <c r="H130" s="18">
        <f t="shared" si="21"/>
        <v>-3668.0200000000004</v>
      </c>
      <c r="I130" s="19">
        <f t="shared" si="22"/>
        <v>51.079379163089385</v>
      </c>
      <c r="J130" s="19">
        <f t="shared" si="23"/>
        <v>118.34009999999999</v>
      </c>
      <c r="K130" s="19">
        <f t="shared" si="24"/>
        <v>21.953455152583249</v>
      </c>
    </row>
    <row r="131" spans="1:11" ht="25.5">
      <c r="A131" s="25" t="s">
        <v>378</v>
      </c>
      <c r="B131" s="17" t="s">
        <v>379</v>
      </c>
      <c r="C131" s="18">
        <v>15665.95</v>
      </c>
      <c r="D131" s="18">
        <v>107810</v>
      </c>
      <c r="E131" s="18">
        <v>20000</v>
      </c>
      <c r="F131" s="18">
        <v>23668.02</v>
      </c>
      <c r="G131" s="18">
        <f t="shared" si="20"/>
        <v>8002.07</v>
      </c>
      <c r="H131" s="18">
        <f t="shared" si="21"/>
        <v>-3668.0200000000004</v>
      </c>
      <c r="I131" s="19">
        <f t="shared" si="22"/>
        <v>51.079379163089385</v>
      </c>
      <c r="J131" s="19">
        <f t="shared" si="23"/>
        <v>118.34009999999999</v>
      </c>
      <c r="K131" s="19">
        <f t="shared" si="24"/>
        <v>21.953455152583249</v>
      </c>
    </row>
    <row r="132" spans="1:11" ht="25.5">
      <c r="A132" s="23" t="s">
        <v>155</v>
      </c>
      <c r="B132" s="17" t="s">
        <v>156</v>
      </c>
      <c r="C132" s="18">
        <v>40018.32</v>
      </c>
      <c r="D132" s="18">
        <v>195215</v>
      </c>
      <c r="E132" s="18">
        <v>0</v>
      </c>
      <c r="F132" s="18">
        <v>78864.17</v>
      </c>
      <c r="G132" s="18">
        <f t="shared" si="20"/>
        <v>38845.85</v>
      </c>
      <c r="H132" s="18">
        <f t="shared" si="21"/>
        <v>-78864.17</v>
      </c>
      <c r="I132" s="19">
        <f t="shared" si="22"/>
        <v>97.070166863576475</v>
      </c>
      <c r="J132" s="19">
        <f t="shared" si="23"/>
        <v>0</v>
      </c>
      <c r="K132" s="19">
        <f t="shared" si="24"/>
        <v>40.398622032118432</v>
      </c>
    </row>
    <row r="133" spans="1:11" ht="38.25">
      <c r="A133" s="24" t="s">
        <v>157</v>
      </c>
      <c r="B133" s="17" t="s">
        <v>158</v>
      </c>
      <c r="C133" s="18">
        <v>40018.32</v>
      </c>
      <c r="D133" s="18">
        <v>195215</v>
      </c>
      <c r="E133" s="18">
        <v>0</v>
      </c>
      <c r="F133" s="18">
        <v>78864.17</v>
      </c>
      <c r="G133" s="18">
        <f t="shared" si="20"/>
        <v>38845.85</v>
      </c>
      <c r="H133" s="18">
        <f t="shared" si="21"/>
        <v>-78864.17</v>
      </c>
      <c r="I133" s="19">
        <f t="shared" si="22"/>
        <v>97.070166863576475</v>
      </c>
      <c r="J133" s="19">
        <f t="shared" si="23"/>
        <v>0</v>
      </c>
      <c r="K133" s="19">
        <f t="shared" si="24"/>
        <v>40.398622032118432</v>
      </c>
    </row>
    <row r="134" spans="1:11" ht="51">
      <c r="A134" s="25" t="s">
        <v>159</v>
      </c>
      <c r="B134" s="17" t="s">
        <v>160</v>
      </c>
      <c r="C134" s="18">
        <v>40018.32</v>
      </c>
      <c r="D134" s="18">
        <v>195215</v>
      </c>
      <c r="E134" s="18">
        <v>0</v>
      </c>
      <c r="F134" s="18">
        <v>78864.17</v>
      </c>
      <c r="G134" s="18">
        <f t="shared" si="20"/>
        <v>38845.85</v>
      </c>
      <c r="H134" s="18">
        <f t="shared" si="21"/>
        <v>-78864.17</v>
      </c>
      <c r="I134" s="19">
        <f t="shared" si="22"/>
        <v>97.070166863576475</v>
      </c>
      <c r="J134" s="19">
        <f t="shared" si="23"/>
        <v>0</v>
      </c>
      <c r="K134" s="19">
        <f t="shared" si="24"/>
        <v>40.398622032118432</v>
      </c>
    </row>
    <row r="135" spans="1:11">
      <c r="A135" s="22" t="s">
        <v>29</v>
      </c>
      <c r="B135" s="17" t="s">
        <v>30</v>
      </c>
      <c r="C135" s="18">
        <v>97637335</v>
      </c>
      <c r="D135" s="18">
        <v>134561810</v>
      </c>
      <c r="E135" s="18">
        <v>60436520</v>
      </c>
      <c r="F135" s="18">
        <v>134561810</v>
      </c>
      <c r="G135" s="18">
        <f t="shared" si="20"/>
        <v>36924475</v>
      </c>
      <c r="H135" s="18">
        <f t="shared" si="21"/>
        <v>-74125290</v>
      </c>
      <c r="I135" s="19">
        <f t="shared" si="22"/>
        <v>37.817987350842799</v>
      </c>
      <c r="J135" s="19">
        <f t="shared" si="23"/>
        <v>222.6498315918918</v>
      </c>
      <c r="K135" s="19">
        <f t="shared" si="24"/>
        <v>100</v>
      </c>
    </row>
    <row r="136" spans="1:11">
      <c r="A136" s="23" t="s">
        <v>31</v>
      </c>
      <c r="B136" s="17" t="s">
        <v>32</v>
      </c>
      <c r="C136" s="18">
        <v>97637335</v>
      </c>
      <c r="D136" s="18">
        <v>134561810</v>
      </c>
      <c r="E136" s="18">
        <v>60436520</v>
      </c>
      <c r="F136" s="18">
        <v>134561810</v>
      </c>
      <c r="G136" s="18">
        <f t="shared" si="20"/>
        <v>36924475</v>
      </c>
      <c r="H136" s="18">
        <f t="shared" si="21"/>
        <v>-74125290</v>
      </c>
      <c r="I136" s="19">
        <f t="shared" si="22"/>
        <v>37.817987350842799</v>
      </c>
      <c r="J136" s="19">
        <f t="shared" si="23"/>
        <v>222.6498315918918</v>
      </c>
      <c r="K136" s="19">
        <f t="shared" si="24"/>
        <v>100</v>
      </c>
    </row>
    <row r="137" spans="1:11">
      <c r="A137" s="16" t="s">
        <v>33</v>
      </c>
      <c r="B137" s="17" t="s">
        <v>34</v>
      </c>
      <c r="C137" s="18">
        <v>44408268.920000002</v>
      </c>
      <c r="D137" s="18">
        <v>142790339</v>
      </c>
      <c r="E137" s="18">
        <v>64221996</v>
      </c>
      <c r="F137" s="18">
        <v>55304484.469999999</v>
      </c>
      <c r="G137" s="18">
        <f t="shared" si="20"/>
        <v>10896215.549999997</v>
      </c>
      <c r="H137" s="18">
        <f t="shared" si="21"/>
        <v>8917511.5300000012</v>
      </c>
      <c r="I137" s="19">
        <f t="shared" si="22"/>
        <v>24.536456419026734</v>
      </c>
      <c r="J137" s="19">
        <f t="shared" si="23"/>
        <v>86.114552512506776</v>
      </c>
      <c r="K137" s="19">
        <f t="shared" si="24"/>
        <v>38.731250907668198</v>
      </c>
    </row>
    <row r="138" spans="1:11">
      <c r="A138" s="22" t="s">
        <v>35</v>
      </c>
      <c r="B138" s="17" t="s">
        <v>36</v>
      </c>
      <c r="C138" s="18">
        <v>44207917.700000003</v>
      </c>
      <c r="D138" s="18">
        <v>135950136</v>
      </c>
      <c r="E138" s="18">
        <v>62986009</v>
      </c>
      <c r="F138" s="18">
        <v>54420283.200000003</v>
      </c>
      <c r="G138" s="18">
        <f t="shared" si="20"/>
        <v>10212365.5</v>
      </c>
      <c r="H138" s="18">
        <f t="shared" si="21"/>
        <v>8565725.799999997</v>
      </c>
      <c r="I138" s="19">
        <f t="shared" si="22"/>
        <v>23.100761201426138</v>
      </c>
      <c r="J138" s="19">
        <f t="shared" si="23"/>
        <v>86.400589692863377</v>
      </c>
      <c r="K138" s="19">
        <f t="shared" si="24"/>
        <v>40.029590849397898</v>
      </c>
    </row>
    <row r="139" spans="1:11">
      <c r="A139" s="23" t="s">
        <v>37</v>
      </c>
      <c r="B139" s="17" t="s">
        <v>38</v>
      </c>
      <c r="C139" s="18">
        <v>24009876.969999999</v>
      </c>
      <c r="D139" s="18">
        <v>59995329</v>
      </c>
      <c r="E139" s="18">
        <v>27952033</v>
      </c>
      <c r="F139" s="18">
        <v>25997547.809999999</v>
      </c>
      <c r="G139" s="18">
        <f t="shared" si="20"/>
        <v>1987670.8399999999</v>
      </c>
      <c r="H139" s="18">
        <f t="shared" si="21"/>
        <v>1954485.1900000013</v>
      </c>
      <c r="I139" s="19">
        <f t="shared" si="22"/>
        <v>8.2785548734113377</v>
      </c>
      <c r="J139" s="19">
        <f t="shared" si="23"/>
        <v>93.007717220425434</v>
      </c>
      <c r="K139" s="19">
        <f t="shared" si="24"/>
        <v>43.332619794450991</v>
      </c>
    </row>
    <row r="140" spans="1:11">
      <c r="A140" s="24" t="s">
        <v>39</v>
      </c>
      <c r="B140" s="17" t="s">
        <v>40</v>
      </c>
      <c r="C140" s="18">
        <v>18567765.289999999</v>
      </c>
      <c r="D140" s="18">
        <v>46557777</v>
      </c>
      <c r="E140" s="18">
        <v>21742959</v>
      </c>
      <c r="F140" s="18">
        <v>19978093.600000001</v>
      </c>
      <c r="G140" s="18">
        <f t="shared" si="20"/>
        <v>1410328.3100000024</v>
      </c>
      <c r="H140" s="18">
        <f t="shared" si="21"/>
        <v>1764865.3999999985</v>
      </c>
      <c r="I140" s="19">
        <f t="shared" si="22"/>
        <v>7.5955737697716472</v>
      </c>
      <c r="J140" s="19">
        <f t="shared" si="23"/>
        <v>91.883048668766747</v>
      </c>
      <c r="K140" s="19">
        <f t="shared" si="24"/>
        <v>42.91032537915202</v>
      </c>
    </row>
    <row r="141" spans="1:11">
      <c r="A141" s="24" t="s">
        <v>41</v>
      </c>
      <c r="B141" s="17" t="s">
        <v>42</v>
      </c>
      <c r="C141" s="18">
        <v>5442111.6799999997</v>
      </c>
      <c r="D141" s="18">
        <v>13437552</v>
      </c>
      <c r="E141" s="18">
        <v>6209074</v>
      </c>
      <c r="F141" s="18">
        <v>6019454.21</v>
      </c>
      <c r="G141" s="18">
        <f t="shared" si="20"/>
        <v>577342.53000000026</v>
      </c>
      <c r="H141" s="18">
        <f t="shared" si="21"/>
        <v>189619.79000000004</v>
      </c>
      <c r="I141" s="19">
        <f t="shared" si="22"/>
        <v>10.608796069396348</v>
      </c>
      <c r="J141" s="19">
        <f t="shared" si="23"/>
        <v>96.946085841463642</v>
      </c>
      <c r="K141" s="19">
        <f t="shared" si="24"/>
        <v>44.79576495778398</v>
      </c>
    </row>
    <row r="142" spans="1:11">
      <c r="A142" s="25" t="s">
        <v>43</v>
      </c>
      <c r="B142" s="17" t="s">
        <v>44</v>
      </c>
      <c r="C142" s="18">
        <v>17221.78</v>
      </c>
      <c r="D142" s="18">
        <v>0</v>
      </c>
      <c r="E142" s="18">
        <v>0</v>
      </c>
      <c r="F142" s="18">
        <v>38207.599999999999</v>
      </c>
      <c r="G142" s="18">
        <f t="shared" si="20"/>
        <v>20985.82</v>
      </c>
      <c r="H142" s="18">
        <f t="shared" si="21"/>
        <v>-38207.599999999999</v>
      </c>
      <c r="I142" s="19">
        <f t="shared" si="22"/>
        <v>121.85627734183112</v>
      </c>
      <c r="J142" s="19">
        <f t="shared" si="23"/>
        <v>0</v>
      </c>
      <c r="K142" s="19">
        <f t="shared" si="24"/>
        <v>0</v>
      </c>
    </row>
    <row r="143" spans="1:11">
      <c r="A143" s="23" t="s">
        <v>45</v>
      </c>
      <c r="B143" s="17" t="s">
        <v>46</v>
      </c>
      <c r="C143" s="18">
        <v>9570524.9399999995</v>
      </c>
      <c r="D143" s="18">
        <v>25891745</v>
      </c>
      <c r="E143" s="18">
        <v>11819095</v>
      </c>
      <c r="F143" s="18">
        <v>9325951.7699999996</v>
      </c>
      <c r="G143" s="18">
        <f t="shared" si="20"/>
        <v>-244573.16999999993</v>
      </c>
      <c r="H143" s="18">
        <f t="shared" si="21"/>
        <v>2493143.2300000004</v>
      </c>
      <c r="I143" s="19">
        <f t="shared" si="22"/>
        <v>-2.5554833359015277</v>
      </c>
      <c r="J143" s="19">
        <f t="shared" si="23"/>
        <v>78.905802601637433</v>
      </c>
      <c r="K143" s="19">
        <f t="shared" si="24"/>
        <v>36.019015983665838</v>
      </c>
    </row>
    <row r="144" spans="1:11">
      <c r="A144" s="24" t="s">
        <v>47</v>
      </c>
      <c r="B144" s="17" t="s">
        <v>48</v>
      </c>
      <c r="C144" s="18">
        <v>8056366.8799999999</v>
      </c>
      <c r="D144" s="18">
        <v>24163969</v>
      </c>
      <c r="E144" s="18">
        <v>10958141</v>
      </c>
      <c r="F144" s="18">
        <v>8347623.1200000001</v>
      </c>
      <c r="G144" s="18">
        <f t="shared" si="20"/>
        <v>291256.24000000022</v>
      </c>
      <c r="H144" s="18">
        <f t="shared" si="21"/>
        <v>2610517.88</v>
      </c>
      <c r="I144" s="19">
        <f t="shared" si="22"/>
        <v>3.6152305913853695</v>
      </c>
      <c r="J144" s="19">
        <f t="shared" si="23"/>
        <v>76.177365485623881</v>
      </c>
      <c r="K144" s="19">
        <f t="shared" si="24"/>
        <v>34.54574503054527</v>
      </c>
    </row>
    <row r="145" spans="1:11">
      <c r="A145" s="24" t="s">
        <v>49</v>
      </c>
      <c r="B145" s="17" t="s">
        <v>50</v>
      </c>
      <c r="C145" s="18">
        <v>1514158.06</v>
      </c>
      <c r="D145" s="18">
        <v>1727776</v>
      </c>
      <c r="E145" s="18">
        <v>860954</v>
      </c>
      <c r="F145" s="18">
        <v>978328.65</v>
      </c>
      <c r="G145" s="18">
        <f t="shared" si="20"/>
        <v>-535829.41</v>
      </c>
      <c r="H145" s="18">
        <f t="shared" si="21"/>
        <v>-117374.65000000002</v>
      </c>
      <c r="I145" s="19">
        <f t="shared" si="22"/>
        <v>-35.387944241435392</v>
      </c>
      <c r="J145" s="19">
        <f t="shared" si="23"/>
        <v>113.63309189573427</v>
      </c>
      <c r="K145" s="19">
        <f t="shared" si="24"/>
        <v>56.623581413331358</v>
      </c>
    </row>
    <row r="146" spans="1:11" ht="25.5">
      <c r="A146" s="23" t="s">
        <v>75</v>
      </c>
      <c r="B146" s="17" t="s">
        <v>76</v>
      </c>
      <c r="C146" s="18">
        <v>4000</v>
      </c>
      <c r="D146" s="18">
        <v>5500</v>
      </c>
      <c r="E146" s="18">
        <v>5500</v>
      </c>
      <c r="F146" s="18">
        <v>4000</v>
      </c>
      <c r="G146" s="18">
        <f t="shared" si="20"/>
        <v>0</v>
      </c>
      <c r="H146" s="18">
        <f t="shared" si="21"/>
        <v>1500</v>
      </c>
      <c r="I146" s="19">
        <f t="shared" si="22"/>
        <v>0</v>
      </c>
      <c r="J146" s="19">
        <f t="shared" si="23"/>
        <v>72.727272727272734</v>
      </c>
      <c r="K146" s="19">
        <f t="shared" si="24"/>
        <v>72.727272727272734</v>
      </c>
    </row>
    <row r="147" spans="1:11">
      <c r="A147" s="24" t="s">
        <v>77</v>
      </c>
      <c r="B147" s="17" t="s">
        <v>78</v>
      </c>
      <c r="C147" s="18">
        <v>4000</v>
      </c>
      <c r="D147" s="18">
        <v>5500</v>
      </c>
      <c r="E147" s="18">
        <v>5500</v>
      </c>
      <c r="F147" s="18">
        <v>4000</v>
      </c>
      <c r="G147" s="18">
        <f t="shared" si="20"/>
        <v>0</v>
      </c>
      <c r="H147" s="18">
        <f t="shared" si="21"/>
        <v>1500</v>
      </c>
      <c r="I147" s="19">
        <f t="shared" si="22"/>
        <v>0</v>
      </c>
      <c r="J147" s="19">
        <f t="shared" si="23"/>
        <v>72.727272727272734</v>
      </c>
      <c r="K147" s="19">
        <f t="shared" si="24"/>
        <v>72.727272727272734</v>
      </c>
    </row>
    <row r="148" spans="1:11" ht="25.5">
      <c r="A148" s="23" t="s">
        <v>51</v>
      </c>
      <c r="B148" s="17" t="s">
        <v>52</v>
      </c>
      <c r="C148" s="18">
        <v>10623515.789999999</v>
      </c>
      <c r="D148" s="18">
        <v>50057562</v>
      </c>
      <c r="E148" s="18">
        <v>23209381</v>
      </c>
      <c r="F148" s="18">
        <v>19092783.620000001</v>
      </c>
      <c r="G148" s="18">
        <f t="shared" si="20"/>
        <v>8469267.8300000019</v>
      </c>
      <c r="H148" s="18">
        <f t="shared" si="21"/>
        <v>4116597.379999999</v>
      </c>
      <c r="I148" s="19">
        <f t="shared" si="22"/>
        <v>79.721892426349029</v>
      </c>
      <c r="J148" s="19">
        <f t="shared" si="23"/>
        <v>82.263217704944395</v>
      </c>
      <c r="K148" s="19">
        <f t="shared" si="24"/>
        <v>38.141657038750708</v>
      </c>
    </row>
    <row r="149" spans="1:11" ht="25.5">
      <c r="A149" s="24" t="s">
        <v>165</v>
      </c>
      <c r="B149" s="17" t="s">
        <v>166</v>
      </c>
      <c r="C149" s="18">
        <v>10623515.789999999</v>
      </c>
      <c r="D149" s="18">
        <v>50057562</v>
      </c>
      <c r="E149" s="18">
        <v>23209381</v>
      </c>
      <c r="F149" s="18">
        <v>19092783.620000001</v>
      </c>
      <c r="G149" s="18">
        <f t="shared" si="20"/>
        <v>8469267.8300000019</v>
      </c>
      <c r="H149" s="18">
        <f t="shared" si="21"/>
        <v>4116597.379999999</v>
      </c>
      <c r="I149" s="19">
        <f t="shared" si="22"/>
        <v>79.721892426349029</v>
      </c>
      <c r="J149" s="19">
        <f t="shared" si="23"/>
        <v>82.263217704944395</v>
      </c>
      <c r="K149" s="19">
        <f t="shared" si="24"/>
        <v>38.141657038750708</v>
      </c>
    </row>
    <row r="150" spans="1:11" ht="25.5">
      <c r="A150" s="25" t="s">
        <v>167</v>
      </c>
      <c r="B150" s="17" t="s">
        <v>168</v>
      </c>
      <c r="C150" s="18">
        <v>10623515.789999999</v>
      </c>
      <c r="D150" s="18">
        <v>50057562</v>
      </c>
      <c r="E150" s="18">
        <v>23209381</v>
      </c>
      <c r="F150" s="18">
        <v>19092783.620000001</v>
      </c>
      <c r="G150" s="18">
        <f t="shared" si="20"/>
        <v>8469267.8300000019</v>
      </c>
      <c r="H150" s="18">
        <f t="shared" si="21"/>
        <v>4116597.379999999</v>
      </c>
      <c r="I150" s="19">
        <f t="shared" si="22"/>
        <v>79.721892426349029</v>
      </c>
      <c r="J150" s="19">
        <f t="shared" si="23"/>
        <v>82.263217704944395</v>
      </c>
      <c r="K150" s="19">
        <f t="shared" si="24"/>
        <v>38.141657038750708</v>
      </c>
    </row>
    <row r="151" spans="1:11">
      <c r="A151" s="22" t="s">
        <v>59</v>
      </c>
      <c r="B151" s="17" t="s">
        <v>60</v>
      </c>
      <c r="C151" s="18">
        <v>200351.22</v>
      </c>
      <c r="D151" s="18">
        <v>6840203</v>
      </c>
      <c r="E151" s="18">
        <v>1235987</v>
      </c>
      <c r="F151" s="18">
        <v>884201.27</v>
      </c>
      <c r="G151" s="18">
        <f t="shared" si="20"/>
        <v>683850.05</v>
      </c>
      <c r="H151" s="18">
        <f t="shared" si="21"/>
        <v>351785.73</v>
      </c>
      <c r="I151" s="19">
        <f t="shared" si="22"/>
        <v>341.32562307332091</v>
      </c>
      <c r="J151" s="19">
        <f t="shared" si="23"/>
        <v>71.538072002375429</v>
      </c>
      <c r="K151" s="19">
        <f t="shared" si="24"/>
        <v>12.926535513638996</v>
      </c>
    </row>
    <row r="152" spans="1:11">
      <c r="A152" s="23" t="s">
        <v>61</v>
      </c>
      <c r="B152" s="17" t="s">
        <v>62</v>
      </c>
      <c r="C152" s="18">
        <v>200351.22</v>
      </c>
      <c r="D152" s="18">
        <v>6840203</v>
      </c>
      <c r="E152" s="18">
        <v>1235987</v>
      </c>
      <c r="F152" s="18">
        <v>884201.27</v>
      </c>
      <c r="G152" s="18">
        <f t="shared" si="20"/>
        <v>683850.05</v>
      </c>
      <c r="H152" s="18">
        <f t="shared" si="21"/>
        <v>351785.73</v>
      </c>
      <c r="I152" s="19">
        <f t="shared" si="22"/>
        <v>341.32562307332091</v>
      </c>
      <c r="J152" s="19">
        <f t="shared" si="23"/>
        <v>71.538072002375429</v>
      </c>
      <c r="K152" s="19">
        <f t="shared" si="24"/>
        <v>12.926535513638996</v>
      </c>
    </row>
    <row r="153" spans="1:11">
      <c r="A153" s="16"/>
      <c r="B153" s="17" t="s">
        <v>63</v>
      </c>
      <c r="C153" s="18">
        <v>57487184.649999999</v>
      </c>
      <c r="D153" s="18">
        <v>-94424</v>
      </c>
      <c r="E153" s="18">
        <v>0</v>
      </c>
      <c r="F153" s="18">
        <v>83671709.269999996</v>
      </c>
      <c r="G153" s="18">
        <f t="shared" si="20"/>
        <v>26184524.619999997</v>
      </c>
      <c r="H153" s="18">
        <f t="shared" si="21"/>
        <v>-83671709.269999996</v>
      </c>
      <c r="I153" s="19">
        <f t="shared" si="22"/>
        <v>45.548455328643399</v>
      </c>
      <c r="J153" s="19">
        <f t="shared" si="23"/>
        <v>0</v>
      </c>
      <c r="K153" s="19">
        <f t="shared" si="24"/>
        <v>-88612.756576717773</v>
      </c>
    </row>
    <row r="154" spans="1:11">
      <c r="A154" s="16" t="s">
        <v>64</v>
      </c>
      <c r="B154" s="17" t="s">
        <v>65</v>
      </c>
      <c r="C154" s="18">
        <v>-57487184.649999999</v>
      </c>
      <c r="D154" s="18">
        <v>94424</v>
      </c>
      <c r="E154" s="18">
        <v>0</v>
      </c>
      <c r="F154" s="18">
        <v>-83671709.269999996</v>
      </c>
      <c r="G154" s="18">
        <f t="shared" si="20"/>
        <v>-26184524.619999997</v>
      </c>
      <c r="H154" s="18">
        <f t="shared" si="21"/>
        <v>83671709.269999996</v>
      </c>
      <c r="I154" s="19">
        <f t="shared" si="22"/>
        <v>45.548455328643399</v>
      </c>
      <c r="J154" s="19">
        <f t="shared" si="23"/>
        <v>0</v>
      </c>
      <c r="K154" s="19">
        <f t="shared" si="24"/>
        <v>-88612.756576717773</v>
      </c>
    </row>
    <row r="155" spans="1:11">
      <c r="A155" s="22" t="s">
        <v>66</v>
      </c>
      <c r="B155" s="17" t="s">
        <v>67</v>
      </c>
      <c r="C155" s="18">
        <v>-57487184.649999999</v>
      </c>
      <c r="D155" s="18">
        <v>94424</v>
      </c>
      <c r="E155" s="18">
        <v>0</v>
      </c>
      <c r="F155" s="18">
        <v>-83671709.269999996</v>
      </c>
      <c r="G155" s="18">
        <f t="shared" si="20"/>
        <v>-26184524.619999997</v>
      </c>
      <c r="H155" s="18">
        <f t="shared" si="21"/>
        <v>83671709.269999996</v>
      </c>
      <c r="I155" s="19">
        <f t="shared" si="22"/>
        <v>45.548455328643399</v>
      </c>
      <c r="J155" s="19">
        <f t="shared" si="23"/>
        <v>0</v>
      </c>
      <c r="K155" s="19">
        <f t="shared" si="24"/>
        <v>-88612.756576717773</v>
      </c>
    </row>
    <row r="156" spans="1:11" ht="25.5">
      <c r="A156" s="23" t="s">
        <v>81</v>
      </c>
      <c r="B156" s="17" t="s">
        <v>82</v>
      </c>
      <c r="C156" s="18">
        <v>-93304.53</v>
      </c>
      <c r="D156" s="18">
        <v>94424</v>
      </c>
      <c r="E156" s="18">
        <v>0</v>
      </c>
      <c r="F156" s="18">
        <v>-94423.7</v>
      </c>
      <c r="G156" s="18">
        <f t="shared" si="20"/>
        <v>-1119.1699999999983</v>
      </c>
      <c r="H156" s="18">
        <f t="shared" si="21"/>
        <v>94423.7</v>
      </c>
      <c r="I156" s="19">
        <f t="shared" si="22"/>
        <v>1.1994808826538303</v>
      </c>
      <c r="J156" s="19">
        <f t="shared" si="23"/>
        <v>0</v>
      </c>
      <c r="K156" s="19">
        <f t="shared" si="24"/>
        <v>-99.999682284165033</v>
      </c>
    </row>
    <row r="157" spans="1:11">
      <c r="A157" s="39" t="s">
        <v>483</v>
      </c>
      <c r="B157" s="28" t="s">
        <v>687</v>
      </c>
      <c r="C157" s="29"/>
      <c r="D157" s="29"/>
      <c r="E157" s="29"/>
      <c r="F157" s="29"/>
      <c r="G157" s="29"/>
      <c r="H157" s="29"/>
      <c r="I157" s="30"/>
      <c r="J157" s="30"/>
      <c r="K157" s="30"/>
    </row>
    <row r="158" spans="1:11">
      <c r="A158" s="16" t="s">
        <v>25</v>
      </c>
      <c r="B158" s="17" t="s">
        <v>26</v>
      </c>
      <c r="C158" s="18">
        <v>47013352</v>
      </c>
      <c r="D158" s="18">
        <v>73745291</v>
      </c>
      <c r="E158" s="18">
        <v>34006738</v>
      </c>
      <c r="F158" s="18">
        <v>73745291</v>
      </c>
      <c r="G158" s="18">
        <f t="shared" ref="G158:G174" si="25">F158-C158</f>
        <v>26731939</v>
      </c>
      <c r="H158" s="18">
        <f t="shared" ref="H158:H174" si="26">E158-F158</f>
        <v>-39738553</v>
      </c>
      <c r="I158" s="19">
        <f t="shared" ref="I158:I174" si="27">IF(ISERROR(F158/C158),0,F158/C158*100-100)</f>
        <v>56.860312789439064</v>
      </c>
      <c r="J158" s="19">
        <f t="shared" ref="J158:J174" si="28">IF(ISERROR(F158/E158),0,F158/E158*100)</f>
        <v>216.85493915941012</v>
      </c>
      <c r="K158" s="19">
        <f t="shared" ref="K158:K174" si="29">IF(ISERROR(F158/D158),0,F158/D158*100)</f>
        <v>100</v>
      </c>
    </row>
    <row r="159" spans="1:11">
      <c r="A159" s="22" t="s">
        <v>29</v>
      </c>
      <c r="B159" s="17" t="s">
        <v>30</v>
      </c>
      <c r="C159" s="18">
        <v>47013352</v>
      </c>
      <c r="D159" s="18">
        <v>73745291</v>
      </c>
      <c r="E159" s="18">
        <v>34006738</v>
      </c>
      <c r="F159" s="18">
        <v>73745291</v>
      </c>
      <c r="G159" s="18">
        <f t="shared" si="25"/>
        <v>26731939</v>
      </c>
      <c r="H159" s="18">
        <f t="shared" si="26"/>
        <v>-39738553</v>
      </c>
      <c r="I159" s="19">
        <f t="shared" si="27"/>
        <v>56.860312789439064</v>
      </c>
      <c r="J159" s="19">
        <f t="shared" si="28"/>
        <v>216.85493915941012</v>
      </c>
      <c r="K159" s="19">
        <f t="shared" si="29"/>
        <v>100</v>
      </c>
    </row>
    <row r="160" spans="1:11">
      <c r="A160" s="23" t="s">
        <v>31</v>
      </c>
      <c r="B160" s="17" t="s">
        <v>32</v>
      </c>
      <c r="C160" s="18">
        <v>47013352</v>
      </c>
      <c r="D160" s="18">
        <v>73745291</v>
      </c>
      <c r="E160" s="18">
        <v>34006738</v>
      </c>
      <c r="F160" s="18">
        <v>73745291</v>
      </c>
      <c r="G160" s="18">
        <f t="shared" si="25"/>
        <v>26731939</v>
      </c>
      <c r="H160" s="18">
        <f t="shared" si="26"/>
        <v>-39738553</v>
      </c>
      <c r="I160" s="19">
        <f t="shared" si="27"/>
        <v>56.860312789439064</v>
      </c>
      <c r="J160" s="19">
        <f t="shared" si="28"/>
        <v>216.85493915941012</v>
      </c>
      <c r="K160" s="19">
        <f t="shared" si="29"/>
        <v>100</v>
      </c>
    </row>
    <row r="161" spans="1:11">
      <c r="A161" s="16" t="s">
        <v>33</v>
      </c>
      <c r="B161" s="17" t="s">
        <v>34</v>
      </c>
      <c r="C161" s="18">
        <v>18660080.559999999</v>
      </c>
      <c r="D161" s="18">
        <v>73745291</v>
      </c>
      <c r="E161" s="18">
        <v>34006738</v>
      </c>
      <c r="F161" s="18">
        <v>27302217.52</v>
      </c>
      <c r="G161" s="18">
        <f t="shared" si="25"/>
        <v>8642136.9600000009</v>
      </c>
      <c r="H161" s="18">
        <f t="shared" si="26"/>
        <v>6704520.4800000004</v>
      </c>
      <c r="I161" s="19">
        <f t="shared" si="27"/>
        <v>46.313502946634657</v>
      </c>
      <c r="J161" s="19">
        <f t="shared" si="28"/>
        <v>80.28472922042684</v>
      </c>
      <c r="K161" s="19">
        <f t="shared" si="29"/>
        <v>37.022319865820315</v>
      </c>
    </row>
    <row r="162" spans="1:11">
      <c r="A162" s="22" t="s">
        <v>35</v>
      </c>
      <c r="B162" s="17" t="s">
        <v>36</v>
      </c>
      <c r="C162" s="18">
        <v>18660080.559999999</v>
      </c>
      <c r="D162" s="18">
        <v>73745291</v>
      </c>
      <c r="E162" s="18">
        <v>34006738</v>
      </c>
      <c r="F162" s="18">
        <v>27302217.52</v>
      </c>
      <c r="G162" s="18">
        <f t="shared" si="25"/>
        <v>8642136.9600000009</v>
      </c>
      <c r="H162" s="18">
        <f t="shared" si="26"/>
        <v>6704520.4800000004</v>
      </c>
      <c r="I162" s="19">
        <f t="shared" si="27"/>
        <v>46.313502946634657</v>
      </c>
      <c r="J162" s="19">
        <f t="shared" si="28"/>
        <v>80.28472922042684</v>
      </c>
      <c r="K162" s="19">
        <f t="shared" si="29"/>
        <v>37.022319865820315</v>
      </c>
    </row>
    <row r="163" spans="1:11">
      <c r="A163" s="23" t="s">
        <v>37</v>
      </c>
      <c r="B163" s="17" t="s">
        <v>38</v>
      </c>
      <c r="C163" s="18">
        <v>5670.76</v>
      </c>
      <c r="D163" s="18">
        <v>71603</v>
      </c>
      <c r="E163" s="18">
        <v>18556</v>
      </c>
      <c r="F163" s="18">
        <v>9701.9599999999991</v>
      </c>
      <c r="G163" s="18">
        <f t="shared" si="25"/>
        <v>4031.1999999999989</v>
      </c>
      <c r="H163" s="18">
        <f t="shared" si="26"/>
        <v>8854.0400000000009</v>
      </c>
      <c r="I163" s="19">
        <f t="shared" si="27"/>
        <v>71.087473284004233</v>
      </c>
      <c r="J163" s="19">
        <f t="shared" si="28"/>
        <v>52.284759646475528</v>
      </c>
      <c r="K163" s="19">
        <f t="shared" si="29"/>
        <v>13.549655740681255</v>
      </c>
    </row>
    <row r="164" spans="1:11">
      <c r="A164" s="24" t="s">
        <v>41</v>
      </c>
      <c r="B164" s="17" t="s">
        <v>42</v>
      </c>
      <c r="C164" s="18">
        <v>5670.76</v>
      </c>
      <c r="D164" s="18">
        <v>71603</v>
      </c>
      <c r="E164" s="18">
        <v>18556</v>
      </c>
      <c r="F164" s="18">
        <v>9701.9599999999991</v>
      </c>
      <c r="G164" s="18">
        <f t="shared" si="25"/>
        <v>4031.1999999999989</v>
      </c>
      <c r="H164" s="18">
        <f t="shared" si="26"/>
        <v>8854.0400000000009</v>
      </c>
      <c r="I164" s="19">
        <f t="shared" si="27"/>
        <v>71.087473284004233</v>
      </c>
      <c r="J164" s="19">
        <f t="shared" si="28"/>
        <v>52.284759646475528</v>
      </c>
      <c r="K164" s="19">
        <f t="shared" si="29"/>
        <v>13.549655740681255</v>
      </c>
    </row>
    <row r="165" spans="1:11">
      <c r="A165" s="25" t="s">
        <v>43</v>
      </c>
      <c r="B165" s="17" t="s">
        <v>44</v>
      </c>
      <c r="C165" s="18">
        <v>350</v>
      </c>
      <c r="D165" s="18">
        <v>0</v>
      </c>
      <c r="E165" s="18">
        <v>0</v>
      </c>
      <c r="F165" s="18">
        <v>4149.1000000000004</v>
      </c>
      <c r="G165" s="18">
        <f t="shared" si="25"/>
        <v>3799.1000000000004</v>
      </c>
      <c r="H165" s="18">
        <f t="shared" si="26"/>
        <v>-4149.1000000000004</v>
      </c>
      <c r="I165" s="19">
        <f t="shared" si="27"/>
        <v>1085.4571428571428</v>
      </c>
      <c r="J165" s="19">
        <f t="shared" si="28"/>
        <v>0</v>
      </c>
      <c r="K165" s="19">
        <f t="shared" si="29"/>
        <v>0</v>
      </c>
    </row>
    <row r="166" spans="1:11">
      <c r="A166" s="23" t="s">
        <v>45</v>
      </c>
      <c r="B166" s="17" t="s">
        <v>46</v>
      </c>
      <c r="C166" s="18">
        <v>8030894.0099999998</v>
      </c>
      <c r="D166" s="18">
        <v>23616126</v>
      </c>
      <c r="E166" s="18">
        <v>10778801</v>
      </c>
      <c r="F166" s="18">
        <v>8199731.9400000004</v>
      </c>
      <c r="G166" s="18">
        <f t="shared" si="25"/>
        <v>168837.93000000063</v>
      </c>
      <c r="H166" s="18">
        <f t="shared" si="26"/>
        <v>2579069.0599999996</v>
      </c>
      <c r="I166" s="19">
        <f t="shared" si="27"/>
        <v>2.1023553515930473</v>
      </c>
      <c r="J166" s="19">
        <f t="shared" si="28"/>
        <v>76.072764865034628</v>
      </c>
      <c r="K166" s="19">
        <f t="shared" si="29"/>
        <v>34.720901895594565</v>
      </c>
    </row>
    <row r="167" spans="1:11">
      <c r="A167" s="24" t="s">
        <v>47</v>
      </c>
      <c r="B167" s="17" t="s">
        <v>48</v>
      </c>
      <c r="C167" s="18">
        <v>8030863.8099999996</v>
      </c>
      <c r="D167" s="18">
        <v>23614806</v>
      </c>
      <c r="E167" s="18">
        <v>10778141</v>
      </c>
      <c r="F167" s="18">
        <v>8199731.9400000004</v>
      </c>
      <c r="G167" s="18">
        <f t="shared" si="25"/>
        <v>168868.13000000082</v>
      </c>
      <c r="H167" s="18">
        <f t="shared" si="26"/>
        <v>2578409.0599999996</v>
      </c>
      <c r="I167" s="19">
        <f t="shared" si="27"/>
        <v>2.1027393066948434</v>
      </c>
      <c r="J167" s="19">
        <f t="shared" si="28"/>
        <v>76.077423184573306</v>
      </c>
      <c r="K167" s="19">
        <f t="shared" si="29"/>
        <v>34.722842694536645</v>
      </c>
    </row>
    <row r="168" spans="1:11">
      <c r="A168" s="24" t="s">
        <v>49</v>
      </c>
      <c r="B168" s="17" t="s">
        <v>50</v>
      </c>
      <c r="C168" s="18">
        <v>30.2</v>
      </c>
      <c r="D168" s="18">
        <v>1320</v>
      </c>
      <c r="E168" s="18">
        <v>660</v>
      </c>
      <c r="F168" s="18">
        <v>0</v>
      </c>
      <c r="G168" s="18">
        <f t="shared" si="25"/>
        <v>-30.2</v>
      </c>
      <c r="H168" s="18">
        <f t="shared" si="26"/>
        <v>660</v>
      </c>
      <c r="I168" s="19">
        <f t="shared" si="27"/>
        <v>-100</v>
      </c>
      <c r="J168" s="19">
        <f t="shared" si="28"/>
        <v>0</v>
      </c>
      <c r="K168" s="19">
        <f t="shared" si="29"/>
        <v>0</v>
      </c>
    </row>
    <row r="169" spans="1:11" ht="25.5">
      <c r="A169" s="23" t="s">
        <v>51</v>
      </c>
      <c r="B169" s="17" t="s">
        <v>52</v>
      </c>
      <c r="C169" s="18">
        <v>10623515.789999999</v>
      </c>
      <c r="D169" s="18">
        <v>50057562</v>
      </c>
      <c r="E169" s="18">
        <v>23209381</v>
      </c>
      <c r="F169" s="18">
        <v>19092783.620000001</v>
      </c>
      <c r="G169" s="18">
        <f t="shared" si="25"/>
        <v>8469267.8300000019</v>
      </c>
      <c r="H169" s="18">
        <f t="shared" si="26"/>
        <v>4116597.379999999</v>
      </c>
      <c r="I169" s="19">
        <f t="shared" si="27"/>
        <v>79.721892426349029</v>
      </c>
      <c r="J169" s="19">
        <f t="shared" si="28"/>
        <v>82.263217704944395</v>
      </c>
      <c r="K169" s="19">
        <f t="shared" si="29"/>
        <v>38.141657038750708</v>
      </c>
    </row>
    <row r="170" spans="1:11" ht="25.5">
      <c r="A170" s="24" t="s">
        <v>165</v>
      </c>
      <c r="B170" s="17" t="s">
        <v>166</v>
      </c>
      <c r="C170" s="18">
        <v>10623515.789999999</v>
      </c>
      <c r="D170" s="18">
        <v>50057562</v>
      </c>
      <c r="E170" s="18">
        <v>23209381</v>
      </c>
      <c r="F170" s="18">
        <v>19092783.620000001</v>
      </c>
      <c r="G170" s="18">
        <f t="shared" si="25"/>
        <v>8469267.8300000019</v>
      </c>
      <c r="H170" s="18">
        <f t="shared" si="26"/>
        <v>4116597.379999999</v>
      </c>
      <c r="I170" s="19">
        <f t="shared" si="27"/>
        <v>79.721892426349029</v>
      </c>
      <c r="J170" s="19">
        <f t="shared" si="28"/>
        <v>82.263217704944395</v>
      </c>
      <c r="K170" s="19">
        <f t="shared" si="29"/>
        <v>38.141657038750708</v>
      </c>
    </row>
    <row r="171" spans="1:11" ht="25.5">
      <c r="A171" s="25" t="s">
        <v>167</v>
      </c>
      <c r="B171" s="17" t="s">
        <v>168</v>
      </c>
      <c r="C171" s="18">
        <v>10623515.789999999</v>
      </c>
      <c r="D171" s="18">
        <v>50057562</v>
      </c>
      <c r="E171" s="18">
        <v>23209381</v>
      </c>
      <c r="F171" s="18">
        <v>19092783.620000001</v>
      </c>
      <c r="G171" s="18">
        <f t="shared" si="25"/>
        <v>8469267.8300000019</v>
      </c>
      <c r="H171" s="18">
        <f t="shared" si="26"/>
        <v>4116597.379999999</v>
      </c>
      <c r="I171" s="19">
        <f t="shared" si="27"/>
        <v>79.721892426349029</v>
      </c>
      <c r="J171" s="19">
        <f t="shared" si="28"/>
        <v>82.263217704944395</v>
      </c>
      <c r="K171" s="19">
        <f t="shared" si="29"/>
        <v>38.141657038750708</v>
      </c>
    </row>
    <row r="172" spans="1:11">
      <c r="A172" s="16"/>
      <c r="B172" s="17" t="s">
        <v>63</v>
      </c>
      <c r="C172" s="18">
        <v>28353271.440000001</v>
      </c>
      <c r="D172" s="18">
        <v>0</v>
      </c>
      <c r="E172" s="18">
        <v>0</v>
      </c>
      <c r="F172" s="18">
        <v>46443073.479999997</v>
      </c>
      <c r="G172" s="18">
        <f t="shared" si="25"/>
        <v>18089802.039999995</v>
      </c>
      <c r="H172" s="18">
        <f t="shared" si="26"/>
        <v>-46443073.479999997</v>
      </c>
      <c r="I172" s="19">
        <f t="shared" si="27"/>
        <v>63.801463186641001</v>
      </c>
      <c r="J172" s="19">
        <f t="shared" si="28"/>
        <v>0</v>
      </c>
      <c r="K172" s="19">
        <f t="shared" si="29"/>
        <v>0</v>
      </c>
    </row>
    <row r="173" spans="1:11">
      <c r="A173" s="16" t="s">
        <v>64</v>
      </c>
      <c r="B173" s="17" t="s">
        <v>65</v>
      </c>
      <c r="C173" s="18">
        <v>-28353271.440000001</v>
      </c>
      <c r="D173" s="18">
        <v>0</v>
      </c>
      <c r="E173" s="18">
        <v>0</v>
      </c>
      <c r="F173" s="18">
        <v>-46443073.479999997</v>
      </c>
      <c r="G173" s="18">
        <f t="shared" si="25"/>
        <v>-18089802.039999995</v>
      </c>
      <c r="H173" s="18">
        <f t="shared" si="26"/>
        <v>46443073.479999997</v>
      </c>
      <c r="I173" s="19">
        <f t="shared" si="27"/>
        <v>63.801463186641001</v>
      </c>
      <c r="J173" s="19">
        <f t="shared" si="28"/>
        <v>0</v>
      </c>
      <c r="K173" s="19">
        <f t="shared" si="29"/>
        <v>0</v>
      </c>
    </row>
    <row r="174" spans="1:11">
      <c r="A174" s="22" t="s">
        <v>66</v>
      </c>
      <c r="B174" s="17" t="s">
        <v>67</v>
      </c>
      <c r="C174" s="18">
        <v>-28353271.440000001</v>
      </c>
      <c r="D174" s="18">
        <v>0</v>
      </c>
      <c r="E174" s="18">
        <v>0</v>
      </c>
      <c r="F174" s="18">
        <v>-46443073.479999997</v>
      </c>
      <c r="G174" s="18">
        <f t="shared" si="25"/>
        <v>-18089802.039999995</v>
      </c>
      <c r="H174" s="18">
        <f t="shared" si="26"/>
        <v>46443073.479999997</v>
      </c>
      <c r="I174" s="19">
        <f t="shared" si="27"/>
        <v>63.801463186641001</v>
      </c>
      <c r="J174" s="19">
        <f t="shared" si="28"/>
        <v>0</v>
      </c>
      <c r="K174" s="19">
        <f t="shared" si="29"/>
        <v>0</v>
      </c>
    </row>
    <row r="175" spans="1:11">
      <c r="A175" s="39" t="s">
        <v>688</v>
      </c>
      <c r="B175" s="28" t="s">
        <v>689</v>
      </c>
      <c r="C175" s="29"/>
      <c r="D175" s="29"/>
      <c r="E175" s="29"/>
      <c r="F175" s="29"/>
      <c r="G175" s="29"/>
      <c r="H175" s="29"/>
      <c r="I175" s="30"/>
      <c r="J175" s="30"/>
      <c r="K175" s="30"/>
    </row>
    <row r="176" spans="1:11">
      <c r="A176" s="16" t="s">
        <v>25</v>
      </c>
      <c r="B176" s="17" t="s">
        <v>26</v>
      </c>
      <c r="C176" s="18">
        <v>46046282.549999997</v>
      </c>
      <c r="D176" s="18">
        <v>58842542</v>
      </c>
      <c r="E176" s="18">
        <v>25967582</v>
      </c>
      <c r="F176" s="18">
        <v>55579725.289999999</v>
      </c>
      <c r="G176" s="18">
        <f t="shared" ref="G176:G198" si="30">F176-C176</f>
        <v>9533442.7400000021</v>
      </c>
      <c r="H176" s="18">
        <f t="shared" ref="H176:H198" si="31">E176-F176</f>
        <v>-29612143.289999999</v>
      </c>
      <c r="I176" s="19">
        <f t="shared" ref="I176:I198" si="32">IF(ISERROR(F176/C176),0,F176/C176*100-100)</f>
        <v>20.704044305092339</v>
      </c>
      <c r="J176" s="19">
        <f t="shared" ref="J176:J198" si="33">IF(ISERROR(F176/E176),0,F176/E176*100)</f>
        <v>214.03504296241368</v>
      </c>
      <c r="K176" s="19">
        <f t="shared" ref="K176:K198" si="34">IF(ISERROR(F176/D176),0,F176/D176*100)</f>
        <v>94.455003813397454</v>
      </c>
    </row>
    <row r="177" spans="1:11" ht="25.5">
      <c r="A177" s="22" t="s">
        <v>27</v>
      </c>
      <c r="B177" s="17" t="s">
        <v>28</v>
      </c>
      <c r="C177" s="18">
        <v>4121215.6</v>
      </c>
      <c r="D177" s="18">
        <v>7137228</v>
      </c>
      <c r="E177" s="18">
        <v>3568616</v>
      </c>
      <c r="F177" s="18">
        <v>3958553.27</v>
      </c>
      <c r="G177" s="18">
        <f t="shared" si="30"/>
        <v>-162662.33000000007</v>
      </c>
      <c r="H177" s="18">
        <f t="shared" si="31"/>
        <v>-389937.27</v>
      </c>
      <c r="I177" s="19">
        <f t="shared" si="32"/>
        <v>-3.9469502638978611</v>
      </c>
      <c r="J177" s="19">
        <f t="shared" si="33"/>
        <v>110.92684867186607</v>
      </c>
      <c r="K177" s="19">
        <f t="shared" si="34"/>
        <v>55.463455419947351</v>
      </c>
    </row>
    <row r="178" spans="1:11">
      <c r="A178" s="22" t="s">
        <v>91</v>
      </c>
      <c r="B178" s="17" t="s">
        <v>92</v>
      </c>
      <c r="C178" s="18">
        <v>15665.95</v>
      </c>
      <c r="D178" s="18">
        <v>107810</v>
      </c>
      <c r="E178" s="18">
        <v>20000</v>
      </c>
      <c r="F178" s="18">
        <v>23668.02</v>
      </c>
      <c r="G178" s="18">
        <f t="shared" si="30"/>
        <v>8002.07</v>
      </c>
      <c r="H178" s="18">
        <f t="shared" si="31"/>
        <v>-3668.0200000000004</v>
      </c>
      <c r="I178" s="19">
        <f t="shared" si="32"/>
        <v>51.079379163089385</v>
      </c>
      <c r="J178" s="19">
        <f t="shared" si="33"/>
        <v>118.34009999999999</v>
      </c>
      <c r="K178" s="19">
        <f t="shared" si="34"/>
        <v>21.953455152583249</v>
      </c>
    </row>
    <row r="179" spans="1:11">
      <c r="A179" s="23" t="s">
        <v>149</v>
      </c>
      <c r="B179" s="17" t="s">
        <v>150</v>
      </c>
      <c r="C179" s="18">
        <v>15665.95</v>
      </c>
      <c r="D179" s="18">
        <v>107810</v>
      </c>
      <c r="E179" s="18">
        <v>20000</v>
      </c>
      <c r="F179" s="18">
        <v>23668.02</v>
      </c>
      <c r="G179" s="18">
        <f t="shared" si="30"/>
        <v>8002.07</v>
      </c>
      <c r="H179" s="18">
        <f t="shared" si="31"/>
        <v>-3668.0200000000004</v>
      </c>
      <c r="I179" s="19">
        <f t="shared" si="32"/>
        <v>51.079379163089385</v>
      </c>
      <c r="J179" s="19">
        <f t="shared" si="33"/>
        <v>118.34009999999999</v>
      </c>
      <c r="K179" s="19">
        <f t="shared" si="34"/>
        <v>21.953455152583249</v>
      </c>
    </row>
    <row r="180" spans="1:11">
      <c r="A180" s="24" t="s">
        <v>151</v>
      </c>
      <c r="B180" s="17" t="s">
        <v>152</v>
      </c>
      <c r="C180" s="18">
        <v>15665.95</v>
      </c>
      <c r="D180" s="18">
        <v>107810</v>
      </c>
      <c r="E180" s="18">
        <v>20000</v>
      </c>
      <c r="F180" s="18">
        <v>23668.02</v>
      </c>
      <c r="G180" s="18">
        <f t="shared" si="30"/>
        <v>8002.07</v>
      </c>
      <c r="H180" s="18">
        <f t="shared" si="31"/>
        <v>-3668.0200000000004</v>
      </c>
      <c r="I180" s="19">
        <f t="shared" si="32"/>
        <v>51.079379163089385</v>
      </c>
      <c r="J180" s="19">
        <f t="shared" si="33"/>
        <v>118.34009999999999</v>
      </c>
      <c r="K180" s="19">
        <f t="shared" si="34"/>
        <v>21.953455152583249</v>
      </c>
    </row>
    <row r="181" spans="1:11" ht="25.5">
      <c r="A181" s="25" t="s">
        <v>378</v>
      </c>
      <c r="B181" s="17" t="s">
        <v>379</v>
      </c>
      <c r="C181" s="18">
        <v>15665.95</v>
      </c>
      <c r="D181" s="18">
        <v>107810</v>
      </c>
      <c r="E181" s="18">
        <v>20000</v>
      </c>
      <c r="F181" s="18">
        <v>23668.02</v>
      </c>
      <c r="G181" s="18">
        <f t="shared" si="30"/>
        <v>8002.07</v>
      </c>
      <c r="H181" s="18">
        <f t="shared" si="31"/>
        <v>-3668.0200000000004</v>
      </c>
      <c r="I181" s="19">
        <f t="shared" si="32"/>
        <v>51.079379163089385</v>
      </c>
      <c r="J181" s="19">
        <f t="shared" si="33"/>
        <v>118.34009999999999</v>
      </c>
      <c r="K181" s="19">
        <f t="shared" si="34"/>
        <v>21.953455152583249</v>
      </c>
    </row>
    <row r="182" spans="1:11">
      <c r="A182" s="22" t="s">
        <v>29</v>
      </c>
      <c r="B182" s="17" t="s">
        <v>30</v>
      </c>
      <c r="C182" s="18">
        <v>41909401</v>
      </c>
      <c r="D182" s="18">
        <v>51597504</v>
      </c>
      <c r="E182" s="18">
        <v>22378966</v>
      </c>
      <c r="F182" s="18">
        <v>51597504</v>
      </c>
      <c r="G182" s="18">
        <f t="shared" si="30"/>
        <v>9688103</v>
      </c>
      <c r="H182" s="18">
        <f t="shared" si="31"/>
        <v>-29218538</v>
      </c>
      <c r="I182" s="19">
        <f t="shared" si="32"/>
        <v>23.1167775459258</v>
      </c>
      <c r="J182" s="19">
        <f t="shared" si="33"/>
        <v>230.5625023068537</v>
      </c>
      <c r="K182" s="19">
        <f t="shared" si="34"/>
        <v>100</v>
      </c>
    </row>
    <row r="183" spans="1:11">
      <c r="A183" s="23" t="s">
        <v>31</v>
      </c>
      <c r="B183" s="17" t="s">
        <v>32</v>
      </c>
      <c r="C183" s="18">
        <v>41909401</v>
      </c>
      <c r="D183" s="18">
        <v>51597504</v>
      </c>
      <c r="E183" s="18">
        <v>22378966</v>
      </c>
      <c r="F183" s="18">
        <v>51597504</v>
      </c>
      <c r="G183" s="18">
        <f t="shared" si="30"/>
        <v>9688103</v>
      </c>
      <c r="H183" s="18">
        <f t="shared" si="31"/>
        <v>-29218538</v>
      </c>
      <c r="I183" s="19">
        <f t="shared" si="32"/>
        <v>23.1167775459258</v>
      </c>
      <c r="J183" s="19">
        <f t="shared" si="33"/>
        <v>230.5625023068537</v>
      </c>
      <c r="K183" s="19">
        <f t="shared" si="34"/>
        <v>100</v>
      </c>
    </row>
    <row r="184" spans="1:11">
      <c r="A184" s="16" t="s">
        <v>33</v>
      </c>
      <c r="B184" s="17" t="s">
        <v>34</v>
      </c>
      <c r="C184" s="18">
        <v>22229849.109999999</v>
      </c>
      <c r="D184" s="18">
        <v>58918882</v>
      </c>
      <c r="E184" s="18">
        <v>25967582</v>
      </c>
      <c r="F184" s="18">
        <v>23677078</v>
      </c>
      <c r="G184" s="18">
        <f t="shared" si="30"/>
        <v>1447228.8900000006</v>
      </c>
      <c r="H184" s="18">
        <f t="shared" si="31"/>
        <v>2290504</v>
      </c>
      <c r="I184" s="19">
        <f t="shared" si="32"/>
        <v>6.5102956067703275</v>
      </c>
      <c r="J184" s="19">
        <f t="shared" si="33"/>
        <v>91.179371263754945</v>
      </c>
      <c r="K184" s="19">
        <f t="shared" si="34"/>
        <v>40.185891510976056</v>
      </c>
    </row>
    <row r="185" spans="1:11">
      <c r="A185" s="22" t="s">
        <v>35</v>
      </c>
      <c r="B185" s="17" t="s">
        <v>36</v>
      </c>
      <c r="C185" s="18">
        <v>22036388.030000001</v>
      </c>
      <c r="D185" s="18">
        <v>52287790</v>
      </c>
      <c r="E185" s="18">
        <v>24777318</v>
      </c>
      <c r="F185" s="18">
        <v>22801308.969999999</v>
      </c>
      <c r="G185" s="18">
        <f t="shared" si="30"/>
        <v>764920.93999999762</v>
      </c>
      <c r="H185" s="18">
        <f t="shared" si="31"/>
        <v>1976009.0300000012</v>
      </c>
      <c r="I185" s="19">
        <f t="shared" si="32"/>
        <v>3.4711720403481934</v>
      </c>
      <c r="J185" s="19">
        <f t="shared" si="33"/>
        <v>92.024927677805962</v>
      </c>
      <c r="K185" s="19">
        <f t="shared" si="34"/>
        <v>43.607329684425366</v>
      </c>
    </row>
    <row r="186" spans="1:11">
      <c r="A186" s="23" t="s">
        <v>37</v>
      </c>
      <c r="B186" s="17" t="s">
        <v>38</v>
      </c>
      <c r="C186" s="18">
        <v>20525352.170000002</v>
      </c>
      <c r="D186" s="18">
        <v>50404201</v>
      </c>
      <c r="E186" s="18">
        <v>23919142</v>
      </c>
      <c r="F186" s="18">
        <v>21825910.32</v>
      </c>
      <c r="G186" s="18">
        <f t="shared" si="30"/>
        <v>1300558.1499999985</v>
      </c>
      <c r="H186" s="18">
        <f t="shared" si="31"/>
        <v>2093231.6799999997</v>
      </c>
      <c r="I186" s="19">
        <f t="shared" si="32"/>
        <v>6.3363499891656119</v>
      </c>
      <c r="J186" s="19">
        <f t="shared" si="33"/>
        <v>91.248717533429925</v>
      </c>
      <c r="K186" s="19">
        <f t="shared" si="34"/>
        <v>43.30176827919562</v>
      </c>
    </row>
    <row r="187" spans="1:11">
      <c r="A187" s="24" t="s">
        <v>39</v>
      </c>
      <c r="B187" s="17" t="s">
        <v>40</v>
      </c>
      <c r="C187" s="18">
        <v>15886975.58</v>
      </c>
      <c r="D187" s="18">
        <v>39249761</v>
      </c>
      <c r="E187" s="18">
        <v>18686536</v>
      </c>
      <c r="F187" s="18">
        <v>16849825.73</v>
      </c>
      <c r="G187" s="18">
        <f t="shared" si="30"/>
        <v>962850.15000000037</v>
      </c>
      <c r="H187" s="18">
        <f t="shared" si="31"/>
        <v>1836710.2699999996</v>
      </c>
      <c r="I187" s="19">
        <f t="shared" si="32"/>
        <v>6.0606258576498533</v>
      </c>
      <c r="J187" s="19">
        <f t="shared" si="33"/>
        <v>90.170943025502424</v>
      </c>
      <c r="K187" s="19">
        <f t="shared" si="34"/>
        <v>42.929753712385669</v>
      </c>
    </row>
    <row r="188" spans="1:11">
      <c r="A188" s="24" t="s">
        <v>41</v>
      </c>
      <c r="B188" s="17" t="s">
        <v>42</v>
      </c>
      <c r="C188" s="18">
        <v>4638376.59</v>
      </c>
      <c r="D188" s="18">
        <v>11154440</v>
      </c>
      <c r="E188" s="18">
        <v>5232606</v>
      </c>
      <c r="F188" s="18">
        <v>4976084.59</v>
      </c>
      <c r="G188" s="18">
        <f t="shared" si="30"/>
        <v>337708</v>
      </c>
      <c r="H188" s="18">
        <f t="shared" si="31"/>
        <v>256521.41000000015</v>
      </c>
      <c r="I188" s="19">
        <f t="shared" si="32"/>
        <v>7.2807369873346204</v>
      </c>
      <c r="J188" s="19">
        <f t="shared" si="33"/>
        <v>95.097635671403509</v>
      </c>
      <c r="K188" s="19">
        <f t="shared" si="34"/>
        <v>44.610797045840037</v>
      </c>
    </row>
    <row r="189" spans="1:11">
      <c r="A189" s="25" t="s">
        <v>43</v>
      </c>
      <c r="B189" s="17" t="s">
        <v>44</v>
      </c>
      <c r="C189" s="18">
        <v>14461.14</v>
      </c>
      <c r="D189" s="18">
        <v>0</v>
      </c>
      <c r="E189" s="18">
        <v>0</v>
      </c>
      <c r="F189" s="18">
        <v>25857.46</v>
      </c>
      <c r="G189" s="18">
        <f t="shared" si="30"/>
        <v>11396.32</v>
      </c>
      <c r="H189" s="18">
        <f t="shared" si="31"/>
        <v>-25857.46</v>
      </c>
      <c r="I189" s="19">
        <f t="shared" si="32"/>
        <v>78.806511796442038</v>
      </c>
      <c r="J189" s="19">
        <f t="shared" si="33"/>
        <v>0</v>
      </c>
      <c r="K189" s="19">
        <f t="shared" si="34"/>
        <v>0</v>
      </c>
    </row>
    <row r="190" spans="1:11">
      <c r="A190" s="23" t="s">
        <v>45</v>
      </c>
      <c r="B190" s="17" t="s">
        <v>46</v>
      </c>
      <c r="C190" s="18">
        <v>1511035.86</v>
      </c>
      <c r="D190" s="18">
        <v>1883589</v>
      </c>
      <c r="E190" s="18">
        <v>858176</v>
      </c>
      <c r="F190" s="18">
        <v>975398.65</v>
      </c>
      <c r="G190" s="18">
        <f t="shared" si="30"/>
        <v>-535637.21000000008</v>
      </c>
      <c r="H190" s="18">
        <f t="shared" si="31"/>
        <v>-117222.65000000002</v>
      </c>
      <c r="I190" s="19">
        <f t="shared" si="32"/>
        <v>-35.448345348997876</v>
      </c>
      <c r="J190" s="19">
        <f t="shared" si="33"/>
        <v>113.65951156872249</v>
      </c>
      <c r="K190" s="19">
        <f t="shared" si="34"/>
        <v>51.784048961848896</v>
      </c>
    </row>
    <row r="191" spans="1:11">
      <c r="A191" s="24" t="s">
        <v>47</v>
      </c>
      <c r="B191" s="17" t="s">
        <v>48</v>
      </c>
      <c r="C191" s="18">
        <v>0</v>
      </c>
      <c r="D191" s="18">
        <v>167206</v>
      </c>
      <c r="E191" s="18">
        <v>0</v>
      </c>
      <c r="F191" s="18">
        <v>0</v>
      </c>
      <c r="G191" s="18">
        <f t="shared" si="30"/>
        <v>0</v>
      </c>
      <c r="H191" s="18">
        <f t="shared" si="31"/>
        <v>0</v>
      </c>
      <c r="I191" s="19">
        <f t="shared" si="32"/>
        <v>0</v>
      </c>
      <c r="J191" s="19">
        <f t="shared" si="33"/>
        <v>0</v>
      </c>
      <c r="K191" s="19">
        <f t="shared" si="34"/>
        <v>0</v>
      </c>
    </row>
    <row r="192" spans="1:11">
      <c r="A192" s="24" t="s">
        <v>49</v>
      </c>
      <c r="B192" s="17" t="s">
        <v>50</v>
      </c>
      <c r="C192" s="18">
        <v>1511035.86</v>
      </c>
      <c r="D192" s="18">
        <v>1716383</v>
      </c>
      <c r="E192" s="18">
        <v>858176</v>
      </c>
      <c r="F192" s="18">
        <v>975398.65</v>
      </c>
      <c r="G192" s="18">
        <f t="shared" si="30"/>
        <v>-535637.21000000008</v>
      </c>
      <c r="H192" s="18">
        <f t="shared" si="31"/>
        <v>-117222.65000000002</v>
      </c>
      <c r="I192" s="19">
        <f t="shared" si="32"/>
        <v>-35.448345348997876</v>
      </c>
      <c r="J192" s="19">
        <f t="shared" si="33"/>
        <v>113.65951156872249</v>
      </c>
      <c r="K192" s="19">
        <f t="shared" si="34"/>
        <v>56.828729368678196</v>
      </c>
    </row>
    <row r="193" spans="1:11">
      <c r="A193" s="22" t="s">
        <v>59</v>
      </c>
      <c r="B193" s="17" t="s">
        <v>60</v>
      </c>
      <c r="C193" s="18">
        <v>193461.08</v>
      </c>
      <c r="D193" s="18">
        <v>6631092</v>
      </c>
      <c r="E193" s="18">
        <v>1190264</v>
      </c>
      <c r="F193" s="18">
        <v>875769.03</v>
      </c>
      <c r="G193" s="18">
        <f t="shared" si="30"/>
        <v>682307.95000000007</v>
      </c>
      <c r="H193" s="18">
        <f t="shared" si="31"/>
        <v>314494.96999999997</v>
      </c>
      <c r="I193" s="19">
        <f t="shared" si="32"/>
        <v>352.6848656070772</v>
      </c>
      <c r="J193" s="19">
        <f t="shared" si="33"/>
        <v>73.577713011567184</v>
      </c>
      <c r="K193" s="19">
        <f t="shared" si="34"/>
        <v>13.207010700500007</v>
      </c>
    </row>
    <row r="194" spans="1:11">
      <c r="A194" s="23" t="s">
        <v>61</v>
      </c>
      <c r="B194" s="17" t="s">
        <v>62</v>
      </c>
      <c r="C194" s="18">
        <v>193461.08</v>
      </c>
      <c r="D194" s="18">
        <v>6631092</v>
      </c>
      <c r="E194" s="18">
        <v>1190264</v>
      </c>
      <c r="F194" s="18">
        <v>875769.03</v>
      </c>
      <c r="G194" s="18">
        <f t="shared" si="30"/>
        <v>682307.95000000007</v>
      </c>
      <c r="H194" s="18">
        <f t="shared" si="31"/>
        <v>314494.96999999997</v>
      </c>
      <c r="I194" s="19">
        <f t="shared" si="32"/>
        <v>352.6848656070772</v>
      </c>
      <c r="J194" s="19">
        <f t="shared" si="33"/>
        <v>73.577713011567184</v>
      </c>
      <c r="K194" s="19">
        <f t="shared" si="34"/>
        <v>13.207010700500007</v>
      </c>
    </row>
    <row r="195" spans="1:11">
      <c r="A195" s="16"/>
      <c r="B195" s="17" t="s">
        <v>63</v>
      </c>
      <c r="C195" s="18">
        <v>23816433.440000001</v>
      </c>
      <c r="D195" s="18">
        <v>-76340</v>
      </c>
      <c r="E195" s="18">
        <v>0</v>
      </c>
      <c r="F195" s="18">
        <v>31902647.289999999</v>
      </c>
      <c r="G195" s="18">
        <f t="shared" si="30"/>
        <v>8086213.8499999978</v>
      </c>
      <c r="H195" s="18">
        <f t="shared" si="31"/>
        <v>-31902647.289999999</v>
      </c>
      <c r="I195" s="19">
        <f t="shared" si="32"/>
        <v>33.952245076372776</v>
      </c>
      <c r="J195" s="19">
        <f t="shared" si="33"/>
        <v>0</v>
      </c>
      <c r="K195" s="19">
        <f t="shared" si="34"/>
        <v>-41790.211278490962</v>
      </c>
    </row>
    <row r="196" spans="1:11">
      <c r="A196" s="16" t="s">
        <v>64</v>
      </c>
      <c r="B196" s="17" t="s">
        <v>65</v>
      </c>
      <c r="C196" s="18">
        <v>-23816433.440000001</v>
      </c>
      <c r="D196" s="18">
        <v>76340</v>
      </c>
      <c r="E196" s="18">
        <v>0</v>
      </c>
      <c r="F196" s="18">
        <v>-31902647.289999999</v>
      </c>
      <c r="G196" s="18">
        <f t="shared" si="30"/>
        <v>-8086213.8499999978</v>
      </c>
      <c r="H196" s="18">
        <f t="shared" si="31"/>
        <v>31902647.289999999</v>
      </c>
      <c r="I196" s="19">
        <f t="shared" si="32"/>
        <v>33.952245076372776</v>
      </c>
      <c r="J196" s="19">
        <f t="shared" si="33"/>
        <v>0</v>
      </c>
      <c r="K196" s="19">
        <f t="shared" si="34"/>
        <v>-41790.211278490962</v>
      </c>
    </row>
    <row r="197" spans="1:11">
      <c r="A197" s="22" t="s">
        <v>66</v>
      </c>
      <c r="B197" s="17" t="s">
        <v>67</v>
      </c>
      <c r="C197" s="18">
        <v>-23816433.440000001</v>
      </c>
      <c r="D197" s="18">
        <v>76340</v>
      </c>
      <c r="E197" s="18">
        <v>0</v>
      </c>
      <c r="F197" s="18">
        <v>-31902647.289999999</v>
      </c>
      <c r="G197" s="18">
        <f t="shared" si="30"/>
        <v>-8086213.8499999978</v>
      </c>
      <c r="H197" s="18">
        <f t="shared" si="31"/>
        <v>31902647.289999999</v>
      </c>
      <c r="I197" s="19">
        <f t="shared" si="32"/>
        <v>33.952245076372776</v>
      </c>
      <c r="J197" s="19">
        <f t="shared" si="33"/>
        <v>0</v>
      </c>
      <c r="K197" s="19">
        <f t="shared" si="34"/>
        <v>-41790.211278490962</v>
      </c>
    </row>
    <row r="198" spans="1:11" ht="25.5">
      <c r="A198" s="23" t="s">
        <v>81</v>
      </c>
      <c r="B198" s="17" t="s">
        <v>82</v>
      </c>
      <c r="C198" s="18">
        <v>-93304.53</v>
      </c>
      <c r="D198" s="18">
        <v>76340</v>
      </c>
      <c r="E198" s="18">
        <v>0</v>
      </c>
      <c r="F198" s="18">
        <v>-76339.89</v>
      </c>
      <c r="G198" s="18">
        <f t="shared" si="30"/>
        <v>16964.64</v>
      </c>
      <c r="H198" s="18">
        <f t="shared" si="31"/>
        <v>76339.89</v>
      </c>
      <c r="I198" s="19">
        <f t="shared" si="32"/>
        <v>-18.182011098496503</v>
      </c>
      <c r="J198" s="19">
        <f t="shared" si="33"/>
        <v>0</v>
      </c>
      <c r="K198" s="19">
        <f t="shared" si="34"/>
        <v>-99.999855907780983</v>
      </c>
    </row>
    <row r="199" spans="1:11" ht="38.25">
      <c r="A199" s="39" t="s">
        <v>690</v>
      </c>
      <c r="B199" s="28" t="s">
        <v>691</v>
      </c>
      <c r="C199" s="29"/>
      <c r="D199" s="29"/>
      <c r="E199" s="29"/>
      <c r="F199" s="29"/>
      <c r="G199" s="29"/>
      <c r="H199" s="29"/>
      <c r="I199" s="30"/>
      <c r="J199" s="30"/>
      <c r="K199" s="30"/>
    </row>
    <row r="200" spans="1:11">
      <c r="A200" s="16" t="s">
        <v>25</v>
      </c>
      <c r="B200" s="17" t="s">
        <v>26</v>
      </c>
      <c r="C200" s="18">
        <v>5519053.7000000002</v>
      </c>
      <c r="D200" s="18">
        <v>6213059</v>
      </c>
      <c r="E200" s="18">
        <v>2734330</v>
      </c>
      <c r="F200" s="18">
        <v>5872505.2800000003</v>
      </c>
      <c r="G200" s="18">
        <f t="shared" ref="G200:G225" si="35">F200-C200</f>
        <v>353451.58000000007</v>
      </c>
      <c r="H200" s="18">
        <f t="shared" ref="H200:H225" si="36">E200-F200</f>
        <v>-3138175.2800000003</v>
      </c>
      <c r="I200" s="19">
        <f t="shared" ref="I200:I225" si="37">IF(ISERROR(F200/C200),0,F200/C200*100-100)</f>
        <v>6.4042062138297382</v>
      </c>
      <c r="J200" s="19">
        <f t="shared" ref="J200:J225" si="38">IF(ISERROR(F200/E200),0,F200/E200*100)</f>
        <v>214.7694418742434</v>
      </c>
      <c r="K200" s="19">
        <f t="shared" ref="K200:K225" si="39">IF(ISERROR(F200/D200),0,F200/D200*100)</f>
        <v>94.518743182705975</v>
      </c>
    </row>
    <row r="201" spans="1:11" ht="25.5">
      <c r="A201" s="22" t="s">
        <v>27</v>
      </c>
      <c r="B201" s="17" t="s">
        <v>28</v>
      </c>
      <c r="C201" s="18">
        <v>74665.7</v>
      </c>
      <c r="D201" s="18">
        <v>585000</v>
      </c>
      <c r="E201" s="18">
        <v>125000</v>
      </c>
      <c r="F201" s="18">
        <v>319859.78999999998</v>
      </c>
      <c r="G201" s="18">
        <f t="shared" si="35"/>
        <v>245194.08999999997</v>
      </c>
      <c r="H201" s="18">
        <f t="shared" si="36"/>
        <v>-194859.78999999998</v>
      </c>
      <c r="I201" s="19">
        <f t="shared" si="37"/>
        <v>328.38919343152213</v>
      </c>
      <c r="J201" s="19">
        <f t="shared" si="38"/>
        <v>255.88783199999997</v>
      </c>
      <c r="K201" s="19">
        <f t="shared" si="39"/>
        <v>54.676887179487174</v>
      </c>
    </row>
    <row r="202" spans="1:11">
      <c r="A202" s="22" t="s">
        <v>91</v>
      </c>
      <c r="B202" s="17" t="s">
        <v>92</v>
      </c>
      <c r="C202" s="18">
        <v>6553</v>
      </c>
      <c r="D202" s="18">
        <v>108852</v>
      </c>
      <c r="E202" s="18">
        <v>71860</v>
      </c>
      <c r="F202" s="18">
        <v>33438.49</v>
      </c>
      <c r="G202" s="18">
        <f t="shared" si="35"/>
        <v>26885.489999999998</v>
      </c>
      <c r="H202" s="18">
        <f t="shared" si="36"/>
        <v>38421.51</v>
      </c>
      <c r="I202" s="19">
        <f t="shared" si="37"/>
        <v>410.27758278650992</v>
      </c>
      <c r="J202" s="19">
        <f t="shared" si="38"/>
        <v>46.532827720567767</v>
      </c>
      <c r="K202" s="19">
        <f t="shared" si="39"/>
        <v>30.719224267813178</v>
      </c>
    </row>
    <row r="203" spans="1:11">
      <c r="A203" s="23" t="s">
        <v>93</v>
      </c>
      <c r="B203" s="17" t="s">
        <v>94</v>
      </c>
      <c r="C203" s="18">
        <v>6553</v>
      </c>
      <c r="D203" s="18">
        <v>108852</v>
      </c>
      <c r="E203" s="18">
        <v>71860</v>
      </c>
      <c r="F203" s="18">
        <v>33438.49</v>
      </c>
      <c r="G203" s="18">
        <f t="shared" si="35"/>
        <v>26885.489999999998</v>
      </c>
      <c r="H203" s="18">
        <f t="shared" si="36"/>
        <v>38421.51</v>
      </c>
      <c r="I203" s="19">
        <f t="shared" si="37"/>
        <v>410.27758278650992</v>
      </c>
      <c r="J203" s="19">
        <f t="shared" si="38"/>
        <v>46.532827720567767</v>
      </c>
      <c r="K203" s="19">
        <f t="shared" si="39"/>
        <v>30.719224267813178</v>
      </c>
    </row>
    <row r="204" spans="1:11">
      <c r="A204" s="24" t="s">
        <v>95</v>
      </c>
      <c r="B204" s="17" t="s">
        <v>96</v>
      </c>
      <c r="C204" s="18">
        <v>6553</v>
      </c>
      <c r="D204" s="18">
        <v>93852</v>
      </c>
      <c r="E204" s="18">
        <v>71860</v>
      </c>
      <c r="F204" s="18">
        <v>33438.49</v>
      </c>
      <c r="G204" s="18">
        <f t="shared" si="35"/>
        <v>26885.489999999998</v>
      </c>
      <c r="H204" s="18">
        <f t="shared" si="36"/>
        <v>38421.51</v>
      </c>
      <c r="I204" s="19">
        <f t="shared" si="37"/>
        <v>410.27758278650992</v>
      </c>
      <c r="J204" s="19">
        <f t="shared" si="38"/>
        <v>46.532827720567767</v>
      </c>
      <c r="K204" s="19">
        <f t="shared" si="39"/>
        <v>35.628958359971016</v>
      </c>
    </row>
    <row r="205" spans="1:11" ht="25.5">
      <c r="A205" s="25" t="s">
        <v>97</v>
      </c>
      <c r="B205" s="17" t="s">
        <v>98</v>
      </c>
      <c r="C205" s="18">
        <v>6553</v>
      </c>
      <c r="D205" s="18">
        <v>93852</v>
      </c>
      <c r="E205" s="18">
        <v>71860</v>
      </c>
      <c r="F205" s="18">
        <v>33438.49</v>
      </c>
      <c r="G205" s="18">
        <f t="shared" si="35"/>
        <v>26885.489999999998</v>
      </c>
      <c r="H205" s="18">
        <f t="shared" si="36"/>
        <v>38421.51</v>
      </c>
      <c r="I205" s="19">
        <f t="shared" si="37"/>
        <v>410.27758278650992</v>
      </c>
      <c r="J205" s="19">
        <f t="shared" si="38"/>
        <v>46.532827720567767</v>
      </c>
      <c r="K205" s="19">
        <f t="shared" si="39"/>
        <v>35.628958359971016</v>
      </c>
    </row>
    <row r="206" spans="1:11" ht="25.5">
      <c r="A206" s="26" t="s">
        <v>99</v>
      </c>
      <c r="B206" s="17" t="s">
        <v>100</v>
      </c>
      <c r="C206" s="18">
        <v>6553</v>
      </c>
      <c r="D206" s="18">
        <v>93852</v>
      </c>
      <c r="E206" s="18">
        <v>71860</v>
      </c>
      <c r="F206" s="18">
        <v>33438.49</v>
      </c>
      <c r="G206" s="18">
        <f t="shared" si="35"/>
        <v>26885.489999999998</v>
      </c>
      <c r="H206" s="18">
        <f t="shared" si="36"/>
        <v>38421.51</v>
      </c>
      <c r="I206" s="19">
        <f t="shared" si="37"/>
        <v>410.27758278650992</v>
      </c>
      <c r="J206" s="19">
        <f t="shared" si="38"/>
        <v>46.532827720567767</v>
      </c>
      <c r="K206" s="19">
        <f t="shared" si="39"/>
        <v>35.628958359971016</v>
      </c>
    </row>
    <row r="207" spans="1:11" ht="25.5">
      <c r="A207" s="24" t="s">
        <v>679</v>
      </c>
      <c r="B207" s="17" t="s">
        <v>680</v>
      </c>
      <c r="C207" s="18">
        <v>0</v>
      </c>
      <c r="D207" s="18">
        <v>15000</v>
      </c>
      <c r="E207" s="18">
        <v>0</v>
      </c>
      <c r="F207" s="18">
        <v>0</v>
      </c>
      <c r="G207" s="18">
        <f t="shared" si="35"/>
        <v>0</v>
      </c>
      <c r="H207" s="18">
        <f t="shared" si="36"/>
        <v>0</v>
      </c>
      <c r="I207" s="19">
        <f t="shared" si="37"/>
        <v>0</v>
      </c>
      <c r="J207" s="19">
        <f t="shared" si="38"/>
        <v>0</v>
      </c>
      <c r="K207" s="19">
        <f t="shared" si="39"/>
        <v>0</v>
      </c>
    </row>
    <row r="208" spans="1:11">
      <c r="A208" s="22" t="s">
        <v>29</v>
      </c>
      <c r="B208" s="17" t="s">
        <v>30</v>
      </c>
      <c r="C208" s="18">
        <v>5437835</v>
      </c>
      <c r="D208" s="18">
        <v>5519207</v>
      </c>
      <c r="E208" s="18">
        <v>2537470</v>
      </c>
      <c r="F208" s="18">
        <v>5519207</v>
      </c>
      <c r="G208" s="18">
        <f t="shared" si="35"/>
        <v>81372</v>
      </c>
      <c r="H208" s="18">
        <f t="shared" si="36"/>
        <v>-2981737</v>
      </c>
      <c r="I208" s="19">
        <f t="shared" si="37"/>
        <v>1.4964043594555534</v>
      </c>
      <c r="J208" s="19">
        <f t="shared" si="38"/>
        <v>217.5082661075796</v>
      </c>
      <c r="K208" s="19">
        <f t="shared" si="39"/>
        <v>100</v>
      </c>
    </row>
    <row r="209" spans="1:11">
      <c r="A209" s="23" t="s">
        <v>31</v>
      </c>
      <c r="B209" s="17" t="s">
        <v>32</v>
      </c>
      <c r="C209" s="18">
        <v>5437835</v>
      </c>
      <c r="D209" s="18">
        <v>5519207</v>
      </c>
      <c r="E209" s="18">
        <v>2537470</v>
      </c>
      <c r="F209" s="18">
        <v>5519207</v>
      </c>
      <c r="G209" s="18">
        <f t="shared" si="35"/>
        <v>81372</v>
      </c>
      <c r="H209" s="18">
        <f t="shared" si="36"/>
        <v>-2981737</v>
      </c>
      <c r="I209" s="19">
        <f t="shared" si="37"/>
        <v>1.4964043594555534</v>
      </c>
      <c r="J209" s="19">
        <f t="shared" si="38"/>
        <v>217.5082661075796</v>
      </c>
      <c r="K209" s="19">
        <f t="shared" si="39"/>
        <v>100</v>
      </c>
    </row>
    <row r="210" spans="1:11">
      <c r="A210" s="16" t="s">
        <v>33</v>
      </c>
      <c r="B210" s="17" t="s">
        <v>34</v>
      </c>
      <c r="C210" s="18">
        <v>2336405.4500000002</v>
      </c>
      <c r="D210" s="18">
        <v>6213307</v>
      </c>
      <c r="E210" s="18">
        <v>2734330</v>
      </c>
      <c r="F210" s="18">
        <v>2890528.17</v>
      </c>
      <c r="G210" s="18">
        <f t="shared" si="35"/>
        <v>554122.71999999974</v>
      </c>
      <c r="H210" s="18">
        <f t="shared" si="36"/>
        <v>-156198.16999999993</v>
      </c>
      <c r="I210" s="19">
        <f t="shared" si="37"/>
        <v>23.716890405301854</v>
      </c>
      <c r="J210" s="19">
        <f t="shared" si="38"/>
        <v>105.71248422831188</v>
      </c>
      <c r="K210" s="19">
        <f t="shared" si="39"/>
        <v>46.521573294221582</v>
      </c>
    </row>
    <row r="211" spans="1:11">
      <c r="A211" s="22" t="s">
        <v>35</v>
      </c>
      <c r="B211" s="17" t="s">
        <v>36</v>
      </c>
      <c r="C211" s="18">
        <v>2335195.4500000002</v>
      </c>
      <c r="D211" s="18">
        <v>6052535</v>
      </c>
      <c r="E211" s="18">
        <v>2688607</v>
      </c>
      <c r="F211" s="18">
        <v>2888156.38</v>
      </c>
      <c r="G211" s="18">
        <f t="shared" si="35"/>
        <v>552960.9299999997</v>
      </c>
      <c r="H211" s="18">
        <f t="shared" si="36"/>
        <v>-199549.37999999989</v>
      </c>
      <c r="I211" s="19">
        <f t="shared" si="37"/>
        <v>23.679428203750547</v>
      </c>
      <c r="J211" s="19">
        <f t="shared" si="38"/>
        <v>107.42203602088367</v>
      </c>
      <c r="K211" s="19">
        <f t="shared" si="39"/>
        <v>47.71812769360276</v>
      </c>
    </row>
    <row r="212" spans="1:11">
      <c r="A212" s="23" t="s">
        <v>37</v>
      </c>
      <c r="B212" s="17" t="s">
        <v>38</v>
      </c>
      <c r="C212" s="18">
        <v>2328103.4500000002</v>
      </c>
      <c r="D212" s="18">
        <v>6038572</v>
      </c>
      <c r="E212" s="18">
        <v>2680989</v>
      </c>
      <c r="F212" s="18">
        <v>2881256.38</v>
      </c>
      <c r="G212" s="18">
        <f t="shared" si="35"/>
        <v>553152.9299999997</v>
      </c>
      <c r="H212" s="18">
        <f t="shared" si="36"/>
        <v>-200267.37999999989</v>
      </c>
      <c r="I212" s="19">
        <f t="shared" si="37"/>
        <v>23.75980886931805</v>
      </c>
      <c r="J212" s="19">
        <f t="shared" si="38"/>
        <v>107.46990681423907</v>
      </c>
      <c r="K212" s="19">
        <f t="shared" si="39"/>
        <v>47.714200973342699</v>
      </c>
    </row>
    <row r="213" spans="1:11">
      <c r="A213" s="24" t="s">
        <v>39</v>
      </c>
      <c r="B213" s="17" t="s">
        <v>40</v>
      </c>
      <c r="C213" s="18">
        <v>1709002.47</v>
      </c>
      <c r="D213" s="18">
        <v>4264568</v>
      </c>
      <c r="E213" s="18">
        <v>1910989</v>
      </c>
      <c r="F213" s="18">
        <v>2048975.25</v>
      </c>
      <c r="G213" s="18">
        <f t="shared" si="35"/>
        <v>339972.78</v>
      </c>
      <c r="H213" s="18">
        <f t="shared" si="36"/>
        <v>-137986.25</v>
      </c>
      <c r="I213" s="19">
        <f t="shared" si="37"/>
        <v>19.893053753163969</v>
      </c>
      <c r="J213" s="19">
        <f t="shared" si="38"/>
        <v>107.22067212317809</v>
      </c>
      <c r="K213" s="19">
        <f t="shared" si="39"/>
        <v>48.046490289286041</v>
      </c>
    </row>
    <row r="214" spans="1:11">
      <c r="A214" s="24" t="s">
        <v>41</v>
      </c>
      <c r="B214" s="17" t="s">
        <v>42</v>
      </c>
      <c r="C214" s="18">
        <v>619100.98</v>
      </c>
      <c r="D214" s="18">
        <v>1774004</v>
      </c>
      <c r="E214" s="18">
        <v>770000</v>
      </c>
      <c r="F214" s="18">
        <v>832281.13</v>
      </c>
      <c r="G214" s="18">
        <f t="shared" si="35"/>
        <v>213180.15000000002</v>
      </c>
      <c r="H214" s="18">
        <f t="shared" si="36"/>
        <v>-62281.130000000005</v>
      </c>
      <c r="I214" s="19">
        <f t="shared" si="37"/>
        <v>34.433825318771113</v>
      </c>
      <c r="J214" s="19">
        <f t="shared" si="38"/>
        <v>108.08845844155843</v>
      </c>
      <c r="K214" s="19">
        <f t="shared" si="39"/>
        <v>46.915403234716493</v>
      </c>
    </row>
    <row r="215" spans="1:11">
      <c r="A215" s="25" t="s">
        <v>43</v>
      </c>
      <c r="B215" s="17" t="s">
        <v>44</v>
      </c>
      <c r="C215" s="18">
        <v>796.66</v>
      </c>
      <c r="D215" s="18">
        <v>0</v>
      </c>
      <c r="E215" s="18">
        <v>0</v>
      </c>
      <c r="F215" s="18">
        <v>3697.61</v>
      </c>
      <c r="G215" s="18">
        <f t="shared" si="35"/>
        <v>2900.9500000000003</v>
      </c>
      <c r="H215" s="18">
        <f t="shared" si="36"/>
        <v>-3697.61</v>
      </c>
      <c r="I215" s="19">
        <f t="shared" si="37"/>
        <v>364.13903045213772</v>
      </c>
      <c r="J215" s="19">
        <f t="shared" si="38"/>
        <v>0</v>
      </c>
      <c r="K215" s="19">
        <f t="shared" si="39"/>
        <v>0</v>
      </c>
    </row>
    <row r="216" spans="1:11">
      <c r="A216" s="23" t="s">
        <v>45</v>
      </c>
      <c r="B216" s="17" t="s">
        <v>46</v>
      </c>
      <c r="C216" s="18">
        <v>3092</v>
      </c>
      <c r="D216" s="18">
        <v>8463</v>
      </c>
      <c r="E216" s="18">
        <v>2118</v>
      </c>
      <c r="F216" s="18">
        <v>2900</v>
      </c>
      <c r="G216" s="18">
        <f t="shared" si="35"/>
        <v>-192</v>
      </c>
      <c r="H216" s="18">
        <f t="shared" si="36"/>
        <v>-782</v>
      </c>
      <c r="I216" s="19">
        <f t="shared" si="37"/>
        <v>-6.209573091849947</v>
      </c>
      <c r="J216" s="19">
        <f t="shared" si="38"/>
        <v>136.92162417374882</v>
      </c>
      <c r="K216" s="19">
        <f t="shared" si="39"/>
        <v>34.266808460356849</v>
      </c>
    </row>
    <row r="217" spans="1:11">
      <c r="A217" s="24" t="s">
        <v>49</v>
      </c>
      <c r="B217" s="17" t="s">
        <v>50</v>
      </c>
      <c r="C217" s="18">
        <v>3092</v>
      </c>
      <c r="D217" s="18">
        <v>8463</v>
      </c>
      <c r="E217" s="18">
        <v>2118</v>
      </c>
      <c r="F217" s="18">
        <v>2900</v>
      </c>
      <c r="G217" s="18">
        <f t="shared" si="35"/>
        <v>-192</v>
      </c>
      <c r="H217" s="18">
        <f t="shared" si="36"/>
        <v>-782</v>
      </c>
      <c r="I217" s="19">
        <f t="shared" si="37"/>
        <v>-6.209573091849947</v>
      </c>
      <c r="J217" s="19">
        <f t="shared" si="38"/>
        <v>136.92162417374882</v>
      </c>
      <c r="K217" s="19">
        <f t="shared" si="39"/>
        <v>34.266808460356849</v>
      </c>
    </row>
    <row r="218" spans="1:11" ht="25.5">
      <c r="A218" s="23" t="s">
        <v>75</v>
      </c>
      <c r="B218" s="17" t="s">
        <v>76</v>
      </c>
      <c r="C218" s="18">
        <v>4000</v>
      </c>
      <c r="D218" s="18">
        <v>5500</v>
      </c>
      <c r="E218" s="18">
        <v>5500</v>
      </c>
      <c r="F218" s="18">
        <v>4000</v>
      </c>
      <c r="G218" s="18">
        <f t="shared" si="35"/>
        <v>0</v>
      </c>
      <c r="H218" s="18">
        <f t="shared" si="36"/>
        <v>1500</v>
      </c>
      <c r="I218" s="19">
        <f t="shared" si="37"/>
        <v>0</v>
      </c>
      <c r="J218" s="19">
        <f t="shared" si="38"/>
        <v>72.727272727272734</v>
      </c>
      <c r="K218" s="19">
        <f t="shared" si="39"/>
        <v>72.727272727272734</v>
      </c>
    </row>
    <row r="219" spans="1:11">
      <c r="A219" s="24" t="s">
        <v>77</v>
      </c>
      <c r="B219" s="17" t="s">
        <v>78</v>
      </c>
      <c r="C219" s="18">
        <v>4000</v>
      </c>
      <c r="D219" s="18">
        <v>5500</v>
      </c>
      <c r="E219" s="18">
        <v>5500</v>
      </c>
      <c r="F219" s="18">
        <v>4000</v>
      </c>
      <c r="G219" s="18">
        <f t="shared" si="35"/>
        <v>0</v>
      </c>
      <c r="H219" s="18">
        <f t="shared" si="36"/>
        <v>1500</v>
      </c>
      <c r="I219" s="19">
        <f t="shared" si="37"/>
        <v>0</v>
      </c>
      <c r="J219" s="19">
        <f t="shared" si="38"/>
        <v>72.727272727272734</v>
      </c>
      <c r="K219" s="19">
        <f t="shared" si="39"/>
        <v>72.727272727272734</v>
      </c>
    </row>
    <row r="220" spans="1:11">
      <c r="A220" s="22" t="s">
        <v>59</v>
      </c>
      <c r="B220" s="17" t="s">
        <v>60</v>
      </c>
      <c r="C220" s="18">
        <v>1210</v>
      </c>
      <c r="D220" s="18">
        <v>160772</v>
      </c>
      <c r="E220" s="18">
        <v>45723</v>
      </c>
      <c r="F220" s="18">
        <v>2371.79</v>
      </c>
      <c r="G220" s="18">
        <f t="shared" si="35"/>
        <v>1161.79</v>
      </c>
      <c r="H220" s="18">
        <f t="shared" si="36"/>
        <v>43351.21</v>
      </c>
      <c r="I220" s="19">
        <f t="shared" si="37"/>
        <v>96.015702479338842</v>
      </c>
      <c r="J220" s="19">
        <f t="shared" si="38"/>
        <v>5.1873017955952143</v>
      </c>
      <c r="K220" s="19">
        <f t="shared" si="39"/>
        <v>1.4752506655387754</v>
      </c>
    </row>
    <row r="221" spans="1:11">
      <c r="A221" s="23" t="s">
        <v>61</v>
      </c>
      <c r="B221" s="17" t="s">
        <v>62</v>
      </c>
      <c r="C221" s="18">
        <v>1210</v>
      </c>
      <c r="D221" s="18">
        <v>160772</v>
      </c>
      <c r="E221" s="18">
        <v>45723</v>
      </c>
      <c r="F221" s="18">
        <v>2371.79</v>
      </c>
      <c r="G221" s="18">
        <f t="shared" si="35"/>
        <v>1161.79</v>
      </c>
      <c r="H221" s="18">
        <f t="shared" si="36"/>
        <v>43351.21</v>
      </c>
      <c r="I221" s="19">
        <f t="shared" si="37"/>
        <v>96.015702479338842</v>
      </c>
      <c r="J221" s="19">
        <f t="shared" si="38"/>
        <v>5.1873017955952143</v>
      </c>
      <c r="K221" s="19">
        <f t="shared" si="39"/>
        <v>1.4752506655387754</v>
      </c>
    </row>
    <row r="222" spans="1:11">
      <c r="A222" s="16"/>
      <c r="B222" s="17" t="s">
        <v>63</v>
      </c>
      <c r="C222" s="18">
        <v>3182648.25</v>
      </c>
      <c r="D222" s="18">
        <v>-248</v>
      </c>
      <c r="E222" s="18">
        <v>0</v>
      </c>
      <c r="F222" s="18">
        <v>2981977.11</v>
      </c>
      <c r="G222" s="18">
        <f t="shared" si="35"/>
        <v>-200671.14000000013</v>
      </c>
      <c r="H222" s="18">
        <f t="shared" si="36"/>
        <v>-2981977.11</v>
      </c>
      <c r="I222" s="19">
        <f t="shared" si="37"/>
        <v>-6.3051623753897417</v>
      </c>
      <c r="J222" s="19">
        <f t="shared" si="38"/>
        <v>0</v>
      </c>
      <c r="K222" s="19">
        <f t="shared" si="39"/>
        <v>-1202410.125</v>
      </c>
    </row>
    <row r="223" spans="1:11">
      <c r="A223" s="16" t="s">
        <v>64</v>
      </c>
      <c r="B223" s="17" t="s">
        <v>65</v>
      </c>
      <c r="C223" s="18">
        <v>-3182648.25</v>
      </c>
      <c r="D223" s="18">
        <v>248</v>
      </c>
      <c r="E223" s="18">
        <v>0</v>
      </c>
      <c r="F223" s="18">
        <v>-2981977.11</v>
      </c>
      <c r="G223" s="18">
        <f t="shared" si="35"/>
        <v>200671.14000000013</v>
      </c>
      <c r="H223" s="18">
        <f t="shared" si="36"/>
        <v>2981977.11</v>
      </c>
      <c r="I223" s="19">
        <f t="shared" si="37"/>
        <v>-6.3051623753897417</v>
      </c>
      <c r="J223" s="19">
        <f t="shared" si="38"/>
        <v>0</v>
      </c>
      <c r="K223" s="19">
        <f t="shared" si="39"/>
        <v>-1202410.125</v>
      </c>
    </row>
    <row r="224" spans="1:11">
      <c r="A224" s="22" t="s">
        <v>66</v>
      </c>
      <c r="B224" s="17" t="s">
        <v>67</v>
      </c>
      <c r="C224" s="18">
        <v>-3182648.25</v>
      </c>
      <c r="D224" s="18">
        <v>248</v>
      </c>
      <c r="E224" s="18">
        <v>0</v>
      </c>
      <c r="F224" s="18">
        <v>-2981977.11</v>
      </c>
      <c r="G224" s="18">
        <f t="shared" si="35"/>
        <v>200671.14000000013</v>
      </c>
      <c r="H224" s="18">
        <f t="shared" si="36"/>
        <v>2981977.11</v>
      </c>
      <c r="I224" s="19">
        <f t="shared" si="37"/>
        <v>-6.3051623753897417</v>
      </c>
      <c r="J224" s="19">
        <f t="shared" si="38"/>
        <v>0</v>
      </c>
      <c r="K224" s="19">
        <f t="shared" si="39"/>
        <v>-1202410.125</v>
      </c>
    </row>
    <row r="225" spans="1:11" ht="25.5">
      <c r="A225" s="23" t="s">
        <v>81</v>
      </c>
      <c r="B225" s="17" t="s">
        <v>82</v>
      </c>
      <c r="C225" s="18">
        <v>0</v>
      </c>
      <c r="D225" s="18">
        <v>248</v>
      </c>
      <c r="E225" s="18">
        <v>0</v>
      </c>
      <c r="F225" s="18">
        <v>-247.97</v>
      </c>
      <c r="G225" s="18">
        <f t="shared" si="35"/>
        <v>-247.97</v>
      </c>
      <c r="H225" s="18">
        <f t="shared" si="36"/>
        <v>247.97</v>
      </c>
      <c r="I225" s="19">
        <f t="shared" si="37"/>
        <v>0</v>
      </c>
      <c r="J225" s="19">
        <f t="shared" si="38"/>
        <v>0</v>
      </c>
      <c r="K225" s="19">
        <f t="shared" si="39"/>
        <v>-99.987903225806448</v>
      </c>
    </row>
    <row r="226" spans="1:11">
      <c r="A226" s="39" t="s">
        <v>692</v>
      </c>
      <c r="B226" s="28" t="s">
        <v>693</v>
      </c>
      <c r="C226" s="29"/>
      <c r="D226" s="29"/>
      <c r="E226" s="29"/>
      <c r="F226" s="29"/>
      <c r="G226" s="29"/>
      <c r="H226" s="29"/>
      <c r="I226" s="30"/>
      <c r="J226" s="30"/>
      <c r="K226" s="30"/>
    </row>
    <row r="227" spans="1:11">
      <c r="A227" s="16" t="s">
        <v>25</v>
      </c>
      <c r="B227" s="17" t="s">
        <v>26</v>
      </c>
      <c r="C227" s="18">
        <v>3166765.32</v>
      </c>
      <c r="D227" s="18">
        <v>3513066</v>
      </c>
      <c r="E227" s="18">
        <v>1333346</v>
      </c>
      <c r="F227" s="18">
        <v>3396715.17</v>
      </c>
      <c r="G227" s="18">
        <f t="shared" ref="G227:G247" si="40">F227-C227</f>
        <v>229949.85000000009</v>
      </c>
      <c r="H227" s="18">
        <f t="shared" ref="H227:H247" si="41">E227-F227</f>
        <v>-2063369.17</v>
      </c>
      <c r="I227" s="19">
        <f t="shared" ref="I227:I247" si="42">IF(ISERROR(F227/C227),0,F227/C227*100-100)</f>
        <v>7.2613479927840103</v>
      </c>
      <c r="J227" s="19">
        <f t="shared" ref="J227:J247" si="43">IF(ISERROR(F227/E227),0,F227/E227*100)</f>
        <v>254.75121761343266</v>
      </c>
      <c r="K227" s="19">
        <f t="shared" ref="K227:K247" si="44">IF(ISERROR(F227/D227),0,F227/D227*100)</f>
        <v>96.688054536977091</v>
      </c>
    </row>
    <row r="228" spans="1:11">
      <c r="A228" s="22" t="s">
        <v>91</v>
      </c>
      <c r="B228" s="17" t="s">
        <v>92</v>
      </c>
      <c r="C228" s="18">
        <v>40018.32</v>
      </c>
      <c r="D228" s="18">
        <v>195215</v>
      </c>
      <c r="E228" s="18">
        <v>0</v>
      </c>
      <c r="F228" s="18">
        <v>78864.17</v>
      </c>
      <c r="G228" s="18">
        <f t="shared" si="40"/>
        <v>38845.85</v>
      </c>
      <c r="H228" s="18">
        <f t="shared" si="41"/>
        <v>-78864.17</v>
      </c>
      <c r="I228" s="19">
        <f t="shared" si="42"/>
        <v>97.070166863576475</v>
      </c>
      <c r="J228" s="19">
        <f t="shared" si="43"/>
        <v>0</v>
      </c>
      <c r="K228" s="19">
        <f t="shared" si="44"/>
        <v>40.398622032118432</v>
      </c>
    </row>
    <row r="229" spans="1:11" ht="25.5">
      <c r="A229" s="23" t="s">
        <v>155</v>
      </c>
      <c r="B229" s="17" t="s">
        <v>156</v>
      </c>
      <c r="C229" s="18">
        <v>40018.32</v>
      </c>
      <c r="D229" s="18">
        <v>195215</v>
      </c>
      <c r="E229" s="18">
        <v>0</v>
      </c>
      <c r="F229" s="18">
        <v>78864.17</v>
      </c>
      <c r="G229" s="18">
        <f t="shared" si="40"/>
        <v>38845.85</v>
      </c>
      <c r="H229" s="18">
        <f t="shared" si="41"/>
        <v>-78864.17</v>
      </c>
      <c r="I229" s="19">
        <f t="shared" si="42"/>
        <v>97.070166863576475</v>
      </c>
      <c r="J229" s="19">
        <f t="shared" si="43"/>
        <v>0</v>
      </c>
      <c r="K229" s="19">
        <f t="shared" si="44"/>
        <v>40.398622032118432</v>
      </c>
    </row>
    <row r="230" spans="1:11" ht="38.25">
      <c r="A230" s="24" t="s">
        <v>157</v>
      </c>
      <c r="B230" s="17" t="s">
        <v>158</v>
      </c>
      <c r="C230" s="18">
        <v>40018.32</v>
      </c>
      <c r="D230" s="18">
        <v>195215</v>
      </c>
      <c r="E230" s="18">
        <v>0</v>
      </c>
      <c r="F230" s="18">
        <v>78864.17</v>
      </c>
      <c r="G230" s="18">
        <f t="shared" si="40"/>
        <v>38845.85</v>
      </c>
      <c r="H230" s="18">
        <f t="shared" si="41"/>
        <v>-78864.17</v>
      </c>
      <c r="I230" s="19">
        <f t="shared" si="42"/>
        <v>97.070166863576475</v>
      </c>
      <c r="J230" s="19">
        <f t="shared" si="43"/>
        <v>0</v>
      </c>
      <c r="K230" s="19">
        <f t="shared" si="44"/>
        <v>40.398622032118432</v>
      </c>
    </row>
    <row r="231" spans="1:11" ht="51">
      <c r="A231" s="25" t="s">
        <v>159</v>
      </c>
      <c r="B231" s="17" t="s">
        <v>160</v>
      </c>
      <c r="C231" s="18">
        <v>40018.32</v>
      </c>
      <c r="D231" s="18">
        <v>195215</v>
      </c>
      <c r="E231" s="18">
        <v>0</v>
      </c>
      <c r="F231" s="18">
        <v>78864.17</v>
      </c>
      <c r="G231" s="18">
        <f t="shared" si="40"/>
        <v>38845.85</v>
      </c>
      <c r="H231" s="18">
        <f t="shared" si="41"/>
        <v>-78864.17</v>
      </c>
      <c r="I231" s="19">
        <f t="shared" si="42"/>
        <v>97.070166863576475</v>
      </c>
      <c r="J231" s="19">
        <f t="shared" si="43"/>
        <v>0</v>
      </c>
      <c r="K231" s="19">
        <f t="shared" si="44"/>
        <v>40.398622032118432</v>
      </c>
    </row>
    <row r="232" spans="1:11">
      <c r="A232" s="22" t="s">
        <v>29</v>
      </c>
      <c r="B232" s="17" t="s">
        <v>30</v>
      </c>
      <c r="C232" s="18">
        <v>3126747</v>
      </c>
      <c r="D232" s="18">
        <v>3317851</v>
      </c>
      <c r="E232" s="18">
        <v>1333346</v>
      </c>
      <c r="F232" s="18">
        <v>3317851</v>
      </c>
      <c r="G232" s="18">
        <f t="shared" si="40"/>
        <v>191104</v>
      </c>
      <c r="H232" s="18">
        <f t="shared" si="41"/>
        <v>-1984505</v>
      </c>
      <c r="I232" s="19">
        <f t="shared" si="42"/>
        <v>6.1119111971643463</v>
      </c>
      <c r="J232" s="19">
        <f t="shared" si="43"/>
        <v>248.83646105362001</v>
      </c>
      <c r="K232" s="19">
        <f t="shared" si="44"/>
        <v>100</v>
      </c>
    </row>
    <row r="233" spans="1:11">
      <c r="A233" s="23" t="s">
        <v>31</v>
      </c>
      <c r="B233" s="17" t="s">
        <v>32</v>
      </c>
      <c r="C233" s="18">
        <v>3126747</v>
      </c>
      <c r="D233" s="18">
        <v>3317851</v>
      </c>
      <c r="E233" s="18">
        <v>1333346</v>
      </c>
      <c r="F233" s="18">
        <v>3317851</v>
      </c>
      <c r="G233" s="18">
        <f t="shared" si="40"/>
        <v>191104</v>
      </c>
      <c r="H233" s="18">
        <f t="shared" si="41"/>
        <v>-1984505</v>
      </c>
      <c r="I233" s="19">
        <f t="shared" si="42"/>
        <v>6.1119111971643463</v>
      </c>
      <c r="J233" s="19">
        <f t="shared" si="43"/>
        <v>248.83646105362001</v>
      </c>
      <c r="K233" s="19">
        <f t="shared" si="44"/>
        <v>100</v>
      </c>
    </row>
    <row r="234" spans="1:11">
      <c r="A234" s="16" t="s">
        <v>33</v>
      </c>
      <c r="B234" s="17" t="s">
        <v>34</v>
      </c>
      <c r="C234" s="18">
        <v>1156430.73</v>
      </c>
      <c r="D234" s="18">
        <v>3530902</v>
      </c>
      <c r="E234" s="18">
        <v>1333346</v>
      </c>
      <c r="F234" s="18">
        <v>1286769.6000000001</v>
      </c>
      <c r="G234" s="18">
        <f t="shared" si="40"/>
        <v>130338.87000000011</v>
      </c>
      <c r="H234" s="18">
        <f t="shared" si="41"/>
        <v>46576.399999999907</v>
      </c>
      <c r="I234" s="19">
        <f t="shared" si="42"/>
        <v>11.270789215364417</v>
      </c>
      <c r="J234" s="19">
        <f t="shared" si="43"/>
        <v>96.506803185369748</v>
      </c>
      <c r="K234" s="19">
        <f t="shared" si="44"/>
        <v>36.44308451494831</v>
      </c>
    </row>
    <row r="235" spans="1:11">
      <c r="A235" s="22" t="s">
        <v>35</v>
      </c>
      <c r="B235" s="17" t="s">
        <v>36</v>
      </c>
      <c r="C235" s="18">
        <v>1150750.5900000001</v>
      </c>
      <c r="D235" s="18">
        <v>3482563</v>
      </c>
      <c r="E235" s="18">
        <v>1333346</v>
      </c>
      <c r="F235" s="18">
        <v>1280709.1499999999</v>
      </c>
      <c r="G235" s="18">
        <f t="shared" si="40"/>
        <v>129958.55999999982</v>
      </c>
      <c r="H235" s="18">
        <f t="shared" si="41"/>
        <v>52636.850000000093</v>
      </c>
      <c r="I235" s="19">
        <f t="shared" si="42"/>
        <v>11.293373310371251</v>
      </c>
      <c r="J235" s="19">
        <f t="shared" si="43"/>
        <v>96.052273753399334</v>
      </c>
      <c r="K235" s="19">
        <f t="shared" si="44"/>
        <v>36.77490256457672</v>
      </c>
    </row>
    <row r="236" spans="1:11">
      <c r="A236" s="23" t="s">
        <v>37</v>
      </c>
      <c r="B236" s="17" t="s">
        <v>38</v>
      </c>
      <c r="C236" s="18">
        <v>1150750.5900000001</v>
      </c>
      <c r="D236" s="18">
        <v>3480953</v>
      </c>
      <c r="E236" s="18">
        <v>1333346</v>
      </c>
      <c r="F236" s="18">
        <v>1280679.1499999999</v>
      </c>
      <c r="G236" s="18">
        <f t="shared" si="40"/>
        <v>129928.55999999982</v>
      </c>
      <c r="H236" s="18">
        <f t="shared" si="41"/>
        <v>52666.850000000093</v>
      </c>
      <c r="I236" s="19">
        <f t="shared" si="42"/>
        <v>11.290766316270123</v>
      </c>
      <c r="J236" s="19">
        <f t="shared" si="43"/>
        <v>96.050023774774132</v>
      </c>
      <c r="K236" s="19">
        <f t="shared" si="44"/>
        <v>36.791049749881708</v>
      </c>
    </row>
    <row r="237" spans="1:11">
      <c r="A237" s="24" t="s">
        <v>39</v>
      </c>
      <c r="B237" s="17" t="s">
        <v>40</v>
      </c>
      <c r="C237" s="18">
        <v>971787.24</v>
      </c>
      <c r="D237" s="18">
        <v>3043448</v>
      </c>
      <c r="E237" s="18">
        <v>1145434</v>
      </c>
      <c r="F237" s="18">
        <v>1079292.6200000001</v>
      </c>
      <c r="G237" s="18">
        <f t="shared" si="40"/>
        <v>107505.38000000012</v>
      </c>
      <c r="H237" s="18">
        <f t="shared" si="41"/>
        <v>66141.379999999888</v>
      </c>
      <c r="I237" s="19">
        <f t="shared" si="42"/>
        <v>11.062645770076188</v>
      </c>
      <c r="J237" s="19">
        <f t="shared" si="43"/>
        <v>94.225648967989443</v>
      </c>
      <c r="K237" s="19">
        <f t="shared" si="44"/>
        <v>35.462824401796908</v>
      </c>
    </row>
    <row r="238" spans="1:11">
      <c r="A238" s="24" t="s">
        <v>41</v>
      </c>
      <c r="B238" s="17" t="s">
        <v>42</v>
      </c>
      <c r="C238" s="18">
        <v>178963.35</v>
      </c>
      <c r="D238" s="18">
        <v>437505</v>
      </c>
      <c r="E238" s="18">
        <v>187912</v>
      </c>
      <c r="F238" s="18">
        <v>201386.53</v>
      </c>
      <c r="G238" s="18">
        <f t="shared" si="40"/>
        <v>22423.179999999993</v>
      </c>
      <c r="H238" s="18">
        <f t="shared" si="41"/>
        <v>-13474.529999999999</v>
      </c>
      <c r="I238" s="19">
        <f t="shared" si="42"/>
        <v>12.529481594974598</v>
      </c>
      <c r="J238" s="19">
        <f t="shared" si="43"/>
        <v>107.17065967048404</v>
      </c>
      <c r="K238" s="19">
        <f t="shared" si="44"/>
        <v>46.03068079221952</v>
      </c>
    </row>
    <row r="239" spans="1:11">
      <c r="A239" s="25" t="s">
        <v>43</v>
      </c>
      <c r="B239" s="17" t="s">
        <v>44</v>
      </c>
      <c r="C239" s="18">
        <v>1613.98</v>
      </c>
      <c r="D239" s="18">
        <v>0</v>
      </c>
      <c r="E239" s="18">
        <v>0</v>
      </c>
      <c r="F239" s="18">
        <v>4503.43</v>
      </c>
      <c r="G239" s="18">
        <f t="shared" si="40"/>
        <v>2889.4500000000003</v>
      </c>
      <c r="H239" s="18">
        <f t="shared" si="41"/>
        <v>-4503.43</v>
      </c>
      <c r="I239" s="19">
        <f t="shared" si="42"/>
        <v>179.02638198738521</v>
      </c>
      <c r="J239" s="19">
        <f t="shared" si="43"/>
        <v>0</v>
      </c>
      <c r="K239" s="19">
        <f t="shared" si="44"/>
        <v>0</v>
      </c>
    </row>
    <row r="240" spans="1:11">
      <c r="A240" s="23" t="s">
        <v>45</v>
      </c>
      <c r="B240" s="17" t="s">
        <v>46</v>
      </c>
      <c r="C240" s="18">
        <v>0</v>
      </c>
      <c r="D240" s="18">
        <v>1610</v>
      </c>
      <c r="E240" s="18">
        <v>0</v>
      </c>
      <c r="F240" s="18">
        <v>30</v>
      </c>
      <c r="G240" s="18">
        <f t="shared" si="40"/>
        <v>30</v>
      </c>
      <c r="H240" s="18">
        <f t="shared" si="41"/>
        <v>-30</v>
      </c>
      <c r="I240" s="19">
        <f t="shared" si="42"/>
        <v>0</v>
      </c>
      <c r="J240" s="19">
        <f t="shared" si="43"/>
        <v>0</v>
      </c>
      <c r="K240" s="19">
        <f t="shared" si="44"/>
        <v>1.8633540372670807</v>
      </c>
    </row>
    <row r="241" spans="1:11">
      <c r="A241" s="24" t="s">
        <v>49</v>
      </c>
      <c r="B241" s="17" t="s">
        <v>50</v>
      </c>
      <c r="C241" s="18">
        <v>0</v>
      </c>
      <c r="D241" s="18">
        <v>1610</v>
      </c>
      <c r="E241" s="18">
        <v>0</v>
      </c>
      <c r="F241" s="18">
        <v>30</v>
      </c>
      <c r="G241" s="18">
        <f t="shared" si="40"/>
        <v>30</v>
      </c>
      <c r="H241" s="18">
        <f t="shared" si="41"/>
        <v>-30</v>
      </c>
      <c r="I241" s="19">
        <f t="shared" si="42"/>
        <v>0</v>
      </c>
      <c r="J241" s="19">
        <f t="shared" si="43"/>
        <v>0</v>
      </c>
      <c r="K241" s="19">
        <f t="shared" si="44"/>
        <v>1.8633540372670807</v>
      </c>
    </row>
    <row r="242" spans="1:11">
      <c r="A242" s="22" t="s">
        <v>59</v>
      </c>
      <c r="B242" s="17" t="s">
        <v>60</v>
      </c>
      <c r="C242" s="18">
        <v>5680.14</v>
      </c>
      <c r="D242" s="18">
        <v>48339</v>
      </c>
      <c r="E242" s="18">
        <v>0</v>
      </c>
      <c r="F242" s="18">
        <v>6060.45</v>
      </c>
      <c r="G242" s="18">
        <f t="shared" si="40"/>
        <v>380.30999999999949</v>
      </c>
      <c r="H242" s="18">
        <f t="shared" si="41"/>
        <v>-6060.45</v>
      </c>
      <c r="I242" s="19">
        <f t="shared" si="42"/>
        <v>6.6954335632572395</v>
      </c>
      <c r="J242" s="19">
        <f t="shared" si="43"/>
        <v>0</v>
      </c>
      <c r="K242" s="19">
        <f t="shared" si="44"/>
        <v>12.537392167814806</v>
      </c>
    </row>
    <row r="243" spans="1:11">
      <c r="A243" s="23" t="s">
        <v>61</v>
      </c>
      <c r="B243" s="17" t="s">
        <v>62</v>
      </c>
      <c r="C243" s="18">
        <v>5680.14</v>
      </c>
      <c r="D243" s="18">
        <v>48339</v>
      </c>
      <c r="E243" s="18">
        <v>0</v>
      </c>
      <c r="F243" s="18">
        <v>6060.45</v>
      </c>
      <c r="G243" s="18">
        <f t="shared" si="40"/>
        <v>380.30999999999949</v>
      </c>
      <c r="H243" s="18">
        <f t="shared" si="41"/>
        <v>-6060.45</v>
      </c>
      <c r="I243" s="19">
        <f t="shared" si="42"/>
        <v>6.6954335632572395</v>
      </c>
      <c r="J243" s="19">
        <f t="shared" si="43"/>
        <v>0</v>
      </c>
      <c r="K243" s="19">
        <f t="shared" si="44"/>
        <v>12.537392167814806</v>
      </c>
    </row>
    <row r="244" spans="1:11">
      <c r="A244" s="16"/>
      <c r="B244" s="17" t="s">
        <v>63</v>
      </c>
      <c r="C244" s="18">
        <v>2010334.59</v>
      </c>
      <c r="D244" s="18">
        <v>-17836</v>
      </c>
      <c r="E244" s="18">
        <v>0</v>
      </c>
      <c r="F244" s="18">
        <v>2109945.5699999998</v>
      </c>
      <c r="G244" s="18">
        <f t="shared" si="40"/>
        <v>99610.979999999749</v>
      </c>
      <c r="H244" s="18">
        <f t="shared" si="41"/>
        <v>-2109945.5699999998</v>
      </c>
      <c r="I244" s="19">
        <f t="shared" si="42"/>
        <v>4.9549453357413427</v>
      </c>
      <c r="J244" s="19">
        <f t="shared" si="43"/>
        <v>0</v>
      </c>
      <c r="K244" s="19">
        <f t="shared" si="44"/>
        <v>-11829.701558645434</v>
      </c>
    </row>
    <row r="245" spans="1:11">
      <c r="A245" s="16" t="s">
        <v>64</v>
      </c>
      <c r="B245" s="17" t="s">
        <v>65</v>
      </c>
      <c r="C245" s="18">
        <v>-2010334.59</v>
      </c>
      <c r="D245" s="18">
        <v>17836</v>
      </c>
      <c r="E245" s="18">
        <v>0</v>
      </c>
      <c r="F245" s="18">
        <v>-2109945.5699999998</v>
      </c>
      <c r="G245" s="18">
        <f t="shared" si="40"/>
        <v>-99610.979999999749</v>
      </c>
      <c r="H245" s="18">
        <f t="shared" si="41"/>
        <v>2109945.5699999998</v>
      </c>
      <c r="I245" s="19">
        <f t="shared" si="42"/>
        <v>4.9549453357413427</v>
      </c>
      <c r="J245" s="19">
        <f t="shared" si="43"/>
        <v>0</v>
      </c>
      <c r="K245" s="19">
        <f t="shared" si="44"/>
        <v>-11829.701558645434</v>
      </c>
    </row>
    <row r="246" spans="1:11">
      <c r="A246" s="22" t="s">
        <v>66</v>
      </c>
      <c r="B246" s="17" t="s">
        <v>67</v>
      </c>
      <c r="C246" s="18">
        <v>-2010334.59</v>
      </c>
      <c r="D246" s="18">
        <v>17836</v>
      </c>
      <c r="E246" s="18">
        <v>0</v>
      </c>
      <c r="F246" s="18">
        <v>-2109945.5699999998</v>
      </c>
      <c r="G246" s="18">
        <f t="shared" si="40"/>
        <v>-99610.979999999749</v>
      </c>
      <c r="H246" s="18">
        <f t="shared" si="41"/>
        <v>2109945.5699999998</v>
      </c>
      <c r="I246" s="19">
        <f t="shared" si="42"/>
        <v>4.9549453357413427</v>
      </c>
      <c r="J246" s="19">
        <f t="shared" si="43"/>
        <v>0</v>
      </c>
      <c r="K246" s="19">
        <f t="shared" si="44"/>
        <v>-11829.701558645434</v>
      </c>
    </row>
    <row r="247" spans="1:11" ht="25.5">
      <c r="A247" s="23" t="s">
        <v>81</v>
      </c>
      <c r="B247" s="17" t="s">
        <v>82</v>
      </c>
      <c r="C247" s="18">
        <v>0</v>
      </c>
      <c r="D247" s="18">
        <v>17836</v>
      </c>
      <c r="E247" s="18">
        <v>0</v>
      </c>
      <c r="F247" s="18">
        <v>-17835.84</v>
      </c>
      <c r="G247" s="18">
        <f t="shared" si="40"/>
        <v>-17835.84</v>
      </c>
      <c r="H247" s="18">
        <f t="shared" si="41"/>
        <v>17835.84</v>
      </c>
      <c r="I247" s="19">
        <f t="shared" si="42"/>
        <v>0</v>
      </c>
      <c r="J247" s="19">
        <f t="shared" si="43"/>
        <v>0</v>
      </c>
      <c r="K247" s="19">
        <f t="shared" si="44"/>
        <v>-99.999102937878448</v>
      </c>
    </row>
    <row r="248" spans="1:11" ht="25.5">
      <c r="A248" s="39" t="s">
        <v>694</v>
      </c>
      <c r="B248" s="28" t="s">
        <v>695</v>
      </c>
      <c r="C248" s="29"/>
      <c r="D248" s="29"/>
      <c r="E248" s="29"/>
      <c r="F248" s="29"/>
      <c r="G248" s="29"/>
      <c r="H248" s="29"/>
      <c r="I248" s="30"/>
      <c r="J248" s="30"/>
      <c r="K248" s="30"/>
    </row>
    <row r="249" spans="1:11">
      <c r="A249" s="16" t="s">
        <v>25</v>
      </c>
      <c r="B249" s="17" t="s">
        <v>26</v>
      </c>
      <c r="C249" s="18">
        <v>150000</v>
      </c>
      <c r="D249" s="18">
        <v>381957</v>
      </c>
      <c r="E249" s="18">
        <v>180000</v>
      </c>
      <c r="F249" s="18">
        <v>381957</v>
      </c>
      <c r="G249" s="18">
        <f t="shared" ref="G249:G258" si="45">F249-C249</f>
        <v>231957</v>
      </c>
      <c r="H249" s="18">
        <f t="shared" ref="H249:H258" si="46">E249-F249</f>
        <v>-201957</v>
      </c>
      <c r="I249" s="19">
        <f t="shared" ref="I249:I258" si="47">IF(ISERROR(F249/C249),0,F249/C249*100-100)</f>
        <v>154.63800000000001</v>
      </c>
      <c r="J249" s="19">
        <f t="shared" ref="J249:J258" si="48">IF(ISERROR(F249/E249),0,F249/E249*100)</f>
        <v>212.19833333333335</v>
      </c>
      <c r="K249" s="19">
        <f t="shared" ref="K249:K258" si="49">IF(ISERROR(F249/D249),0,F249/D249*100)</f>
        <v>100</v>
      </c>
    </row>
    <row r="250" spans="1:11">
      <c r="A250" s="22" t="s">
        <v>29</v>
      </c>
      <c r="B250" s="17" t="s">
        <v>30</v>
      </c>
      <c r="C250" s="18">
        <v>150000</v>
      </c>
      <c r="D250" s="18">
        <v>381957</v>
      </c>
      <c r="E250" s="18">
        <v>180000</v>
      </c>
      <c r="F250" s="18">
        <v>381957</v>
      </c>
      <c r="G250" s="18">
        <f t="shared" si="45"/>
        <v>231957</v>
      </c>
      <c r="H250" s="18">
        <f t="shared" si="46"/>
        <v>-201957</v>
      </c>
      <c r="I250" s="19">
        <f t="shared" si="47"/>
        <v>154.63800000000001</v>
      </c>
      <c r="J250" s="19">
        <f t="shared" si="48"/>
        <v>212.19833333333335</v>
      </c>
      <c r="K250" s="19">
        <f t="shared" si="49"/>
        <v>100</v>
      </c>
    </row>
    <row r="251" spans="1:11">
      <c r="A251" s="23" t="s">
        <v>31</v>
      </c>
      <c r="B251" s="17" t="s">
        <v>32</v>
      </c>
      <c r="C251" s="18">
        <v>150000</v>
      </c>
      <c r="D251" s="18">
        <v>381957</v>
      </c>
      <c r="E251" s="18">
        <v>180000</v>
      </c>
      <c r="F251" s="18">
        <v>381957</v>
      </c>
      <c r="G251" s="18">
        <f t="shared" si="45"/>
        <v>231957</v>
      </c>
      <c r="H251" s="18">
        <f t="shared" si="46"/>
        <v>-201957</v>
      </c>
      <c r="I251" s="19">
        <f t="shared" si="47"/>
        <v>154.63800000000001</v>
      </c>
      <c r="J251" s="19">
        <f t="shared" si="48"/>
        <v>212.19833333333335</v>
      </c>
      <c r="K251" s="19">
        <f t="shared" si="49"/>
        <v>100</v>
      </c>
    </row>
    <row r="252" spans="1:11">
      <c r="A252" s="16" t="s">
        <v>33</v>
      </c>
      <c r="B252" s="17" t="s">
        <v>34</v>
      </c>
      <c r="C252" s="18">
        <v>25503.07</v>
      </c>
      <c r="D252" s="18">
        <v>381957</v>
      </c>
      <c r="E252" s="18">
        <v>180000</v>
      </c>
      <c r="F252" s="18">
        <v>147891.18</v>
      </c>
      <c r="G252" s="18">
        <f t="shared" si="45"/>
        <v>122388.10999999999</v>
      </c>
      <c r="H252" s="18">
        <f t="shared" si="46"/>
        <v>32108.820000000007</v>
      </c>
      <c r="I252" s="19">
        <f t="shared" si="47"/>
        <v>479.89559688304189</v>
      </c>
      <c r="J252" s="19">
        <f t="shared" si="48"/>
        <v>82.161766666666665</v>
      </c>
      <c r="K252" s="19">
        <f t="shared" si="49"/>
        <v>38.719327044667331</v>
      </c>
    </row>
    <row r="253" spans="1:11">
      <c r="A253" s="22" t="s">
        <v>35</v>
      </c>
      <c r="B253" s="17" t="s">
        <v>36</v>
      </c>
      <c r="C253" s="18">
        <v>25503.07</v>
      </c>
      <c r="D253" s="18">
        <v>381957</v>
      </c>
      <c r="E253" s="18">
        <v>180000</v>
      </c>
      <c r="F253" s="18">
        <v>147891.18</v>
      </c>
      <c r="G253" s="18">
        <f t="shared" si="45"/>
        <v>122388.10999999999</v>
      </c>
      <c r="H253" s="18">
        <f t="shared" si="46"/>
        <v>32108.820000000007</v>
      </c>
      <c r="I253" s="19">
        <f t="shared" si="47"/>
        <v>479.89559688304189</v>
      </c>
      <c r="J253" s="19">
        <f t="shared" si="48"/>
        <v>82.161766666666665</v>
      </c>
      <c r="K253" s="19">
        <f t="shared" si="49"/>
        <v>38.719327044667331</v>
      </c>
    </row>
    <row r="254" spans="1:11">
      <c r="A254" s="23" t="s">
        <v>45</v>
      </c>
      <c r="B254" s="17" t="s">
        <v>46</v>
      </c>
      <c r="C254" s="18">
        <v>25503.07</v>
      </c>
      <c r="D254" s="18">
        <v>381957</v>
      </c>
      <c r="E254" s="18">
        <v>180000</v>
      </c>
      <c r="F254" s="18">
        <v>147891.18</v>
      </c>
      <c r="G254" s="18">
        <f t="shared" si="45"/>
        <v>122388.10999999999</v>
      </c>
      <c r="H254" s="18">
        <f t="shared" si="46"/>
        <v>32108.820000000007</v>
      </c>
      <c r="I254" s="19">
        <f t="shared" si="47"/>
        <v>479.89559688304189</v>
      </c>
      <c r="J254" s="19">
        <f t="shared" si="48"/>
        <v>82.161766666666665</v>
      </c>
      <c r="K254" s="19">
        <f t="shared" si="49"/>
        <v>38.719327044667331</v>
      </c>
    </row>
    <row r="255" spans="1:11">
      <c r="A255" s="24" t="s">
        <v>47</v>
      </c>
      <c r="B255" s="17" t="s">
        <v>48</v>
      </c>
      <c r="C255" s="18">
        <v>25503.07</v>
      </c>
      <c r="D255" s="18">
        <v>381957</v>
      </c>
      <c r="E255" s="18">
        <v>180000</v>
      </c>
      <c r="F255" s="18">
        <v>147891.18</v>
      </c>
      <c r="G255" s="18">
        <f t="shared" si="45"/>
        <v>122388.10999999999</v>
      </c>
      <c r="H255" s="18">
        <f t="shared" si="46"/>
        <v>32108.820000000007</v>
      </c>
      <c r="I255" s="19">
        <f t="shared" si="47"/>
        <v>479.89559688304189</v>
      </c>
      <c r="J255" s="19">
        <f t="shared" si="48"/>
        <v>82.161766666666665</v>
      </c>
      <c r="K255" s="19">
        <f t="shared" si="49"/>
        <v>38.719327044667331</v>
      </c>
    </row>
    <row r="256" spans="1:11">
      <c r="A256" s="16"/>
      <c r="B256" s="17" t="s">
        <v>63</v>
      </c>
      <c r="C256" s="18">
        <v>124496.93</v>
      </c>
      <c r="D256" s="18">
        <v>0</v>
      </c>
      <c r="E256" s="18">
        <v>0</v>
      </c>
      <c r="F256" s="18">
        <v>234065.82</v>
      </c>
      <c r="G256" s="18">
        <f t="shared" si="45"/>
        <v>109568.89000000001</v>
      </c>
      <c r="H256" s="18">
        <f t="shared" si="46"/>
        <v>-234065.82</v>
      </c>
      <c r="I256" s="19">
        <f t="shared" si="47"/>
        <v>88.009310751678782</v>
      </c>
      <c r="J256" s="19">
        <f t="shared" si="48"/>
        <v>0</v>
      </c>
      <c r="K256" s="19">
        <f t="shared" si="49"/>
        <v>0</v>
      </c>
    </row>
    <row r="257" spans="1:11">
      <c r="A257" s="16" t="s">
        <v>64</v>
      </c>
      <c r="B257" s="17" t="s">
        <v>65</v>
      </c>
      <c r="C257" s="18">
        <v>-124496.93</v>
      </c>
      <c r="D257" s="18">
        <v>0</v>
      </c>
      <c r="E257" s="18">
        <v>0</v>
      </c>
      <c r="F257" s="18">
        <v>-234065.82</v>
      </c>
      <c r="G257" s="18">
        <f t="shared" si="45"/>
        <v>-109568.89000000001</v>
      </c>
      <c r="H257" s="18">
        <f t="shared" si="46"/>
        <v>234065.82</v>
      </c>
      <c r="I257" s="19">
        <f t="shared" si="47"/>
        <v>88.009310751678782</v>
      </c>
      <c r="J257" s="19">
        <f t="shared" si="48"/>
        <v>0</v>
      </c>
      <c r="K257" s="19">
        <f t="shared" si="49"/>
        <v>0</v>
      </c>
    </row>
    <row r="258" spans="1:11">
      <c r="A258" s="22" t="s">
        <v>66</v>
      </c>
      <c r="B258" s="17" t="s">
        <v>67</v>
      </c>
      <c r="C258" s="18">
        <v>-124496.93</v>
      </c>
      <c r="D258" s="18">
        <v>0</v>
      </c>
      <c r="E258" s="18">
        <v>0</v>
      </c>
      <c r="F258" s="18">
        <v>-234065.82</v>
      </c>
      <c r="G258" s="18">
        <f t="shared" si="45"/>
        <v>-109568.89000000001</v>
      </c>
      <c r="H258" s="18">
        <f t="shared" si="46"/>
        <v>234065.82</v>
      </c>
      <c r="I258" s="19">
        <f t="shared" si="47"/>
        <v>88.009310751678782</v>
      </c>
      <c r="J258" s="19">
        <f t="shared" si="48"/>
        <v>0</v>
      </c>
      <c r="K258" s="19">
        <f t="shared" si="49"/>
        <v>0</v>
      </c>
    </row>
    <row r="259" spans="1:11">
      <c r="A259" s="27" t="s">
        <v>240</v>
      </c>
      <c r="B259" s="28" t="s">
        <v>696</v>
      </c>
      <c r="C259" s="29"/>
      <c r="D259" s="29"/>
      <c r="E259" s="29"/>
      <c r="F259" s="29"/>
      <c r="G259" s="29"/>
      <c r="H259" s="29"/>
      <c r="I259" s="30"/>
      <c r="J259" s="30"/>
      <c r="K259" s="30"/>
    </row>
    <row r="260" spans="1:11">
      <c r="A260" s="16" t="s">
        <v>25</v>
      </c>
      <c r="B260" s="17" t="s">
        <v>26</v>
      </c>
      <c r="C260" s="18">
        <v>7100390</v>
      </c>
      <c r="D260" s="18">
        <v>7211768</v>
      </c>
      <c r="E260" s="18">
        <v>3296881</v>
      </c>
      <c r="F260" s="18">
        <v>7211768</v>
      </c>
      <c r="G260" s="18">
        <f t="shared" ref="G260:G278" si="50">F260-C260</f>
        <v>111378</v>
      </c>
      <c r="H260" s="18">
        <f t="shared" ref="H260:H278" si="51">E260-F260</f>
        <v>-3914887</v>
      </c>
      <c r="I260" s="19">
        <f t="shared" ref="I260:I278" si="52">IF(ISERROR(F260/C260),0,F260/C260*100-100)</f>
        <v>1.5686180618247789</v>
      </c>
      <c r="J260" s="19">
        <f t="shared" ref="J260:J278" si="53">IF(ISERROR(F260/E260),0,F260/E260*100)</f>
        <v>218.74517157276833</v>
      </c>
      <c r="K260" s="19">
        <f t="shared" ref="K260:K278" si="54">IF(ISERROR(F260/D260),0,F260/D260*100)</f>
        <v>100</v>
      </c>
    </row>
    <row r="261" spans="1:11">
      <c r="A261" s="22" t="s">
        <v>29</v>
      </c>
      <c r="B261" s="17" t="s">
        <v>30</v>
      </c>
      <c r="C261" s="18">
        <v>7100390</v>
      </c>
      <c r="D261" s="18">
        <v>7211768</v>
      </c>
      <c r="E261" s="18">
        <v>3296881</v>
      </c>
      <c r="F261" s="18">
        <v>7211768</v>
      </c>
      <c r="G261" s="18">
        <f t="shared" si="50"/>
        <v>111378</v>
      </c>
      <c r="H261" s="18">
        <f t="shared" si="51"/>
        <v>-3914887</v>
      </c>
      <c r="I261" s="19">
        <f t="shared" si="52"/>
        <v>1.5686180618247789</v>
      </c>
      <c r="J261" s="19">
        <f t="shared" si="53"/>
        <v>218.74517157276833</v>
      </c>
      <c r="K261" s="19">
        <f t="shared" si="54"/>
        <v>100</v>
      </c>
    </row>
    <row r="262" spans="1:11">
      <c r="A262" s="23" t="s">
        <v>31</v>
      </c>
      <c r="B262" s="17" t="s">
        <v>32</v>
      </c>
      <c r="C262" s="18">
        <v>7100390</v>
      </c>
      <c r="D262" s="18">
        <v>7211768</v>
      </c>
      <c r="E262" s="18">
        <v>3296881</v>
      </c>
      <c r="F262" s="18">
        <v>7211768</v>
      </c>
      <c r="G262" s="18">
        <f t="shared" si="50"/>
        <v>111378</v>
      </c>
      <c r="H262" s="18">
        <f t="shared" si="51"/>
        <v>-3914887</v>
      </c>
      <c r="I262" s="19">
        <f t="shared" si="52"/>
        <v>1.5686180618247789</v>
      </c>
      <c r="J262" s="19">
        <f t="shared" si="53"/>
        <v>218.74517157276833</v>
      </c>
      <c r="K262" s="19">
        <f t="shared" si="54"/>
        <v>100</v>
      </c>
    </row>
    <row r="263" spans="1:11">
      <c r="A263" s="16" t="s">
        <v>33</v>
      </c>
      <c r="B263" s="17" t="s">
        <v>34</v>
      </c>
      <c r="C263" s="18">
        <v>3174408.82</v>
      </c>
      <c r="D263" s="18">
        <v>7211768</v>
      </c>
      <c r="E263" s="18">
        <v>3296881</v>
      </c>
      <c r="F263" s="18">
        <v>3007951.95</v>
      </c>
      <c r="G263" s="18">
        <f t="shared" si="50"/>
        <v>-166456.86999999965</v>
      </c>
      <c r="H263" s="18">
        <f t="shared" si="51"/>
        <v>288929.04999999981</v>
      </c>
      <c r="I263" s="19">
        <f t="shared" si="52"/>
        <v>-5.2437124339895149</v>
      </c>
      <c r="J263" s="19">
        <f t="shared" si="53"/>
        <v>91.23629120978282</v>
      </c>
      <c r="K263" s="19">
        <f t="shared" si="54"/>
        <v>41.708939472262564</v>
      </c>
    </row>
    <row r="264" spans="1:11">
      <c r="A264" s="22" t="s">
        <v>35</v>
      </c>
      <c r="B264" s="17" t="s">
        <v>36</v>
      </c>
      <c r="C264" s="18">
        <v>3085570.45</v>
      </c>
      <c r="D264" s="18">
        <v>7043994</v>
      </c>
      <c r="E264" s="18">
        <v>3264551</v>
      </c>
      <c r="F264" s="18">
        <v>2941740.19</v>
      </c>
      <c r="G264" s="18">
        <f t="shared" si="50"/>
        <v>-143830.26000000024</v>
      </c>
      <c r="H264" s="18">
        <f t="shared" si="51"/>
        <v>322810.81000000006</v>
      </c>
      <c r="I264" s="19">
        <f t="shared" si="52"/>
        <v>-4.6613831163699473</v>
      </c>
      <c r="J264" s="19">
        <f t="shared" si="53"/>
        <v>90.111632196893225</v>
      </c>
      <c r="K264" s="19">
        <f t="shared" si="54"/>
        <v>41.762389207032257</v>
      </c>
    </row>
    <row r="265" spans="1:11">
      <c r="A265" s="23" t="s">
        <v>37</v>
      </c>
      <c r="B265" s="17" t="s">
        <v>38</v>
      </c>
      <c r="C265" s="18">
        <v>3085340.49</v>
      </c>
      <c r="D265" s="18">
        <v>7028156</v>
      </c>
      <c r="E265" s="18">
        <v>3262809</v>
      </c>
      <c r="F265" s="18">
        <v>2933874.59</v>
      </c>
      <c r="G265" s="18">
        <f t="shared" si="50"/>
        <v>-151465.90000000037</v>
      </c>
      <c r="H265" s="18">
        <f t="shared" si="51"/>
        <v>328934.41000000015</v>
      </c>
      <c r="I265" s="19">
        <f t="shared" si="52"/>
        <v>-4.9092118192764076</v>
      </c>
      <c r="J265" s="19">
        <f t="shared" si="53"/>
        <v>89.918674062747769</v>
      </c>
      <c r="K265" s="19">
        <f t="shared" si="54"/>
        <v>41.744585492979944</v>
      </c>
    </row>
    <row r="266" spans="1:11">
      <c r="A266" s="24" t="s">
        <v>39</v>
      </c>
      <c r="B266" s="17" t="s">
        <v>40</v>
      </c>
      <c r="C266" s="18">
        <v>2487828.4300000002</v>
      </c>
      <c r="D266" s="18">
        <v>5598972</v>
      </c>
      <c r="E266" s="18">
        <v>2550870</v>
      </c>
      <c r="F266" s="18">
        <v>2314537.83</v>
      </c>
      <c r="G266" s="18">
        <f t="shared" si="50"/>
        <v>-173290.60000000009</v>
      </c>
      <c r="H266" s="18">
        <f t="shared" si="51"/>
        <v>236332.16999999993</v>
      </c>
      <c r="I266" s="19">
        <f t="shared" si="52"/>
        <v>-6.9655366065577198</v>
      </c>
      <c r="J266" s="19">
        <f t="shared" si="53"/>
        <v>90.735232685319133</v>
      </c>
      <c r="K266" s="19">
        <f t="shared" si="54"/>
        <v>41.33862126833283</v>
      </c>
    </row>
    <row r="267" spans="1:11">
      <c r="A267" s="24" t="s">
        <v>41</v>
      </c>
      <c r="B267" s="17" t="s">
        <v>42</v>
      </c>
      <c r="C267" s="18">
        <v>597512.06000000006</v>
      </c>
      <c r="D267" s="18">
        <v>1429184</v>
      </c>
      <c r="E267" s="18">
        <v>711939</v>
      </c>
      <c r="F267" s="18">
        <v>619336.76</v>
      </c>
      <c r="G267" s="18">
        <f t="shared" si="50"/>
        <v>21824.699999999953</v>
      </c>
      <c r="H267" s="18">
        <f t="shared" si="51"/>
        <v>92602.239999999991</v>
      </c>
      <c r="I267" s="19">
        <f t="shared" si="52"/>
        <v>3.6525957317079047</v>
      </c>
      <c r="J267" s="19">
        <f t="shared" si="53"/>
        <v>86.992953047943715</v>
      </c>
      <c r="K267" s="19">
        <f t="shared" si="54"/>
        <v>43.334991155792395</v>
      </c>
    </row>
    <row r="268" spans="1:11">
      <c r="A268" s="25" t="s">
        <v>43</v>
      </c>
      <c r="B268" s="17" t="s">
        <v>44</v>
      </c>
      <c r="C268" s="18">
        <v>1413.25</v>
      </c>
      <c r="D268" s="18">
        <v>0</v>
      </c>
      <c r="E268" s="18">
        <v>0</v>
      </c>
      <c r="F268" s="18">
        <v>4235.83</v>
      </c>
      <c r="G268" s="18">
        <f t="shared" si="50"/>
        <v>2822.58</v>
      </c>
      <c r="H268" s="18">
        <f t="shared" si="51"/>
        <v>-4235.83</v>
      </c>
      <c r="I268" s="19">
        <f t="shared" si="52"/>
        <v>199.72262515478508</v>
      </c>
      <c r="J268" s="19">
        <f t="shared" si="53"/>
        <v>0</v>
      </c>
      <c r="K268" s="19">
        <f t="shared" si="54"/>
        <v>0</v>
      </c>
    </row>
    <row r="269" spans="1:11">
      <c r="A269" s="23" t="s">
        <v>45</v>
      </c>
      <c r="B269" s="17" t="s">
        <v>46</v>
      </c>
      <c r="C269" s="18">
        <v>229.96</v>
      </c>
      <c r="D269" s="18">
        <v>9338</v>
      </c>
      <c r="E269" s="18">
        <v>1742</v>
      </c>
      <c r="F269" s="18">
        <v>1365.6</v>
      </c>
      <c r="G269" s="18">
        <f t="shared" si="50"/>
        <v>1135.6399999999999</v>
      </c>
      <c r="H269" s="18">
        <f t="shared" si="51"/>
        <v>376.40000000000009</v>
      </c>
      <c r="I269" s="19">
        <f t="shared" si="52"/>
        <v>493.84240737519565</v>
      </c>
      <c r="J269" s="19">
        <f t="shared" si="53"/>
        <v>78.392652123995404</v>
      </c>
      <c r="K269" s="19">
        <f t="shared" si="54"/>
        <v>14.624116513171984</v>
      </c>
    </row>
    <row r="270" spans="1:11">
      <c r="A270" s="24" t="s">
        <v>47</v>
      </c>
      <c r="B270" s="17" t="s">
        <v>48</v>
      </c>
      <c r="C270" s="18">
        <v>229.96</v>
      </c>
      <c r="D270" s="18">
        <v>8408</v>
      </c>
      <c r="E270" s="18">
        <v>1742</v>
      </c>
      <c r="F270" s="18">
        <v>435.6</v>
      </c>
      <c r="G270" s="18">
        <f t="shared" si="50"/>
        <v>205.64000000000001</v>
      </c>
      <c r="H270" s="18">
        <f t="shared" si="51"/>
        <v>1306.4000000000001</v>
      </c>
      <c r="I270" s="19">
        <f t="shared" si="52"/>
        <v>89.424247695251353</v>
      </c>
      <c r="J270" s="19">
        <f t="shared" si="53"/>
        <v>25.005740528128591</v>
      </c>
      <c r="K270" s="19">
        <f t="shared" si="54"/>
        <v>5.1807802093244533</v>
      </c>
    </row>
    <row r="271" spans="1:11">
      <c r="A271" s="24" t="s">
        <v>49</v>
      </c>
      <c r="B271" s="17" t="s">
        <v>50</v>
      </c>
      <c r="C271" s="18">
        <v>0</v>
      </c>
      <c r="D271" s="18">
        <v>930</v>
      </c>
      <c r="E271" s="18">
        <v>0</v>
      </c>
      <c r="F271" s="18">
        <v>930</v>
      </c>
      <c r="G271" s="18">
        <f t="shared" si="50"/>
        <v>930</v>
      </c>
      <c r="H271" s="18">
        <f t="shared" si="51"/>
        <v>-930</v>
      </c>
      <c r="I271" s="19">
        <f t="shared" si="52"/>
        <v>0</v>
      </c>
      <c r="J271" s="19">
        <f t="shared" si="53"/>
        <v>0</v>
      </c>
      <c r="K271" s="19">
        <f t="shared" si="54"/>
        <v>100</v>
      </c>
    </row>
    <row r="272" spans="1:11" ht="25.5">
      <c r="A272" s="23" t="s">
        <v>75</v>
      </c>
      <c r="B272" s="17" t="s">
        <v>76</v>
      </c>
      <c r="C272" s="18">
        <v>0</v>
      </c>
      <c r="D272" s="18">
        <v>6500</v>
      </c>
      <c r="E272" s="18">
        <v>0</v>
      </c>
      <c r="F272" s="18">
        <v>6500</v>
      </c>
      <c r="G272" s="18">
        <f t="shared" si="50"/>
        <v>6500</v>
      </c>
      <c r="H272" s="18">
        <f t="shared" si="51"/>
        <v>-6500</v>
      </c>
      <c r="I272" s="19">
        <f t="shared" si="52"/>
        <v>0</v>
      </c>
      <c r="J272" s="19">
        <f t="shared" si="53"/>
        <v>0</v>
      </c>
      <c r="K272" s="19">
        <f t="shared" si="54"/>
        <v>100</v>
      </c>
    </row>
    <row r="273" spans="1:11">
      <c r="A273" s="24" t="s">
        <v>77</v>
      </c>
      <c r="B273" s="17" t="s">
        <v>78</v>
      </c>
      <c r="C273" s="18">
        <v>0</v>
      </c>
      <c r="D273" s="18">
        <v>6500</v>
      </c>
      <c r="E273" s="18">
        <v>0</v>
      </c>
      <c r="F273" s="18">
        <v>6500</v>
      </c>
      <c r="G273" s="18">
        <f t="shared" si="50"/>
        <v>6500</v>
      </c>
      <c r="H273" s="18">
        <f t="shared" si="51"/>
        <v>-6500</v>
      </c>
      <c r="I273" s="19">
        <f t="shared" si="52"/>
        <v>0</v>
      </c>
      <c r="J273" s="19">
        <f t="shared" si="53"/>
        <v>0</v>
      </c>
      <c r="K273" s="19">
        <f t="shared" si="54"/>
        <v>100</v>
      </c>
    </row>
    <row r="274" spans="1:11">
      <c r="A274" s="22" t="s">
        <v>59</v>
      </c>
      <c r="B274" s="17" t="s">
        <v>60</v>
      </c>
      <c r="C274" s="18">
        <v>88838.37</v>
      </c>
      <c r="D274" s="18">
        <v>167774</v>
      </c>
      <c r="E274" s="18">
        <v>32330</v>
      </c>
      <c r="F274" s="18">
        <v>66211.759999999995</v>
      </c>
      <c r="G274" s="18">
        <f t="shared" si="50"/>
        <v>-22626.61</v>
      </c>
      <c r="H274" s="18">
        <f t="shared" si="51"/>
        <v>-33881.759999999995</v>
      </c>
      <c r="I274" s="19">
        <f t="shared" si="52"/>
        <v>-25.46941147164226</v>
      </c>
      <c r="J274" s="19">
        <f t="shared" si="53"/>
        <v>204.79975255180943</v>
      </c>
      <c r="K274" s="19">
        <f t="shared" si="54"/>
        <v>39.464851526458212</v>
      </c>
    </row>
    <row r="275" spans="1:11">
      <c r="A275" s="23" t="s">
        <v>61</v>
      </c>
      <c r="B275" s="17" t="s">
        <v>62</v>
      </c>
      <c r="C275" s="18">
        <v>88838.37</v>
      </c>
      <c r="D275" s="18">
        <v>167774</v>
      </c>
      <c r="E275" s="18">
        <v>32330</v>
      </c>
      <c r="F275" s="18">
        <v>66211.759999999995</v>
      </c>
      <c r="G275" s="18">
        <f t="shared" si="50"/>
        <v>-22626.61</v>
      </c>
      <c r="H275" s="18">
        <f t="shared" si="51"/>
        <v>-33881.759999999995</v>
      </c>
      <c r="I275" s="19">
        <f t="shared" si="52"/>
        <v>-25.46941147164226</v>
      </c>
      <c r="J275" s="19">
        <f t="shared" si="53"/>
        <v>204.79975255180943</v>
      </c>
      <c r="K275" s="19">
        <f t="shared" si="54"/>
        <v>39.464851526458212</v>
      </c>
    </row>
    <row r="276" spans="1:11">
      <c r="A276" s="16"/>
      <c r="B276" s="17" t="s">
        <v>63</v>
      </c>
      <c r="C276" s="18">
        <v>3925981.18</v>
      </c>
      <c r="D276" s="18">
        <v>0</v>
      </c>
      <c r="E276" s="18">
        <v>0</v>
      </c>
      <c r="F276" s="18">
        <v>4203816.05</v>
      </c>
      <c r="G276" s="18">
        <f t="shared" si="50"/>
        <v>277834.86999999965</v>
      </c>
      <c r="H276" s="18">
        <f t="shared" si="51"/>
        <v>-4203816.05</v>
      </c>
      <c r="I276" s="19">
        <f t="shared" si="52"/>
        <v>7.0768263336402413</v>
      </c>
      <c r="J276" s="19">
        <f t="shared" si="53"/>
        <v>0</v>
      </c>
      <c r="K276" s="19">
        <f t="shared" si="54"/>
        <v>0</v>
      </c>
    </row>
    <row r="277" spans="1:11">
      <c r="A277" s="16" t="s">
        <v>64</v>
      </c>
      <c r="B277" s="17" t="s">
        <v>65</v>
      </c>
      <c r="C277" s="18">
        <v>-3925981.18</v>
      </c>
      <c r="D277" s="18">
        <v>0</v>
      </c>
      <c r="E277" s="18">
        <v>0</v>
      </c>
      <c r="F277" s="18">
        <v>-4203816.05</v>
      </c>
      <c r="G277" s="18">
        <f t="shared" si="50"/>
        <v>-277834.86999999965</v>
      </c>
      <c r="H277" s="18">
        <f t="shared" si="51"/>
        <v>4203816.05</v>
      </c>
      <c r="I277" s="19">
        <f t="shared" si="52"/>
        <v>7.0768263336402413</v>
      </c>
      <c r="J277" s="19">
        <f t="shared" si="53"/>
        <v>0</v>
      </c>
      <c r="K277" s="19">
        <f t="shared" si="54"/>
        <v>0</v>
      </c>
    </row>
    <row r="278" spans="1:11">
      <c r="A278" s="22" t="s">
        <v>66</v>
      </c>
      <c r="B278" s="17" t="s">
        <v>67</v>
      </c>
      <c r="C278" s="18">
        <v>-3925981.18</v>
      </c>
      <c r="D278" s="18">
        <v>0</v>
      </c>
      <c r="E278" s="18">
        <v>0</v>
      </c>
      <c r="F278" s="18">
        <v>-4203816.05</v>
      </c>
      <c r="G278" s="18">
        <f t="shared" si="50"/>
        <v>-277834.86999999965</v>
      </c>
      <c r="H278" s="18">
        <f t="shared" si="51"/>
        <v>4203816.05</v>
      </c>
      <c r="I278" s="19">
        <f t="shared" si="52"/>
        <v>7.0768263336402413</v>
      </c>
      <c r="J278" s="19">
        <f t="shared" si="53"/>
        <v>0</v>
      </c>
      <c r="K278" s="19">
        <f t="shared" si="54"/>
        <v>0</v>
      </c>
    </row>
    <row r="279" spans="1:11">
      <c r="A279" s="39" t="s">
        <v>697</v>
      </c>
      <c r="B279" s="28" t="s">
        <v>698</v>
      </c>
      <c r="C279" s="29"/>
      <c r="D279" s="29"/>
      <c r="E279" s="29"/>
      <c r="F279" s="29"/>
      <c r="G279" s="29"/>
      <c r="H279" s="29"/>
      <c r="I279" s="30"/>
      <c r="J279" s="30"/>
      <c r="K279" s="30"/>
    </row>
    <row r="280" spans="1:11">
      <c r="A280" s="16" t="s">
        <v>25</v>
      </c>
      <c r="B280" s="17" t="s">
        <v>26</v>
      </c>
      <c r="C280" s="18">
        <v>7100390</v>
      </c>
      <c r="D280" s="18">
        <v>7211768</v>
      </c>
      <c r="E280" s="18">
        <v>3296881</v>
      </c>
      <c r="F280" s="18">
        <v>7211768</v>
      </c>
      <c r="G280" s="18">
        <f t="shared" ref="G280:G298" si="55">F280-C280</f>
        <v>111378</v>
      </c>
      <c r="H280" s="18">
        <f t="shared" ref="H280:H298" si="56">E280-F280</f>
        <v>-3914887</v>
      </c>
      <c r="I280" s="19">
        <f t="shared" ref="I280:I298" si="57">IF(ISERROR(F280/C280),0,F280/C280*100-100)</f>
        <v>1.5686180618247789</v>
      </c>
      <c r="J280" s="19">
        <f t="shared" ref="J280:J298" si="58">IF(ISERROR(F280/E280),0,F280/E280*100)</f>
        <v>218.74517157276833</v>
      </c>
      <c r="K280" s="19">
        <f t="shared" ref="K280:K298" si="59">IF(ISERROR(F280/D280),0,F280/D280*100)</f>
        <v>100</v>
      </c>
    </row>
    <row r="281" spans="1:11">
      <c r="A281" s="22" t="s">
        <v>29</v>
      </c>
      <c r="B281" s="17" t="s">
        <v>30</v>
      </c>
      <c r="C281" s="18">
        <v>7100390</v>
      </c>
      <c r="D281" s="18">
        <v>7211768</v>
      </c>
      <c r="E281" s="18">
        <v>3296881</v>
      </c>
      <c r="F281" s="18">
        <v>7211768</v>
      </c>
      <c r="G281" s="18">
        <f t="shared" si="55"/>
        <v>111378</v>
      </c>
      <c r="H281" s="18">
        <f t="shared" si="56"/>
        <v>-3914887</v>
      </c>
      <c r="I281" s="19">
        <f t="shared" si="57"/>
        <v>1.5686180618247789</v>
      </c>
      <c r="J281" s="19">
        <f t="shared" si="58"/>
        <v>218.74517157276833</v>
      </c>
      <c r="K281" s="19">
        <f t="shared" si="59"/>
        <v>100</v>
      </c>
    </row>
    <row r="282" spans="1:11">
      <c r="A282" s="23" t="s">
        <v>31</v>
      </c>
      <c r="B282" s="17" t="s">
        <v>32</v>
      </c>
      <c r="C282" s="18">
        <v>7100390</v>
      </c>
      <c r="D282" s="18">
        <v>7211768</v>
      </c>
      <c r="E282" s="18">
        <v>3296881</v>
      </c>
      <c r="F282" s="18">
        <v>7211768</v>
      </c>
      <c r="G282" s="18">
        <f t="shared" si="55"/>
        <v>111378</v>
      </c>
      <c r="H282" s="18">
        <f t="shared" si="56"/>
        <v>-3914887</v>
      </c>
      <c r="I282" s="19">
        <f t="shared" si="57"/>
        <v>1.5686180618247789</v>
      </c>
      <c r="J282" s="19">
        <f t="shared" si="58"/>
        <v>218.74517157276833</v>
      </c>
      <c r="K282" s="19">
        <f t="shared" si="59"/>
        <v>100</v>
      </c>
    </row>
    <row r="283" spans="1:11">
      <c r="A283" s="16" t="s">
        <v>33</v>
      </c>
      <c r="B283" s="17" t="s">
        <v>34</v>
      </c>
      <c r="C283" s="18">
        <v>3174408.82</v>
      </c>
      <c r="D283" s="18">
        <v>7211768</v>
      </c>
      <c r="E283" s="18">
        <v>3296881</v>
      </c>
      <c r="F283" s="18">
        <v>3007951.95</v>
      </c>
      <c r="G283" s="18">
        <f t="shared" si="55"/>
        <v>-166456.86999999965</v>
      </c>
      <c r="H283" s="18">
        <f t="shared" si="56"/>
        <v>288929.04999999981</v>
      </c>
      <c r="I283" s="19">
        <f t="shared" si="57"/>
        <v>-5.2437124339895149</v>
      </c>
      <c r="J283" s="19">
        <f t="shared" si="58"/>
        <v>91.23629120978282</v>
      </c>
      <c r="K283" s="19">
        <f t="shared" si="59"/>
        <v>41.708939472262564</v>
      </c>
    </row>
    <row r="284" spans="1:11">
      <c r="A284" s="22" t="s">
        <v>35</v>
      </c>
      <c r="B284" s="17" t="s">
        <v>36</v>
      </c>
      <c r="C284" s="18">
        <v>3085570.45</v>
      </c>
      <c r="D284" s="18">
        <v>7043994</v>
      </c>
      <c r="E284" s="18">
        <v>3264551</v>
      </c>
      <c r="F284" s="18">
        <v>2941740.19</v>
      </c>
      <c r="G284" s="18">
        <f t="shared" si="55"/>
        <v>-143830.26000000024</v>
      </c>
      <c r="H284" s="18">
        <f t="shared" si="56"/>
        <v>322810.81000000006</v>
      </c>
      <c r="I284" s="19">
        <f t="shared" si="57"/>
        <v>-4.6613831163699473</v>
      </c>
      <c r="J284" s="19">
        <f t="shared" si="58"/>
        <v>90.111632196893225</v>
      </c>
      <c r="K284" s="19">
        <f t="shared" si="59"/>
        <v>41.762389207032257</v>
      </c>
    </row>
    <row r="285" spans="1:11">
      <c r="A285" s="23" t="s">
        <v>37</v>
      </c>
      <c r="B285" s="17" t="s">
        <v>38</v>
      </c>
      <c r="C285" s="18">
        <v>3085340.49</v>
      </c>
      <c r="D285" s="18">
        <v>7028156</v>
      </c>
      <c r="E285" s="18">
        <v>3262809</v>
      </c>
      <c r="F285" s="18">
        <v>2933874.59</v>
      </c>
      <c r="G285" s="18">
        <f t="shared" si="55"/>
        <v>-151465.90000000037</v>
      </c>
      <c r="H285" s="18">
        <f t="shared" si="56"/>
        <v>328934.41000000015</v>
      </c>
      <c r="I285" s="19">
        <f t="shared" si="57"/>
        <v>-4.9092118192764076</v>
      </c>
      <c r="J285" s="19">
        <f t="shared" si="58"/>
        <v>89.918674062747769</v>
      </c>
      <c r="K285" s="19">
        <f t="shared" si="59"/>
        <v>41.744585492979944</v>
      </c>
    </row>
    <row r="286" spans="1:11">
      <c r="A286" s="24" t="s">
        <v>39</v>
      </c>
      <c r="B286" s="17" t="s">
        <v>40</v>
      </c>
      <c r="C286" s="18">
        <v>2487828.4300000002</v>
      </c>
      <c r="D286" s="18">
        <v>5598972</v>
      </c>
      <c r="E286" s="18">
        <v>2550870</v>
      </c>
      <c r="F286" s="18">
        <v>2314537.83</v>
      </c>
      <c r="G286" s="18">
        <f t="shared" si="55"/>
        <v>-173290.60000000009</v>
      </c>
      <c r="H286" s="18">
        <f t="shared" si="56"/>
        <v>236332.16999999993</v>
      </c>
      <c r="I286" s="19">
        <f t="shared" si="57"/>
        <v>-6.9655366065577198</v>
      </c>
      <c r="J286" s="19">
        <f t="shared" si="58"/>
        <v>90.735232685319133</v>
      </c>
      <c r="K286" s="19">
        <f t="shared" si="59"/>
        <v>41.33862126833283</v>
      </c>
    </row>
    <row r="287" spans="1:11">
      <c r="A287" s="24" t="s">
        <v>41</v>
      </c>
      <c r="B287" s="17" t="s">
        <v>42</v>
      </c>
      <c r="C287" s="18">
        <v>597512.06000000006</v>
      </c>
      <c r="D287" s="18">
        <v>1429184</v>
      </c>
      <c r="E287" s="18">
        <v>711939</v>
      </c>
      <c r="F287" s="18">
        <v>619336.76</v>
      </c>
      <c r="G287" s="18">
        <f t="shared" si="55"/>
        <v>21824.699999999953</v>
      </c>
      <c r="H287" s="18">
        <f t="shared" si="56"/>
        <v>92602.239999999991</v>
      </c>
      <c r="I287" s="19">
        <f t="shared" si="57"/>
        <v>3.6525957317079047</v>
      </c>
      <c r="J287" s="19">
        <f t="shared" si="58"/>
        <v>86.992953047943715</v>
      </c>
      <c r="K287" s="19">
        <f t="shared" si="59"/>
        <v>43.334991155792395</v>
      </c>
    </row>
    <row r="288" spans="1:11">
      <c r="A288" s="25" t="s">
        <v>43</v>
      </c>
      <c r="B288" s="17" t="s">
        <v>44</v>
      </c>
      <c r="C288" s="18">
        <v>1413.25</v>
      </c>
      <c r="D288" s="18">
        <v>0</v>
      </c>
      <c r="E288" s="18">
        <v>0</v>
      </c>
      <c r="F288" s="18">
        <v>4235.83</v>
      </c>
      <c r="G288" s="18">
        <f t="shared" si="55"/>
        <v>2822.58</v>
      </c>
      <c r="H288" s="18">
        <f t="shared" si="56"/>
        <v>-4235.83</v>
      </c>
      <c r="I288" s="19">
        <f t="shared" si="57"/>
        <v>199.72262515478508</v>
      </c>
      <c r="J288" s="19">
        <f t="shared" si="58"/>
        <v>0</v>
      </c>
      <c r="K288" s="19">
        <f t="shared" si="59"/>
        <v>0</v>
      </c>
    </row>
    <row r="289" spans="1:11">
      <c r="A289" s="23" t="s">
        <v>45</v>
      </c>
      <c r="B289" s="17" t="s">
        <v>46</v>
      </c>
      <c r="C289" s="18">
        <v>229.96</v>
      </c>
      <c r="D289" s="18">
        <v>9338</v>
      </c>
      <c r="E289" s="18">
        <v>1742</v>
      </c>
      <c r="F289" s="18">
        <v>1365.6</v>
      </c>
      <c r="G289" s="18">
        <f t="shared" si="55"/>
        <v>1135.6399999999999</v>
      </c>
      <c r="H289" s="18">
        <f t="shared" si="56"/>
        <v>376.40000000000009</v>
      </c>
      <c r="I289" s="19">
        <f t="shared" si="57"/>
        <v>493.84240737519565</v>
      </c>
      <c r="J289" s="19">
        <f t="shared" si="58"/>
        <v>78.392652123995404</v>
      </c>
      <c r="K289" s="19">
        <f t="shared" si="59"/>
        <v>14.624116513171984</v>
      </c>
    </row>
    <row r="290" spans="1:11">
      <c r="A290" s="24" t="s">
        <v>47</v>
      </c>
      <c r="B290" s="17" t="s">
        <v>48</v>
      </c>
      <c r="C290" s="18">
        <v>229.96</v>
      </c>
      <c r="D290" s="18">
        <v>8408</v>
      </c>
      <c r="E290" s="18">
        <v>1742</v>
      </c>
      <c r="F290" s="18">
        <v>435.6</v>
      </c>
      <c r="G290" s="18">
        <f t="shared" si="55"/>
        <v>205.64000000000001</v>
      </c>
      <c r="H290" s="18">
        <f t="shared" si="56"/>
        <v>1306.4000000000001</v>
      </c>
      <c r="I290" s="19">
        <f t="shared" si="57"/>
        <v>89.424247695251353</v>
      </c>
      <c r="J290" s="19">
        <f t="shared" si="58"/>
        <v>25.005740528128591</v>
      </c>
      <c r="K290" s="19">
        <f t="shared" si="59"/>
        <v>5.1807802093244533</v>
      </c>
    </row>
    <row r="291" spans="1:11">
      <c r="A291" s="24" t="s">
        <v>49</v>
      </c>
      <c r="B291" s="17" t="s">
        <v>50</v>
      </c>
      <c r="C291" s="18">
        <v>0</v>
      </c>
      <c r="D291" s="18">
        <v>930</v>
      </c>
      <c r="E291" s="18">
        <v>0</v>
      </c>
      <c r="F291" s="18">
        <v>930</v>
      </c>
      <c r="G291" s="18">
        <f t="shared" si="55"/>
        <v>930</v>
      </c>
      <c r="H291" s="18">
        <f t="shared" si="56"/>
        <v>-930</v>
      </c>
      <c r="I291" s="19">
        <f t="shared" si="57"/>
        <v>0</v>
      </c>
      <c r="J291" s="19">
        <f t="shared" si="58"/>
        <v>0</v>
      </c>
      <c r="K291" s="19">
        <f t="shared" si="59"/>
        <v>100</v>
      </c>
    </row>
    <row r="292" spans="1:11" ht="25.5">
      <c r="A292" s="23" t="s">
        <v>75</v>
      </c>
      <c r="B292" s="17" t="s">
        <v>76</v>
      </c>
      <c r="C292" s="18">
        <v>0</v>
      </c>
      <c r="D292" s="18">
        <v>6500</v>
      </c>
      <c r="E292" s="18">
        <v>0</v>
      </c>
      <c r="F292" s="18">
        <v>6500</v>
      </c>
      <c r="G292" s="18">
        <f t="shared" si="55"/>
        <v>6500</v>
      </c>
      <c r="H292" s="18">
        <f t="shared" si="56"/>
        <v>-6500</v>
      </c>
      <c r="I292" s="19">
        <f t="shared" si="57"/>
        <v>0</v>
      </c>
      <c r="J292" s="19">
        <f t="shared" si="58"/>
        <v>0</v>
      </c>
      <c r="K292" s="19">
        <f t="shared" si="59"/>
        <v>100</v>
      </c>
    </row>
    <row r="293" spans="1:11">
      <c r="A293" s="24" t="s">
        <v>77</v>
      </c>
      <c r="B293" s="17" t="s">
        <v>78</v>
      </c>
      <c r="C293" s="18">
        <v>0</v>
      </c>
      <c r="D293" s="18">
        <v>6500</v>
      </c>
      <c r="E293" s="18">
        <v>0</v>
      </c>
      <c r="F293" s="18">
        <v>6500</v>
      </c>
      <c r="G293" s="18">
        <f t="shared" si="55"/>
        <v>6500</v>
      </c>
      <c r="H293" s="18">
        <f t="shared" si="56"/>
        <v>-6500</v>
      </c>
      <c r="I293" s="19">
        <f t="shared" si="57"/>
        <v>0</v>
      </c>
      <c r="J293" s="19">
        <f t="shared" si="58"/>
        <v>0</v>
      </c>
      <c r="K293" s="19">
        <f t="shared" si="59"/>
        <v>100</v>
      </c>
    </row>
    <row r="294" spans="1:11">
      <c r="A294" s="22" t="s">
        <v>59</v>
      </c>
      <c r="B294" s="17" t="s">
        <v>60</v>
      </c>
      <c r="C294" s="18">
        <v>88838.37</v>
      </c>
      <c r="D294" s="18">
        <v>167774</v>
      </c>
      <c r="E294" s="18">
        <v>32330</v>
      </c>
      <c r="F294" s="18">
        <v>66211.759999999995</v>
      </c>
      <c r="G294" s="18">
        <f t="shared" si="55"/>
        <v>-22626.61</v>
      </c>
      <c r="H294" s="18">
        <f t="shared" si="56"/>
        <v>-33881.759999999995</v>
      </c>
      <c r="I294" s="19">
        <f t="shared" si="57"/>
        <v>-25.46941147164226</v>
      </c>
      <c r="J294" s="19">
        <f t="shared" si="58"/>
        <v>204.79975255180943</v>
      </c>
      <c r="K294" s="19">
        <f t="shared" si="59"/>
        <v>39.464851526458212</v>
      </c>
    </row>
    <row r="295" spans="1:11">
      <c r="A295" s="23" t="s">
        <v>61</v>
      </c>
      <c r="B295" s="17" t="s">
        <v>62</v>
      </c>
      <c r="C295" s="18">
        <v>88838.37</v>
      </c>
      <c r="D295" s="18">
        <v>167774</v>
      </c>
      <c r="E295" s="18">
        <v>32330</v>
      </c>
      <c r="F295" s="18">
        <v>66211.759999999995</v>
      </c>
      <c r="G295" s="18">
        <f t="shared" si="55"/>
        <v>-22626.61</v>
      </c>
      <c r="H295" s="18">
        <f t="shared" si="56"/>
        <v>-33881.759999999995</v>
      </c>
      <c r="I295" s="19">
        <f t="shared" si="57"/>
        <v>-25.46941147164226</v>
      </c>
      <c r="J295" s="19">
        <f t="shared" si="58"/>
        <v>204.79975255180943</v>
      </c>
      <c r="K295" s="19">
        <f t="shared" si="59"/>
        <v>39.464851526458212</v>
      </c>
    </row>
    <row r="296" spans="1:11">
      <c r="A296" s="16"/>
      <c r="B296" s="17" t="s">
        <v>63</v>
      </c>
      <c r="C296" s="18">
        <v>3925981.18</v>
      </c>
      <c r="D296" s="18">
        <v>0</v>
      </c>
      <c r="E296" s="18">
        <v>0</v>
      </c>
      <c r="F296" s="18">
        <v>4203816.05</v>
      </c>
      <c r="G296" s="18">
        <f t="shared" si="55"/>
        <v>277834.86999999965</v>
      </c>
      <c r="H296" s="18">
        <f t="shared" si="56"/>
        <v>-4203816.05</v>
      </c>
      <c r="I296" s="19">
        <f t="shared" si="57"/>
        <v>7.0768263336402413</v>
      </c>
      <c r="J296" s="19">
        <f t="shared" si="58"/>
        <v>0</v>
      </c>
      <c r="K296" s="19">
        <f t="shared" si="59"/>
        <v>0</v>
      </c>
    </row>
    <row r="297" spans="1:11">
      <c r="A297" s="16" t="s">
        <v>64</v>
      </c>
      <c r="B297" s="17" t="s">
        <v>65</v>
      </c>
      <c r="C297" s="18">
        <v>-3925981.18</v>
      </c>
      <c r="D297" s="18">
        <v>0</v>
      </c>
      <c r="E297" s="18">
        <v>0</v>
      </c>
      <c r="F297" s="18">
        <v>-4203816.05</v>
      </c>
      <c r="G297" s="18">
        <f t="shared" si="55"/>
        <v>-277834.86999999965</v>
      </c>
      <c r="H297" s="18">
        <f t="shared" si="56"/>
        <v>4203816.05</v>
      </c>
      <c r="I297" s="19">
        <f t="shared" si="57"/>
        <v>7.0768263336402413</v>
      </c>
      <c r="J297" s="19">
        <f t="shared" si="58"/>
        <v>0</v>
      </c>
      <c r="K297" s="19">
        <f t="shared" si="59"/>
        <v>0</v>
      </c>
    </row>
    <row r="298" spans="1:11">
      <c r="A298" s="22" t="s">
        <v>66</v>
      </c>
      <c r="B298" s="17" t="s">
        <v>67</v>
      </c>
      <c r="C298" s="18">
        <v>-3925981.18</v>
      </c>
      <c r="D298" s="18">
        <v>0</v>
      </c>
      <c r="E298" s="18">
        <v>0</v>
      </c>
      <c r="F298" s="18">
        <v>-4203816.05</v>
      </c>
      <c r="G298" s="18">
        <f t="shared" si="55"/>
        <v>-277834.86999999965</v>
      </c>
      <c r="H298" s="18">
        <f t="shared" si="56"/>
        <v>4203816.05</v>
      </c>
      <c r="I298" s="19">
        <f t="shared" si="57"/>
        <v>7.0768263336402413</v>
      </c>
      <c r="J298" s="19">
        <f t="shared" si="58"/>
        <v>0</v>
      </c>
      <c r="K298" s="19">
        <f t="shared" si="59"/>
        <v>0</v>
      </c>
    </row>
    <row r="299" spans="1:11">
      <c r="A299" s="27" t="s">
        <v>251</v>
      </c>
      <c r="B299" s="28" t="s">
        <v>699</v>
      </c>
      <c r="C299" s="29"/>
      <c r="D299" s="29"/>
      <c r="E299" s="29"/>
      <c r="F299" s="29"/>
      <c r="G299" s="29"/>
      <c r="H299" s="29"/>
      <c r="I299" s="30"/>
      <c r="J299" s="30"/>
      <c r="K299" s="30"/>
    </row>
    <row r="300" spans="1:11">
      <c r="A300" s="16" t="s">
        <v>25</v>
      </c>
      <c r="B300" s="17" t="s">
        <v>26</v>
      </c>
      <c r="C300" s="18">
        <v>537619159.96000004</v>
      </c>
      <c r="D300" s="18">
        <v>625385326</v>
      </c>
      <c r="E300" s="18">
        <v>313495945</v>
      </c>
      <c r="F300" s="18">
        <v>625385326</v>
      </c>
      <c r="G300" s="18">
        <f t="shared" ref="G300:G317" si="60">F300-C300</f>
        <v>87766166.039999962</v>
      </c>
      <c r="H300" s="18">
        <f t="shared" ref="H300:H317" si="61">E300-F300</f>
        <v>-311889381</v>
      </c>
      <c r="I300" s="19">
        <f t="shared" ref="I300:I317" si="62">IF(ISERROR(F300/C300),0,F300/C300*100-100)</f>
        <v>16.324969899980871</v>
      </c>
      <c r="J300" s="19">
        <f t="shared" ref="J300:J317" si="63">IF(ISERROR(F300/E300),0,F300/E300*100)</f>
        <v>199.48753276537596</v>
      </c>
      <c r="K300" s="19">
        <f t="shared" ref="K300:K317" si="64">IF(ISERROR(F300/D300),0,F300/D300*100)</f>
        <v>100</v>
      </c>
    </row>
    <row r="301" spans="1:11" ht="25.5">
      <c r="A301" s="22" t="s">
        <v>27</v>
      </c>
      <c r="B301" s="17" t="s">
        <v>28</v>
      </c>
      <c r="C301" s="18">
        <v>1698.96</v>
      </c>
      <c r="D301" s="18">
        <v>0</v>
      </c>
      <c r="E301" s="18">
        <v>0</v>
      </c>
      <c r="F301" s="18">
        <v>0</v>
      </c>
      <c r="G301" s="18">
        <f t="shared" si="60"/>
        <v>-1698.96</v>
      </c>
      <c r="H301" s="18">
        <f t="shared" si="61"/>
        <v>0</v>
      </c>
      <c r="I301" s="19">
        <f t="shared" si="62"/>
        <v>-100</v>
      </c>
      <c r="J301" s="19">
        <f t="shared" si="63"/>
        <v>0</v>
      </c>
      <c r="K301" s="19">
        <f t="shared" si="64"/>
        <v>0</v>
      </c>
    </row>
    <row r="302" spans="1:11">
      <c r="A302" s="22" t="s">
        <v>29</v>
      </c>
      <c r="B302" s="17" t="s">
        <v>30</v>
      </c>
      <c r="C302" s="18">
        <v>537617461</v>
      </c>
      <c r="D302" s="18">
        <v>625385326</v>
      </c>
      <c r="E302" s="18">
        <v>313495945</v>
      </c>
      <c r="F302" s="18">
        <v>625385326</v>
      </c>
      <c r="G302" s="18">
        <f t="shared" si="60"/>
        <v>87767865</v>
      </c>
      <c r="H302" s="18">
        <f t="shared" si="61"/>
        <v>-311889381</v>
      </c>
      <c r="I302" s="19">
        <f t="shared" si="62"/>
        <v>16.325337506104546</v>
      </c>
      <c r="J302" s="19">
        <f t="shared" si="63"/>
        <v>199.48753276537596</v>
      </c>
      <c r="K302" s="19">
        <f t="shared" si="64"/>
        <v>100</v>
      </c>
    </row>
    <row r="303" spans="1:11">
      <c r="A303" s="23" t="s">
        <v>31</v>
      </c>
      <c r="B303" s="17" t="s">
        <v>32</v>
      </c>
      <c r="C303" s="18">
        <v>537617461</v>
      </c>
      <c r="D303" s="18">
        <v>625385326</v>
      </c>
      <c r="E303" s="18">
        <v>313495945</v>
      </c>
      <c r="F303" s="18">
        <v>625385326</v>
      </c>
      <c r="G303" s="18">
        <f t="shared" si="60"/>
        <v>87767865</v>
      </c>
      <c r="H303" s="18">
        <f t="shared" si="61"/>
        <v>-311889381</v>
      </c>
      <c r="I303" s="19">
        <f t="shared" si="62"/>
        <v>16.325337506104546</v>
      </c>
      <c r="J303" s="19">
        <f t="shared" si="63"/>
        <v>199.48753276537596</v>
      </c>
      <c r="K303" s="19">
        <f t="shared" si="64"/>
        <v>100</v>
      </c>
    </row>
    <row r="304" spans="1:11">
      <c r="A304" s="16" t="s">
        <v>33</v>
      </c>
      <c r="B304" s="17" t="s">
        <v>34</v>
      </c>
      <c r="C304" s="18">
        <v>264117848.72</v>
      </c>
      <c r="D304" s="18">
        <v>625385326</v>
      </c>
      <c r="E304" s="18">
        <v>313495945</v>
      </c>
      <c r="F304" s="18">
        <v>313645177.31999999</v>
      </c>
      <c r="G304" s="18">
        <f t="shared" si="60"/>
        <v>49527328.599999994</v>
      </c>
      <c r="H304" s="18">
        <f t="shared" si="61"/>
        <v>-149232.31999999285</v>
      </c>
      <c r="I304" s="19">
        <f t="shared" si="62"/>
        <v>18.751980920647867</v>
      </c>
      <c r="J304" s="19">
        <f t="shared" si="63"/>
        <v>100.0476026316704</v>
      </c>
      <c r="K304" s="19">
        <f t="shared" si="64"/>
        <v>50.152308389787834</v>
      </c>
    </row>
    <row r="305" spans="1:11">
      <c r="A305" s="22" t="s">
        <v>35</v>
      </c>
      <c r="B305" s="17" t="s">
        <v>36</v>
      </c>
      <c r="C305" s="18">
        <v>263898933.72</v>
      </c>
      <c r="D305" s="18">
        <v>625130641</v>
      </c>
      <c r="E305" s="18">
        <v>313433974</v>
      </c>
      <c r="F305" s="18">
        <v>313583206.31999999</v>
      </c>
      <c r="G305" s="18">
        <f t="shared" si="60"/>
        <v>49684272.599999994</v>
      </c>
      <c r="H305" s="18">
        <f t="shared" si="61"/>
        <v>-149232.31999999285</v>
      </c>
      <c r="I305" s="19">
        <f t="shared" si="62"/>
        <v>18.827007710730513</v>
      </c>
      <c r="J305" s="19">
        <f t="shared" si="63"/>
        <v>100.04761204348576</v>
      </c>
      <c r="K305" s="19">
        <f t="shared" si="64"/>
        <v>50.162827696043131</v>
      </c>
    </row>
    <row r="306" spans="1:11">
      <c r="A306" s="23" t="s">
        <v>45</v>
      </c>
      <c r="B306" s="17" t="s">
        <v>46</v>
      </c>
      <c r="C306" s="18">
        <v>181430376.72</v>
      </c>
      <c r="D306" s="18">
        <v>471197549</v>
      </c>
      <c r="E306" s="18">
        <v>236466352</v>
      </c>
      <c r="F306" s="18">
        <v>236615584.31999999</v>
      </c>
      <c r="G306" s="18">
        <f t="shared" si="60"/>
        <v>55185207.599999994</v>
      </c>
      <c r="H306" s="18">
        <f t="shared" si="61"/>
        <v>-149232.31999999285</v>
      </c>
      <c r="I306" s="19">
        <f t="shared" si="62"/>
        <v>30.416740899550064</v>
      </c>
      <c r="J306" s="19">
        <f t="shared" si="63"/>
        <v>100.06310932559232</v>
      </c>
      <c r="K306" s="19">
        <f t="shared" si="64"/>
        <v>50.215792680194951</v>
      </c>
    </row>
    <row r="307" spans="1:11">
      <c r="A307" s="24" t="s">
        <v>49</v>
      </c>
      <c r="B307" s="17" t="s">
        <v>50</v>
      </c>
      <c r="C307" s="18">
        <v>181430376.72</v>
      </c>
      <c r="D307" s="18">
        <v>471197549</v>
      </c>
      <c r="E307" s="18">
        <v>236466352</v>
      </c>
      <c r="F307" s="18">
        <v>236615584.31999999</v>
      </c>
      <c r="G307" s="18">
        <f t="shared" si="60"/>
        <v>55185207.599999994</v>
      </c>
      <c r="H307" s="18">
        <f t="shared" si="61"/>
        <v>-149232.31999999285</v>
      </c>
      <c r="I307" s="19">
        <f t="shared" si="62"/>
        <v>30.416740899550064</v>
      </c>
      <c r="J307" s="19">
        <f t="shared" si="63"/>
        <v>100.06310932559232</v>
      </c>
      <c r="K307" s="19">
        <f t="shared" si="64"/>
        <v>50.215792680194951</v>
      </c>
    </row>
    <row r="308" spans="1:11" ht="25.5">
      <c r="A308" s="23" t="s">
        <v>51</v>
      </c>
      <c r="B308" s="17" t="s">
        <v>52</v>
      </c>
      <c r="C308" s="18">
        <v>82468557</v>
      </c>
      <c r="D308" s="18">
        <v>153933092</v>
      </c>
      <c r="E308" s="18">
        <v>76967622</v>
      </c>
      <c r="F308" s="18">
        <v>76967622</v>
      </c>
      <c r="G308" s="18">
        <f t="shared" si="60"/>
        <v>-5500935</v>
      </c>
      <c r="H308" s="18">
        <f t="shared" si="61"/>
        <v>0</v>
      </c>
      <c r="I308" s="19">
        <f t="shared" si="62"/>
        <v>-6.6703422493496447</v>
      </c>
      <c r="J308" s="19">
        <f t="shared" si="63"/>
        <v>100</v>
      </c>
      <c r="K308" s="19">
        <f t="shared" si="64"/>
        <v>50.000699004993677</v>
      </c>
    </row>
    <row r="309" spans="1:11">
      <c r="A309" s="24" t="s">
        <v>53</v>
      </c>
      <c r="B309" s="17" t="s">
        <v>54</v>
      </c>
      <c r="C309" s="18">
        <v>82468557</v>
      </c>
      <c r="D309" s="18">
        <v>153933092</v>
      </c>
      <c r="E309" s="18">
        <v>76967622</v>
      </c>
      <c r="F309" s="18">
        <v>76967622</v>
      </c>
      <c r="G309" s="18">
        <f t="shared" si="60"/>
        <v>-5500935</v>
      </c>
      <c r="H309" s="18">
        <f t="shared" si="61"/>
        <v>0</v>
      </c>
      <c r="I309" s="19">
        <f t="shared" si="62"/>
        <v>-6.6703422493496447</v>
      </c>
      <c r="J309" s="19">
        <f t="shared" si="63"/>
        <v>100</v>
      </c>
      <c r="K309" s="19">
        <f t="shared" si="64"/>
        <v>50.000699004993677</v>
      </c>
    </row>
    <row r="310" spans="1:11" ht="25.5">
      <c r="A310" s="25" t="s">
        <v>79</v>
      </c>
      <c r="B310" s="17" t="s">
        <v>80</v>
      </c>
      <c r="C310" s="18">
        <v>82468557</v>
      </c>
      <c r="D310" s="18">
        <v>153933092</v>
      </c>
      <c r="E310" s="18">
        <v>76967622</v>
      </c>
      <c r="F310" s="18">
        <v>76967622</v>
      </c>
      <c r="G310" s="18">
        <f t="shared" si="60"/>
        <v>-5500935</v>
      </c>
      <c r="H310" s="18">
        <f t="shared" si="61"/>
        <v>0</v>
      </c>
      <c r="I310" s="19">
        <f t="shared" si="62"/>
        <v>-6.6703422493496447</v>
      </c>
      <c r="J310" s="19">
        <f t="shared" si="63"/>
        <v>100</v>
      </c>
      <c r="K310" s="19">
        <f t="shared" si="64"/>
        <v>50.000699004993677</v>
      </c>
    </row>
    <row r="311" spans="1:11">
      <c r="A311" s="22" t="s">
        <v>59</v>
      </c>
      <c r="B311" s="17" t="s">
        <v>60</v>
      </c>
      <c r="C311" s="18">
        <v>218915</v>
      </c>
      <c r="D311" s="18">
        <v>254685</v>
      </c>
      <c r="E311" s="18">
        <v>61971</v>
      </c>
      <c r="F311" s="18">
        <v>61971</v>
      </c>
      <c r="G311" s="18">
        <f t="shared" si="60"/>
        <v>-156944</v>
      </c>
      <c r="H311" s="18">
        <f t="shared" si="61"/>
        <v>0</v>
      </c>
      <c r="I311" s="19">
        <f t="shared" si="62"/>
        <v>-71.691752506680672</v>
      </c>
      <c r="J311" s="19">
        <f t="shared" si="63"/>
        <v>100</v>
      </c>
      <c r="K311" s="19">
        <f t="shared" si="64"/>
        <v>24.332410624889569</v>
      </c>
    </row>
    <row r="312" spans="1:11">
      <c r="A312" s="23" t="s">
        <v>191</v>
      </c>
      <c r="B312" s="17" t="s">
        <v>192</v>
      </c>
      <c r="C312" s="18">
        <v>218915</v>
      </c>
      <c r="D312" s="18">
        <v>254685</v>
      </c>
      <c r="E312" s="18">
        <v>61971</v>
      </c>
      <c r="F312" s="18">
        <v>61971</v>
      </c>
      <c r="G312" s="18">
        <f t="shared" si="60"/>
        <v>-156944</v>
      </c>
      <c r="H312" s="18">
        <f t="shared" si="61"/>
        <v>0</v>
      </c>
      <c r="I312" s="19">
        <f t="shared" si="62"/>
        <v>-71.691752506680672</v>
      </c>
      <c r="J312" s="19">
        <f t="shared" si="63"/>
        <v>100</v>
      </c>
      <c r="K312" s="19">
        <f t="shared" si="64"/>
        <v>24.332410624889569</v>
      </c>
    </row>
    <row r="313" spans="1:11">
      <c r="A313" s="24" t="s">
        <v>681</v>
      </c>
      <c r="B313" s="17" t="s">
        <v>682</v>
      </c>
      <c r="C313" s="18">
        <v>218915</v>
      </c>
      <c r="D313" s="18">
        <v>254685</v>
      </c>
      <c r="E313" s="18">
        <v>61971</v>
      </c>
      <c r="F313" s="18">
        <v>61971</v>
      </c>
      <c r="G313" s="18">
        <f t="shared" si="60"/>
        <v>-156944</v>
      </c>
      <c r="H313" s="18">
        <f t="shared" si="61"/>
        <v>0</v>
      </c>
      <c r="I313" s="19">
        <f t="shared" si="62"/>
        <v>-71.691752506680672</v>
      </c>
      <c r="J313" s="19">
        <f t="shared" si="63"/>
        <v>100</v>
      </c>
      <c r="K313" s="19">
        <f t="shared" si="64"/>
        <v>24.332410624889569</v>
      </c>
    </row>
    <row r="314" spans="1:11" ht="25.5">
      <c r="A314" s="25" t="s">
        <v>683</v>
      </c>
      <c r="B314" s="17" t="s">
        <v>684</v>
      </c>
      <c r="C314" s="18">
        <v>218915</v>
      </c>
      <c r="D314" s="18">
        <v>254685</v>
      </c>
      <c r="E314" s="18">
        <v>61971</v>
      </c>
      <c r="F314" s="18">
        <v>61971</v>
      </c>
      <c r="G314" s="18">
        <f t="shared" si="60"/>
        <v>-156944</v>
      </c>
      <c r="H314" s="18">
        <f t="shared" si="61"/>
        <v>0</v>
      </c>
      <c r="I314" s="19">
        <f t="shared" si="62"/>
        <v>-71.691752506680672</v>
      </c>
      <c r="J314" s="19">
        <f t="shared" si="63"/>
        <v>100</v>
      </c>
      <c r="K314" s="19">
        <f t="shared" si="64"/>
        <v>24.332410624889569</v>
      </c>
    </row>
    <row r="315" spans="1:11">
      <c r="A315" s="16"/>
      <c r="B315" s="17" t="s">
        <v>63</v>
      </c>
      <c r="C315" s="18">
        <v>273501311.24000001</v>
      </c>
      <c r="D315" s="18">
        <v>0</v>
      </c>
      <c r="E315" s="18">
        <v>0</v>
      </c>
      <c r="F315" s="18">
        <v>311740148.68000001</v>
      </c>
      <c r="G315" s="18">
        <f t="shared" si="60"/>
        <v>38238837.439999998</v>
      </c>
      <c r="H315" s="18">
        <f t="shared" si="61"/>
        <v>-311740148.68000001</v>
      </c>
      <c r="I315" s="19">
        <f t="shared" si="62"/>
        <v>13.981226366569416</v>
      </c>
      <c r="J315" s="19">
        <f t="shared" si="63"/>
        <v>0</v>
      </c>
      <c r="K315" s="19">
        <f t="shared" si="64"/>
        <v>0</v>
      </c>
    </row>
    <row r="316" spans="1:11">
      <c r="A316" s="16" t="s">
        <v>64</v>
      </c>
      <c r="B316" s="17" t="s">
        <v>65</v>
      </c>
      <c r="C316" s="18">
        <v>-273501311.24000001</v>
      </c>
      <c r="D316" s="18">
        <v>0</v>
      </c>
      <c r="E316" s="18">
        <v>0</v>
      </c>
      <c r="F316" s="18">
        <v>-311740148.68000001</v>
      </c>
      <c r="G316" s="18">
        <f t="shared" si="60"/>
        <v>-38238837.439999998</v>
      </c>
      <c r="H316" s="18">
        <f t="shared" si="61"/>
        <v>311740148.68000001</v>
      </c>
      <c r="I316" s="19">
        <f t="shared" si="62"/>
        <v>13.981226366569416</v>
      </c>
      <c r="J316" s="19">
        <f t="shared" si="63"/>
        <v>0</v>
      </c>
      <c r="K316" s="19">
        <f t="shared" si="64"/>
        <v>0</v>
      </c>
    </row>
    <row r="317" spans="1:11">
      <c r="A317" s="22" t="s">
        <v>66</v>
      </c>
      <c r="B317" s="17" t="s">
        <v>67</v>
      </c>
      <c r="C317" s="18">
        <v>-273501311.24000001</v>
      </c>
      <c r="D317" s="18">
        <v>0</v>
      </c>
      <c r="E317" s="18">
        <v>0</v>
      </c>
      <c r="F317" s="18">
        <v>-311740148.68000001</v>
      </c>
      <c r="G317" s="18">
        <f t="shared" si="60"/>
        <v>-38238837.439999998</v>
      </c>
      <c r="H317" s="18">
        <f t="shared" si="61"/>
        <v>311740148.68000001</v>
      </c>
      <c r="I317" s="19">
        <f t="shared" si="62"/>
        <v>13.981226366569416</v>
      </c>
      <c r="J317" s="19">
        <f t="shared" si="63"/>
        <v>0</v>
      </c>
      <c r="K317" s="19">
        <f t="shared" si="64"/>
        <v>0</v>
      </c>
    </row>
    <row r="318" spans="1:11">
      <c r="A318" s="39" t="s">
        <v>562</v>
      </c>
      <c r="B318" s="28" t="s">
        <v>700</v>
      </c>
      <c r="C318" s="29"/>
      <c r="D318" s="29"/>
      <c r="E318" s="29"/>
      <c r="F318" s="29"/>
      <c r="G318" s="29"/>
      <c r="H318" s="29"/>
      <c r="I318" s="30"/>
      <c r="J318" s="30"/>
      <c r="K318" s="30"/>
    </row>
    <row r="319" spans="1:11">
      <c r="A319" s="16" t="s">
        <v>25</v>
      </c>
      <c r="B319" s="17" t="s">
        <v>26</v>
      </c>
      <c r="C319" s="18">
        <v>315897841.95999998</v>
      </c>
      <c r="D319" s="18">
        <v>406487074</v>
      </c>
      <c r="E319" s="18">
        <v>203906339</v>
      </c>
      <c r="F319" s="18">
        <v>406487074</v>
      </c>
      <c r="G319" s="18">
        <f t="shared" ref="G319:G336" si="65">F319-C319</f>
        <v>90589232.040000021</v>
      </c>
      <c r="H319" s="18">
        <f t="shared" ref="H319:H336" si="66">E319-F319</f>
        <v>-202580735</v>
      </c>
      <c r="I319" s="19">
        <f t="shared" ref="I319:I336" si="67">IF(ISERROR(F319/C319),0,F319/C319*100-100)</f>
        <v>28.676749254738723</v>
      </c>
      <c r="J319" s="19">
        <f t="shared" ref="J319:J336" si="68">IF(ISERROR(F319/E319),0,F319/E319*100)</f>
        <v>199.3498956400762</v>
      </c>
      <c r="K319" s="19">
        <f t="shared" ref="K319:K336" si="69">IF(ISERROR(F319/D319),0,F319/D319*100)</f>
        <v>100</v>
      </c>
    </row>
    <row r="320" spans="1:11" ht="25.5">
      <c r="A320" s="22" t="s">
        <v>27</v>
      </c>
      <c r="B320" s="17" t="s">
        <v>28</v>
      </c>
      <c r="C320" s="18">
        <v>1698.96</v>
      </c>
      <c r="D320" s="18">
        <v>0</v>
      </c>
      <c r="E320" s="18">
        <v>0</v>
      </c>
      <c r="F320" s="18">
        <v>0</v>
      </c>
      <c r="G320" s="18">
        <f t="shared" si="65"/>
        <v>-1698.96</v>
      </c>
      <c r="H320" s="18">
        <f t="shared" si="66"/>
        <v>0</v>
      </c>
      <c r="I320" s="19">
        <f t="shared" si="67"/>
        <v>-100</v>
      </c>
      <c r="J320" s="19">
        <f t="shared" si="68"/>
        <v>0</v>
      </c>
      <c r="K320" s="19">
        <f t="shared" si="69"/>
        <v>0</v>
      </c>
    </row>
    <row r="321" spans="1:11">
      <c r="A321" s="22" t="s">
        <v>29</v>
      </c>
      <c r="B321" s="17" t="s">
        <v>30</v>
      </c>
      <c r="C321" s="18">
        <v>315896143</v>
      </c>
      <c r="D321" s="18">
        <v>406487074</v>
      </c>
      <c r="E321" s="18">
        <v>203906339</v>
      </c>
      <c r="F321" s="18">
        <v>406487074</v>
      </c>
      <c r="G321" s="18">
        <f t="shared" si="65"/>
        <v>90590931</v>
      </c>
      <c r="H321" s="18">
        <f t="shared" si="66"/>
        <v>-202580735</v>
      </c>
      <c r="I321" s="19">
        <f t="shared" si="67"/>
        <v>28.677441307031103</v>
      </c>
      <c r="J321" s="19">
        <f t="shared" si="68"/>
        <v>199.3498956400762</v>
      </c>
      <c r="K321" s="19">
        <f t="shared" si="69"/>
        <v>100</v>
      </c>
    </row>
    <row r="322" spans="1:11">
      <c r="A322" s="23" t="s">
        <v>31</v>
      </c>
      <c r="B322" s="17" t="s">
        <v>32</v>
      </c>
      <c r="C322" s="18">
        <v>315896143</v>
      </c>
      <c r="D322" s="18">
        <v>406487074</v>
      </c>
      <c r="E322" s="18">
        <v>203906339</v>
      </c>
      <c r="F322" s="18">
        <v>406487074</v>
      </c>
      <c r="G322" s="18">
        <f t="shared" si="65"/>
        <v>90590931</v>
      </c>
      <c r="H322" s="18">
        <f t="shared" si="66"/>
        <v>-202580735</v>
      </c>
      <c r="I322" s="19">
        <f t="shared" si="67"/>
        <v>28.677441307031103</v>
      </c>
      <c r="J322" s="19">
        <f t="shared" si="68"/>
        <v>199.3498956400762</v>
      </c>
      <c r="K322" s="19">
        <f t="shared" si="69"/>
        <v>100</v>
      </c>
    </row>
    <row r="323" spans="1:11">
      <c r="A323" s="16" t="s">
        <v>33</v>
      </c>
      <c r="B323" s="17" t="s">
        <v>34</v>
      </c>
      <c r="C323" s="18">
        <v>152466304.68000001</v>
      </c>
      <c r="D323" s="18">
        <v>406487074</v>
      </c>
      <c r="E323" s="18">
        <v>203906339</v>
      </c>
      <c r="F323" s="18">
        <v>203645654.11000001</v>
      </c>
      <c r="G323" s="18">
        <f t="shared" si="65"/>
        <v>51179349.430000007</v>
      </c>
      <c r="H323" s="18">
        <f t="shared" si="66"/>
        <v>260684.88999998569</v>
      </c>
      <c r="I323" s="19">
        <f t="shared" si="67"/>
        <v>33.567646003762263</v>
      </c>
      <c r="J323" s="19">
        <f t="shared" si="68"/>
        <v>99.87215459250632</v>
      </c>
      <c r="K323" s="19">
        <f t="shared" si="69"/>
        <v>50.098924943920849</v>
      </c>
    </row>
    <row r="324" spans="1:11">
      <c r="A324" s="22" t="s">
        <v>35</v>
      </c>
      <c r="B324" s="17" t="s">
        <v>36</v>
      </c>
      <c r="C324" s="18">
        <v>152247389.68000001</v>
      </c>
      <c r="D324" s="18">
        <v>406232389</v>
      </c>
      <c r="E324" s="18">
        <v>203844368</v>
      </c>
      <c r="F324" s="18">
        <v>203583683.11000001</v>
      </c>
      <c r="G324" s="18">
        <f t="shared" si="65"/>
        <v>51336293.430000007</v>
      </c>
      <c r="H324" s="18">
        <f t="shared" si="66"/>
        <v>260684.88999998569</v>
      </c>
      <c r="I324" s="19">
        <f t="shared" si="67"/>
        <v>33.718997440876194</v>
      </c>
      <c r="J324" s="19">
        <f t="shared" si="68"/>
        <v>99.872115726052343</v>
      </c>
      <c r="K324" s="19">
        <f t="shared" si="69"/>
        <v>50.115079108081659</v>
      </c>
    </row>
    <row r="325" spans="1:11">
      <c r="A325" s="23" t="s">
        <v>45</v>
      </c>
      <c r="B325" s="17" t="s">
        <v>46</v>
      </c>
      <c r="C325" s="18">
        <v>151420328.68000001</v>
      </c>
      <c r="D325" s="18">
        <v>404560534</v>
      </c>
      <c r="E325" s="18">
        <v>203007362</v>
      </c>
      <c r="F325" s="18">
        <v>202746677.11000001</v>
      </c>
      <c r="G325" s="18">
        <f t="shared" si="65"/>
        <v>51326348.430000007</v>
      </c>
      <c r="H325" s="18">
        <f t="shared" si="66"/>
        <v>260684.88999998569</v>
      </c>
      <c r="I325" s="19">
        <f t="shared" si="67"/>
        <v>33.896603499302358</v>
      </c>
      <c r="J325" s="19">
        <f t="shared" si="68"/>
        <v>99.871588455003916</v>
      </c>
      <c r="K325" s="19">
        <f t="shared" si="69"/>
        <v>50.115288089371568</v>
      </c>
    </row>
    <row r="326" spans="1:11">
      <c r="A326" s="24" t="s">
        <v>49</v>
      </c>
      <c r="B326" s="17" t="s">
        <v>50</v>
      </c>
      <c r="C326" s="18">
        <v>151420328.68000001</v>
      </c>
      <c r="D326" s="18">
        <v>404560534</v>
      </c>
      <c r="E326" s="18">
        <v>203007362</v>
      </c>
      <c r="F326" s="18">
        <v>202746677.11000001</v>
      </c>
      <c r="G326" s="18">
        <f t="shared" si="65"/>
        <v>51326348.430000007</v>
      </c>
      <c r="H326" s="18">
        <f t="shared" si="66"/>
        <v>260684.88999998569</v>
      </c>
      <c r="I326" s="19">
        <f t="shared" si="67"/>
        <v>33.896603499302358</v>
      </c>
      <c r="J326" s="19">
        <f t="shared" si="68"/>
        <v>99.871588455003916</v>
      </c>
      <c r="K326" s="19">
        <f t="shared" si="69"/>
        <v>50.115288089371568</v>
      </c>
    </row>
    <row r="327" spans="1:11" ht="25.5">
      <c r="A327" s="23" t="s">
        <v>51</v>
      </c>
      <c r="B327" s="17" t="s">
        <v>52</v>
      </c>
      <c r="C327" s="18">
        <v>827061</v>
      </c>
      <c r="D327" s="18">
        <v>1671855</v>
      </c>
      <c r="E327" s="18">
        <v>837006</v>
      </c>
      <c r="F327" s="18">
        <v>837006</v>
      </c>
      <c r="G327" s="18">
        <f t="shared" si="65"/>
        <v>9945</v>
      </c>
      <c r="H327" s="18">
        <f t="shared" si="66"/>
        <v>0</v>
      </c>
      <c r="I327" s="19">
        <f t="shared" si="67"/>
        <v>1.2024506052153328</v>
      </c>
      <c r="J327" s="19">
        <f t="shared" si="68"/>
        <v>100</v>
      </c>
      <c r="K327" s="19">
        <f t="shared" si="69"/>
        <v>50.064509182913582</v>
      </c>
    </row>
    <row r="328" spans="1:11">
      <c r="A328" s="24" t="s">
        <v>53</v>
      </c>
      <c r="B328" s="17" t="s">
        <v>54</v>
      </c>
      <c r="C328" s="18">
        <v>827061</v>
      </c>
      <c r="D328" s="18">
        <v>1671855</v>
      </c>
      <c r="E328" s="18">
        <v>837006</v>
      </c>
      <c r="F328" s="18">
        <v>837006</v>
      </c>
      <c r="G328" s="18">
        <f t="shared" si="65"/>
        <v>9945</v>
      </c>
      <c r="H328" s="18">
        <f t="shared" si="66"/>
        <v>0</v>
      </c>
      <c r="I328" s="19">
        <f t="shared" si="67"/>
        <v>1.2024506052153328</v>
      </c>
      <c r="J328" s="19">
        <f t="shared" si="68"/>
        <v>100</v>
      </c>
      <c r="K328" s="19">
        <f t="shared" si="69"/>
        <v>50.064509182913582</v>
      </c>
    </row>
    <row r="329" spans="1:11" ht="25.5">
      <c r="A329" s="25" t="s">
        <v>79</v>
      </c>
      <c r="B329" s="17" t="s">
        <v>80</v>
      </c>
      <c r="C329" s="18">
        <v>827061</v>
      </c>
      <c r="D329" s="18">
        <v>1671855</v>
      </c>
      <c r="E329" s="18">
        <v>837006</v>
      </c>
      <c r="F329" s="18">
        <v>837006</v>
      </c>
      <c r="G329" s="18">
        <f t="shared" si="65"/>
        <v>9945</v>
      </c>
      <c r="H329" s="18">
        <f t="shared" si="66"/>
        <v>0</v>
      </c>
      <c r="I329" s="19">
        <f t="shared" si="67"/>
        <v>1.2024506052153328</v>
      </c>
      <c r="J329" s="19">
        <f t="shared" si="68"/>
        <v>100</v>
      </c>
      <c r="K329" s="19">
        <f t="shared" si="69"/>
        <v>50.064509182913582</v>
      </c>
    </row>
    <row r="330" spans="1:11">
      <c r="A330" s="22" t="s">
        <v>59</v>
      </c>
      <c r="B330" s="17" t="s">
        <v>60</v>
      </c>
      <c r="C330" s="18">
        <v>218915</v>
      </c>
      <c r="D330" s="18">
        <v>254685</v>
      </c>
      <c r="E330" s="18">
        <v>61971</v>
      </c>
      <c r="F330" s="18">
        <v>61971</v>
      </c>
      <c r="G330" s="18">
        <f t="shared" si="65"/>
        <v>-156944</v>
      </c>
      <c r="H330" s="18">
        <f t="shared" si="66"/>
        <v>0</v>
      </c>
      <c r="I330" s="19">
        <f t="shared" si="67"/>
        <v>-71.691752506680672</v>
      </c>
      <c r="J330" s="19">
        <f t="shared" si="68"/>
        <v>100</v>
      </c>
      <c r="K330" s="19">
        <f t="shared" si="69"/>
        <v>24.332410624889569</v>
      </c>
    </row>
    <row r="331" spans="1:11">
      <c r="A331" s="23" t="s">
        <v>191</v>
      </c>
      <c r="B331" s="17" t="s">
        <v>192</v>
      </c>
      <c r="C331" s="18">
        <v>218915</v>
      </c>
      <c r="D331" s="18">
        <v>254685</v>
      </c>
      <c r="E331" s="18">
        <v>61971</v>
      </c>
      <c r="F331" s="18">
        <v>61971</v>
      </c>
      <c r="G331" s="18">
        <f t="shared" si="65"/>
        <v>-156944</v>
      </c>
      <c r="H331" s="18">
        <f t="shared" si="66"/>
        <v>0</v>
      </c>
      <c r="I331" s="19">
        <f t="shared" si="67"/>
        <v>-71.691752506680672</v>
      </c>
      <c r="J331" s="19">
        <f t="shared" si="68"/>
        <v>100</v>
      </c>
      <c r="K331" s="19">
        <f t="shared" si="69"/>
        <v>24.332410624889569</v>
      </c>
    </row>
    <row r="332" spans="1:11">
      <c r="A332" s="24" t="s">
        <v>681</v>
      </c>
      <c r="B332" s="17" t="s">
        <v>682</v>
      </c>
      <c r="C332" s="18">
        <v>218915</v>
      </c>
      <c r="D332" s="18">
        <v>254685</v>
      </c>
      <c r="E332" s="18">
        <v>61971</v>
      </c>
      <c r="F332" s="18">
        <v>61971</v>
      </c>
      <c r="G332" s="18">
        <f t="shared" si="65"/>
        <v>-156944</v>
      </c>
      <c r="H332" s="18">
        <f t="shared" si="66"/>
        <v>0</v>
      </c>
      <c r="I332" s="19">
        <f t="shared" si="67"/>
        <v>-71.691752506680672</v>
      </c>
      <c r="J332" s="19">
        <f t="shared" si="68"/>
        <v>100</v>
      </c>
      <c r="K332" s="19">
        <f t="shared" si="69"/>
        <v>24.332410624889569</v>
      </c>
    </row>
    <row r="333" spans="1:11" ht="25.5">
      <c r="A333" s="25" t="s">
        <v>683</v>
      </c>
      <c r="B333" s="17" t="s">
        <v>684</v>
      </c>
      <c r="C333" s="18">
        <v>218915</v>
      </c>
      <c r="D333" s="18">
        <v>254685</v>
      </c>
      <c r="E333" s="18">
        <v>61971</v>
      </c>
      <c r="F333" s="18">
        <v>61971</v>
      </c>
      <c r="G333" s="18">
        <f t="shared" si="65"/>
        <v>-156944</v>
      </c>
      <c r="H333" s="18">
        <f t="shared" si="66"/>
        <v>0</v>
      </c>
      <c r="I333" s="19">
        <f t="shared" si="67"/>
        <v>-71.691752506680672</v>
      </c>
      <c r="J333" s="19">
        <f t="shared" si="68"/>
        <v>100</v>
      </c>
      <c r="K333" s="19">
        <f t="shared" si="69"/>
        <v>24.332410624889569</v>
      </c>
    </row>
    <row r="334" spans="1:11">
      <c r="A334" s="16"/>
      <c r="B334" s="17" t="s">
        <v>63</v>
      </c>
      <c r="C334" s="18">
        <v>163431537.28</v>
      </c>
      <c r="D334" s="18">
        <v>0</v>
      </c>
      <c r="E334" s="18">
        <v>0</v>
      </c>
      <c r="F334" s="18">
        <v>202841419.88999999</v>
      </c>
      <c r="G334" s="18">
        <f t="shared" si="65"/>
        <v>39409882.609999985</v>
      </c>
      <c r="H334" s="18">
        <f t="shared" si="66"/>
        <v>-202841419.88999999</v>
      </c>
      <c r="I334" s="19">
        <f t="shared" si="67"/>
        <v>24.114001046493726</v>
      </c>
      <c r="J334" s="19">
        <f t="shared" si="68"/>
        <v>0</v>
      </c>
      <c r="K334" s="19">
        <f t="shared" si="69"/>
        <v>0</v>
      </c>
    </row>
    <row r="335" spans="1:11">
      <c r="A335" s="16" t="s">
        <v>64</v>
      </c>
      <c r="B335" s="17" t="s">
        <v>65</v>
      </c>
      <c r="C335" s="18">
        <v>-163431537.28</v>
      </c>
      <c r="D335" s="18">
        <v>0</v>
      </c>
      <c r="E335" s="18">
        <v>0</v>
      </c>
      <c r="F335" s="18">
        <v>-202841419.88999999</v>
      </c>
      <c r="G335" s="18">
        <f t="shared" si="65"/>
        <v>-39409882.609999985</v>
      </c>
      <c r="H335" s="18">
        <f t="shared" si="66"/>
        <v>202841419.88999999</v>
      </c>
      <c r="I335" s="19">
        <f t="shared" si="67"/>
        <v>24.114001046493726</v>
      </c>
      <c r="J335" s="19">
        <f t="shared" si="68"/>
        <v>0</v>
      </c>
      <c r="K335" s="19">
        <f t="shared" si="69"/>
        <v>0</v>
      </c>
    </row>
    <row r="336" spans="1:11">
      <c r="A336" s="22" t="s">
        <v>66</v>
      </c>
      <c r="B336" s="17" t="s">
        <v>67</v>
      </c>
      <c r="C336" s="18">
        <v>-163431537.28</v>
      </c>
      <c r="D336" s="18">
        <v>0</v>
      </c>
      <c r="E336" s="18">
        <v>0</v>
      </c>
      <c r="F336" s="18">
        <v>-202841419.88999999</v>
      </c>
      <c r="G336" s="18">
        <f t="shared" si="65"/>
        <v>-39409882.609999985</v>
      </c>
      <c r="H336" s="18">
        <f t="shared" si="66"/>
        <v>202841419.88999999</v>
      </c>
      <c r="I336" s="19">
        <f t="shared" si="67"/>
        <v>24.114001046493726</v>
      </c>
      <c r="J336" s="19">
        <f t="shared" si="68"/>
        <v>0</v>
      </c>
      <c r="K336" s="19">
        <f t="shared" si="69"/>
        <v>0</v>
      </c>
    </row>
    <row r="337" spans="1:11">
      <c r="A337" s="39" t="s">
        <v>564</v>
      </c>
      <c r="B337" s="28" t="s">
        <v>701</v>
      </c>
      <c r="C337" s="29"/>
      <c r="D337" s="29"/>
      <c r="E337" s="29"/>
      <c r="F337" s="29"/>
      <c r="G337" s="29"/>
      <c r="H337" s="29"/>
      <c r="I337" s="30"/>
      <c r="J337" s="30"/>
      <c r="K337" s="30"/>
    </row>
    <row r="338" spans="1:11">
      <c r="A338" s="16" t="s">
        <v>25</v>
      </c>
      <c r="B338" s="17" t="s">
        <v>26</v>
      </c>
      <c r="C338" s="18">
        <v>58486059</v>
      </c>
      <c r="D338" s="18">
        <v>66736792</v>
      </c>
      <c r="E338" s="18">
        <v>33508874</v>
      </c>
      <c r="F338" s="18">
        <v>66736792</v>
      </c>
      <c r="G338" s="18">
        <f t="shared" ref="G338:G350" si="70">F338-C338</f>
        <v>8250733</v>
      </c>
      <c r="H338" s="18">
        <f t="shared" ref="H338:H350" si="71">E338-F338</f>
        <v>-33227918</v>
      </c>
      <c r="I338" s="19">
        <f t="shared" ref="I338:I350" si="72">IF(ISERROR(F338/C338),0,F338/C338*100-100)</f>
        <v>14.10717894327604</v>
      </c>
      <c r="J338" s="19">
        <f t="shared" ref="J338:J350" si="73">IF(ISERROR(F338/E338),0,F338/E338*100)</f>
        <v>199.16154747545383</v>
      </c>
      <c r="K338" s="19">
        <f t="shared" ref="K338:K350" si="74">IF(ISERROR(F338/D338),0,F338/D338*100)</f>
        <v>100</v>
      </c>
    </row>
    <row r="339" spans="1:11">
      <c r="A339" s="22" t="s">
        <v>29</v>
      </c>
      <c r="B339" s="17" t="s">
        <v>30</v>
      </c>
      <c r="C339" s="18">
        <v>58486059</v>
      </c>
      <c r="D339" s="18">
        <v>66736792</v>
      </c>
      <c r="E339" s="18">
        <v>33508874</v>
      </c>
      <c r="F339" s="18">
        <v>66736792</v>
      </c>
      <c r="G339" s="18">
        <f t="shared" si="70"/>
        <v>8250733</v>
      </c>
      <c r="H339" s="18">
        <f t="shared" si="71"/>
        <v>-33227918</v>
      </c>
      <c r="I339" s="19">
        <f t="shared" si="72"/>
        <v>14.10717894327604</v>
      </c>
      <c r="J339" s="19">
        <f t="shared" si="73"/>
        <v>199.16154747545383</v>
      </c>
      <c r="K339" s="19">
        <f t="shared" si="74"/>
        <v>100</v>
      </c>
    </row>
    <row r="340" spans="1:11">
      <c r="A340" s="23" t="s">
        <v>31</v>
      </c>
      <c r="B340" s="17" t="s">
        <v>32</v>
      </c>
      <c r="C340" s="18">
        <v>58486059</v>
      </c>
      <c r="D340" s="18">
        <v>66736792</v>
      </c>
      <c r="E340" s="18">
        <v>33508874</v>
      </c>
      <c r="F340" s="18">
        <v>66736792</v>
      </c>
      <c r="G340" s="18">
        <f t="shared" si="70"/>
        <v>8250733</v>
      </c>
      <c r="H340" s="18">
        <f t="shared" si="71"/>
        <v>-33227918</v>
      </c>
      <c r="I340" s="19">
        <f t="shared" si="72"/>
        <v>14.10717894327604</v>
      </c>
      <c r="J340" s="19">
        <f t="shared" si="73"/>
        <v>199.16154747545383</v>
      </c>
      <c r="K340" s="19">
        <f t="shared" si="74"/>
        <v>100</v>
      </c>
    </row>
    <row r="341" spans="1:11">
      <c r="A341" s="16" t="s">
        <v>33</v>
      </c>
      <c r="B341" s="17" t="s">
        <v>34</v>
      </c>
      <c r="C341" s="18">
        <v>30046684.739999998</v>
      </c>
      <c r="D341" s="18">
        <v>66736792</v>
      </c>
      <c r="E341" s="18">
        <v>33508874</v>
      </c>
      <c r="F341" s="18">
        <v>33918791.210000001</v>
      </c>
      <c r="G341" s="18">
        <f t="shared" si="70"/>
        <v>3872106.4700000025</v>
      </c>
      <c r="H341" s="18">
        <f t="shared" si="71"/>
        <v>-409917.21000000089</v>
      </c>
      <c r="I341" s="19">
        <f t="shared" si="72"/>
        <v>12.886967409237045</v>
      </c>
      <c r="J341" s="19">
        <f t="shared" si="73"/>
        <v>101.22330941350044</v>
      </c>
      <c r="K341" s="19">
        <f t="shared" si="74"/>
        <v>50.824725302948337</v>
      </c>
    </row>
    <row r="342" spans="1:11">
      <c r="A342" s="22" t="s">
        <v>35</v>
      </c>
      <c r="B342" s="17" t="s">
        <v>36</v>
      </c>
      <c r="C342" s="18">
        <v>30046684.739999998</v>
      </c>
      <c r="D342" s="18">
        <v>66736792</v>
      </c>
      <c r="E342" s="18">
        <v>33508874</v>
      </c>
      <c r="F342" s="18">
        <v>33918791.210000001</v>
      </c>
      <c r="G342" s="18">
        <f t="shared" si="70"/>
        <v>3872106.4700000025</v>
      </c>
      <c r="H342" s="18">
        <f t="shared" si="71"/>
        <v>-409917.21000000089</v>
      </c>
      <c r="I342" s="19">
        <f t="shared" si="72"/>
        <v>12.886967409237045</v>
      </c>
      <c r="J342" s="19">
        <f t="shared" si="73"/>
        <v>101.22330941350044</v>
      </c>
      <c r="K342" s="19">
        <f t="shared" si="74"/>
        <v>50.824725302948337</v>
      </c>
    </row>
    <row r="343" spans="1:11">
      <c r="A343" s="23" t="s">
        <v>45</v>
      </c>
      <c r="B343" s="17" t="s">
        <v>46</v>
      </c>
      <c r="C343" s="18">
        <v>30000610.739999998</v>
      </c>
      <c r="D343" s="18">
        <v>66637015</v>
      </c>
      <c r="E343" s="18">
        <v>33458990</v>
      </c>
      <c r="F343" s="18">
        <v>33868907.210000001</v>
      </c>
      <c r="G343" s="18">
        <f t="shared" si="70"/>
        <v>3868296.4700000025</v>
      </c>
      <c r="H343" s="18">
        <f t="shared" si="71"/>
        <v>-409917.21000000089</v>
      </c>
      <c r="I343" s="19">
        <f t="shared" si="72"/>
        <v>12.894059069412151</v>
      </c>
      <c r="J343" s="19">
        <f t="shared" si="73"/>
        <v>101.22513324520554</v>
      </c>
      <c r="K343" s="19">
        <f t="shared" si="74"/>
        <v>50.825966934443265</v>
      </c>
    </row>
    <row r="344" spans="1:11">
      <c r="A344" s="24" t="s">
        <v>49</v>
      </c>
      <c r="B344" s="17" t="s">
        <v>50</v>
      </c>
      <c r="C344" s="18">
        <v>30000610.739999998</v>
      </c>
      <c r="D344" s="18">
        <v>66637015</v>
      </c>
      <c r="E344" s="18">
        <v>33458990</v>
      </c>
      <c r="F344" s="18">
        <v>33868907.210000001</v>
      </c>
      <c r="G344" s="18">
        <f t="shared" si="70"/>
        <v>3868296.4700000025</v>
      </c>
      <c r="H344" s="18">
        <f t="shared" si="71"/>
        <v>-409917.21000000089</v>
      </c>
      <c r="I344" s="19">
        <f t="shared" si="72"/>
        <v>12.894059069412151</v>
      </c>
      <c r="J344" s="19">
        <f t="shared" si="73"/>
        <v>101.22513324520554</v>
      </c>
      <c r="K344" s="19">
        <f t="shared" si="74"/>
        <v>50.825966934443265</v>
      </c>
    </row>
    <row r="345" spans="1:11" ht="25.5">
      <c r="A345" s="23" t="s">
        <v>51</v>
      </c>
      <c r="B345" s="17" t="s">
        <v>52</v>
      </c>
      <c r="C345" s="18">
        <v>46074</v>
      </c>
      <c r="D345" s="18">
        <v>99777</v>
      </c>
      <c r="E345" s="18">
        <v>49884</v>
      </c>
      <c r="F345" s="18">
        <v>49884</v>
      </c>
      <c r="G345" s="18">
        <f t="shared" si="70"/>
        <v>3810</v>
      </c>
      <c r="H345" s="18">
        <f t="shared" si="71"/>
        <v>0</v>
      </c>
      <c r="I345" s="19">
        <f t="shared" si="72"/>
        <v>8.2693058992056194</v>
      </c>
      <c r="J345" s="19">
        <f t="shared" si="73"/>
        <v>100</v>
      </c>
      <c r="K345" s="19">
        <f t="shared" si="74"/>
        <v>49.995489942571936</v>
      </c>
    </row>
    <row r="346" spans="1:11">
      <c r="A346" s="24" t="s">
        <v>53</v>
      </c>
      <c r="B346" s="17" t="s">
        <v>54</v>
      </c>
      <c r="C346" s="18">
        <v>46074</v>
      </c>
      <c r="D346" s="18">
        <v>99777</v>
      </c>
      <c r="E346" s="18">
        <v>49884</v>
      </c>
      <c r="F346" s="18">
        <v>49884</v>
      </c>
      <c r="G346" s="18">
        <f t="shared" si="70"/>
        <v>3810</v>
      </c>
      <c r="H346" s="18">
        <f t="shared" si="71"/>
        <v>0</v>
      </c>
      <c r="I346" s="19">
        <f t="shared" si="72"/>
        <v>8.2693058992056194</v>
      </c>
      <c r="J346" s="19">
        <f t="shared" si="73"/>
        <v>100</v>
      </c>
      <c r="K346" s="19">
        <f t="shared" si="74"/>
        <v>49.995489942571936</v>
      </c>
    </row>
    <row r="347" spans="1:11" ht="25.5">
      <c r="A347" s="25" t="s">
        <v>79</v>
      </c>
      <c r="B347" s="17" t="s">
        <v>80</v>
      </c>
      <c r="C347" s="18">
        <v>46074</v>
      </c>
      <c r="D347" s="18">
        <v>99777</v>
      </c>
      <c r="E347" s="18">
        <v>49884</v>
      </c>
      <c r="F347" s="18">
        <v>49884</v>
      </c>
      <c r="G347" s="18">
        <f t="shared" si="70"/>
        <v>3810</v>
      </c>
      <c r="H347" s="18">
        <f t="shared" si="71"/>
        <v>0</v>
      </c>
      <c r="I347" s="19">
        <f t="shared" si="72"/>
        <v>8.2693058992056194</v>
      </c>
      <c r="J347" s="19">
        <f t="shared" si="73"/>
        <v>100</v>
      </c>
      <c r="K347" s="19">
        <f t="shared" si="74"/>
        <v>49.995489942571936</v>
      </c>
    </row>
    <row r="348" spans="1:11">
      <c r="A348" s="16"/>
      <c r="B348" s="17" t="s">
        <v>63</v>
      </c>
      <c r="C348" s="18">
        <v>28439374.260000002</v>
      </c>
      <c r="D348" s="18">
        <v>0</v>
      </c>
      <c r="E348" s="18">
        <v>0</v>
      </c>
      <c r="F348" s="18">
        <v>32818000.789999999</v>
      </c>
      <c r="G348" s="18">
        <f t="shared" si="70"/>
        <v>4378626.5299999975</v>
      </c>
      <c r="H348" s="18">
        <f t="shared" si="71"/>
        <v>-32818000.789999999</v>
      </c>
      <c r="I348" s="19">
        <f t="shared" si="72"/>
        <v>15.396353274054064</v>
      </c>
      <c r="J348" s="19">
        <f t="shared" si="73"/>
        <v>0</v>
      </c>
      <c r="K348" s="19">
        <f t="shared" si="74"/>
        <v>0</v>
      </c>
    </row>
    <row r="349" spans="1:11">
      <c r="A349" s="16" t="s">
        <v>64</v>
      </c>
      <c r="B349" s="17" t="s">
        <v>65</v>
      </c>
      <c r="C349" s="18">
        <v>-28439374.260000002</v>
      </c>
      <c r="D349" s="18">
        <v>0</v>
      </c>
      <c r="E349" s="18">
        <v>0</v>
      </c>
      <c r="F349" s="18">
        <v>-32818000.789999999</v>
      </c>
      <c r="G349" s="18">
        <f t="shared" si="70"/>
        <v>-4378626.5299999975</v>
      </c>
      <c r="H349" s="18">
        <f t="shared" si="71"/>
        <v>32818000.789999999</v>
      </c>
      <c r="I349" s="19">
        <f t="shared" si="72"/>
        <v>15.396353274054064</v>
      </c>
      <c r="J349" s="19">
        <f t="shared" si="73"/>
        <v>0</v>
      </c>
      <c r="K349" s="19">
        <f t="shared" si="74"/>
        <v>0</v>
      </c>
    </row>
    <row r="350" spans="1:11">
      <c r="A350" s="22" t="s">
        <v>66</v>
      </c>
      <c r="B350" s="17" t="s">
        <v>67</v>
      </c>
      <c r="C350" s="18">
        <v>-28439374.260000002</v>
      </c>
      <c r="D350" s="18">
        <v>0</v>
      </c>
      <c r="E350" s="18">
        <v>0</v>
      </c>
      <c r="F350" s="18">
        <v>-32818000.789999999</v>
      </c>
      <c r="G350" s="18">
        <f t="shared" si="70"/>
        <v>-4378626.5299999975</v>
      </c>
      <c r="H350" s="18">
        <f t="shared" si="71"/>
        <v>32818000.789999999</v>
      </c>
      <c r="I350" s="19">
        <f t="shared" si="72"/>
        <v>15.396353274054064</v>
      </c>
      <c r="J350" s="19">
        <f t="shared" si="73"/>
        <v>0</v>
      </c>
      <c r="K350" s="19">
        <f t="shared" si="74"/>
        <v>0</v>
      </c>
    </row>
    <row r="351" spans="1:11">
      <c r="A351" s="39" t="s">
        <v>702</v>
      </c>
      <c r="B351" s="28" t="s">
        <v>703</v>
      </c>
      <c r="C351" s="29"/>
      <c r="D351" s="29"/>
      <c r="E351" s="29"/>
      <c r="F351" s="29"/>
      <c r="G351" s="29"/>
      <c r="H351" s="29"/>
      <c r="I351" s="30"/>
      <c r="J351" s="30"/>
      <c r="K351" s="30"/>
    </row>
    <row r="352" spans="1:11">
      <c r="A352" s="16" t="s">
        <v>25</v>
      </c>
      <c r="B352" s="17" t="s">
        <v>26</v>
      </c>
      <c r="C352" s="18">
        <v>163190847</v>
      </c>
      <c r="D352" s="18">
        <v>152161460</v>
      </c>
      <c r="E352" s="18">
        <v>76080732</v>
      </c>
      <c r="F352" s="18">
        <v>152161460</v>
      </c>
      <c r="G352" s="18">
        <f t="shared" ref="G352:G362" si="75">F352-C352</f>
        <v>-11029387</v>
      </c>
      <c r="H352" s="18">
        <f t="shared" ref="H352:H362" si="76">E352-F352</f>
        <v>-76080728</v>
      </c>
      <c r="I352" s="19">
        <f t="shared" ref="I352:I362" si="77">IF(ISERROR(F352/C352),0,F352/C352*100-100)</f>
        <v>-6.7585818707099463</v>
      </c>
      <c r="J352" s="19">
        <f t="shared" ref="J352:J362" si="78">IF(ISERROR(F352/E352),0,F352/E352*100)</f>
        <v>199.99999474242702</v>
      </c>
      <c r="K352" s="19">
        <f t="shared" ref="K352:K362" si="79">IF(ISERROR(F352/D352),0,F352/D352*100)</f>
        <v>100</v>
      </c>
    </row>
    <row r="353" spans="1:11">
      <c r="A353" s="22" t="s">
        <v>29</v>
      </c>
      <c r="B353" s="17" t="s">
        <v>30</v>
      </c>
      <c r="C353" s="18">
        <v>163190847</v>
      </c>
      <c r="D353" s="18">
        <v>152161460</v>
      </c>
      <c r="E353" s="18">
        <v>76080732</v>
      </c>
      <c r="F353" s="18">
        <v>152161460</v>
      </c>
      <c r="G353" s="18">
        <f t="shared" si="75"/>
        <v>-11029387</v>
      </c>
      <c r="H353" s="18">
        <f t="shared" si="76"/>
        <v>-76080728</v>
      </c>
      <c r="I353" s="19">
        <f t="shared" si="77"/>
        <v>-6.7585818707099463</v>
      </c>
      <c r="J353" s="19">
        <f t="shared" si="78"/>
        <v>199.99999474242702</v>
      </c>
      <c r="K353" s="19">
        <f t="shared" si="79"/>
        <v>100</v>
      </c>
    </row>
    <row r="354" spans="1:11">
      <c r="A354" s="23" t="s">
        <v>31</v>
      </c>
      <c r="B354" s="17" t="s">
        <v>32</v>
      </c>
      <c r="C354" s="18">
        <v>163190847</v>
      </c>
      <c r="D354" s="18">
        <v>152161460</v>
      </c>
      <c r="E354" s="18">
        <v>76080732</v>
      </c>
      <c r="F354" s="18">
        <v>152161460</v>
      </c>
      <c r="G354" s="18">
        <f t="shared" si="75"/>
        <v>-11029387</v>
      </c>
      <c r="H354" s="18">
        <f t="shared" si="76"/>
        <v>-76080728</v>
      </c>
      <c r="I354" s="19">
        <f t="shared" si="77"/>
        <v>-6.7585818707099463</v>
      </c>
      <c r="J354" s="19">
        <f t="shared" si="78"/>
        <v>199.99999474242702</v>
      </c>
      <c r="K354" s="19">
        <f t="shared" si="79"/>
        <v>100</v>
      </c>
    </row>
    <row r="355" spans="1:11">
      <c r="A355" s="16" t="s">
        <v>33</v>
      </c>
      <c r="B355" s="17" t="s">
        <v>34</v>
      </c>
      <c r="C355" s="18">
        <v>81595422</v>
      </c>
      <c r="D355" s="18">
        <v>152161460</v>
      </c>
      <c r="E355" s="18">
        <v>76080732</v>
      </c>
      <c r="F355" s="18">
        <v>76080732</v>
      </c>
      <c r="G355" s="18">
        <f t="shared" si="75"/>
        <v>-5514690</v>
      </c>
      <c r="H355" s="18">
        <f t="shared" si="76"/>
        <v>0</v>
      </c>
      <c r="I355" s="19">
        <f t="shared" si="77"/>
        <v>-6.7585777054992207</v>
      </c>
      <c r="J355" s="19">
        <f t="shared" si="78"/>
        <v>100</v>
      </c>
      <c r="K355" s="19">
        <f t="shared" si="79"/>
        <v>50.000001314393273</v>
      </c>
    </row>
    <row r="356" spans="1:11">
      <c r="A356" s="22" t="s">
        <v>35</v>
      </c>
      <c r="B356" s="17" t="s">
        <v>36</v>
      </c>
      <c r="C356" s="18">
        <v>81595422</v>
      </c>
      <c r="D356" s="18">
        <v>152161460</v>
      </c>
      <c r="E356" s="18">
        <v>76080732</v>
      </c>
      <c r="F356" s="18">
        <v>76080732</v>
      </c>
      <c r="G356" s="18">
        <f t="shared" si="75"/>
        <v>-5514690</v>
      </c>
      <c r="H356" s="18">
        <f t="shared" si="76"/>
        <v>0</v>
      </c>
      <c r="I356" s="19">
        <f t="shared" si="77"/>
        <v>-6.7585777054992207</v>
      </c>
      <c r="J356" s="19">
        <f t="shared" si="78"/>
        <v>100</v>
      </c>
      <c r="K356" s="19">
        <f t="shared" si="79"/>
        <v>50.000001314393273</v>
      </c>
    </row>
    <row r="357" spans="1:11" ht="25.5">
      <c r="A357" s="23" t="s">
        <v>51</v>
      </c>
      <c r="B357" s="17" t="s">
        <v>52</v>
      </c>
      <c r="C357" s="18">
        <v>81595422</v>
      </c>
      <c r="D357" s="18">
        <v>152161460</v>
      </c>
      <c r="E357" s="18">
        <v>76080732</v>
      </c>
      <c r="F357" s="18">
        <v>76080732</v>
      </c>
      <c r="G357" s="18">
        <f t="shared" si="75"/>
        <v>-5514690</v>
      </c>
      <c r="H357" s="18">
        <f t="shared" si="76"/>
        <v>0</v>
      </c>
      <c r="I357" s="19">
        <f t="shared" si="77"/>
        <v>-6.7585777054992207</v>
      </c>
      <c r="J357" s="19">
        <f t="shared" si="78"/>
        <v>100</v>
      </c>
      <c r="K357" s="19">
        <f t="shared" si="79"/>
        <v>50.000001314393273</v>
      </c>
    </row>
    <row r="358" spans="1:11">
      <c r="A358" s="24" t="s">
        <v>53</v>
      </c>
      <c r="B358" s="17" t="s">
        <v>54</v>
      </c>
      <c r="C358" s="18">
        <v>81595422</v>
      </c>
      <c r="D358" s="18">
        <v>152161460</v>
      </c>
      <c r="E358" s="18">
        <v>76080732</v>
      </c>
      <c r="F358" s="18">
        <v>76080732</v>
      </c>
      <c r="G358" s="18">
        <f t="shared" si="75"/>
        <v>-5514690</v>
      </c>
      <c r="H358" s="18">
        <f t="shared" si="76"/>
        <v>0</v>
      </c>
      <c r="I358" s="19">
        <f t="shared" si="77"/>
        <v>-6.7585777054992207</v>
      </c>
      <c r="J358" s="19">
        <f t="shared" si="78"/>
        <v>100</v>
      </c>
      <c r="K358" s="19">
        <f t="shared" si="79"/>
        <v>50.000001314393273</v>
      </c>
    </row>
    <row r="359" spans="1:11" ht="25.5">
      <c r="A359" s="25" t="s">
        <v>79</v>
      </c>
      <c r="B359" s="17" t="s">
        <v>80</v>
      </c>
      <c r="C359" s="18">
        <v>81595422</v>
      </c>
      <c r="D359" s="18">
        <v>152161460</v>
      </c>
      <c r="E359" s="18">
        <v>76080732</v>
      </c>
      <c r="F359" s="18">
        <v>76080732</v>
      </c>
      <c r="G359" s="18">
        <f t="shared" si="75"/>
        <v>-5514690</v>
      </c>
      <c r="H359" s="18">
        <f t="shared" si="76"/>
        <v>0</v>
      </c>
      <c r="I359" s="19">
        <f t="shared" si="77"/>
        <v>-6.7585777054992207</v>
      </c>
      <c r="J359" s="19">
        <f t="shared" si="78"/>
        <v>100</v>
      </c>
      <c r="K359" s="19">
        <f t="shared" si="79"/>
        <v>50.000001314393273</v>
      </c>
    </row>
    <row r="360" spans="1:11">
      <c r="A360" s="16"/>
      <c r="B360" s="17" t="s">
        <v>63</v>
      </c>
      <c r="C360" s="18">
        <v>81595425</v>
      </c>
      <c r="D360" s="18">
        <v>0</v>
      </c>
      <c r="E360" s="18">
        <v>0</v>
      </c>
      <c r="F360" s="18">
        <v>76080728</v>
      </c>
      <c r="G360" s="18">
        <f t="shared" si="75"/>
        <v>-5514697</v>
      </c>
      <c r="H360" s="18">
        <f t="shared" si="76"/>
        <v>-76080728</v>
      </c>
      <c r="I360" s="19">
        <f t="shared" si="77"/>
        <v>-6.7585860359205157</v>
      </c>
      <c r="J360" s="19">
        <f t="shared" si="78"/>
        <v>0</v>
      </c>
      <c r="K360" s="19">
        <f t="shared" si="79"/>
        <v>0</v>
      </c>
    </row>
    <row r="361" spans="1:11">
      <c r="A361" s="16" t="s">
        <v>64</v>
      </c>
      <c r="B361" s="17" t="s">
        <v>65</v>
      </c>
      <c r="C361" s="18">
        <v>-81595425</v>
      </c>
      <c r="D361" s="18">
        <v>0</v>
      </c>
      <c r="E361" s="18">
        <v>0</v>
      </c>
      <c r="F361" s="18">
        <v>-76080728</v>
      </c>
      <c r="G361" s="18">
        <f t="shared" si="75"/>
        <v>5514697</v>
      </c>
      <c r="H361" s="18">
        <f t="shared" si="76"/>
        <v>76080728</v>
      </c>
      <c r="I361" s="19">
        <f t="shared" si="77"/>
        <v>-6.7585860359205157</v>
      </c>
      <c r="J361" s="19">
        <f t="shared" si="78"/>
        <v>0</v>
      </c>
      <c r="K361" s="19">
        <f t="shared" si="79"/>
        <v>0</v>
      </c>
    </row>
    <row r="362" spans="1:11">
      <c r="A362" s="22" t="s">
        <v>66</v>
      </c>
      <c r="B362" s="17" t="s">
        <v>67</v>
      </c>
      <c r="C362" s="18">
        <v>-81595425</v>
      </c>
      <c r="D362" s="18">
        <v>0</v>
      </c>
      <c r="E362" s="18">
        <v>0</v>
      </c>
      <c r="F362" s="18">
        <v>-76080728</v>
      </c>
      <c r="G362" s="18">
        <f t="shared" si="75"/>
        <v>5514697</v>
      </c>
      <c r="H362" s="18">
        <f t="shared" si="76"/>
        <v>76080728</v>
      </c>
      <c r="I362" s="19">
        <f t="shared" si="77"/>
        <v>-6.7585860359205157</v>
      </c>
      <c r="J362" s="19">
        <f t="shared" si="78"/>
        <v>0</v>
      </c>
      <c r="K362" s="19">
        <f t="shared" si="79"/>
        <v>0</v>
      </c>
    </row>
    <row r="363" spans="1:11">
      <c r="A363" s="39" t="s">
        <v>704</v>
      </c>
      <c r="B363" s="28" t="s">
        <v>705</v>
      </c>
      <c r="C363" s="29"/>
      <c r="D363" s="29"/>
      <c r="E363" s="29"/>
      <c r="F363" s="29"/>
      <c r="G363" s="29"/>
      <c r="H363" s="29"/>
      <c r="I363" s="30"/>
      <c r="J363" s="30"/>
      <c r="K363" s="30"/>
    </row>
    <row r="364" spans="1:11">
      <c r="A364" s="16" t="s">
        <v>25</v>
      </c>
      <c r="B364" s="17" t="s">
        <v>26</v>
      </c>
      <c r="C364" s="18">
        <v>44412</v>
      </c>
      <c r="D364" s="18">
        <v>0</v>
      </c>
      <c r="E364" s="18">
        <v>0</v>
      </c>
      <c r="F364" s="18">
        <v>0</v>
      </c>
      <c r="G364" s="18">
        <f t="shared" ref="G364:G373" si="80">F364-C364</f>
        <v>-44412</v>
      </c>
      <c r="H364" s="18">
        <f t="shared" ref="H364:H373" si="81">E364-F364</f>
        <v>0</v>
      </c>
      <c r="I364" s="19">
        <f t="shared" ref="I364:I373" si="82">IF(ISERROR(F364/C364),0,F364/C364*100-100)</f>
        <v>-100</v>
      </c>
      <c r="J364" s="19">
        <f t="shared" ref="J364:J373" si="83">IF(ISERROR(F364/E364),0,F364/E364*100)</f>
        <v>0</v>
      </c>
      <c r="K364" s="19">
        <f t="shared" ref="K364:K373" si="84">IF(ISERROR(F364/D364),0,F364/D364*100)</f>
        <v>0</v>
      </c>
    </row>
    <row r="365" spans="1:11">
      <c r="A365" s="22" t="s">
        <v>29</v>
      </c>
      <c r="B365" s="17" t="s">
        <v>30</v>
      </c>
      <c r="C365" s="18">
        <v>44412</v>
      </c>
      <c r="D365" s="18">
        <v>0</v>
      </c>
      <c r="E365" s="18">
        <v>0</v>
      </c>
      <c r="F365" s="18">
        <v>0</v>
      </c>
      <c r="G365" s="18">
        <f t="shared" si="80"/>
        <v>-44412</v>
      </c>
      <c r="H365" s="18">
        <f t="shared" si="81"/>
        <v>0</v>
      </c>
      <c r="I365" s="19">
        <f t="shared" si="82"/>
        <v>-100</v>
      </c>
      <c r="J365" s="19">
        <f t="shared" si="83"/>
        <v>0</v>
      </c>
      <c r="K365" s="19">
        <f t="shared" si="84"/>
        <v>0</v>
      </c>
    </row>
    <row r="366" spans="1:11">
      <c r="A366" s="23" t="s">
        <v>31</v>
      </c>
      <c r="B366" s="17" t="s">
        <v>32</v>
      </c>
      <c r="C366" s="18">
        <v>44412</v>
      </c>
      <c r="D366" s="18">
        <v>0</v>
      </c>
      <c r="E366" s="18">
        <v>0</v>
      </c>
      <c r="F366" s="18">
        <v>0</v>
      </c>
      <c r="G366" s="18">
        <f t="shared" si="80"/>
        <v>-44412</v>
      </c>
      <c r="H366" s="18">
        <f t="shared" si="81"/>
        <v>0</v>
      </c>
      <c r="I366" s="19">
        <f t="shared" si="82"/>
        <v>-100</v>
      </c>
      <c r="J366" s="19">
        <f t="shared" si="83"/>
        <v>0</v>
      </c>
      <c r="K366" s="19">
        <f t="shared" si="84"/>
        <v>0</v>
      </c>
    </row>
    <row r="367" spans="1:11">
      <c r="A367" s="16" t="s">
        <v>33</v>
      </c>
      <c r="B367" s="17" t="s">
        <v>34</v>
      </c>
      <c r="C367" s="18">
        <v>9437.2999999999993</v>
      </c>
      <c r="D367" s="18">
        <v>0</v>
      </c>
      <c r="E367" s="18">
        <v>0</v>
      </c>
      <c r="F367" s="18">
        <v>0</v>
      </c>
      <c r="G367" s="18">
        <f t="shared" si="80"/>
        <v>-9437.2999999999993</v>
      </c>
      <c r="H367" s="18">
        <f t="shared" si="81"/>
        <v>0</v>
      </c>
      <c r="I367" s="19">
        <f t="shared" si="82"/>
        <v>-100</v>
      </c>
      <c r="J367" s="19">
        <f t="shared" si="83"/>
        <v>0</v>
      </c>
      <c r="K367" s="19">
        <f t="shared" si="84"/>
        <v>0</v>
      </c>
    </row>
    <row r="368" spans="1:11">
      <c r="A368" s="22" t="s">
        <v>35</v>
      </c>
      <c r="B368" s="17" t="s">
        <v>36</v>
      </c>
      <c r="C368" s="18">
        <v>9437.2999999999993</v>
      </c>
      <c r="D368" s="18">
        <v>0</v>
      </c>
      <c r="E368" s="18">
        <v>0</v>
      </c>
      <c r="F368" s="18">
        <v>0</v>
      </c>
      <c r="G368" s="18">
        <f t="shared" si="80"/>
        <v>-9437.2999999999993</v>
      </c>
      <c r="H368" s="18">
        <f t="shared" si="81"/>
        <v>0</v>
      </c>
      <c r="I368" s="19">
        <f t="shared" si="82"/>
        <v>-100</v>
      </c>
      <c r="J368" s="19">
        <f t="shared" si="83"/>
        <v>0</v>
      </c>
      <c r="K368" s="19">
        <f t="shared" si="84"/>
        <v>0</v>
      </c>
    </row>
    <row r="369" spans="1:11">
      <c r="A369" s="23" t="s">
        <v>45</v>
      </c>
      <c r="B369" s="17" t="s">
        <v>46</v>
      </c>
      <c r="C369" s="18">
        <v>9437.2999999999993</v>
      </c>
      <c r="D369" s="18">
        <v>0</v>
      </c>
      <c r="E369" s="18">
        <v>0</v>
      </c>
      <c r="F369" s="18">
        <v>0</v>
      </c>
      <c r="G369" s="18">
        <f t="shared" si="80"/>
        <v>-9437.2999999999993</v>
      </c>
      <c r="H369" s="18">
        <f t="shared" si="81"/>
        <v>0</v>
      </c>
      <c r="I369" s="19">
        <f t="shared" si="82"/>
        <v>-100</v>
      </c>
      <c r="J369" s="19">
        <f t="shared" si="83"/>
        <v>0</v>
      </c>
      <c r="K369" s="19">
        <f t="shared" si="84"/>
        <v>0</v>
      </c>
    </row>
    <row r="370" spans="1:11">
      <c r="A370" s="24" t="s">
        <v>49</v>
      </c>
      <c r="B370" s="17" t="s">
        <v>50</v>
      </c>
      <c r="C370" s="18">
        <v>9437.2999999999993</v>
      </c>
      <c r="D370" s="18">
        <v>0</v>
      </c>
      <c r="E370" s="18">
        <v>0</v>
      </c>
      <c r="F370" s="18">
        <v>0</v>
      </c>
      <c r="G370" s="18">
        <f t="shared" si="80"/>
        <v>-9437.2999999999993</v>
      </c>
      <c r="H370" s="18">
        <f t="shared" si="81"/>
        <v>0</v>
      </c>
      <c r="I370" s="19">
        <f t="shared" si="82"/>
        <v>-100</v>
      </c>
      <c r="J370" s="19">
        <f t="shared" si="83"/>
        <v>0</v>
      </c>
      <c r="K370" s="19">
        <f t="shared" si="84"/>
        <v>0</v>
      </c>
    </row>
    <row r="371" spans="1:11">
      <c r="A371" s="16"/>
      <c r="B371" s="17" t="s">
        <v>63</v>
      </c>
      <c r="C371" s="18">
        <v>34974.699999999997</v>
      </c>
      <c r="D371" s="18">
        <v>0</v>
      </c>
      <c r="E371" s="18">
        <v>0</v>
      </c>
      <c r="F371" s="18">
        <v>0</v>
      </c>
      <c r="G371" s="18">
        <f t="shared" si="80"/>
        <v>-34974.699999999997</v>
      </c>
      <c r="H371" s="18">
        <f t="shared" si="81"/>
        <v>0</v>
      </c>
      <c r="I371" s="19">
        <f t="shared" si="82"/>
        <v>-100</v>
      </c>
      <c r="J371" s="19">
        <f t="shared" si="83"/>
        <v>0</v>
      </c>
      <c r="K371" s="19">
        <f t="shared" si="84"/>
        <v>0</v>
      </c>
    </row>
    <row r="372" spans="1:11">
      <c r="A372" s="16" t="s">
        <v>64</v>
      </c>
      <c r="B372" s="17" t="s">
        <v>65</v>
      </c>
      <c r="C372" s="18">
        <v>-34974.699999999997</v>
      </c>
      <c r="D372" s="18">
        <v>0</v>
      </c>
      <c r="E372" s="18">
        <v>0</v>
      </c>
      <c r="F372" s="18">
        <v>0</v>
      </c>
      <c r="G372" s="18">
        <f t="shared" si="80"/>
        <v>34974.699999999997</v>
      </c>
      <c r="H372" s="18">
        <f t="shared" si="81"/>
        <v>0</v>
      </c>
      <c r="I372" s="19">
        <f t="shared" si="82"/>
        <v>-100</v>
      </c>
      <c r="J372" s="19">
        <f t="shared" si="83"/>
        <v>0</v>
      </c>
      <c r="K372" s="19">
        <f t="shared" si="84"/>
        <v>0</v>
      </c>
    </row>
    <row r="373" spans="1:11">
      <c r="A373" s="22" t="s">
        <v>66</v>
      </c>
      <c r="B373" s="17" t="s">
        <v>67</v>
      </c>
      <c r="C373" s="18">
        <v>-34974.699999999997</v>
      </c>
      <c r="D373" s="18">
        <v>0</v>
      </c>
      <c r="E373" s="18">
        <v>0</v>
      </c>
      <c r="F373" s="18">
        <v>0</v>
      </c>
      <c r="G373" s="18">
        <f t="shared" si="80"/>
        <v>34974.699999999997</v>
      </c>
      <c r="H373" s="18">
        <f t="shared" si="81"/>
        <v>0</v>
      </c>
      <c r="I373" s="19">
        <f t="shared" si="82"/>
        <v>-100</v>
      </c>
      <c r="J373" s="19">
        <f t="shared" si="83"/>
        <v>0</v>
      </c>
      <c r="K373" s="19">
        <f t="shared" si="84"/>
        <v>0</v>
      </c>
    </row>
    <row r="374" spans="1:11">
      <c r="A374" s="27" t="s">
        <v>518</v>
      </c>
      <c r="B374" s="28" t="s">
        <v>706</v>
      </c>
      <c r="C374" s="29"/>
      <c r="D374" s="29"/>
      <c r="E374" s="29"/>
      <c r="F374" s="29"/>
      <c r="G374" s="29"/>
      <c r="H374" s="29"/>
      <c r="I374" s="30"/>
      <c r="J374" s="30"/>
      <c r="K374" s="30"/>
    </row>
    <row r="375" spans="1:11">
      <c r="A375" s="16" t="s">
        <v>25</v>
      </c>
      <c r="B375" s="17" t="s">
        <v>26</v>
      </c>
      <c r="C375" s="18">
        <v>3658551</v>
      </c>
      <c r="D375" s="18">
        <v>3798141</v>
      </c>
      <c r="E375" s="18">
        <v>1708383</v>
      </c>
      <c r="F375" s="18">
        <v>3798141</v>
      </c>
      <c r="G375" s="18">
        <f t="shared" ref="G375:G392" si="85">F375-C375</f>
        <v>139590</v>
      </c>
      <c r="H375" s="18">
        <f t="shared" ref="H375:H392" si="86">E375-F375</f>
        <v>-2089758</v>
      </c>
      <c r="I375" s="19">
        <f t="shared" ref="I375:I392" si="87">IF(ISERROR(F375/C375),0,F375/C375*100-100)</f>
        <v>3.8154449671468313</v>
      </c>
      <c r="J375" s="19">
        <f t="shared" ref="J375:J392" si="88">IF(ISERROR(F375/E375),0,F375/E375*100)</f>
        <v>222.32374122196254</v>
      </c>
      <c r="K375" s="19">
        <f t="shared" ref="K375:K392" si="89">IF(ISERROR(F375/D375),0,F375/D375*100)</f>
        <v>100</v>
      </c>
    </row>
    <row r="376" spans="1:11" ht="25.5">
      <c r="A376" s="22" t="s">
        <v>27</v>
      </c>
      <c r="B376" s="17" t="s">
        <v>28</v>
      </c>
      <c r="C376" s="18">
        <v>0</v>
      </c>
      <c r="D376" s="18">
        <v>8217</v>
      </c>
      <c r="E376" s="18">
        <v>0</v>
      </c>
      <c r="F376" s="18">
        <v>8217</v>
      </c>
      <c r="G376" s="18">
        <f t="shared" si="85"/>
        <v>8217</v>
      </c>
      <c r="H376" s="18">
        <f t="shared" si="86"/>
        <v>-8217</v>
      </c>
      <c r="I376" s="19">
        <f t="shared" si="87"/>
        <v>0</v>
      </c>
      <c r="J376" s="19">
        <f t="shared" si="88"/>
        <v>0</v>
      </c>
      <c r="K376" s="19">
        <f t="shared" si="89"/>
        <v>100</v>
      </c>
    </row>
    <row r="377" spans="1:11">
      <c r="A377" s="22" t="s">
        <v>29</v>
      </c>
      <c r="B377" s="17" t="s">
        <v>30</v>
      </c>
      <c r="C377" s="18">
        <v>3658551</v>
      </c>
      <c r="D377" s="18">
        <v>3789924</v>
      </c>
      <c r="E377" s="18">
        <v>1708383</v>
      </c>
      <c r="F377" s="18">
        <v>3789924</v>
      </c>
      <c r="G377" s="18">
        <f t="shared" si="85"/>
        <v>131373</v>
      </c>
      <c r="H377" s="18">
        <f t="shared" si="86"/>
        <v>-2081541</v>
      </c>
      <c r="I377" s="19">
        <f t="shared" si="87"/>
        <v>3.5908478520594542</v>
      </c>
      <c r="J377" s="19">
        <f t="shared" si="88"/>
        <v>221.84276008365805</v>
      </c>
      <c r="K377" s="19">
        <f t="shared" si="89"/>
        <v>100</v>
      </c>
    </row>
    <row r="378" spans="1:11">
      <c r="A378" s="23" t="s">
        <v>31</v>
      </c>
      <c r="B378" s="17" t="s">
        <v>32</v>
      </c>
      <c r="C378" s="18">
        <v>3658551</v>
      </c>
      <c r="D378" s="18">
        <v>3789924</v>
      </c>
      <c r="E378" s="18">
        <v>1708383</v>
      </c>
      <c r="F378" s="18">
        <v>3789924</v>
      </c>
      <c r="G378" s="18">
        <f t="shared" si="85"/>
        <v>131373</v>
      </c>
      <c r="H378" s="18">
        <f t="shared" si="86"/>
        <v>-2081541</v>
      </c>
      <c r="I378" s="19">
        <f t="shared" si="87"/>
        <v>3.5908478520594542</v>
      </c>
      <c r="J378" s="19">
        <f t="shared" si="88"/>
        <v>221.84276008365805</v>
      </c>
      <c r="K378" s="19">
        <f t="shared" si="89"/>
        <v>100</v>
      </c>
    </row>
    <row r="379" spans="1:11">
      <c r="A379" s="16" t="s">
        <v>33</v>
      </c>
      <c r="B379" s="17" t="s">
        <v>34</v>
      </c>
      <c r="C379" s="18">
        <v>1589293.18</v>
      </c>
      <c r="D379" s="18">
        <v>3798141</v>
      </c>
      <c r="E379" s="18">
        <v>1708383</v>
      </c>
      <c r="F379" s="18">
        <v>1697753.69</v>
      </c>
      <c r="G379" s="18">
        <f t="shared" si="85"/>
        <v>108460.51000000001</v>
      </c>
      <c r="H379" s="18">
        <f t="shared" si="86"/>
        <v>10629.310000000056</v>
      </c>
      <c r="I379" s="19">
        <f t="shared" si="87"/>
        <v>6.8244494700468152</v>
      </c>
      <c r="J379" s="19">
        <f t="shared" si="88"/>
        <v>99.37781457670792</v>
      </c>
      <c r="K379" s="19">
        <f t="shared" si="89"/>
        <v>44.699596197192257</v>
      </c>
    </row>
    <row r="380" spans="1:11">
      <c r="A380" s="22" t="s">
        <v>35</v>
      </c>
      <c r="B380" s="17" t="s">
        <v>36</v>
      </c>
      <c r="C380" s="18">
        <v>1572377.53</v>
      </c>
      <c r="D380" s="18">
        <v>3776424</v>
      </c>
      <c r="E380" s="18">
        <v>1686666</v>
      </c>
      <c r="F380" s="18">
        <v>1684995.69</v>
      </c>
      <c r="G380" s="18">
        <f t="shared" si="85"/>
        <v>112618.15999999992</v>
      </c>
      <c r="H380" s="18">
        <f t="shared" si="86"/>
        <v>1670.3100000000559</v>
      </c>
      <c r="I380" s="19">
        <f t="shared" si="87"/>
        <v>7.1622850016178887</v>
      </c>
      <c r="J380" s="19">
        <f t="shared" si="88"/>
        <v>99.900969723703454</v>
      </c>
      <c r="K380" s="19">
        <f t="shared" si="89"/>
        <v>44.618816372314122</v>
      </c>
    </row>
    <row r="381" spans="1:11">
      <c r="A381" s="23" t="s">
        <v>37</v>
      </c>
      <c r="B381" s="17" t="s">
        <v>38</v>
      </c>
      <c r="C381" s="18">
        <v>1572194.61</v>
      </c>
      <c r="D381" s="18">
        <v>3775585</v>
      </c>
      <c r="E381" s="18">
        <v>1685827</v>
      </c>
      <c r="F381" s="18">
        <v>1684995.69</v>
      </c>
      <c r="G381" s="18">
        <f t="shared" si="85"/>
        <v>112801.07999999984</v>
      </c>
      <c r="H381" s="18">
        <f t="shared" si="86"/>
        <v>831.31000000005588</v>
      </c>
      <c r="I381" s="19">
        <f t="shared" si="87"/>
        <v>7.1747530033829463</v>
      </c>
      <c r="J381" s="19">
        <f t="shared" si="88"/>
        <v>99.950688297197757</v>
      </c>
      <c r="K381" s="19">
        <f t="shared" si="89"/>
        <v>44.628731441617653</v>
      </c>
    </row>
    <row r="382" spans="1:11">
      <c r="A382" s="24" t="s">
        <v>39</v>
      </c>
      <c r="B382" s="17" t="s">
        <v>40</v>
      </c>
      <c r="C382" s="18">
        <v>1385094.73</v>
      </c>
      <c r="D382" s="18">
        <v>3330541</v>
      </c>
      <c r="E382" s="18">
        <v>1450000</v>
      </c>
      <c r="F382" s="18">
        <v>1501699.42</v>
      </c>
      <c r="G382" s="18">
        <f t="shared" si="85"/>
        <v>116604.68999999994</v>
      </c>
      <c r="H382" s="18">
        <f t="shared" si="86"/>
        <v>-51699.419999999925</v>
      </c>
      <c r="I382" s="19">
        <f t="shared" si="87"/>
        <v>8.4185353878286691</v>
      </c>
      <c r="J382" s="19">
        <f t="shared" si="88"/>
        <v>103.5654772413793</v>
      </c>
      <c r="K382" s="19">
        <f t="shared" si="89"/>
        <v>45.088753448764031</v>
      </c>
    </row>
    <row r="383" spans="1:11">
      <c r="A383" s="24" t="s">
        <v>41</v>
      </c>
      <c r="B383" s="17" t="s">
        <v>42</v>
      </c>
      <c r="C383" s="18">
        <v>187099.88</v>
      </c>
      <c r="D383" s="18">
        <v>445044</v>
      </c>
      <c r="E383" s="18">
        <v>235827</v>
      </c>
      <c r="F383" s="18">
        <v>183296.27</v>
      </c>
      <c r="G383" s="18">
        <f t="shared" si="85"/>
        <v>-3803.6100000000151</v>
      </c>
      <c r="H383" s="18">
        <f t="shared" si="86"/>
        <v>52530.73000000001</v>
      </c>
      <c r="I383" s="19">
        <f t="shared" si="87"/>
        <v>-2.0329302188756202</v>
      </c>
      <c r="J383" s="19">
        <f t="shared" si="88"/>
        <v>77.724887311461373</v>
      </c>
      <c r="K383" s="19">
        <f t="shared" si="89"/>
        <v>41.186100700155485</v>
      </c>
    </row>
    <row r="384" spans="1:11">
      <c r="A384" s="25" t="s">
        <v>43</v>
      </c>
      <c r="B384" s="17" t="s">
        <v>44</v>
      </c>
      <c r="C384" s="18">
        <v>714</v>
      </c>
      <c r="D384" s="18">
        <v>0</v>
      </c>
      <c r="E384" s="18">
        <v>0</v>
      </c>
      <c r="F384" s="18">
        <v>272</v>
      </c>
      <c r="G384" s="18">
        <f t="shared" si="85"/>
        <v>-442</v>
      </c>
      <c r="H384" s="18">
        <f t="shared" si="86"/>
        <v>-272</v>
      </c>
      <c r="I384" s="19">
        <f t="shared" si="87"/>
        <v>-61.904761904761905</v>
      </c>
      <c r="J384" s="19">
        <f t="shared" si="88"/>
        <v>0</v>
      </c>
      <c r="K384" s="19">
        <f t="shared" si="89"/>
        <v>0</v>
      </c>
    </row>
    <row r="385" spans="1:11" ht="25.5">
      <c r="A385" s="23" t="s">
        <v>75</v>
      </c>
      <c r="B385" s="17" t="s">
        <v>76</v>
      </c>
      <c r="C385" s="18">
        <v>182.92</v>
      </c>
      <c r="D385" s="18">
        <v>839</v>
      </c>
      <c r="E385" s="18">
        <v>839</v>
      </c>
      <c r="F385" s="18">
        <v>0</v>
      </c>
      <c r="G385" s="18">
        <f t="shared" si="85"/>
        <v>-182.92</v>
      </c>
      <c r="H385" s="18">
        <f t="shared" si="86"/>
        <v>839</v>
      </c>
      <c r="I385" s="19">
        <f t="shared" si="87"/>
        <v>-100</v>
      </c>
      <c r="J385" s="19">
        <f t="shared" si="88"/>
        <v>0</v>
      </c>
      <c r="K385" s="19">
        <f t="shared" si="89"/>
        <v>0</v>
      </c>
    </row>
    <row r="386" spans="1:11">
      <c r="A386" s="24" t="s">
        <v>77</v>
      </c>
      <c r="B386" s="17" t="s">
        <v>78</v>
      </c>
      <c r="C386" s="18">
        <v>182.92</v>
      </c>
      <c r="D386" s="18">
        <v>839</v>
      </c>
      <c r="E386" s="18">
        <v>839</v>
      </c>
      <c r="F386" s="18">
        <v>0</v>
      </c>
      <c r="G386" s="18">
        <f t="shared" si="85"/>
        <v>-182.92</v>
      </c>
      <c r="H386" s="18">
        <f t="shared" si="86"/>
        <v>839</v>
      </c>
      <c r="I386" s="19">
        <f t="shared" si="87"/>
        <v>-100</v>
      </c>
      <c r="J386" s="19">
        <f t="shared" si="88"/>
        <v>0</v>
      </c>
      <c r="K386" s="19">
        <f t="shared" si="89"/>
        <v>0</v>
      </c>
    </row>
    <row r="387" spans="1:11">
      <c r="A387" s="22" t="s">
        <v>59</v>
      </c>
      <c r="B387" s="17" t="s">
        <v>60</v>
      </c>
      <c r="C387" s="18">
        <v>16915.650000000001</v>
      </c>
      <c r="D387" s="18">
        <v>21717</v>
      </c>
      <c r="E387" s="18">
        <v>21717</v>
      </c>
      <c r="F387" s="18">
        <v>12758</v>
      </c>
      <c r="G387" s="18">
        <f t="shared" si="85"/>
        <v>-4157.6500000000015</v>
      </c>
      <c r="H387" s="18">
        <f t="shared" si="86"/>
        <v>8959</v>
      </c>
      <c r="I387" s="19">
        <f t="shared" si="87"/>
        <v>-24.578718523970409</v>
      </c>
      <c r="J387" s="19">
        <f t="shared" si="88"/>
        <v>58.746604042915685</v>
      </c>
      <c r="K387" s="19">
        <f t="shared" si="89"/>
        <v>58.746604042915685</v>
      </c>
    </row>
    <row r="388" spans="1:11">
      <c r="A388" s="23" t="s">
        <v>61</v>
      </c>
      <c r="B388" s="17" t="s">
        <v>62</v>
      </c>
      <c r="C388" s="18">
        <v>16915.650000000001</v>
      </c>
      <c r="D388" s="18">
        <v>21717</v>
      </c>
      <c r="E388" s="18">
        <v>21717</v>
      </c>
      <c r="F388" s="18">
        <v>12758</v>
      </c>
      <c r="G388" s="18">
        <f t="shared" si="85"/>
        <v>-4157.6500000000015</v>
      </c>
      <c r="H388" s="18">
        <f t="shared" si="86"/>
        <v>8959</v>
      </c>
      <c r="I388" s="19">
        <f t="shared" si="87"/>
        <v>-24.578718523970409</v>
      </c>
      <c r="J388" s="19">
        <f t="shared" si="88"/>
        <v>58.746604042915685</v>
      </c>
      <c r="K388" s="19">
        <f t="shared" si="89"/>
        <v>58.746604042915685</v>
      </c>
    </row>
    <row r="389" spans="1:11">
      <c r="A389" s="16"/>
      <c r="B389" s="17" t="s">
        <v>63</v>
      </c>
      <c r="C389" s="18">
        <v>2069257.82</v>
      </c>
      <c r="D389" s="18">
        <v>0</v>
      </c>
      <c r="E389" s="18">
        <v>0</v>
      </c>
      <c r="F389" s="18">
        <v>2100387.31</v>
      </c>
      <c r="G389" s="18">
        <f t="shared" si="85"/>
        <v>31129.489999999991</v>
      </c>
      <c r="H389" s="18">
        <f t="shared" si="86"/>
        <v>-2100387.31</v>
      </c>
      <c r="I389" s="19">
        <f t="shared" si="87"/>
        <v>1.5043794784353963</v>
      </c>
      <c r="J389" s="19">
        <f t="shared" si="88"/>
        <v>0</v>
      </c>
      <c r="K389" s="19">
        <f t="shared" si="89"/>
        <v>0</v>
      </c>
    </row>
    <row r="390" spans="1:11">
      <c r="A390" s="16" t="s">
        <v>64</v>
      </c>
      <c r="B390" s="17" t="s">
        <v>65</v>
      </c>
      <c r="C390" s="18">
        <v>-2069257.82</v>
      </c>
      <c r="D390" s="18">
        <v>0</v>
      </c>
      <c r="E390" s="18">
        <v>0</v>
      </c>
      <c r="F390" s="18">
        <v>-2100387.31</v>
      </c>
      <c r="G390" s="18">
        <f t="shared" si="85"/>
        <v>-31129.489999999991</v>
      </c>
      <c r="H390" s="18">
        <f t="shared" si="86"/>
        <v>2100387.31</v>
      </c>
      <c r="I390" s="19">
        <f t="shared" si="87"/>
        <v>1.5043794784353963</v>
      </c>
      <c r="J390" s="19">
        <f t="shared" si="88"/>
        <v>0</v>
      </c>
      <c r="K390" s="19">
        <f t="shared" si="89"/>
        <v>0</v>
      </c>
    </row>
    <row r="391" spans="1:11">
      <c r="A391" s="22" t="s">
        <v>66</v>
      </c>
      <c r="B391" s="17" t="s">
        <v>67</v>
      </c>
      <c r="C391" s="18">
        <v>-2069257.82</v>
      </c>
      <c r="D391" s="18">
        <v>0</v>
      </c>
      <c r="E391" s="18">
        <v>0</v>
      </c>
      <c r="F391" s="18">
        <v>-2100387.31</v>
      </c>
      <c r="G391" s="18">
        <f t="shared" si="85"/>
        <v>-31129.489999999991</v>
      </c>
      <c r="H391" s="18">
        <f t="shared" si="86"/>
        <v>2100387.31</v>
      </c>
      <c r="I391" s="19">
        <f t="shared" si="87"/>
        <v>1.5043794784353963</v>
      </c>
      <c r="J391" s="19">
        <f t="shared" si="88"/>
        <v>0</v>
      </c>
      <c r="K391" s="19">
        <f t="shared" si="89"/>
        <v>0</v>
      </c>
    </row>
    <row r="392" spans="1:11" ht="25.5">
      <c r="A392" s="23" t="s">
        <v>81</v>
      </c>
      <c r="B392" s="17" t="s">
        <v>82</v>
      </c>
      <c r="C392" s="18">
        <v>-65000</v>
      </c>
      <c r="D392" s="18">
        <v>0</v>
      </c>
      <c r="E392" s="18">
        <v>0</v>
      </c>
      <c r="F392" s="18">
        <v>0</v>
      </c>
      <c r="G392" s="18">
        <f t="shared" si="85"/>
        <v>65000</v>
      </c>
      <c r="H392" s="18">
        <f t="shared" si="86"/>
        <v>0</v>
      </c>
      <c r="I392" s="19">
        <f t="shared" si="87"/>
        <v>-100</v>
      </c>
      <c r="J392" s="19">
        <f t="shared" si="88"/>
        <v>0</v>
      </c>
      <c r="K392" s="19">
        <f t="shared" si="89"/>
        <v>0</v>
      </c>
    </row>
    <row r="393" spans="1:11" ht="25.5">
      <c r="A393" s="39" t="s">
        <v>567</v>
      </c>
      <c r="B393" s="28" t="s">
        <v>707</v>
      </c>
      <c r="C393" s="29"/>
      <c r="D393" s="29"/>
      <c r="E393" s="29"/>
      <c r="F393" s="29"/>
      <c r="G393" s="29"/>
      <c r="H393" s="29"/>
      <c r="I393" s="30"/>
      <c r="J393" s="30"/>
      <c r="K393" s="30"/>
    </row>
    <row r="394" spans="1:11">
      <c r="A394" s="16" t="s">
        <v>25</v>
      </c>
      <c r="B394" s="17" t="s">
        <v>26</v>
      </c>
      <c r="C394" s="18">
        <v>3658551</v>
      </c>
      <c r="D394" s="18">
        <v>3798141</v>
      </c>
      <c r="E394" s="18">
        <v>1708383</v>
      </c>
      <c r="F394" s="18">
        <v>3798141</v>
      </c>
      <c r="G394" s="18">
        <f t="shared" ref="G394:G411" si="90">F394-C394</f>
        <v>139590</v>
      </c>
      <c r="H394" s="18">
        <f t="shared" ref="H394:H411" si="91">E394-F394</f>
        <v>-2089758</v>
      </c>
      <c r="I394" s="19">
        <f t="shared" ref="I394:I411" si="92">IF(ISERROR(F394/C394),0,F394/C394*100-100)</f>
        <v>3.8154449671468313</v>
      </c>
      <c r="J394" s="19">
        <f t="shared" ref="J394:J411" si="93">IF(ISERROR(F394/E394),0,F394/E394*100)</f>
        <v>222.32374122196254</v>
      </c>
      <c r="K394" s="19">
        <f t="shared" ref="K394:K411" si="94">IF(ISERROR(F394/D394),0,F394/D394*100)</f>
        <v>100</v>
      </c>
    </row>
    <row r="395" spans="1:11" ht="25.5">
      <c r="A395" s="22" t="s">
        <v>27</v>
      </c>
      <c r="B395" s="17" t="s">
        <v>28</v>
      </c>
      <c r="C395" s="18">
        <v>0</v>
      </c>
      <c r="D395" s="18">
        <v>8217</v>
      </c>
      <c r="E395" s="18">
        <v>0</v>
      </c>
      <c r="F395" s="18">
        <v>8217</v>
      </c>
      <c r="G395" s="18">
        <f t="shared" si="90"/>
        <v>8217</v>
      </c>
      <c r="H395" s="18">
        <f t="shared" si="91"/>
        <v>-8217</v>
      </c>
      <c r="I395" s="19">
        <f t="shared" si="92"/>
        <v>0</v>
      </c>
      <c r="J395" s="19">
        <f t="shared" si="93"/>
        <v>0</v>
      </c>
      <c r="K395" s="19">
        <f t="shared" si="94"/>
        <v>100</v>
      </c>
    </row>
    <row r="396" spans="1:11">
      <c r="A396" s="22" t="s">
        <v>29</v>
      </c>
      <c r="B396" s="17" t="s">
        <v>30</v>
      </c>
      <c r="C396" s="18">
        <v>3658551</v>
      </c>
      <c r="D396" s="18">
        <v>3789924</v>
      </c>
      <c r="E396" s="18">
        <v>1708383</v>
      </c>
      <c r="F396" s="18">
        <v>3789924</v>
      </c>
      <c r="G396" s="18">
        <f t="shared" si="90"/>
        <v>131373</v>
      </c>
      <c r="H396" s="18">
        <f t="shared" si="91"/>
        <v>-2081541</v>
      </c>
      <c r="I396" s="19">
        <f t="shared" si="92"/>
        <v>3.5908478520594542</v>
      </c>
      <c r="J396" s="19">
        <f t="shared" si="93"/>
        <v>221.84276008365805</v>
      </c>
      <c r="K396" s="19">
        <f t="shared" si="94"/>
        <v>100</v>
      </c>
    </row>
    <row r="397" spans="1:11">
      <c r="A397" s="23" t="s">
        <v>31</v>
      </c>
      <c r="B397" s="17" t="s">
        <v>32</v>
      </c>
      <c r="C397" s="18">
        <v>3658551</v>
      </c>
      <c r="D397" s="18">
        <v>3789924</v>
      </c>
      <c r="E397" s="18">
        <v>1708383</v>
      </c>
      <c r="F397" s="18">
        <v>3789924</v>
      </c>
      <c r="G397" s="18">
        <f t="shared" si="90"/>
        <v>131373</v>
      </c>
      <c r="H397" s="18">
        <f t="shared" si="91"/>
        <v>-2081541</v>
      </c>
      <c r="I397" s="19">
        <f t="shared" si="92"/>
        <v>3.5908478520594542</v>
      </c>
      <c r="J397" s="19">
        <f t="shared" si="93"/>
        <v>221.84276008365805</v>
      </c>
      <c r="K397" s="19">
        <f t="shared" si="94"/>
        <v>100</v>
      </c>
    </row>
    <row r="398" spans="1:11">
      <c r="A398" s="16" t="s">
        <v>33</v>
      </c>
      <c r="B398" s="17" t="s">
        <v>34</v>
      </c>
      <c r="C398" s="18">
        <v>1589293.18</v>
      </c>
      <c r="D398" s="18">
        <v>3798141</v>
      </c>
      <c r="E398" s="18">
        <v>1708383</v>
      </c>
      <c r="F398" s="18">
        <v>1697753.69</v>
      </c>
      <c r="G398" s="18">
        <f t="shared" si="90"/>
        <v>108460.51000000001</v>
      </c>
      <c r="H398" s="18">
        <f t="shared" si="91"/>
        <v>10629.310000000056</v>
      </c>
      <c r="I398" s="19">
        <f t="shared" si="92"/>
        <v>6.8244494700468152</v>
      </c>
      <c r="J398" s="19">
        <f t="shared" si="93"/>
        <v>99.37781457670792</v>
      </c>
      <c r="K398" s="19">
        <f t="shared" si="94"/>
        <v>44.699596197192257</v>
      </c>
    </row>
    <row r="399" spans="1:11">
      <c r="A399" s="22" t="s">
        <v>35</v>
      </c>
      <c r="B399" s="17" t="s">
        <v>36</v>
      </c>
      <c r="C399" s="18">
        <v>1572377.53</v>
      </c>
      <c r="D399" s="18">
        <v>3776424</v>
      </c>
      <c r="E399" s="18">
        <v>1686666</v>
      </c>
      <c r="F399" s="18">
        <v>1684995.69</v>
      </c>
      <c r="G399" s="18">
        <f t="shared" si="90"/>
        <v>112618.15999999992</v>
      </c>
      <c r="H399" s="18">
        <f t="shared" si="91"/>
        <v>1670.3100000000559</v>
      </c>
      <c r="I399" s="19">
        <f t="shared" si="92"/>
        <v>7.1622850016178887</v>
      </c>
      <c r="J399" s="19">
        <f t="shared" si="93"/>
        <v>99.900969723703454</v>
      </c>
      <c r="K399" s="19">
        <f t="shared" si="94"/>
        <v>44.618816372314122</v>
      </c>
    </row>
    <row r="400" spans="1:11">
      <c r="A400" s="23" t="s">
        <v>37</v>
      </c>
      <c r="B400" s="17" t="s">
        <v>38</v>
      </c>
      <c r="C400" s="18">
        <v>1572194.61</v>
      </c>
      <c r="D400" s="18">
        <v>3775585</v>
      </c>
      <c r="E400" s="18">
        <v>1685827</v>
      </c>
      <c r="F400" s="18">
        <v>1684995.69</v>
      </c>
      <c r="G400" s="18">
        <f t="shared" si="90"/>
        <v>112801.07999999984</v>
      </c>
      <c r="H400" s="18">
        <f t="shared" si="91"/>
        <v>831.31000000005588</v>
      </c>
      <c r="I400" s="19">
        <f t="shared" si="92"/>
        <v>7.1747530033829463</v>
      </c>
      <c r="J400" s="19">
        <f t="shared" si="93"/>
        <v>99.950688297197757</v>
      </c>
      <c r="K400" s="19">
        <f t="shared" si="94"/>
        <v>44.628731441617653</v>
      </c>
    </row>
    <row r="401" spans="1:11">
      <c r="A401" s="24" t="s">
        <v>39</v>
      </c>
      <c r="B401" s="17" t="s">
        <v>40</v>
      </c>
      <c r="C401" s="18">
        <v>1385094.73</v>
      </c>
      <c r="D401" s="18">
        <v>3330541</v>
      </c>
      <c r="E401" s="18">
        <v>1450000</v>
      </c>
      <c r="F401" s="18">
        <v>1501699.42</v>
      </c>
      <c r="G401" s="18">
        <f t="shared" si="90"/>
        <v>116604.68999999994</v>
      </c>
      <c r="H401" s="18">
        <f t="shared" si="91"/>
        <v>-51699.419999999925</v>
      </c>
      <c r="I401" s="19">
        <f t="shared" si="92"/>
        <v>8.4185353878286691</v>
      </c>
      <c r="J401" s="19">
        <f t="shared" si="93"/>
        <v>103.5654772413793</v>
      </c>
      <c r="K401" s="19">
        <f t="shared" si="94"/>
        <v>45.088753448764031</v>
      </c>
    </row>
    <row r="402" spans="1:11">
      <c r="A402" s="24" t="s">
        <v>41</v>
      </c>
      <c r="B402" s="17" t="s">
        <v>42</v>
      </c>
      <c r="C402" s="18">
        <v>187099.88</v>
      </c>
      <c r="D402" s="18">
        <v>445044</v>
      </c>
      <c r="E402" s="18">
        <v>235827</v>
      </c>
      <c r="F402" s="18">
        <v>183296.27</v>
      </c>
      <c r="G402" s="18">
        <f t="shared" si="90"/>
        <v>-3803.6100000000151</v>
      </c>
      <c r="H402" s="18">
        <f t="shared" si="91"/>
        <v>52530.73000000001</v>
      </c>
      <c r="I402" s="19">
        <f t="shared" si="92"/>
        <v>-2.0329302188756202</v>
      </c>
      <c r="J402" s="19">
        <f t="shared" si="93"/>
        <v>77.724887311461373</v>
      </c>
      <c r="K402" s="19">
        <f t="shared" si="94"/>
        <v>41.186100700155485</v>
      </c>
    </row>
    <row r="403" spans="1:11">
      <c r="A403" s="25" t="s">
        <v>43</v>
      </c>
      <c r="B403" s="17" t="s">
        <v>44</v>
      </c>
      <c r="C403" s="18">
        <v>714</v>
      </c>
      <c r="D403" s="18">
        <v>0</v>
      </c>
      <c r="E403" s="18">
        <v>0</v>
      </c>
      <c r="F403" s="18">
        <v>272</v>
      </c>
      <c r="G403" s="18">
        <f t="shared" si="90"/>
        <v>-442</v>
      </c>
      <c r="H403" s="18">
        <f t="shared" si="91"/>
        <v>-272</v>
      </c>
      <c r="I403" s="19">
        <f t="shared" si="92"/>
        <v>-61.904761904761905</v>
      </c>
      <c r="J403" s="19">
        <f t="shared" si="93"/>
        <v>0</v>
      </c>
      <c r="K403" s="19">
        <f t="shared" si="94"/>
        <v>0</v>
      </c>
    </row>
    <row r="404" spans="1:11" ht="25.5">
      <c r="A404" s="23" t="s">
        <v>75</v>
      </c>
      <c r="B404" s="17" t="s">
        <v>76</v>
      </c>
      <c r="C404" s="18">
        <v>182.92</v>
      </c>
      <c r="D404" s="18">
        <v>839</v>
      </c>
      <c r="E404" s="18">
        <v>839</v>
      </c>
      <c r="F404" s="18">
        <v>0</v>
      </c>
      <c r="G404" s="18">
        <f t="shared" si="90"/>
        <v>-182.92</v>
      </c>
      <c r="H404" s="18">
        <f t="shared" si="91"/>
        <v>839</v>
      </c>
      <c r="I404" s="19">
        <f t="shared" si="92"/>
        <v>-100</v>
      </c>
      <c r="J404" s="19">
        <f t="shared" si="93"/>
        <v>0</v>
      </c>
      <c r="K404" s="19">
        <f t="shared" si="94"/>
        <v>0</v>
      </c>
    </row>
    <row r="405" spans="1:11">
      <c r="A405" s="24" t="s">
        <v>77</v>
      </c>
      <c r="B405" s="17" t="s">
        <v>78</v>
      </c>
      <c r="C405" s="18">
        <v>182.92</v>
      </c>
      <c r="D405" s="18">
        <v>839</v>
      </c>
      <c r="E405" s="18">
        <v>839</v>
      </c>
      <c r="F405" s="18">
        <v>0</v>
      </c>
      <c r="G405" s="18">
        <f t="shared" si="90"/>
        <v>-182.92</v>
      </c>
      <c r="H405" s="18">
        <f t="shared" si="91"/>
        <v>839</v>
      </c>
      <c r="I405" s="19">
        <f t="shared" si="92"/>
        <v>-100</v>
      </c>
      <c r="J405" s="19">
        <f t="shared" si="93"/>
        <v>0</v>
      </c>
      <c r="K405" s="19">
        <f t="shared" si="94"/>
        <v>0</v>
      </c>
    </row>
    <row r="406" spans="1:11">
      <c r="A406" s="22" t="s">
        <v>59</v>
      </c>
      <c r="B406" s="17" t="s">
        <v>60</v>
      </c>
      <c r="C406" s="18">
        <v>16915.650000000001</v>
      </c>
      <c r="D406" s="18">
        <v>21717</v>
      </c>
      <c r="E406" s="18">
        <v>21717</v>
      </c>
      <c r="F406" s="18">
        <v>12758</v>
      </c>
      <c r="G406" s="18">
        <f t="shared" si="90"/>
        <v>-4157.6500000000015</v>
      </c>
      <c r="H406" s="18">
        <f t="shared" si="91"/>
        <v>8959</v>
      </c>
      <c r="I406" s="19">
        <f t="shared" si="92"/>
        <v>-24.578718523970409</v>
      </c>
      <c r="J406" s="19">
        <f t="shared" si="93"/>
        <v>58.746604042915685</v>
      </c>
      <c r="K406" s="19">
        <f t="shared" si="94"/>
        <v>58.746604042915685</v>
      </c>
    </row>
    <row r="407" spans="1:11">
      <c r="A407" s="23" t="s">
        <v>61</v>
      </c>
      <c r="B407" s="17" t="s">
        <v>62</v>
      </c>
      <c r="C407" s="18">
        <v>16915.650000000001</v>
      </c>
      <c r="D407" s="18">
        <v>21717</v>
      </c>
      <c r="E407" s="18">
        <v>21717</v>
      </c>
      <c r="F407" s="18">
        <v>12758</v>
      </c>
      <c r="G407" s="18">
        <f t="shared" si="90"/>
        <v>-4157.6500000000015</v>
      </c>
      <c r="H407" s="18">
        <f t="shared" si="91"/>
        <v>8959</v>
      </c>
      <c r="I407" s="19">
        <f t="shared" si="92"/>
        <v>-24.578718523970409</v>
      </c>
      <c r="J407" s="19">
        <f t="shared" si="93"/>
        <v>58.746604042915685</v>
      </c>
      <c r="K407" s="19">
        <f t="shared" si="94"/>
        <v>58.746604042915685</v>
      </c>
    </row>
    <row r="408" spans="1:11">
      <c r="A408" s="16"/>
      <c r="B408" s="17" t="s">
        <v>63</v>
      </c>
      <c r="C408" s="18">
        <v>2069257.82</v>
      </c>
      <c r="D408" s="18">
        <v>0</v>
      </c>
      <c r="E408" s="18">
        <v>0</v>
      </c>
      <c r="F408" s="18">
        <v>2100387.31</v>
      </c>
      <c r="G408" s="18">
        <f t="shared" si="90"/>
        <v>31129.489999999991</v>
      </c>
      <c r="H408" s="18">
        <f t="shared" si="91"/>
        <v>-2100387.31</v>
      </c>
      <c r="I408" s="19">
        <f t="shared" si="92"/>
        <v>1.5043794784353963</v>
      </c>
      <c r="J408" s="19">
        <f t="shared" si="93"/>
        <v>0</v>
      </c>
      <c r="K408" s="19">
        <f t="shared" si="94"/>
        <v>0</v>
      </c>
    </row>
    <row r="409" spans="1:11">
      <c r="A409" s="16" t="s">
        <v>64</v>
      </c>
      <c r="B409" s="17" t="s">
        <v>65</v>
      </c>
      <c r="C409" s="18">
        <v>-2069257.82</v>
      </c>
      <c r="D409" s="18">
        <v>0</v>
      </c>
      <c r="E409" s="18">
        <v>0</v>
      </c>
      <c r="F409" s="18">
        <v>-2100387.31</v>
      </c>
      <c r="G409" s="18">
        <f t="shared" si="90"/>
        <v>-31129.489999999991</v>
      </c>
      <c r="H409" s="18">
        <f t="shared" si="91"/>
        <v>2100387.31</v>
      </c>
      <c r="I409" s="19">
        <f t="shared" si="92"/>
        <v>1.5043794784353963</v>
      </c>
      <c r="J409" s="19">
        <f t="shared" si="93"/>
        <v>0</v>
      </c>
      <c r="K409" s="19">
        <f t="shared" si="94"/>
        <v>0</v>
      </c>
    </row>
    <row r="410" spans="1:11">
      <c r="A410" s="22" t="s">
        <v>66</v>
      </c>
      <c r="B410" s="17" t="s">
        <v>67</v>
      </c>
      <c r="C410" s="18">
        <v>-2069257.82</v>
      </c>
      <c r="D410" s="18">
        <v>0</v>
      </c>
      <c r="E410" s="18">
        <v>0</v>
      </c>
      <c r="F410" s="18">
        <v>-2100387.31</v>
      </c>
      <c r="G410" s="18">
        <f t="shared" si="90"/>
        <v>-31129.489999999991</v>
      </c>
      <c r="H410" s="18">
        <f t="shared" si="91"/>
        <v>2100387.31</v>
      </c>
      <c r="I410" s="19">
        <f t="shared" si="92"/>
        <v>1.5043794784353963</v>
      </c>
      <c r="J410" s="19">
        <f t="shared" si="93"/>
        <v>0</v>
      </c>
      <c r="K410" s="19">
        <f t="shared" si="94"/>
        <v>0</v>
      </c>
    </row>
    <row r="411" spans="1:11" ht="25.5">
      <c r="A411" s="23" t="s">
        <v>81</v>
      </c>
      <c r="B411" s="17" t="s">
        <v>82</v>
      </c>
      <c r="C411" s="18">
        <v>-65000</v>
      </c>
      <c r="D411" s="18">
        <v>0</v>
      </c>
      <c r="E411" s="18">
        <v>0</v>
      </c>
      <c r="F411" s="18">
        <v>0</v>
      </c>
      <c r="G411" s="18">
        <f t="shared" si="90"/>
        <v>65000</v>
      </c>
      <c r="H411" s="18">
        <f t="shared" si="91"/>
        <v>0</v>
      </c>
      <c r="I411" s="19">
        <f t="shared" si="92"/>
        <v>-100</v>
      </c>
      <c r="J411" s="19">
        <f t="shared" si="93"/>
        <v>0</v>
      </c>
      <c r="K411" s="19">
        <f t="shared" si="94"/>
        <v>0</v>
      </c>
    </row>
    <row r="412" spans="1:11">
      <c r="A412" s="27" t="s">
        <v>203</v>
      </c>
      <c r="B412" s="28" t="s">
        <v>708</v>
      </c>
      <c r="C412" s="29"/>
      <c r="D412" s="29"/>
      <c r="E412" s="29"/>
      <c r="F412" s="29"/>
      <c r="G412" s="29"/>
      <c r="H412" s="29"/>
      <c r="I412" s="30"/>
      <c r="J412" s="30"/>
      <c r="K412" s="30"/>
    </row>
    <row r="413" spans="1:11">
      <c r="A413" s="16" t="s">
        <v>25</v>
      </c>
      <c r="B413" s="17" t="s">
        <v>26</v>
      </c>
      <c r="C413" s="18">
        <v>4182685</v>
      </c>
      <c r="D413" s="18">
        <v>5591869</v>
      </c>
      <c r="E413" s="18">
        <v>2382734</v>
      </c>
      <c r="F413" s="18">
        <v>5591869</v>
      </c>
      <c r="G413" s="18">
        <f t="shared" ref="G413:G432" si="95">F413-C413</f>
        <v>1409184</v>
      </c>
      <c r="H413" s="18">
        <f t="shared" ref="H413:H432" si="96">E413-F413</f>
        <v>-3209135</v>
      </c>
      <c r="I413" s="19">
        <f t="shared" ref="I413:I432" si="97">IF(ISERROR(F413/C413),0,F413/C413*100-100)</f>
        <v>33.690894724321794</v>
      </c>
      <c r="J413" s="19">
        <f t="shared" ref="J413:J432" si="98">IF(ISERROR(F413/E413),0,F413/E413*100)</f>
        <v>234.68288948745433</v>
      </c>
      <c r="K413" s="19">
        <f t="shared" ref="K413:K432" si="99">IF(ISERROR(F413/D413),0,F413/D413*100)</f>
        <v>100</v>
      </c>
    </row>
    <row r="414" spans="1:11">
      <c r="A414" s="22" t="s">
        <v>29</v>
      </c>
      <c r="B414" s="17" t="s">
        <v>30</v>
      </c>
      <c r="C414" s="18">
        <v>4182685</v>
      </c>
      <c r="D414" s="18">
        <v>5591869</v>
      </c>
      <c r="E414" s="18">
        <v>2382734</v>
      </c>
      <c r="F414" s="18">
        <v>5591869</v>
      </c>
      <c r="G414" s="18">
        <f t="shared" si="95"/>
        <v>1409184</v>
      </c>
      <c r="H414" s="18">
        <f t="shared" si="96"/>
        <v>-3209135</v>
      </c>
      <c r="I414" s="19">
        <f t="shared" si="97"/>
        <v>33.690894724321794</v>
      </c>
      <c r="J414" s="19">
        <f t="shared" si="98"/>
        <v>234.68288948745433</v>
      </c>
      <c r="K414" s="19">
        <f t="shared" si="99"/>
        <v>100</v>
      </c>
    </row>
    <row r="415" spans="1:11">
      <c r="A415" s="23" t="s">
        <v>31</v>
      </c>
      <c r="B415" s="17" t="s">
        <v>32</v>
      </c>
      <c r="C415" s="18">
        <v>4182685</v>
      </c>
      <c r="D415" s="18">
        <v>5591869</v>
      </c>
      <c r="E415" s="18">
        <v>2382734</v>
      </c>
      <c r="F415" s="18">
        <v>5591869</v>
      </c>
      <c r="G415" s="18">
        <f t="shared" si="95"/>
        <v>1409184</v>
      </c>
      <c r="H415" s="18">
        <f t="shared" si="96"/>
        <v>-3209135</v>
      </c>
      <c r="I415" s="19">
        <f t="shared" si="97"/>
        <v>33.690894724321794</v>
      </c>
      <c r="J415" s="19">
        <f t="shared" si="98"/>
        <v>234.68288948745433</v>
      </c>
      <c r="K415" s="19">
        <f t="shared" si="99"/>
        <v>100</v>
      </c>
    </row>
    <row r="416" spans="1:11">
      <c r="A416" s="16" t="s">
        <v>33</v>
      </c>
      <c r="B416" s="17" t="s">
        <v>34</v>
      </c>
      <c r="C416" s="18">
        <v>1717232.69</v>
      </c>
      <c r="D416" s="18">
        <v>5662358</v>
      </c>
      <c r="E416" s="18">
        <v>2382734</v>
      </c>
      <c r="F416" s="18">
        <v>1956591.71</v>
      </c>
      <c r="G416" s="18">
        <f t="shared" si="95"/>
        <v>239359.02000000002</v>
      </c>
      <c r="H416" s="18">
        <f t="shared" si="96"/>
        <v>426142.29000000004</v>
      </c>
      <c r="I416" s="19">
        <f t="shared" si="97"/>
        <v>13.938647999998182</v>
      </c>
      <c r="J416" s="19">
        <f t="shared" si="98"/>
        <v>82.115406503621472</v>
      </c>
      <c r="K416" s="19">
        <f t="shared" si="99"/>
        <v>34.554362511165841</v>
      </c>
    </row>
    <row r="417" spans="1:11">
      <c r="A417" s="22" t="s">
        <v>35</v>
      </c>
      <c r="B417" s="17" t="s">
        <v>36</v>
      </c>
      <c r="C417" s="18">
        <v>1711080.93</v>
      </c>
      <c r="D417" s="18">
        <v>5578937</v>
      </c>
      <c r="E417" s="18">
        <v>2371314</v>
      </c>
      <c r="F417" s="18">
        <v>1946715.13</v>
      </c>
      <c r="G417" s="18">
        <f t="shared" si="95"/>
        <v>235634.19999999995</v>
      </c>
      <c r="H417" s="18">
        <f t="shared" si="96"/>
        <v>424598.87000000011</v>
      </c>
      <c r="I417" s="19">
        <f t="shared" si="97"/>
        <v>13.771072768603659</v>
      </c>
      <c r="J417" s="19">
        <f t="shared" si="98"/>
        <v>82.094363293937448</v>
      </c>
      <c r="K417" s="19">
        <f t="shared" si="99"/>
        <v>34.894015293594464</v>
      </c>
    </row>
    <row r="418" spans="1:11">
      <c r="A418" s="23" t="s">
        <v>37</v>
      </c>
      <c r="B418" s="17" t="s">
        <v>38</v>
      </c>
      <c r="C418" s="18">
        <v>400254.31</v>
      </c>
      <c r="D418" s="18">
        <v>1675612</v>
      </c>
      <c r="E418" s="18">
        <v>544729</v>
      </c>
      <c r="F418" s="18">
        <v>458032.09</v>
      </c>
      <c r="G418" s="18">
        <f t="shared" si="95"/>
        <v>57777.780000000028</v>
      </c>
      <c r="H418" s="18">
        <f t="shared" si="96"/>
        <v>86696.909999999974</v>
      </c>
      <c r="I418" s="19">
        <f t="shared" si="97"/>
        <v>14.435267417857418</v>
      </c>
      <c r="J418" s="19">
        <f t="shared" si="98"/>
        <v>84.084396094204649</v>
      </c>
      <c r="K418" s="19">
        <f t="shared" si="99"/>
        <v>27.335211850953563</v>
      </c>
    </row>
    <row r="419" spans="1:11">
      <c r="A419" s="24" t="s">
        <v>39</v>
      </c>
      <c r="B419" s="17" t="s">
        <v>40</v>
      </c>
      <c r="C419" s="18">
        <v>305062.63</v>
      </c>
      <c r="D419" s="18">
        <v>1030459</v>
      </c>
      <c r="E419" s="18">
        <v>370092</v>
      </c>
      <c r="F419" s="18">
        <v>347457.26</v>
      </c>
      <c r="G419" s="18">
        <f t="shared" si="95"/>
        <v>42394.630000000005</v>
      </c>
      <c r="H419" s="18">
        <f t="shared" si="96"/>
        <v>22634.739999999991</v>
      </c>
      <c r="I419" s="19">
        <f t="shared" si="97"/>
        <v>13.897025014174957</v>
      </c>
      <c r="J419" s="19">
        <f t="shared" si="98"/>
        <v>93.884023432011503</v>
      </c>
      <c r="K419" s="19">
        <f t="shared" si="99"/>
        <v>33.718688467954571</v>
      </c>
    </row>
    <row r="420" spans="1:11">
      <c r="A420" s="24" t="s">
        <v>41</v>
      </c>
      <c r="B420" s="17" t="s">
        <v>42</v>
      </c>
      <c r="C420" s="18">
        <v>95191.679999999993</v>
      </c>
      <c r="D420" s="18">
        <v>645153</v>
      </c>
      <c r="E420" s="18">
        <v>174637</v>
      </c>
      <c r="F420" s="18">
        <v>110574.83</v>
      </c>
      <c r="G420" s="18">
        <f t="shared" si="95"/>
        <v>15383.150000000009</v>
      </c>
      <c r="H420" s="18">
        <f t="shared" si="96"/>
        <v>64062.17</v>
      </c>
      <c r="I420" s="19">
        <f t="shared" si="97"/>
        <v>16.160183326946225</v>
      </c>
      <c r="J420" s="19">
        <f t="shared" si="98"/>
        <v>63.316954597250295</v>
      </c>
      <c r="K420" s="19">
        <f t="shared" si="99"/>
        <v>17.13931889024774</v>
      </c>
    </row>
    <row r="421" spans="1:11">
      <c r="A421" s="25" t="s">
        <v>43</v>
      </c>
      <c r="B421" s="17" t="s">
        <v>44</v>
      </c>
      <c r="C421" s="18">
        <v>12815.92</v>
      </c>
      <c r="D421" s="18">
        <v>0</v>
      </c>
      <c r="E421" s="18">
        <v>0</v>
      </c>
      <c r="F421" s="18">
        <v>10782.83</v>
      </c>
      <c r="G421" s="18">
        <f t="shared" si="95"/>
        <v>-2033.0900000000001</v>
      </c>
      <c r="H421" s="18">
        <f t="shared" si="96"/>
        <v>-10782.83</v>
      </c>
      <c r="I421" s="19">
        <f t="shared" si="97"/>
        <v>-15.86378504235357</v>
      </c>
      <c r="J421" s="19">
        <f t="shared" si="98"/>
        <v>0</v>
      </c>
      <c r="K421" s="19">
        <f t="shared" si="99"/>
        <v>0</v>
      </c>
    </row>
    <row r="422" spans="1:11">
      <c r="A422" s="23" t="s">
        <v>45</v>
      </c>
      <c r="B422" s="17" t="s">
        <v>46</v>
      </c>
      <c r="C422" s="18">
        <v>817502.53</v>
      </c>
      <c r="D422" s="18">
        <v>2903325</v>
      </c>
      <c r="E422" s="18">
        <v>1326587</v>
      </c>
      <c r="F422" s="18">
        <v>1000145.65</v>
      </c>
      <c r="G422" s="18">
        <f t="shared" si="95"/>
        <v>182643.12</v>
      </c>
      <c r="H422" s="18">
        <f t="shared" si="96"/>
        <v>326441.34999999998</v>
      </c>
      <c r="I422" s="19">
        <f t="shared" si="97"/>
        <v>22.341596912244427</v>
      </c>
      <c r="J422" s="19">
        <f t="shared" si="98"/>
        <v>75.392390397312809</v>
      </c>
      <c r="K422" s="19">
        <f t="shared" si="99"/>
        <v>34.448284294731039</v>
      </c>
    </row>
    <row r="423" spans="1:11">
      <c r="A423" s="24" t="s">
        <v>47</v>
      </c>
      <c r="B423" s="17" t="s">
        <v>48</v>
      </c>
      <c r="C423" s="18">
        <v>817502.53</v>
      </c>
      <c r="D423" s="18">
        <v>2903325</v>
      </c>
      <c r="E423" s="18">
        <v>1326587</v>
      </c>
      <c r="F423" s="18">
        <v>1000145.65</v>
      </c>
      <c r="G423" s="18">
        <f t="shared" si="95"/>
        <v>182643.12</v>
      </c>
      <c r="H423" s="18">
        <f t="shared" si="96"/>
        <v>326441.34999999998</v>
      </c>
      <c r="I423" s="19">
        <f t="shared" si="97"/>
        <v>22.341596912244427</v>
      </c>
      <c r="J423" s="19">
        <f t="shared" si="98"/>
        <v>75.392390397312809</v>
      </c>
      <c r="K423" s="19">
        <f t="shared" si="99"/>
        <v>34.448284294731039</v>
      </c>
    </row>
    <row r="424" spans="1:11" ht="25.5">
      <c r="A424" s="23" t="s">
        <v>51</v>
      </c>
      <c r="B424" s="17" t="s">
        <v>52</v>
      </c>
      <c r="C424" s="18">
        <v>493324.09</v>
      </c>
      <c r="D424" s="18">
        <v>1000000</v>
      </c>
      <c r="E424" s="18">
        <v>499998</v>
      </c>
      <c r="F424" s="18">
        <v>488537.39</v>
      </c>
      <c r="G424" s="18">
        <f t="shared" si="95"/>
        <v>-4786.7000000000116</v>
      </c>
      <c r="H424" s="18">
        <f t="shared" si="96"/>
        <v>11460.609999999986</v>
      </c>
      <c r="I424" s="19">
        <f t="shared" si="97"/>
        <v>-0.97029520695006966</v>
      </c>
      <c r="J424" s="19">
        <f t="shared" si="98"/>
        <v>97.707868831475338</v>
      </c>
      <c r="K424" s="19">
        <f t="shared" si="99"/>
        <v>48.853739000000004</v>
      </c>
    </row>
    <row r="425" spans="1:11" ht="25.5">
      <c r="A425" s="24" t="s">
        <v>165</v>
      </c>
      <c r="B425" s="17" t="s">
        <v>166</v>
      </c>
      <c r="C425" s="18">
        <v>493324.09</v>
      </c>
      <c r="D425" s="18">
        <v>1000000</v>
      </c>
      <c r="E425" s="18">
        <v>499998</v>
      </c>
      <c r="F425" s="18">
        <v>488537.39</v>
      </c>
      <c r="G425" s="18">
        <f t="shared" si="95"/>
        <v>-4786.7000000000116</v>
      </c>
      <c r="H425" s="18">
        <f t="shared" si="96"/>
        <v>11460.609999999986</v>
      </c>
      <c r="I425" s="19">
        <f t="shared" si="97"/>
        <v>-0.97029520695006966</v>
      </c>
      <c r="J425" s="19">
        <f t="shared" si="98"/>
        <v>97.707868831475338</v>
      </c>
      <c r="K425" s="19">
        <f t="shared" si="99"/>
        <v>48.853739000000004</v>
      </c>
    </row>
    <row r="426" spans="1:11" ht="25.5">
      <c r="A426" s="25" t="s">
        <v>167</v>
      </c>
      <c r="B426" s="17" t="s">
        <v>168</v>
      </c>
      <c r="C426" s="18">
        <v>493324.09</v>
      </c>
      <c r="D426" s="18">
        <v>1000000</v>
      </c>
      <c r="E426" s="18">
        <v>499998</v>
      </c>
      <c r="F426" s="18">
        <v>488537.39</v>
      </c>
      <c r="G426" s="18">
        <f t="shared" si="95"/>
        <v>-4786.7000000000116</v>
      </c>
      <c r="H426" s="18">
        <f t="shared" si="96"/>
        <v>11460.609999999986</v>
      </c>
      <c r="I426" s="19">
        <f t="shared" si="97"/>
        <v>-0.97029520695006966</v>
      </c>
      <c r="J426" s="19">
        <f t="shared" si="98"/>
        <v>97.707868831475338</v>
      </c>
      <c r="K426" s="19">
        <f t="shared" si="99"/>
        <v>48.853739000000004</v>
      </c>
    </row>
    <row r="427" spans="1:11">
      <c r="A427" s="22" t="s">
        <v>59</v>
      </c>
      <c r="B427" s="17" t="s">
        <v>60</v>
      </c>
      <c r="C427" s="18">
        <v>6151.76</v>
      </c>
      <c r="D427" s="18">
        <v>83421</v>
      </c>
      <c r="E427" s="18">
        <v>11420</v>
      </c>
      <c r="F427" s="18">
        <v>9876.58</v>
      </c>
      <c r="G427" s="18">
        <f t="shared" si="95"/>
        <v>3724.8199999999997</v>
      </c>
      <c r="H427" s="18">
        <f t="shared" si="96"/>
        <v>1543.42</v>
      </c>
      <c r="I427" s="19">
        <f t="shared" si="97"/>
        <v>60.54885106050952</v>
      </c>
      <c r="J427" s="19">
        <f t="shared" si="98"/>
        <v>86.484938704028025</v>
      </c>
      <c r="K427" s="19">
        <f t="shared" si="99"/>
        <v>11.839440908164612</v>
      </c>
    </row>
    <row r="428" spans="1:11">
      <c r="A428" s="23" t="s">
        <v>61</v>
      </c>
      <c r="B428" s="17" t="s">
        <v>62</v>
      </c>
      <c r="C428" s="18">
        <v>6151.76</v>
      </c>
      <c r="D428" s="18">
        <v>83421</v>
      </c>
      <c r="E428" s="18">
        <v>11420</v>
      </c>
      <c r="F428" s="18">
        <v>9876.58</v>
      </c>
      <c r="G428" s="18">
        <f t="shared" si="95"/>
        <v>3724.8199999999997</v>
      </c>
      <c r="H428" s="18">
        <f t="shared" si="96"/>
        <v>1543.42</v>
      </c>
      <c r="I428" s="19">
        <f t="shared" si="97"/>
        <v>60.54885106050952</v>
      </c>
      <c r="J428" s="19">
        <f t="shared" si="98"/>
        <v>86.484938704028025</v>
      </c>
      <c r="K428" s="19">
        <f t="shared" si="99"/>
        <v>11.839440908164612</v>
      </c>
    </row>
    <row r="429" spans="1:11">
      <c r="A429" s="16"/>
      <c r="B429" s="17" t="s">
        <v>63</v>
      </c>
      <c r="C429" s="18">
        <v>2465452.31</v>
      </c>
      <c r="D429" s="18">
        <v>-70489</v>
      </c>
      <c r="E429" s="18">
        <v>0</v>
      </c>
      <c r="F429" s="18">
        <v>3635277.29</v>
      </c>
      <c r="G429" s="18">
        <f t="shared" si="95"/>
        <v>1169824.98</v>
      </c>
      <c r="H429" s="18">
        <f t="shared" si="96"/>
        <v>-3635277.29</v>
      </c>
      <c r="I429" s="19">
        <f t="shared" si="97"/>
        <v>47.448696340834942</v>
      </c>
      <c r="J429" s="19">
        <f t="shared" si="98"/>
        <v>0</v>
      </c>
      <c r="K429" s="19">
        <f t="shared" si="99"/>
        <v>-5157.2263615599595</v>
      </c>
    </row>
    <row r="430" spans="1:11">
      <c r="A430" s="16" t="s">
        <v>64</v>
      </c>
      <c r="B430" s="17" t="s">
        <v>65</v>
      </c>
      <c r="C430" s="18">
        <v>-2465452.31</v>
      </c>
      <c r="D430" s="18">
        <v>70489</v>
      </c>
      <c r="E430" s="18">
        <v>0</v>
      </c>
      <c r="F430" s="18">
        <v>-3635277.29</v>
      </c>
      <c r="G430" s="18">
        <f t="shared" si="95"/>
        <v>-1169824.98</v>
      </c>
      <c r="H430" s="18">
        <f t="shared" si="96"/>
        <v>3635277.29</v>
      </c>
      <c r="I430" s="19">
        <f t="shared" si="97"/>
        <v>47.448696340834942</v>
      </c>
      <c r="J430" s="19">
        <f t="shared" si="98"/>
        <v>0</v>
      </c>
      <c r="K430" s="19">
        <f t="shared" si="99"/>
        <v>-5157.2263615599595</v>
      </c>
    </row>
    <row r="431" spans="1:11">
      <c r="A431" s="22" t="s">
        <v>66</v>
      </c>
      <c r="B431" s="17" t="s">
        <v>67</v>
      </c>
      <c r="C431" s="18">
        <v>-2465452.31</v>
      </c>
      <c r="D431" s="18">
        <v>70489</v>
      </c>
      <c r="E431" s="18">
        <v>0</v>
      </c>
      <c r="F431" s="18">
        <v>-3635277.29</v>
      </c>
      <c r="G431" s="18">
        <f t="shared" si="95"/>
        <v>-1169824.98</v>
      </c>
      <c r="H431" s="18">
        <f t="shared" si="96"/>
        <v>3635277.29</v>
      </c>
      <c r="I431" s="19">
        <f t="shared" si="97"/>
        <v>47.448696340834942</v>
      </c>
      <c r="J431" s="19">
        <f t="shared" si="98"/>
        <v>0</v>
      </c>
      <c r="K431" s="19">
        <f t="shared" si="99"/>
        <v>-5157.2263615599595</v>
      </c>
    </row>
    <row r="432" spans="1:11" ht="25.5">
      <c r="A432" s="23" t="s">
        <v>81</v>
      </c>
      <c r="B432" s="17" t="s">
        <v>82</v>
      </c>
      <c r="C432" s="18">
        <v>0</v>
      </c>
      <c r="D432" s="18">
        <v>70489</v>
      </c>
      <c r="E432" s="18">
        <v>0</v>
      </c>
      <c r="F432" s="18">
        <v>-70488.350000000006</v>
      </c>
      <c r="G432" s="18">
        <f t="shared" si="95"/>
        <v>-70488.350000000006</v>
      </c>
      <c r="H432" s="18">
        <f t="shared" si="96"/>
        <v>70488.350000000006</v>
      </c>
      <c r="I432" s="19">
        <f t="shared" si="97"/>
        <v>0</v>
      </c>
      <c r="J432" s="19">
        <f t="shared" si="98"/>
        <v>0</v>
      </c>
      <c r="K432" s="19">
        <f t="shared" si="99"/>
        <v>-99.99907787030601</v>
      </c>
    </row>
    <row r="433" spans="1:11" ht="25.5">
      <c r="A433" s="39" t="s">
        <v>572</v>
      </c>
      <c r="B433" s="28" t="s">
        <v>709</v>
      </c>
      <c r="C433" s="29"/>
      <c r="D433" s="29"/>
      <c r="E433" s="29"/>
      <c r="F433" s="29"/>
      <c r="G433" s="29"/>
      <c r="H433" s="29"/>
      <c r="I433" s="30"/>
      <c r="J433" s="30"/>
      <c r="K433" s="30"/>
    </row>
    <row r="434" spans="1:11">
      <c r="A434" s="16" t="s">
        <v>25</v>
      </c>
      <c r="B434" s="17" t="s">
        <v>26</v>
      </c>
      <c r="C434" s="18">
        <v>1047903</v>
      </c>
      <c r="D434" s="18">
        <v>1269488</v>
      </c>
      <c r="E434" s="18">
        <v>453049</v>
      </c>
      <c r="F434" s="18">
        <v>1269488</v>
      </c>
      <c r="G434" s="18">
        <f t="shared" ref="G434:G448" si="100">F434-C434</f>
        <v>221585</v>
      </c>
      <c r="H434" s="18">
        <f t="shared" ref="H434:H448" si="101">E434-F434</f>
        <v>-816439</v>
      </c>
      <c r="I434" s="19">
        <f t="shared" ref="I434:I448" si="102">IF(ISERROR(F434/C434),0,F434/C434*100-100)</f>
        <v>21.145564045527124</v>
      </c>
      <c r="J434" s="19">
        <f t="shared" ref="J434:J448" si="103">IF(ISERROR(F434/E434),0,F434/E434*100)</f>
        <v>280.20986692388681</v>
      </c>
      <c r="K434" s="19">
        <f t="shared" ref="K434:K448" si="104">IF(ISERROR(F434/D434),0,F434/D434*100)</f>
        <v>100</v>
      </c>
    </row>
    <row r="435" spans="1:11">
      <c r="A435" s="22" t="s">
        <v>29</v>
      </c>
      <c r="B435" s="17" t="s">
        <v>30</v>
      </c>
      <c r="C435" s="18">
        <v>1047903</v>
      </c>
      <c r="D435" s="18">
        <v>1269488</v>
      </c>
      <c r="E435" s="18">
        <v>453049</v>
      </c>
      <c r="F435" s="18">
        <v>1269488</v>
      </c>
      <c r="G435" s="18">
        <f t="shared" si="100"/>
        <v>221585</v>
      </c>
      <c r="H435" s="18">
        <f t="shared" si="101"/>
        <v>-816439</v>
      </c>
      <c r="I435" s="19">
        <f t="shared" si="102"/>
        <v>21.145564045527124</v>
      </c>
      <c r="J435" s="19">
        <f t="shared" si="103"/>
        <v>280.20986692388681</v>
      </c>
      <c r="K435" s="19">
        <f t="shared" si="104"/>
        <v>100</v>
      </c>
    </row>
    <row r="436" spans="1:11">
      <c r="A436" s="23" t="s">
        <v>31</v>
      </c>
      <c r="B436" s="17" t="s">
        <v>32</v>
      </c>
      <c r="C436" s="18">
        <v>1047903</v>
      </c>
      <c r="D436" s="18">
        <v>1269488</v>
      </c>
      <c r="E436" s="18">
        <v>453049</v>
      </c>
      <c r="F436" s="18">
        <v>1269488</v>
      </c>
      <c r="G436" s="18">
        <f t="shared" si="100"/>
        <v>221585</v>
      </c>
      <c r="H436" s="18">
        <f t="shared" si="101"/>
        <v>-816439</v>
      </c>
      <c r="I436" s="19">
        <f t="shared" si="102"/>
        <v>21.145564045527124</v>
      </c>
      <c r="J436" s="19">
        <f t="shared" si="103"/>
        <v>280.20986692388681</v>
      </c>
      <c r="K436" s="19">
        <f t="shared" si="104"/>
        <v>100</v>
      </c>
    </row>
    <row r="437" spans="1:11">
      <c r="A437" s="16" t="s">
        <v>33</v>
      </c>
      <c r="B437" s="17" t="s">
        <v>34</v>
      </c>
      <c r="C437" s="18">
        <v>358000.53</v>
      </c>
      <c r="D437" s="18">
        <v>1339977</v>
      </c>
      <c r="E437" s="18">
        <v>453049</v>
      </c>
      <c r="F437" s="18">
        <v>413070.41</v>
      </c>
      <c r="G437" s="18">
        <f t="shared" si="100"/>
        <v>55069.879999999946</v>
      </c>
      <c r="H437" s="18">
        <f t="shared" si="101"/>
        <v>39978.590000000026</v>
      </c>
      <c r="I437" s="19">
        <f t="shared" si="102"/>
        <v>15.382625271532405</v>
      </c>
      <c r="J437" s="19">
        <f t="shared" si="103"/>
        <v>91.175658703583935</v>
      </c>
      <c r="K437" s="19">
        <f t="shared" si="104"/>
        <v>30.826679114641522</v>
      </c>
    </row>
    <row r="438" spans="1:11">
      <c r="A438" s="22" t="s">
        <v>35</v>
      </c>
      <c r="B438" s="17" t="s">
        <v>36</v>
      </c>
      <c r="C438" s="18">
        <v>351848.77</v>
      </c>
      <c r="D438" s="18">
        <v>1256556</v>
      </c>
      <c r="E438" s="18">
        <v>441629</v>
      </c>
      <c r="F438" s="18">
        <v>403193.83</v>
      </c>
      <c r="G438" s="18">
        <f t="shared" si="100"/>
        <v>51345.06</v>
      </c>
      <c r="H438" s="18">
        <f t="shared" si="101"/>
        <v>38435.169999999984</v>
      </c>
      <c r="I438" s="19">
        <f t="shared" si="102"/>
        <v>14.59293434505966</v>
      </c>
      <c r="J438" s="19">
        <f t="shared" si="103"/>
        <v>91.296955136551276</v>
      </c>
      <c r="K438" s="19">
        <f t="shared" si="104"/>
        <v>32.087215372812672</v>
      </c>
    </row>
    <row r="439" spans="1:11">
      <c r="A439" s="23" t="s">
        <v>37</v>
      </c>
      <c r="B439" s="17" t="s">
        <v>38</v>
      </c>
      <c r="C439" s="18">
        <v>351848.77</v>
      </c>
      <c r="D439" s="18">
        <v>1256556</v>
      </c>
      <c r="E439" s="18">
        <v>441629</v>
      </c>
      <c r="F439" s="18">
        <v>403193.83</v>
      </c>
      <c r="G439" s="18">
        <f t="shared" si="100"/>
        <v>51345.06</v>
      </c>
      <c r="H439" s="18">
        <f t="shared" si="101"/>
        <v>38435.169999999984</v>
      </c>
      <c r="I439" s="19">
        <f t="shared" si="102"/>
        <v>14.59293434505966</v>
      </c>
      <c r="J439" s="19">
        <f t="shared" si="103"/>
        <v>91.296955136551276</v>
      </c>
      <c r="K439" s="19">
        <f t="shared" si="104"/>
        <v>32.087215372812672</v>
      </c>
    </row>
    <row r="440" spans="1:11">
      <c r="A440" s="24" t="s">
        <v>39</v>
      </c>
      <c r="B440" s="17" t="s">
        <v>40</v>
      </c>
      <c r="C440" s="18">
        <v>305062.63</v>
      </c>
      <c r="D440" s="18">
        <v>1030459</v>
      </c>
      <c r="E440" s="18">
        <v>370092</v>
      </c>
      <c r="F440" s="18">
        <v>347457.26</v>
      </c>
      <c r="G440" s="18">
        <f t="shared" si="100"/>
        <v>42394.630000000005</v>
      </c>
      <c r="H440" s="18">
        <f t="shared" si="101"/>
        <v>22634.739999999991</v>
      </c>
      <c r="I440" s="19">
        <f t="shared" si="102"/>
        <v>13.897025014174957</v>
      </c>
      <c r="J440" s="19">
        <f t="shared" si="103"/>
        <v>93.884023432011503</v>
      </c>
      <c r="K440" s="19">
        <f t="shared" si="104"/>
        <v>33.718688467954571</v>
      </c>
    </row>
    <row r="441" spans="1:11">
      <c r="A441" s="24" t="s">
        <v>41</v>
      </c>
      <c r="B441" s="17" t="s">
        <v>42</v>
      </c>
      <c r="C441" s="18">
        <v>46786.14</v>
      </c>
      <c r="D441" s="18">
        <v>226097</v>
      </c>
      <c r="E441" s="18">
        <v>71537</v>
      </c>
      <c r="F441" s="18">
        <v>55736.57</v>
      </c>
      <c r="G441" s="18">
        <f t="shared" si="100"/>
        <v>8950.43</v>
      </c>
      <c r="H441" s="18">
        <f t="shared" si="101"/>
        <v>15800.43</v>
      </c>
      <c r="I441" s="19">
        <f t="shared" si="102"/>
        <v>19.130516003243685</v>
      </c>
      <c r="J441" s="19">
        <f t="shared" si="103"/>
        <v>77.91292617806171</v>
      </c>
      <c r="K441" s="19">
        <f t="shared" si="104"/>
        <v>24.651618553098892</v>
      </c>
    </row>
    <row r="442" spans="1:11">
      <c r="A442" s="25" t="s">
        <v>43</v>
      </c>
      <c r="B442" s="17" t="s">
        <v>44</v>
      </c>
      <c r="C442" s="18">
        <v>4295.92</v>
      </c>
      <c r="D442" s="18">
        <v>0</v>
      </c>
      <c r="E442" s="18">
        <v>0</v>
      </c>
      <c r="F442" s="18">
        <v>3743.83</v>
      </c>
      <c r="G442" s="18">
        <f t="shared" si="100"/>
        <v>-552.09000000000015</v>
      </c>
      <c r="H442" s="18">
        <f t="shared" si="101"/>
        <v>-3743.83</v>
      </c>
      <c r="I442" s="19">
        <f t="shared" si="102"/>
        <v>-12.851496303469347</v>
      </c>
      <c r="J442" s="19">
        <f t="shared" si="103"/>
        <v>0</v>
      </c>
      <c r="K442" s="19">
        <f t="shared" si="104"/>
        <v>0</v>
      </c>
    </row>
    <row r="443" spans="1:11">
      <c r="A443" s="22" t="s">
        <v>59</v>
      </c>
      <c r="B443" s="17" t="s">
        <v>60</v>
      </c>
      <c r="C443" s="18">
        <v>6151.76</v>
      </c>
      <c r="D443" s="18">
        <v>83421</v>
      </c>
      <c r="E443" s="18">
        <v>11420</v>
      </c>
      <c r="F443" s="18">
        <v>9876.58</v>
      </c>
      <c r="G443" s="18">
        <f t="shared" si="100"/>
        <v>3724.8199999999997</v>
      </c>
      <c r="H443" s="18">
        <f t="shared" si="101"/>
        <v>1543.42</v>
      </c>
      <c r="I443" s="19">
        <f t="shared" si="102"/>
        <v>60.54885106050952</v>
      </c>
      <c r="J443" s="19">
        <f t="shared" si="103"/>
        <v>86.484938704028025</v>
      </c>
      <c r="K443" s="19">
        <f t="shared" si="104"/>
        <v>11.839440908164612</v>
      </c>
    </row>
    <row r="444" spans="1:11">
      <c r="A444" s="23" t="s">
        <v>61</v>
      </c>
      <c r="B444" s="17" t="s">
        <v>62</v>
      </c>
      <c r="C444" s="18">
        <v>6151.76</v>
      </c>
      <c r="D444" s="18">
        <v>83421</v>
      </c>
      <c r="E444" s="18">
        <v>11420</v>
      </c>
      <c r="F444" s="18">
        <v>9876.58</v>
      </c>
      <c r="G444" s="18">
        <f t="shared" si="100"/>
        <v>3724.8199999999997</v>
      </c>
      <c r="H444" s="18">
        <f t="shared" si="101"/>
        <v>1543.42</v>
      </c>
      <c r="I444" s="19">
        <f t="shared" si="102"/>
        <v>60.54885106050952</v>
      </c>
      <c r="J444" s="19">
        <f t="shared" si="103"/>
        <v>86.484938704028025</v>
      </c>
      <c r="K444" s="19">
        <f t="shared" si="104"/>
        <v>11.839440908164612</v>
      </c>
    </row>
    <row r="445" spans="1:11">
      <c r="A445" s="16"/>
      <c r="B445" s="17" t="s">
        <v>63</v>
      </c>
      <c r="C445" s="18">
        <v>689902.47</v>
      </c>
      <c r="D445" s="18">
        <v>-70489</v>
      </c>
      <c r="E445" s="18">
        <v>0</v>
      </c>
      <c r="F445" s="18">
        <v>856417.59</v>
      </c>
      <c r="G445" s="18">
        <f t="shared" si="100"/>
        <v>166515.12</v>
      </c>
      <c r="H445" s="18">
        <f t="shared" si="101"/>
        <v>-856417.59</v>
      </c>
      <c r="I445" s="19">
        <f t="shared" si="102"/>
        <v>24.13603766341059</v>
      </c>
      <c r="J445" s="19">
        <f t="shared" si="103"/>
        <v>0</v>
      </c>
      <c r="K445" s="19">
        <f t="shared" si="104"/>
        <v>-1214.9662926130318</v>
      </c>
    </row>
    <row r="446" spans="1:11">
      <c r="A446" s="16" t="s">
        <v>64</v>
      </c>
      <c r="B446" s="17" t="s">
        <v>65</v>
      </c>
      <c r="C446" s="18">
        <v>-689902.47</v>
      </c>
      <c r="D446" s="18">
        <v>70489</v>
      </c>
      <c r="E446" s="18">
        <v>0</v>
      </c>
      <c r="F446" s="18">
        <v>-856417.59</v>
      </c>
      <c r="G446" s="18">
        <f t="shared" si="100"/>
        <v>-166515.12</v>
      </c>
      <c r="H446" s="18">
        <f t="shared" si="101"/>
        <v>856417.59</v>
      </c>
      <c r="I446" s="19">
        <f t="shared" si="102"/>
        <v>24.13603766341059</v>
      </c>
      <c r="J446" s="19">
        <f t="shared" si="103"/>
        <v>0</v>
      </c>
      <c r="K446" s="19">
        <f t="shared" si="104"/>
        <v>-1214.9662926130318</v>
      </c>
    </row>
    <row r="447" spans="1:11">
      <c r="A447" s="22" t="s">
        <v>66</v>
      </c>
      <c r="B447" s="17" t="s">
        <v>67</v>
      </c>
      <c r="C447" s="18">
        <v>-689902.47</v>
      </c>
      <c r="D447" s="18">
        <v>70489</v>
      </c>
      <c r="E447" s="18">
        <v>0</v>
      </c>
      <c r="F447" s="18">
        <v>-856417.59</v>
      </c>
      <c r="G447" s="18">
        <f t="shared" si="100"/>
        <v>-166515.12</v>
      </c>
      <c r="H447" s="18">
        <f t="shared" si="101"/>
        <v>856417.59</v>
      </c>
      <c r="I447" s="19">
        <f t="shared" si="102"/>
        <v>24.13603766341059</v>
      </c>
      <c r="J447" s="19">
        <f t="shared" si="103"/>
        <v>0</v>
      </c>
      <c r="K447" s="19">
        <f t="shared" si="104"/>
        <v>-1214.9662926130318</v>
      </c>
    </row>
    <row r="448" spans="1:11" ht="25.5">
      <c r="A448" s="23" t="s">
        <v>81</v>
      </c>
      <c r="B448" s="17" t="s">
        <v>82</v>
      </c>
      <c r="C448" s="18">
        <v>0</v>
      </c>
      <c r="D448" s="18">
        <v>70489</v>
      </c>
      <c r="E448" s="18">
        <v>0</v>
      </c>
      <c r="F448" s="18">
        <v>-70488.350000000006</v>
      </c>
      <c r="G448" s="18">
        <f t="shared" si="100"/>
        <v>-70488.350000000006</v>
      </c>
      <c r="H448" s="18">
        <f t="shared" si="101"/>
        <v>70488.350000000006</v>
      </c>
      <c r="I448" s="19">
        <f t="shared" si="102"/>
        <v>0</v>
      </c>
      <c r="J448" s="19">
        <f t="shared" si="103"/>
        <v>0</v>
      </c>
      <c r="K448" s="19">
        <f t="shared" si="104"/>
        <v>-99.99907787030601</v>
      </c>
    </row>
    <row r="449" spans="1:11">
      <c r="A449" s="39" t="s">
        <v>574</v>
      </c>
      <c r="B449" s="28" t="s">
        <v>710</v>
      </c>
      <c r="C449" s="29"/>
      <c r="D449" s="29"/>
      <c r="E449" s="29"/>
      <c r="F449" s="29"/>
      <c r="G449" s="29"/>
      <c r="H449" s="29"/>
      <c r="I449" s="30"/>
      <c r="J449" s="30"/>
      <c r="K449" s="30"/>
    </row>
    <row r="450" spans="1:11">
      <c r="A450" s="16" t="s">
        <v>25</v>
      </c>
      <c r="B450" s="17" t="s">
        <v>26</v>
      </c>
      <c r="C450" s="18">
        <v>346574</v>
      </c>
      <c r="D450" s="18">
        <v>419056</v>
      </c>
      <c r="E450" s="18">
        <v>103100</v>
      </c>
      <c r="F450" s="18">
        <v>419056</v>
      </c>
      <c r="G450" s="18">
        <f t="shared" ref="G450:G460" si="105">F450-C450</f>
        <v>72482</v>
      </c>
      <c r="H450" s="18">
        <f t="shared" ref="H450:H460" si="106">E450-F450</f>
        <v>-315956</v>
      </c>
      <c r="I450" s="19">
        <f t="shared" ref="I450:I460" si="107">IF(ISERROR(F450/C450),0,F450/C450*100-100)</f>
        <v>20.913859666333877</v>
      </c>
      <c r="J450" s="19">
        <f t="shared" ref="J450:J460" si="108">IF(ISERROR(F450/E450),0,F450/E450*100)</f>
        <v>406.45586808923377</v>
      </c>
      <c r="K450" s="19">
        <f t="shared" ref="K450:K460" si="109">IF(ISERROR(F450/D450),0,F450/D450*100)</f>
        <v>100</v>
      </c>
    </row>
    <row r="451" spans="1:11">
      <c r="A451" s="22" t="s">
        <v>29</v>
      </c>
      <c r="B451" s="17" t="s">
        <v>30</v>
      </c>
      <c r="C451" s="18">
        <v>346574</v>
      </c>
      <c r="D451" s="18">
        <v>419056</v>
      </c>
      <c r="E451" s="18">
        <v>103100</v>
      </c>
      <c r="F451" s="18">
        <v>419056</v>
      </c>
      <c r="G451" s="18">
        <f t="shared" si="105"/>
        <v>72482</v>
      </c>
      <c r="H451" s="18">
        <f t="shared" si="106"/>
        <v>-315956</v>
      </c>
      <c r="I451" s="19">
        <f t="shared" si="107"/>
        <v>20.913859666333877</v>
      </c>
      <c r="J451" s="19">
        <f t="shared" si="108"/>
        <v>406.45586808923377</v>
      </c>
      <c r="K451" s="19">
        <f t="shared" si="109"/>
        <v>100</v>
      </c>
    </row>
    <row r="452" spans="1:11">
      <c r="A452" s="23" t="s">
        <v>31</v>
      </c>
      <c r="B452" s="17" t="s">
        <v>32</v>
      </c>
      <c r="C452" s="18">
        <v>346574</v>
      </c>
      <c r="D452" s="18">
        <v>419056</v>
      </c>
      <c r="E452" s="18">
        <v>103100</v>
      </c>
      <c r="F452" s="18">
        <v>419056</v>
      </c>
      <c r="G452" s="18">
        <f t="shared" si="105"/>
        <v>72482</v>
      </c>
      <c r="H452" s="18">
        <f t="shared" si="106"/>
        <v>-315956</v>
      </c>
      <c r="I452" s="19">
        <f t="shared" si="107"/>
        <v>20.913859666333877</v>
      </c>
      <c r="J452" s="19">
        <f t="shared" si="108"/>
        <v>406.45586808923377</v>
      </c>
      <c r="K452" s="19">
        <f t="shared" si="109"/>
        <v>100</v>
      </c>
    </row>
    <row r="453" spans="1:11">
      <c r="A453" s="16" t="s">
        <v>33</v>
      </c>
      <c r="B453" s="17" t="s">
        <v>34</v>
      </c>
      <c r="C453" s="18">
        <v>48405.54</v>
      </c>
      <c r="D453" s="18">
        <v>419056</v>
      </c>
      <c r="E453" s="18">
        <v>103100</v>
      </c>
      <c r="F453" s="18">
        <v>54838.26</v>
      </c>
      <c r="G453" s="18">
        <f t="shared" si="105"/>
        <v>6432.7200000000012</v>
      </c>
      <c r="H453" s="18">
        <f t="shared" si="106"/>
        <v>48261.74</v>
      </c>
      <c r="I453" s="19">
        <f t="shared" si="107"/>
        <v>13.289222679883324</v>
      </c>
      <c r="J453" s="19">
        <f t="shared" si="108"/>
        <v>53.189388942774009</v>
      </c>
      <c r="K453" s="19">
        <f t="shared" si="109"/>
        <v>13.086141231720822</v>
      </c>
    </row>
    <row r="454" spans="1:11">
      <c r="A454" s="22" t="s">
        <v>35</v>
      </c>
      <c r="B454" s="17" t="s">
        <v>36</v>
      </c>
      <c r="C454" s="18">
        <v>48405.54</v>
      </c>
      <c r="D454" s="18">
        <v>419056</v>
      </c>
      <c r="E454" s="18">
        <v>103100</v>
      </c>
      <c r="F454" s="18">
        <v>54838.26</v>
      </c>
      <c r="G454" s="18">
        <f t="shared" si="105"/>
        <v>6432.7200000000012</v>
      </c>
      <c r="H454" s="18">
        <f t="shared" si="106"/>
        <v>48261.74</v>
      </c>
      <c r="I454" s="19">
        <f t="shared" si="107"/>
        <v>13.289222679883324</v>
      </c>
      <c r="J454" s="19">
        <f t="shared" si="108"/>
        <v>53.189388942774009</v>
      </c>
      <c r="K454" s="19">
        <f t="shared" si="109"/>
        <v>13.086141231720822</v>
      </c>
    </row>
    <row r="455" spans="1:11">
      <c r="A455" s="23" t="s">
        <v>37</v>
      </c>
      <c r="B455" s="17" t="s">
        <v>38</v>
      </c>
      <c r="C455" s="18">
        <v>48405.54</v>
      </c>
      <c r="D455" s="18">
        <v>419056</v>
      </c>
      <c r="E455" s="18">
        <v>103100</v>
      </c>
      <c r="F455" s="18">
        <v>54838.26</v>
      </c>
      <c r="G455" s="18">
        <f t="shared" si="105"/>
        <v>6432.7200000000012</v>
      </c>
      <c r="H455" s="18">
        <f t="shared" si="106"/>
        <v>48261.74</v>
      </c>
      <c r="I455" s="19">
        <f t="shared" si="107"/>
        <v>13.289222679883324</v>
      </c>
      <c r="J455" s="19">
        <f t="shared" si="108"/>
        <v>53.189388942774009</v>
      </c>
      <c r="K455" s="19">
        <f t="shared" si="109"/>
        <v>13.086141231720822</v>
      </c>
    </row>
    <row r="456" spans="1:11">
      <c r="A456" s="24" t="s">
        <v>41</v>
      </c>
      <c r="B456" s="17" t="s">
        <v>42</v>
      </c>
      <c r="C456" s="18">
        <v>48405.54</v>
      </c>
      <c r="D456" s="18">
        <v>419056</v>
      </c>
      <c r="E456" s="18">
        <v>103100</v>
      </c>
      <c r="F456" s="18">
        <v>54838.26</v>
      </c>
      <c r="G456" s="18">
        <f t="shared" si="105"/>
        <v>6432.7200000000012</v>
      </c>
      <c r="H456" s="18">
        <f t="shared" si="106"/>
        <v>48261.74</v>
      </c>
      <c r="I456" s="19">
        <f t="shared" si="107"/>
        <v>13.289222679883324</v>
      </c>
      <c r="J456" s="19">
        <f t="shared" si="108"/>
        <v>53.189388942774009</v>
      </c>
      <c r="K456" s="19">
        <f t="shared" si="109"/>
        <v>13.086141231720822</v>
      </c>
    </row>
    <row r="457" spans="1:11">
      <c r="A457" s="25" t="s">
        <v>43</v>
      </c>
      <c r="B457" s="17" t="s">
        <v>44</v>
      </c>
      <c r="C457" s="18">
        <v>8520</v>
      </c>
      <c r="D457" s="18">
        <v>0</v>
      </c>
      <c r="E457" s="18">
        <v>0</v>
      </c>
      <c r="F457" s="18">
        <v>7039</v>
      </c>
      <c r="G457" s="18">
        <f t="shared" si="105"/>
        <v>-1481</v>
      </c>
      <c r="H457" s="18">
        <f t="shared" si="106"/>
        <v>-7039</v>
      </c>
      <c r="I457" s="19">
        <f t="shared" si="107"/>
        <v>-17.382629107981217</v>
      </c>
      <c r="J457" s="19">
        <f t="shared" si="108"/>
        <v>0</v>
      </c>
      <c r="K457" s="19">
        <f t="shared" si="109"/>
        <v>0</v>
      </c>
    </row>
    <row r="458" spans="1:11">
      <c r="A458" s="16"/>
      <c r="B458" s="17" t="s">
        <v>63</v>
      </c>
      <c r="C458" s="18">
        <v>298168.46000000002</v>
      </c>
      <c r="D458" s="18">
        <v>0</v>
      </c>
      <c r="E458" s="18">
        <v>0</v>
      </c>
      <c r="F458" s="18">
        <v>364217.74</v>
      </c>
      <c r="G458" s="18">
        <f t="shared" si="105"/>
        <v>66049.27999999997</v>
      </c>
      <c r="H458" s="18">
        <f t="shared" si="106"/>
        <v>-364217.74</v>
      </c>
      <c r="I458" s="19">
        <f t="shared" si="107"/>
        <v>22.151665538333589</v>
      </c>
      <c r="J458" s="19">
        <f t="shared" si="108"/>
        <v>0</v>
      </c>
      <c r="K458" s="19">
        <f t="shared" si="109"/>
        <v>0</v>
      </c>
    </row>
    <row r="459" spans="1:11">
      <c r="A459" s="16" t="s">
        <v>64</v>
      </c>
      <c r="B459" s="17" t="s">
        <v>65</v>
      </c>
      <c r="C459" s="18">
        <v>-298168.46000000002</v>
      </c>
      <c r="D459" s="18">
        <v>0</v>
      </c>
      <c r="E459" s="18">
        <v>0</v>
      </c>
      <c r="F459" s="18">
        <v>-364217.74</v>
      </c>
      <c r="G459" s="18">
        <f t="shared" si="105"/>
        <v>-66049.27999999997</v>
      </c>
      <c r="H459" s="18">
        <f t="shared" si="106"/>
        <v>364217.74</v>
      </c>
      <c r="I459" s="19">
        <f t="shared" si="107"/>
        <v>22.151665538333589</v>
      </c>
      <c r="J459" s="19">
        <f t="shared" si="108"/>
        <v>0</v>
      </c>
      <c r="K459" s="19">
        <f t="shared" si="109"/>
        <v>0</v>
      </c>
    </row>
    <row r="460" spans="1:11">
      <c r="A460" s="22" t="s">
        <v>66</v>
      </c>
      <c r="B460" s="17" t="s">
        <v>67</v>
      </c>
      <c r="C460" s="18">
        <v>-298168.46000000002</v>
      </c>
      <c r="D460" s="18">
        <v>0</v>
      </c>
      <c r="E460" s="18">
        <v>0</v>
      </c>
      <c r="F460" s="18">
        <v>-364217.74</v>
      </c>
      <c r="G460" s="18">
        <f t="shared" si="105"/>
        <v>-66049.27999999997</v>
      </c>
      <c r="H460" s="18">
        <f t="shared" si="106"/>
        <v>364217.74</v>
      </c>
      <c r="I460" s="19">
        <f t="shared" si="107"/>
        <v>22.151665538333589</v>
      </c>
      <c r="J460" s="19">
        <f t="shared" si="108"/>
        <v>0</v>
      </c>
      <c r="K460" s="19">
        <f t="shared" si="109"/>
        <v>0</v>
      </c>
    </row>
    <row r="461" spans="1:11">
      <c r="A461" s="39" t="s">
        <v>575</v>
      </c>
      <c r="B461" s="28" t="s">
        <v>711</v>
      </c>
      <c r="C461" s="29"/>
      <c r="D461" s="29"/>
      <c r="E461" s="29"/>
      <c r="F461" s="29"/>
      <c r="G461" s="29"/>
      <c r="H461" s="29"/>
      <c r="I461" s="30"/>
      <c r="J461" s="30"/>
      <c r="K461" s="30"/>
    </row>
    <row r="462" spans="1:11">
      <c r="A462" s="16" t="s">
        <v>25</v>
      </c>
      <c r="B462" s="17" t="s">
        <v>26</v>
      </c>
      <c r="C462" s="18">
        <v>2788208</v>
      </c>
      <c r="D462" s="18">
        <v>3903325</v>
      </c>
      <c r="E462" s="18">
        <v>1826585</v>
      </c>
      <c r="F462" s="18">
        <v>3903325</v>
      </c>
      <c r="G462" s="18">
        <f t="shared" ref="G462:G474" si="110">F462-C462</f>
        <v>1115117</v>
      </c>
      <c r="H462" s="18">
        <f t="shared" ref="H462:H474" si="111">E462-F462</f>
        <v>-2076740</v>
      </c>
      <c r="I462" s="19">
        <f t="shared" ref="I462:I474" si="112">IF(ISERROR(F462/C462),0,F462/C462*100-100)</f>
        <v>39.994039182155717</v>
      </c>
      <c r="J462" s="19">
        <f t="shared" ref="J462:J474" si="113">IF(ISERROR(F462/E462),0,F462/E462*100)</f>
        <v>213.69522907502252</v>
      </c>
      <c r="K462" s="19">
        <f t="shared" ref="K462:K474" si="114">IF(ISERROR(F462/D462),0,F462/D462*100)</f>
        <v>100</v>
      </c>
    </row>
    <row r="463" spans="1:11">
      <c r="A463" s="22" t="s">
        <v>29</v>
      </c>
      <c r="B463" s="17" t="s">
        <v>30</v>
      </c>
      <c r="C463" s="18">
        <v>2788208</v>
      </c>
      <c r="D463" s="18">
        <v>3903325</v>
      </c>
      <c r="E463" s="18">
        <v>1826585</v>
      </c>
      <c r="F463" s="18">
        <v>3903325</v>
      </c>
      <c r="G463" s="18">
        <f t="shared" si="110"/>
        <v>1115117</v>
      </c>
      <c r="H463" s="18">
        <f t="shared" si="111"/>
        <v>-2076740</v>
      </c>
      <c r="I463" s="19">
        <f t="shared" si="112"/>
        <v>39.994039182155717</v>
      </c>
      <c r="J463" s="19">
        <f t="shared" si="113"/>
        <v>213.69522907502252</v>
      </c>
      <c r="K463" s="19">
        <f t="shared" si="114"/>
        <v>100</v>
      </c>
    </row>
    <row r="464" spans="1:11">
      <c r="A464" s="23" t="s">
        <v>31</v>
      </c>
      <c r="B464" s="17" t="s">
        <v>32</v>
      </c>
      <c r="C464" s="18">
        <v>2788208</v>
      </c>
      <c r="D464" s="18">
        <v>3903325</v>
      </c>
      <c r="E464" s="18">
        <v>1826585</v>
      </c>
      <c r="F464" s="18">
        <v>3903325</v>
      </c>
      <c r="G464" s="18">
        <f t="shared" si="110"/>
        <v>1115117</v>
      </c>
      <c r="H464" s="18">
        <f t="shared" si="111"/>
        <v>-2076740</v>
      </c>
      <c r="I464" s="19">
        <f t="shared" si="112"/>
        <v>39.994039182155717</v>
      </c>
      <c r="J464" s="19">
        <f t="shared" si="113"/>
        <v>213.69522907502252</v>
      </c>
      <c r="K464" s="19">
        <f t="shared" si="114"/>
        <v>100</v>
      </c>
    </row>
    <row r="465" spans="1:11">
      <c r="A465" s="16" t="s">
        <v>33</v>
      </c>
      <c r="B465" s="17" t="s">
        <v>34</v>
      </c>
      <c r="C465" s="18">
        <v>1310826.6200000001</v>
      </c>
      <c r="D465" s="18">
        <v>3903325</v>
      </c>
      <c r="E465" s="18">
        <v>1826585</v>
      </c>
      <c r="F465" s="18">
        <v>1488683.04</v>
      </c>
      <c r="G465" s="18">
        <f t="shared" si="110"/>
        <v>177856.41999999993</v>
      </c>
      <c r="H465" s="18">
        <f t="shared" si="111"/>
        <v>337901.95999999996</v>
      </c>
      <c r="I465" s="19">
        <f t="shared" si="112"/>
        <v>13.568264275865857</v>
      </c>
      <c r="J465" s="19">
        <f t="shared" si="113"/>
        <v>81.500890459518729</v>
      </c>
      <c r="K465" s="19">
        <f t="shared" si="114"/>
        <v>38.138844190529866</v>
      </c>
    </row>
    <row r="466" spans="1:11">
      <c r="A466" s="22" t="s">
        <v>35</v>
      </c>
      <c r="B466" s="17" t="s">
        <v>36</v>
      </c>
      <c r="C466" s="18">
        <v>1310826.6200000001</v>
      </c>
      <c r="D466" s="18">
        <v>3903325</v>
      </c>
      <c r="E466" s="18">
        <v>1826585</v>
      </c>
      <c r="F466" s="18">
        <v>1488683.04</v>
      </c>
      <c r="G466" s="18">
        <f t="shared" si="110"/>
        <v>177856.41999999993</v>
      </c>
      <c r="H466" s="18">
        <f t="shared" si="111"/>
        <v>337901.95999999996</v>
      </c>
      <c r="I466" s="19">
        <f t="shared" si="112"/>
        <v>13.568264275865857</v>
      </c>
      <c r="J466" s="19">
        <f t="shared" si="113"/>
        <v>81.500890459518729</v>
      </c>
      <c r="K466" s="19">
        <f t="shared" si="114"/>
        <v>38.138844190529866</v>
      </c>
    </row>
    <row r="467" spans="1:11">
      <c r="A467" s="23" t="s">
        <v>45</v>
      </c>
      <c r="B467" s="17" t="s">
        <v>46</v>
      </c>
      <c r="C467" s="18">
        <v>817502.53</v>
      </c>
      <c r="D467" s="18">
        <v>2903325</v>
      </c>
      <c r="E467" s="18">
        <v>1326587</v>
      </c>
      <c r="F467" s="18">
        <v>1000145.65</v>
      </c>
      <c r="G467" s="18">
        <f t="shared" si="110"/>
        <v>182643.12</v>
      </c>
      <c r="H467" s="18">
        <f t="shared" si="111"/>
        <v>326441.34999999998</v>
      </c>
      <c r="I467" s="19">
        <f t="shared" si="112"/>
        <v>22.341596912244427</v>
      </c>
      <c r="J467" s="19">
        <f t="shared" si="113"/>
        <v>75.392390397312809</v>
      </c>
      <c r="K467" s="19">
        <f t="shared" si="114"/>
        <v>34.448284294731039</v>
      </c>
    </row>
    <row r="468" spans="1:11">
      <c r="A468" s="24" t="s">
        <v>47</v>
      </c>
      <c r="B468" s="17" t="s">
        <v>48</v>
      </c>
      <c r="C468" s="18">
        <v>817502.53</v>
      </c>
      <c r="D468" s="18">
        <v>2903325</v>
      </c>
      <c r="E468" s="18">
        <v>1326587</v>
      </c>
      <c r="F468" s="18">
        <v>1000145.65</v>
      </c>
      <c r="G468" s="18">
        <f t="shared" si="110"/>
        <v>182643.12</v>
      </c>
      <c r="H468" s="18">
        <f t="shared" si="111"/>
        <v>326441.34999999998</v>
      </c>
      <c r="I468" s="19">
        <f t="shared" si="112"/>
        <v>22.341596912244427</v>
      </c>
      <c r="J468" s="19">
        <f t="shared" si="113"/>
        <v>75.392390397312809</v>
      </c>
      <c r="K468" s="19">
        <f t="shared" si="114"/>
        <v>34.448284294731039</v>
      </c>
    </row>
    <row r="469" spans="1:11" ht="25.5">
      <c r="A469" s="23" t="s">
        <v>51</v>
      </c>
      <c r="B469" s="17" t="s">
        <v>52</v>
      </c>
      <c r="C469" s="18">
        <v>493324.09</v>
      </c>
      <c r="D469" s="18">
        <v>1000000</v>
      </c>
      <c r="E469" s="18">
        <v>499998</v>
      </c>
      <c r="F469" s="18">
        <v>488537.39</v>
      </c>
      <c r="G469" s="18">
        <f t="shared" si="110"/>
        <v>-4786.7000000000116</v>
      </c>
      <c r="H469" s="18">
        <f t="shared" si="111"/>
        <v>11460.609999999986</v>
      </c>
      <c r="I469" s="19">
        <f t="shared" si="112"/>
        <v>-0.97029520695006966</v>
      </c>
      <c r="J469" s="19">
        <f t="shared" si="113"/>
        <v>97.707868831475338</v>
      </c>
      <c r="K469" s="19">
        <f t="shared" si="114"/>
        <v>48.853739000000004</v>
      </c>
    </row>
    <row r="470" spans="1:11" ht="25.5">
      <c r="A470" s="24" t="s">
        <v>165</v>
      </c>
      <c r="B470" s="17" t="s">
        <v>166</v>
      </c>
      <c r="C470" s="18">
        <v>493324.09</v>
      </c>
      <c r="D470" s="18">
        <v>1000000</v>
      </c>
      <c r="E470" s="18">
        <v>499998</v>
      </c>
      <c r="F470" s="18">
        <v>488537.39</v>
      </c>
      <c r="G470" s="18">
        <f t="shared" si="110"/>
        <v>-4786.7000000000116</v>
      </c>
      <c r="H470" s="18">
        <f t="shared" si="111"/>
        <v>11460.609999999986</v>
      </c>
      <c r="I470" s="19">
        <f t="shared" si="112"/>
        <v>-0.97029520695006966</v>
      </c>
      <c r="J470" s="19">
        <f t="shared" si="113"/>
        <v>97.707868831475338</v>
      </c>
      <c r="K470" s="19">
        <f t="shared" si="114"/>
        <v>48.853739000000004</v>
      </c>
    </row>
    <row r="471" spans="1:11" ht="25.5">
      <c r="A471" s="25" t="s">
        <v>167</v>
      </c>
      <c r="B471" s="17" t="s">
        <v>168</v>
      </c>
      <c r="C471" s="18">
        <v>493324.09</v>
      </c>
      <c r="D471" s="18">
        <v>1000000</v>
      </c>
      <c r="E471" s="18">
        <v>499998</v>
      </c>
      <c r="F471" s="18">
        <v>488537.39</v>
      </c>
      <c r="G471" s="18">
        <f t="shared" si="110"/>
        <v>-4786.7000000000116</v>
      </c>
      <c r="H471" s="18">
        <f t="shared" si="111"/>
        <v>11460.609999999986</v>
      </c>
      <c r="I471" s="19">
        <f t="shared" si="112"/>
        <v>-0.97029520695006966</v>
      </c>
      <c r="J471" s="19">
        <f t="shared" si="113"/>
        <v>97.707868831475338</v>
      </c>
      <c r="K471" s="19">
        <f t="shared" si="114"/>
        <v>48.853739000000004</v>
      </c>
    </row>
    <row r="472" spans="1:11">
      <c r="A472" s="16"/>
      <c r="B472" s="17" t="s">
        <v>63</v>
      </c>
      <c r="C472" s="18">
        <v>1477381.38</v>
      </c>
      <c r="D472" s="18">
        <v>0</v>
      </c>
      <c r="E472" s="18">
        <v>0</v>
      </c>
      <c r="F472" s="18">
        <v>2414641.96</v>
      </c>
      <c r="G472" s="18">
        <f t="shared" si="110"/>
        <v>937260.58000000007</v>
      </c>
      <c r="H472" s="18">
        <f t="shared" si="111"/>
        <v>-2414641.96</v>
      </c>
      <c r="I472" s="19">
        <f t="shared" si="112"/>
        <v>63.44066553756079</v>
      </c>
      <c r="J472" s="19">
        <f t="shared" si="113"/>
        <v>0</v>
      </c>
      <c r="K472" s="19">
        <f t="shared" si="114"/>
        <v>0</v>
      </c>
    </row>
    <row r="473" spans="1:11">
      <c r="A473" s="16" t="s">
        <v>64</v>
      </c>
      <c r="B473" s="17" t="s">
        <v>65</v>
      </c>
      <c r="C473" s="18">
        <v>-1477381.38</v>
      </c>
      <c r="D473" s="18">
        <v>0</v>
      </c>
      <c r="E473" s="18">
        <v>0</v>
      </c>
      <c r="F473" s="18">
        <v>-2414641.96</v>
      </c>
      <c r="G473" s="18">
        <f t="shared" si="110"/>
        <v>-937260.58000000007</v>
      </c>
      <c r="H473" s="18">
        <f t="shared" si="111"/>
        <v>2414641.96</v>
      </c>
      <c r="I473" s="19">
        <f t="shared" si="112"/>
        <v>63.44066553756079</v>
      </c>
      <c r="J473" s="19">
        <f t="shared" si="113"/>
        <v>0</v>
      </c>
      <c r="K473" s="19">
        <f t="shared" si="114"/>
        <v>0</v>
      </c>
    </row>
    <row r="474" spans="1:11">
      <c r="A474" s="22" t="s">
        <v>66</v>
      </c>
      <c r="B474" s="17" t="s">
        <v>67</v>
      </c>
      <c r="C474" s="18">
        <v>-1477381.38</v>
      </c>
      <c r="D474" s="18">
        <v>0</v>
      </c>
      <c r="E474" s="18">
        <v>0</v>
      </c>
      <c r="F474" s="18">
        <v>-2414641.96</v>
      </c>
      <c r="G474" s="18">
        <f t="shared" si="110"/>
        <v>-937260.58000000007</v>
      </c>
      <c r="H474" s="18">
        <f t="shared" si="111"/>
        <v>2414641.96</v>
      </c>
      <c r="I474" s="19">
        <f t="shared" si="112"/>
        <v>63.44066553756079</v>
      </c>
      <c r="J474" s="19">
        <f t="shared" si="113"/>
        <v>0</v>
      </c>
      <c r="K474" s="19">
        <f t="shared" si="114"/>
        <v>0</v>
      </c>
    </row>
    <row r="475" spans="1:11">
      <c r="A475" s="27" t="s">
        <v>219</v>
      </c>
      <c r="B475" s="28" t="s">
        <v>220</v>
      </c>
      <c r="C475" s="29"/>
      <c r="D475" s="29"/>
      <c r="E475" s="29"/>
      <c r="F475" s="29"/>
      <c r="G475" s="29"/>
      <c r="H475" s="29"/>
      <c r="I475" s="30"/>
      <c r="J475" s="30"/>
      <c r="K475" s="30"/>
    </row>
    <row r="476" spans="1:11">
      <c r="A476" s="16" t="s">
        <v>25</v>
      </c>
      <c r="B476" s="17" t="s">
        <v>26</v>
      </c>
      <c r="C476" s="18">
        <v>11881645.869999999</v>
      </c>
      <c r="D476" s="18">
        <v>8969507</v>
      </c>
      <c r="E476" s="18">
        <v>3205071</v>
      </c>
      <c r="F476" s="18">
        <v>8992598.8000000007</v>
      </c>
      <c r="G476" s="18">
        <f t="shared" ref="G476:G502" si="115">F476-C476</f>
        <v>-2889047.0699999984</v>
      </c>
      <c r="H476" s="18">
        <f t="shared" ref="H476:H502" si="116">E476-F476</f>
        <v>-5787527.8000000007</v>
      </c>
      <c r="I476" s="19">
        <f t="shared" ref="I476:I502" si="117">IF(ISERROR(F476/C476),0,F476/C476*100-100)</f>
        <v>-24.315209370905094</v>
      </c>
      <c r="J476" s="19">
        <f t="shared" ref="J476:J502" si="118">IF(ISERROR(F476/E476),0,F476/E476*100)</f>
        <v>280.57409024636274</v>
      </c>
      <c r="K476" s="19">
        <f t="shared" ref="K476:K502" si="119">IF(ISERROR(F476/D476),0,F476/D476*100)</f>
        <v>100.25744781736611</v>
      </c>
    </row>
    <row r="477" spans="1:11" ht="25.5">
      <c r="A477" s="22" t="s">
        <v>27</v>
      </c>
      <c r="B477" s="17" t="s">
        <v>28</v>
      </c>
      <c r="C477" s="18">
        <v>1106.8699999999999</v>
      </c>
      <c r="D477" s="18">
        <v>0</v>
      </c>
      <c r="E477" s="18">
        <v>0</v>
      </c>
      <c r="F477" s="18">
        <v>23091.8</v>
      </c>
      <c r="G477" s="18">
        <f t="shared" si="115"/>
        <v>21984.93</v>
      </c>
      <c r="H477" s="18">
        <f t="shared" si="116"/>
        <v>-23091.8</v>
      </c>
      <c r="I477" s="19">
        <f t="shared" si="117"/>
        <v>1986.2251212879564</v>
      </c>
      <c r="J477" s="19">
        <f t="shared" si="118"/>
        <v>0</v>
      </c>
      <c r="K477" s="19">
        <f t="shared" si="119"/>
        <v>0</v>
      </c>
    </row>
    <row r="478" spans="1:11">
      <c r="A478" s="22" t="s">
        <v>29</v>
      </c>
      <c r="B478" s="17" t="s">
        <v>30</v>
      </c>
      <c r="C478" s="18">
        <v>11880539</v>
      </c>
      <c r="D478" s="18">
        <v>8969507</v>
      </c>
      <c r="E478" s="18">
        <v>3205071</v>
      </c>
      <c r="F478" s="18">
        <v>8969507</v>
      </c>
      <c r="G478" s="18">
        <f t="shared" si="115"/>
        <v>-2911032</v>
      </c>
      <c r="H478" s="18">
        <f t="shared" si="116"/>
        <v>-5764436</v>
      </c>
      <c r="I478" s="19">
        <f t="shared" si="117"/>
        <v>-24.502524675016844</v>
      </c>
      <c r="J478" s="19">
        <f t="shared" si="118"/>
        <v>279.85361322728892</v>
      </c>
      <c r="K478" s="19">
        <f t="shared" si="119"/>
        <v>100</v>
      </c>
    </row>
    <row r="479" spans="1:11">
      <c r="A479" s="23" t="s">
        <v>31</v>
      </c>
      <c r="B479" s="17" t="s">
        <v>32</v>
      </c>
      <c r="C479" s="18">
        <v>11880539</v>
      </c>
      <c r="D479" s="18">
        <v>8969507</v>
      </c>
      <c r="E479" s="18">
        <v>3205071</v>
      </c>
      <c r="F479" s="18">
        <v>8969507</v>
      </c>
      <c r="G479" s="18">
        <f t="shared" si="115"/>
        <v>-2911032</v>
      </c>
      <c r="H479" s="18">
        <f t="shared" si="116"/>
        <v>-5764436</v>
      </c>
      <c r="I479" s="19">
        <f t="shared" si="117"/>
        <v>-24.502524675016844</v>
      </c>
      <c r="J479" s="19">
        <f t="shared" si="118"/>
        <v>279.85361322728892</v>
      </c>
      <c r="K479" s="19">
        <f t="shared" si="119"/>
        <v>100</v>
      </c>
    </row>
    <row r="480" spans="1:11">
      <c r="A480" s="16" t="s">
        <v>33</v>
      </c>
      <c r="B480" s="17" t="s">
        <v>34</v>
      </c>
      <c r="C480" s="18">
        <v>4008068.05</v>
      </c>
      <c r="D480" s="18">
        <v>8969507</v>
      </c>
      <c r="E480" s="18">
        <v>3205071</v>
      </c>
      <c r="F480" s="18">
        <v>2793445.26</v>
      </c>
      <c r="G480" s="18">
        <f t="shared" si="115"/>
        <v>-1214622.79</v>
      </c>
      <c r="H480" s="18">
        <f t="shared" si="116"/>
        <v>411625.74000000022</v>
      </c>
      <c r="I480" s="19">
        <f t="shared" si="117"/>
        <v>-30.304445305014227</v>
      </c>
      <c r="J480" s="19">
        <f t="shared" si="118"/>
        <v>87.157047690987184</v>
      </c>
      <c r="K480" s="19">
        <f t="shared" si="119"/>
        <v>31.143799319182204</v>
      </c>
    </row>
    <row r="481" spans="1:11">
      <c r="A481" s="22" t="s">
        <v>35</v>
      </c>
      <c r="B481" s="17" t="s">
        <v>36</v>
      </c>
      <c r="C481" s="18">
        <v>2930674.49</v>
      </c>
      <c r="D481" s="18">
        <v>7197800</v>
      </c>
      <c r="E481" s="18">
        <v>2918143</v>
      </c>
      <c r="F481" s="18">
        <v>2537946.6800000002</v>
      </c>
      <c r="G481" s="18">
        <f t="shared" si="115"/>
        <v>-392727.81000000006</v>
      </c>
      <c r="H481" s="18">
        <f t="shared" si="116"/>
        <v>380196.31999999983</v>
      </c>
      <c r="I481" s="19">
        <f t="shared" si="117"/>
        <v>-13.400594686993031</v>
      </c>
      <c r="J481" s="19">
        <f t="shared" si="118"/>
        <v>86.971292359558802</v>
      </c>
      <c r="K481" s="19">
        <f t="shared" si="119"/>
        <v>35.260033343521634</v>
      </c>
    </row>
    <row r="482" spans="1:11">
      <c r="A482" s="23" t="s">
        <v>37</v>
      </c>
      <c r="B482" s="17" t="s">
        <v>38</v>
      </c>
      <c r="C482" s="18">
        <v>2532607.7400000002</v>
      </c>
      <c r="D482" s="18">
        <v>6683876</v>
      </c>
      <c r="E482" s="18">
        <v>2580970</v>
      </c>
      <c r="F482" s="18">
        <v>2194282.54</v>
      </c>
      <c r="G482" s="18">
        <f t="shared" si="115"/>
        <v>-338325.20000000019</v>
      </c>
      <c r="H482" s="18">
        <f t="shared" si="116"/>
        <v>386687.45999999996</v>
      </c>
      <c r="I482" s="19">
        <f t="shared" si="117"/>
        <v>-13.358768302587592</v>
      </c>
      <c r="J482" s="19">
        <f t="shared" si="118"/>
        <v>85.017746816119526</v>
      </c>
      <c r="K482" s="19">
        <f t="shared" si="119"/>
        <v>32.829492049224136</v>
      </c>
    </row>
    <row r="483" spans="1:11">
      <c r="A483" s="24" t="s">
        <v>39</v>
      </c>
      <c r="B483" s="17" t="s">
        <v>40</v>
      </c>
      <c r="C483" s="18">
        <v>1855520.69</v>
      </c>
      <c r="D483" s="18">
        <v>4836323</v>
      </c>
      <c r="E483" s="18">
        <v>1854646</v>
      </c>
      <c r="F483" s="18">
        <v>1648301.38</v>
      </c>
      <c r="G483" s="18">
        <f t="shared" si="115"/>
        <v>-207219.31000000006</v>
      </c>
      <c r="H483" s="18">
        <f t="shared" si="116"/>
        <v>206344.62000000011</v>
      </c>
      <c r="I483" s="19">
        <f t="shared" si="117"/>
        <v>-11.167717563957751</v>
      </c>
      <c r="J483" s="19">
        <f t="shared" si="118"/>
        <v>88.874177605861178</v>
      </c>
      <c r="K483" s="19">
        <f t="shared" si="119"/>
        <v>34.081705874483568</v>
      </c>
    </row>
    <row r="484" spans="1:11">
      <c r="A484" s="24" t="s">
        <v>41</v>
      </c>
      <c r="B484" s="17" t="s">
        <v>42</v>
      </c>
      <c r="C484" s="18">
        <v>677087.05</v>
      </c>
      <c r="D484" s="18">
        <v>1847553</v>
      </c>
      <c r="E484" s="18">
        <v>726324</v>
      </c>
      <c r="F484" s="18">
        <v>545981.16</v>
      </c>
      <c r="G484" s="18">
        <f t="shared" si="115"/>
        <v>-131105.89000000001</v>
      </c>
      <c r="H484" s="18">
        <f t="shared" si="116"/>
        <v>180342.83999999997</v>
      </c>
      <c r="I484" s="19">
        <f t="shared" si="117"/>
        <v>-19.363225156942519</v>
      </c>
      <c r="J484" s="19">
        <f t="shared" si="118"/>
        <v>75.170469377302695</v>
      </c>
      <c r="K484" s="19">
        <f t="shared" si="119"/>
        <v>29.551583093962662</v>
      </c>
    </row>
    <row r="485" spans="1:11">
      <c r="A485" s="25" t="s">
        <v>43</v>
      </c>
      <c r="B485" s="17" t="s">
        <v>44</v>
      </c>
      <c r="C485" s="18">
        <v>3559.2</v>
      </c>
      <c r="D485" s="18">
        <v>0</v>
      </c>
      <c r="E485" s="18">
        <v>0</v>
      </c>
      <c r="F485" s="18">
        <v>2667.53</v>
      </c>
      <c r="G485" s="18">
        <f t="shared" si="115"/>
        <v>-891.66999999999962</v>
      </c>
      <c r="H485" s="18">
        <f t="shared" si="116"/>
        <v>-2667.53</v>
      </c>
      <c r="I485" s="19">
        <f t="shared" si="117"/>
        <v>-25.052539896605978</v>
      </c>
      <c r="J485" s="19">
        <f t="shared" si="118"/>
        <v>0</v>
      </c>
      <c r="K485" s="19">
        <f t="shared" si="119"/>
        <v>0</v>
      </c>
    </row>
    <row r="486" spans="1:11">
      <c r="A486" s="23" t="s">
        <v>45</v>
      </c>
      <c r="B486" s="17" t="s">
        <v>46</v>
      </c>
      <c r="C486" s="18">
        <v>1530</v>
      </c>
      <c r="D486" s="18">
        <v>670</v>
      </c>
      <c r="E486" s="18">
        <v>0</v>
      </c>
      <c r="F486" s="18">
        <v>670</v>
      </c>
      <c r="G486" s="18">
        <f t="shared" si="115"/>
        <v>-860</v>
      </c>
      <c r="H486" s="18">
        <f t="shared" si="116"/>
        <v>-670</v>
      </c>
      <c r="I486" s="19">
        <f t="shared" si="117"/>
        <v>-56.209150326797385</v>
      </c>
      <c r="J486" s="19">
        <f t="shared" si="118"/>
        <v>0</v>
      </c>
      <c r="K486" s="19">
        <f t="shared" si="119"/>
        <v>100</v>
      </c>
    </row>
    <row r="487" spans="1:11">
      <c r="A487" s="24" t="s">
        <v>49</v>
      </c>
      <c r="B487" s="17" t="s">
        <v>50</v>
      </c>
      <c r="C487" s="18">
        <v>1530</v>
      </c>
      <c r="D487" s="18">
        <v>670</v>
      </c>
      <c r="E487" s="18">
        <v>0</v>
      </c>
      <c r="F487" s="18">
        <v>670</v>
      </c>
      <c r="G487" s="18">
        <f t="shared" si="115"/>
        <v>-860</v>
      </c>
      <c r="H487" s="18">
        <f t="shared" si="116"/>
        <v>-670</v>
      </c>
      <c r="I487" s="19">
        <f t="shared" si="117"/>
        <v>-56.209150326797385</v>
      </c>
      <c r="J487" s="19">
        <f t="shared" si="118"/>
        <v>0</v>
      </c>
      <c r="K487" s="19">
        <f t="shared" si="119"/>
        <v>100</v>
      </c>
    </row>
    <row r="488" spans="1:11" ht="25.5">
      <c r="A488" s="23" t="s">
        <v>75</v>
      </c>
      <c r="B488" s="17" t="s">
        <v>76</v>
      </c>
      <c r="C488" s="18">
        <v>180062.89</v>
      </c>
      <c r="D488" s="18">
        <v>172770</v>
      </c>
      <c r="E488" s="18">
        <v>166948</v>
      </c>
      <c r="F488" s="18">
        <v>172769.7</v>
      </c>
      <c r="G488" s="18">
        <f t="shared" si="115"/>
        <v>-7293.1900000000023</v>
      </c>
      <c r="H488" s="18">
        <f t="shared" si="116"/>
        <v>-5821.7000000000116</v>
      </c>
      <c r="I488" s="19">
        <f t="shared" si="117"/>
        <v>-4.0503570724650757</v>
      </c>
      <c r="J488" s="19">
        <f t="shared" si="118"/>
        <v>103.48713371828356</v>
      </c>
      <c r="K488" s="19">
        <f t="shared" si="119"/>
        <v>99.999826358742851</v>
      </c>
    </row>
    <row r="489" spans="1:11">
      <c r="A489" s="24" t="s">
        <v>77</v>
      </c>
      <c r="B489" s="17" t="s">
        <v>78</v>
      </c>
      <c r="C489" s="18">
        <v>180062.89</v>
      </c>
      <c r="D489" s="18">
        <v>172770</v>
      </c>
      <c r="E489" s="18">
        <v>166948</v>
      </c>
      <c r="F489" s="18">
        <v>172769.7</v>
      </c>
      <c r="G489" s="18">
        <f t="shared" si="115"/>
        <v>-7293.1900000000023</v>
      </c>
      <c r="H489" s="18">
        <f t="shared" si="116"/>
        <v>-5821.7000000000116</v>
      </c>
      <c r="I489" s="19">
        <f t="shared" si="117"/>
        <v>-4.0503570724650757</v>
      </c>
      <c r="J489" s="19">
        <f t="shared" si="118"/>
        <v>103.48713371828356</v>
      </c>
      <c r="K489" s="19">
        <f t="shared" si="119"/>
        <v>99.999826358742851</v>
      </c>
    </row>
    <row r="490" spans="1:11" ht="25.5">
      <c r="A490" s="23" t="s">
        <v>51</v>
      </c>
      <c r="B490" s="17" t="s">
        <v>52</v>
      </c>
      <c r="C490" s="18">
        <v>216473.86</v>
      </c>
      <c r="D490" s="18">
        <v>340484</v>
      </c>
      <c r="E490" s="18">
        <v>170225</v>
      </c>
      <c r="F490" s="18">
        <v>170224.44</v>
      </c>
      <c r="G490" s="18">
        <f t="shared" si="115"/>
        <v>-46249.419999999984</v>
      </c>
      <c r="H490" s="18">
        <f t="shared" si="116"/>
        <v>0.55999999999767169</v>
      </c>
      <c r="I490" s="19">
        <f t="shared" si="117"/>
        <v>-21.364898283792783</v>
      </c>
      <c r="J490" s="19">
        <f t="shared" si="118"/>
        <v>99.999671023645178</v>
      </c>
      <c r="K490" s="19">
        <f t="shared" si="119"/>
        <v>49.994842635777303</v>
      </c>
    </row>
    <row r="491" spans="1:11">
      <c r="A491" s="24" t="s">
        <v>53</v>
      </c>
      <c r="B491" s="17" t="s">
        <v>54</v>
      </c>
      <c r="C491" s="18">
        <v>163476.15</v>
      </c>
      <c r="D491" s="18">
        <v>340484</v>
      </c>
      <c r="E491" s="18">
        <v>170225</v>
      </c>
      <c r="F491" s="18">
        <v>170224.44</v>
      </c>
      <c r="G491" s="18">
        <f t="shared" si="115"/>
        <v>6748.2900000000081</v>
      </c>
      <c r="H491" s="18">
        <f t="shared" si="116"/>
        <v>0.55999999999767169</v>
      </c>
      <c r="I491" s="19">
        <f t="shared" si="117"/>
        <v>4.127996652722743</v>
      </c>
      <c r="J491" s="19">
        <f t="shared" si="118"/>
        <v>99.999671023645178</v>
      </c>
      <c r="K491" s="19">
        <f t="shared" si="119"/>
        <v>49.994842635777303</v>
      </c>
    </row>
    <row r="492" spans="1:11" ht="25.5">
      <c r="A492" s="25" t="s">
        <v>79</v>
      </c>
      <c r="B492" s="17" t="s">
        <v>80</v>
      </c>
      <c r="C492" s="18">
        <v>163476.15</v>
      </c>
      <c r="D492" s="18">
        <v>340484</v>
      </c>
      <c r="E492" s="18">
        <v>170225</v>
      </c>
      <c r="F492" s="18">
        <v>170224.44</v>
      </c>
      <c r="G492" s="18">
        <f t="shared" si="115"/>
        <v>6748.2900000000081</v>
      </c>
      <c r="H492" s="18">
        <f t="shared" si="116"/>
        <v>0.55999999999767169</v>
      </c>
      <c r="I492" s="19">
        <f t="shared" si="117"/>
        <v>4.127996652722743</v>
      </c>
      <c r="J492" s="19">
        <f t="shared" si="118"/>
        <v>99.999671023645178</v>
      </c>
      <c r="K492" s="19">
        <f t="shared" si="119"/>
        <v>49.994842635777303</v>
      </c>
    </row>
    <row r="493" spans="1:11" ht="25.5">
      <c r="A493" s="24" t="s">
        <v>165</v>
      </c>
      <c r="B493" s="17" t="s">
        <v>166</v>
      </c>
      <c r="C493" s="18">
        <v>52997.71</v>
      </c>
      <c r="D493" s="18">
        <v>0</v>
      </c>
      <c r="E493" s="18">
        <v>0</v>
      </c>
      <c r="F493" s="18">
        <v>0</v>
      </c>
      <c r="G493" s="18">
        <f t="shared" si="115"/>
        <v>-52997.71</v>
      </c>
      <c r="H493" s="18">
        <f t="shared" si="116"/>
        <v>0</v>
      </c>
      <c r="I493" s="19">
        <f t="shared" si="117"/>
        <v>-100</v>
      </c>
      <c r="J493" s="19">
        <f t="shared" si="118"/>
        <v>0</v>
      </c>
      <c r="K493" s="19">
        <f t="shared" si="119"/>
        <v>0</v>
      </c>
    </row>
    <row r="494" spans="1:11" ht="25.5">
      <c r="A494" s="25" t="s">
        <v>167</v>
      </c>
      <c r="B494" s="17" t="s">
        <v>168</v>
      </c>
      <c r="C494" s="18">
        <v>52997.71</v>
      </c>
      <c r="D494" s="18">
        <v>0</v>
      </c>
      <c r="E494" s="18">
        <v>0</v>
      </c>
      <c r="F494" s="18">
        <v>0</v>
      </c>
      <c r="G494" s="18">
        <f t="shared" si="115"/>
        <v>-52997.71</v>
      </c>
      <c r="H494" s="18">
        <f t="shared" si="116"/>
        <v>0</v>
      </c>
      <c r="I494" s="19">
        <f t="shared" si="117"/>
        <v>-100</v>
      </c>
      <c r="J494" s="19">
        <f t="shared" si="118"/>
        <v>0</v>
      </c>
      <c r="K494" s="19">
        <f t="shared" si="119"/>
        <v>0</v>
      </c>
    </row>
    <row r="495" spans="1:11">
      <c r="A495" s="22" t="s">
        <v>59</v>
      </c>
      <c r="B495" s="17" t="s">
        <v>60</v>
      </c>
      <c r="C495" s="18">
        <v>1077393.56</v>
      </c>
      <c r="D495" s="18">
        <v>1771707</v>
      </c>
      <c r="E495" s="18">
        <v>286928</v>
      </c>
      <c r="F495" s="18">
        <v>255498.58</v>
      </c>
      <c r="G495" s="18">
        <f t="shared" si="115"/>
        <v>-821894.9800000001</v>
      </c>
      <c r="H495" s="18">
        <f t="shared" si="116"/>
        <v>31429.420000000013</v>
      </c>
      <c r="I495" s="19">
        <f t="shared" si="117"/>
        <v>-76.285492183561971</v>
      </c>
      <c r="J495" s="19">
        <f t="shared" si="118"/>
        <v>89.046234595438563</v>
      </c>
      <c r="K495" s="19">
        <f t="shared" si="119"/>
        <v>14.421040273589256</v>
      </c>
    </row>
    <row r="496" spans="1:11">
      <c r="A496" s="23" t="s">
        <v>61</v>
      </c>
      <c r="B496" s="17" t="s">
        <v>62</v>
      </c>
      <c r="C496" s="18">
        <v>1077393.56</v>
      </c>
      <c r="D496" s="18">
        <v>671965</v>
      </c>
      <c r="E496" s="18">
        <v>91854</v>
      </c>
      <c r="F496" s="18">
        <v>60424.58</v>
      </c>
      <c r="G496" s="18">
        <f t="shared" si="115"/>
        <v>-1016968.9800000001</v>
      </c>
      <c r="H496" s="18">
        <f t="shared" si="116"/>
        <v>31429.42</v>
      </c>
      <c r="I496" s="19">
        <f t="shared" si="117"/>
        <v>-94.391596326230129</v>
      </c>
      <c r="J496" s="19">
        <f t="shared" si="118"/>
        <v>65.783286519912025</v>
      </c>
      <c r="K496" s="19">
        <f t="shared" si="119"/>
        <v>8.9922213210509465</v>
      </c>
    </row>
    <row r="497" spans="1:11">
      <c r="A497" s="23" t="s">
        <v>191</v>
      </c>
      <c r="B497" s="17" t="s">
        <v>192</v>
      </c>
      <c r="C497" s="18">
        <v>0</v>
      </c>
      <c r="D497" s="18">
        <v>1099742</v>
      </c>
      <c r="E497" s="18">
        <v>195074</v>
      </c>
      <c r="F497" s="18">
        <v>195074</v>
      </c>
      <c r="G497" s="18">
        <f t="shared" si="115"/>
        <v>195074</v>
      </c>
      <c r="H497" s="18">
        <f t="shared" si="116"/>
        <v>0</v>
      </c>
      <c r="I497" s="19">
        <f t="shared" si="117"/>
        <v>0</v>
      </c>
      <c r="J497" s="19">
        <f t="shared" si="118"/>
        <v>100</v>
      </c>
      <c r="K497" s="19">
        <f t="shared" si="119"/>
        <v>17.738160404894966</v>
      </c>
    </row>
    <row r="498" spans="1:11">
      <c r="A498" s="24" t="s">
        <v>681</v>
      </c>
      <c r="B498" s="17" t="s">
        <v>682</v>
      </c>
      <c r="C498" s="18">
        <v>0</v>
      </c>
      <c r="D498" s="18">
        <v>1099742</v>
      </c>
      <c r="E498" s="18">
        <v>195074</v>
      </c>
      <c r="F498" s="18">
        <v>195074</v>
      </c>
      <c r="G498" s="18">
        <f t="shared" si="115"/>
        <v>195074</v>
      </c>
      <c r="H498" s="18">
        <f t="shared" si="116"/>
        <v>0</v>
      </c>
      <c r="I498" s="19">
        <f t="shared" si="117"/>
        <v>0</v>
      </c>
      <c r="J498" s="19">
        <f t="shared" si="118"/>
        <v>100</v>
      </c>
      <c r="K498" s="19">
        <f t="shared" si="119"/>
        <v>17.738160404894966</v>
      </c>
    </row>
    <row r="499" spans="1:11" ht="25.5">
      <c r="A499" s="25" t="s">
        <v>683</v>
      </c>
      <c r="B499" s="17" t="s">
        <v>684</v>
      </c>
      <c r="C499" s="18">
        <v>0</v>
      </c>
      <c r="D499" s="18">
        <v>1099742</v>
      </c>
      <c r="E499" s="18">
        <v>195074</v>
      </c>
      <c r="F499" s="18">
        <v>195074</v>
      </c>
      <c r="G499" s="18">
        <f t="shared" si="115"/>
        <v>195074</v>
      </c>
      <c r="H499" s="18">
        <f t="shared" si="116"/>
        <v>0</v>
      </c>
      <c r="I499" s="19">
        <f t="shared" si="117"/>
        <v>0</v>
      </c>
      <c r="J499" s="19">
        <f t="shared" si="118"/>
        <v>100</v>
      </c>
      <c r="K499" s="19">
        <f t="shared" si="119"/>
        <v>17.738160404894966</v>
      </c>
    </row>
    <row r="500" spans="1:11">
      <c r="A500" s="16"/>
      <c r="B500" s="17" t="s">
        <v>63</v>
      </c>
      <c r="C500" s="18">
        <v>7873577.8200000003</v>
      </c>
      <c r="D500" s="18">
        <v>0</v>
      </c>
      <c r="E500" s="18">
        <v>0</v>
      </c>
      <c r="F500" s="18">
        <v>6199153.54</v>
      </c>
      <c r="G500" s="18">
        <f t="shared" si="115"/>
        <v>-1674424.2800000003</v>
      </c>
      <c r="H500" s="18">
        <f t="shared" si="116"/>
        <v>-6199153.54</v>
      </c>
      <c r="I500" s="19">
        <f t="shared" si="117"/>
        <v>-21.26637112478555</v>
      </c>
      <c r="J500" s="19">
        <f t="shared" si="118"/>
        <v>0</v>
      </c>
      <c r="K500" s="19">
        <f t="shared" si="119"/>
        <v>0</v>
      </c>
    </row>
    <row r="501" spans="1:11">
      <c r="A501" s="16" t="s">
        <v>64</v>
      </c>
      <c r="B501" s="17" t="s">
        <v>65</v>
      </c>
      <c r="C501" s="18">
        <v>-7873577.8200000003</v>
      </c>
      <c r="D501" s="18">
        <v>0</v>
      </c>
      <c r="E501" s="18">
        <v>0</v>
      </c>
      <c r="F501" s="18">
        <v>-6199153.54</v>
      </c>
      <c r="G501" s="18">
        <f t="shared" si="115"/>
        <v>1674424.2800000003</v>
      </c>
      <c r="H501" s="18">
        <f t="shared" si="116"/>
        <v>6199153.54</v>
      </c>
      <c r="I501" s="19">
        <f t="shared" si="117"/>
        <v>-21.26637112478555</v>
      </c>
      <c r="J501" s="19">
        <f t="shared" si="118"/>
        <v>0</v>
      </c>
      <c r="K501" s="19">
        <f t="shared" si="119"/>
        <v>0</v>
      </c>
    </row>
    <row r="502" spans="1:11">
      <c r="A502" s="22" t="s">
        <v>66</v>
      </c>
      <c r="B502" s="17" t="s">
        <v>67</v>
      </c>
      <c r="C502" s="18">
        <v>-7873577.8200000003</v>
      </c>
      <c r="D502" s="18">
        <v>0</v>
      </c>
      <c r="E502" s="18">
        <v>0</v>
      </c>
      <c r="F502" s="18">
        <v>-6199153.54</v>
      </c>
      <c r="G502" s="18">
        <f t="shared" si="115"/>
        <v>1674424.2800000003</v>
      </c>
      <c r="H502" s="18">
        <f t="shared" si="116"/>
        <v>6199153.54</v>
      </c>
      <c r="I502" s="19">
        <f t="shared" si="117"/>
        <v>-21.26637112478555</v>
      </c>
      <c r="J502" s="19">
        <f t="shared" si="118"/>
        <v>0</v>
      </c>
      <c r="K502" s="19">
        <f t="shared" si="119"/>
        <v>0</v>
      </c>
    </row>
    <row r="503" spans="1:11">
      <c r="A503" s="39" t="s">
        <v>531</v>
      </c>
      <c r="B503" s="28" t="s">
        <v>712</v>
      </c>
      <c r="C503" s="29"/>
      <c r="D503" s="29"/>
      <c r="E503" s="29"/>
      <c r="F503" s="29"/>
      <c r="G503" s="29"/>
      <c r="H503" s="29"/>
      <c r="I503" s="30"/>
      <c r="J503" s="30"/>
      <c r="K503" s="30"/>
    </row>
    <row r="504" spans="1:11">
      <c r="A504" s="16" t="s">
        <v>25</v>
      </c>
      <c r="B504" s="17" t="s">
        <v>26</v>
      </c>
      <c r="C504" s="18">
        <v>4647553.87</v>
      </c>
      <c r="D504" s="18">
        <v>4718371</v>
      </c>
      <c r="E504" s="18">
        <v>2090122</v>
      </c>
      <c r="F504" s="18">
        <v>4741462.8</v>
      </c>
      <c r="G504" s="18">
        <f t="shared" ref="G504:G525" si="120">F504-C504</f>
        <v>93908.929999999702</v>
      </c>
      <c r="H504" s="18">
        <f t="shared" ref="H504:H525" si="121">E504-F504</f>
        <v>-2651340.7999999998</v>
      </c>
      <c r="I504" s="19">
        <f t="shared" ref="I504:I525" si="122">IF(ISERROR(F504/C504),0,F504/C504*100-100)</f>
        <v>2.0206098224311688</v>
      </c>
      <c r="J504" s="19">
        <f t="shared" ref="J504:J525" si="123">IF(ISERROR(F504/E504),0,F504/E504*100)</f>
        <v>226.85100678333606</v>
      </c>
      <c r="K504" s="19">
        <f t="shared" ref="K504:K525" si="124">IF(ISERROR(F504/D504),0,F504/D504*100)</f>
        <v>100.48940195673464</v>
      </c>
    </row>
    <row r="505" spans="1:11" ht="25.5">
      <c r="A505" s="22" t="s">
        <v>27</v>
      </c>
      <c r="B505" s="17" t="s">
        <v>28</v>
      </c>
      <c r="C505" s="18">
        <v>1106.8699999999999</v>
      </c>
      <c r="D505" s="18">
        <v>0</v>
      </c>
      <c r="E505" s="18">
        <v>0</v>
      </c>
      <c r="F505" s="18">
        <v>23091.8</v>
      </c>
      <c r="G505" s="18">
        <f t="shared" si="120"/>
        <v>21984.93</v>
      </c>
      <c r="H505" s="18">
        <f t="shared" si="121"/>
        <v>-23091.8</v>
      </c>
      <c r="I505" s="19">
        <f t="shared" si="122"/>
        <v>1986.2251212879564</v>
      </c>
      <c r="J505" s="19">
        <f t="shared" si="123"/>
        <v>0</v>
      </c>
      <c r="K505" s="19">
        <f t="shared" si="124"/>
        <v>0</v>
      </c>
    </row>
    <row r="506" spans="1:11">
      <c r="A506" s="22" t="s">
        <v>29</v>
      </c>
      <c r="B506" s="17" t="s">
        <v>30</v>
      </c>
      <c r="C506" s="18">
        <v>4646447</v>
      </c>
      <c r="D506" s="18">
        <v>4718371</v>
      </c>
      <c r="E506" s="18">
        <v>2090122</v>
      </c>
      <c r="F506" s="18">
        <v>4718371</v>
      </c>
      <c r="G506" s="18">
        <f t="shared" si="120"/>
        <v>71924</v>
      </c>
      <c r="H506" s="18">
        <f t="shared" si="121"/>
        <v>-2628249</v>
      </c>
      <c r="I506" s="19">
        <f t="shared" si="122"/>
        <v>1.5479354440069955</v>
      </c>
      <c r="J506" s="19">
        <f t="shared" si="123"/>
        <v>225.74620046102575</v>
      </c>
      <c r="K506" s="19">
        <f t="shared" si="124"/>
        <v>100</v>
      </c>
    </row>
    <row r="507" spans="1:11">
      <c r="A507" s="23" t="s">
        <v>31</v>
      </c>
      <c r="B507" s="17" t="s">
        <v>32</v>
      </c>
      <c r="C507" s="18">
        <v>4646447</v>
      </c>
      <c r="D507" s="18">
        <v>4718371</v>
      </c>
      <c r="E507" s="18">
        <v>2090122</v>
      </c>
      <c r="F507" s="18">
        <v>4718371</v>
      </c>
      <c r="G507" s="18">
        <f t="shared" si="120"/>
        <v>71924</v>
      </c>
      <c r="H507" s="18">
        <f t="shared" si="121"/>
        <v>-2628249</v>
      </c>
      <c r="I507" s="19">
        <f t="shared" si="122"/>
        <v>1.5479354440069955</v>
      </c>
      <c r="J507" s="19">
        <f t="shared" si="123"/>
        <v>225.74620046102575</v>
      </c>
      <c r="K507" s="19">
        <f t="shared" si="124"/>
        <v>100</v>
      </c>
    </row>
    <row r="508" spans="1:11">
      <c r="A508" s="16" t="s">
        <v>33</v>
      </c>
      <c r="B508" s="17" t="s">
        <v>34</v>
      </c>
      <c r="C508" s="18">
        <v>2083711.9</v>
      </c>
      <c r="D508" s="18">
        <v>4718371</v>
      </c>
      <c r="E508" s="18">
        <v>2090122</v>
      </c>
      <c r="F508" s="18">
        <v>1905367.03</v>
      </c>
      <c r="G508" s="18">
        <f t="shared" si="120"/>
        <v>-178344.86999999988</v>
      </c>
      <c r="H508" s="18">
        <f t="shared" si="121"/>
        <v>184754.96999999997</v>
      </c>
      <c r="I508" s="19">
        <f t="shared" si="122"/>
        <v>-8.5589984872668765</v>
      </c>
      <c r="J508" s="19">
        <f t="shared" si="123"/>
        <v>91.160565268438873</v>
      </c>
      <c r="K508" s="19">
        <f t="shared" si="124"/>
        <v>40.381882433577182</v>
      </c>
    </row>
    <row r="509" spans="1:11">
      <c r="A509" s="22" t="s">
        <v>35</v>
      </c>
      <c r="B509" s="17" t="s">
        <v>36</v>
      </c>
      <c r="C509" s="18">
        <v>2035392.9</v>
      </c>
      <c r="D509" s="18">
        <v>4670052</v>
      </c>
      <c r="E509" s="18">
        <v>2083268</v>
      </c>
      <c r="F509" s="18">
        <v>1900514.93</v>
      </c>
      <c r="G509" s="18">
        <f t="shared" si="120"/>
        <v>-134877.96999999997</v>
      </c>
      <c r="H509" s="18">
        <f t="shared" si="121"/>
        <v>182753.07000000007</v>
      </c>
      <c r="I509" s="19">
        <f t="shared" si="122"/>
        <v>-6.6266306618245494</v>
      </c>
      <c r="J509" s="19">
        <f t="shared" si="123"/>
        <v>91.227577536831546</v>
      </c>
      <c r="K509" s="19">
        <f t="shared" si="124"/>
        <v>40.69579803394052</v>
      </c>
    </row>
    <row r="510" spans="1:11">
      <c r="A510" s="23" t="s">
        <v>37</v>
      </c>
      <c r="B510" s="17" t="s">
        <v>38</v>
      </c>
      <c r="C510" s="18">
        <v>1853603.86</v>
      </c>
      <c r="D510" s="18">
        <v>4496242</v>
      </c>
      <c r="E510" s="18">
        <v>1916135</v>
      </c>
      <c r="F510" s="18">
        <v>1726890.79</v>
      </c>
      <c r="G510" s="18">
        <f t="shared" si="120"/>
        <v>-126713.07000000007</v>
      </c>
      <c r="H510" s="18">
        <f t="shared" si="121"/>
        <v>189244.20999999996</v>
      </c>
      <c r="I510" s="19">
        <f t="shared" si="122"/>
        <v>-6.8360383107963543</v>
      </c>
      <c r="J510" s="19">
        <f t="shared" si="123"/>
        <v>90.123649429711378</v>
      </c>
      <c r="K510" s="19">
        <f t="shared" si="124"/>
        <v>38.407425356553318</v>
      </c>
    </row>
    <row r="511" spans="1:11">
      <c r="A511" s="24" t="s">
        <v>39</v>
      </c>
      <c r="B511" s="17" t="s">
        <v>40</v>
      </c>
      <c r="C511" s="18">
        <v>1624687.94</v>
      </c>
      <c r="D511" s="18">
        <v>3735661</v>
      </c>
      <c r="E511" s="18">
        <v>1623311</v>
      </c>
      <c r="F511" s="18">
        <v>1455014.97</v>
      </c>
      <c r="G511" s="18">
        <f t="shared" si="120"/>
        <v>-169672.96999999997</v>
      </c>
      <c r="H511" s="18">
        <f t="shared" si="121"/>
        <v>168296.03000000003</v>
      </c>
      <c r="I511" s="19">
        <f t="shared" si="122"/>
        <v>-10.443419060524334</v>
      </c>
      <c r="J511" s="19">
        <f t="shared" si="123"/>
        <v>89.632545458017603</v>
      </c>
      <c r="K511" s="19">
        <f t="shared" si="124"/>
        <v>38.94933105546783</v>
      </c>
    </row>
    <row r="512" spans="1:11">
      <c r="A512" s="24" t="s">
        <v>41</v>
      </c>
      <c r="B512" s="17" t="s">
        <v>42</v>
      </c>
      <c r="C512" s="18">
        <v>228915.92</v>
      </c>
      <c r="D512" s="18">
        <v>760581</v>
      </c>
      <c r="E512" s="18">
        <v>292824</v>
      </c>
      <c r="F512" s="18">
        <v>271875.82</v>
      </c>
      <c r="G512" s="18">
        <f t="shared" si="120"/>
        <v>42959.899999999994</v>
      </c>
      <c r="H512" s="18">
        <f t="shared" si="121"/>
        <v>20948.179999999993</v>
      </c>
      <c r="I512" s="19">
        <f t="shared" si="122"/>
        <v>18.766672060204456</v>
      </c>
      <c r="J512" s="19">
        <f t="shared" si="123"/>
        <v>92.846153320766049</v>
      </c>
      <c r="K512" s="19">
        <f t="shared" si="124"/>
        <v>35.745807481385945</v>
      </c>
    </row>
    <row r="513" spans="1:11">
      <c r="A513" s="25" t="s">
        <v>43</v>
      </c>
      <c r="B513" s="17" t="s">
        <v>44</v>
      </c>
      <c r="C513" s="18">
        <v>3559.2</v>
      </c>
      <c r="D513" s="18">
        <v>0</v>
      </c>
      <c r="E513" s="18">
        <v>0</v>
      </c>
      <c r="F513" s="18">
        <v>2667.53</v>
      </c>
      <c r="G513" s="18">
        <f t="shared" si="120"/>
        <v>-891.66999999999962</v>
      </c>
      <c r="H513" s="18">
        <f t="shared" si="121"/>
        <v>-2667.53</v>
      </c>
      <c r="I513" s="19">
        <f t="shared" si="122"/>
        <v>-25.052539896605978</v>
      </c>
      <c r="J513" s="19">
        <f t="shared" si="123"/>
        <v>0</v>
      </c>
      <c r="K513" s="19">
        <f t="shared" si="124"/>
        <v>0</v>
      </c>
    </row>
    <row r="514" spans="1:11">
      <c r="A514" s="23" t="s">
        <v>45</v>
      </c>
      <c r="B514" s="17" t="s">
        <v>46</v>
      </c>
      <c r="C514" s="18">
        <v>1530</v>
      </c>
      <c r="D514" s="18">
        <v>670</v>
      </c>
      <c r="E514" s="18">
        <v>0</v>
      </c>
      <c r="F514" s="18">
        <v>670</v>
      </c>
      <c r="G514" s="18">
        <f t="shared" si="120"/>
        <v>-860</v>
      </c>
      <c r="H514" s="18">
        <f t="shared" si="121"/>
        <v>-670</v>
      </c>
      <c r="I514" s="19">
        <f t="shared" si="122"/>
        <v>-56.209150326797385</v>
      </c>
      <c r="J514" s="19">
        <f t="shared" si="123"/>
        <v>0</v>
      </c>
      <c r="K514" s="19">
        <f t="shared" si="124"/>
        <v>100</v>
      </c>
    </row>
    <row r="515" spans="1:11">
      <c r="A515" s="24" t="s">
        <v>49</v>
      </c>
      <c r="B515" s="17" t="s">
        <v>50</v>
      </c>
      <c r="C515" s="18">
        <v>1530</v>
      </c>
      <c r="D515" s="18">
        <v>670</v>
      </c>
      <c r="E515" s="18">
        <v>0</v>
      </c>
      <c r="F515" s="18">
        <v>670</v>
      </c>
      <c r="G515" s="18">
        <f t="shared" si="120"/>
        <v>-860</v>
      </c>
      <c r="H515" s="18">
        <f t="shared" si="121"/>
        <v>-670</v>
      </c>
      <c r="I515" s="19">
        <f t="shared" si="122"/>
        <v>-56.209150326797385</v>
      </c>
      <c r="J515" s="19">
        <f t="shared" si="123"/>
        <v>0</v>
      </c>
      <c r="K515" s="19">
        <f t="shared" si="124"/>
        <v>100</v>
      </c>
    </row>
    <row r="516" spans="1:11" ht="25.5">
      <c r="A516" s="23" t="s">
        <v>75</v>
      </c>
      <c r="B516" s="17" t="s">
        <v>76</v>
      </c>
      <c r="C516" s="18">
        <v>180062.89</v>
      </c>
      <c r="D516" s="18">
        <v>172770</v>
      </c>
      <c r="E516" s="18">
        <v>166948</v>
      </c>
      <c r="F516" s="18">
        <v>172769.7</v>
      </c>
      <c r="G516" s="18">
        <f t="shared" si="120"/>
        <v>-7293.1900000000023</v>
      </c>
      <c r="H516" s="18">
        <f t="shared" si="121"/>
        <v>-5821.7000000000116</v>
      </c>
      <c r="I516" s="19">
        <f t="shared" si="122"/>
        <v>-4.0503570724650757</v>
      </c>
      <c r="J516" s="19">
        <f t="shared" si="123"/>
        <v>103.48713371828356</v>
      </c>
      <c r="K516" s="19">
        <f t="shared" si="124"/>
        <v>99.999826358742851</v>
      </c>
    </row>
    <row r="517" spans="1:11">
      <c r="A517" s="24" t="s">
        <v>77</v>
      </c>
      <c r="B517" s="17" t="s">
        <v>78</v>
      </c>
      <c r="C517" s="18">
        <v>180062.89</v>
      </c>
      <c r="D517" s="18">
        <v>172770</v>
      </c>
      <c r="E517" s="18">
        <v>166948</v>
      </c>
      <c r="F517" s="18">
        <v>172769.7</v>
      </c>
      <c r="G517" s="18">
        <f t="shared" si="120"/>
        <v>-7293.1900000000023</v>
      </c>
      <c r="H517" s="18">
        <f t="shared" si="121"/>
        <v>-5821.7000000000116</v>
      </c>
      <c r="I517" s="19">
        <f t="shared" si="122"/>
        <v>-4.0503570724650757</v>
      </c>
      <c r="J517" s="19">
        <f t="shared" si="123"/>
        <v>103.48713371828356</v>
      </c>
      <c r="K517" s="19">
        <f t="shared" si="124"/>
        <v>99.999826358742851</v>
      </c>
    </row>
    <row r="518" spans="1:11" ht="25.5">
      <c r="A518" s="23" t="s">
        <v>51</v>
      </c>
      <c r="B518" s="17" t="s">
        <v>52</v>
      </c>
      <c r="C518" s="18">
        <v>196.15</v>
      </c>
      <c r="D518" s="18">
        <v>370</v>
      </c>
      <c r="E518" s="18">
        <v>185</v>
      </c>
      <c r="F518" s="18">
        <v>184.44</v>
      </c>
      <c r="G518" s="18">
        <f t="shared" si="120"/>
        <v>-11.710000000000008</v>
      </c>
      <c r="H518" s="18">
        <f t="shared" si="121"/>
        <v>0.56000000000000227</v>
      </c>
      <c r="I518" s="19">
        <f t="shared" si="122"/>
        <v>-5.9699209788427225</v>
      </c>
      <c r="J518" s="19">
        <f t="shared" si="123"/>
        <v>99.697297297297297</v>
      </c>
      <c r="K518" s="19">
        <f t="shared" si="124"/>
        <v>49.848648648648648</v>
      </c>
    </row>
    <row r="519" spans="1:11">
      <c r="A519" s="24" t="s">
        <v>53</v>
      </c>
      <c r="B519" s="17" t="s">
        <v>54</v>
      </c>
      <c r="C519" s="18">
        <v>196.15</v>
      </c>
      <c r="D519" s="18">
        <v>370</v>
      </c>
      <c r="E519" s="18">
        <v>185</v>
      </c>
      <c r="F519" s="18">
        <v>184.44</v>
      </c>
      <c r="G519" s="18">
        <f t="shared" si="120"/>
        <v>-11.710000000000008</v>
      </c>
      <c r="H519" s="18">
        <f t="shared" si="121"/>
        <v>0.56000000000000227</v>
      </c>
      <c r="I519" s="19">
        <f t="shared" si="122"/>
        <v>-5.9699209788427225</v>
      </c>
      <c r="J519" s="19">
        <f t="shared" si="123"/>
        <v>99.697297297297297</v>
      </c>
      <c r="K519" s="19">
        <f t="shared" si="124"/>
        <v>49.848648648648648</v>
      </c>
    </row>
    <row r="520" spans="1:11" ht="25.5">
      <c r="A520" s="25" t="s">
        <v>79</v>
      </c>
      <c r="B520" s="17" t="s">
        <v>80</v>
      </c>
      <c r="C520" s="18">
        <v>196.15</v>
      </c>
      <c r="D520" s="18">
        <v>370</v>
      </c>
      <c r="E520" s="18">
        <v>185</v>
      </c>
      <c r="F520" s="18">
        <v>184.44</v>
      </c>
      <c r="G520" s="18">
        <f t="shared" si="120"/>
        <v>-11.710000000000008</v>
      </c>
      <c r="H520" s="18">
        <f t="shared" si="121"/>
        <v>0.56000000000000227</v>
      </c>
      <c r="I520" s="19">
        <f t="shared" si="122"/>
        <v>-5.9699209788427225</v>
      </c>
      <c r="J520" s="19">
        <f t="shared" si="123"/>
        <v>99.697297297297297</v>
      </c>
      <c r="K520" s="19">
        <f t="shared" si="124"/>
        <v>49.848648648648648</v>
      </c>
    </row>
    <row r="521" spans="1:11">
      <c r="A521" s="22" t="s">
        <v>59</v>
      </c>
      <c r="B521" s="17" t="s">
        <v>60</v>
      </c>
      <c r="C521" s="18">
        <v>48319</v>
      </c>
      <c r="D521" s="18">
        <v>48319</v>
      </c>
      <c r="E521" s="18">
        <v>6854</v>
      </c>
      <c r="F521" s="18">
        <v>4852.1000000000004</v>
      </c>
      <c r="G521" s="18">
        <f t="shared" si="120"/>
        <v>-43466.9</v>
      </c>
      <c r="H521" s="18">
        <f t="shared" si="121"/>
        <v>2001.8999999999996</v>
      </c>
      <c r="I521" s="19">
        <f t="shared" si="122"/>
        <v>-89.958194499058337</v>
      </c>
      <c r="J521" s="19">
        <f t="shared" si="123"/>
        <v>70.792238109133351</v>
      </c>
      <c r="K521" s="19">
        <f t="shared" si="124"/>
        <v>10.04180550094166</v>
      </c>
    </row>
    <row r="522" spans="1:11">
      <c r="A522" s="23" t="s">
        <v>61</v>
      </c>
      <c r="B522" s="17" t="s">
        <v>62</v>
      </c>
      <c r="C522" s="18">
        <v>48319</v>
      </c>
      <c r="D522" s="18">
        <v>48319</v>
      </c>
      <c r="E522" s="18">
        <v>6854</v>
      </c>
      <c r="F522" s="18">
        <v>4852.1000000000004</v>
      </c>
      <c r="G522" s="18">
        <f t="shared" si="120"/>
        <v>-43466.9</v>
      </c>
      <c r="H522" s="18">
        <f t="shared" si="121"/>
        <v>2001.8999999999996</v>
      </c>
      <c r="I522" s="19">
        <f t="shared" si="122"/>
        <v>-89.958194499058337</v>
      </c>
      <c r="J522" s="19">
        <f t="shared" si="123"/>
        <v>70.792238109133351</v>
      </c>
      <c r="K522" s="19">
        <f t="shared" si="124"/>
        <v>10.04180550094166</v>
      </c>
    </row>
    <row r="523" spans="1:11">
      <c r="A523" s="16"/>
      <c r="B523" s="17" t="s">
        <v>63</v>
      </c>
      <c r="C523" s="18">
        <v>2563841.9700000002</v>
      </c>
      <c r="D523" s="18">
        <v>0</v>
      </c>
      <c r="E523" s="18">
        <v>0</v>
      </c>
      <c r="F523" s="18">
        <v>2836095.77</v>
      </c>
      <c r="G523" s="18">
        <f t="shared" si="120"/>
        <v>272253.79999999981</v>
      </c>
      <c r="H523" s="18">
        <f t="shared" si="121"/>
        <v>-2836095.77</v>
      </c>
      <c r="I523" s="19">
        <f t="shared" si="122"/>
        <v>10.61897742472793</v>
      </c>
      <c r="J523" s="19">
        <f t="shared" si="123"/>
        <v>0</v>
      </c>
      <c r="K523" s="19">
        <f t="shared" si="124"/>
        <v>0</v>
      </c>
    </row>
    <row r="524" spans="1:11">
      <c r="A524" s="16" t="s">
        <v>64</v>
      </c>
      <c r="B524" s="17" t="s">
        <v>65</v>
      </c>
      <c r="C524" s="18">
        <v>-2563841.9700000002</v>
      </c>
      <c r="D524" s="18">
        <v>0</v>
      </c>
      <c r="E524" s="18">
        <v>0</v>
      </c>
      <c r="F524" s="18">
        <v>-2836095.77</v>
      </c>
      <c r="G524" s="18">
        <f t="shared" si="120"/>
        <v>-272253.79999999981</v>
      </c>
      <c r="H524" s="18">
        <f t="shared" si="121"/>
        <v>2836095.77</v>
      </c>
      <c r="I524" s="19">
        <f t="shared" si="122"/>
        <v>10.61897742472793</v>
      </c>
      <c r="J524" s="19">
        <f t="shared" si="123"/>
        <v>0</v>
      </c>
      <c r="K524" s="19">
        <f t="shared" si="124"/>
        <v>0</v>
      </c>
    </row>
    <row r="525" spans="1:11">
      <c r="A525" s="22" t="s">
        <v>66</v>
      </c>
      <c r="B525" s="17" t="s">
        <v>67</v>
      </c>
      <c r="C525" s="18">
        <v>-2563841.9700000002</v>
      </c>
      <c r="D525" s="18">
        <v>0</v>
      </c>
      <c r="E525" s="18">
        <v>0</v>
      </c>
      <c r="F525" s="18">
        <v>-2836095.77</v>
      </c>
      <c r="G525" s="18">
        <f t="shared" si="120"/>
        <v>-272253.79999999981</v>
      </c>
      <c r="H525" s="18">
        <f t="shared" si="121"/>
        <v>2836095.77</v>
      </c>
      <c r="I525" s="19">
        <f t="shared" si="122"/>
        <v>10.61897742472793</v>
      </c>
      <c r="J525" s="19">
        <f t="shared" si="123"/>
        <v>0</v>
      </c>
      <c r="K525" s="19">
        <f t="shared" si="124"/>
        <v>0</v>
      </c>
    </row>
    <row r="526" spans="1:11">
      <c r="A526" s="39" t="s">
        <v>533</v>
      </c>
      <c r="B526" s="28" t="s">
        <v>713</v>
      </c>
      <c r="C526" s="29"/>
      <c r="D526" s="29"/>
      <c r="E526" s="29"/>
      <c r="F526" s="29"/>
      <c r="G526" s="29"/>
      <c r="H526" s="29"/>
      <c r="I526" s="30"/>
      <c r="J526" s="30"/>
      <c r="K526" s="30"/>
    </row>
    <row r="527" spans="1:11">
      <c r="A527" s="16" t="s">
        <v>25</v>
      </c>
      <c r="B527" s="17" t="s">
        <v>26</v>
      </c>
      <c r="C527" s="18">
        <v>7234092</v>
      </c>
      <c r="D527" s="18">
        <v>4251136</v>
      </c>
      <c r="E527" s="18">
        <v>1114949</v>
      </c>
      <c r="F527" s="18">
        <v>4251136</v>
      </c>
      <c r="G527" s="18">
        <f t="shared" ref="G527:G547" si="125">F527-C527</f>
        <v>-2982956</v>
      </c>
      <c r="H527" s="18">
        <f t="shared" ref="H527:H547" si="126">E527-F527</f>
        <v>-3136187</v>
      </c>
      <c r="I527" s="19">
        <f t="shared" ref="I527:I547" si="127">IF(ISERROR(F527/C527),0,F527/C527*100-100)</f>
        <v>-41.234698148710301</v>
      </c>
      <c r="J527" s="19">
        <f t="shared" ref="J527:J547" si="128">IF(ISERROR(F527/E527),0,F527/E527*100)</f>
        <v>381.28524264338546</v>
      </c>
      <c r="K527" s="19">
        <f t="shared" ref="K527:K547" si="129">IF(ISERROR(F527/D527),0,F527/D527*100)</f>
        <v>100</v>
      </c>
    </row>
    <row r="528" spans="1:11">
      <c r="A528" s="22" t="s">
        <v>29</v>
      </c>
      <c r="B528" s="17" t="s">
        <v>30</v>
      </c>
      <c r="C528" s="18">
        <v>7234092</v>
      </c>
      <c r="D528" s="18">
        <v>4251136</v>
      </c>
      <c r="E528" s="18">
        <v>1114949</v>
      </c>
      <c r="F528" s="18">
        <v>4251136</v>
      </c>
      <c r="G528" s="18">
        <f t="shared" si="125"/>
        <v>-2982956</v>
      </c>
      <c r="H528" s="18">
        <f t="shared" si="126"/>
        <v>-3136187</v>
      </c>
      <c r="I528" s="19">
        <f t="shared" si="127"/>
        <v>-41.234698148710301</v>
      </c>
      <c r="J528" s="19">
        <f t="shared" si="128"/>
        <v>381.28524264338546</v>
      </c>
      <c r="K528" s="19">
        <f t="shared" si="129"/>
        <v>100</v>
      </c>
    </row>
    <row r="529" spans="1:11">
      <c r="A529" s="23" t="s">
        <v>31</v>
      </c>
      <c r="B529" s="17" t="s">
        <v>32</v>
      </c>
      <c r="C529" s="18">
        <v>7234092</v>
      </c>
      <c r="D529" s="18">
        <v>4251136</v>
      </c>
      <c r="E529" s="18">
        <v>1114949</v>
      </c>
      <c r="F529" s="18">
        <v>4251136</v>
      </c>
      <c r="G529" s="18">
        <f t="shared" si="125"/>
        <v>-2982956</v>
      </c>
      <c r="H529" s="18">
        <f t="shared" si="126"/>
        <v>-3136187</v>
      </c>
      <c r="I529" s="19">
        <f t="shared" si="127"/>
        <v>-41.234698148710301</v>
      </c>
      <c r="J529" s="19">
        <f t="shared" si="128"/>
        <v>381.28524264338546</v>
      </c>
      <c r="K529" s="19">
        <f t="shared" si="129"/>
        <v>100</v>
      </c>
    </row>
    <row r="530" spans="1:11">
      <c r="A530" s="16" t="s">
        <v>33</v>
      </c>
      <c r="B530" s="17" t="s">
        <v>34</v>
      </c>
      <c r="C530" s="18">
        <v>1924356.15</v>
      </c>
      <c r="D530" s="18">
        <v>4251136</v>
      </c>
      <c r="E530" s="18">
        <v>1114949</v>
      </c>
      <c r="F530" s="18">
        <v>888078.23</v>
      </c>
      <c r="G530" s="18">
        <f t="shared" si="125"/>
        <v>-1036277.9199999999</v>
      </c>
      <c r="H530" s="18">
        <f t="shared" si="126"/>
        <v>226870.77000000002</v>
      </c>
      <c r="I530" s="19">
        <f t="shared" si="127"/>
        <v>-53.850630508287146</v>
      </c>
      <c r="J530" s="19">
        <f t="shared" si="128"/>
        <v>79.651915020328275</v>
      </c>
      <c r="K530" s="19">
        <f t="shared" si="129"/>
        <v>20.890374478727569</v>
      </c>
    </row>
    <row r="531" spans="1:11">
      <c r="A531" s="22" t="s">
        <v>35</v>
      </c>
      <c r="B531" s="17" t="s">
        <v>36</v>
      </c>
      <c r="C531" s="18">
        <v>895281.59</v>
      </c>
      <c r="D531" s="18">
        <v>2527748</v>
      </c>
      <c r="E531" s="18">
        <v>834875</v>
      </c>
      <c r="F531" s="18">
        <v>637431.75</v>
      </c>
      <c r="G531" s="18">
        <f t="shared" si="125"/>
        <v>-257849.83999999997</v>
      </c>
      <c r="H531" s="18">
        <f t="shared" si="126"/>
        <v>197443.25</v>
      </c>
      <c r="I531" s="19">
        <f t="shared" si="127"/>
        <v>-28.800976461495196</v>
      </c>
      <c r="J531" s="19">
        <f t="shared" si="128"/>
        <v>76.350561461296607</v>
      </c>
      <c r="K531" s="19">
        <f t="shared" si="129"/>
        <v>25.217377286026931</v>
      </c>
    </row>
    <row r="532" spans="1:11">
      <c r="A532" s="23" t="s">
        <v>37</v>
      </c>
      <c r="B532" s="17" t="s">
        <v>38</v>
      </c>
      <c r="C532" s="18">
        <v>679003.88</v>
      </c>
      <c r="D532" s="18">
        <v>2187634</v>
      </c>
      <c r="E532" s="18">
        <v>664835</v>
      </c>
      <c r="F532" s="18">
        <v>467391.75</v>
      </c>
      <c r="G532" s="18">
        <f t="shared" si="125"/>
        <v>-211612.13</v>
      </c>
      <c r="H532" s="18">
        <f t="shared" si="126"/>
        <v>197443.25</v>
      </c>
      <c r="I532" s="19">
        <f t="shared" si="127"/>
        <v>-31.16508406402626</v>
      </c>
      <c r="J532" s="19">
        <f t="shared" si="128"/>
        <v>70.301917017004229</v>
      </c>
      <c r="K532" s="19">
        <f t="shared" si="129"/>
        <v>21.365171230653758</v>
      </c>
    </row>
    <row r="533" spans="1:11">
      <c r="A533" s="24" t="s">
        <v>39</v>
      </c>
      <c r="B533" s="17" t="s">
        <v>40</v>
      </c>
      <c r="C533" s="18">
        <v>230832.75</v>
      </c>
      <c r="D533" s="18">
        <v>1100662</v>
      </c>
      <c r="E533" s="18">
        <v>231335</v>
      </c>
      <c r="F533" s="18">
        <v>193286.41</v>
      </c>
      <c r="G533" s="18">
        <f t="shared" si="125"/>
        <v>-37546.339999999997</v>
      </c>
      <c r="H533" s="18">
        <f t="shared" si="126"/>
        <v>38048.589999999997</v>
      </c>
      <c r="I533" s="19">
        <f t="shared" si="127"/>
        <v>-16.265603559286973</v>
      </c>
      <c r="J533" s="19">
        <f t="shared" si="128"/>
        <v>83.552601206043192</v>
      </c>
      <c r="K533" s="19">
        <f t="shared" si="129"/>
        <v>17.560923335229162</v>
      </c>
    </row>
    <row r="534" spans="1:11">
      <c r="A534" s="24" t="s">
        <v>41</v>
      </c>
      <c r="B534" s="17" t="s">
        <v>42</v>
      </c>
      <c r="C534" s="18">
        <v>448171.13</v>
      </c>
      <c r="D534" s="18">
        <v>1086972</v>
      </c>
      <c r="E534" s="18">
        <v>433500</v>
      </c>
      <c r="F534" s="18">
        <v>274105.34000000003</v>
      </c>
      <c r="G534" s="18">
        <f t="shared" si="125"/>
        <v>-174065.78999999998</v>
      </c>
      <c r="H534" s="18">
        <f t="shared" si="126"/>
        <v>159394.65999999997</v>
      </c>
      <c r="I534" s="19">
        <f t="shared" si="127"/>
        <v>-38.839134952757881</v>
      </c>
      <c r="J534" s="19">
        <f t="shared" si="128"/>
        <v>63.23075893886967</v>
      </c>
      <c r="K534" s="19">
        <f t="shared" si="129"/>
        <v>25.217332185189683</v>
      </c>
    </row>
    <row r="535" spans="1:11" ht="25.5">
      <c r="A535" s="23" t="s">
        <v>51</v>
      </c>
      <c r="B535" s="17" t="s">
        <v>52</v>
      </c>
      <c r="C535" s="18">
        <v>216277.71</v>
      </c>
      <c r="D535" s="18">
        <v>340114</v>
      </c>
      <c r="E535" s="18">
        <v>170040</v>
      </c>
      <c r="F535" s="18">
        <v>170040</v>
      </c>
      <c r="G535" s="18">
        <f t="shared" si="125"/>
        <v>-46237.709999999992</v>
      </c>
      <c r="H535" s="18">
        <f t="shared" si="126"/>
        <v>0</v>
      </c>
      <c r="I535" s="19">
        <f t="shared" si="127"/>
        <v>-21.37886053999739</v>
      </c>
      <c r="J535" s="19">
        <f t="shared" si="128"/>
        <v>100</v>
      </c>
      <c r="K535" s="19">
        <f t="shared" si="129"/>
        <v>49.995001675908668</v>
      </c>
    </row>
    <row r="536" spans="1:11">
      <c r="A536" s="24" t="s">
        <v>53</v>
      </c>
      <c r="B536" s="17" t="s">
        <v>54</v>
      </c>
      <c r="C536" s="18">
        <v>163280</v>
      </c>
      <c r="D536" s="18">
        <v>340114</v>
      </c>
      <c r="E536" s="18">
        <v>170040</v>
      </c>
      <c r="F536" s="18">
        <v>170040</v>
      </c>
      <c r="G536" s="18">
        <f t="shared" si="125"/>
        <v>6760</v>
      </c>
      <c r="H536" s="18">
        <f t="shared" si="126"/>
        <v>0</v>
      </c>
      <c r="I536" s="19">
        <f t="shared" si="127"/>
        <v>4.1401273885350349</v>
      </c>
      <c r="J536" s="19">
        <f t="shared" si="128"/>
        <v>100</v>
      </c>
      <c r="K536" s="19">
        <f t="shared" si="129"/>
        <v>49.995001675908668</v>
      </c>
    </row>
    <row r="537" spans="1:11" ht="25.5">
      <c r="A537" s="25" t="s">
        <v>79</v>
      </c>
      <c r="B537" s="17" t="s">
        <v>80</v>
      </c>
      <c r="C537" s="18">
        <v>163280</v>
      </c>
      <c r="D537" s="18">
        <v>340114</v>
      </c>
      <c r="E537" s="18">
        <v>170040</v>
      </c>
      <c r="F537" s="18">
        <v>170040</v>
      </c>
      <c r="G537" s="18">
        <f t="shared" si="125"/>
        <v>6760</v>
      </c>
      <c r="H537" s="18">
        <f t="shared" si="126"/>
        <v>0</v>
      </c>
      <c r="I537" s="19">
        <f t="shared" si="127"/>
        <v>4.1401273885350349</v>
      </c>
      <c r="J537" s="19">
        <f t="shared" si="128"/>
        <v>100</v>
      </c>
      <c r="K537" s="19">
        <f t="shared" si="129"/>
        <v>49.995001675908668</v>
      </c>
    </row>
    <row r="538" spans="1:11" ht="25.5">
      <c r="A538" s="24" t="s">
        <v>165</v>
      </c>
      <c r="B538" s="17" t="s">
        <v>166</v>
      </c>
      <c r="C538" s="18">
        <v>52997.71</v>
      </c>
      <c r="D538" s="18">
        <v>0</v>
      </c>
      <c r="E538" s="18">
        <v>0</v>
      </c>
      <c r="F538" s="18">
        <v>0</v>
      </c>
      <c r="G538" s="18">
        <f t="shared" si="125"/>
        <v>-52997.71</v>
      </c>
      <c r="H538" s="18">
        <f t="shared" si="126"/>
        <v>0</v>
      </c>
      <c r="I538" s="19">
        <f t="shared" si="127"/>
        <v>-100</v>
      </c>
      <c r="J538" s="19">
        <f t="shared" si="128"/>
        <v>0</v>
      </c>
      <c r="K538" s="19">
        <f t="shared" si="129"/>
        <v>0</v>
      </c>
    </row>
    <row r="539" spans="1:11" ht="25.5">
      <c r="A539" s="25" t="s">
        <v>167</v>
      </c>
      <c r="B539" s="17" t="s">
        <v>168</v>
      </c>
      <c r="C539" s="18">
        <v>52997.71</v>
      </c>
      <c r="D539" s="18">
        <v>0</v>
      </c>
      <c r="E539" s="18">
        <v>0</v>
      </c>
      <c r="F539" s="18">
        <v>0</v>
      </c>
      <c r="G539" s="18">
        <f t="shared" si="125"/>
        <v>-52997.71</v>
      </c>
      <c r="H539" s="18">
        <f t="shared" si="126"/>
        <v>0</v>
      </c>
      <c r="I539" s="19">
        <f t="shared" si="127"/>
        <v>-100</v>
      </c>
      <c r="J539" s="19">
        <f t="shared" si="128"/>
        <v>0</v>
      </c>
      <c r="K539" s="19">
        <f t="shared" si="129"/>
        <v>0</v>
      </c>
    </row>
    <row r="540" spans="1:11">
      <c r="A540" s="22" t="s">
        <v>59</v>
      </c>
      <c r="B540" s="17" t="s">
        <v>60</v>
      </c>
      <c r="C540" s="18">
        <v>1029074.56</v>
      </c>
      <c r="D540" s="18">
        <v>1723388</v>
      </c>
      <c r="E540" s="18">
        <v>280074</v>
      </c>
      <c r="F540" s="18">
        <v>250646.48</v>
      </c>
      <c r="G540" s="18">
        <f t="shared" si="125"/>
        <v>-778428.08000000007</v>
      </c>
      <c r="H540" s="18">
        <f t="shared" si="126"/>
        <v>29427.51999999999</v>
      </c>
      <c r="I540" s="19">
        <f t="shared" si="127"/>
        <v>-75.643506336411619</v>
      </c>
      <c r="J540" s="19">
        <f t="shared" si="128"/>
        <v>89.492948292237045</v>
      </c>
      <c r="K540" s="19">
        <f t="shared" si="129"/>
        <v>14.543821820739151</v>
      </c>
    </row>
    <row r="541" spans="1:11">
      <c r="A541" s="23" t="s">
        <v>61</v>
      </c>
      <c r="B541" s="17" t="s">
        <v>62</v>
      </c>
      <c r="C541" s="18">
        <v>1029074.56</v>
      </c>
      <c r="D541" s="18">
        <v>623646</v>
      </c>
      <c r="E541" s="18">
        <v>85000</v>
      </c>
      <c r="F541" s="18">
        <v>55572.480000000003</v>
      </c>
      <c r="G541" s="18">
        <f t="shared" si="125"/>
        <v>-973502.08000000007</v>
      </c>
      <c r="H541" s="18">
        <f t="shared" si="126"/>
        <v>29427.519999999997</v>
      </c>
      <c r="I541" s="19">
        <f t="shared" si="127"/>
        <v>-94.599761556635897</v>
      </c>
      <c r="J541" s="19">
        <f t="shared" si="128"/>
        <v>65.37938823529413</v>
      </c>
      <c r="K541" s="19">
        <f t="shared" si="129"/>
        <v>8.9109013767425758</v>
      </c>
    </row>
    <row r="542" spans="1:11">
      <c r="A542" s="23" t="s">
        <v>191</v>
      </c>
      <c r="B542" s="17" t="s">
        <v>192</v>
      </c>
      <c r="C542" s="18">
        <v>0</v>
      </c>
      <c r="D542" s="18">
        <v>1099742</v>
      </c>
      <c r="E542" s="18">
        <v>195074</v>
      </c>
      <c r="F542" s="18">
        <v>195074</v>
      </c>
      <c r="G542" s="18">
        <f t="shared" si="125"/>
        <v>195074</v>
      </c>
      <c r="H542" s="18">
        <f t="shared" si="126"/>
        <v>0</v>
      </c>
      <c r="I542" s="19">
        <f t="shared" si="127"/>
        <v>0</v>
      </c>
      <c r="J542" s="19">
        <f t="shared" si="128"/>
        <v>100</v>
      </c>
      <c r="K542" s="19">
        <f t="shared" si="129"/>
        <v>17.738160404894966</v>
      </c>
    </row>
    <row r="543" spans="1:11">
      <c r="A543" s="24" t="s">
        <v>681</v>
      </c>
      <c r="B543" s="17" t="s">
        <v>682</v>
      </c>
      <c r="C543" s="18">
        <v>0</v>
      </c>
      <c r="D543" s="18">
        <v>1099742</v>
      </c>
      <c r="E543" s="18">
        <v>195074</v>
      </c>
      <c r="F543" s="18">
        <v>195074</v>
      </c>
      <c r="G543" s="18">
        <f t="shared" si="125"/>
        <v>195074</v>
      </c>
      <c r="H543" s="18">
        <f t="shared" si="126"/>
        <v>0</v>
      </c>
      <c r="I543" s="19">
        <f t="shared" si="127"/>
        <v>0</v>
      </c>
      <c r="J543" s="19">
        <f t="shared" si="128"/>
        <v>100</v>
      </c>
      <c r="K543" s="19">
        <f t="shared" si="129"/>
        <v>17.738160404894966</v>
      </c>
    </row>
    <row r="544" spans="1:11" ht="25.5">
      <c r="A544" s="25" t="s">
        <v>683</v>
      </c>
      <c r="B544" s="17" t="s">
        <v>684</v>
      </c>
      <c r="C544" s="18">
        <v>0</v>
      </c>
      <c r="D544" s="18">
        <v>1099742</v>
      </c>
      <c r="E544" s="18">
        <v>195074</v>
      </c>
      <c r="F544" s="18">
        <v>195074</v>
      </c>
      <c r="G544" s="18">
        <f t="shared" si="125"/>
        <v>195074</v>
      </c>
      <c r="H544" s="18">
        <f t="shared" si="126"/>
        <v>0</v>
      </c>
      <c r="I544" s="19">
        <f t="shared" si="127"/>
        <v>0</v>
      </c>
      <c r="J544" s="19">
        <f t="shared" si="128"/>
        <v>100</v>
      </c>
      <c r="K544" s="19">
        <f t="shared" si="129"/>
        <v>17.738160404894966</v>
      </c>
    </row>
    <row r="545" spans="1:11">
      <c r="A545" s="16"/>
      <c r="B545" s="17" t="s">
        <v>63</v>
      </c>
      <c r="C545" s="18">
        <v>5309735.8499999996</v>
      </c>
      <c r="D545" s="18">
        <v>0</v>
      </c>
      <c r="E545" s="18">
        <v>0</v>
      </c>
      <c r="F545" s="18">
        <v>3363057.77</v>
      </c>
      <c r="G545" s="18">
        <f t="shared" si="125"/>
        <v>-1946678.0799999996</v>
      </c>
      <c r="H545" s="18">
        <f t="shared" si="126"/>
        <v>-3363057.77</v>
      </c>
      <c r="I545" s="19">
        <f t="shared" si="127"/>
        <v>-36.662427943567089</v>
      </c>
      <c r="J545" s="19">
        <f t="shared" si="128"/>
        <v>0</v>
      </c>
      <c r="K545" s="19">
        <f t="shared" si="129"/>
        <v>0</v>
      </c>
    </row>
    <row r="546" spans="1:11">
      <c r="A546" s="16" t="s">
        <v>64</v>
      </c>
      <c r="B546" s="17" t="s">
        <v>65</v>
      </c>
      <c r="C546" s="18">
        <v>-5309735.8499999996</v>
      </c>
      <c r="D546" s="18">
        <v>0</v>
      </c>
      <c r="E546" s="18">
        <v>0</v>
      </c>
      <c r="F546" s="18">
        <v>-3363057.77</v>
      </c>
      <c r="G546" s="18">
        <f t="shared" si="125"/>
        <v>1946678.0799999996</v>
      </c>
      <c r="H546" s="18">
        <f t="shared" si="126"/>
        <v>3363057.77</v>
      </c>
      <c r="I546" s="19">
        <f t="shared" si="127"/>
        <v>-36.662427943567089</v>
      </c>
      <c r="J546" s="19">
        <f t="shared" si="128"/>
        <v>0</v>
      </c>
      <c r="K546" s="19">
        <f t="shared" si="129"/>
        <v>0</v>
      </c>
    </row>
    <row r="547" spans="1:11">
      <c r="A547" s="22" t="s">
        <v>66</v>
      </c>
      <c r="B547" s="17" t="s">
        <v>67</v>
      </c>
      <c r="C547" s="18">
        <v>-5309735.8499999996</v>
      </c>
      <c r="D547" s="18">
        <v>0</v>
      </c>
      <c r="E547" s="18">
        <v>0</v>
      </c>
      <c r="F547" s="18">
        <v>-3363057.77</v>
      </c>
      <c r="G547" s="18">
        <f t="shared" si="125"/>
        <v>1946678.0799999996</v>
      </c>
      <c r="H547" s="18">
        <f t="shared" si="126"/>
        <v>3363057.77</v>
      </c>
      <c r="I547" s="19">
        <f t="shared" si="127"/>
        <v>-36.662427943567089</v>
      </c>
      <c r="J547" s="19">
        <f t="shared" si="128"/>
        <v>0</v>
      </c>
      <c r="K547" s="19">
        <f t="shared" si="129"/>
        <v>0</v>
      </c>
    </row>
    <row r="548" spans="1:11">
      <c r="A548" s="27" t="s">
        <v>71</v>
      </c>
      <c r="B548" s="28" t="s">
        <v>72</v>
      </c>
      <c r="C548" s="29"/>
      <c r="D548" s="29"/>
      <c r="E548" s="29"/>
      <c r="F548" s="29"/>
      <c r="G548" s="29"/>
      <c r="H548" s="29"/>
      <c r="I548" s="30"/>
      <c r="J548" s="30"/>
      <c r="K548" s="30"/>
    </row>
    <row r="549" spans="1:11">
      <c r="A549" s="16" t="s">
        <v>25</v>
      </c>
      <c r="B549" s="17" t="s">
        <v>26</v>
      </c>
      <c r="C549" s="18">
        <v>365289062</v>
      </c>
      <c r="D549" s="18">
        <v>155801766</v>
      </c>
      <c r="E549" s="18">
        <v>0</v>
      </c>
      <c r="F549" s="18">
        <v>155801766</v>
      </c>
      <c r="G549" s="18">
        <f t="shared" ref="G549:G569" si="130">F549-C549</f>
        <v>-209487296</v>
      </c>
      <c r="H549" s="18">
        <f t="shared" ref="H549:H569" si="131">E549-F549</f>
        <v>-155801766</v>
      </c>
      <c r="I549" s="19">
        <f t="shared" ref="I549:I569" si="132">IF(ISERROR(F549/C549),0,F549/C549*100-100)</f>
        <v>-57.348362650946278</v>
      </c>
      <c r="J549" s="19">
        <f t="shared" ref="J549:J569" si="133">IF(ISERROR(F549/E549),0,F549/E549*100)</f>
        <v>0</v>
      </c>
      <c r="K549" s="19">
        <f t="shared" ref="K549:K569" si="134">IF(ISERROR(F549/D549),0,F549/D549*100)</f>
        <v>100</v>
      </c>
    </row>
    <row r="550" spans="1:11">
      <c r="A550" s="22" t="s">
        <v>29</v>
      </c>
      <c r="B550" s="17" t="s">
        <v>30</v>
      </c>
      <c r="C550" s="18">
        <v>365289062</v>
      </c>
      <c r="D550" s="18">
        <v>155801766</v>
      </c>
      <c r="E550" s="18">
        <v>0</v>
      </c>
      <c r="F550" s="18">
        <v>155801766</v>
      </c>
      <c r="G550" s="18">
        <f t="shared" si="130"/>
        <v>-209487296</v>
      </c>
      <c r="H550" s="18">
        <f t="shared" si="131"/>
        <v>-155801766</v>
      </c>
      <c r="I550" s="19">
        <f t="shared" si="132"/>
        <v>-57.348362650946278</v>
      </c>
      <c r="J550" s="19">
        <f t="shared" si="133"/>
        <v>0</v>
      </c>
      <c r="K550" s="19">
        <f t="shared" si="134"/>
        <v>100</v>
      </c>
    </row>
    <row r="551" spans="1:11">
      <c r="A551" s="23" t="s">
        <v>31</v>
      </c>
      <c r="B551" s="17" t="s">
        <v>32</v>
      </c>
      <c r="C551" s="18">
        <v>365289062</v>
      </c>
      <c r="D551" s="18">
        <v>155801766</v>
      </c>
      <c r="E551" s="18">
        <v>0</v>
      </c>
      <c r="F551" s="18">
        <v>155801766</v>
      </c>
      <c r="G551" s="18">
        <f t="shared" si="130"/>
        <v>-209487296</v>
      </c>
      <c r="H551" s="18">
        <f t="shared" si="131"/>
        <v>-155801766</v>
      </c>
      <c r="I551" s="19">
        <f t="shared" si="132"/>
        <v>-57.348362650946278</v>
      </c>
      <c r="J551" s="19">
        <f t="shared" si="133"/>
        <v>0</v>
      </c>
      <c r="K551" s="19">
        <f t="shared" si="134"/>
        <v>100</v>
      </c>
    </row>
    <row r="552" spans="1:11">
      <c r="A552" s="16" t="s">
        <v>33</v>
      </c>
      <c r="B552" s="17" t="s">
        <v>34</v>
      </c>
      <c r="C552" s="18">
        <v>350083431.68000001</v>
      </c>
      <c r="D552" s="18">
        <v>155801766</v>
      </c>
      <c r="E552" s="18">
        <v>0</v>
      </c>
      <c r="F552" s="18">
        <v>154824028.72999999</v>
      </c>
      <c r="G552" s="18">
        <f t="shared" si="130"/>
        <v>-195259402.95000002</v>
      </c>
      <c r="H552" s="18">
        <f t="shared" si="131"/>
        <v>-154824028.72999999</v>
      </c>
      <c r="I552" s="19">
        <f t="shared" si="132"/>
        <v>-55.775105383587629</v>
      </c>
      <c r="J552" s="19">
        <f t="shared" si="133"/>
        <v>0</v>
      </c>
      <c r="K552" s="19">
        <f t="shared" si="134"/>
        <v>99.372447889968072</v>
      </c>
    </row>
    <row r="553" spans="1:11">
      <c r="A553" s="22" t="s">
        <v>35</v>
      </c>
      <c r="B553" s="17" t="s">
        <v>36</v>
      </c>
      <c r="C553" s="18">
        <v>349978669.38</v>
      </c>
      <c r="D553" s="18">
        <v>155730981</v>
      </c>
      <c r="E553" s="18">
        <v>0</v>
      </c>
      <c r="F553" s="18">
        <v>154753243.72999999</v>
      </c>
      <c r="G553" s="18">
        <f t="shared" si="130"/>
        <v>-195225425.65000001</v>
      </c>
      <c r="H553" s="18">
        <f t="shared" si="131"/>
        <v>-154753243.72999999</v>
      </c>
      <c r="I553" s="19">
        <f t="shared" si="132"/>
        <v>-55.782092661775359</v>
      </c>
      <c r="J553" s="19">
        <f t="shared" si="133"/>
        <v>0</v>
      </c>
      <c r="K553" s="19">
        <f t="shared" si="134"/>
        <v>99.372162646300922</v>
      </c>
    </row>
    <row r="554" spans="1:11">
      <c r="A554" s="23" t="s">
        <v>37</v>
      </c>
      <c r="B554" s="17" t="s">
        <v>38</v>
      </c>
      <c r="C554" s="18">
        <v>827872.45</v>
      </c>
      <c r="D554" s="18">
        <v>453347</v>
      </c>
      <c r="E554" s="18">
        <v>0</v>
      </c>
      <c r="F554" s="18">
        <v>445764.74</v>
      </c>
      <c r="G554" s="18">
        <f t="shared" si="130"/>
        <v>-382107.70999999996</v>
      </c>
      <c r="H554" s="18">
        <f t="shared" si="131"/>
        <v>-445764.74</v>
      </c>
      <c r="I554" s="19">
        <f t="shared" si="132"/>
        <v>-46.15538420199875</v>
      </c>
      <c r="J554" s="19">
        <f t="shared" si="133"/>
        <v>0</v>
      </c>
      <c r="K554" s="19">
        <f t="shared" si="134"/>
        <v>98.327493068223674</v>
      </c>
    </row>
    <row r="555" spans="1:11">
      <c r="A555" s="24" t="s">
        <v>39</v>
      </c>
      <c r="B555" s="17" t="s">
        <v>40</v>
      </c>
      <c r="C555" s="18">
        <v>442467.26</v>
      </c>
      <c r="D555" s="18">
        <v>429099</v>
      </c>
      <c r="E555" s="18">
        <v>0</v>
      </c>
      <c r="F555" s="18">
        <v>421517.52</v>
      </c>
      <c r="G555" s="18">
        <f t="shared" si="130"/>
        <v>-20949.739999999991</v>
      </c>
      <c r="H555" s="18">
        <f t="shared" si="131"/>
        <v>-421517.52</v>
      </c>
      <c r="I555" s="19">
        <f t="shared" si="132"/>
        <v>-4.7347548381319768</v>
      </c>
      <c r="J555" s="19">
        <f t="shared" si="133"/>
        <v>0</v>
      </c>
      <c r="K555" s="19">
        <f t="shared" si="134"/>
        <v>98.233162976376093</v>
      </c>
    </row>
    <row r="556" spans="1:11">
      <c r="A556" s="24" t="s">
        <v>41</v>
      </c>
      <c r="B556" s="17" t="s">
        <v>42</v>
      </c>
      <c r="C556" s="18">
        <v>385405.19</v>
      </c>
      <c r="D556" s="18">
        <v>24248</v>
      </c>
      <c r="E556" s="18">
        <v>0</v>
      </c>
      <c r="F556" s="18">
        <v>24247.22</v>
      </c>
      <c r="G556" s="18">
        <f t="shared" si="130"/>
        <v>-361157.97</v>
      </c>
      <c r="H556" s="18">
        <f t="shared" si="131"/>
        <v>-24247.22</v>
      </c>
      <c r="I556" s="19">
        <f t="shared" si="132"/>
        <v>-93.708642065769794</v>
      </c>
      <c r="J556" s="19">
        <f t="shared" si="133"/>
        <v>0</v>
      </c>
      <c r="K556" s="19">
        <f t="shared" si="134"/>
        <v>99.996783239854835</v>
      </c>
    </row>
    <row r="557" spans="1:11">
      <c r="A557" s="23" t="s">
        <v>45</v>
      </c>
      <c r="B557" s="17" t="s">
        <v>46</v>
      </c>
      <c r="C557" s="18">
        <v>313671393.39999998</v>
      </c>
      <c r="D557" s="18">
        <v>148549526</v>
      </c>
      <c r="E557" s="18">
        <v>0</v>
      </c>
      <c r="F557" s="18">
        <v>148549525.11000001</v>
      </c>
      <c r="G557" s="18">
        <f t="shared" si="130"/>
        <v>-165121868.28999996</v>
      </c>
      <c r="H557" s="18">
        <f t="shared" si="131"/>
        <v>-148549525.11000001</v>
      </c>
      <c r="I557" s="19">
        <f t="shared" si="132"/>
        <v>-52.641672707282325</v>
      </c>
      <c r="J557" s="19">
        <f t="shared" si="133"/>
        <v>0</v>
      </c>
      <c r="K557" s="19">
        <f t="shared" si="134"/>
        <v>99.999999400873236</v>
      </c>
    </row>
    <row r="558" spans="1:11">
      <c r="A558" s="24" t="s">
        <v>47</v>
      </c>
      <c r="B558" s="17" t="s">
        <v>48</v>
      </c>
      <c r="C558" s="18">
        <v>104136.12</v>
      </c>
      <c r="D558" s="18">
        <v>56206</v>
      </c>
      <c r="E558" s="18">
        <v>0</v>
      </c>
      <c r="F558" s="18">
        <v>56205.11</v>
      </c>
      <c r="G558" s="18">
        <f t="shared" si="130"/>
        <v>-47931.009999999995</v>
      </c>
      <c r="H558" s="18">
        <f t="shared" si="131"/>
        <v>-56205.11</v>
      </c>
      <c r="I558" s="19">
        <f t="shared" si="132"/>
        <v>-46.027267003994389</v>
      </c>
      <c r="J558" s="19">
        <f t="shared" si="133"/>
        <v>0</v>
      </c>
      <c r="K558" s="19">
        <f t="shared" si="134"/>
        <v>99.998416539159521</v>
      </c>
    </row>
    <row r="559" spans="1:11">
      <c r="A559" s="24" t="s">
        <v>49</v>
      </c>
      <c r="B559" s="17" t="s">
        <v>50</v>
      </c>
      <c r="C559" s="18">
        <v>313567257.27999997</v>
      </c>
      <c r="D559" s="18">
        <v>148493320</v>
      </c>
      <c r="E559" s="18">
        <v>0</v>
      </c>
      <c r="F559" s="18">
        <v>148493320</v>
      </c>
      <c r="G559" s="18">
        <f t="shared" si="130"/>
        <v>-165073937.27999997</v>
      </c>
      <c r="H559" s="18">
        <f t="shared" si="131"/>
        <v>-148493320</v>
      </c>
      <c r="I559" s="19">
        <f t="shared" si="132"/>
        <v>-52.643869360568203</v>
      </c>
      <c r="J559" s="19">
        <f t="shared" si="133"/>
        <v>0</v>
      </c>
      <c r="K559" s="19">
        <f t="shared" si="134"/>
        <v>100</v>
      </c>
    </row>
    <row r="560" spans="1:11" ht="25.5">
      <c r="A560" s="23" t="s">
        <v>51</v>
      </c>
      <c r="B560" s="17" t="s">
        <v>52</v>
      </c>
      <c r="C560" s="18">
        <v>35479403.530000001</v>
      </c>
      <c r="D560" s="18">
        <v>6728108</v>
      </c>
      <c r="E560" s="18">
        <v>0</v>
      </c>
      <c r="F560" s="18">
        <v>5757953.8799999999</v>
      </c>
      <c r="G560" s="18">
        <f t="shared" si="130"/>
        <v>-29721449.650000002</v>
      </c>
      <c r="H560" s="18">
        <f t="shared" si="131"/>
        <v>-5757953.8799999999</v>
      </c>
      <c r="I560" s="19">
        <f t="shared" si="132"/>
        <v>-83.770995825419391</v>
      </c>
      <c r="J560" s="19">
        <f t="shared" si="133"/>
        <v>0</v>
      </c>
      <c r="K560" s="19">
        <f t="shared" si="134"/>
        <v>85.580580454416008</v>
      </c>
    </row>
    <row r="561" spans="1:11">
      <c r="A561" s="24" t="s">
        <v>53</v>
      </c>
      <c r="B561" s="17" t="s">
        <v>54</v>
      </c>
      <c r="C561" s="18">
        <v>34812470</v>
      </c>
      <c r="D561" s="18">
        <v>0</v>
      </c>
      <c r="E561" s="18">
        <v>0</v>
      </c>
      <c r="F561" s="18">
        <v>0</v>
      </c>
      <c r="G561" s="18">
        <f t="shared" si="130"/>
        <v>-34812470</v>
      </c>
      <c r="H561" s="18">
        <f t="shared" si="131"/>
        <v>0</v>
      </c>
      <c r="I561" s="19">
        <f t="shared" si="132"/>
        <v>-100</v>
      </c>
      <c r="J561" s="19">
        <f t="shared" si="133"/>
        <v>0</v>
      </c>
      <c r="K561" s="19">
        <f t="shared" si="134"/>
        <v>0</v>
      </c>
    </row>
    <row r="562" spans="1:11" ht="25.5">
      <c r="A562" s="25" t="s">
        <v>79</v>
      </c>
      <c r="B562" s="17" t="s">
        <v>80</v>
      </c>
      <c r="C562" s="18">
        <v>34812470</v>
      </c>
      <c r="D562" s="18">
        <v>0</v>
      </c>
      <c r="E562" s="18">
        <v>0</v>
      </c>
      <c r="F562" s="18">
        <v>0</v>
      </c>
      <c r="G562" s="18">
        <f t="shared" si="130"/>
        <v>-34812470</v>
      </c>
      <c r="H562" s="18">
        <f t="shared" si="131"/>
        <v>0</v>
      </c>
      <c r="I562" s="19">
        <f t="shared" si="132"/>
        <v>-100</v>
      </c>
      <c r="J562" s="19">
        <f t="shared" si="133"/>
        <v>0</v>
      </c>
      <c r="K562" s="19">
        <f t="shared" si="134"/>
        <v>0</v>
      </c>
    </row>
    <row r="563" spans="1:11" ht="25.5">
      <c r="A563" s="24" t="s">
        <v>165</v>
      </c>
      <c r="B563" s="17" t="s">
        <v>166</v>
      </c>
      <c r="C563" s="18">
        <v>666933.53</v>
      </c>
      <c r="D563" s="18">
        <v>6728108</v>
      </c>
      <c r="E563" s="18">
        <v>0</v>
      </c>
      <c r="F563" s="18">
        <v>5757953.8799999999</v>
      </c>
      <c r="G563" s="18">
        <f t="shared" si="130"/>
        <v>5091020.3499999996</v>
      </c>
      <c r="H563" s="18">
        <f t="shared" si="131"/>
        <v>-5757953.8799999999</v>
      </c>
      <c r="I563" s="19">
        <f t="shared" si="132"/>
        <v>763.34748831716399</v>
      </c>
      <c r="J563" s="19">
        <f t="shared" si="133"/>
        <v>0</v>
      </c>
      <c r="K563" s="19">
        <f t="shared" si="134"/>
        <v>85.580580454416008</v>
      </c>
    </row>
    <row r="564" spans="1:11" ht="25.5">
      <c r="A564" s="25" t="s">
        <v>167</v>
      </c>
      <c r="B564" s="17" t="s">
        <v>168</v>
      </c>
      <c r="C564" s="18">
        <v>666933.53</v>
      </c>
      <c r="D564" s="18">
        <v>6728108</v>
      </c>
      <c r="E564" s="18">
        <v>0</v>
      </c>
      <c r="F564" s="18">
        <v>5757953.8799999999</v>
      </c>
      <c r="G564" s="18">
        <f t="shared" si="130"/>
        <v>5091020.3499999996</v>
      </c>
      <c r="H564" s="18">
        <f t="shared" si="131"/>
        <v>-5757953.8799999999</v>
      </c>
      <c r="I564" s="19">
        <f t="shared" si="132"/>
        <v>763.34748831716399</v>
      </c>
      <c r="J564" s="19">
        <f t="shared" si="133"/>
        <v>0</v>
      </c>
      <c r="K564" s="19">
        <f t="shared" si="134"/>
        <v>85.580580454416008</v>
      </c>
    </row>
    <row r="565" spans="1:11">
      <c r="A565" s="22" t="s">
        <v>59</v>
      </c>
      <c r="B565" s="17" t="s">
        <v>60</v>
      </c>
      <c r="C565" s="18">
        <v>104762.3</v>
      </c>
      <c r="D565" s="18">
        <v>70785</v>
      </c>
      <c r="E565" s="18">
        <v>0</v>
      </c>
      <c r="F565" s="18">
        <v>70785</v>
      </c>
      <c r="G565" s="18">
        <f t="shared" si="130"/>
        <v>-33977.300000000003</v>
      </c>
      <c r="H565" s="18">
        <f t="shared" si="131"/>
        <v>-70785</v>
      </c>
      <c r="I565" s="19">
        <f t="shared" si="132"/>
        <v>-32.432754912788283</v>
      </c>
      <c r="J565" s="19">
        <f t="shared" si="133"/>
        <v>0</v>
      </c>
      <c r="K565" s="19">
        <f t="shared" si="134"/>
        <v>100</v>
      </c>
    </row>
    <row r="566" spans="1:11">
      <c r="A566" s="23" t="s">
        <v>61</v>
      </c>
      <c r="B566" s="17" t="s">
        <v>62</v>
      </c>
      <c r="C566" s="18">
        <v>104762.3</v>
      </c>
      <c r="D566" s="18">
        <v>70785</v>
      </c>
      <c r="E566" s="18">
        <v>0</v>
      </c>
      <c r="F566" s="18">
        <v>70785</v>
      </c>
      <c r="G566" s="18">
        <f t="shared" si="130"/>
        <v>-33977.300000000003</v>
      </c>
      <c r="H566" s="18">
        <f t="shared" si="131"/>
        <v>-70785</v>
      </c>
      <c r="I566" s="19">
        <f t="shared" si="132"/>
        <v>-32.432754912788283</v>
      </c>
      <c r="J566" s="19">
        <f t="shared" si="133"/>
        <v>0</v>
      </c>
      <c r="K566" s="19">
        <f t="shared" si="134"/>
        <v>100</v>
      </c>
    </row>
    <row r="567" spans="1:11">
      <c r="A567" s="16"/>
      <c r="B567" s="17" t="s">
        <v>63</v>
      </c>
      <c r="C567" s="18">
        <v>15205630.32</v>
      </c>
      <c r="D567" s="18">
        <v>0</v>
      </c>
      <c r="E567" s="18">
        <v>0</v>
      </c>
      <c r="F567" s="18">
        <v>977737.27</v>
      </c>
      <c r="G567" s="18">
        <f t="shared" si="130"/>
        <v>-14227893.050000001</v>
      </c>
      <c r="H567" s="18">
        <f t="shared" si="131"/>
        <v>-977737.27</v>
      </c>
      <c r="I567" s="19">
        <f t="shared" si="132"/>
        <v>-93.569899771178967</v>
      </c>
      <c r="J567" s="19">
        <f t="shared" si="133"/>
        <v>0</v>
      </c>
      <c r="K567" s="19">
        <f t="shared" si="134"/>
        <v>0</v>
      </c>
    </row>
    <row r="568" spans="1:11">
      <c r="A568" s="16" t="s">
        <v>64</v>
      </c>
      <c r="B568" s="17" t="s">
        <v>65</v>
      </c>
      <c r="C568" s="18">
        <v>-15205630.32</v>
      </c>
      <c r="D568" s="18">
        <v>0</v>
      </c>
      <c r="E568" s="18">
        <v>0</v>
      </c>
      <c r="F568" s="18">
        <v>-977737.27</v>
      </c>
      <c r="G568" s="18">
        <f t="shared" si="130"/>
        <v>14227893.050000001</v>
      </c>
      <c r="H568" s="18">
        <f t="shared" si="131"/>
        <v>977737.27</v>
      </c>
      <c r="I568" s="19">
        <f t="shared" si="132"/>
        <v>-93.569899771178967</v>
      </c>
      <c r="J568" s="19">
        <f t="shared" si="133"/>
        <v>0</v>
      </c>
      <c r="K568" s="19">
        <f t="shared" si="134"/>
        <v>0</v>
      </c>
    </row>
    <row r="569" spans="1:11">
      <c r="A569" s="22" t="s">
        <v>66</v>
      </c>
      <c r="B569" s="17" t="s">
        <v>67</v>
      </c>
      <c r="C569" s="18">
        <v>-15205630.32</v>
      </c>
      <c r="D569" s="18">
        <v>0</v>
      </c>
      <c r="E569" s="18">
        <v>0</v>
      </c>
      <c r="F569" s="18">
        <v>-977737.27</v>
      </c>
      <c r="G569" s="18">
        <f t="shared" si="130"/>
        <v>14227893.050000001</v>
      </c>
      <c r="H569" s="18">
        <f t="shared" si="131"/>
        <v>977737.27</v>
      </c>
      <c r="I569" s="19">
        <f t="shared" si="132"/>
        <v>-93.569899771178967</v>
      </c>
      <c r="J569" s="19">
        <f t="shared" si="133"/>
        <v>0</v>
      </c>
      <c r="K569" s="19">
        <f t="shared" si="134"/>
        <v>0</v>
      </c>
    </row>
    <row r="570" spans="1:11">
      <c r="A570" s="16"/>
      <c r="B570" s="17"/>
      <c r="C570" s="18"/>
      <c r="D570" s="18"/>
      <c r="E570" s="18"/>
      <c r="F570" s="18"/>
      <c r="G570" s="18"/>
      <c r="H570" s="18"/>
      <c r="I570" s="19"/>
      <c r="J570" s="19"/>
      <c r="K570" s="19"/>
    </row>
    <row r="571" spans="1:11" ht="38.25">
      <c r="A571" s="27"/>
      <c r="B571" s="28" t="s">
        <v>110</v>
      </c>
      <c r="C571" s="29"/>
      <c r="D571" s="29"/>
      <c r="E571" s="29"/>
      <c r="F571" s="29"/>
      <c r="G571" s="29"/>
      <c r="H571" s="29"/>
      <c r="I571" s="30"/>
      <c r="J571" s="30"/>
      <c r="K571" s="30"/>
    </row>
    <row r="572" spans="1:11">
      <c r="A572" s="16" t="s">
        <v>25</v>
      </c>
      <c r="B572" s="17" t="s">
        <v>26</v>
      </c>
      <c r="C572" s="18">
        <v>40322854.07</v>
      </c>
      <c r="D572" s="18">
        <v>46292555</v>
      </c>
      <c r="E572" s="18">
        <v>13520802</v>
      </c>
      <c r="F572" s="18">
        <v>46002446.149999999</v>
      </c>
      <c r="G572" s="18">
        <f t="shared" ref="G572:G612" si="135">F572-C572</f>
        <v>5679592.0799999982</v>
      </c>
      <c r="H572" s="18">
        <f t="shared" ref="H572:H612" si="136">E572-F572</f>
        <v>-32481644.149999999</v>
      </c>
      <c r="I572" s="19">
        <f t="shared" ref="I572:I612" si="137">IF(ISERROR(F572/C572),0,F572/C572*100-100)</f>
        <v>14.085292846930656</v>
      </c>
      <c r="J572" s="19">
        <f t="shared" ref="J572:J612" si="138">IF(ISERROR(F572/E572),0,F572/E572*100)</f>
        <v>340.23459666076019</v>
      </c>
      <c r="K572" s="19">
        <f t="shared" ref="K572:K612" si="139">IF(ISERROR(F572/D572),0,F572/D572*100)</f>
        <v>99.373314240270389</v>
      </c>
    </row>
    <row r="573" spans="1:11" ht="25.5">
      <c r="A573" s="22" t="s">
        <v>27</v>
      </c>
      <c r="B573" s="17" t="s">
        <v>28</v>
      </c>
      <c r="C573" s="18">
        <v>78.48</v>
      </c>
      <c r="D573" s="18">
        <v>0</v>
      </c>
      <c r="E573" s="18">
        <v>0</v>
      </c>
      <c r="F573" s="18">
        <v>92.77</v>
      </c>
      <c r="G573" s="18">
        <f t="shared" si="135"/>
        <v>14.289999999999992</v>
      </c>
      <c r="H573" s="18">
        <f t="shared" si="136"/>
        <v>-92.77</v>
      </c>
      <c r="I573" s="19">
        <f t="shared" si="137"/>
        <v>18.208460754332307</v>
      </c>
      <c r="J573" s="19">
        <f t="shared" si="138"/>
        <v>0</v>
      </c>
      <c r="K573" s="19">
        <f t="shared" si="139"/>
        <v>0</v>
      </c>
    </row>
    <row r="574" spans="1:11">
      <c r="A574" s="22" t="s">
        <v>89</v>
      </c>
      <c r="B574" s="17" t="s">
        <v>90</v>
      </c>
      <c r="C574" s="18">
        <v>235154.35</v>
      </c>
      <c r="D574" s="18">
        <v>119344</v>
      </c>
      <c r="E574" s="18">
        <v>9017</v>
      </c>
      <c r="F574" s="18">
        <v>9016.8700000000008</v>
      </c>
      <c r="G574" s="18">
        <f t="shared" si="135"/>
        <v>-226137.48</v>
      </c>
      <c r="H574" s="18">
        <f t="shared" si="136"/>
        <v>0.12999999999919964</v>
      </c>
      <c r="I574" s="19">
        <f t="shared" si="137"/>
        <v>-96.165552540278327</v>
      </c>
      <c r="J574" s="19">
        <f t="shared" si="138"/>
        <v>99.998558278806698</v>
      </c>
      <c r="K574" s="19">
        <f t="shared" si="139"/>
        <v>7.5553609733208207</v>
      </c>
    </row>
    <row r="575" spans="1:11">
      <c r="A575" s="22" t="s">
        <v>91</v>
      </c>
      <c r="B575" s="17" t="s">
        <v>92</v>
      </c>
      <c r="C575" s="18">
        <v>20913.240000000002</v>
      </c>
      <c r="D575" s="18">
        <v>244744</v>
      </c>
      <c r="E575" s="18">
        <v>23789</v>
      </c>
      <c r="F575" s="18">
        <v>64869.51</v>
      </c>
      <c r="G575" s="18">
        <f t="shared" si="135"/>
        <v>43956.270000000004</v>
      </c>
      <c r="H575" s="18">
        <f t="shared" si="136"/>
        <v>-41080.51</v>
      </c>
      <c r="I575" s="19">
        <f t="shared" si="137"/>
        <v>210.18393132771388</v>
      </c>
      <c r="J575" s="19">
        <f t="shared" si="138"/>
        <v>272.68699819244188</v>
      </c>
      <c r="K575" s="19">
        <f t="shared" si="139"/>
        <v>26.505046088974606</v>
      </c>
    </row>
    <row r="576" spans="1:11">
      <c r="A576" s="23" t="s">
        <v>93</v>
      </c>
      <c r="B576" s="17" t="s">
        <v>94</v>
      </c>
      <c r="C576" s="18">
        <v>20913.240000000002</v>
      </c>
      <c r="D576" s="18">
        <v>26189</v>
      </c>
      <c r="E576" s="18">
        <v>23789</v>
      </c>
      <c r="F576" s="18">
        <v>26187.67</v>
      </c>
      <c r="G576" s="18">
        <f t="shared" si="135"/>
        <v>5274.4299999999967</v>
      </c>
      <c r="H576" s="18">
        <f t="shared" si="136"/>
        <v>-2398.6699999999983</v>
      </c>
      <c r="I576" s="19">
        <f t="shared" si="137"/>
        <v>25.220530152190662</v>
      </c>
      <c r="J576" s="19">
        <f t="shared" si="138"/>
        <v>110.08310563705915</v>
      </c>
      <c r="K576" s="19">
        <f t="shared" si="139"/>
        <v>99.994921531940889</v>
      </c>
    </row>
    <row r="577" spans="1:11">
      <c r="A577" s="24" t="s">
        <v>95</v>
      </c>
      <c r="B577" s="17" t="s">
        <v>96</v>
      </c>
      <c r="C577" s="18">
        <v>20913.240000000002</v>
      </c>
      <c r="D577" s="18">
        <v>26189</v>
      </c>
      <c r="E577" s="18">
        <v>23789</v>
      </c>
      <c r="F577" s="18">
        <v>26187.67</v>
      </c>
      <c r="G577" s="18">
        <f t="shared" si="135"/>
        <v>5274.4299999999967</v>
      </c>
      <c r="H577" s="18">
        <f t="shared" si="136"/>
        <v>-2398.6699999999983</v>
      </c>
      <c r="I577" s="19">
        <f t="shared" si="137"/>
        <v>25.220530152190662</v>
      </c>
      <c r="J577" s="19">
        <f t="shared" si="138"/>
        <v>110.08310563705915</v>
      </c>
      <c r="K577" s="19">
        <f t="shared" si="139"/>
        <v>99.994921531940889</v>
      </c>
    </row>
    <row r="578" spans="1:11" ht="25.5">
      <c r="A578" s="25" t="s">
        <v>97</v>
      </c>
      <c r="B578" s="17" t="s">
        <v>98</v>
      </c>
      <c r="C578" s="18">
        <v>20913.240000000002</v>
      </c>
      <c r="D578" s="18">
        <v>26189</v>
      </c>
      <c r="E578" s="18">
        <v>23789</v>
      </c>
      <c r="F578" s="18">
        <v>26187.67</v>
      </c>
      <c r="G578" s="18">
        <f t="shared" si="135"/>
        <v>5274.4299999999967</v>
      </c>
      <c r="H578" s="18">
        <f t="shared" si="136"/>
        <v>-2398.6699999999983</v>
      </c>
      <c r="I578" s="19">
        <f t="shared" si="137"/>
        <v>25.220530152190662</v>
      </c>
      <c r="J578" s="19">
        <f t="shared" si="138"/>
        <v>110.08310563705915</v>
      </c>
      <c r="K578" s="19">
        <f t="shared" si="139"/>
        <v>99.994921531940889</v>
      </c>
    </row>
    <row r="579" spans="1:11" ht="25.5">
      <c r="A579" s="26" t="s">
        <v>99</v>
      </c>
      <c r="B579" s="17" t="s">
        <v>100</v>
      </c>
      <c r="C579" s="18">
        <v>8723.24</v>
      </c>
      <c r="D579" s="18">
        <v>2400</v>
      </c>
      <c r="E579" s="18">
        <v>0</v>
      </c>
      <c r="F579" s="18">
        <v>2398.67</v>
      </c>
      <c r="G579" s="18">
        <f t="shared" si="135"/>
        <v>-6324.57</v>
      </c>
      <c r="H579" s="18">
        <f t="shared" si="136"/>
        <v>-2398.67</v>
      </c>
      <c r="I579" s="19">
        <f t="shared" si="137"/>
        <v>-72.502533462337382</v>
      </c>
      <c r="J579" s="19">
        <f t="shared" si="138"/>
        <v>0</v>
      </c>
      <c r="K579" s="19">
        <f t="shared" si="139"/>
        <v>99.944583333333341</v>
      </c>
    </row>
    <row r="580" spans="1:11" ht="25.5">
      <c r="A580" s="26" t="s">
        <v>101</v>
      </c>
      <c r="B580" s="17" t="s">
        <v>102</v>
      </c>
      <c r="C580" s="18">
        <v>12190</v>
      </c>
      <c r="D580" s="18">
        <v>23789</v>
      </c>
      <c r="E580" s="18">
        <v>23789</v>
      </c>
      <c r="F580" s="18">
        <v>23789</v>
      </c>
      <c r="G580" s="18">
        <f t="shared" si="135"/>
        <v>11599</v>
      </c>
      <c r="H580" s="18">
        <f t="shared" si="136"/>
        <v>0</v>
      </c>
      <c r="I580" s="19">
        <f t="shared" si="137"/>
        <v>95.151763740771116</v>
      </c>
      <c r="J580" s="19">
        <f t="shared" si="138"/>
        <v>100</v>
      </c>
      <c r="K580" s="19">
        <f t="shared" si="139"/>
        <v>100</v>
      </c>
    </row>
    <row r="581" spans="1:11" ht="25.5">
      <c r="A581" s="23" t="s">
        <v>155</v>
      </c>
      <c r="B581" s="17" t="s">
        <v>156</v>
      </c>
      <c r="C581" s="18">
        <v>0</v>
      </c>
      <c r="D581" s="18">
        <v>218555</v>
      </c>
      <c r="E581" s="18">
        <v>0</v>
      </c>
      <c r="F581" s="18">
        <v>38681.839999999997</v>
      </c>
      <c r="G581" s="18">
        <f t="shared" si="135"/>
        <v>38681.839999999997</v>
      </c>
      <c r="H581" s="18">
        <f t="shared" si="136"/>
        <v>-38681.839999999997</v>
      </c>
      <c r="I581" s="19">
        <f t="shared" si="137"/>
        <v>0</v>
      </c>
      <c r="J581" s="19">
        <f t="shared" si="138"/>
        <v>0</v>
      </c>
      <c r="K581" s="19">
        <f t="shared" si="139"/>
        <v>17.698904165999405</v>
      </c>
    </row>
    <row r="582" spans="1:11" ht="38.25">
      <c r="A582" s="24" t="s">
        <v>157</v>
      </c>
      <c r="B582" s="17" t="s">
        <v>158</v>
      </c>
      <c r="C582" s="18">
        <v>0</v>
      </c>
      <c r="D582" s="18">
        <v>218555</v>
      </c>
      <c r="E582" s="18">
        <v>0</v>
      </c>
      <c r="F582" s="18">
        <v>38681.839999999997</v>
      </c>
      <c r="G582" s="18">
        <f t="shared" si="135"/>
        <v>38681.839999999997</v>
      </c>
      <c r="H582" s="18">
        <f t="shared" si="136"/>
        <v>-38681.839999999997</v>
      </c>
      <c r="I582" s="19">
        <f t="shared" si="137"/>
        <v>0</v>
      </c>
      <c r="J582" s="19">
        <f t="shared" si="138"/>
        <v>0</v>
      </c>
      <c r="K582" s="19">
        <f t="shared" si="139"/>
        <v>17.698904165999405</v>
      </c>
    </row>
    <row r="583" spans="1:11" ht="51">
      <c r="A583" s="25" t="s">
        <v>159</v>
      </c>
      <c r="B583" s="17" t="s">
        <v>160</v>
      </c>
      <c r="C583" s="18">
        <v>0</v>
      </c>
      <c r="D583" s="18">
        <v>218555</v>
      </c>
      <c r="E583" s="18">
        <v>0</v>
      </c>
      <c r="F583" s="18">
        <v>34813.65</v>
      </c>
      <c r="G583" s="18">
        <f t="shared" si="135"/>
        <v>34813.65</v>
      </c>
      <c r="H583" s="18">
        <f t="shared" si="136"/>
        <v>-34813.65</v>
      </c>
      <c r="I583" s="19">
        <f t="shared" si="137"/>
        <v>0</v>
      </c>
      <c r="J583" s="19">
        <f t="shared" si="138"/>
        <v>0</v>
      </c>
      <c r="K583" s="19">
        <f t="shared" si="139"/>
        <v>15.929011004095081</v>
      </c>
    </row>
    <row r="584" spans="1:11" ht="89.25">
      <c r="A584" s="25" t="s">
        <v>441</v>
      </c>
      <c r="B584" s="17" t="s">
        <v>442</v>
      </c>
      <c r="C584" s="18">
        <v>0</v>
      </c>
      <c r="D584" s="18">
        <v>0</v>
      </c>
      <c r="E584" s="18">
        <v>0</v>
      </c>
      <c r="F584" s="18">
        <v>3868.19</v>
      </c>
      <c r="G584" s="18">
        <f t="shared" si="135"/>
        <v>3868.19</v>
      </c>
      <c r="H584" s="18">
        <f t="shared" si="136"/>
        <v>-3868.19</v>
      </c>
      <c r="I584" s="19">
        <f t="shared" si="137"/>
        <v>0</v>
      </c>
      <c r="J584" s="19">
        <f t="shared" si="138"/>
        <v>0</v>
      </c>
      <c r="K584" s="19">
        <f t="shared" si="139"/>
        <v>0</v>
      </c>
    </row>
    <row r="585" spans="1:11">
      <c r="A585" s="22" t="s">
        <v>29</v>
      </c>
      <c r="B585" s="17" t="s">
        <v>30</v>
      </c>
      <c r="C585" s="18">
        <v>40066708</v>
      </c>
      <c r="D585" s="18">
        <v>45928467</v>
      </c>
      <c r="E585" s="18">
        <v>13487996</v>
      </c>
      <c r="F585" s="18">
        <v>45928467</v>
      </c>
      <c r="G585" s="18">
        <f t="shared" si="135"/>
        <v>5861759</v>
      </c>
      <c r="H585" s="18">
        <f t="shared" si="136"/>
        <v>-32440471</v>
      </c>
      <c r="I585" s="19">
        <f t="shared" si="137"/>
        <v>14.629999050583351</v>
      </c>
      <c r="J585" s="19">
        <f t="shared" si="138"/>
        <v>340.51364635636014</v>
      </c>
      <c r="K585" s="19">
        <f t="shared" si="139"/>
        <v>100</v>
      </c>
    </row>
    <row r="586" spans="1:11">
      <c r="A586" s="23" t="s">
        <v>31</v>
      </c>
      <c r="B586" s="17" t="s">
        <v>32</v>
      </c>
      <c r="C586" s="18">
        <v>40066708</v>
      </c>
      <c r="D586" s="18">
        <v>45928467</v>
      </c>
      <c r="E586" s="18">
        <v>13487996</v>
      </c>
      <c r="F586" s="18">
        <v>45928467</v>
      </c>
      <c r="G586" s="18">
        <f t="shared" si="135"/>
        <v>5861759</v>
      </c>
      <c r="H586" s="18">
        <f t="shared" si="136"/>
        <v>-32440471</v>
      </c>
      <c r="I586" s="19">
        <f t="shared" si="137"/>
        <v>14.629999050583351</v>
      </c>
      <c r="J586" s="19">
        <f t="shared" si="138"/>
        <v>340.51364635636014</v>
      </c>
      <c r="K586" s="19">
        <f t="shared" si="139"/>
        <v>100</v>
      </c>
    </row>
    <row r="587" spans="1:11">
      <c r="A587" s="16" t="s">
        <v>33</v>
      </c>
      <c r="B587" s="17" t="s">
        <v>34</v>
      </c>
      <c r="C587" s="18">
        <v>14653755.98</v>
      </c>
      <c r="D587" s="18">
        <v>46331698</v>
      </c>
      <c r="E587" s="18">
        <v>13505013</v>
      </c>
      <c r="F587" s="18">
        <v>14465280.66</v>
      </c>
      <c r="G587" s="18">
        <f t="shared" si="135"/>
        <v>-188475.3200000003</v>
      </c>
      <c r="H587" s="18">
        <f t="shared" si="136"/>
        <v>-960267.66000000015</v>
      </c>
      <c r="I587" s="19">
        <f t="shared" si="137"/>
        <v>-1.2861912007900145</v>
      </c>
      <c r="J587" s="19">
        <f t="shared" si="138"/>
        <v>107.11045342940433</v>
      </c>
      <c r="K587" s="19">
        <f t="shared" si="139"/>
        <v>31.221132150175031</v>
      </c>
    </row>
    <row r="588" spans="1:11">
      <c r="A588" s="22" t="s">
        <v>35</v>
      </c>
      <c r="B588" s="17" t="s">
        <v>36</v>
      </c>
      <c r="C588" s="18">
        <v>13889111.57</v>
      </c>
      <c r="D588" s="18">
        <v>41924726</v>
      </c>
      <c r="E588" s="18">
        <v>12294854</v>
      </c>
      <c r="F588" s="18">
        <v>13299168.119999999</v>
      </c>
      <c r="G588" s="18">
        <f t="shared" si="135"/>
        <v>-589943.45000000112</v>
      </c>
      <c r="H588" s="18">
        <f t="shared" si="136"/>
        <v>-1004314.1199999992</v>
      </c>
      <c r="I588" s="19">
        <f t="shared" si="137"/>
        <v>-4.2475247392659554</v>
      </c>
      <c r="J588" s="19">
        <f t="shared" si="138"/>
        <v>108.16857296556755</v>
      </c>
      <c r="K588" s="19">
        <f t="shared" si="139"/>
        <v>31.721538549828566</v>
      </c>
    </row>
    <row r="589" spans="1:11">
      <c r="A589" s="23" t="s">
        <v>37</v>
      </c>
      <c r="B589" s="17" t="s">
        <v>38</v>
      </c>
      <c r="C589" s="18">
        <v>3798644.93</v>
      </c>
      <c r="D589" s="18">
        <v>13230523</v>
      </c>
      <c r="E589" s="18">
        <v>4664080</v>
      </c>
      <c r="F589" s="18">
        <v>4175364.22</v>
      </c>
      <c r="G589" s="18">
        <f t="shared" si="135"/>
        <v>376719.29000000004</v>
      </c>
      <c r="H589" s="18">
        <f t="shared" si="136"/>
        <v>488715.7799999998</v>
      </c>
      <c r="I589" s="19">
        <f t="shared" si="137"/>
        <v>9.9172019744419657</v>
      </c>
      <c r="J589" s="19">
        <f t="shared" si="138"/>
        <v>89.521711034116052</v>
      </c>
      <c r="K589" s="19">
        <f t="shared" si="139"/>
        <v>31.558572703437349</v>
      </c>
    </row>
    <row r="590" spans="1:11">
      <c r="A590" s="24" t="s">
        <v>39</v>
      </c>
      <c r="B590" s="17" t="s">
        <v>40</v>
      </c>
      <c r="C590" s="18">
        <v>2835479.91</v>
      </c>
      <c r="D590" s="18">
        <v>8027702</v>
      </c>
      <c r="E590" s="18">
        <v>2885640</v>
      </c>
      <c r="F590" s="18">
        <v>2702572.52</v>
      </c>
      <c r="G590" s="18">
        <f t="shared" si="135"/>
        <v>-132907.39000000013</v>
      </c>
      <c r="H590" s="18">
        <f t="shared" si="136"/>
        <v>183067.47999999998</v>
      </c>
      <c r="I590" s="19">
        <f t="shared" si="137"/>
        <v>-4.6872978902537881</v>
      </c>
      <c r="J590" s="19">
        <f t="shared" si="138"/>
        <v>93.655914112640531</v>
      </c>
      <c r="K590" s="19">
        <f t="shared" si="139"/>
        <v>33.66558100935984</v>
      </c>
    </row>
    <row r="591" spans="1:11">
      <c r="A591" s="24" t="s">
        <v>41</v>
      </c>
      <c r="B591" s="17" t="s">
        <v>42</v>
      </c>
      <c r="C591" s="18">
        <v>963165.02</v>
      </c>
      <c r="D591" s="18">
        <v>5202821</v>
      </c>
      <c r="E591" s="18">
        <v>1778440</v>
      </c>
      <c r="F591" s="18">
        <v>1472791.7</v>
      </c>
      <c r="G591" s="18">
        <f t="shared" si="135"/>
        <v>509626.67999999993</v>
      </c>
      <c r="H591" s="18">
        <f t="shared" si="136"/>
        <v>305648.30000000005</v>
      </c>
      <c r="I591" s="19">
        <f t="shared" si="137"/>
        <v>52.911668241440054</v>
      </c>
      <c r="J591" s="19">
        <f t="shared" si="138"/>
        <v>82.813685027327324</v>
      </c>
      <c r="K591" s="19">
        <f t="shared" si="139"/>
        <v>28.307560456144849</v>
      </c>
    </row>
    <row r="592" spans="1:11">
      <c r="A592" s="25" t="s">
        <v>43</v>
      </c>
      <c r="B592" s="17" t="s">
        <v>44</v>
      </c>
      <c r="C592" s="18">
        <v>78501.23</v>
      </c>
      <c r="D592" s="18">
        <v>0</v>
      </c>
      <c r="E592" s="18">
        <v>0</v>
      </c>
      <c r="F592" s="18">
        <v>154682.5</v>
      </c>
      <c r="G592" s="18">
        <f t="shared" si="135"/>
        <v>76181.27</v>
      </c>
      <c r="H592" s="18">
        <f t="shared" si="136"/>
        <v>-154682.5</v>
      </c>
      <c r="I592" s="19">
        <f t="shared" si="137"/>
        <v>97.04468324891215</v>
      </c>
      <c r="J592" s="19">
        <f t="shared" si="138"/>
        <v>0</v>
      </c>
      <c r="K592" s="19">
        <f t="shared" si="139"/>
        <v>0</v>
      </c>
    </row>
    <row r="593" spans="1:11">
      <c r="A593" s="23" t="s">
        <v>45</v>
      </c>
      <c r="B593" s="17" t="s">
        <v>46</v>
      </c>
      <c r="C593" s="18">
        <v>9594939.6600000001</v>
      </c>
      <c r="D593" s="18">
        <v>25381214</v>
      </c>
      <c r="E593" s="18">
        <v>7106956</v>
      </c>
      <c r="F593" s="18">
        <v>8672624.4199999999</v>
      </c>
      <c r="G593" s="18">
        <f t="shared" si="135"/>
        <v>-922315.24000000022</v>
      </c>
      <c r="H593" s="18">
        <f t="shared" si="136"/>
        <v>-1565668.42</v>
      </c>
      <c r="I593" s="19">
        <f t="shared" si="137"/>
        <v>-9.6125173547990812</v>
      </c>
      <c r="J593" s="19">
        <f t="shared" si="138"/>
        <v>122.03008461006372</v>
      </c>
      <c r="K593" s="19">
        <f t="shared" si="139"/>
        <v>34.169462579685906</v>
      </c>
    </row>
    <row r="594" spans="1:11">
      <c r="A594" s="24" t="s">
        <v>47</v>
      </c>
      <c r="B594" s="17" t="s">
        <v>48</v>
      </c>
      <c r="C594" s="18">
        <v>9524813.1899999995</v>
      </c>
      <c r="D594" s="18">
        <v>23189064</v>
      </c>
      <c r="E594" s="18">
        <v>6520331</v>
      </c>
      <c r="F594" s="18">
        <v>7875021.5999999996</v>
      </c>
      <c r="G594" s="18">
        <f t="shared" si="135"/>
        <v>-1649791.5899999999</v>
      </c>
      <c r="H594" s="18">
        <f t="shared" si="136"/>
        <v>-1354690.5999999996</v>
      </c>
      <c r="I594" s="19">
        <f t="shared" si="137"/>
        <v>-17.320986323722323</v>
      </c>
      <c r="J594" s="19">
        <f t="shared" si="138"/>
        <v>120.77640843693365</v>
      </c>
      <c r="K594" s="19">
        <f t="shared" si="139"/>
        <v>33.960066693506903</v>
      </c>
    </row>
    <row r="595" spans="1:11">
      <c r="A595" s="24" t="s">
        <v>49</v>
      </c>
      <c r="B595" s="17" t="s">
        <v>50</v>
      </c>
      <c r="C595" s="18">
        <v>70126.47</v>
      </c>
      <c r="D595" s="18">
        <v>2192150</v>
      </c>
      <c r="E595" s="18">
        <v>586625</v>
      </c>
      <c r="F595" s="18">
        <v>797602.82</v>
      </c>
      <c r="G595" s="18">
        <f t="shared" si="135"/>
        <v>727476.35</v>
      </c>
      <c r="H595" s="18">
        <f t="shared" si="136"/>
        <v>-210977.81999999995</v>
      </c>
      <c r="I595" s="19">
        <f t="shared" si="137"/>
        <v>1037.3776834909843</v>
      </c>
      <c r="J595" s="19">
        <f t="shared" si="138"/>
        <v>135.9646827189431</v>
      </c>
      <c r="K595" s="19">
        <f t="shared" si="139"/>
        <v>36.384500148256279</v>
      </c>
    </row>
    <row r="596" spans="1:11" ht="25.5">
      <c r="A596" s="23" t="s">
        <v>75</v>
      </c>
      <c r="B596" s="17" t="s">
        <v>76</v>
      </c>
      <c r="C596" s="18">
        <v>12000</v>
      </c>
      <c r="D596" s="18">
        <v>24900</v>
      </c>
      <c r="E596" s="18">
        <v>0</v>
      </c>
      <c r="F596" s="18">
        <v>0</v>
      </c>
      <c r="G596" s="18">
        <f t="shared" si="135"/>
        <v>-12000</v>
      </c>
      <c r="H596" s="18">
        <f t="shared" si="136"/>
        <v>0</v>
      </c>
      <c r="I596" s="19">
        <f t="shared" si="137"/>
        <v>-100</v>
      </c>
      <c r="J596" s="19">
        <f t="shared" si="138"/>
        <v>0</v>
      </c>
      <c r="K596" s="19">
        <f t="shared" si="139"/>
        <v>0</v>
      </c>
    </row>
    <row r="597" spans="1:11">
      <c r="A597" s="24" t="s">
        <v>77</v>
      </c>
      <c r="B597" s="17" t="s">
        <v>78</v>
      </c>
      <c r="C597" s="18">
        <v>12000</v>
      </c>
      <c r="D597" s="18">
        <v>24900</v>
      </c>
      <c r="E597" s="18">
        <v>0</v>
      </c>
      <c r="F597" s="18">
        <v>0</v>
      </c>
      <c r="G597" s="18">
        <f t="shared" si="135"/>
        <v>-12000</v>
      </c>
      <c r="H597" s="18">
        <f t="shared" si="136"/>
        <v>0</v>
      </c>
      <c r="I597" s="19">
        <f t="shared" si="137"/>
        <v>-100</v>
      </c>
      <c r="J597" s="19">
        <f t="shared" si="138"/>
        <v>0</v>
      </c>
      <c r="K597" s="19">
        <f t="shared" si="139"/>
        <v>0</v>
      </c>
    </row>
    <row r="598" spans="1:11" ht="25.5">
      <c r="A598" s="23" t="s">
        <v>51</v>
      </c>
      <c r="B598" s="17" t="s">
        <v>52</v>
      </c>
      <c r="C598" s="18">
        <v>483526.98</v>
      </c>
      <c r="D598" s="18">
        <v>3288089</v>
      </c>
      <c r="E598" s="18">
        <v>523818</v>
      </c>
      <c r="F598" s="18">
        <v>451179.48</v>
      </c>
      <c r="G598" s="18">
        <f t="shared" si="135"/>
        <v>-32347.5</v>
      </c>
      <c r="H598" s="18">
        <f t="shared" si="136"/>
        <v>72638.520000000019</v>
      </c>
      <c r="I598" s="19">
        <f t="shared" si="137"/>
        <v>-6.6899059076289831</v>
      </c>
      <c r="J598" s="19">
        <f t="shared" si="138"/>
        <v>86.132870577185201</v>
      </c>
      <c r="K598" s="19">
        <f t="shared" si="139"/>
        <v>13.721632230757743</v>
      </c>
    </row>
    <row r="599" spans="1:11">
      <c r="A599" s="24" t="s">
        <v>53</v>
      </c>
      <c r="B599" s="17" t="s">
        <v>54</v>
      </c>
      <c r="C599" s="18">
        <v>67277</v>
      </c>
      <c r="D599" s="18">
        <v>396557</v>
      </c>
      <c r="E599" s="18">
        <v>181128</v>
      </c>
      <c r="F599" s="18">
        <v>130509.54</v>
      </c>
      <c r="G599" s="18">
        <f t="shared" si="135"/>
        <v>63232.539999999994</v>
      </c>
      <c r="H599" s="18">
        <f t="shared" si="136"/>
        <v>50618.460000000006</v>
      </c>
      <c r="I599" s="19">
        <f t="shared" si="137"/>
        <v>93.988346686088846</v>
      </c>
      <c r="J599" s="19">
        <f t="shared" si="138"/>
        <v>72.053763084669399</v>
      </c>
      <c r="K599" s="19">
        <f t="shared" si="139"/>
        <v>32.910663536389471</v>
      </c>
    </row>
    <row r="600" spans="1:11" ht="25.5">
      <c r="A600" s="25" t="s">
        <v>79</v>
      </c>
      <c r="B600" s="17" t="s">
        <v>80</v>
      </c>
      <c r="C600" s="18">
        <v>0</v>
      </c>
      <c r="D600" s="18">
        <v>268056</v>
      </c>
      <c r="E600" s="18">
        <v>107222</v>
      </c>
      <c r="F600" s="18">
        <v>56603.54</v>
      </c>
      <c r="G600" s="18">
        <f t="shared" si="135"/>
        <v>56603.54</v>
      </c>
      <c r="H600" s="18">
        <f t="shared" si="136"/>
        <v>50618.46</v>
      </c>
      <c r="I600" s="19">
        <f t="shared" si="137"/>
        <v>0</v>
      </c>
      <c r="J600" s="19">
        <f t="shared" si="138"/>
        <v>52.790975732592194</v>
      </c>
      <c r="K600" s="19">
        <f t="shared" si="139"/>
        <v>21.116311516996451</v>
      </c>
    </row>
    <row r="601" spans="1:11" ht="25.5">
      <c r="A601" s="25" t="s">
        <v>55</v>
      </c>
      <c r="B601" s="17" t="s">
        <v>56</v>
      </c>
      <c r="C601" s="18">
        <v>67277</v>
      </c>
      <c r="D601" s="18">
        <v>128501</v>
      </c>
      <c r="E601" s="18">
        <v>73906</v>
      </c>
      <c r="F601" s="18">
        <v>73906</v>
      </c>
      <c r="G601" s="18">
        <f t="shared" si="135"/>
        <v>6629</v>
      </c>
      <c r="H601" s="18">
        <f t="shared" si="136"/>
        <v>0</v>
      </c>
      <c r="I601" s="19">
        <f t="shared" si="137"/>
        <v>9.8532931016543444</v>
      </c>
      <c r="J601" s="19">
        <f t="shared" si="138"/>
        <v>100</v>
      </c>
      <c r="K601" s="19">
        <f t="shared" si="139"/>
        <v>57.513949307787492</v>
      </c>
    </row>
    <row r="602" spans="1:11" ht="25.5">
      <c r="A602" s="26" t="s">
        <v>57</v>
      </c>
      <c r="B602" s="17" t="s">
        <v>58</v>
      </c>
      <c r="C602" s="18">
        <v>67277</v>
      </c>
      <c r="D602" s="18">
        <v>128501</v>
      </c>
      <c r="E602" s="18">
        <v>73906</v>
      </c>
      <c r="F602" s="18">
        <v>73906</v>
      </c>
      <c r="G602" s="18">
        <f t="shared" si="135"/>
        <v>6629</v>
      </c>
      <c r="H602" s="18">
        <f t="shared" si="136"/>
        <v>0</v>
      </c>
      <c r="I602" s="19">
        <f t="shared" si="137"/>
        <v>9.8532931016543444</v>
      </c>
      <c r="J602" s="19">
        <f t="shared" si="138"/>
        <v>100</v>
      </c>
      <c r="K602" s="19">
        <f t="shared" si="139"/>
        <v>57.513949307787492</v>
      </c>
    </row>
    <row r="603" spans="1:11" ht="51">
      <c r="A603" s="24" t="s">
        <v>161</v>
      </c>
      <c r="B603" s="17" t="s">
        <v>162</v>
      </c>
      <c r="C603" s="18">
        <v>392134.35</v>
      </c>
      <c r="D603" s="18">
        <v>2781205</v>
      </c>
      <c r="E603" s="18">
        <v>342690</v>
      </c>
      <c r="F603" s="18">
        <v>320669.94</v>
      </c>
      <c r="G603" s="18">
        <f t="shared" si="135"/>
        <v>-71464.409999999974</v>
      </c>
      <c r="H603" s="18">
        <f t="shared" si="136"/>
        <v>22020.059999999998</v>
      </c>
      <c r="I603" s="19">
        <f t="shared" si="137"/>
        <v>-18.224470771305803</v>
      </c>
      <c r="J603" s="19">
        <f t="shared" si="138"/>
        <v>93.574349995622867</v>
      </c>
      <c r="K603" s="19">
        <f t="shared" si="139"/>
        <v>11.52989225893093</v>
      </c>
    </row>
    <row r="604" spans="1:11" ht="38.25">
      <c r="A604" s="25" t="s">
        <v>163</v>
      </c>
      <c r="B604" s="17" t="s">
        <v>164</v>
      </c>
      <c r="C604" s="18">
        <v>291458.88</v>
      </c>
      <c r="D604" s="18">
        <v>2376195</v>
      </c>
      <c r="E604" s="18">
        <v>228338</v>
      </c>
      <c r="F604" s="18">
        <v>267968.48</v>
      </c>
      <c r="G604" s="18">
        <f t="shared" si="135"/>
        <v>-23490.400000000023</v>
      </c>
      <c r="H604" s="18">
        <f t="shared" si="136"/>
        <v>-39630.479999999981</v>
      </c>
      <c r="I604" s="19">
        <f t="shared" si="137"/>
        <v>-8.0595931748588328</v>
      </c>
      <c r="J604" s="19">
        <f t="shared" si="138"/>
        <v>117.35605987614849</v>
      </c>
      <c r="K604" s="19">
        <f t="shared" si="139"/>
        <v>11.277209151605822</v>
      </c>
    </row>
    <row r="605" spans="1:11" ht="63.75">
      <c r="A605" s="25" t="s">
        <v>249</v>
      </c>
      <c r="B605" s="17" t="s">
        <v>250</v>
      </c>
      <c r="C605" s="18">
        <v>100675.47</v>
      </c>
      <c r="D605" s="18">
        <v>405010</v>
      </c>
      <c r="E605" s="18">
        <v>114352</v>
      </c>
      <c r="F605" s="18">
        <v>52701.46</v>
      </c>
      <c r="G605" s="18">
        <f t="shared" si="135"/>
        <v>-47974.01</v>
      </c>
      <c r="H605" s="18">
        <f t="shared" si="136"/>
        <v>61650.54</v>
      </c>
      <c r="I605" s="19">
        <f t="shared" si="137"/>
        <v>-47.652134129594828</v>
      </c>
      <c r="J605" s="19">
        <f t="shared" si="138"/>
        <v>46.087047012732612</v>
      </c>
      <c r="K605" s="19">
        <f t="shared" si="139"/>
        <v>13.012384879385694</v>
      </c>
    </row>
    <row r="606" spans="1:11">
      <c r="A606" s="24" t="s">
        <v>189</v>
      </c>
      <c r="B606" s="17" t="s">
        <v>190</v>
      </c>
      <c r="C606" s="18">
        <v>24115.63</v>
      </c>
      <c r="D606" s="18">
        <v>110327</v>
      </c>
      <c r="E606" s="18">
        <v>0</v>
      </c>
      <c r="F606" s="18">
        <v>0</v>
      </c>
      <c r="G606" s="18">
        <f t="shared" si="135"/>
        <v>-24115.63</v>
      </c>
      <c r="H606" s="18">
        <f t="shared" si="136"/>
        <v>0</v>
      </c>
      <c r="I606" s="19">
        <f t="shared" si="137"/>
        <v>-100</v>
      </c>
      <c r="J606" s="19">
        <f t="shared" si="138"/>
        <v>0</v>
      </c>
      <c r="K606" s="19">
        <f t="shared" si="139"/>
        <v>0</v>
      </c>
    </row>
    <row r="607" spans="1:11">
      <c r="A607" s="22" t="s">
        <v>59</v>
      </c>
      <c r="B607" s="17" t="s">
        <v>60</v>
      </c>
      <c r="C607" s="18">
        <v>764644.41</v>
      </c>
      <c r="D607" s="18">
        <v>4406972</v>
      </c>
      <c r="E607" s="18">
        <v>1210159</v>
      </c>
      <c r="F607" s="18">
        <v>1166112.54</v>
      </c>
      <c r="G607" s="18">
        <f t="shared" si="135"/>
        <v>401468.13</v>
      </c>
      <c r="H607" s="18">
        <f t="shared" si="136"/>
        <v>44046.459999999963</v>
      </c>
      <c r="I607" s="19">
        <f t="shared" si="137"/>
        <v>52.50389916536497</v>
      </c>
      <c r="J607" s="19">
        <f t="shared" si="138"/>
        <v>96.360274972131762</v>
      </c>
      <c r="K607" s="19">
        <f t="shared" si="139"/>
        <v>26.460629656825596</v>
      </c>
    </row>
    <row r="608" spans="1:11">
      <c r="A608" s="23" t="s">
        <v>61</v>
      </c>
      <c r="B608" s="17" t="s">
        <v>62</v>
      </c>
      <c r="C608" s="18">
        <v>764644.41</v>
      </c>
      <c r="D608" s="18">
        <v>4406972</v>
      </c>
      <c r="E608" s="18">
        <v>1210159</v>
      </c>
      <c r="F608" s="18">
        <v>1166112.54</v>
      </c>
      <c r="G608" s="18">
        <f t="shared" si="135"/>
        <v>401468.13</v>
      </c>
      <c r="H608" s="18">
        <f t="shared" si="136"/>
        <v>44046.459999999963</v>
      </c>
      <c r="I608" s="19">
        <f t="shared" si="137"/>
        <v>52.50389916536497</v>
      </c>
      <c r="J608" s="19">
        <f t="shared" si="138"/>
        <v>96.360274972131762</v>
      </c>
      <c r="K608" s="19">
        <f t="shared" si="139"/>
        <v>26.460629656825596</v>
      </c>
    </row>
    <row r="609" spans="1:11">
      <c r="A609" s="16"/>
      <c r="B609" s="17" t="s">
        <v>63</v>
      </c>
      <c r="C609" s="18">
        <v>25669098.09</v>
      </c>
      <c r="D609" s="18">
        <v>-39143</v>
      </c>
      <c r="E609" s="18">
        <v>15789</v>
      </c>
      <c r="F609" s="18">
        <v>31537165.489999998</v>
      </c>
      <c r="G609" s="18">
        <f t="shared" si="135"/>
        <v>5868067.3999999985</v>
      </c>
      <c r="H609" s="18">
        <f t="shared" si="136"/>
        <v>-31521376.489999998</v>
      </c>
      <c r="I609" s="19">
        <f t="shared" si="137"/>
        <v>22.860434672950362</v>
      </c>
      <c r="J609" s="19">
        <f t="shared" si="138"/>
        <v>199741.37367787698</v>
      </c>
      <c r="K609" s="19">
        <f t="shared" si="139"/>
        <v>-80569.106839026135</v>
      </c>
    </row>
    <row r="610" spans="1:11">
      <c r="A610" s="16" t="s">
        <v>64</v>
      </c>
      <c r="B610" s="17" t="s">
        <v>65</v>
      </c>
      <c r="C610" s="18">
        <v>-25669098.09</v>
      </c>
      <c r="D610" s="18">
        <v>39143</v>
      </c>
      <c r="E610" s="18">
        <v>-15789</v>
      </c>
      <c r="F610" s="18">
        <v>-31537165.489999998</v>
      </c>
      <c r="G610" s="18">
        <f t="shared" si="135"/>
        <v>-5868067.3999999985</v>
      </c>
      <c r="H610" s="18">
        <f t="shared" si="136"/>
        <v>31521376.489999998</v>
      </c>
      <c r="I610" s="19">
        <f t="shared" si="137"/>
        <v>22.860434672950362</v>
      </c>
      <c r="J610" s="19">
        <f t="shared" si="138"/>
        <v>199741.37367787698</v>
      </c>
      <c r="K610" s="19">
        <f t="shared" si="139"/>
        <v>-80569.106839026135</v>
      </c>
    </row>
    <row r="611" spans="1:11">
      <c r="A611" s="22" t="s">
        <v>66</v>
      </c>
      <c r="B611" s="17" t="s">
        <v>67</v>
      </c>
      <c r="C611" s="18">
        <v>-25669098.09</v>
      </c>
      <c r="D611" s="18">
        <v>39143</v>
      </c>
      <c r="E611" s="18">
        <v>-15789</v>
      </c>
      <c r="F611" s="18">
        <v>-31537165.489999998</v>
      </c>
      <c r="G611" s="18">
        <f t="shared" si="135"/>
        <v>-5868067.3999999985</v>
      </c>
      <c r="H611" s="18">
        <f t="shared" si="136"/>
        <v>31521376.489999998</v>
      </c>
      <c r="I611" s="19">
        <f t="shared" si="137"/>
        <v>22.860434672950362</v>
      </c>
      <c r="J611" s="19">
        <f t="shared" si="138"/>
        <v>199741.37367787698</v>
      </c>
      <c r="K611" s="19">
        <f t="shared" si="139"/>
        <v>-80569.106839026135</v>
      </c>
    </row>
    <row r="612" spans="1:11" ht="25.5">
      <c r="A612" s="23" t="s">
        <v>105</v>
      </c>
      <c r="B612" s="17" t="s">
        <v>106</v>
      </c>
      <c r="C612" s="18">
        <v>-21435</v>
      </c>
      <c r="D612" s="18">
        <v>39143</v>
      </c>
      <c r="E612" s="18">
        <v>-15789</v>
      </c>
      <c r="F612" s="18">
        <v>-39141.919999999998</v>
      </c>
      <c r="G612" s="18">
        <f t="shared" si="135"/>
        <v>-17706.919999999998</v>
      </c>
      <c r="H612" s="18">
        <f t="shared" si="136"/>
        <v>23352.92</v>
      </c>
      <c r="I612" s="19">
        <f t="shared" si="137"/>
        <v>82.607511080009317</v>
      </c>
      <c r="J612" s="19">
        <f t="shared" si="138"/>
        <v>247.90626385458228</v>
      </c>
      <c r="K612" s="19">
        <f t="shared" si="139"/>
        <v>-99.997240885982166</v>
      </c>
    </row>
    <row r="613" spans="1:11" ht="51">
      <c r="A613" s="27" t="s">
        <v>659</v>
      </c>
      <c r="B613" s="28" t="s">
        <v>660</v>
      </c>
      <c r="C613" s="29"/>
      <c r="D613" s="29"/>
      <c r="E613" s="29"/>
      <c r="F613" s="29"/>
      <c r="G613" s="29"/>
      <c r="H613" s="29"/>
      <c r="I613" s="30"/>
      <c r="J613" s="30"/>
      <c r="K613" s="30"/>
    </row>
    <row r="614" spans="1:11">
      <c r="A614" s="16" t="s">
        <v>25</v>
      </c>
      <c r="B614" s="17" t="s">
        <v>26</v>
      </c>
      <c r="C614" s="18">
        <v>98116.72</v>
      </c>
      <c r="D614" s="18">
        <v>60286</v>
      </c>
      <c r="E614" s="18">
        <v>27083</v>
      </c>
      <c r="F614" s="18">
        <v>35246</v>
      </c>
      <c r="G614" s="18">
        <f t="shared" ref="G614:G631" si="140">F614-C614</f>
        <v>-62870.720000000001</v>
      </c>
      <c r="H614" s="18">
        <f t="shared" ref="H614:H631" si="141">E614-F614</f>
        <v>-8163</v>
      </c>
      <c r="I614" s="19">
        <f t="shared" ref="I614:I631" si="142">IF(ISERROR(F614/C614),0,F614/C614*100-100)</f>
        <v>-64.077478333967946</v>
      </c>
      <c r="J614" s="19">
        <f t="shared" ref="J614:J631" si="143">IF(ISERROR(F614/E614),0,F614/E614*100)</f>
        <v>130.1406786545065</v>
      </c>
      <c r="K614" s="19">
        <f t="shared" ref="K614:K631" si="144">IF(ISERROR(F614/D614),0,F614/D614*100)</f>
        <v>58.46465182629467</v>
      </c>
    </row>
    <row r="615" spans="1:11">
      <c r="A615" s="22" t="s">
        <v>89</v>
      </c>
      <c r="B615" s="17" t="s">
        <v>90</v>
      </c>
      <c r="C615" s="18">
        <v>37559.72</v>
      </c>
      <c r="D615" s="18">
        <v>25040</v>
      </c>
      <c r="E615" s="18">
        <v>0</v>
      </c>
      <c r="F615" s="18">
        <v>0</v>
      </c>
      <c r="G615" s="18">
        <f t="shared" si="140"/>
        <v>-37559.72</v>
      </c>
      <c r="H615" s="18">
        <f t="shared" si="141"/>
        <v>0</v>
      </c>
      <c r="I615" s="19">
        <f t="shared" si="142"/>
        <v>-100</v>
      </c>
      <c r="J615" s="19">
        <f t="shared" si="143"/>
        <v>0</v>
      </c>
      <c r="K615" s="19">
        <f t="shared" si="144"/>
        <v>0</v>
      </c>
    </row>
    <row r="616" spans="1:11">
      <c r="A616" s="22" t="s">
        <v>29</v>
      </c>
      <c r="B616" s="17" t="s">
        <v>30</v>
      </c>
      <c r="C616" s="18">
        <v>60557</v>
      </c>
      <c r="D616" s="18">
        <v>35246</v>
      </c>
      <c r="E616" s="18">
        <v>27083</v>
      </c>
      <c r="F616" s="18">
        <v>35246</v>
      </c>
      <c r="G616" s="18">
        <f t="shared" si="140"/>
        <v>-25311</v>
      </c>
      <c r="H616" s="18">
        <f t="shared" si="141"/>
        <v>-8163</v>
      </c>
      <c r="I616" s="19">
        <f t="shared" si="142"/>
        <v>-41.796984659081524</v>
      </c>
      <c r="J616" s="19">
        <f t="shared" si="143"/>
        <v>130.1406786545065</v>
      </c>
      <c r="K616" s="19">
        <f t="shared" si="144"/>
        <v>100</v>
      </c>
    </row>
    <row r="617" spans="1:11">
      <c r="A617" s="23" t="s">
        <v>31</v>
      </c>
      <c r="B617" s="17" t="s">
        <v>32</v>
      </c>
      <c r="C617" s="18">
        <v>60557</v>
      </c>
      <c r="D617" s="18">
        <v>35246</v>
      </c>
      <c r="E617" s="18">
        <v>27083</v>
      </c>
      <c r="F617" s="18">
        <v>35246</v>
      </c>
      <c r="G617" s="18">
        <f t="shared" si="140"/>
        <v>-25311</v>
      </c>
      <c r="H617" s="18">
        <f t="shared" si="141"/>
        <v>-8163</v>
      </c>
      <c r="I617" s="19">
        <f t="shared" si="142"/>
        <v>-41.796984659081524</v>
      </c>
      <c r="J617" s="19">
        <f t="shared" si="143"/>
        <v>130.1406786545065</v>
      </c>
      <c r="K617" s="19">
        <f t="shared" si="144"/>
        <v>100</v>
      </c>
    </row>
    <row r="618" spans="1:11">
      <c r="A618" s="16" t="s">
        <v>33</v>
      </c>
      <c r="B618" s="17" t="s">
        <v>34</v>
      </c>
      <c r="C618" s="18">
        <v>28094.06</v>
      </c>
      <c r="D618" s="18">
        <v>68651</v>
      </c>
      <c r="E618" s="18">
        <v>27083</v>
      </c>
      <c r="F618" s="18">
        <v>43325.57</v>
      </c>
      <c r="G618" s="18">
        <f t="shared" si="140"/>
        <v>15231.509999999998</v>
      </c>
      <c r="H618" s="18">
        <f t="shared" si="141"/>
        <v>-16242.57</v>
      </c>
      <c r="I618" s="19">
        <f t="shared" si="142"/>
        <v>54.216122554020302</v>
      </c>
      <c r="J618" s="19">
        <f t="shared" si="143"/>
        <v>159.97330428682199</v>
      </c>
      <c r="K618" s="19">
        <f t="shared" si="144"/>
        <v>63.109889149466134</v>
      </c>
    </row>
    <row r="619" spans="1:11">
      <c r="A619" s="22" t="s">
        <v>35</v>
      </c>
      <c r="B619" s="17" t="s">
        <v>36</v>
      </c>
      <c r="C619" s="18">
        <v>27265.71</v>
      </c>
      <c r="D619" s="18">
        <v>68651</v>
      </c>
      <c r="E619" s="18">
        <v>27083</v>
      </c>
      <c r="F619" s="18">
        <v>43325.57</v>
      </c>
      <c r="G619" s="18">
        <f t="shared" si="140"/>
        <v>16059.86</v>
      </c>
      <c r="H619" s="18">
        <f t="shared" si="141"/>
        <v>-16242.57</v>
      </c>
      <c r="I619" s="19">
        <f t="shared" si="142"/>
        <v>58.901308640046409</v>
      </c>
      <c r="J619" s="19">
        <f t="shared" si="143"/>
        <v>159.97330428682199</v>
      </c>
      <c r="K619" s="19">
        <f t="shared" si="144"/>
        <v>63.109889149466134</v>
      </c>
    </row>
    <row r="620" spans="1:11">
      <c r="A620" s="23" t="s">
        <v>37</v>
      </c>
      <c r="B620" s="17" t="s">
        <v>38</v>
      </c>
      <c r="C620" s="18">
        <v>27265.71</v>
      </c>
      <c r="D620" s="18">
        <v>43611</v>
      </c>
      <c r="E620" s="18">
        <v>27083</v>
      </c>
      <c r="F620" s="18">
        <v>43325.57</v>
      </c>
      <c r="G620" s="18">
        <f t="shared" si="140"/>
        <v>16059.86</v>
      </c>
      <c r="H620" s="18">
        <f t="shared" si="141"/>
        <v>-16242.57</v>
      </c>
      <c r="I620" s="19">
        <f t="shared" si="142"/>
        <v>58.901308640046409</v>
      </c>
      <c r="J620" s="19">
        <f t="shared" si="143"/>
        <v>159.97330428682199</v>
      </c>
      <c r="K620" s="19">
        <f t="shared" si="144"/>
        <v>99.345509160532899</v>
      </c>
    </row>
    <row r="621" spans="1:11">
      <c r="A621" s="24" t="s">
        <v>39</v>
      </c>
      <c r="B621" s="17" t="s">
        <v>40</v>
      </c>
      <c r="C621" s="18">
        <v>20918.97</v>
      </c>
      <c r="D621" s="18">
        <v>24336</v>
      </c>
      <c r="E621" s="18">
        <v>12841</v>
      </c>
      <c r="F621" s="18">
        <v>24117.96</v>
      </c>
      <c r="G621" s="18">
        <f t="shared" si="140"/>
        <v>3198.989999999998</v>
      </c>
      <c r="H621" s="18">
        <f t="shared" si="141"/>
        <v>-11276.96</v>
      </c>
      <c r="I621" s="19">
        <f t="shared" si="142"/>
        <v>15.292292115720784</v>
      </c>
      <c r="J621" s="19">
        <f t="shared" si="143"/>
        <v>187.81995171715599</v>
      </c>
      <c r="K621" s="19">
        <f t="shared" si="144"/>
        <v>99.10404339250492</v>
      </c>
    </row>
    <row r="622" spans="1:11">
      <c r="A622" s="24" t="s">
        <v>41</v>
      </c>
      <c r="B622" s="17" t="s">
        <v>42</v>
      </c>
      <c r="C622" s="18">
        <v>6346.74</v>
      </c>
      <c r="D622" s="18">
        <v>19275</v>
      </c>
      <c r="E622" s="18">
        <v>14242</v>
      </c>
      <c r="F622" s="18">
        <v>19207.61</v>
      </c>
      <c r="G622" s="18">
        <f t="shared" si="140"/>
        <v>12860.87</v>
      </c>
      <c r="H622" s="18">
        <f t="shared" si="141"/>
        <v>-4965.6100000000006</v>
      </c>
      <c r="I622" s="19">
        <f t="shared" si="142"/>
        <v>202.63741700463549</v>
      </c>
      <c r="J622" s="19">
        <f t="shared" si="143"/>
        <v>134.86595983710154</v>
      </c>
      <c r="K622" s="19">
        <f t="shared" si="144"/>
        <v>99.650376134889768</v>
      </c>
    </row>
    <row r="623" spans="1:11">
      <c r="A623" s="25" t="s">
        <v>43</v>
      </c>
      <c r="B623" s="17" t="s">
        <v>44</v>
      </c>
      <c r="C623" s="18">
        <v>240</v>
      </c>
      <c r="D623" s="18">
        <v>0</v>
      </c>
      <c r="E623" s="18">
        <v>0</v>
      </c>
      <c r="F623" s="18">
        <v>960</v>
      </c>
      <c r="G623" s="18">
        <f t="shared" si="140"/>
        <v>720</v>
      </c>
      <c r="H623" s="18">
        <f t="shared" si="141"/>
        <v>-960</v>
      </c>
      <c r="I623" s="19">
        <f t="shared" si="142"/>
        <v>300</v>
      </c>
      <c r="J623" s="19">
        <f t="shared" si="143"/>
        <v>0</v>
      </c>
      <c r="K623" s="19">
        <f t="shared" si="144"/>
        <v>0</v>
      </c>
    </row>
    <row r="624" spans="1:11" ht="25.5">
      <c r="A624" s="23" t="s">
        <v>51</v>
      </c>
      <c r="B624" s="17" t="s">
        <v>52</v>
      </c>
      <c r="C624" s="18">
        <v>0</v>
      </c>
      <c r="D624" s="18">
        <v>25040</v>
      </c>
      <c r="E624" s="18">
        <v>0</v>
      </c>
      <c r="F624" s="18">
        <v>0</v>
      </c>
      <c r="G624" s="18">
        <f t="shared" si="140"/>
        <v>0</v>
      </c>
      <c r="H624" s="18">
        <f t="shared" si="141"/>
        <v>0</v>
      </c>
      <c r="I624" s="19">
        <f t="shared" si="142"/>
        <v>0</v>
      </c>
      <c r="J624" s="19">
        <f t="shared" si="143"/>
        <v>0</v>
      </c>
      <c r="K624" s="19">
        <f t="shared" si="144"/>
        <v>0</v>
      </c>
    </row>
    <row r="625" spans="1:11">
      <c r="A625" s="24" t="s">
        <v>189</v>
      </c>
      <c r="B625" s="17" t="s">
        <v>190</v>
      </c>
      <c r="C625" s="18">
        <v>0</v>
      </c>
      <c r="D625" s="18">
        <v>25040</v>
      </c>
      <c r="E625" s="18">
        <v>0</v>
      </c>
      <c r="F625" s="18">
        <v>0</v>
      </c>
      <c r="G625" s="18">
        <f t="shared" si="140"/>
        <v>0</v>
      </c>
      <c r="H625" s="18">
        <f t="shared" si="141"/>
        <v>0</v>
      </c>
      <c r="I625" s="19">
        <f t="shared" si="142"/>
        <v>0</v>
      </c>
      <c r="J625" s="19">
        <f t="shared" si="143"/>
        <v>0</v>
      </c>
      <c r="K625" s="19">
        <f t="shared" si="144"/>
        <v>0</v>
      </c>
    </row>
    <row r="626" spans="1:11">
      <c r="A626" s="22" t="s">
        <v>59</v>
      </c>
      <c r="B626" s="17" t="s">
        <v>60</v>
      </c>
      <c r="C626" s="18">
        <v>828.35</v>
      </c>
      <c r="D626" s="18">
        <v>0</v>
      </c>
      <c r="E626" s="18">
        <v>0</v>
      </c>
      <c r="F626" s="18">
        <v>0</v>
      </c>
      <c r="G626" s="18">
        <f t="shared" si="140"/>
        <v>-828.35</v>
      </c>
      <c r="H626" s="18">
        <f t="shared" si="141"/>
        <v>0</v>
      </c>
      <c r="I626" s="19">
        <f t="shared" si="142"/>
        <v>-100</v>
      </c>
      <c r="J626" s="19">
        <f t="shared" si="143"/>
        <v>0</v>
      </c>
      <c r="K626" s="19">
        <f t="shared" si="144"/>
        <v>0</v>
      </c>
    </row>
    <row r="627" spans="1:11">
      <c r="A627" s="23" t="s">
        <v>61</v>
      </c>
      <c r="B627" s="17" t="s">
        <v>62</v>
      </c>
      <c r="C627" s="18">
        <v>828.35</v>
      </c>
      <c r="D627" s="18">
        <v>0</v>
      </c>
      <c r="E627" s="18">
        <v>0</v>
      </c>
      <c r="F627" s="18">
        <v>0</v>
      </c>
      <c r="G627" s="18">
        <f t="shared" si="140"/>
        <v>-828.35</v>
      </c>
      <c r="H627" s="18">
        <f t="shared" si="141"/>
        <v>0</v>
      </c>
      <c r="I627" s="19">
        <f t="shared" si="142"/>
        <v>-100</v>
      </c>
      <c r="J627" s="19">
        <f t="shared" si="143"/>
        <v>0</v>
      </c>
      <c r="K627" s="19">
        <f t="shared" si="144"/>
        <v>0</v>
      </c>
    </row>
    <row r="628" spans="1:11">
      <c r="A628" s="16"/>
      <c r="B628" s="17" t="s">
        <v>63</v>
      </c>
      <c r="C628" s="18">
        <v>70022.66</v>
      </c>
      <c r="D628" s="18">
        <v>-8365</v>
      </c>
      <c r="E628" s="18">
        <v>0</v>
      </c>
      <c r="F628" s="18">
        <v>-8079.57</v>
      </c>
      <c r="G628" s="18">
        <f t="shared" si="140"/>
        <v>-78102.23000000001</v>
      </c>
      <c r="H628" s="18">
        <f t="shared" si="141"/>
        <v>8079.57</v>
      </c>
      <c r="I628" s="19">
        <f t="shared" si="142"/>
        <v>-111.53850767737187</v>
      </c>
      <c r="J628" s="19">
        <f t="shared" si="143"/>
        <v>0</v>
      </c>
      <c r="K628" s="19">
        <f t="shared" si="144"/>
        <v>96.587806335923489</v>
      </c>
    </row>
    <row r="629" spans="1:11">
      <c r="A629" s="16" t="s">
        <v>64</v>
      </c>
      <c r="B629" s="17" t="s">
        <v>65</v>
      </c>
      <c r="C629" s="18">
        <v>-70022.66</v>
      </c>
      <c r="D629" s="18">
        <v>8365</v>
      </c>
      <c r="E629" s="18">
        <v>0</v>
      </c>
      <c r="F629" s="18">
        <v>8079.57</v>
      </c>
      <c r="G629" s="18">
        <f t="shared" si="140"/>
        <v>78102.23000000001</v>
      </c>
      <c r="H629" s="18">
        <f t="shared" si="141"/>
        <v>-8079.57</v>
      </c>
      <c r="I629" s="19">
        <f t="shared" si="142"/>
        <v>-111.53850767737187</v>
      </c>
      <c r="J629" s="19">
        <f t="shared" si="143"/>
        <v>0</v>
      </c>
      <c r="K629" s="19">
        <f t="shared" si="144"/>
        <v>96.587806335923489</v>
      </c>
    </row>
    <row r="630" spans="1:11">
      <c r="A630" s="22" t="s">
        <v>66</v>
      </c>
      <c r="B630" s="17" t="s">
        <v>67</v>
      </c>
      <c r="C630" s="18">
        <v>-70022.66</v>
      </c>
      <c r="D630" s="18">
        <v>8365</v>
      </c>
      <c r="E630" s="18">
        <v>0</v>
      </c>
      <c r="F630" s="18">
        <v>8079.57</v>
      </c>
      <c r="G630" s="18">
        <f t="shared" si="140"/>
        <v>78102.23000000001</v>
      </c>
      <c r="H630" s="18">
        <f t="shared" si="141"/>
        <v>-8079.57</v>
      </c>
      <c r="I630" s="19">
        <f t="shared" si="142"/>
        <v>-111.53850767737187</v>
      </c>
      <c r="J630" s="19">
        <f t="shared" si="143"/>
        <v>0</v>
      </c>
      <c r="K630" s="19">
        <f t="shared" si="144"/>
        <v>96.587806335923489</v>
      </c>
    </row>
    <row r="631" spans="1:11" ht="25.5">
      <c r="A631" s="23" t="s">
        <v>105</v>
      </c>
      <c r="B631" s="17" t="s">
        <v>106</v>
      </c>
      <c r="C631" s="18">
        <v>0</v>
      </c>
      <c r="D631" s="18">
        <v>8365</v>
      </c>
      <c r="E631" s="18">
        <v>0</v>
      </c>
      <c r="F631" s="18">
        <v>-8364.66</v>
      </c>
      <c r="G631" s="18">
        <f t="shared" si="140"/>
        <v>-8364.66</v>
      </c>
      <c r="H631" s="18">
        <f t="shared" si="141"/>
        <v>8364.66</v>
      </c>
      <c r="I631" s="19">
        <f t="shared" si="142"/>
        <v>0</v>
      </c>
      <c r="J631" s="19">
        <f t="shared" si="143"/>
        <v>0</v>
      </c>
      <c r="K631" s="19">
        <f t="shared" si="144"/>
        <v>-99.995935445307822</v>
      </c>
    </row>
    <row r="632" spans="1:11" ht="25.5">
      <c r="A632" s="39" t="s">
        <v>714</v>
      </c>
      <c r="B632" s="28" t="s">
        <v>715</v>
      </c>
      <c r="C632" s="29"/>
      <c r="D632" s="29"/>
      <c r="E632" s="29"/>
      <c r="F632" s="29"/>
      <c r="G632" s="29"/>
      <c r="H632" s="29"/>
      <c r="I632" s="30"/>
      <c r="J632" s="30"/>
      <c r="K632" s="30"/>
    </row>
    <row r="633" spans="1:11">
      <c r="A633" s="16" t="s">
        <v>25</v>
      </c>
      <c r="B633" s="17" t="s">
        <v>26</v>
      </c>
      <c r="C633" s="18">
        <v>98116.72</v>
      </c>
      <c r="D633" s="18">
        <v>35246</v>
      </c>
      <c r="E633" s="18">
        <v>27083</v>
      </c>
      <c r="F633" s="18">
        <v>35246</v>
      </c>
      <c r="G633" s="18">
        <f t="shared" ref="G633:G648" si="145">F633-C633</f>
        <v>-62870.720000000001</v>
      </c>
      <c r="H633" s="18">
        <f t="shared" ref="H633:H648" si="146">E633-F633</f>
        <v>-8163</v>
      </c>
      <c r="I633" s="19">
        <f t="shared" ref="I633:I648" si="147">IF(ISERROR(F633/C633),0,F633/C633*100-100)</f>
        <v>-64.077478333967946</v>
      </c>
      <c r="J633" s="19">
        <f t="shared" ref="J633:J648" si="148">IF(ISERROR(F633/E633),0,F633/E633*100)</f>
        <v>130.1406786545065</v>
      </c>
      <c r="K633" s="19">
        <f t="shared" ref="K633:K648" si="149">IF(ISERROR(F633/D633),0,F633/D633*100)</f>
        <v>100</v>
      </c>
    </row>
    <row r="634" spans="1:11">
      <c r="A634" s="22" t="s">
        <v>89</v>
      </c>
      <c r="B634" s="17" t="s">
        <v>90</v>
      </c>
      <c r="C634" s="18">
        <v>37559.72</v>
      </c>
      <c r="D634" s="18">
        <v>0</v>
      </c>
      <c r="E634" s="18">
        <v>0</v>
      </c>
      <c r="F634" s="18">
        <v>0</v>
      </c>
      <c r="G634" s="18">
        <f t="shared" si="145"/>
        <v>-37559.72</v>
      </c>
      <c r="H634" s="18">
        <f t="shared" si="146"/>
        <v>0</v>
      </c>
      <c r="I634" s="19">
        <f t="shared" si="147"/>
        <v>-100</v>
      </c>
      <c r="J634" s="19">
        <f t="shared" si="148"/>
        <v>0</v>
      </c>
      <c r="K634" s="19">
        <f t="shared" si="149"/>
        <v>0</v>
      </c>
    </row>
    <row r="635" spans="1:11">
      <c r="A635" s="22" t="s">
        <v>29</v>
      </c>
      <c r="B635" s="17" t="s">
        <v>30</v>
      </c>
      <c r="C635" s="18">
        <v>60557</v>
      </c>
      <c r="D635" s="18">
        <v>35246</v>
      </c>
      <c r="E635" s="18">
        <v>27083</v>
      </c>
      <c r="F635" s="18">
        <v>35246</v>
      </c>
      <c r="G635" s="18">
        <f t="shared" si="145"/>
        <v>-25311</v>
      </c>
      <c r="H635" s="18">
        <f t="shared" si="146"/>
        <v>-8163</v>
      </c>
      <c r="I635" s="19">
        <f t="shared" si="147"/>
        <v>-41.796984659081524</v>
      </c>
      <c r="J635" s="19">
        <f t="shared" si="148"/>
        <v>130.1406786545065</v>
      </c>
      <c r="K635" s="19">
        <f t="shared" si="149"/>
        <v>100</v>
      </c>
    </row>
    <row r="636" spans="1:11">
      <c r="A636" s="23" t="s">
        <v>31</v>
      </c>
      <c r="B636" s="17" t="s">
        <v>32</v>
      </c>
      <c r="C636" s="18">
        <v>60557</v>
      </c>
      <c r="D636" s="18">
        <v>35246</v>
      </c>
      <c r="E636" s="18">
        <v>27083</v>
      </c>
      <c r="F636" s="18">
        <v>35246</v>
      </c>
      <c r="G636" s="18">
        <f t="shared" si="145"/>
        <v>-25311</v>
      </c>
      <c r="H636" s="18">
        <f t="shared" si="146"/>
        <v>-8163</v>
      </c>
      <c r="I636" s="19">
        <f t="shared" si="147"/>
        <v>-41.796984659081524</v>
      </c>
      <c r="J636" s="19">
        <f t="shared" si="148"/>
        <v>130.1406786545065</v>
      </c>
      <c r="K636" s="19">
        <f t="shared" si="149"/>
        <v>100</v>
      </c>
    </row>
    <row r="637" spans="1:11">
      <c r="A637" s="16" t="s">
        <v>33</v>
      </c>
      <c r="B637" s="17" t="s">
        <v>34</v>
      </c>
      <c r="C637" s="18">
        <v>28094.06</v>
      </c>
      <c r="D637" s="18">
        <v>43611</v>
      </c>
      <c r="E637" s="18">
        <v>27083</v>
      </c>
      <c r="F637" s="18">
        <v>43325.57</v>
      </c>
      <c r="G637" s="18">
        <f t="shared" si="145"/>
        <v>15231.509999999998</v>
      </c>
      <c r="H637" s="18">
        <f t="shared" si="146"/>
        <v>-16242.57</v>
      </c>
      <c r="I637" s="19">
        <f t="shared" si="147"/>
        <v>54.216122554020302</v>
      </c>
      <c r="J637" s="19">
        <f t="shared" si="148"/>
        <v>159.97330428682199</v>
      </c>
      <c r="K637" s="19">
        <f t="shared" si="149"/>
        <v>99.345509160532899</v>
      </c>
    </row>
    <row r="638" spans="1:11">
      <c r="A638" s="22" t="s">
        <v>35</v>
      </c>
      <c r="B638" s="17" t="s">
        <v>36</v>
      </c>
      <c r="C638" s="18">
        <v>27265.71</v>
      </c>
      <c r="D638" s="18">
        <v>43611</v>
      </c>
      <c r="E638" s="18">
        <v>27083</v>
      </c>
      <c r="F638" s="18">
        <v>43325.57</v>
      </c>
      <c r="G638" s="18">
        <f t="shared" si="145"/>
        <v>16059.86</v>
      </c>
      <c r="H638" s="18">
        <f t="shared" si="146"/>
        <v>-16242.57</v>
      </c>
      <c r="I638" s="19">
        <f t="shared" si="147"/>
        <v>58.901308640046409</v>
      </c>
      <c r="J638" s="19">
        <f t="shared" si="148"/>
        <v>159.97330428682199</v>
      </c>
      <c r="K638" s="19">
        <f t="shared" si="149"/>
        <v>99.345509160532899</v>
      </c>
    </row>
    <row r="639" spans="1:11">
      <c r="A639" s="23" t="s">
        <v>37</v>
      </c>
      <c r="B639" s="17" t="s">
        <v>38</v>
      </c>
      <c r="C639" s="18">
        <v>27265.71</v>
      </c>
      <c r="D639" s="18">
        <v>43611</v>
      </c>
      <c r="E639" s="18">
        <v>27083</v>
      </c>
      <c r="F639" s="18">
        <v>43325.57</v>
      </c>
      <c r="G639" s="18">
        <f t="shared" si="145"/>
        <v>16059.86</v>
      </c>
      <c r="H639" s="18">
        <f t="shared" si="146"/>
        <v>-16242.57</v>
      </c>
      <c r="I639" s="19">
        <f t="shared" si="147"/>
        <v>58.901308640046409</v>
      </c>
      <c r="J639" s="19">
        <f t="shared" si="148"/>
        <v>159.97330428682199</v>
      </c>
      <c r="K639" s="19">
        <f t="shared" si="149"/>
        <v>99.345509160532899</v>
      </c>
    </row>
    <row r="640" spans="1:11">
      <c r="A640" s="24" t="s">
        <v>39</v>
      </c>
      <c r="B640" s="17" t="s">
        <v>40</v>
      </c>
      <c r="C640" s="18">
        <v>20918.97</v>
      </c>
      <c r="D640" s="18">
        <v>24336</v>
      </c>
      <c r="E640" s="18">
        <v>12841</v>
      </c>
      <c r="F640" s="18">
        <v>24117.96</v>
      </c>
      <c r="G640" s="18">
        <f t="shared" si="145"/>
        <v>3198.989999999998</v>
      </c>
      <c r="H640" s="18">
        <f t="shared" si="146"/>
        <v>-11276.96</v>
      </c>
      <c r="I640" s="19">
        <f t="shared" si="147"/>
        <v>15.292292115720784</v>
      </c>
      <c r="J640" s="19">
        <f t="shared" si="148"/>
        <v>187.81995171715599</v>
      </c>
      <c r="K640" s="19">
        <f t="shared" si="149"/>
        <v>99.10404339250492</v>
      </c>
    </row>
    <row r="641" spans="1:11">
      <c r="A641" s="24" t="s">
        <v>41</v>
      </c>
      <c r="B641" s="17" t="s">
        <v>42</v>
      </c>
      <c r="C641" s="18">
        <v>6346.74</v>
      </c>
      <c r="D641" s="18">
        <v>19275</v>
      </c>
      <c r="E641" s="18">
        <v>14242</v>
      </c>
      <c r="F641" s="18">
        <v>19207.61</v>
      </c>
      <c r="G641" s="18">
        <f t="shared" si="145"/>
        <v>12860.87</v>
      </c>
      <c r="H641" s="18">
        <f t="shared" si="146"/>
        <v>-4965.6100000000006</v>
      </c>
      <c r="I641" s="19">
        <f t="shared" si="147"/>
        <v>202.63741700463549</v>
      </c>
      <c r="J641" s="19">
        <f t="shared" si="148"/>
        <v>134.86595983710154</v>
      </c>
      <c r="K641" s="19">
        <f t="shared" si="149"/>
        <v>99.650376134889768</v>
      </c>
    </row>
    <row r="642" spans="1:11">
      <c r="A642" s="25" t="s">
        <v>43</v>
      </c>
      <c r="B642" s="17" t="s">
        <v>44</v>
      </c>
      <c r="C642" s="18">
        <v>240</v>
      </c>
      <c r="D642" s="18">
        <v>0</v>
      </c>
      <c r="E642" s="18">
        <v>0</v>
      </c>
      <c r="F642" s="18">
        <v>960</v>
      </c>
      <c r="G642" s="18">
        <f t="shared" si="145"/>
        <v>720</v>
      </c>
      <c r="H642" s="18">
        <f t="shared" si="146"/>
        <v>-960</v>
      </c>
      <c r="I642" s="19">
        <f t="shared" si="147"/>
        <v>300</v>
      </c>
      <c r="J642" s="19">
        <f t="shared" si="148"/>
        <v>0</v>
      </c>
      <c r="K642" s="19">
        <f t="shared" si="149"/>
        <v>0</v>
      </c>
    </row>
    <row r="643" spans="1:11">
      <c r="A643" s="22" t="s">
        <v>59</v>
      </c>
      <c r="B643" s="17" t="s">
        <v>60</v>
      </c>
      <c r="C643" s="18">
        <v>828.35</v>
      </c>
      <c r="D643" s="18">
        <v>0</v>
      </c>
      <c r="E643" s="18">
        <v>0</v>
      </c>
      <c r="F643" s="18">
        <v>0</v>
      </c>
      <c r="G643" s="18">
        <f t="shared" si="145"/>
        <v>-828.35</v>
      </c>
      <c r="H643" s="18">
        <f t="shared" si="146"/>
        <v>0</v>
      </c>
      <c r="I643" s="19">
        <f t="shared" si="147"/>
        <v>-100</v>
      </c>
      <c r="J643" s="19">
        <f t="shared" si="148"/>
        <v>0</v>
      </c>
      <c r="K643" s="19">
        <f t="shared" si="149"/>
        <v>0</v>
      </c>
    </row>
    <row r="644" spans="1:11">
      <c r="A644" s="23" t="s">
        <v>61</v>
      </c>
      <c r="B644" s="17" t="s">
        <v>62</v>
      </c>
      <c r="C644" s="18">
        <v>828.35</v>
      </c>
      <c r="D644" s="18">
        <v>0</v>
      </c>
      <c r="E644" s="18">
        <v>0</v>
      </c>
      <c r="F644" s="18">
        <v>0</v>
      </c>
      <c r="G644" s="18">
        <f t="shared" si="145"/>
        <v>-828.35</v>
      </c>
      <c r="H644" s="18">
        <f t="shared" si="146"/>
        <v>0</v>
      </c>
      <c r="I644" s="19">
        <f t="shared" si="147"/>
        <v>-100</v>
      </c>
      <c r="J644" s="19">
        <f t="shared" si="148"/>
        <v>0</v>
      </c>
      <c r="K644" s="19">
        <f t="shared" si="149"/>
        <v>0</v>
      </c>
    </row>
    <row r="645" spans="1:11">
      <c r="A645" s="16"/>
      <c r="B645" s="17" t="s">
        <v>63</v>
      </c>
      <c r="C645" s="18">
        <v>70022.66</v>
      </c>
      <c r="D645" s="18">
        <v>-8365</v>
      </c>
      <c r="E645" s="18">
        <v>0</v>
      </c>
      <c r="F645" s="18">
        <v>-8079.57</v>
      </c>
      <c r="G645" s="18">
        <f t="shared" si="145"/>
        <v>-78102.23000000001</v>
      </c>
      <c r="H645" s="18">
        <f t="shared" si="146"/>
        <v>8079.57</v>
      </c>
      <c r="I645" s="19">
        <f t="shared" si="147"/>
        <v>-111.53850767737187</v>
      </c>
      <c r="J645" s="19">
        <f t="shared" si="148"/>
        <v>0</v>
      </c>
      <c r="K645" s="19">
        <f t="shared" si="149"/>
        <v>96.587806335923489</v>
      </c>
    </row>
    <row r="646" spans="1:11">
      <c r="A646" s="16" t="s">
        <v>64</v>
      </c>
      <c r="B646" s="17" t="s">
        <v>65</v>
      </c>
      <c r="C646" s="18">
        <v>-70022.66</v>
      </c>
      <c r="D646" s="18">
        <v>8365</v>
      </c>
      <c r="E646" s="18">
        <v>0</v>
      </c>
      <c r="F646" s="18">
        <v>8079.57</v>
      </c>
      <c r="G646" s="18">
        <f t="shared" si="145"/>
        <v>78102.23000000001</v>
      </c>
      <c r="H646" s="18">
        <f t="shared" si="146"/>
        <v>-8079.57</v>
      </c>
      <c r="I646" s="19">
        <f t="shared" si="147"/>
        <v>-111.53850767737187</v>
      </c>
      <c r="J646" s="19">
        <f t="shared" si="148"/>
        <v>0</v>
      </c>
      <c r="K646" s="19">
        <f t="shared" si="149"/>
        <v>96.587806335923489</v>
      </c>
    </row>
    <row r="647" spans="1:11">
      <c r="A647" s="22" t="s">
        <v>66</v>
      </c>
      <c r="B647" s="17" t="s">
        <v>67</v>
      </c>
      <c r="C647" s="18">
        <v>-70022.66</v>
      </c>
      <c r="D647" s="18">
        <v>8365</v>
      </c>
      <c r="E647" s="18">
        <v>0</v>
      </c>
      <c r="F647" s="18">
        <v>8079.57</v>
      </c>
      <c r="G647" s="18">
        <f t="shared" si="145"/>
        <v>78102.23000000001</v>
      </c>
      <c r="H647" s="18">
        <f t="shared" si="146"/>
        <v>-8079.57</v>
      </c>
      <c r="I647" s="19">
        <f t="shared" si="147"/>
        <v>-111.53850767737187</v>
      </c>
      <c r="J647" s="19">
        <f t="shared" si="148"/>
        <v>0</v>
      </c>
      <c r="K647" s="19">
        <f t="shared" si="149"/>
        <v>96.587806335923489</v>
      </c>
    </row>
    <row r="648" spans="1:11" ht="25.5">
      <c r="A648" s="23" t="s">
        <v>105</v>
      </c>
      <c r="B648" s="17" t="s">
        <v>106</v>
      </c>
      <c r="C648" s="18">
        <v>0</v>
      </c>
      <c r="D648" s="18">
        <v>8365</v>
      </c>
      <c r="E648" s="18">
        <v>0</v>
      </c>
      <c r="F648" s="18">
        <v>-8364.66</v>
      </c>
      <c r="G648" s="18">
        <f t="shared" si="145"/>
        <v>-8364.66</v>
      </c>
      <c r="H648" s="18">
        <f t="shared" si="146"/>
        <v>8364.66</v>
      </c>
      <c r="I648" s="19">
        <f t="shared" si="147"/>
        <v>0</v>
      </c>
      <c r="J648" s="19">
        <f t="shared" si="148"/>
        <v>0</v>
      </c>
      <c r="K648" s="19">
        <f t="shared" si="149"/>
        <v>-99.995935445307822</v>
      </c>
    </row>
    <row r="649" spans="1:11" ht="25.5">
      <c r="A649" s="39" t="s">
        <v>665</v>
      </c>
      <c r="B649" s="28" t="s">
        <v>716</v>
      </c>
      <c r="C649" s="29"/>
      <c r="D649" s="29"/>
      <c r="E649" s="29"/>
      <c r="F649" s="29"/>
      <c r="G649" s="29"/>
      <c r="H649" s="29"/>
      <c r="I649" s="30"/>
      <c r="J649" s="30"/>
      <c r="K649" s="30"/>
    </row>
    <row r="650" spans="1:11">
      <c r="A650" s="16" t="s">
        <v>25</v>
      </c>
      <c r="B650" s="17" t="s">
        <v>26</v>
      </c>
      <c r="C650" s="18">
        <v>0</v>
      </c>
      <c r="D650" s="18">
        <v>25040</v>
      </c>
      <c r="E650" s="18">
        <v>0</v>
      </c>
      <c r="F650" s="18">
        <v>0</v>
      </c>
      <c r="G650" s="18">
        <f t="shared" ref="G650:G655" si="150">F650-C650</f>
        <v>0</v>
      </c>
      <c r="H650" s="18">
        <f t="shared" ref="H650:H655" si="151">E650-F650</f>
        <v>0</v>
      </c>
      <c r="I650" s="19">
        <f t="shared" ref="I650:I655" si="152">IF(ISERROR(F650/C650),0,F650/C650*100-100)</f>
        <v>0</v>
      </c>
      <c r="J650" s="19">
        <f t="shared" ref="J650:J655" si="153">IF(ISERROR(F650/E650),0,F650/E650*100)</f>
        <v>0</v>
      </c>
      <c r="K650" s="19">
        <f t="shared" ref="K650:K655" si="154">IF(ISERROR(F650/D650),0,F650/D650*100)</f>
        <v>0</v>
      </c>
    </row>
    <row r="651" spans="1:11">
      <c r="A651" s="22" t="s">
        <v>89</v>
      </c>
      <c r="B651" s="17" t="s">
        <v>90</v>
      </c>
      <c r="C651" s="18">
        <v>0</v>
      </c>
      <c r="D651" s="18">
        <v>25040</v>
      </c>
      <c r="E651" s="18">
        <v>0</v>
      </c>
      <c r="F651" s="18">
        <v>0</v>
      </c>
      <c r="G651" s="18">
        <f t="shared" si="150"/>
        <v>0</v>
      </c>
      <c r="H651" s="18">
        <f t="shared" si="151"/>
        <v>0</v>
      </c>
      <c r="I651" s="19">
        <f t="shared" si="152"/>
        <v>0</v>
      </c>
      <c r="J651" s="19">
        <f t="shared" si="153"/>
        <v>0</v>
      </c>
      <c r="K651" s="19">
        <f t="shared" si="154"/>
        <v>0</v>
      </c>
    </row>
    <row r="652" spans="1:11">
      <c r="A652" s="16" t="s">
        <v>33</v>
      </c>
      <c r="B652" s="17" t="s">
        <v>34</v>
      </c>
      <c r="C652" s="18">
        <v>0</v>
      </c>
      <c r="D652" s="18">
        <v>25040</v>
      </c>
      <c r="E652" s="18">
        <v>0</v>
      </c>
      <c r="F652" s="18">
        <v>0</v>
      </c>
      <c r="G652" s="18">
        <f t="shared" si="150"/>
        <v>0</v>
      </c>
      <c r="H652" s="18">
        <f t="shared" si="151"/>
        <v>0</v>
      </c>
      <c r="I652" s="19">
        <f t="shared" si="152"/>
        <v>0</v>
      </c>
      <c r="J652" s="19">
        <f t="shared" si="153"/>
        <v>0</v>
      </c>
      <c r="K652" s="19">
        <f t="shared" si="154"/>
        <v>0</v>
      </c>
    </row>
    <row r="653" spans="1:11">
      <c r="A653" s="22" t="s">
        <v>35</v>
      </c>
      <c r="B653" s="17" t="s">
        <v>36</v>
      </c>
      <c r="C653" s="18">
        <v>0</v>
      </c>
      <c r="D653" s="18">
        <v>25040</v>
      </c>
      <c r="E653" s="18">
        <v>0</v>
      </c>
      <c r="F653" s="18">
        <v>0</v>
      </c>
      <c r="G653" s="18">
        <f t="shared" si="150"/>
        <v>0</v>
      </c>
      <c r="H653" s="18">
        <f t="shared" si="151"/>
        <v>0</v>
      </c>
      <c r="I653" s="19">
        <f t="shared" si="152"/>
        <v>0</v>
      </c>
      <c r="J653" s="19">
        <f t="shared" si="153"/>
        <v>0</v>
      </c>
      <c r="K653" s="19">
        <f t="shared" si="154"/>
        <v>0</v>
      </c>
    </row>
    <row r="654" spans="1:11" ht="25.5">
      <c r="A654" s="23" t="s">
        <v>51</v>
      </c>
      <c r="B654" s="17" t="s">
        <v>52</v>
      </c>
      <c r="C654" s="18">
        <v>0</v>
      </c>
      <c r="D654" s="18">
        <v>25040</v>
      </c>
      <c r="E654" s="18">
        <v>0</v>
      </c>
      <c r="F654" s="18">
        <v>0</v>
      </c>
      <c r="G654" s="18">
        <f t="shared" si="150"/>
        <v>0</v>
      </c>
      <c r="H654" s="18">
        <f t="shared" si="151"/>
        <v>0</v>
      </c>
      <c r="I654" s="19">
        <f t="shared" si="152"/>
        <v>0</v>
      </c>
      <c r="J654" s="19">
        <f t="shared" si="153"/>
        <v>0</v>
      </c>
      <c r="K654" s="19">
        <f t="shared" si="154"/>
        <v>0</v>
      </c>
    </row>
    <row r="655" spans="1:11">
      <c r="A655" s="24" t="s">
        <v>189</v>
      </c>
      <c r="B655" s="17" t="s">
        <v>190</v>
      </c>
      <c r="C655" s="18">
        <v>0</v>
      </c>
      <c r="D655" s="18">
        <v>25040</v>
      </c>
      <c r="E655" s="18">
        <v>0</v>
      </c>
      <c r="F655" s="18">
        <v>0</v>
      </c>
      <c r="G655" s="18">
        <f t="shared" si="150"/>
        <v>0</v>
      </c>
      <c r="H655" s="18">
        <f t="shared" si="151"/>
        <v>0</v>
      </c>
      <c r="I655" s="19">
        <f t="shared" si="152"/>
        <v>0</v>
      </c>
      <c r="J655" s="19">
        <f t="shared" si="153"/>
        <v>0</v>
      </c>
      <c r="K655" s="19">
        <f t="shared" si="154"/>
        <v>0</v>
      </c>
    </row>
    <row r="656" spans="1:11" ht="25.5">
      <c r="A656" s="27" t="s">
        <v>111</v>
      </c>
      <c r="B656" s="28" t="s">
        <v>112</v>
      </c>
      <c r="C656" s="29"/>
      <c r="D656" s="29"/>
      <c r="E656" s="29"/>
      <c r="F656" s="29"/>
      <c r="G656" s="29"/>
      <c r="H656" s="29"/>
      <c r="I656" s="30"/>
      <c r="J656" s="30"/>
      <c r="K656" s="30"/>
    </row>
    <row r="657" spans="1:11">
      <c r="A657" s="16" t="s">
        <v>25</v>
      </c>
      <c r="B657" s="17" t="s">
        <v>26</v>
      </c>
      <c r="C657" s="18">
        <v>5126641</v>
      </c>
      <c r="D657" s="18">
        <v>5429903</v>
      </c>
      <c r="E657" s="18">
        <v>1327298</v>
      </c>
      <c r="F657" s="18">
        <v>5429903</v>
      </c>
      <c r="G657" s="18">
        <f t="shared" ref="G657:G675" si="155">F657-C657</f>
        <v>303262</v>
      </c>
      <c r="H657" s="18">
        <f t="shared" ref="H657:H675" si="156">E657-F657</f>
        <v>-4102605</v>
      </c>
      <c r="I657" s="19">
        <f t="shared" ref="I657:I675" si="157">IF(ISERROR(F657/C657),0,F657/C657*100-100)</f>
        <v>5.9154132306124012</v>
      </c>
      <c r="J657" s="19">
        <f t="shared" ref="J657:J675" si="158">IF(ISERROR(F657/E657),0,F657/E657*100)</f>
        <v>409.09449121448233</v>
      </c>
      <c r="K657" s="19">
        <f t="shared" ref="K657:K675" si="159">IF(ISERROR(F657/D657),0,F657/D657*100)</f>
        <v>100</v>
      </c>
    </row>
    <row r="658" spans="1:11">
      <c r="A658" s="22" t="s">
        <v>91</v>
      </c>
      <c r="B658" s="17" t="s">
        <v>92</v>
      </c>
      <c r="C658" s="18">
        <v>5400</v>
      </c>
      <c r="D658" s="18">
        <v>0</v>
      </c>
      <c r="E658" s="18">
        <v>0</v>
      </c>
      <c r="F658" s="18">
        <v>0</v>
      </c>
      <c r="G658" s="18">
        <f t="shared" si="155"/>
        <v>-5400</v>
      </c>
      <c r="H658" s="18">
        <f t="shared" si="156"/>
        <v>0</v>
      </c>
      <c r="I658" s="19">
        <f t="shared" si="157"/>
        <v>-100</v>
      </c>
      <c r="J658" s="19">
        <f t="shared" si="158"/>
        <v>0</v>
      </c>
      <c r="K658" s="19">
        <f t="shared" si="159"/>
        <v>0</v>
      </c>
    </row>
    <row r="659" spans="1:11">
      <c r="A659" s="23" t="s">
        <v>93</v>
      </c>
      <c r="B659" s="17" t="s">
        <v>94</v>
      </c>
      <c r="C659" s="18">
        <v>5400</v>
      </c>
      <c r="D659" s="18">
        <v>0</v>
      </c>
      <c r="E659" s="18">
        <v>0</v>
      </c>
      <c r="F659" s="18">
        <v>0</v>
      </c>
      <c r="G659" s="18">
        <f t="shared" si="155"/>
        <v>-5400</v>
      </c>
      <c r="H659" s="18">
        <f t="shared" si="156"/>
        <v>0</v>
      </c>
      <c r="I659" s="19">
        <f t="shared" si="157"/>
        <v>-100</v>
      </c>
      <c r="J659" s="19">
        <f t="shared" si="158"/>
        <v>0</v>
      </c>
      <c r="K659" s="19">
        <f t="shared" si="159"/>
        <v>0</v>
      </c>
    </row>
    <row r="660" spans="1:11">
      <c r="A660" s="24" t="s">
        <v>95</v>
      </c>
      <c r="B660" s="17" t="s">
        <v>96</v>
      </c>
      <c r="C660" s="18">
        <v>5400</v>
      </c>
      <c r="D660" s="18">
        <v>0</v>
      </c>
      <c r="E660" s="18">
        <v>0</v>
      </c>
      <c r="F660" s="18">
        <v>0</v>
      </c>
      <c r="G660" s="18">
        <f t="shared" si="155"/>
        <v>-5400</v>
      </c>
      <c r="H660" s="18">
        <f t="shared" si="156"/>
        <v>0</v>
      </c>
      <c r="I660" s="19">
        <f t="shared" si="157"/>
        <v>-100</v>
      </c>
      <c r="J660" s="19">
        <f t="shared" si="158"/>
        <v>0</v>
      </c>
      <c r="K660" s="19">
        <f t="shared" si="159"/>
        <v>0</v>
      </c>
    </row>
    <row r="661" spans="1:11" ht="25.5">
      <c r="A661" s="25" t="s">
        <v>97</v>
      </c>
      <c r="B661" s="17" t="s">
        <v>98</v>
      </c>
      <c r="C661" s="18">
        <v>5400</v>
      </c>
      <c r="D661" s="18">
        <v>0</v>
      </c>
      <c r="E661" s="18">
        <v>0</v>
      </c>
      <c r="F661" s="18">
        <v>0</v>
      </c>
      <c r="G661" s="18">
        <f t="shared" si="155"/>
        <v>-5400</v>
      </c>
      <c r="H661" s="18">
        <f t="shared" si="156"/>
        <v>0</v>
      </c>
      <c r="I661" s="19">
        <f t="shared" si="157"/>
        <v>-100</v>
      </c>
      <c r="J661" s="19">
        <f t="shared" si="158"/>
        <v>0</v>
      </c>
      <c r="K661" s="19">
        <f t="shared" si="159"/>
        <v>0</v>
      </c>
    </row>
    <row r="662" spans="1:11" ht="25.5">
      <c r="A662" s="26" t="s">
        <v>99</v>
      </c>
      <c r="B662" s="17" t="s">
        <v>100</v>
      </c>
      <c r="C662" s="18">
        <v>5400</v>
      </c>
      <c r="D662" s="18">
        <v>0</v>
      </c>
      <c r="E662" s="18">
        <v>0</v>
      </c>
      <c r="F662" s="18">
        <v>0</v>
      </c>
      <c r="G662" s="18">
        <f t="shared" si="155"/>
        <v>-5400</v>
      </c>
      <c r="H662" s="18">
        <f t="shared" si="156"/>
        <v>0</v>
      </c>
      <c r="I662" s="19">
        <f t="shared" si="157"/>
        <v>-100</v>
      </c>
      <c r="J662" s="19">
        <f t="shared" si="158"/>
        <v>0</v>
      </c>
      <c r="K662" s="19">
        <f t="shared" si="159"/>
        <v>0</v>
      </c>
    </row>
    <row r="663" spans="1:11">
      <c r="A663" s="22" t="s">
        <v>29</v>
      </c>
      <c r="B663" s="17" t="s">
        <v>30</v>
      </c>
      <c r="C663" s="18">
        <v>5121241</v>
      </c>
      <c r="D663" s="18">
        <v>5429903</v>
      </c>
      <c r="E663" s="18">
        <v>1327298</v>
      </c>
      <c r="F663" s="18">
        <v>5429903</v>
      </c>
      <c r="G663" s="18">
        <f t="shared" si="155"/>
        <v>308662</v>
      </c>
      <c r="H663" s="18">
        <f t="shared" si="156"/>
        <v>-4102605</v>
      </c>
      <c r="I663" s="19">
        <f t="shared" si="157"/>
        <v>6.027093823547844</v>
      </c>
      <c r="J663" s="19">
        <f t="shared" si="158"/>
        <v>409.09449121448233</v>
      </c>
      <c r="K663" s="19">
        <f t="shared" si="159"/>
        <v>100</v>
      </c>
    </row>
    <row r="664" spans="1:11">
      <c r="A664" s="23" t="s">
        <v>31</v>
      </c>
      <c r="B664" s="17" t="s">
        <v>32</v>
      </c>
      <c r="C664" s="18">
        <v>5121241</v>
      </c>
      <c r="D664" s="18">
        <v>5429903</v>
      </c>
      <c r="E664" s="18">
        <v>1327298</v>
      </c>
      <c r="F664" s="18">
        <v>5429903</v>
      </c>
      <c r="G664" s="18">
        <f t="shared" si="155"/>
        <v>308662</v>
      </c>
      <c r="H664" s="18">
        <f t="shared" si="156"/>
        <v>-4102605</v>
      </c>
      <c r="I664" s="19">
        <f t="shared" si="157"/>
        <v>6.027093823547844</v>
      </c>
      <c r="J664" s="19">
        <f t="shared" si="158"/>
        <v>409.09449121448233</v>
      </c>
      <c r="K664" s="19">
        <f t="shared" si="159"/>
        <v>100</v>
      </c>
    </row>
    <row r="665" spans="1:11">
      <c r="A665" s="16" t="s">
        <v>33</v>
      </c>
      <c r="B665" s="17" t="s">
        <v>34</v>
      </c>
      <c r="C665" s="18">
        <v>1079357.49</v>
      </c>
      <c r="D665" s="18">
        <v>5429903</v>
      </c>
      <c r="E665" s="18">
        <v>1327298</v>
      </c>
      <c r="F665" s="18">
        <v>1405058.54</v>
      </c>
      <c r="G665" s="18">
        <f t="shared" si="155"/>
        <v>325701.05000000005</v>
      </c>
      <c r="H665" s="18">
        <f t="shared" si="156"/>
        <v>-77760.540000000037</v>
      </c>
      <c r="I665" s="19">
        <f t="shared" si="157"/>
        <v>30.17545651163266</v>
      </c>
      <c r="J665" s="19">
        <f t="shared" si="158"/>
        <v>105.85855926852901</v>
      </c>
      <c r="K665" s="19">
        <f t="shared" si="159"/>
        <v>25.876310129296971</v>
      </c>
    </row>
    <row r="666" spans="1:11">
      <c r="A666" s="22" t="s">
        <v>35</v>
      </c>
      <c r="B666" s="17" t="s">
        <v>36</v>
      </c>
      <c r="C666" s="18">
        <v>379662.52</v>
      </c>
      <c r="D666" s="18">
        <v>1208026</v>
      </c>
      <c r="E666" s="18">
        <v>191639</v>
      </c>
      <c r="F666" s="18">
        <v>363058.69</v>
      </c>
      <c r="G666" s="18">
        <f t="shared" si="155"/>
        <v>-16603.830000000016</v>
      </c>
      <c r="H666" s="18">
        <f t="shared" si="156"/>
        <v>-171419.69</v>
      </c>
      <c r="I666" s="19">
        <f t="shared" si="157"/>
        <v>-4.3733129095808607</v>
      </c>
      <c r="J666" s="19">
        <f t="shared" si="158"/>
        <v>189.44927180793053</v>
      </c>
      <c r="K666" s="19">
        <f t="shared" si="159"/>
        <v>30.053880462837725</v>
      </c>
    </row>
    <row r="667" spans="1:11">
      <c r="A667" s="23" t="s">
        <v>37</v>
      </c>
      <c r="B667" s="17" t="s">
        <v>38</v>
      </c>
      <c r="C667" s="18">
        <v>379662.52</v>
      </c>
      <c r="D667" s="18">
        <v>1208026</v>
      </c>
      <c r="E667" s="18">
        <v>191639</v>
      </c>
      <c r="F667" s="18">
        <v>363058.69</v>
      </c>
      <c r="G667" s="18">
        <f t="shared" si="155"/>
        <v>-16603.830000000016</v>
      </c>
      <c r="H667" s="18">
        <f t="shared" si="156"/>
        <v>-171419.69</v>
      </c>
      <c r="I667" s="19">
        <f t="shared" si="157"/>
        <v>-4.3733129095808607</v>
      </c>
      <c r="J667" s="19">
        <f t="shared" si="158"/>
        <v>189.44927180793053</v>
      </c>
      <c r="K667" s="19">
        <f t="shared" si="159"/>
        <v>30.053880462837725</v>
      </c>
    </row>
    <row r="668" spans="1:11">
      <c r="A668" s="24" t="s">
        <v>39</v>
      </c>
      <c r="B668" s="17" t="s">
        <v>40</v>
      </c>
      <c r="C668" s="18">
        <v>308432.27</v>
      </c>
      <c r="D668" s="18">
        <v>933011</v>
      </c>
      <c r="E668" s="18">
        <v>122770</v>
      </c>
      <c r="F668" s="18">
        <v>298445.45</v>
      </c>
      <c r="G668" s="18">
        <f t="shared" si="155"/>
        <v>-9986.820000000007</v>
      </c>
      <c r="H668" s="18">
        <f t="shared" si="156"/>
        <v>-175675.45</v>
      </c>
      <c r="I668" s="19">
        <f t="shared" si="157"/>
        <v>-3.2379296757761438</v>
      </c>
      <c r="J668" s="19">
        <f t="shared" si="158"/>
        <v>243.09314164698219</v>
      </c>
      <c r="K668" s="19">
        <f t="shared" si="159"/>
        <v>31.987345272456597</v>
      </c>
    </row>
    <row r="669" spans="1:11">
      <c r="A669" s="24" t="s">
        <v>41</v>
      </c>
      <c r="B669" s="17" t="s">
        <v>42</v>
      </c>
      <c r="C669" s="18">
        <v>71230.25</v>
      </c>
      <c r="D669" s="18">
        <v>275015</v>
      </c>
      <c r="E669" s="18">
        <v>68869</v>
      </c>
      <c r="F669" s="18">
        <v>64613.24</v>
      </c>
      <c r="G669" s="18">
        <f t="shared" si="155"/>
        <v>-6617.010000000002</v>
      </c>
      <c r="H669" s="18">
        <f t="shared" si="156"/>
        <v>4255.760000000002</v>
      </c>
      <c r="I669" s="19">
        <f t="shared" si="157"/>
        <v>-9.2896065927046436</v>
      </c>
      <c r="J669" s="19">
        <f t="shared" si="158"/>
        <v>93.82049978945534</v>
      </c>
      <c r="K669" s="19">
        <f t="shared" si="159"/>
        <v>23.494442121338835</v>
      </c>
    </row>
    <row r="670" spans="1:11">
      <c r="A670" s="25" t="s">
        <v>43</v>
      </c>
      <c r="B670" s="17" t="s">
        <v>44</v>
      </c>
      <c r="C670" s="18">
        <v>44.77</v>
      </c>
      <c r="D670" s="18">
        <v>0</v>
      </c>
      <c r="E670" s="18">
        <v>0</v>
      </c>
      <c r="F670" s="18">
        <v>0</v>
      </c>
      <c r="G670" s="18">
        <f t="shared" si="155"/>
        <v>-44.77</v>
      </c>
      <c r="H670" s="18">
        <f t="shared" si="156"/>
        <v>0</v>
      </c>
      <c r="I670" s="19">
        <f t="shared" si="157"/>
        <v>-100</v>
      </c>
      <c r="J670" s="19">
        <f t="shared" si="158"/>
        <v>0</v>
      </c>
      <c r="K670" s="19">
        <f t="shared" si="159"/>
        <v>0</v>
      </c>
    </row>
    <row r="671" spans="1:11">
      <c r="A671" s="22" t="s">
        <v>59</v>
      </c>
      <c r="B671" s="17" t="s">
        <v>60</v>
      </c>
      <c r="C671" s="18">
        <v>699694.97</v>
      </c>
      <c r="D671" s="18">
        <v>4221877</v>
      </c>
      <c r="E671" s="18">
        <v>1135659</v>
      </c>
      <c r="F671" s="18">
        <v>1041999.85</v>
      </c>
      <c r="G671" s="18">
        <f t="shared" si="155"/>
        <v>342304.88</v>
      </c>
      <c r="H671" s="18">
        <f t="shared" si="156"/>
        <v>93659.150000000023</v>
      </c>
      <c r="I671" s="19">
        <f t="shared" si="157"/>
        <v>48.922015260449854</v>
      </c>
      <c r="J671" s="19">
        <f t="shared" si="158"/>
        <v>91.752880926404842</v>
      </c>
      <c r="K671" s="19">
        <f t="shared" si="159"/>
        <v>24.68096180916687</v>
      </c>
    </row>
    <row r="672" spans="1:11">
      <c r="A672" s="23" t="s">
        <v>61</v>
      </c>
      <c r="B672" s="17" t="s">
        <v>62</v>
      </c>
      <c r="C672" s="18">
        <v>699694.97</v>
      </c>
      <c r="D672" s="18">
        <v>4221877</v>
      </c>
      <c r="E672" s="18">
        <v>1135659</v>
      </c>
      <c r="F672" s="18">
        <v>1041999.85</v>
      </c>
      <c r="G672" s="18">
        <f t="shared" si="155"/>
        <v>342304.88</v>
      </c>
      <c r="H672" s="18">
        <f t="shared" si="156"/>
        <v>93659.150000000023</v>
      </c>
      <c r="I672" s="19">
        <f t="shared" si="157"/>
        <v>48.922015260449854</v>
      </c>
      <c r="J672" s="19">
        <f t="shared" si="158"/>
        <v>91.752880926404842</v>
      </c>
      <c r="K672" s="19">
        <f t="shared" si="159"/>
        <v>24.68096180916687</v>
      </c>
    </row>
    <row r="673" spans="1:11">
      <c r="A673" s="16"/>
      <c r="B673" s="17" t="s">
        <v>63</v>
      </c>
      <c r="C673" s="18">
        <v>4047283.51</v>
      </c>
      <c r="D673" s="18">
        <v>0</v>
      </c>
      <c r="E673" s="18">
        <v>0</v>
      </c>
      <c r="F673" s="18">
        <v>4024844.46</v>
      </c>
      <c r="G673" s="18">
        <f t="shared" si="155"/>
        <v>-22439.049999999814</v>
      </c>
      <c r="H673" s="18">
        <f t="shared" si="156"/>
        <v>-4024844.46</v>
      </c>
      <c r="I673" s="19">
        <f t="shared" si="157"/>
        <v>-0.55442248966640761</v>
      </c>
      <c r="J673" s="19">
        <f t="shared" si="158"/>
        <v>0</v>
      </c>
      <c r="K673" s="19">
        <f t="shared" si="159"/>
        <v>0</v>
      </c>
    </row>
    <row r="674" spans="1:11">
      <c r="A674" s="16" t="s">
        <v>64</v>
      </c>
      <c r="B674" s="17" t="s">
        <v>65</v>
      </c>
      <c r="C674" s="18">
        <v>-4047283.51</v>
      </c>
      <c r="D674" s="18">
        <v>0</v>
      </c>
      <c r="E674" s="18">
        <v>0</v>
      </c>
      <c r="F674" s="18">
        <v>-4024844.46</v>
      </c>
      <c r="G674" s="18">
        <f t="shared" si="155"/>
        <v>22439.049999999814</v>
      </c>
      <c r="H674" s="18">
        <f t="shared" si="156"/>
        <v>4024844.46</v>
      </c>
      <c r="I674" s="19">
        <f t="shared" si="157"/>
        <v>-0.55442248966640761</v>
      </c>
      <c r="J674" s="19">
        <f t="shared" si="158"/>
        <v>0</v>
      </c>
      <c r="K674" s="19">
        <f t="shared" si="159"/>
        <v>0</v>
      </c>
    </row>
    <row r="675" spans="1:11">
      <c r="A675" s="22" t="s">
        <v>66</v>
      </c>
      <c r="B675" s="17" t="s">
        <v>67</v>
      </c>
      <c r="C675" s="18">
        <v>-4047283.51</v>
      </c>
      <c r="D675" s="18">
        <v>0</v>
      </c>
      <c r="E675" s="18">
        <v>0</v>
      </c>
      <c r="F675" s="18">
        <v>-4024844.46</v>
      </c>
      <c r="G675" s="18">
        <f t="shared" si="155"/>
        <v>22439.049999999814</v>
      </c>
      <c r="H675" s="18">
        <f t="shared" si="156"/>
        <v>4024844.46</v>
      </c>
      <c r="I675" s="19">
        <f t="shared" si="157"/>
        <v>-0.55442248966640761</v>
      </c>
      <c r="J675" s="19">
        <f t="shared" si="158"/>
        <v>0</v>
      </c>
      <c r="K675" s="19">
        <f t="shared" si="159"/>
        <v>0</v>
      </c>
    </row>
    <row r="676" spans="1:11" ht="25.5">
      <c r="A676" s="39" t="s">
        <v>290</v>
      </c>
      <c r="B676" s="28" t="s">
        <v>717</v>
      </c>
      <c r="C676" s="29"/>
      <c r="D676" s="29"/>
      <c r="E676" s="29"/>
      <c r="F676" s="29"/>
      <c r="G676" s="29"/>
      <c r="H676" s="29"/>
      <c r="I676" s="30"/>
      <c r="J676" s="30"/>
      <c r="K676" s="30"/>
    </row>
    <row r="677" spans="1:11">
      <c r="A677" s="16" t="s">
        <v>25</v>
      </c>
      <c r="B677" s="17" t="s">
        <v>26</v>
      </c>
      <c r="C677" s="18">
        <v>4571396</v>
      </c>
      <c r="D677" s="18">
        <v>4634311</v>
      </c>
      <c r="E677" s="18">
        <v>1327298</v>
      </c>
      <c r="F677" s="18">
        <v>4634311</v>
      </c>
      <c r="G677" s="18">
        <f t="shared" ref="G677:G695" si="160">F677-C677</f>
        <v>62915</v>
      </c>
      <c r="H677" s="18">
        <f t="shared" ref="H677:H695" si="161">E677-F677</f>
        <v>-3307013</v>
      </c>
      <c r="I677" s="19">
        <f t="shared" ref="I677:I695" si="162">IF(ISERROR(F677/C677),0,F677/C677*100-100)</f>
        <v>1.376275430962437</v>
      </c>
      <c r="J677" s="19">
        <f t="shared" ref="J677:J695" si="163">IF(ISERROR(F677/E677),0,F677/E677*100)</f>
        <v>349.15376953781288</v>
      </c>
      <c r="K677" s="19">
        <f t="shared" ref="K677:K695" si="164">IF(ISERROR(F677/D677),0,F677/D677*100)</f>
        <v>100</v>
      </c>
    </row>
    <row r="678" spans="1:11">
      <c r="A678" s="22" t="s">
        <v>91</v>
      </c>
      <c r="B678" s="17" t="s">
        <v>92</v>
      </c>
      <c r="C678" s="18">
        <v>5400</v>
      </c>
      <c r="D678" s="18">
        <v>0</v>
      </c>
      <c r="E678" s="18">
        <v>0</v>
      </c>
      <c r="F678" s="18">
        <v>0</v>
      </c>
      <c r="G678" s="18">
        <f t="shared" si="160"/>
        <v>-5400</v>
      </c>
      <c r="H678" s="18">
        <f t="shared" si="161"/>
        <v>0</v>
      </c>
      <c r="I678" s="19">
        <f t="shared" si="162"/>
        <v>-100</v>
      </c>
      <c r="J678" s="19">
        <f t="shared" si="163"/>
        <v>0</v>
      </c>
      <c r="K678" s="19">
        <f t="shared" si="164"/>
        <v>0</v>
      </c>
    </row>
    <row r="679" spans="1:11">
      <c r="A679" s="23" t="s">
        <v>93</v>
      </c>
      <c r="B679" s="17" t="s">
        <v>94</v>
      </c>
      <c r="C679" s="18">
        <v>5400</v>
      </c>
      <c r="D679" s="18">
        <v>0</v>
      </c>
      <c r="E679" s="18">
        <v>0</v>
      </c>
      <c r="F679" s="18">
        <v>0</v>
      </c>
      <c r="G679" s="18">
        <f t="shared" si="160"/>
        <v>-5400</v>
      </c>
      <c r="H679" s="18">
        <f t="shared" si="161"/>
        <v>0</v>
      </c>
      <c r="I679" s="19">
        <f t="shared" si="162"/>
        <v>-100</v>
      </c>
      <c r="J679" s="19">
        <f t="shared" si="163"/>
        <v>0</v>
      </c>
      <c r="K679" s="19">
        <f t="shared" si="164"/>
        <v>0</v>
      </c>
    </row>
    <row r="680" spans="1:11">
      <c r="A680" s="24" t="s">
        <v>95</v>
      </c>
      <c r="B680" s="17" t="s">
        <v>96</v>
      </c>
      <c r="C680" s="18">
        <v>5400</v>
      </c>
      <c r="D680" s="18">
        <v>0</v>
      </c>
      <c r="E680" s="18">
        <v>0</v>
      </c>
      <c r="F680" s="18">
        <v>0</v>
      </c>
      <c r="G680" s="18">
        <f t="shared" si="160"/>
        <v>-5400</v>
      </c>
      <c r="H680" s="18">
        <f t="shared" si="161"/>
        <v>0</v>
      </c>
      <c r="I680" s="19">
        <f t="shared" si="162"/>
        <v>-100</v>
      </c>
      <c r="J680" s="19">
        <f t="shared" si="163"/>
        <v>0</v>
      </c>
      <c r="K680" s="19">
        <f t="shared" si="164"/>
        <v>0</v>
      </c>
    </row>
    <row r="681" spans="1:11" ht="25.5">
      <c r="A681" s="25" t="s">
        <v>97</v>
      </c>
      <c r="B681" s="17" t="s">
        <v>98</v>
      </c>
      <c r="C681" s="18">
        <v>5400</v>
      </c>
      <c r="D681" s="18">
        <v>0</v>
      </c>
      <c r="E681" s="18">
        <v>0</v>
      </c>
      <c r="F681" s="18">
        <v>0</v>
      </c>
      <c r="G681" s="18">
        <f t="shared" si="160"/>
        <v>-5400</v>
      </c>
      <c r="H681" s="18">
        <f t="shared" si="161"/>
        <v>0</v>
      </c>
      <c r="I681" s="19">
        <f t="shared" si="162"/>
        <v>-100</v>
      </c>
      <c r="J681" s="19">
        <f t="shared" si="163"/>
        <v>0</v>
      </c>
      <c r="K681" s="19">
        <f t="shared" si="164"/>
        <v>0</v>
      </c>
    </row>
    <row r="682" spans="1:11" ht="25.5">
      <c r="A682" s="26" t="s">
        <v>99</v>
      </c>
      <c r="B682" s="17" t="s">
        <v>100</v>
      </c>
      <c r="C682" s="18">
        <v>5400</v>
      </c>
      <c r="D682" s="18">
        <v>0</v>
      </c>
      <c r="E682" s="18">
        <v>0</v>
      </c>
      <c r="F682" s="18">
        <v>0</v>
      </c>
      <c r="G682" s="18">
        <f t="shared" si="160"/>
        <v>-5400</v>
      </c>
      <c r="H682" s="18">
        <f t="shared" si="161"/>
        <v>0</v>
      </c>
      <c r="I682" s="19">
        <f t="shared" si="162"/>
        <v>-100</v>
      </c>
      <c r="J682" s="19">
        <f t="shared" si="163"/>
        <v>0</v>
      </c>
      <c r="K682" s="19">
        <f t="shared" si="164"/>
        <v>0</v>
      </c>
    </row>
    <row r="683" spans="1:11">
      <c r="A683" s="22" t="s">
        <v>29</v>
      </c>
      <c r="B683" s="17" t="s">
        <v>30</v>
      </c>
      <c r="C683" s="18">
        <v>4565996</v>
      </c>
      <c r="D683" s="18">
        <v>4634311</v>
      </c>
      <c r="E683" s="18">
        <v>1327298</v>
      </c>
      <c r="F683" s="18">
        <v>4634311</v>
      </c>
      <c r="G683" s="18">
        <f t="shared" si="160"/>
        <v>68315</v>
      </c>
      <c r="H683" s="18">
        <f t="shared" si="161"/>
        <v>-3307013</v>
      </c>
      <c r="I683" s="19">
        <f t="shared" si="162"/>
        <v>1.4961686344009024</v>
      </c>
      <c r="J683" s="19">
        <f t="shared" si="163"/>
        <v>349.15376953781288</v>
      </c>
      <c r="K683" s="19">
        <f t="shared" si="164"/>
        <v>100</v>
      </c>
    </row>
    <row r="684" spans="1:11">
      <c r="A684" s="23" t="s">
        <v>31</v>
      </c>
      <c r="B684" s="17" t="s">
        <v>32</v>
      </c>
      <c r="C684" s="18">
        <v>4565996</v>
      </c>
      <c r="D684" s="18">
        <v>4634311</v>
      </c>
      <c r="E684" s="18">
        <v>1327298</v>
      </c>
      <c r="F684" s="18">
        <v>4634311</v>
      </c>
      <c r="G684" s="18">
        <f t="shared" si="160"/>
        <v>68315</v>
      </c>
      <c r="H684" s="18">
        <f t="shared" si="161"/>
        <v>-3307013</v>
      </c>
      <c r="I684" s="19">
        <f t="shared" si="162"/>
        <v>1.4961686344009024</v>
      </c>
      <c r="J684" s="19">
        <f t="shared" si="163"/>
        <v>349.15376953781288</v>
      </c>
      <c r="K684" s="19">
        <f t="shared" si="164"/>
        <v>100</v>
      </c>
    </row>
    <row r="685" spans="1:11">
      <c r="A685" s="16" t="s">
        <v>33</v>
      </c>
      <c r="B685" s="17" t="s">
        <v>34</v>
      </c>
      <c r="C685" s="18">
        <v>881136.03</v>
      </c>
      <c r="D685" s="18">
        <v>4634311</v>
      </c>
      <c r="E685" s="18">
        <v>1327298</v>
      </c>
      <c r="F685" s="18">
        <v>1179119.29</v>
      </c>
      <c r="G685" s="18">
        <f t="shared" si="160"/>
        <v>297983.26</v>
      </c>
      <c r="H685" s="18">
        <f t="shared" si="161"/>
        <v>148178.70999999996</v>
      </c>
      <c r="I685" s="19">
        <f t="shared" si="162"/>
        <v>33.818076875144897</v>
      </c>
      <c r="J685" s="19">
        <f t="shared" si="163"/>
        <v>88.836063190029662</v>
      </c>
      <c r="K685" s="19">
        <f t="shared" si="164"/>
        <v>25.443249061187306</v>
      </c>
    </row>
    <row r="686" spans="1:11">
      <c r="A686" s="22" t="s">
        <v>35</v>
      </c>
      <c r="B686" s="17" t="s">
        <v>36</v>
      </c>
      <c r="C686" s="18">
        <v>186575.33</v>
      </c>
      <c r="D686" s="18">
        <v>427131</v>
      </c>
      <c r="E686" s="18">
        <v>191639</v>
      </c>
      <c r="F686" s="18">
        <v>137119.44</v>
      </c>
      <c r="G686" s="18">
        <f t="shared" si="160"/>
        <v>-49455.889999999985</v>
      </c>
      <c r="H686" s="18">
        <f t="shared" si="161"/>
        <v>54519.56</v>
      </c>
      <c r="I686" s="19">
        <f t="shared" si="162"/>
        <v>-26.507196851802433</v>
      </c>
      <c r="J686" s="19">
        <f t="shared" si="163"/>
        <v>71.550905608983555</v>
      </c>
      <c r="K686" s="19">
        <f t="shared" si="164"/>
        <v>32.102432274875859</v>
      </c>
    </row>
    <row r="687" spans="1:11">
      <c r="A687" s="23" t="s">
        <v>37</v>
      </c>
      <c r="B687" s="17" t="s">
        <v>38</v>
      </c>
      <c r="C687" s="18">
        <v>186575.33</v>
      </c>
      <c r="D687" s="18">
        <v>427131</v>
      </c>
      <c r="E687" s="18">
        <v>191639</v>
      </c>
      <c r="F687" s="18">
        <v>137119.44</v>
      </c>
      <c r="G687" s="18">
        <f t="shared" si="160"/>
        <v>-49455.889999999985</v>
      </c>
      <c r="H687" s="18">
        <f t="shared" si="161"/>
        <v>54519.56</v>
      </c>
      <c r="I687" s="19">
        <f t="shared" si="162"/>
        <v>-26.507196851802433</v>
      </c>
      <c r="J687" s="19">
        <f t="shared" si="163"/>
        <v>71.550905608983555</v>
      </c>
      <c r="K687" s="19">
        <f t="shared" si="164"/>
        <v>32.102432274875859</v>
      </c>
    </row>
    <row r="688" spans="1:11">
      <c r="A688" s="24" t="s">
        <v>39</v>
      </c>
      <c r="B688" s="17" t="s">
        <v>40</v>
      </c>
      <c r="C688" s="18">
        <v>115646.95</v>
      </c>
      <c r="D688" s="18">
        <v>233889</v>
      </c>
      <c r="E688" s="18">
        <v>122770</v>
      </c>
      <c r="F688" s="18">
        <v>85226.49</v>
      </c>
      <c r="G688" s="18">
        <f t="shared" si="160"/>
        <v>-30420.459999999992</v>
      </c>
      <c r="H688" s="18">
        <f t="shared" si="161"/>
        <v>37543.509999999995</v>
      </c>
      <c r="I688" s="19">
        <f t="shared" si="162"/>
        <v>-26.304593419886984</v>
      </c>
      <c r="J688" s="19">
        <f t="shared" si="163"/>
        <v>69.419638348130647</v>
      </c>
      <c r="K688" s="19">
        <f t="shared" si="164"/>
        <v>36.438862024293577</v>
      </c>
    </row>
    <row r="689" spans="1:11">
      <c r="A689" s="24" t="s">
        <v>41</v>
      </c>
      <c r="B689" s="17" t="s">
        <v>42</v>
      </c>
      <c r="C689" s="18">
        <v>70928.38</v>
      </c>
      <c r="D689" s="18">
        <v>193242</v>
      </c>
      <c r="E689" s="18">
        <v>68869</v>
      </c>
      <c r="F689" s="18">
        <v>51892.95</v>
      </c>
      <c r="G689" s="18">
        <f t="shared" si="160"/>
        <v>-19035.430000000008</v>
      </c>
      <c r="H689" s="18">
        <f t="shared" si="161"/>
        <v>16976.050000000003</v>
      </c>
      <c r="I689" s="19">
        <f t="shared" si="162"/>
        <v>-26.837536681367894</v>
      </c>
      <c r="J689" s="19">
        <f t="shared" si="163"/>
        <v>75.350230147090841</v>
      </c>
      <c r="K689" s="19">
        <f t="shared" si="164"/>
        <v>26.853867171732855</v>
      </c>
    </row>
    <row r="690" spans="1:11">
      <c r="A690" s="25" t="s">
        <v>43</v>
      </c>
      <c r="B690" s="17" t="s">
        <v>44</v>
      </c>
      <c r="C690" s="18">
        <v>44.77</v>
      </c>
      <c r="D690" s="18">
        <v>0</v>
      </c>
      <c r="E690" s="18">
        <v>0</v>
      </c>
      <c r="F690" s="18">
        <v>0</v>
      </c>
      <c r="G690" s="18">
        <f t="shared" si="160"/>
        <v>-44.77</v>
      </c>
      <c r="H690" s="18">
        <f t="shared" si="161"/>
        <v>0</v>
      </c>
      <c r="I690" s="19">
        <f t="shared" si="162"/>
        <v>-100</v>
      </c>
      <c r="J690" s="19">
        <f t="shared" si="163"/>
        <v>0</v>
      </c>
      <c r="K690" s="19">
        <f t="shared" si="164"/>
        <v>0</v>
      </c>
    </row>
    <row r="691" spans="1:11">
      <c r="A691" s="22" t="s">
        <v>59</v>
      </c>
      <c r="B691" s="17" t="s">
        <v>60</v>
      </c>
      <c r="C691" s="18">
        <v>694560.7</v>
      </c>
      <c r="D691" s="18">
        <v>4207180</v>
      </c>
      <c r="E691" s="18">
        <v>1135659</v>
      </c>
      <c r="F691" s="18">
        <v>1041999.85</v>
      </c>
      <c r="G691" s="18">
        <f t="shared" si="160"/>
        <v>347439.15</v>
      </c>
      <c r="H691" s="18">
        <f t="shared" si="161"/>
        <v>93659.150000000023</v>
      </c>
      <c r="I691" s="19">
        <f t="shared" si="162"/>
        <v>50.02286337248853</v>
      </c>
      <c r="J691" s="19">
        <f t="shared" si="163"/>
        <v>91.752880926404842</v>
      </c>
      <c r="K691" s="19">
        <f t="shared" si="164"/>
        <v>24.767180153927335</v>
      </c>
    </row>
    <row r="692" spans="1:11">
      <c r="A692" s="23" t="s">
        <v>61</v>
      </c>
      <c r="B692" s="17" t="s">
        <v>62</v>
      </c>
      <c r="C692" s="18">
        <v>694560.7</v>
      </c>
      <c r="D692" s="18">
        <v>4207180</v>
      </c>
      <c r="E692" s="18">
        <v>1135659</v>
      </c>
      <c r="F692" s="18">
        <v>1041999.85</v>
      </c>
      <c r="G692" s="18">
        <f t="shared" si="160"/>
        <v>347439.15</v>
      </c>
      <c r="H692" s="18">
        <f t="shared" si="161"/>
        <v>93659.150000000023</v>
      </c>
      <c r="I692" s="19">
        <f t="shared" si="162"/>
        <v>50.02286337248853</v>
      </c>
      <c r="J692" s="19">
        <f t="shared" si="163"/>
        <v>91.752880926404842</v>
      </c>
      <c r="K692" s="19">
        <f t="shared" si="164"/>
        <v>24.767180153927335</v>
      </c>
    </row>
    <row r="693" spans="1:11">
      <c r="A693" s="16"/>
      <c r="B693" s="17" t="s">
        <v>63</v>
      </c>
      <c r="C693" s="18">
        <v>3690259.97</v>
      </c>
      <c r="D693" s="18">
        <v>0</v>
      </c>
      <c r="E693" s="18">
        <v>0</v>
      </c>
      <c r="F693" s="18">
        <v>3455191.71</v>
      </c>
      <c r="G693" s="18">
        <f t="shared" si="160"/>
        <v>-235068.26000000024</v>
      </c>
      <c r="H693" s="18">
        <f t="shared" si="161"/>
        <v>-3455191.71</v>
      </c>
      <c r="I693" s="19">
        <f t="shared" si="162"/>
        <v>-6.3699647697178392</v>
      </c>
      <c r="J693" s="19">
        <f t="shared" si="163"/>
        <v>0</v>
      </c>
      <c r="K693" s="19">
        <f t="shared" si="164"/>
        <v>0</v>
      </c>
    </row>
    <row r="694" spans="1:11">
      <c r="A694" s="16" t="s">
        <v>64</v>
      </c>
      <c r="B694" s="17" t="s">
        <v>65</v>
      </c>
      <c r="C694" s="18">
        <v>-3690259.97</v>
      </c>
      <c r="D694" s="18">
        <v>0</v>
      </c>
      <c r="E694" s="18">
        <v>0</v>
      </c>
      <c r="F694" s="18">
        <v>-3455191.71</v>
      </c>
      <c r="G694" s="18">
        <f t="shared" si="160"/>
        <v>235068.26000000024</v>
      </c>
      <c r="H694" s="18">
        <f t="shared" si="161"/>
        <v>3455191.71</v>
      </c>
      <c r="I694" s="19">
        <f t="shared" si="162"/>
        <v>-6.3699647697178392</v>
      </c>
      <c r="J694" s="19">
        <f t="shared" si="163"/>
        <v>0</v>
      </c>
      <c r="K694" s="19">
        <f t="shared" si="164"/>
        <v>0</v>
      </c>
    </row>
    <row r="695" spans="1:11">
      <c r="A695" s="22" t="s">
        <v>66</v>
      </c>
      <c r="B695" s="17" t="s">
        <v>67</v>
      </c>
      <c r="C695" s="18">
        <v>-3690259.97</v>
      </c>
      <c r="D695" s="18">
        <v>0</v>
      </c>
      <c r="E695" s="18">
        <v>0</v>
      </c>
      <c r="F695" s="18">
        <v>-3455191.71</v>
      </c>
      <c r="G695" s="18">
        <f t="shared" si="160"/>
        <v>235068.26000000024</v>
      </c>
      <c r="H695" s="18">
        <f t="shared" si="161"/>
        <v>3455191.71</v>
      </c>
      <c r="I695" s="19">
        <f t="shared" si="162"/>
        <v>-6.3699647697178392</v>
      </c>
      <c r="J695" s="19">
        <f t="shared" si="163"/>
        <v>0</v>
      </c>
      <c r="K695" s="19">
        <f t="shared" si="164"/>
        <v>0</v>
      </c>
    </row>
    <row r="696" spans="1:11" ht="25.5">
      <c r="A696" s="39" t="s">
        <v>115</v>
      </c>
      <c r="B696" s="28" t="s">
        <v>116</v>
      </c>
      <c r="C696" s="29"/>
      <c r="D696" s="29"/>
      <c r="E696" s="29"/>
      <c r="F696" s="29"/>
      <c r="G696" s="29"/>
      <c r="H696" s="29"/>
      <c r="I696" s="30"/>
      <c r="J696" s="30"/>
      <c r="K696" s="30"/>
    </row>
    <row r="697" spans="1:11">
      <c r="A697" s="16" t="s">
        <v>25</v>
      </c>
      <c r="B697" s="17" t="s">
        <v>26</v>
      </c>
      <c r="C697" s="18">
        <v>555245</v>
      </c>
      <c r="D697" s="18">
        <v>795592</v>
      </c>
      <c r="E697" s="18">
        <v>0</v>
      </c>
      <c r="F697" s="18">
        <v>795592</v>
      </c>
      <c r="G697" s="18">
        <f t="shared" ref="G697:G709" si="165">F697-C697</f>
        <v>240347</v>
      </c>
      <c r="H697" s="18">
        <f t="shared" ref="H697:H709" si="166">E697-F697</f>
        <v>-795592</v>
      </c>
      <c r="I697" s="19">
        <f t="shared" ref="I697:I709" si="167">IF(ISERROR(F697/C697),0,F697/C697*100-100)</f>
        <v>43.286657241397961</v>
      </c>
      <c r="J697" s="19">
        <f t="shared" ref="J697:J709" si="168">IF(ISERROR(F697/E697),0,F697/E697*100)</f>
        <v>0</v>
      </c>
      <c r="K697" s="19">
        <f t="shared" ref="K697:K709" si="169">IF(ISERROR(F697/D697),0,F697/D697*100)</f>
        <v>100</v>
      </c>
    </row>
    <row r="698" spans="1:11">
      <c r="A698" s="22" t="s">
        <v>29</v>
      </c>
      <c r="B698" s="17" t="s">
        <v>30</v>
      </c>
      <c r="C698" s="18">
        <v>555245</v>
      </c>
      <c r="D698" s="18">
        <v>795592</v>
      </c>
      <c r="E698" s="18">
        <v>0</v>
      </c>
      <c r="F698" s="18">
        <v>795592</v>
      </c>
      <c r="G698" s="18">
        <f t="shared" si="165"/>
        <v>240347</v>
      </c>
      <c r="H698" s="18">
        <f t="shared" si="166"/>
        <v>-795592</v>
      </c>
      <c r="I698" s="19">
        <f t="shared" si="167"/>
        <v>43.286657241397961</v>
      </c>
      <c r="J698" s="19">
        <f t="shared" si="168"/>
        <v>0</v>
      </c>
      <c r="K698" s="19">
        <f t="shared" si="169"/>
        <v>100</v>
      </c>
    </row>
    <row r="699" spans="1:11">
      <c r="A699" s="23" t="s">
        <v>31</v>
      </c>
      <c r="B699" s="17" t="s">
        <v>32</v>
      </c>
      <c r="C699" s="18">
        <v>555245</v>
      </c>
      <c r="D699" s="18">
        <v>795592</v>
      </c>
      <c r="E699" s="18">
        <v>0</v>
      </c>
      <c r="F699" s="18">
        <v>795592</v>
      </c>
      <c r="G699" s="18">
        <f t="shared" si="165"/>
        <v>240347</v>
      </c>
      <c r="H699" s="18">
        <f t="shared" si="166"/>
        <v>-795592</v>
      </c>
      <c r="I699" s="19">
        <f t="shared" si="167"/>
        <v>43.286657241397961</v>
      </c>
      <c r="J699" s="19">
        <f t="shared" si="168"/>
        <v>0</v>
      </c>
      <c r="K699" s="19">
        <f t="shared" si="169"/>
        <v>100</v>
      </c>
    </row>
    <row r="700" spans="1:11">
      <c r="A700" s="16" t="s">
        <v>33</v>
      </c>
      <c r="B700" s="17" t="s">
        <v>34</v>
      </c>
      <c r="C700" s="18">
        <v>198221.46</v>
      </c>
      <c r="D700" s="18">
        <v>795592</v>
      </c>
      <c r="E700" s="18">
        <v>0</v>
      </c>
      <c r="F700" s="18">
        <v>225939.25</v>
      </c>
      <c r="G700" s="18">
        <f t="shared" si="165"/>
        <v>27717.790000000008</v>
      </c>
      <c r="H700" s="18">
        <f t="shared" si="166"/>
        <v>-225939.25</v>
      </c>
      <c r="I700" s="19">
        <f t="shared" si="167"/>
        <v>13.983243792069743</v>
      </c>
      <c r="J700" s="19">
        <f t="shared" si="168"/>
        <v>0</v>
      </c>
      <c r="K700" s="19">
        <f t="shared" si="169"/>
        <v>28.398884101398707</v>
      </c>
    </row>
    <row r="701" spans="1:11">
      <c r="A701" s="22" t="s">
        <v>35</v>
      </c>
      <c r="B701" s="17" t="s">
        <v>36</v>
      </c>
      <c r="C701" s="18">
        <v>193087.19</v>
      </c>
      <c r="D701" s="18">
        <v>780895</v>
      </c>
      <c r="E701" s="18">
        <v>0</v>
      </c>
      <c r="F701" s="18">
        <v>225939.25</v>
      </c>
      <c r="G701" s="18">
        <f t="shared" si="165"/>
        <v>32852.06</v>
      </c>
      <c r="H701" s="18">
        <f t="shared" si="166"/>
        <v>-225939.25</v>
      </c>
      <c r="I701" s="19">
        <f t="shared" si="167"/>
        <v>17.014106425185432</v>
      </c>
      <c r="J701" s="19">
        <f t="shared" si="168"/>
        <v>0</v>
      </c>
      <c r="K701" s="19">
        <f t="shared" si="169"/>
        <v>28.933371323929592</v>
      </c>
    </row>
    <row r="702" spans="1:11">
      <c r="A702" s="23" t="s">
        <v>37</v>
      </c>
      <c r="B702" s="17" t="s">
        <v>38</v>
      </c>
      <c r="C702" s="18">
        <v>193087.19</v>
      </c>
      <c r="D702" s="18">
        <v>780895</v>
      </c>
      <c r="E702" s="18">
        <v>0</v>
      </c>
      <c r="F702" s="18">
        <v>225939.25</v>
      </c>
      <c r="G702" s="18">
        <f t="shared" si="165"/>
        <v>32852.06</v>
      </c>
      <c r="H702" s="18">
        <f t="shared" si="166"/>
        <v>-225939.25</v>
      </c>
      <c r="I702" s="19">
        <f t="shared" si="167"/>
        <v>17.014106425185432</v>
      </c>
      <c r="J702" s="19">
        <f t="shared" si="168"/>
        <v>0</v>
      </c>
      <c r="K702" s="19">
        <f t="shared" si="169"/>
        <v>28.933371323929592</v>
      </c>
    </row>
    <row r="703" spans="1:11">
      <c r="A703" s="24" t="s">
        <v>39</v>
      </c>
      <c r="B703" s="17" t="s">
        <v>40</v>
      </c>
      <c r="C703" s="18">
        <v>192785.32</v>
      </c>
      <c r="D703" s="18">
        <v>699122</v>
      </c>
      <c r="E703" s="18">
        <v>0</v>
      </c>
      <c r="F703" s="18">
        <v>213218.96</v>
      </c>
      <c r="G703" s="18">
        <f t="shared" si="165"/>
        <v>20433.639999999985</v>
      </c>
      <c r="H703" s="18">
        <f t="shared" si="166"/>
        <v>-213218.96</v>
      </c>
      <c r="I703" s="19">
        <f t="shared" si="167"/>
        <v>10.599168027939058</v>
      </c>
      <c r="J703" s="19">
        <f t="shared" si="168"/>
        <v>0</v>
      </c>
      <c r="K703" s="19">
        <f t="shared" si="169"/>
        <v>30.498104765691824</v>
      </c>
    </row>
    <row r="704" spans="1:11">
      <c r="A704" s="24" t="s">
        <v>41</v>
      </c>
      <c r="B704" s="17" t="s">
        <v>42</v>
      </c>
      <c r="C704" s="18">
        <v>301.87</v>
      </c>
      <c r="D704" s="18">
        <v>81773</v>
      </c>
      <c r="E704" s="18">
        <v>0</v>
      </c>
      <c r="F704" s="18">
        <v>12720.29</v>
      </c>
      <c r="G704" s="18">
        <f t="shared" si="165"/>
        <v>12418.42</v>
      </c>
      <c r="H704" s="18">
        <f t="shared" si="166"/>
        <v>-12720.29</v>
      </c>
      <c r="I704" s="19">
        <f t="shared" si="167"/>
        <v>4113.8304568191606</v>
      </c>
      <c r="J704" s="19">
        <f t="shared" si="168"/>
        <v>0</v>
      </c>
      <c r="K704" s="19">
        <f t="shared" si="169"/>
        <v>15.555611265332079</v>
      </c>
    </row>
    <row r="705" spans="1:11">
      <c r="A705" s="22" t="s">
        <v>59</v>
      </c>
      <c r="B705" s="17" t="s">
        <v>60</v>
      </c>
      <c r="C705" s="18">
        <v>5134.2700000000004</v>
      </c>
      <c r="D705" s="18">
        <v>14697</v>
      </c>
      <c r="E705" s="18">
        <v>0</v>
      </c>
      <c r="F705" s="18">
        <v>0</v>
      </c>
      <c r="G705" s="18">
        <f t="shared" si="165"/>
        <v>-5134.2700000000004</v>
      </c>
      <c r="H705" s="18">
        <f t="shared" si="166"/>
        <v>0</v>
      </c>
      <c r="I705" s="19">
        <f t="shared" si="167"/>
        <v>-100</v>
      </c>
      <c r="J705" s="19">
        <f t="shared" si="168"/>
        <v>0</v>
      </c>
      <c r="K705" s="19">
        <f t="shared" si="169"/>
        <v>0</v>
      </c>
    </row>
    <row r="706" spans="1:11">
      <c r="A706" s="23" t="s">
        <v>61</v>
      </c>
      <c r="B706" s="17" t="s">
        <v>62</v>
      </c>
      <c r="C706" s="18">
        <v>5134.2700000000004</v>
      </c>
      <c r="D706" s="18">
        <v>14697</v>
      </c>
      <c r="E706" s="18">
        <v>0</v>
      </c>
      <c r="F706" s="18">
        <v>0</v>
      </c>
      <c r="G706" s="18">
        <f t="shared" si="165"/>
        <v>-5134.2700000000004</v>
      </c>
      <c r="H706" s="18">
        <f t="shared" si="166"/>
        <v>0</v>
      </c>
      <c r="I706" s="19">
        <f t="shared" si="167"/>
        <v>-100</v>
      </c>
      <c r="J706" s="19">
        <f t="shared" si="168"/>
        <v>0</v>
      </c>
      <c r="K706" s="19">
        <f t="shared" si="169"/>
        <v>0</v>
      </c>
    </row>
    <row r="707" spans="1:11">
      <c r="A707" s="16"/>
      <c r="B707" s="17" t="s">
        <v>63</v>
      </c>
      <c r="C707" s="18">
        <v>357023.54</v>
      </c>
      <c r="D707" s="18">
        <v>0</v>
      </c>
      <c r="E707" s="18">
        <v>0</v>
      </c>
      <c r="F707" s="18">
        <v>569652.75</v>
      </c>
      <c r="G707" s="18">
        <f t="shared" si="165"/>
        <v>212629.21000000002</v>
      </c>
      <c r="H707" s="18">
        <f t="shared" si="166"/>
        <v>-569652.75</v>
      </c>
      <c r="I707" s="19">
        <f t="shared" si="167"/>
        <v>59.556075770241932</v>
      </c>
      <c r="J707" s="19">
        <f t="shared" si="168"/>
        <v>0</v>
      </c>
      <c r="K707" s="19">
        <f t="shared" si="169"/>
        <v>0</v>
      </c>
    </row>
    <row r="708" spans="1:11">
      <c r="A708" s="16" t="s">
        <v>64</v>
      </c>
      <c r="B708" s="17" t="s">
        <v>65</v>
      </c>
      <c r="C708" s="18">
        <v>-357023.54</v>
      </c>
      <c r="D708" s="18">
        <v>0</v>
      </c>
      <c r="E708" s="18">
        <v>0</v>
      </c>
      <c r="F708" s="18">
        <v>-569652.75</v>
      </c>
      <c r="G708" s="18">
        <f t="shared" si="165"/>
        <v>-212629.21000000002</v>
      </c>
      <c r="H708" s="18">
        <f t="shared" si="166"/>
        <v>569652.75</v>
      </c>
      <c r="I708" s="19">
        <f t="shared" si="167"/>
        <v>59.556075770241932</v>
      </c>
      <c r="J708" s="19">
        <f t="shared" si="168"/>
        <v>0</v>
      </c>
      <c r="K708" s="19">
        <f t="shared" si="169"/>
        <v>0</v>
      </c>
    </row>
    <row r="709" spans="1:11">
      <c r="A709" s="22" t="s">
        <v>66</v>
      </c>
      <c r="B709" s="17" t="s">
        <v>67</v>
      </c>
      <c r="C709" s="18">
        <v>-357023.54</v>
      </c>
      <c r="D709" s="18">
        <v>0</v>
      </c>
      <c r="E709" s="18">
        <v>0</v>
      </c>
      <c r="F709" s="18">
        <v>-569652.75</v>
      </c>
      <c r="G709" s="18">
        <f t="shared" si="165"/>
        <v>-212629.21000000002</v>
      </c>
      <c r="H709" s="18">
        <f t="shared" si="166"/>
        <v>569652.75</v>
      </c>
      <c r="I709" s="19">
        <f t="shared" si="167"/>
        <v>59.556075770241932</v>
      </c>
      <c r="J709" s="19">
        <f t="shared" si="168"/>
        <v>0</v>
      </c>
      <c r="K709" s="19">
        <f t="shared" si="169"/>
        <v>0</v>
      </c>
    </row>
    <row r="710" spans="1:11" ht="25.5">
      <c r="A710" s="27" t="s">
        <v>117</v>
      </c>
      <c r="B710" s="28" t="s">
        <v>118</v>
      </c>
      <c r="C710" s="29"/>
      <c r="D710" s="29"/>
      <c r="E710" s="29"/>
      <c r="F710" s="29"/>
      <c r="G710" s="29"/>
      <c r="H710" s="29"/>
      <c r="I710" s="30"/>
      <c r="J710" s="30"/>
      <c r="K710" s="30"/>
    </row>
    <row r="711" spans="1:11">
      <c r="A711" s="16" t="s">
        <v>25</v>
      </c>
      <c r="B711" s="17" t="s">
        <v>26</v>
      </c>
      <c r="C711" s="18">
        <v>33775412.479999997</v>
      </c>
      <c r="D711" s="18">
        <v>39281931</v>
      </c>
      <c r="E711" s="18">
        <v>11322852</v>
      </c>
      <c r="F711" s="18">
        <v>39102150.609999999</v>
      </c>
      <c r="G711" s="18">
        <f t="shared" ref="G711:G741" si="170">F711-C711</f>
        <v>5326738.1300000027</v>
      </c>
      <c r="H711" s="18">
        <f t="shared" ref="H711:H741" si="171">E711-F711</f>
        <v>-27779298.609999999</v>
      </c>
      <c r="I711" s="19">
        <f t="shared" ref="I711:I741" si="172">IF(ISERROR(F711/C711),0,F711/C711*100-100)</f>
        <v>15.771052783305635</v>
      </c>
      <c r="J711" s="19">
        <f t="shared" ref="J711:J741" si="173">IF(ISERROR(F711/E711),0,F711/E711*100)</f>
        <v>345.33835300505558</v>
      </c>
      <c r="K711" s="19">
        <f t="shared" ref="K711:K741" si="174">IF(ISERROR(F711/D711),0,F711/D711*100)</f>
        <v>99.542333114937747</v>
      </c>
    </row>
    <row r="712" spans="1:11" ht="25.5">
      <c r="A712" s="22" t="s">
        <v>27</v>
      </c>
      <c r="B712" s="17" t="s">
        <v>28</v>
      </c>
      <c r="C712" s="18">
        <v>78.48</v>
      </c>
      <c r="D712" s="18">
        <v>0</v>
      </c>
      <c r="E712" s="18">
        <v>0</v>
      </c>
      <c r="F712" s="18">
        <v>92.77</v>
      </c>
      <c r="G712" s="18">
        <f t="shared" si="170"/>
        <v>14.289999999999992</v>
      </c>
      <c r="H712" s="18">
        <f t="shared" si="171"/>
        <v>-92.77</v>
      </c>
      <c r="I712" s="19">
        <f t="shared" si="172"/>
        <v>18.208460754332307</v>
      </c>
      <c r="J712" s="19">
        <f t="shared" si="173"/>
        <v>0</v>
      </c>
      <c r="K712" s="19">
        <f t="shared" si="174"/>
        <v>0</v>
      </c>
    </row>
    <row r="713" spans="1:11">
      <c r="A713" s="22" t="s">
        <v>91</v>
      </c>
      <c r="B713" s="17" t="s">
        <v>92</v>
      </c>
      <c r="C713" s="18">
        <v>0</v>
      </c>
      <c r="D713" s="18">
        <v>218555</v>
      </c>
      <c r="E713" s="18">
        <v>0</v>
      </c>
      <c r="F713" s="18">
        <v>38681.839999999997</v>
      </c>
      <c r="G713" s="18">
        <f t="shared" si="170"/>
        <v>38681.839999999997</v>
      </c>
      <c r="H713" s="18">
        <f t="shared" si="171"/>
        <v>-38681.839999999997</v>
      </c>
      <c r="I713" s="19">
        <f t="shared" si="172"/>
        <v>0</v>
      </c>
      <c r="J713" s="19">
        <f t="shared" si="173"/>
        <v>0</v>
      </c>
      <c r="K713" s="19">
        <f t="shared" si="174"/>
        <v>17.698904165999405</v>
      </c>
    </row>
    <row r="714" spans="1:11" ht="25.5">
      <c r="A714" s="23" t="s">
        <v>155</v>
      </c>
      <c r="B714" s="17" t="s">
        <v>156</v>
      </c>
      <c r="C714" s="18">
        <v>0</v>
      </c>
      <c r="D714" s="18">
        <v>218555</v>
      </c>
      <c r="E714" s="18">
        <v>0</v>
      </c>
      <c r="F714" s="18">
        <v>38681.839999999997</v>
      </c>
      <c r="G714" s="18">
        <f t="shared" si="170"/>
        <v>38681.839999999997</v>
      </c>
      <c r="H714" s="18">
        <f t="shared" si="171"/>
        <v>-38681.839999999997</v>
      </c>
      <c r="I714" s="19">
        <f t="shared" si="172"/>
        <v>0</v>
      </c>
      <c r="J714" s="19">
        <f t="shared" si="173"/>
        <v>0</v>
      </c>
      <c r="K714" s="19">
        <f t="shared" si="174"/>
        <v>17.698904165999405</v>
      </c>
    </row>
    <row r="715" spans="1:11" ht="38.25">
      <c r="A715" s="24" t="s">
        <v>157</v>
      </c>
      <c r="B715" s="17" t="s">
        <v>158</v>
      </c>
      <c r="C715" s="18">
        <v>0</v>
      </c>
      <c r="D715" s="18">
        <v>218555</v>
      </c>
      <c r="E715" s="18">
        <v>0</v>
      </c>
      <c r="F715" s="18">
        <v>38681.839999999997</v>
      </c>
      <c r="G715" s="18">
        <f t="shared" si="170"/>
        <v>38681.839999999997</v>
      </c>
      <c r="H715" s="18">
        <f t="shared" si="171"/>
        <v>-38681.839999999997</v>
      </c>
      <c r="I715" s="19">
        <f t="shared" si="172"/>
        <v>0</v>
      </c>
      <c r="J715" s="19">
        <f t="shared" si="173"/>
        <v>0</v>
      </c>
      <c r="K715" s="19">
        <f t="shared" si="174"/>
        <v>17.698904165999405</v>
      </c>
    </row>
    <row r="716" spans="1:11" ht="51">
      <c r="A716" s="25" t="s">
        <v>159</v>
      </c>
      <c r="B716" s="17" t="s">
        <v>160</v>
      </c>
      <c r="C716" s="18">
        <v>0</v>
      </c>
      <c r="D716" s="18">
        <v>218555</v>
      </c>
      <c r="E716" s="18">
        <v>0</v>
      </c>
      <c r="F716" s="18">
        <v>34813.65</v>
      </c>
      <c r="G716" s="18">
        <f t="shared" si="170"/>
        <v>34813.65</v>
      </c>
      <c r="H716" s="18">
        <f t="shared" si="171"/>
        <v>-34813.65</v>
      </c>
      <c r="I716" s="19">
        <f t="shared" si="172"/>
        <v>0</v>
      </c>
      <c r="J716" s="19">
        <f t="shared" si="173"/>
        <v>0</v>
      </c>
      <c r="K716" s="19">
        <f t="shared" si="174"/>
        <v>15.929011004095081</v>
      </c>
    </row>
    <row r="717" spans="1:11" ht="89.25">
      <c r="A717" s="25" t="s">
        <v>441</v>
      </c>
      <c r="B717" s="17" t="s">
        <v>442</v>
      </c>
      <c r="C717" s="18">
        <v>0</v>
      </c>
      <c r="D717" s="18">
        <v>0</v>
      </c>
      <c r="E717" s="18">
        <v>0</v>
      </c>
      <c r="F717" s="18">
        <v>3868.19</v>
      </c>
      <c r="G717" s="18">
        <f t="shared" si="170"/>
        <v>3868.19</v>
      </c>
      <c r="H717" s="18">
        <f t="shared" si="171"/>
        <v>-3868.19</v>
      </c>
      <c r="I717" s="19">
        <f t="shared" si="172"/>
        <v>0</v>
      </c>
      <c r="J717" s="19">
        <f t="shared" si="173"/>
        <v>0</v>
      </c>
      <c r="K717" s="19">
        <f t="shared" si="174"/>
        <v>0</v>
      </c>
    </row>
    <row r="718" spans="1:11">
      <c r="A718" s="22" t="s">
        <v>29</v>
      </c>
      <c r="B718" s="17" t="s">
        <v>30</v>
      </c>
      <c r="C718" s="18">
        <v>33775334</v>
      </c>
      <c r="D718" s="18">
        <v>39063376</v>
      </c>
      <c r="E718" s="18">
        <v>11322852</v>
      </c>
      <c r="F718" s="18">
        <v>39063376</v>
      </c>
      <c r="G718" s="18">
        <f t="shared" si="170"/>
        <v>5288042</v>
      </c>
      <c r="H718" s="18">
        <f t="shared" si="171"/>
        <v>-27740524</v>
      </c>
      <c r="I718" s="19">
        <f t="shared" si="172"/>
        <v>15.656520228637859</v>
      </c>
      <c r="J718" s="19">
        <f t="shared" si="173"/>
        <v>344.99590739153001</v>
      </c>
      <c r="K718" s="19">
        <f t="shared" si="174"/>
        <v>100</v>
      </c>
    </row>
    <row r="719" spans="1:11">
      <c r="A719" s="23" t="s">
        <v>31</v>
      </c>
      <c r="B719" s="17" t="s">
        <v>32</v>
      </c>
      <c r="C719" s="18">
        <v>33775334</v>
      </c>
      <c r="D719" s="18">
        <v>39063376</v>
      </c>
      <c r="E719" s="18">
        <v>11322852</v>
      </c>
      <c r="F719" s="18">
        <v>39063376</v>
      </c>
      <c r="G719" s="18">
        <f t="shared" si="170"/>
        <v>5288042</v>
      </c>
      <c r="H719" s="18">
        <f t="shared" si="171"/>
        <v>-27740524</v>
      </c>
      <c r="I719" s="19">
        <f t="shared" si="172"/>
        <v>15.656520228637859</v>
      </c>
      <c r="J719" s="19">
        <f t="shared" si="173"/>
        <v>344.99590739153001</v>
      </c>
      <c r="K719" s="19">
        <f t="shared" si="174"/>
        <v>100</v>
      </c>
    </row>
    <row r="720" spans="1:11">
      <c r="A720" s="16" t="s">
        <v>33</v>
      </c>
      <c r="B720" s="17" t="s">
        <v>34</v>
      </c>
      <c r="C720" s="18">
        <v>13031463.66</v>
      </c>
      <c r="D720" s="18">
        <v>39281931</v>
      </c>
      <c r="E720" s="18">
        <v>11322852</v>
      </c>
      <c r="F720" s="18">
        <v>12189586.789999999</v>
      </c>
      <c r="G720" s="18">
        <f t="shared" si="170"/>
        <v>-841876.87000000104</v>
      </c>
      <c r="H720" s="18">
        <f t="shared" si="171"/>
        <v>-866734.78999999911</v>
      </c>
      <c r="I720" s="19">
        <f t="shared" si="172"/>
        <v>-6.4603400812461018</v>
      </c>
      <c r="J720" s="19">
        <f t="shared" si="173"/>
        <v>107.65473919468344</v>
      </c>
      <c r="K720" s="19">
        <f t="shared" si="174"/>
        <v>31.031027446181298</v>
      </c>
    </row>
    <row r="721" spans="1:11">
      <c r="A721" s="22" t="s">
        <v>35</v>
      </c>
      <c r="B721" s="17" t="s">
        <v>36</v>
      </c>
      <c r="C721" s="18">
        <v>12968291.75</v>
      </c>
      <c r="D721" s="18">
        <v>39101786</v>
      </c>
      <c r="E721" s="18">
        <v>11248352</v>
      </c>
      <c r="F721" s="18">
        <v>12066423.1</v>
      </c>
      <c r="G721" s="18">
        <f t="shared" si="170"/>
        <v>-901868.65000000037</v>
      </c>
      <c r="H721" s="18">
        <f t="shared" si="171"/>
        <v>-818071.09999999963</v>
      </c>
      <c r="I721" s="19">
        <f t="shared" si="172"/>
        <v>-6.9544136374014016</v>
      </c>
      <c r="J721" s="19">
        <f t="shared" si="173"/>
        <v>107.27280849674689</v>
      </c>
      <c r="K721" s="19">
        <f t="shared" si="174"/>
        <v>30.859007565536778</v>
      </c>
    </row>
    <row r="722" spans="1:11">
      <c r="A722" s="23" t="s">
        <v>37</v>
      </c>
      <c r="B722" s="17" t="s">
        <v>38</v>
      </c>
      <c r="C722" s="18">
        <v>3266445.27</v>
      </c>
      <c r="D722" s="18">
        <v>11158648</v>
      </c>
      <c r="E722" s="18">
        <v>4225094</v>
      </c>
      <c r="F722" s="18">
        <v>3553055.34</v>
      </c>
      <c r="G722" s="18">
        <f t="shared" si="170"/>
        <v>286610.06999999983</v>
      </c>
      <c r="H722" s="18">
        <f t="shared" si="171"/>
        <v>672038.66000000015</v>
      </c>
      <c r="I722" s="19">
        <f t="shared" si="172"/>
        <v>8.7743723316692694</v>
      </c>
      <c r="J722" s="19">
        <f t="shared" si="173"/>
        <v>84.094113409074438</v>
      </c>
      <c r="K722" s="19">
        <f t="shared" si="174"/>
        <v>31.841270913823966</v>
      </c>
    </row>
    <row r="723" spans="1:11">
      <c r="A723" s="24" t="s">
        <v>39</v>
      </c>
      <c r="B723" s="17" t="s">
        <v>40</v>
      </c>
      <c r="C723" s="18">
        <v>2400421.23</v>
      </c>
      <c r="D723" s="18">
        <v>6549779</v>
      </c>
      <c r="E723" s="18">
        <v>2646711</v>
      </c>
      <c r="F723" s="18">
        <v>2228952.09</v>
      </c>
      <c r="G723" s="18">
        <f t="shared" si="170"/>
        <v>-171469.14000000013</v>
      </c>
      <c r="H723" s="18">
        <f t="shared" si="171"/>
        <v>417758.91000000015</v>
      </c>
      <c r="I723" s="19">
        <f t="shared" si="172"/>
        <v>-7.1432937626534851</v>
      </c>
      <c r="J723" s="19">
        <f t="shared" si="173"/>
        <v>84.215922705576844</v>
      </c>
      <c r="K723" s="19">
        <f t="shared" si="174"/>
        <v>34.030951120640864</v>
      </c>
    </row>
    <row r="724" spans="1:11">
      <c r="A724" s="24" t="s">
        <v>41</v>
      </c>
      <c r="B724" s="17" t="s">
        <v>42</v>
      </c>
      <c r="C724" s="18">
        <v>866024.04</v>
      </c>
      <c r="D724" s="18">
        <v>4608869</v>
      </c>
      <c r="E724" s="18">
        <v>1578383</v>
      </c>
      <c r="F724" s="18">
        <v>1324103.25</v>
      </c>
      <c r="G724" s="18">
        <f t="shared" si="170"/>
        <v>458079.20999999996</v>
      </c>
      <c r="H724" s="18">
        <f t="shared" si="171"/>
        <v>254279.75</v>
      </c>
      <c r="I724" s="19">
        <f t="shared" si="172"/>
        <v>52.894514337038487</v>
      </c>
      <c r="J724" s="19">
        <f t="shared" si="173"/>
        <v>83.8898575314103</v>
      </c>
      <c r="K724" s="19">
        <f t="shared" si="174"/>
        <v>28.729461609778884</v>
      </c>
    </row>
    <row r="725" spans="1:11">
      <c r="A725" s="25" t="s">
        <v>43</v>
      </c>
      <c r="B725" s="17" t="s">
        <v>44</v>
      </c>
      <c r="C725" s="18">
        <v>78176.460000000006</v>
      </c>
      <c r="D725" s="18">
        <v>0</v>
      </c>
      <c r="E725" s="18">
        <v>0</v>
      </c>
      <c r="F725" s="18">
        <v>146916.85</v>
      </c>
      <c r="G725" s="18">
        <f t="shared" si="170"/>
        <v>68740.39</v>
      </c>
      <c r="H725" s="18">
        <f t="shared" si="171"/>
        <v>-146916.85</v>
      </c>
      <c r="I725" s="19">
        <f t="shared" si="172"/>
        <v>87.929780908472935</v>
      </c>
      <c r="J725" s="19">
        <f t="shared" si="173"/>
        <v>0</v>
      </c>
      <c r="K725" s="19">
        <f t="shared" si="174"/>
        <v>0</v>
      </c>
    </row>
    <row r="726" spans="1:11">
      <c r="A726" s="23" t="s">
        <v>45</v>
      </c>
      <c r="B726" s="17" t="s">
        <v>46</v>
      </c>
      <c r="C726" s="18">
        <v>9242435.1300000008</v>
      </c>
      <c r="D726" s="18">
        <v>24765376</v>
      </c>
      <c r="E726" s="18">
        <v>6499440</v>
      </c>
      <c r="F726" s="18">
        <v>8062188.2800000003</v>
      </c>
      <c r="G726" s="18">
        <f t="shared" si="170"/>
        <v>-1180246.8500000006</v>
      </c>
      <c r="H726" s="18">
        <f t="shared" si="171"/>
        <v>-1562748.2800000003</v>
      </c>
      <c r="I726" s="19">
        <f t="shared" si="172"/>
        <v>-12.769868907914102</v>
      </c>
      <c r="J726" s="19">
        <f t="shared" si="173"/>
        <v>124.04435274423645</v>
      </c>
      <c r="K726" s="19">
        <f t="shared" si="174"/>
        <v>32.55427367628095</v>
      </c>
    </row>
    <row r="727" spans="1:11">
      <c r="A727" s="24" t="s">
        <v>47</v>
      </c>
      <c r="B727" s="17" t="s">
        <v>48</v>
      </c>
      <c r="C727" s="18">
        <v>9172308.6600000001</v>
      </c>
      <c r="D727" s="18">
        <v>22573226</v>
      </c>
      <c r="E727" s="18">
        <v>5912815</v>
      </c>
      <c r="F727" s="18">
        <v>7264585.46</v>
      </c>
      <c r="G727" s="18">
        <f t="shared" si="170"/>
        <v>-1907723.2000000002</v>
      </c>
      <c r="H727" s="18">
        <f t="shared" si="171"/>
        <v>-1351770.46</v>
      </c>
      <c r="I727" s="19">
        <f t="shared" si="172"/>
        <v>-20.798724407514655</v>
      </c>
      <c r="J727" s="19">
        <f t="shared" si="173"/>
        <v>122.86170732552939</v>
      </c>
      <c r="K727" s="19">
        <f t="shared" si="174"/>
        <v>32.182309520136819</v>
      </c>
    </row>
    <row r="728" spans="1:11">
      <c r="A728" s="24" t="s">
        <v>49</v>
      </c>
      <c r="B728" s="17" t="s">
        <v>50</v>
      </c>
      <c r="C728" s="18">
        <v>70126.47</v>
      </c>
      <c r="D728" s="18">
        <v>2192150</v>
      </c>
      <c r="E728" s="18">
        <v>586625</v>
      </c>
      <c r="F728" s="18">
        <v>797602.82</v>
      </c>
      <c r="G728" s="18">
        <f t="shared" si="170"/>
        <v>727476.35</v>
      </c>
      <c r="H728" s="18">
        <f t="shared" si="171"/>
        <v>-210977.81999999995</v>
      </c>
      <c r="I728" s="19">
        <f t="shared" si="172"/>
        <v>1037.3776834909843</v>
      </c>
      <c r="J728" s="19">
        <f t="shared" si="173"/>
        <v>135.9646827189431</v>
      </c>
      <c r="K728" s="19">
        <f t="shared" si="174"/>
        <v>36.384500148256279</v>
      </c>
    </row>
    <row r="729" spans="1:11" ht="25.5">
      <c r="A729" s="23" t="s">
        <v>51</v>
      </c>
      <c r="B729" s="17" t="s">
        <v>52</v>
      </c>
      <c r="C729" s="18">
        <v>459411.35</v>
      </c>
      <c r="D729" s="18">
        <v>3177762</v>
      </c>
      <c r="E729" s="18">
        <v>523818</v>
      </c>
      <c r="F729" s="18">
        <v>451179.48</v>
      </c>
      <c r="G729" s="18">
        <f t="shared" si="170"/>
        <v>-8231.8699999999953</v>
      </c>
      <c r="H729" s="18">
        <f t="shared" si="171"/>
        <v>72638.520000000019</v>
      </c>
      <c r="I729" s="19">
        <f t="shared" si="172"/>
        <v>-1.7918299145199654</v>
      </c>
      <c r="J729" s="19">
        <f t="shared" si="173"/>
        <v>86.132870577185201</v>
      </c>
      <c r="K729" s="19">
        <f t="shared" si="174"/>
        <v>14.198026158031974</v>
      </c>
    </row>
    <row r="730" spans="1:11">
      <c r="A730" s="24" t="s">
        <v>53</v>
      </c>
      <c r="B730" s="17" t="s">
        <v>54</v>
      </c>
      <c r="C730" s="18">
        <v>67277</v>
      </c>
      <c r="D730" s="18">
        <v>396557</v>
      </c>
      <c r="E730" s="18">
        <v>181128</v>
      </c>
      <c r="F730" s="18">
        <v>130509.54</v>
      </c>
      <c r="G730" s="18">
        <f t="shared" si="170"/>
        <v>63232.539999999994</v>
      </c>
      <c r="H730" s="18">
        <f t="shared" si="171"/>
        <v>50618.460000000006</v>
      </c>
      <c r="I730" s="19">
        <f t="shared" si="172"/>
        <v>93.988346686088846</v>
      </c>
      <c r="J730" s="19">
        <f t="shared" si="173"/>
        <v>72.053763084669399</v>
      </c>
      <c r="K730" s="19">
        <f t="shared" si="174"/>
        <v>32.910663536389471</v>
      </c>
    </row>
    <row r="731" spans="1:11" ht="25.5">
      <c r="A731" s="25" t="s">
        <v>79</v>
      </c>
      <c r="B731" s="17" t="s">
        <v>80</v>
      </c>
      <c r="C731" s="18">
        <v>0</v>
      </c>
      <c r="D731" s="18">
        <v>268056</v>
      </c>
      <c r="E731" s="18">
        <v>107222</v>
      </c>
      <c r="F731" s="18">
        <v>56603.54</v>
      </c>
      <c r="G731" s="18">
        <f t="shared" si="170"/>
        <v>56603.54</v>
      </c>
      <c r="H731" s="18">
        <f t="shared" si="171"/>
        <v>50618.46</v>
      </c>
      <c r="I731" s="19">
        <f t="shared" si="172"/>
        <v>0</v>
      </c>
      <c r="J731" s="19">
        <f t="shared" si="173"/>
        <v>52.790975732592194</v>
      </c>
      <c r="K731" s="19">
        <f t="shared" si="174"/>
        <v>21.116311516996451</v>
      </c>
    </row>
    <row r="732" spans="1:11" ht="25.5">
      <c r="A732" s="25" t="s">
        <v>55</v>
      </c>
      <c r="B732" s="17" t="s">
        <v>56</v>
      </c>
      <c r="C732" s="18">
        <v>67277</v>
      </c>
      <c r="D732" s="18">
        <v>128501</v>
      </c>
      <c r="E732" s="18">
        <v>73906</v>
      </c>
      <c r="F732" s="18">
        <v>73906</v>
      </c>
      <c r="G732" s="18">
        <f t="shared" si="170"/>
        <v>6629</v>
      </c>
      <c r="H732" s="18">
        <f t="shared" si="171"/>
        <v>0</v>
      </c>
      <c r="I732" s="19">
        <f t="shared" si="172"/>
        <v>9.8532931016543444</v>
      </c>
      <c r="J732" s="19">
        <f t="shared" si="173"/>
        <v>100</v>
      </c>
      <c r="K732" s="19">
        <f t="shared" si="174"/>
        <v>57.513949307787492</v>
      </c>
    </row>
    <row r="733" spans="1:11" ht="25.5">
      <c r="A733" s="26" t="s">
        <v>57</v>
      </c>
      <c r="B733" s="17" t="s">
        <v>58</v>
      </c>
      <c r="C733" s="18">
        <v>67277</v>
      </c>
      <c r="D733" s="18">
        <v>128501</v>
      </c>
      <c r="E733" s="18">
        <v>73906</v>
      </c>
      <c r="F733" s="18">
        <v>73906</v>
      </c>
      <c r="G733" s="18">
        <f t="shared" si="170"/>
        <v>6629</v>
      </c>
      <c r="H733" s="18">
        <f t="shared" si="171"/>
        <v>0</v>
      </c>
      <c r="I733" s="19">
        <f t="shared" si="172"/>
        <v>9.8532931016543444</v>
      </c>
      <c r="J733" s="19">
        <f t="shared" si="173"/>
        <v>100</v>
      </c>
      <c r="K733" s="19">
        <f t="shared" si="174"/>
        <v>57.513949307787492</v>
      </c>
    </row>
    <row r="734" spans="1:11" ht="51">
      <c r="A734" s="24" t="s">
        <v>161</v>
      </c>
      <c r="B734" s="17" t="s">
        <v>162</v>
      </c>
      <c r="C734" s="18">
        <v>392134.35</v>
      </c>
      <c r="D734" s="18">
        <v>2781205</v>
      </c>
      <c r="E734" s="18">
        <v>342690</v>
      </c>
      <c r="F734" s="18">
        <v>320669.94</v>
      </c>
      <c r="G734" s="18">
        <f t="shared" si="170"/>
        <v>-71464.409999999974</v>
      </c>
      <c r="H734" s="18">
        <f t="shared" si="171"/>
        <v>22020.059999999998</v>
      </c>
      <c r="I734" s="19">
        <f t="shared" si="172"/>
        <v>-18.224470771305803</v>
      </c>
      <c r="J734" s="19">
        <f t="shared" si="173"/>
        <v>93.574349995622867</v>
      </c>
      <c r="K734" s="19">
        <f t="shared" si="174"/>
        <v>11.52989225893093</v>
      </c>
    </row>
    <row r="735" spans="1:11" ht="38.25">
      <c r="A735" s="25" t="s">
        <v>163</v>
      </c>
      <c r="B735" s="17" t="s">
        <v>164</v>
      </c>
      <c r="C735" s="18">
        <v>291458.88</v>
      </c>
      <c r="D735" s="18">
        <v>2376195</v>
      </c>
      <c r="E735" s="18">
        <v>228338</v>
      </c>
      <c r="F735" s="18">
        <v>267968.48</v>
      </c>
      <c r="G735" s="18">
        <f t="shared" si="170"/>
        <v>-23490.400000000023</v>
      </c>
      <c r="H735" s="18">
        <f t="shared" si="171"/>
        <v>-39630.479999999981</v>
      </c>
      <c r="I735" s="19">
        <f t="shared" si="172"/>
        <v>-8.0595931748588328</v>
      </c>
      <c r="J735" s="19">
        <f t="shared" si="173"/>
        <v>117.35605987614849</v>
      </c>
      <c r="K735" s="19">
        <f t="shared" si="174"/>
        <v>11.277209151605822</v>
      </c>
    </row>
    <row r="736" spans="1:11" ht="63.75">
      <c r="A736" s="25" t="s">
        <v>249</v>
      </c>
      <c r="B736" s="17" t="s">
        <v>250</v>
      </c>
      <c r="C736" s="18">
        <v>100675.47</v>
      </c>
      <c r="D736" s="18">
        <v>405010</v>
      </c>
      <c r="E736" s="18">
        <v>114352</v>
      </c>
      <c r="F736" s="18">
        <v>52701.46</v>
      </c>
      <c r="G736" s="18">
        <f t="shared" si="170"/>
        <v>-47974.01</v>
      </c>
      <c r="H736" s="18">
        <f t="shared" si="171"/>
        <v>61650.54</v>
      </c>
      <c r="I736" s="19">
        <f t="shared" si="172"/>
        <v>-47.652134129594828</v>
      </c>
      <c r="J736" s="19">
        <f t="shared" si="173"/>
        <v>46.087047012732612</v>
      </c>
      <c r="K736" s="19">
        <f t="shared" si="174"/>
        <v>13.012384879385694</v>
      </c>
    </row>
    <row r="737" spans="1:11">
      <c r="A737" s="22" t="s">
        <v>59</v>
      </c>
      <c r="B737" s="17" t="s">
        <v>60</v>
      </c>
      <c r="C737" s="18">
        <v>63171.91</v>
      </c>
      <c r="D737" s="18">
        <v>180145</v>
      </c>
      <c r="E737" s="18">
        <v>74500</v>
      </c>
      <c r="F737" s="18">
        <v>123163.69</v>
      </c>
      <c r="G737" s="18">
        <f t="shared" si="170"/>
        <v>59991.78</v>
      </c>
      <c r="H737" s="18">
        <f t="shared" si="171"/>
        <v>-48663.69</v>
      </c>
      <c r="I737" s="19">
        <f t="shared" si="172"/>
        <v>94.965911272905942</v>
      </c>
      <c r="J737" s="19">
        <f t="shared" si="173"/>
        <v>165.32038926174496</v>
      </c>
      <c r="K737" s="19">
        <f t="shared" si="174"/>
        <v>68.369197035721228</v>
      </c>
    </row>
    <row r="738" spans="1:11">
      <c r="A738" s="23" t="s">
        <v>61</v>
      </c>
      <c r="B738" s="17" t="s">
        <v>62</v>
      </c>
      <c r="C738" s="18">
        <v>63171.91</v>
      </c>
      <c r="D738" s="18">
        <v>180145</v>
      </c>
      <c r="E738" s="18">
        <v>74500</v>
      </c>
      <c r="F738" s="18">
        <v>123163.69</v>
      </c>
      <c r="G738" s="18">
        <f t="shared" si="170"/>
        <v>59991.78</v>
      </c>
      <c r="H738" s="18">
        <f t="shared" si="171"/>
        <v>-48663.69</v>
      </c>
      <c r="I738" s="19">
        <f t="shared" si="172"/>
        <v>94.965911272905942</v>
      </c>
      <c r="J738" s="19">
        <f t="shared" si="173"/>
        <v>165.32038926174496</v>
      </c>
      <c r="K738" s="19">
        <f t="shared" si="174"/>
        <v>68.369197035721228</v>
      </c>
    </row>
    <row r="739" spans="1:11">
      <c r="A739" s="16"/>
      <c r="B739" s="17" t="s">
        <v>63</v>
      </c>
      <c r="C739" s="18">
        <v>20743948.82</v>
      </c>
      <c r="D739" s="18">
        <v>0</v>
      </c>
      <c r="E739" s="18">
        <v>0</v>
      </c>
      <c r="F739" s="18">
        <v>26912563.82</v>
      </c>
      <c r="G739" s="18">
        <f t="shared" si="170"/>
        <v>6168615</v>
      </c>
      <c r="H739" s="18">
        <f t="shared" si="171"/>
        <v>-26912563.82</v>
      </c>
      <c r="I739" s="19">
        <f t="shared" si="172"/>
        <v>29.736937038972115</v>
      </c>
      <c r="J739" s="19">
        <f t="shared" si="173"/>
        <v>0</v>
      </c>
      <c r="K739" s="19">
        <f t="shared" si="174"/>
        <v>0</v>
      </c>
    </row>
    <row r="740" spans="1:11">
      <c r="A740" s="16" t="s">
        <v>64</v>
      </c>
      <c r="B740" s="17" t="s">
        <v>65</v>
      </c>
      <c r="C740" s="18">
        <v>-20743948.82</v>
      </c>
      <c r="D740" s="18">
        <v>0</v>
      </c>
      <c r="E740" s="18">
        <v>0</v>
      </c>
      <c r="F740" s="18">
        <v>-26912563.82</v>
      </c>
      <c r="G740" s="18">
        <f t="shared" si="170"/>
        <v>-6168615</v>
      </c>
      <c r="H740" s="18">
        <f t="shared" si="171"/>
        <v>26912563.82</v>
      </c>
      <c r="I740" s="19">
        <f t="shared" si="172"/>
        <v>29.736937038972115</v>
      </c>
      <c r="J740" s="19">
        <f t="shared" si="173"/>
        <v>0</v>
      </c>
      <c r="K740" s="19">
        <f t="shared" si="174"/>
        <v>0</v>
      </c>
    </row>
    <row r="741" spans="1:11">
      <c r="A741" s="22" t="s">
        <v>66</v>
      </c>
      <c r="B741" s="17" t="s">
        <v>67</v>
      </c>
      <c r="C741" s="18">
        <v>-20743948.82</v>
      </c>
      <c r="D741" s="18">
        <v>0</v>
      </c>
      <c r="E741" s="18">
        <v>0</v>
      </c>
      <c r="F741" s="18">
        <v>-26912563.82</v>
      </c>
      <c r="G741" s="18">
        <f t="shared" si="170"/>
        <v>-6168615</v>
      </c>
      <c r="H741" s="18">
        <f t="shared" si="171"/>
        <v>26912563.82</v>
      </c>
      <c r="I741" s="19">
        <f t="shared" si="172"/>
        <v>29.736937038972115</v>
      </c>
      <c r="J741" s="19">
        <f t="shared" si="173"/>
        <v>0</v>
      </c>
      <c r="K741" s="19">
        <f t="shared" si="174"/>
        <v>0</v>
      </c>
    </row>
    <row r="742" spans="1:11" ht="25.5">
      <c r="A742" s="39" t="s">
        <v>174</v>
      </c>
      <c r="B742" s="28" t="s">
        <v>718</v>
      </c>
      <c r="C742" s="29"/>
      <c r="D742" s="29"/>
      <c r="E742" s="29"/>
      <c r="F742" s="29"/>
      <c r="G742" s="29"/>
      <c r="H742" s="29"/>
      <c r="I742" s="30"/>
      <c r="J742" s="30"/>
      <c r="K742" s="30"/>
    </row>
    <row r="743" spans="1:11">
      <c r="A743" s="16" t="s">
        <v>25</v>
      </c>
      <c r="B743" s="17" t="s">
        <v>26</v>
      </c>
      <c r="C743" s="18">
        <v>33119629.48</v>
      </c>
      <c r="D743" s="18">
        <v>38769410</v>
      </c>
      <c r="E743" s="18">
        <v>11322852</v>
      </c>
      <c r="F743" s="18">
        <v>38589629.609999999</v>
      </c>
      <c r="G743" s="18">
        <f t="shared" ref="G743:G773" si="175">F743-C743</f>
        <v>5470000.129999999</v>
      </c>
      <c r="H743" s="18">
        <f t="shared" ref="H743:H773" si="176">E743-F743</f>
        <v>-27266777.609999999</v>
      </c>
      <c r="I743" s="19">
        <f t="shared" ref="I743:I773" si="177">IF(ISERROR(F743/C743),0,F743/C743*100-100)</f>
        <v>16.515885642087795</v>
      </c>
      <c r="J743" s="19">
        <f t="shared" ref="J743:J773" si="178">IF(ISERROR(F743/E743),0,F743/E743*100)</f>
        <v>340.81192273819352</v>
      </c>
      <c r="K743" s="19">
        <f t="shared" ref="K743:K773" si="179">IF(ISERROR(F743/D743),0,F743/D743*100)</f>
        <v>99.536282883850959</v>
      </c>
    </row>
    <row r="744" spans="1:11" ht="25.5">
      <c r="A744" s="22" t="s">
        <v>27</v>
      </c>
      <c r="B744" s="17" t="s">
        <v>28</v>
      </c>
      <c r="C744" s="18">
        <v>78.48</v>
      </c>
      <c r="D744" s="18">
        <v>0</v>
      </c>
      <c r="E744" s="18">
        <v>0</v>
      </c>
      <c r="F744" s="18">
        <v>92.77</v>
      </c>
      <c r="G744" s="18">
        <f t="shared" si="175"/>
        <v>14.289999999999992</v>
      </c>
      <c r="H744" s="18">
        <f t="shared" si="176"/>
        <v>-92.77</v>
      </c>
      <c r="I744" s="19">
        <f t="shared" si="177"/>
        <v>18.208460754332307</v>
      </c>
      <c r="J744" s="19">
        <f t="shared" si="178"/>
        <v>0</v>
      </c>
      <c r="K744" s="19">
        <f t="shared" si="179"/>
        <v>0</v>
      </c>
    </row>
    <row r="745" spans="1:11">
      <c r="A745" s="22" t="s">
        <v>91</v>
      </c>
      <c r="B745" s="17" t="s">
        <v>92</v>
      </c>
      <c r="C745" s="18">
        <v>0</v>
      </c>
      <c r="D745" s="18">
        <v>218555</v>
      </c>
      <c r="E745" s="18">
        <v>0</v>
      </c>
      <c r="F745" s="18">
        <v>38681.839999999997</v>
      </c>
      <c r="G745" s="18">
        <f t="shared" si="175"/>
        <v>38681.839999999997</v>
      </c>
      <c r="H745" s="18">
        <f t="shared" si="176"/>
        <v>-38681.839999999997</v>
      </c>
      <c r="I745" s="19">
        <f t="shared" si="177"/>
        <v>0</v>
      </c>
      <c r="J745" s="19">
        <f t="shared" si="178"/>
        <v>0</v>
      </c>
      <c r="K745" s="19">
        <f t="shared" si="179"/>
        <v>17.698904165999405</v>
      </c>
    </row>
    <row r="746" spans="1:11" ht="25.5">
      <c r="A746" s="23" t="s">
        <v>155</v>
      </c>
      <c r="B746" s="17" t="s">
        <v>156</v>
      </c>
      <c r="C746" s="18">
        <v>0</v>
      </c>
      <c r="D746" s="18">
        <v>218555</v>
      </c>
      <c r="E746" s="18">
        <v>0</v>
      </c>
      <c r="F746" s="18">
        <v>38681.839999999997</v>
      </c>
      <c r="G746" s="18">
        <f t="shared" si="175"/>
        <v>38681.839999999997</v>
      </c>
      <c r="H746" s="18">
        <f t="shared" si="176"/>
        <v>-38681.839999999997</v>
      </c>
      <c r="I746" s="19">
        <f t="shared" si="177"/>
        <v>0</v>
      </c>
      <c r="J746" s="19">
        <f t="shared" si="178"/>
        <v>0</v>
      </c>
      <c r="K746" s="19">
        <f t="shared" si="179"/>
        <v>17.698904165999405</v>
      </c>
    </row>
    <row r="747" spans="1:11" ht="38.25">
      <c r="A747" s="24" t="s">
        <v>157</v>
      </c>
      <c r="B747" s="17" t="s">
        <v>158</v>
      </c>
      <c r="C747" s="18">
        <v>0</v>
      </c>
      <c r="D747" s="18">
        <v>218555</v>
      </c>
      <c r="E747" s="18">
        <v>0</v>
      </c>
      <c r="F747" s="18">
        <v>38681.839999999997</v>
      </c>
      <c r="G747" s="18">
        <f t="shared" si="175"/>
        <v>38681.839999999997</v>
      </c>
      <c r="H747" s="18">
        <f t="shared" si="176"/>
        <v>-38681.839999999997</v>
      </c>
      <c r="I747" s="19">
        <f t="shared" si="177"/>
        <v>0</v>
      </c>
      <c r="J747" s="19">
        <f t="shared" si="178"/>
        <v>0</v>
      </c>
      <c r="K747" s="19">
        <f t="shared" si="179"/>
        <v>17.698904165999405</v>
      </c>
    </row>
    <row r="748" spans="1:11" ht="51">
      <c r="A748" s="25" t="s">
        <v>159</v>
      </c>
      <c r="B748" s="17" t="s">
        <v>160</v>
      </c>
      <c r="C748" s="18">
        <v>0</v>
      </c>
      <c r="D748" s="18">
        <v>218555</v>
      </c>
      <c r="E748" s="18">
        <v>0</v>
      </c>
      <c r="F748" s="18">
        <v>34813.65</v>
      </c>
      <c r="G748" s="18">
        <f t="shared" si="175"/>
        <v>34813.65</v>
      </c>
      <c r="H748" s="18">
        <f t="shared" si="176"/>
        <v>-34813.65</v>
      </c>
      <c r="I748" s="19">
        <f t="shared" si="177"/>
        <v>0</v>
      </c>
      <c r="J748" s="19">
        <f t="shared" si="178"/>
        <v>0</v>
      </c>
      <c r="K748" s="19">
        <f t="shared" si="179"/>
        <v>15.929011004095081</v>
      </c>
    </row>
    <row r="749" spans="1:11" ht="89.25">
      <c r="A749" s="25" t="s">
        <v>441</v>
      </c>
      <c r="B749" s="17" t="s">
        <v>442</v>
      </c>
      <c r="C749" s="18">
        <v>0</v>
      </c>
      <c r="D749" s="18">
        <v>0</v>
      </c>
      <c r="E749" s="18">
        <v>0</v>
      </c>
      <c r="F749" s="18">
        <v>3868.19</v>
      </c>
      <c r="G749" s="18">
        <f t="shared" si="175"/>
        <v>3868.19</v>
      </c>
      <c r="H749" s="18">
        <f t="shared" si="176"/>
        <v>-3868.19</v>
      </c>
      <c r="I749" s="19">
        <f t="shared" si="177"/>
        <v>0</v>
      </c>
      <c r="J749" s="19">
        <f t="shared" si="178"/>
        <v>0</v>
      </c>
      <c r="K749" s="19">
        <f t="shared" si="179"/>
        <v>0</v>
      </c>
    </row>
    <row r="750" spans="1:11">
      <c r="A750" s="22" t="s">
        <v>29</v>
      </c>
      <c r="B750" s="17" t="s">
        <v>30</v>
      </c>
      <c r="C750" s="18">
        <v>33119551</v>
      </c>
      <c r="D750" s="18">
        <v>38550855</v>
      </c>
      <c r="E750" s="18">
        <v>11322852</v>
      </c>
      <c r="F750" s="18">
        <v>38550855</v>
      </c>
      <c r="G750" s="18">
        <f t="shared" si="175"/>
        <v>5431304</v>
      </c>
      <c r="H750" s="18">
        <f t="shared" si="176"/>
        <v>-27228003</v>
      </c>
      <c r="I750" s="19">
        <f t="shared" si="177"/>
        <v>16.399087052840784</v>
      </c>
      <c r="J750" s="19">
        <f t="shared" si="178"/>
        <v>340.46947712466789</v>
      </c>
      <c r="K750" s="19">
        <f t="shared" si="179"/>
        <v>100</v>
      </c>
    </row>
    <row r="751" spans="1:11">
      <c r="A751" s="23" t="s">
        <v>31</v>
      </c>
      <c r="B751" s="17" t="s">
        <v>32</v>
      </c>
      <c r="C751" s="18">
        <v>33119551</v>
      </c>
      <c r="D751" s="18">
        <v>38550855</v>
      </c>
      <c r="E751" s="18">
        <v>11322852</v>
      </c>
      <c r="F751" s="18">
        <v>38550855</v>
      </c>
      <c r="G751" s="18">
        <f t="shared" si="175"/>
        <v>5431304</v>
      </c>
      <c r="H751" s="18">
        <f t="shared" si="176"/>
        <v>-27228003</v>
      </c>
      <c r="I751" s="19">
        <f t="shared" si="177"/>
        <v>16.399087052840784</v>
      </c>
      <c r="J751" s="19">
        <f t="shared" si="178"/>
        <v>340.46947712466789</v>
      </c>
      <c r="K751" s="19">
        <f t="shared" si="179"/>
        <v>100</v>
      </c>
    </row>
    <row r="752" spans="1:11">
      <c r="A752" s="16" t="s">
        <v>33</v>
      </c>
      <c r="B752" s="17" t="s">
        <v>34</v>
      </c>
      <c r="C752" s="18">
        <v>12948447.359999999</v>
      </c>
      <c r="D752" s="18">
        <v>38769410</v>
      </c>
      <c r="E752" s="18">
        <v>11322852</v>
      </c>
      <c r="F752" s="18">
        <v>12073290.470000001</v>
      </c>
      <c r="G752" s="18">
        <f t="shared" si="175"/>
        <v>-875156.88999999873</v>
      </c>
      <c r="H752" s="18">
        <f t="shared" si="176"/>
        <v>-750438.47000000067</v>
      </c>
      <c r="I752" s="19">
        <f t="shared" si="177"/>
        <v>-6.7587786061787654</v>
      </c>
      <c r="J752" s="19">
        <f t="shared" si="178"/>
        <v>106.62764531409579</v>
      </c>
      <c r="K752" s="19">
        <f t="shared" si="179"/>
        <v>31.141279864718086</v>
      </c>
    </row>
    <row r="753" spans="1:11">
      <c r="A753" s="22" t="s">
        <v>35</v>
      </c>
      <c r="B753" s="17" t="s">
        <v>36</v>
      </c>
      <c r="C753" s="18">
        <v>12885275.449999999</v>
      </c>
      <c r="D753" s="18">
        <v>38594859</v>
      </c>
      <c r="E753" s="18">
        <v>11248352</v>
      </c>
      <c r="F753" s="18">
        <v>11950126.779999999</v>
      </c>
      <c r="G753" s="18">
        <f t="shared" si="175"/>
        <v>-935148.66999999993</v>
      </c>
      <c r="H753" s="18">
        <f t="shared" si="176"/>
        <v>-701774.77999999933</v>
      </c>
      <c r="I753" s="19">
        <f t="shared" si="177"/>
        <v>-7.2574984805621625</v>
      </c>
      <c r="J753" s="19">
        <f t="shared" si="178"/>
        <v>106.23891197572763</v>
      </c>
      <c r="K753" s="19">
        <f t="shared" si="179"/>
        <v>30.9630015230785</v>
      </c>
    </row>
    <row r="754" spans="1:11">
      <c r="A754" s="23" t="s">
        <v>37</v>
      </c>
      <c r="B754" s="17" t="s">
        <v>38</v>
      </c>
      <c r="C754" s="18">
        <v>3183428.97</v>
      </c>
      <c r="D754" s="18">
        <v>10651721</v>
      </c>
      <c r="E754" s="18">
        <v>4225094</v>
      </c>
      <c r="F754" s="18">
        <v>3436759.02</v>
      </c>
      <c r="G754" s="18">
        <f t="shared" si="175"/>
        <v>253330.04999999981</v>
      </c>
      <c r="H754" s="18">
        <f t="shared" si="176"/>
        <v>788334.98</v>
      </c>
      <c r="I754" s="19">
        <f t="shared" si="177"/>
        <v>7.9577729670532023</v>
      </c>
      <c r="J754" s="19">
        <f t="shared" si="178"/>
        <v>81.341599027145904</v>
      </c>
      <c r="K754" s="19">
        <f t="shared" si="179"/>
        <v>32.264823872123578</v>
      </c>
    </row>
    <row r="755" spans="1:11">
      <c r="A755" s="24" t="s">
        <v>39</v>
      </c>
      <c r="B755" s="17" t="s">
        <v>40</v>
      </c>
      <c r="C755" s="18">
        <v>2357394.5699999998</v>
      </c>
      <c r="D755" s="18">
        <v>6392827</v>
      </c>
      <c r="E755" s="18">
        <v>2646711</v>
      </c>
      <c r="F755" s="18">
        <v>2182132.69</v>
      </c>
      <c r="G755" s="18">
        <f t="shared" si="175"/>
        <v>-175261.87999999989</v>
      </c>
      <c r="H755" s="18">
        <f t="shared" si="176"/>
        <v>464578.31000000006</v>
      </c>
      <c r="I755" s="19">
        <f t="shared" si="177"/>
        <v>-7.4345585686150031</v>
      </c>
      <c r="J755" s="19">
        <f t="shared" si="178"/>
        <v>82.446957374643475</v>
      </c>
      <c r="K755" s="19">
        <f t="shared" si="179"/>
        <v>34.134080118232511</v>
      </c>
    </row>
    <row r="756" spans="1:11">
      <c r="A756" s="24" t="s">
        <v>41</v>
      </c>
      <c r="B756" s="17" t="s">
        <v>42</v>
      </c>
      <c r="C756" s="18">
        <v>826034.4</v>
      </c>
      <c r="D756" s="18">
        <v>4258894</v>
      </c>
      <c r="E756" s="18">
        <v>1578383</v>
      </c>
      <c r="F756" s="18">
        <v>1254626.33</v>
      </c>
      <c r="G756" s="18">
        <f t="shared" si="175"/>
        <v>428591.93000000005</v>
      </c>
      <c r="H756" s="18">
        <f t="shared" si="176"/>
        <v>323756.66999999993</v>
      </c>
      <c r="I756" s="19">
        <f t="shared" si="177"/>
        <v>51.885482008981711</v>
      </c>
      <c r="J756" s="19">
        <f t="shared" si="178"/>
        <v>79.488079255795327</v>
      </c>
      <c r="K756" s="19">
        <f t="shared" si="179"/>
        <v>29.458970568415182</v>
      </c>
    </row>
    <row r="757" spans="1:11">
      <c r="A757" s="25" t="s">
        <v>43</v>
      </c>
      <c r="B757" s="17" t="s">
        <v>44</v>
      </c>
      <c r="C757" s="18">
        <v>78117.210000000006</v>
      </c>
      <c r="D757" s="18">
        <v>0</v>
      </c>
      <c r="E757" s="18">
        <v>0</v>
      </c>
      <c r="F757" s="18">
        <v>146718.26999999999</v>
      </c>
      <c r="G757" s="18">
        <f t="shared" si="175"/>
        <v>68601.059999999983</v>
      </c>
      <c r="H757" s="18">
        <f t="shared" si="176"/>
        <v>-146718.26999999999</v>
      </c>
      <c r="I757" s="19">
        <f t="shared" si="177"/>
        <v>87.818113319715309</v>
      </c>
      <c r="J757" s="19">
        <f t="shared" si="178"/>
        <v>0</v>
      </c>
      <c r="K757" s="19">
        <f t="shared" si="179"/>
        <v>0</v>
      </c>
    </row>
    <row r="758" spans="1:11">
      <c r="A758" s="23" t="s">
        <v>45</v>
      </c>
      <c r="B758" s="17" t="s">
        <v>46</v>
      </c>
      <c r="C758" s="18">
        <v>9242435.1300000008</v>
      </c>
      <c r="D758" s="18">
        <v>24765376</v>
      </c>
      <c r="E758" s="18">
        <v>6499440</v>
      </c>
      <c r="F758" s="18">
        <v>8062188.2800000003</v>
      </c>
      <c r="G758" s="18">
        <f t="shared" si="175"/>
        <v>-1180246.8500000006</v>
      </c>
      <c r="H758" s="18">
        <f t="shared" si="176"/>
        <v>-1562748.2800000003</v>
      </c>
      <c r="I758" s="19">
        <f t="shared" si="177"/>
        <v>-12.769868907914102</v>
      </c>
      <c r="J758" s="19">
        <f t="shared" si="178"/>
        <v>124.04435274423645</v>
      </c>
      <c r="K758" s="19">
        <f t="shared" si="179"/>
        <v>32.55427367628095</v>
      </c>
    </row>
    <row r="759" spans="1:11">
      <c r="A759" s="24" t="s">
        <v>47</v>
      </c>
      <c r="B759" s="17" t="s">
        <v>48</v>
      </c>
      <c r="C759" s="18">
        <v>9172308.6600000001</v>
      </c>
      <c r="D759" s="18">
        <v>22573226</v>
      </c>
      <c r="E759" s="18">
        <v>5912815</v>
      </c>
      <c r="F759" s="18">
        <v>7264585.46</v>
      </c>
      <c r="G759" s="18">
        <f t="shared" si="175"/>
        <v>-1907723.2000000002</v>
      </c>
      <c r="H759" s="18">
        <f t="shared" si="176"/>
        <v>-1351770.46</v>
      </c>
      <c r="I759" s="19">
        <f t="shared" si="177"/>
        <v>-20.798724407514655</v>
      </c>
      <c r="J759" s="19">
        <f t="shared" si="178"/>
        <v>122.86170732552939</v>
      </c>
      <c r="K759" s="19">
        <f t="shared" si="179"/>
        <v>32.182309520136819</v>
      </c>
    </row>
    <row r="760" spans="1:11">
      <c r="A760" s="24" t="s">
        <v>49</v>
      </c>
      <c r="B760" s="17" t="s">
        <v>50</v>
      </c>
      <c r="C760" s="18">
        <v>70126.47</v>
      </c>
      <c r="D760" s="18">
        <v>2192150</v>
      </c>
      <c r="E760" s="18">
        <v>586625</v>
      </c>
      <c r="F760" s="18">
        <v>797602.82</v>
      </c>
      <c r="G760" s="18">
        <f t="shared" si="175"/>
        <v>727476.35</v>
      </c>
      <c r="H760" s="18">
        <f t="shared" si="176"/>
        <v>-210977.81999999995</v>
      </c>
      <c r="I760" s="19">
        <f t="shared" si="177"/>
        <v>1037.3776834909843</v>
      </c>
      <c r="J760" s="19">
        <f t="shared" si="178"/>
        <v>135.9646827189431</v>
      </c>
      <c r="K760" s="19">
        <f t="shared" si="179"/>
        <v>36.384500148256279</v>
      </c>
    </row>
    <row r="761" spans="1:11" ht="25.5">
      <c r="A761" s="23" t="s">
        <v>51</v>
      </c>
      <c r="B761" s="17" t="s">
        <v>52</v>
      </c>
      <c r="C761" s="18">
        <v>459411.35</v>
      </c>
      <c r="D761" s="18">
        <v>3177762</v>
      </c>
      <c r="E761" s="18">
        <v>523818</v>
      </c>
      <c r="F761" s="18">
        <v>451179.48</v>
      </c>
      <c r="G761" s="18">
        <f t="shared" si="175"/>
        <v>-8231.8699999999953</v>
      </c>
      <c r="H761" s="18">
        <f t="shared" si="176"/>
        <v>72638.520000000019</v>
      </c>
      <c r="I761" s="19">
        <f t="shared" si="177"/>
        <v>-1.7918299145199654</v>
      </c>
      <c r="J761" s="19">
        <f t="shared" si="178"/>
        <v>86.132870577185201</v>
      </c>
      <c r="K761" s="19">
        <f t="shared" si="179"/>
        <v>14.198026158031974</v>
      </c>
    </row>
    <row r="762" spans="1:11">
      <c r="A762" s="24" t="s">
        <v>53</v>
      </c>
      <c r="B762" s="17" t="s">
        <v>54</v>
      </c>
      <c r="C762" s="18">
        <v>67277</v>
      </c>
      <c r="D762" s="18">
        <v>396557</v>
      </c>
      <c r="E762" s="18">
        <v>181128</v>
      </c>
      <c r="F762" s="18">
        <v>130509.54</v>
      </c>
      <c r="G762" s="18">
        <f t="shared" si="175"/>
        <v>63232.539999999994</v>
      </c>
      <c r="H762" s="18">
        <f t="shared" si="176"/>
        <v>50618.460000000006</v>
      </c>
      <c r="I762" s="19">
        <f t="shared" si="177"/>
        <v>93.988346686088846</v>
      </c>
      <c r="J762" s="19">
        <f t="shared" si="178"/>
        <v>72.053763084669399</v>
      </c>
      <c r="K762" s="19">
        <f t="shared" si="179"/>
        <v>32.910663536389471</v>
      </c>
    </row>
    <row r="763" spans="1:11" ht="25.5">
      <c r="A763" s="25" t="s">
        <v>79</v>
      </c>
      <c r="B763" s="17" t="s">
        <v>80</v>
      </c>
      <c r="C763" s="18">
        <v>0</v>
      </c>
      <c r="D763" s="18">
        <v>268056</v>
      </c>
      <c r="E763" s="18">
        <v>107222</v>
      </c>
      <c r="F763" s="18">
        <v>56603.54</v>
      </c>
      <c r="G763" s="18">
        <f t="shared" si="175"/>
        <v>56603.54</v>
      </c>
      <c r="H763" s="18">
        <f t="shared" si="176"/>
        <v>50618.46</v>
      </c>
      <c r="I763" s="19">
        <f t="shared" si="177"/>
        <v>0</v>
      </c>
      <c r="J763" s="19">
        <f t="shared" si="178"/>
        <v>52.790975732592194</v>
      </c>
      <c r="K763" s="19">
        <f t="shared" si="179"/>
        <v>21.116311516996451</v>
      </c>
    </row>
    <row r="764" spans="1:11" ht="25.5">
      <c r="A764" s="25" t="s">
        <v>55</v>
      </c>
      <c r="B764" s="17" t="s">
        <v>56</v>
      </c>
      <c r="C764" s="18">
        <v>67277</v>
      </c>
      <c r="D764" s="18">
        <v>128501</v>
      </c>
      <c r="E764" s="18">
        <v>73906</v>
      </c>
      <c r="F764" s="18">
        <v>73906</v>
      </c>
      <c r="G764" s="18">
        <f t="shared" si="175"/>
        <v>6629</v>
      </c>
      <c r="H764" s="18">
        <f t="shared" si="176"/>
        <v>0</v>
      </c>
      <c r="I764" s="19">
        <f t="shared" si="177"/>
        <v>9.8532931016543444</v>
      </c>
      <c r="J764" s="19">
        <f t="shared" si="178"/>
        <v>100</v>
      </c>
      <c r="K764" s="19">
        <f t="shared" si="179"/>
        <v>57.513949307787492</v>
      </c>
    </row>
    <row r="765" spans="1:11" ht="25.5">
      <c r="A765" s="26" t="s">
        <v>57</v>
      </c>
      <c r="B765" s="17" t="s">
        <v>58</v>
      </c>
      <c r="C765" s="18">
        <v>67277</v>
      </c>
      <c r="D765" s="18">
        <v>128501</v>
      </c>
      <c r="E765" s="18">
        <v>73906</v>
      </c>
      <c r="F765" s="18">
        <v>73906</v>
      </c>
      <c r="G765" s="18">
        <f t="shared" si="175"/>
        <v>6629</v>
      </c>
      <c r="H765" s="18">
        <f t="shared" si="176"/>
        <v>0</v>
      </c>
      <c r="I765" s="19">
        <f t="shared" si="177"/>
        <v>9.8532931016543444</v>
      </c>
      <c r="J765" s="19">
        <f t="shared" si="178"/>
        <v>100</v>
      </c>
      <c r="K765" s="19">
        <f t="shared" si="179"/>
        <v>57.513949307787492</v>
      </c>
    </row>
    <row r="766" spans="1:11" ht="51">
      <c r="A766" s="24" t="s">
        <v>161</v>
      </c>
      <c r="B766" s="17" t="s">
        <v>162</v>
      </c>
      <c r="C766" s="18">
        <v>392134.35</v>
      </c>
      <c r="D766" s="18">
        <v>2781205</v>
      </c>
      <c r="E766" s="18">
        <v>342690</v>
      </c>
      <c r="F766" s="18">
        <v>320669.94</v>
      </c>
      <c r="G766" s="18">
        <f t="shared" si="175"/>
        <v>-71464.409999999974</v>
      </c>
      <c r="H766" s="18">
        <f t="shared" si="176"/>
        <v>22020.059999999998</v>
      </c>
      <c r="I766" s="19">
        <f t="shared" si="177"/>
        <v>-18.224470771305803</v>
      </c>
      <c r="J766" s="19">
        <f t="shared" si="178"/>
        <v>93.574349995622867</v>
      </c>
      <c r="K766" s="19">
        <f t="shared" si="179"/>
        <v>11.52989225893093</v>
      </c>
    </row>
    <row r="767" spans="1:11" ht="38.25">
      <c r="A767" s="25" t="s">
        <v>163</v>
      </c>
      <c r="B767" s="17" t="s">
        <v>164</v>
      </c>
      <c r="C767" s="18">
        <v>291458.88</v>
      </c>
      <c r="D767" s="18">
        <v>2376195</v>
      </c>
      <c r="E767" s="18">
        <v>228338</v>
      </c>
      <c r="F767" s="18">
        <v>267968.48</v>
      </c>
      <c r="G767" s="18">
        <f t="shared" si="175"/>
        <v>-23490.400000000023</v>
      </c>
      <c r="H767" s="18">
        <f t="shared" si="176"/>
        <v>-39630.479999999981</v>
      </c>
      <c r="I767" s="19">
        <f t="shared" si="177"/>
        <v>-8.0595931748588328</v>
      </c>
      <c r="J767" s="19">
        <f t="shared" si="178"/>
        <v>117.35605987614849</v>
      </c>
      <c r="K767" s="19">
        <f t="shared" si="179"/>
        <v>11.277209151605822</v>
      </c>
    </row>
    <row r="768" spans="1:11" ht="63.75">
      <c r="A768" s="25" t="s">
        <v>249</v>
      </c>
      <c r="B768" s="17" t="s">
        <v>250</v>
      </c>
      <c r="C768" s="18">
        <v>100675.47</v>
      </c>
      <c r="D768" s="18">
        <v>405010</v>
      </c>
      <c r="E768" s="18">
        <v>114352</v>
      </c>
      <c r="F768" s="18">
        <v>52701.46</v>
      </c>
      <c r="G768" s="18">
        <f t="shared" si="175"/>
        <v>-47974.01</v>
      </c>
      <c r="H768" s="18">
        <f t="shared" si="176"/>
        <v>61650.54</v>
      </c>
      <c r="I768" s="19">
        <f t="shared" si="177"/>
        <v>-47.652134129594828</v>
      </c>
      <c r="J768" s="19">
        <f t="shared" si="178"/>
        <v>46.087047012732612</v>
      </c>
      <c r="K768" s="19">
        <f t="shared" si="179"/>
        <v>13.012384879385694</v>
      </c>
    </row>
    <row r="769" spans="1:11">
      <c r="A769" s="22" t="s">
        <v>59</v>
      </c>
      <c r="B769" s="17" t="s">
        <v>60</v>
      </c>
      <c r="C769" s="18">
        <v>63171.91</v>
      </c>
      <c r="D769" s="18">
        <v>174551</v>
      </c>
      <c r="E769" s="18">
        <v>74500</v>
      </c>
      <c r="F769" s="18">
        <v>123163.69</v>
      </c>
      <c r="G769" s="18">
        <f t="shared" si="175"/>
        <v>59991.78</v>
      </c>
      <c r="H769" s="18">
        <f t="shared" si="176"/>
        <v>-48663.69</v>
      </c>
      <c r="I769" s="19">
        <f t="shared" si="177"/>
        <v>94.965911272905942</v>
      </c>
      <c r="J769" s="19">
        <f t="shared" si="178"/>
        <v>165.32038926174496</v>
      </c>
      <c r="K769" s="19">
        <f t="shared" si="179"/>
        <v>70.560288969985848</v>
      </c>
    </row>
    <row r="770" spans="1:11">
      <c r="A770" s="23" t="s">
        <v>61</v>
      </c>
      <c r="B770" s="17" t="s">
        <v>62</v>
      </c>
      <c r="C770" s="18">
        <v>63171.91</v>
      </c>
      <c r="D770" s="18">
        <v>174551</v>
      </c>
      <c r="E770" s="18">
        <v>74500</v>
      </c>
      <c r="F770" s="18">
        <v>123163.69</v>
      </c>
      <c r="G770" s="18">
        <f t="shared" si="175"/>
        <v>59991.78</v>
      </c>
      <c r="H770" s="18">
        <f t="shared" si="176"/>
        <v>-48663.69</v>
      </c>
      <c r="I770" s="19">
        <f t="shared" si="177"/>
        <v>94.965911272905942</v>
      </c>
      <c r="J770" s="19">
        <f t="shared" si="178"/>
        <v>165.32038926174496</v>
      </c>
      <c r="K770" s="19">
        <f t="shared" si="179"/>
        <v>70.560288969985848</v>
      </c>
    </row>
    <row r="771" spans="1:11">
      <c r="A771" s="16"/>
      <c r="B771" s="17" t="s">
        <v>63</v>
      </c>
      <c r="C771" s="18">
        <v>20171182.120000001</v>
      </c>
      <c r="D771" s="18">
        <v>0</v>
      </c>
      <c r="E771" s="18">
        <v>0</v>
      </c>
      <c r="F771" s="18">
        <v>26516339.140000001</v>
      </c>
      <c r="G771" s="18">
        <f t="shared" si="175"/>
        <v>6345157.0199999996</v>
      </c>
      <c r="H771" s="18">
        <f t="shared" si="176"/>
        <v>-26516339.140000001</v>
      </c>
      <c r="I771" s="19">
        <f t="shared" si="177"/>
        <v>31.456545195279801</v>
      </c>
      <c r="J771" s="19">
        <f t="shared" si="178"/>
        <v>0</v>
      </c>
      <c r="K771" s="19">
        <f t="shared" si="179"/>
        <v>0</v>
      </c>
    </row>
    <row r="772" spans="1:11">
      <c r="A772" s="16" t="s">
        <v>64</v>
      </c>
      <c r="B772" s="17" t="s">
        <v>65</v>
      </c>
      <c r="C772" s="18">
        <v>-20171182.120000001</v>
      </c>
      <c r="D772" s="18">
        <v>0</v>
      </c>
      <c r="E772" s="18">
        <v>0</v>
      </c>
      <c r="F772" s="18">
        <v>-26516339.140000001</v>
      </c>
      <c r="G772" s="18">
        <f t="shared" si="175"/>
        <v>-6345157.0199999996</v>
      </c>
      <c r="H772" s="18">
        <f t="shared" si="176"/>
        <v>26516339.140000001</v>
      </c>
      <c r="I772" s="19">
        <f t="shared" si="177"/>
        <v>31.456545195279801</v>
      </c>
      <c r="J772" s="19">
        <f t="shared" si="178"/>
        <v>0</v>
      </c>
      <c r="K772" s="19">
        <f t="shared" si="179"/>
        <v>0</v>
      </c>
    </row>
    <row r="773" spans="1:11">
      <c r="A773" s="22" t="s">
        <v>66</v>
      </c>
      <c r="B773" s="17" t="s">
        <v>67</v>
      </c>
      <c r="C773" s="18">
        <v>-20171182.120000001</v>
      </c>
      <c r="D773" s="18">
        <v>0</v>
      </c>
      <c r="E773" s="18">
        <v>0</v>
      </c>
      <c r="F773" s="18">
        <v>-26516339.140000001</v>
      </c>
      <c r="G773" s="18">
        <f t="shared" si="175"/>
        <v>-6345157.0199999996</v>
      </c>
      <c r="H773" s="18">
        <f t="shared" si="176"/>
        <v>26516339.140000001</v>
      </c>
      <c r="I773" s="19">
        <f t="shared" si="177"/>
        <v>31.456545195279801</v>
      </c>
      <c r="J773" s="19">
        <f t="shared" si="178"/>
        <v>0</v>
      </c>
      <c r="K773" s="19">
        <f t="shared" si="179"/>
        <v>0</v>
      </c>
    </row>
    <row r="774" spans="1:11" ht="25.5">
      <c r="A774" s="39" t="s">
        <v>121</v>
      </c>
      <c r="B774" s="28" t="s">
        <v>122</v>
      </c>
      <c r="C774" s="29"/>
      <c r="D774" s="29"/>
      <c r="E774" s="29"/>
      <c r="F774" s="29"/>
      <c r="G774" s="29"/>
      <c r="H774" s="29"/>
      <c r="I774" s="30"/>
      <c r="J774" s="30"/>
      <c r="K774" s="30"/>
    </row>
    <row r="775" spans="1:11">
      <c r="A775" s="16" t="s">
        <v>25</v>
      </c>
      <c r="B775" s="17" t="s">
        <v>26</v>
      </c>
      <c r="C775" s="18">
        <v>655783</v>
      </c>
      <c r="D775" s="18">
        <v>512521</v>
      </c>
      <c r="E775" s="18">
        <v>0</v>
      </c>
      <c r="F775" s="18">
        <v>512521</v>
      </c>
      <c r="G775" s="18">
        <f t="shared" ref="G775:G788" si="180">F775-C775</f>
        <v>-143262</v>
      </c>
      <c r="H775" s="18">
        <f t="shared" ref="H775:H788" si="181">E775-F775</f>
        <v>-512521</v>
      </c>
      <c r="I775" s="19">
        <f t="shared" ref="I775:I788" si="182">IF(ISERROR(F775/C775),0,F775/C775*100-100)</f>
        <v>-21.845945991280658</v>
      </c>
      <c r="J775" s="19">
        <f t="shared" ref="J775:J788" si="183">IF(ISERROR(F775/E775),0,F775/E775*100)</f>
        <v>0</v>
      </c>
      <c r="K775" s="19">
        <f t="shared" ref="K775:K788" si="184">IF(ISERROR(F775/D775),0,F775/D775*100)</f>
        <v>100</v>
      </c>
    </row>
    <row r="776" spans="1:11">
      <c r="A776" s="22" t="s">
        <v>29</v>
      </c>
      <c r="B776" s="17" t="s">
        <v>30</v>
      </c>
      <c r="C776" s="18">
        <v>655783</v>
      </c>
      <c r="D776" s="18">
        <v>512521</v>
      </c>
      <c r="E776" s="18">
        <v>0</v>
      </c>
      <c r="F776" s="18">
        <v>512521</v>
      </c>
      <c r="G776" s="18">
        <f t="shared" si="180"/>
        <v>-143262</v>
      </c>
      <c r="H776" s="18">
        <f t="shared" si="181"/>
        <v>-512521</v>
      </c>
      <c r="I776" s="19">
        <f t="shared" si="182"/>
        <v>-21.845945991280658</v>
      </c>
      <c r="J776" s="19">
        <f t="shared" si="183"/>
        <v>0</v>
      </c>
      <c r="K776" s="19">
        <f t="shared" si="184"/>
        <v>100</v>
      </c>
    </row>
    <row r="777" spans="1:11">
      <c r="A777" s="23" t="s">
        <v>31</v>
      </c>
      <c r="B777" s="17" t="s">
        <v>32</v>
      </c>
      <c r="C777" s="18">
        <v>655783</v>
      </c>
      <c r="D777" s="18">
        <v>512521</v>
      </c>
      <c r="E777" s="18">
        <v>0</v>
      </c>
      <c r="F777" s="18">
        <v>512521</v>
      </c>
      <c r="G777" s="18">
        <f t="shared" si="180"/>
        <v>-143262</v>
      </c>
      <c r="H777" s="18">
        <f t="shared" si="181"/>
        <v>-512521</v>
      </c>
      <c r="I777" s="19">
        <f t="shared" si="182"/>
        <v>-21.845945991280658</v>
      </c>
      <c r="J777" s="19">
        <f t="shared" si="183"/>
        <v>0</v>
      </c>
      <c r="K777" s="19">
        <f t="shared" si="184"/>
        <v>100</v>
      </c>
    </row>
    <row r="778" spans="1:11">
      <c r="A778" s="16" t="s">
        <v>33</v>
      </c>
      <c r="B778" s="17" t="s">
        <v>34</v>
      </c>
      <c r="C778" s="18">
        <v>83016.3</v>
      </c>
      <c r="D778" s="18">
        <v>512521</v>
      </c>
      <c r="E778" s="18">
        <v>0</v>
      </c>
      <c r="F778" s="18">
        <v>116296.32000000001</v>
      </c>
      <c r="G778" s="18">
        <f t="shared" si="180"/>
        <v>33280.020000000004</v>
      </c>
      <c r="H778" s="18">
        <f t="shared" si="181"/>
        <v>-116296.32000000001</v>
      </c>
      <c r="I778" s="19">
        <f t="shared" si="182"/>
        <v>40.088536829514197</v>
      </c>
      <c r="J778" s="19">
        <f t="shared" si="183"/>
        <v>0</v>
      </c>
      <c r="K778" s="19">
        <f t="shared" si="184"/>
        <v>22.6910350990496</v>
      </c>
    </row>
    <row r="779" spans="1:11">
      <c r="A779" s="22" t="s">
        <v>35</v>
      </c>
      <c r="B779" s="17" t="s">
        <v>36</v>
      </c>
      <c r="C779" s="18">
        <v>83016.3</v>
      </c>
      <c r="D779" s="18">
        <v>506927</v>
      </c>
      <c r="E779" s="18">
        <v>0</v>
      </c>
      <c r="F779" s="18">
        <v>116296.32000000001</v>
      </c>
      <c r="G779" s="18">
        <f t="shared" si="180"/>
        <v>33280.020000000004</v>
      </c>
      <c r="H779" s="18">
        <f t="shared" si="181"/>
        <v>-116296.32000000001</v>
      </c>
      <c r="I779" s="19">
        <f t="shared" si="182"/>
        <v>40.088536829514197</v>
      </c>
      <c r="J779" s="19">
        <f t="shared" si="183"/>
        <v>0</v>
      </c>
      <c r="K779" s="19">
        <f t="shared" si="184"/>
        <v>22.941433381926789</v>
      </c>
    </row>
    <row r="780" spans="1:11">
      <c r="A780" s="23" t="s">
        <v>37</v>
      </c>
      <c r="B780" s="17" t="s">
        <v>38</v>
      </c>
      <c r="C780" s="18">
        <v>83016.3</v>
      </c>
      <c r="D780" s="18">
        <v>506927</v>
      </c>
      <c r="E780" s="18">
        <v>0</v>
      </c>
      <c r="F780" s="18">
        <v>116296.32000000001</v>
      </c>
      <c r="G780" s="18">
        <f t="shared" si="180"/>
        <v>33280.020000000004</v>
      </c>
      <c r="H780" s="18">
        <f t="shared" si="181"/>
        <v>-116296.32000000001</v>
      </c>
      <c r="I780" s="19">
        <f t="shared" si="182"/>
        <v>40.088536829514197</v>
      </c>
      <c r="J780" s="19">
        <f t="shared" si="183"/>
        <v>0</v>
      </c>
      <c r="K780" s="19">
        <f t="shared" si="184"/>
        <v>22.941433381926789</v>
      </c>
    </row>
    <row r="781" spans="1:11">
      <c r="A781" s="24" t="s">
        <v>39</v>
      </c>
      <c r="B781" s="17" t="s">
        <v>40</v>
      </c>
      <c r="C781" s="18">
        <v>43026.66</v>
      </c>
      <c r="D781" s="18">
        <v>156952</v>
      </c>
      <c r="E781" s="18">
        <v>0</v>
      </c>
      <c r="F781" s="18">
        <v>46819.4</v>
      </c>
      <c r="G781" s="18">
        <f t="shared" si="180"/>
        <v>3792.739999999998</v>
      </c>
      <c r="H781" s="18">
        <f t="shared" si="181"/>
        <v>-46819.4</v>
      </c>
      <c r="I781" s="19">
        <f t="shared" si="182"/>
        <v>8.8148603679672135</v>
      </c>
      <c r="J781" s="19">
        <f t="shared" si="183"/>
        <v>0</v>
      </c>
      <c r="K781" s="19">
        <f t="shared" si="184"/>
        <v>29.830394005810696</v>
      </c>
    </row>
    <row r="782" spans="1:11">
      <c r="A782" s="24" t="s">
        <v>41</v>
      </c>
      <c r="B782" s="17" t="s">
        <v>42</v>
      </c>
      <c r="C782" s="18">
        <v>39989.64</v>
      </c>
      <c r="D782" s="18">
        <v>349975</v>
      </c>
      <c r="E782" s="18">
        <v>0</v>
      </c>
      <c r="F782" s="18">
        <v>69476.92</v>
      </c>
      <c r="G782" s="18">
        <f t="shared" si="180"/>
        <v>29487.279999999999</v>
      </c>
      <c r="H782" s="18">
        <f t="shared" si="181"/>
        <v>-69476.92</v>
      </c>
      <c r="I782" s="19">
        <f t="shared" si="182"/>
        <v>73.737297960171674</v>
      </c>
      <c r="J782" s="19">
        <f t="shared" si="183"/>
        <v>0</v>
      </c>
      <c r="K782" s="19">
        <f t="shared" si="184"/>
        <v>19.851966569040648</v>
      </c>
    </row>
    <row r="783" spans="1:11">
      <c r="A783" s="25" t="s">
        <v>43</v>
      </c>
      <c r="B783" s="17" t="s">
        <v>44</v>
      </c>
      <c r="C783" s="18">
        <v>59.25</v>
      </c>
      <c r="D783" s="18">
        <v>0</v>
      </c>
      <c r="E783" s="18">
        <v>0</v>
      </c>
      <c r="F783" s="18">
        <v>198.58</v>
      </c>
      <c r="G783" s="18">
        <f t="shared" si="180"/>
        <v>139.33000000000001</v>
      </c>
      <c r="H783" s="18">
        <f t="shared" si="181"/>
        <v>-198.58</v>
      </c>
      <c r="I783" s="19">
        <f t="shared" si="182"/>
        <v>235.15611814345993</v>
      </c>
      <c r="J783" s="19">
        <f t="shared" si="183"/>
        <v>0</v>
      </c>
      <c r="K783" s="19">
        <f t="shared" si="184"/>
        <v>0</v>
      </c>
    </row>
    <row r="784" spans="1:11">
      <c r="A784" s="22" t="s">
        <v>59</v>
      </c>
      <c r="B784" s="17" t="s">
        <v>60</v>
      </c>
      <c r="C784" s="18">
        <v>0</v>
      </c>
      <c r="D784" s="18">
        <v>5594</v>
      </c>
      <c r="E784" s="18">
        <v>0</v>
      </c>
      <c r="F784" s="18">
        <v>0</v>
      </c>
      <c r="G784" s="18">
        <f t="shared" si="180"/>
        <v>0</v>
      </c>
      <c r="H784" s="18">
        <f t="shared" si="181"/>
        <v>0</v>
      </c>
      <c r="I784" s="19">
        <f t="shared" si="182"/>
        <v>0</v>
      </c>
      <c r="J784" s="19">
        <f t="shared" si="183"/>
        <v>0</v>
      </c>
      <c r="K784" s="19">
        <f t="shared" si="184"/>
        <v>0</v>
      </c>
    </row>
    <row r="785" spans="1:11">
      <c r="A785" s="23" t="s">
        <v>61</v>
      </c>
      <c r="B785" s="17" t="s">
        <v>62</v>
      </c>
      <c r="C785" s="18">
        <v>0</v>
      </c>
      <c r="D785" s="18">
        <v>5594</v>
      </c>
      <c r="E785" s="18">
        <v>0</v>
      </c>
      <c r="F785" s="18">
        <v>0</v>
      </c>
      <c r="G785" s="18">
        <f t="shared" si="180"/>
        <v>0</v>
      </c>
      <c r="H785" s="18">
        <f t="shared" si="181"/>
        <v>0</v>
      </c>
      <c r="I785" s="19">
        <f t="shared" si="182"/>
        <v>0</v>
      </c>
      <c r="J785" s="19">
        <f t="shared" si="183"/>
        <v>0</v>
      </c>
      <c r="K785" s="19">
        <f t="shared" si="184"/>
        <v>0</v>
      </c>
    </row>
    <row r="786" spans="1:11">
      <c r="A786" s="16"/>
      <c r="B786" s="17" t="s">
        <v>63</v>
      </c>
      <c r="C786" s="18">
        <v>572766.69999999995</v>
      </c>
      <c r="D786" s="18">
        <v>0</v>
      </c>
      <c r="E786" s="18">
        <v>0</v>
      </c>
      <c r="F786" s="18">
        <v>396224.68</v>
      </c>
      <c r="G786" s="18">
        <f t="shared" si="180"/>
        <v>-176542.01999999996</v>
      </c>
      <c r="H786" s="18">
        <f t="shared" si="181"/>
        <v>-396224.68</v>
      </c>
      <c r="I786" s="19">
        <f t="shared" si="182"/>
        <v>-30.822675270751603</v>
      </c>
      <c r="J786" s="19">
        <f t="shared" si="183"/>
        <v>0</v>
      </c>
      <c r="K786" s="19">
        <f t="shared" si="184"/>
        <v>0</v>
      </c>
    </row>
    <row r="787" spans="1:11">
      <c r="A787" s="16" t="s">
        <v>64</v>
      </c>
      <c r="B787" s="17" t="s">
        <v>65</v>
      </c>
      <c r="C787" s="18">
        <v>-572766.69999999995</v>
      </c>
      <c r="D787" s="18">
        <v>0</v>
      </c>
      <c r="E787" s="18">
        <v>0</v>
      </c>
      <c r="F787" s="18">
        <v>-396224.68</v>
      </c>
      <c r="G787" s="18">
        <f t="shared" si="180"/>
        <v>176542.01999999996</v>
      </c>
      <c r="H787" s="18">
        <f t="shared" si="181"/>
        <v>396224.68</v>
      </c>
      <c r="I787" s="19">
        <f t="shared" si="182"/>
        <v>-30.822675270751603</v>
      </c>
      <c r="J787" s="19">
        <f t="shared" si="183"/>
        <v>0</v>
      </c>
      <c r="K787" s="19">
        <f t="shared" si="184"/>
        <v>0</v>
      </c>
    </row>
    <row r="788" spans="1:11">
      <c r="A788" s="22" t="s">
        <v>66</v>
      </c>
      <c r="B788" s="17" t="s">
        <v>67</v>
      </c>
      <c r="C788" s="18">
        <v>-572766.69999999995</v>
      </c>
      <c r="D788" s="18">
        <v>0</v>
      </c>
      <c r="E788" s="18">
        <v>0</v>
      </c>
      <c r="F788" s="18">
        <v>-396224.68</v>
      </c>
      <c r="G788" s="18">
        <f t="shared" si="180"/>
        <v>176542.01999999996</v>
      </c>
      <c r="H788" s="18">
        <f t="shared" si="181"/>
        <v>396224.68</v>
      </c>
      <c r="I788" s="19">
        <f t="shared" si="182"/>
        <v>-30.822675270751603</v>
      </c>
      <c r="J788" s="19">
        <f t="shared" si="183"/>
        <v>0</v>
      </c>
      <c r="K788" s="19">
        <f t="shared" si="184"/>
        <v>0</v>
      </c>
    </row>
    <row r="789" spans="1:11" ht="25.5">
      <c r="A789" s="27" t="s">
        <v>535</v>
      </c>
      <c r="B789" s="28" t="s">
        <v>536</v>
      </c>
      <c r="C789" s="29"/>
      <c r="D789" s="29"/>
      <c r="E789" s="29"/>
      <c r="F789" s="29"/>
      <c r="G789" s="29"/>
      <c r="H789" s="29"/>
      <c r="I789" s="30"/>
      <c r="J789" s="30"/>
      <c r="K789" s="30"/>
    </row>
    <row r="790" spans="1:11">
      <c r="A790" s="16" t="s">
        <v>25</v>
      </c>
      <c r="B790" s="17" t="s">
        <v>26</v>
      </c>
      <c r="C790" s="18">
        <v>323.24</v>
      </c>
      <c r="D790" s="18">
        <v>2400</v>
      </c>
      <c r="E790" s="18">
        <v>0</v>
      </c>
      <c r="F790" s="18">
        <v>2398.67</v>
      </c>
      <c r="G790" s="18">
        <f t="shared" ref="G790:G799" si="185">F790-C790</f>
        <v>2075.4300000000003</v>
      </c>
      <c r="H790" s="18">
        <f t="shared" ref="H790:H799" si="186">E790-F790</f>
        <v>-2398.67</v>
      </c>
      <c r="I790" s="19">
        <f t="shared" ref="I790:I799" si="187">IF(ISERROR(F790/C790),0,F790/C790*100-100)</f>
        <v>642.07090706595716</v>
      </c>
      <c r="J790" s="19">
        <f t="shared" ref="J790:J799" si="188">IF(ISERROR(F790/E790),0,F790/E790*100)</f>
        <v>0</v>
      </c>
      <c r="K790" s="19">
        <f t="shared" ref="K790:K799" si="189">IF(ISERROR(F790/D790),0,F790/D790*100)</f>
        <v>99.944583333333341</v>
      </c>
    </row>
    <row r="791" spans="1:11">
      <c r="A791" s="22" t="s">
        <v>91</v>
      </c>
      <c r="B791" s="17" t="s">
        <v>92</v>
      </c>
      <c r="C791" s="18">
        <v>323.24</v>
      </c>
      <c r="D791" s="18">
        <v>2400</v>
      </c>
      <c r="E791" s="18">
        <v>0</v>
      </c>
      <c r="F791" s="18">
        <v>2398.67</v>
      </c>
      <c r="G791" s="18">
        <f t="shared" si="185"/>
        <v>2075.4300000000003</v>
      </c>
      <c r="H791" s="18">
        <f t="shared" si="186"/>
        <v>-2398.67</v>
      </c>
      <c r="I791" s="19">
        <f t="shared" si="187"/>
        <v>642.07090706595716</v>
      </c>
      <c r="J791" s="19">
        <f t="shared" si="188"/>
        <v>0</v>
      </c>
      <c r="K791" s="19">
        <f t="shared" si="189"/>
        <v>99.944583333333341</v>
      </c>
    </row>
    <row r="792" spans="1:11">
      <c r="A792" s="23" t="s">
        <v>93</v>
      </c>
      <c r="B792" s="17" t="s">
        <v>94</v>
      </c>
      <c r="C792" s="18">
        <v>323.24</v>
      </c>
      <c r="D792" s="18">
        <v>2400</v>
      </c>
      <c r="E792" s="18">
        <v>0</v>
      </c>
      <c r="F792" s="18">
        <v>2398.67</v>
      </c>
      <c r="G792" s="18">
        <f t="shared" si="185"/>
        <v>2075.4300000000003</v>
      </c>
      <c r="H792" s="18">
        <f t="shared" si="186"/>
        <v>-2398.67</v>
      </c>
      <c r="I792" s="19">
        <f t="shared" si="187"/>
        <v>642.07090706595716</v>
      </c>
      <c r="J792" s="19">
        <f t="shared" si="188"/>
        <v>0</v>
      </c>
      <c r="K792" s="19">
        <f t="shared" si="189"/>
        <v>99.944583333333341</v>
      </c>
    </row>
    <row r="793" spans="1:11">
      <c r="A793" s="24" t="s">
        <v>95</v>
      </c>
      <c r="B793" s="17" t="s">
        <v>96</v>
      </c>
      <c r="C793" s="18">
        <v>323.24</v>
      </c>
      <c r="D793" s="18">
        <v>2400</v>
      </c>
      <c r="E793" s="18">
        <v>0</v>
      </c>
      <c r="F793" s="18">
        <v>2398.67</v>
      </c>
      <c r="G793" s="18">
        <f t="shared" si="185"/>
        <v>2075.4300000000003</v>
      </c>
      <c r="H793" s="18">
        <f t="shared" si="186"/>
        <v>-2398.67</v>
      </c>
      <c r="I793" s="19">
        <f t="shared" si="187"/>
        <v>642.07090706595716</v>
      </c>
      <c r="J793" s="19">
        <f t="shared" si="188"/>
        <v>0</v>
      </c>
      <c r="K793" s="19">
        <f t="shared" si="189"/>
        <v>99.944583333333341</v>
      </c>
    </row>
    <row r="794" spans="1:11" ht="25.5">
      <c r="A794" s="25" t="s">
        <v>97</v>
      </c>
      <c r="B794" s="17" t="s">
        <v>98</v>
      </c>
      <c r="C794" s="18">
        <v>323.24</v>
      </c>
      <c r="D794" s="18">
        <v>2400</v>
      </c>
      <c r="E794" s="18">
        <v>0</v>
      </c>
      <c r="F794" s="18">
        <v>2398.67</v>
      </c>
      <c r="G794" s="18">
        <f t="shared" si="185"/>
        <v>2075.4300000000003</v>
      </c>
      <c r="H794" s="18">
        <f t="shared" si="186"/>
        <v>-2398.67</v>
      </c>
      <c r="I794" s="19">
        <f t="shared" si="187"/>
        <v>642.07090706595716</v>
      </c>
      <c r="J794" s="19">
        <f t="shared" si="188"/>
        <v>0</v>
      </c>
      <c r="K794" s="19">
        <f t="shared" si="189"/>
        <v>99.944583333333341</v>
      </c>
    </row>
    <row r="795" spans="1:11" ht="25.5">
      <c r="A795" s="26" t="s">
        <v>99</v>
      </c>
      <c r="B795" s="17" t="s">
        <v>100</v>
      </c>
      <c r="C795" s="18">
        <v>323.24</v>
      </c>
      <c r="D795" s="18">
        <v>2400</v>
      </c>
      <c r="E795" s="18">
        <v>0</v>
      </c>
      <c r="F795" s="18">
        <v>2398.67</v>
      </c>
      <c r="G795" s="18">
        <f t="shared" si="185"/>
        <v>2075.4300000000003</v>
      </c>
      <c r="H795" s="18">
        <f t="shared" si="186"/>
        <v>-2398.67</v>
      </c>
      <c r="I795" s="19">
        <f t="shared" si="187"/>
        <v>642.07090706595716</v>
      </c>
      <c r="J795" s="19">
        <f t="shared" si="188"/>
        <v>0</v>
      </c>
      <c r="K795" s="19">
        <f t="shared" si="189"/>
        <v>99.944583333333341</v>
      </c>
    </row>
    <row r="796" spans="1:11">
      <c r="A796" s="16" t="s">
        <v>33</v>
      </c>
      <c r="B796" s="17" t="s">
        <v>34</v>
      </c>
      <c r="C796" s="18">
        <v>323.24</v>
      </c>
      <c r="D796" s="18">
        <v>2400</v>
      </c>
      <c r="E796" s="18">
        <v>0</v>
      </c>
      <c r="F796" s="18">
        <v>2398.67</v>
      </c>
      <c r="G796" s="18">
        <f t="shared" si="185"/>
        <v>2075.4300000000003</v>
      </c>
      <c r="H796" s="18">
        <f t="shared" si="186"/>
        <v>-2398.67</v>
      </c>
      <c r="I796" s="19">
        <f t="shared" si="187"/>
        <v>642.07090706595716</v>
      </c>
      <c r="J796" s="19">
        <f t="shared" si="188"/>
        <v>0</v>
      </c>
      <c r="K796" s="19">
        <f t="shared" si="189"/>
        <v>99.944583333333341</v>
      </c>
    </row>
    <row r="797" spans="1:11">
      <c r="A797" s="22" t="s">
        <v>35</v>
      </c>
      <c r="B797" s="17" t="s">
        <v>36</v>
      </c>
      <c r="C797" s="18">
        <v>323.24</v>
      </c>
      <c r="D797" s="18">
        <v>2400</v>
      </c>
      <c r="E797" s="18">
        <v>0</v>
      </c>
      <c r="F797" s="18">
        <v>2398.67</v>
      </c>
      <c r="G797" s="18">
        <f t="shared" si="185"/>
        <v>2075.4300000000003</v>
      </c>
      <c r="H797" s="18">
        <f t="shared" si="186"/>
        <v>-2398.67</v>
      </c>
      <c r="I797" s="19">
        <f t="shared" si="187"/>
        <v>642.07090706595716</v>
      </c>
      <c r="J797" s="19">
        <f t="shared" si="188"/>
        <v>0</v>
      </c>
      <c r="K797" s="19">
        <f t="shared" si="189"/>
        <v>99.944583333333341</v>
      </c>
    </row>
    <row r="798" spans="1:11">
      <c r="A798" s="23" t="s">
        <v>37</v>
      </c>
      <c r="B798" s="17" t="s">
        <v>38</v>
      </c>
      <c r="C798" s="18">
        <v>323.24</v>
      </c>
      <c r="D798" s="18">
        <v>2400</v>
      </c>
      <c r="E798" s="18">
        <v>0</v>
      </c>
      <c r="F798" s="18">
        <v>2398.67</v>
      </c>
      <c r="G798" s="18">
        <f t="shared" si="185"/>
        <v>2075.4300000000003</v>
      </c>
      <c r="H798" s="18">
        <f t="shared" si="186"/>
        <v>-2398.67</v>
      </c>
      <c r="I798" s="19">
        <f t="shared" si="187"/>
        <v>642.07090706595716</v>
      </c>
      <c r="J798" s="19">
        <f t="shared" si="188"/>
        <v>0</v>
      </c>
      <c r="K798" s="19">
        <f t="shared" si="189"/>
        <v>99.944583333333341</v>
      </c>
    </row>
    <row r="799" spans="1:11">
      <c r="A799" s="24" t="s">
        <v>41</v>
      </c>
      <c r="B799" s="17" t="s">
        <v>42</v>
      </c>
      <c r="C799" s="18">
        <v>323.24</v>
      </c>
      <c r="D799" s="18">
        <v>2400</v>
      </c>
      <c r="E799" s="18">
        <v>0</v>
      </c>
      <c r="F799" s="18">
        <v>2398.67</v>
      </c>
      <c r="G799" s="18">
        <f t="shared" si="185"/>
        <v>2075.4300000000003</v>
      </c>
      <c r="H799" s="18">
        <f t="shared" si="186"/>
        <v>-2398.67</v>
      </c>
      <c r="I799" s="19">
        <f t="shared" si="187"/>
        <v>642.07090706595716</v>
      </c>
      <c r="J799" s="19">
        <f t="shared" si="188"/>
        <v>0</v>
      </c>
      <c r="K799" s="19">
        <f t="shared" si="189"/>
        <v>99.944583333333341</v>
      </c>
    </row>
    <row r="800" spans="1:11" ht="25.5">
      <c r="A800" s="39" t="s">
        <v>719</v>
      </c>
      <c r="B800" s="28" t="s">
        <v>720</v>
      </c>
      <c r="C800" s="29"/>
      <c r="D800" s="29"/>
      <c r="E800" s="29"/>
      <c r="F800" s="29"/>
      <c r="G800" s="29"/>
      <c r="H800" s="29"/>
      <c r="I800" s="30"/>
      <c r="J800" s="30"/>
      <c r="K800" s="30"/>
    </row>
    <row r="801" spans="1:11">
      <c r="A801" s="16" t="s">
        <v>25</v>
      </c>
      <c r="B801" s="17" t="s">
        <v>26</v>
      </c>
      <c r="C801" s="18">
        <v>323.24</v>
      </c>
      <c r="D801" s="18">
        <v>2400</v>
      </c>
      <c r="E801" s="18">
        <v>0</v>
      </c>
      <c r="F801" s="18">
        <v>2398.67</v>
      </c>
      <c r="G801" s="18">
        <f t="shared" ref="G801:G810" si="190">F801-C801</f>
        <v>2075.4300000000003</v>
      </c>
      <c r="H801" s="18">
        <f t="shared" ref="H801:H810" si="191">E801-F801</f>
        <v>-2398.67</v>
      </c>
      <c r="I801" s="19">
        <f t="shared" ref="I801:I810" si="192">IF(ISERROR(F801/C801),0,F801/C801*100-100)</f>
        <v>642.07090706595716</v>
      </c>
      <c r="J801" s="19">
        <f t="shared" ref="J801:J810" si="193">IF(ISERROR(F801/E801),0,F801/E801*100)</f>
        <v>0</v>
      </c>
      <c r="K801" s="19">
        <f t="shared" ref="K801:K810" si="194">IF(ISERROR(F801/D801),0,F801/D801*100)</f>
        <v>99.944583333333341</v>
      </c>
    </row>
    <row r="802" spans="1:11">
      <c r="A802" s="22" t="s">
        <v>91</v>
      </c>
      <c r="B802" s="17" t="s">
        <v>92</v>
      </c>
      <c r="C802" s="18">
        <v>323.24</v>
      </c>
      <c r="D802" s="18">
        <v>2400</v>
      </c>
      <c r="E802" s="18">
        <v>0</v>
      </c>
      <c r="F802" s="18">
        <v>2398.67</v>
      </c>
      <c r="G802" s="18">
        <f t="shared" si="190"/>
        <v>2075.4300000000003</v>
      </c>
      <c r="H802" s="18">
        <f t="shared" si="191"/>
        <v>-2398.67</v>
      </c>
      <c r="I802" s="19">
        <f t="shared" si="192"/>
        <v>642.07090706595716</v>
      </c>
      <c r="J802" s="19">
        <f t="shared" si="193"/>
        <v>0</v>
      </c>
      <c r="K802" s="19">
        <f t="shared" si="194"/>
        <v>99.944583333333341</v>
      </c>
    </row>
    <row r="803" spans="1:11">
      <c r="A803" s="23" t="s">
        <v>93</v>
      </c>
      <c r="B803" s="17" t="s">
        <v>94</v>
      </c>
      <c r="C803" s="18">
        <v>323.24</v>
      </c>
      <c r="D803" s="18">
        <v>2400</v>
      </c>
      <c r="E803" s="18">
        <v>0</v>
      </c>
      <c r="F803" s="18">
        <v>2398.67</v>
      </c>
      <c r="G803" s="18">
        <f t="shared" si="190"/>
        <v>2075.4300000000003</v>
      </c>
      <c r="H803" s="18">
        <f t="shared" si="191"/>
        <v>-2398.67</v>
      </c>
      <c r="I803" s="19">
        <f t="shared" si="192"/>
        <v>642.07090706595716</v>
      </c>
      <c r="J803" s="19">
        <f t="shared" si="193"/>
        <v>0</v>
      </c>
      <c r="K803" s="19">
        <f t="shared" si="194"/>
        <v>99.944583333333341</v>
      </c>
    </row>
    <row r="804" spans="1:11">
      <c r="A804" s="24" t="s">
        <v>95</v>
      </c>
      <c r="B804" s="17" t="s">
        <v>96</v>
      </c>
      <c r="C804" s="18">
        <v>323.24</v>
      </c>
      <c r="D804" s="18">
        <v>2400</v>
      </c>
      <c r="E804" s="18">
        <v>0</v>
      </c>
      <c r="F804" s="18">
        <v>2398.67</v>
      </c>
      <c r="G804" s="18">
        <f t="shared" si="190"/>
        <v>2075.4300000000003</v>
      </c>
      <c r="H804" s="18">
        <f t="shared" si="191"/>
        <v>-2398.67</v>
      </c>
      <c r="I804" s="19">
        <f t="shared" si="192"/>
        <v>642.07090706595716</v>
      </c>
      <c r="J804" s="19">
        <f t="shared" si="193"/>
        <v>0</v>
      </c>
      <c r="K804" s="19">
        <f t="shared" si="194"/>
        <v>99.944583333333341</v>
      </c>
    </row>
    <row r="805" spans="1:11" ht="25.5">
      <c r="A805" s="25" t="s">
        <v>97</v>
      </c>
      <c r="B805" s="17" t="s">
        <v>98</v>
      </c>
      <c r="C805" s="18">
        <v>323.24</v>
      </c>
      <c r="D805" s="18">
        <v>2400</v>
      </c>
      <c r="E805" s="18">
        <v>0</v>
      </c>
      <c r="F805" s="18">
        <v>2398.67</v>
      </c>
      <c r="G805" s="18">
        <f t="shared" si="190"/>
        <v>2075.4300000000003</v>
      </c>
      <c r="H805" s="18">
        <f t="shared" si="191"/>
        <v>-2398.67</v>
      </c>
      <c r="I805" s="19">
        <f t="shared" si="192"/>
        <v>642.07090706595716</v>
      </c>
      <c r="J805" s="19">
        <f t="shared" si="193"/>
        <v>0</v>
      </c>
      <c r="K805" s="19">
        <f t="shared" si="194"/>
        <v>99.944583333333341</v>
      </c>
    </row>
    <row r="806" spans="1:11" ht="25.5">
      <c r="A806" s="26" t="s">
        <v>99</v>
      </c>
      <c r="B806" s="17" t="s">
        <v>100</v>
      </c>
      <c r="C806" s="18">
        <v>323.24</v>
      </c>
      <c r="D806" s="18">
        <v>2400</v>
      </c>
      <c r="E806" s="18">
        <v>0</v>
      </c>
      <c r="F806" s="18">
        <v>2398.67</v>
      </c>
      <c r="G806" s="18">
        <f t="shared" si="190"/>
        <v>2075.4300000000003</v>
      </c>
      <c r="H806" s="18">
        <f t="shared" si="191"/>
        <v>-2398.67</v>
      </c>
      <c r="I806" s="19">
        <f t="shared" si="192"/>
        <v>642.07090706595716</v>
      </c>
      <c r="J806" s="19">
        <f t="shared" si="193"/>
        <v>0</v>
      </c>
      <c r="K806" s="19">
        <f t="shared" si="194"/>
        <v>99.944583333333341</v>
      </c>
    </row>
    <row r="807" spans="1:11">
      <c r="A807" s="16" t="s">
        <v>33</v>
      </c>
      <c r="B807" s="17" t="s">
        <v>34</v>
      </c>
      <c r="C807" s="18">
        <v>323.24</v>
      </c>
      <c r="D807" s="18">
        <v>2400</v>
      </c>
      <c r="E807" s="18">
        <v>0</v>
      </c>
      <c r="F807" s="18">
        <v>2398.67</v>
      </c>
      <c r="G807" s="18">
        <f t="shared" si="190"/>
        <v>2075.4300000000003</v>
      </c>
      <c r="H807" s="18">
        <f t="shared" si="191"/>
        <v>-2398.67</v>
      </c>
      <c r="I807" s="19">
        <f t="shared" si="192"/>
        <v>642.07090706595716</v>
      </c>
      <c r="J807" s="19">
        <f t="shared" si="193"/>
        <v>0</v>
      </c>
      <c r="K807" s="19">
        <f t="shared" si="194"/>
        <v>99.944583333333341</v>
      </c>
    </row>
    <row r="808" spans="1:11">
      <c r="A808" s="22" t="s">
        <v>35</v>
      </c>
      <c r="B808" s="17" t="s">
        <v>36</v>
      </c>
      <c r="C808" s="18">
        <v>323.24</v>
      </c>
      <c r="D808" s="18">
        <v>2400</v>
      </c>
      <c r="E808" s="18">
        <v>0</v>
      </c>
      <c r="F808" s="18">
        <v>2398.67</v>
      </c>
      <c r="G808" s="18">
        <f t="shared" si="190"/>
        <v>2075.4300000000003</v>
      </c>
      <c r="H808" s="18">
        <f t="shared" si="191"/>
        <v>-2398.67</v>
      </c>
      <c r="I808" s="19">
        <f t="shared" si="192"/>
        <v>642.07090706595716</v>
      </c>
      <c r="J808" s="19">
        <f t="shared" si="193"/>
        <v>0</v>
      </c>
      <c r="K808" s="19">
        <f t="shared" si="194"/>
        <v>99.944583333333341</v>
      </c>
    </row>
    <row r="809" spans="1:11">
      <c r="A809" s="23" t="s">
        <v>37</v>
      </c>
      <c r="B809" s="17" t="s">
        <v>38</v>
      </c>
      <c r="C809" s="18">
        <v>323.24</v>
      </c>
      <c r="D809" s="18">
        <v>2400</v>
      </c>
      <c r="E809" s="18">
        <v>0</v>
      </c>
      <c r="F809" s="18">
        <v>2398.67</v>
      </c>
      <c r="G809" s="18">
        <f t="shared" si="190"/>
        <v>2075.4300000000003</v>
      </c>
      <c r="H809" s="18">
        <f t="shared" si="191"/>
        <v>-2398.67</v>
      </c>
      <c r="I809" s="19">
        <f t="shared" si="192"/>
        <v>642.07090706595716</v>
      </c>
      <c r="J809" s="19">
        <f t="shared" si="193"/>
        <v>0</v>
      </c>
      <c r="K809" s="19">
        <f t="shared" si="194"/>
        <v>99.944583333333341</v>
      </c>
    </row>
    <row r="810" spans="1:11">
      <c r="A810" s="24" t="s">
        <v>41</v>
      </c>
      <c r="B810" s="17" t="s">
        <v>42</v>
      </c>
      <c r="C810" s="18">
        <v>323.24</v>
      </c>
      <c r="D810" s="18">
        <v>2400</v>
      </c>
      <c r="E810" s="18">
        <v>0</v>
      </c>
      <c r="F810" s="18">
        <v>2398.67</v>
      </c>
      <c r="G810" s="18">
        <f t="shared" si="190"/>
        <v>2075.4300000000003</v>
      </c>
      <c r="H810" s="18">
        <f t="shared" si="191"/>
        <v>-2398.67</v>
      </c>
      <c r="I810" s="19">
        <f t="shared" si="192"/>
        <v>642.07090706595716</v>
      </c>
      <c r="J810" s="19">
        <f t="shared" si="193"/>
        <v>0</v>
      </c>
      <c r="K810" s="19">
        <f t="shared" si="194"/>
        <v>99.944583333333341</v>
      </c>
    </row>
    <row r="811" spans="1:11" ht="25.5">
      <c r="A811" s="27" t="s">
        <v>176</v>
      </c>
      <c r="B811" s="28" t="s">
        <v>177</v>
      </c>
      <c r="C811" s="29"/>
      <c r="D811" s="29"/>
      <c r="E811" s="29"/>
      <c r="F811" s="29"/>
      <c r="G811" s="29"/>
      <c r="H811" s="29"/>
      <c r="I811" s="30"/>
      <c r="J811" s="30"/>
      <c r="K811" s="30"/>
    </row>
    <row r="812" spans="1:11">
      <c r="A812" s="16" t="s">
        <v>25</v>
      </c>
      <c r="B812" s="17" t="s">
        <v>26</v>
      </c>
      <c r="C812" s="18">
        <v>3000</v>
      </c>
      <c r="D812" s="18">
        <v>0</v>
      </c>
      <c r="E812" s="18">
        <v>0</v>
      </c>
      <c r="F812" s="18">
        <v>0</v>
      </c>
      <c r="G812" s="18">
        <f t="shared" ref="G812:G824" si="195">F812-C812</f>
        <v>-3000</v>
      </c>
      <c r="H812" s="18">
        <f t="shared" ref="H812:H824" si="196">E812-F812</f>
        <v>0</v>
      </c>
      <c r="I812" s="19">
        <f t="shared" ref="I812:I824" si="197">IF(ISERROR(F812/C812),0,F812/C812*100-100)</f>
        <v>-100</v>
      </c>
      <c r="J812" s="19">
        <f t="shared" ref="J812:J824" si="198">IF(ISERROR(F812/E812),0,F812/E812*100)</f>
        <v>0</v>
      </c>
      <c r="K812" s="19">
        <f t="shared" ref="K812:K824" si="199">IF(ISERROR(F812/D812),0,F812/D812*100)</f>
        <v>0</v>
      </c>
    </row>
    <row r="813" spans="1:11">
      <c r="A813" s="22" t="s">
        <v>91</v>
      </c>
      <c r="B813" s="17" t="s">
        <v>92</v>
      </c>
      <c r="C813" s="18">
        <v>3000</v>
      </c>
      <c r="D813" s="18">
        <v>0</v>
      </c>
      <c r="E813" s="18">
        <v>0</v>
      </c>
      <c r="F813" s="18">
        <v>0</v>
      </c>
      <c r="G813" s="18">
        <f t="shared" si="195"/>
        <v>-3000</v>
      </c>
      <c r="H813" s="18">
        <f t="shared" si="196"/>
        <v>0</v>
      </c>
      <c r="I813" s="19">
        <f t="shared" si="197"/>
        <v>-100</v>
      </c>
      <c r="J813" s="19">
        <f t="shared" si="198"/>
        <v>0</v>
      </c>
      <c r="K813" s="19">
        <f t="shared" si="199"/>
        <v>0</v>
      </c>
    </row>
    <row r="814" spans="1:11">
      <c r="A814" s="23" t="s">
        <v>93</v>
      </c>
      <c r="B814" s="17" t="s">
        <v>94</v>
      </c>
      <c r="C814" s="18">
        <v>3000</v>
      </c>
      <c r="D814" s="18">
        <v>0</v>
      </c>
      <c r="E814" s="18">
        <v>0</v>
      </c>
      <c r="F814" s="18">
        <v>0</v>
      </c>
      <c r="G814" s="18">
        <f t="shared" si="195"/>
        <v>-3000</v>
      </c>
      <c r="H814" s="18">
        <f t="shared" si="196"/>
        <v>0</v>
      </c>
      <c r="I814" s="19">
        <f t="shared" si="197"/>
        <v>-100</v>
      </c>
      <c r="J814" s="19">
        <f t="shared" si="198"/>
        <v>0</v>
      </c>
      <c r="K814" s="19">
        <f t="shared" si="199"/>
        <v>0</v>
      </c>
    </row>
    <row r="815" spans="1:11">
      <c r="A815" s="24" t="s">
        <v>95</v>
      </c>
      <c r="B815" s="17" t="s">
        <v>96</v>
      </c>
      <c r="C815" s="18">
        <v>3000</v>
      </c>
      <c r="D815" s="18">
        <v>0</v>
      </c>
      <c r="E815" s="18">
        <v>0</v>
      </c>
      <c r="F815" s="18">
        <v>0</v>
      </c>
      <c r="G815" s="18">
        <f t="shared" si="195"/>
        <v>-3000</v>
      </c>
      <c r="H815" s="18">
        <f t="shared" si="196"/>
        <v>0</v>
      </c>
      <c r="I815" s="19">
        <f t="shared" si="197"/>
        <v>-100</v>
      </c>
      <c r="J815" s="19">
        <f t="shared" si="198"/>
        <v>0</v>
      </c>
      <c r="K815" s="19">
        <f t="shared" si="199"/>
        <v>0</v>
      </c>
    </row>
    <row r="816" spans="1:11" ht="25.5">
      <c r="A816" s="25" t="s">
        <v>97</v>
      </c>
      <c r="B816" s="17" t="s">
        <v>98</v>
      </c>
      <c r="C816" s="18">
        <v>3000</v>
      </c>
      <c r="D816" s="18">
        <v>0</v>
      </c>
      <c r="E816" s="18">
        <v>0</v>
      </c>
      <c r="F816" s="18">
        <v>0</v>
      </c>
      <c r="G816" s="18">
        <f t="shared" si="195"/>
        <v>-3000</v>
      </c>
      <c r="H816" s="18">
        <f t="shared" si="196"/>
        <v>0</v>
      </c>
      <c r="I816" s="19">
        <f t="shared" si="197"/>
        <v>-100</v>
      </c>
      <c r="J816" s="19">
        <f t="shared" si="198"/>
        <v>0</v>
      </c>
      <c r="K816" s="19">
        <f t="shared" si="199"/>
        <v>0</v>
      </c>
    </row>
    <row r="817" spans="1:11" ht="25.5">
      <c r="A817" s="26" t="s">
        <v>99</v>
      </c>
      <c r="B817" s="17" t="s">
        <v>100</v>
      </c>
      <c r="C817" s="18">
        <v>3000</v>
      </c>
      <c r="D817" s="18">
        <v>0</v>
      </c>
      <c r="E817" s="18">
        <v>0</v>
      </c>
      <c r="F817" s="18">
        <v>0</v>
      </c>
      <c r="G817" s="18">
        <f t="shared" si="195"/>
        <v>-3000</v>
      </c>
      <c r="H817" s="18">
        <f t="shared" si="196"/>
        <v>0</v>
      </c>
      <c r="I817" s="19">
        <f t="shared" si="197"/>
        <v>-100</v>
      </c>
      <c r="J817" s="19">
        <f t="shared" si="198"/>
        <v>0</v>
      </c>
      <c r="K817" s="19">
        <f t="shared" si="199"/>
        <v>0</v>
      </c>
    </row>
    <row r="818" spans="1:11">
      <c r="A818" s="16" t="s">
        <v>33</v>
      </c>
      <c r="B818" s="17" t="s">
        <v>34</v>
      </c>
      <c r="C818" s="18">
        <v>2999.69</v>
      </c>
      <c r="D818" s="18">
        <v>0</v>
      </c>
      <c r="E818" s="18">
        <v>0</v>
      </c>
      <c r="F818" s="18">
        <v>0</v>
      </c>
      <c r="G818" s="18">
        <f t="shared" si="195"/>
        <v>-2999.69</v>
      </c>
      <c r="H818" s="18">
        <f t="shared" si="196"/>
        <v>0</v>
      </c>
      <c r="I818" s="19">
        <f t="shared" si="197"/>
        <v>-100</v>
      </c>
      <c r="J818" s="19">
        <f t="shared" si="198"/>
        <v>0</v>
      </c>
      <c r="K818" s="19">
        <f t="shared" si="199"/>
        <v>0</v>
      </c>
    </row>
    <row r="819" spans="1:11">
      <c r="A819" s="22" t="s">
        <v>35</v>
      </c>
      <c r="B819" s="17" t="s">
        <v>36</v>
      </c>
      <c r="C819" s="18">
        <v>2999.69</v>
      </c>
      <c r="D819" s="18">
        <v>0</v>
      </c>
      <c r="E819" s="18">
        <v>0</v>
      </c>
      <c r="F819" s="18">
        <v>0</v>
      </c>
      <c r="G819" s="18">
        <f t="shared" si="195"/>
        <v>-2999.69</v>
      </c>
      <c r="H819" s="18">
        <f t="shared" si="196"/>
        <v>0</v>
      </c>
      <c r="I819" s="19">
        <f t="shared" si="197"/>
        <v>-100</v>
      </c>
      <c r="J819" s="19">
        <f t="shared" si="198"/>
        <v>0</v>
      </c>
      <c r="K819" s="19">
        <f t="shared" si="199"/>
        <v>0</v>
      </c>
    </row>
    <row r="820" spans="1:11">
      <c r="A820" s="23" t="s">
        <v>37</v>
      </c>
      <c r="B820" s="17" t="s">
        <v>38</v>
      </c>
      <c r="C820" s="18">
        <v>2999.69</v>
      </c>
      <c r="D820" s="18">
        <v>0</v>
      </c>
      <c r="E820" s="18">
        <v>0</v>
      </c>
      <c r="F820" s="18">
        <v>0</v>
      </c>
      <c r="G820" s="18">
        <f t="shared" si="195"/>
        <v>-2999.69</v>
      </c>
      <c r="H820" s="18">
        <f t="shared" si="196"/>
        <v>0</v>
      </c>
      <c r="I820" s="19">
        <f t="shared" si="197"/>
        <v>-100</v>
      </c>
      <c r="J820" s="19">
        <f t="shared" si="198"/>
        <v>0</v>
      </c>
      <c r="K820" s="19">
        <f t="shared" si="199"/>
        <v>0</v>
      </c>
    </row>
    <row r="821" spans="1:11">
      <c r="A821" s="24" t="s">
        <v>39</v>
      </c>
      <c r="B821" s="17" t="s">
        <v>40</v>
      </c>
      <c r="C821" s="18">
        <v>2999.69</v>
      </c>
      <c r="D821" s="18">
        <v>0</v>
      </c>
      <c r="E821" s="18">
        <v>0</v>
      </c>
      <c r="F821" s="18">
        <v>0</v>
      </c>
      <c r="G821" s="18">
        <f t="shared" si="195"/>
        <v>-2999.69</v>
      </c>
      <c r="H821" s="18">
        <f t="shared" si="196"/>
        <v>0</v>
      </c>
      <c r="I821" s="19">
        <f t="shared" si="197"/>
        <v>-100</v>
      </c>
      <c r="J821" s="19">
        <f t="shared" si="198"/>
        <v>0</v>
      </c>
      <c r="K821" s="19">
        <f t="shared" si="199"/>
        <v>0</v>
      </c>
    </row>
    <row r="822" spans="1:11">
      <c r="A822" s="16"/>
      <c r="B822" s="17" t="s">
        <v>63</v>
      </c>
      <c r="C822" s="18">
        <v>0.31</v>
      </c>
      <c r="D822" s="18">
        <v>0</v>
      </c>
      <c r="E822" s="18">
        <v>0</v>
      </c>
      <c r="F822" s="18">
        <v>0</v>
      </c>
      <c r="G822" s="18">
        <f t="shared" si="195"/>
        <v>-0.31</v>
      </c>
      <c r="H822" s="18">
        <f t="shared" si="196"/>
        <v>0</v>
      </c>
      <c r="I822" s="19">
        <f t="shared" si="197"/>
        <v>-100</v>
      </c>
      <c r="J822" s="19">
        <f t="shared" si="198"/>
        <v>0</v>
      </c>
      <c r="K822" s="19">
        <f t="shared" si="199"/>
        <v>0</v>
      </c>
    </row>
    <row r="823" spans="1:11">
      <c r="A823" s="16" t="s">
        <v>64</v>
      </c>
      <c r="B823" s="17" t="s">
        <v>65</v>
      </c>
      <c r="C823" s="18">
        <v>-0.31</v>
      </c>
      <c r="D823" s="18">
        <v>0</v>
      </c>
      <c r="E823" s="18">
        <v>0</v>
      </c>
      <c r="F823" s="18">
        <v>0</v>
      </c>
      <c r="G823" s="18">
        <f t="shared" si="195"/>
        <v>0.31</v>
      </c>
      <c r="H823" s="18">
        <f t="shared" si="196"/>
        <v>0</v>
      </c>
      <c r="I823" s="19">
        <f t="shared" si="197"/>
        <v>-100</v>
      </c>
      <c r="J823" s="19">
        <f t="shared" si="198"/>
        <v>0</v>
      </c>
      <c r="K823" s="19">
        <f t="shared" si="199"/>
        <v>0</v>
      </c>
    </row>
    <row r="824" spans="1:11">
      <c r="A824" s="22" t="s">
        <v>66</v>
      </c>
      <c r="B824" s="17" t="s">
        <v>67</v>
      </c>
      <c r="C824" s="18">
        <v>-0.31</v>
      </c>
      <c r="D824" s="18">
        <v>0</v>
      </c>
      <c r="E824" s="18">
        <v>0</v>
      </c>
      <c r="F824" s="18">
        <v>0</v>
      </c>
      <c r="G824" s="18">
        <f t="shared" si="195"/>
        <v>0.31</v>
      </c>
      <c r="H824" s="18">
        <f t="shared" si="196"/>
        <v>0</v>
      </c>
      <c r="I824" s="19">
        <f t="shared" si="197"/>
        <v>-100</v>
      </c>
      <c r="J824" s="19">
        <f t="shared" si="198"/>
        <v>0</v>
      </c>
      <c r="K824" s="19">
        <f t="shared" si="199"/>
        <v>0</v>
      </c>
    </row>
    <row r="825" spans="1:11">
      <c r="A825" s="39" t="s">
        <v>178</v>
      </c>
      <c r="B825" s="28" t="s">
        <v>293</v>
      </c>
      <c r="C825" s="29"/>
      <c r="D825" s="29"/>
      <c r="E825" s="29"/>
      <c r="F825" s="29"/>
      <c r="G825" s="29"/>
      <c r="H825" s="29"/>
      <c r="I825" s="30"/>
      <c r="J825" s="30"/>
      <c r="K825" s="30"/>
    </row>
    <row r="826" spans="1:11">
      <c r="A826" s="16" t="s">
        <v>25</v>
      </c>
      <c r="B826" s="17" t="s">
        <v>26</v>
      </c>
      <c r="C826" s="18">
        <v>3000</v>
      </c>
      <c r="D826" s="18">
        <v>0</v>
      </c>
      <c r="E826" s="18">
        <v>0</v>
      </c>
      <c r="F826" s="18">
        <v>0</v>
      </c>
      <c r="G826" s="18">
        <f t="shared" ref="G826:G838" si="200">F826-C826</f>
        <v>-3000</v>
      </c>
      <c r="H826" s="18">
        <f t="shared" ref="H826:H838" si="201">E826-F826</f>
        <v>0</v>
      </c>
      <c r="I826" s="19">
        <f t="shared" ref="I826:I838" si="202">IF(ISERROR(F826/C826),0,F826/C826*100-100)</f>
        <v>-100</v>
      </c>
      <c r="J826" s="19">
        <f t="shared" ref="J826:J838" si="203">IF(ISERROR(F826/E826),0,F826/E826*100)</f>
        <v>0</v>
      </c>
      <c r="K826" s="19">
        <f t="shared" ref="K826:K838" si="204">IF(ISERROR(F826/D826),0,F826/D826*100)</f>
        <v>0</v>
      </c>
    </row>
    <row r="827" spans="1:11">
      <c r="A827" s="22" t="s">
        <v>91</v>
      </c>
      <c r="B827" s="17" t="s">
        <v>92</v>
      </c>
      <c r="C827" s="18">
        <v>3000</v>
      </c>
      <c r="D827" s="18">
        <v>0</v>
      </c>
      <c r="E827" s="18">
        <v>0</v>
      </c>
      <c r="F827" s="18">
        <v>0</v>
      </c>
      <c r="G827" s="18">
        <f t="shared" si="200"/>
        <v>-3000</v>
      </c>
      <c r="H827" s="18">
        <f t="shared" si="201"/>
        <v>0</v>
      </c>
      <c r="I827" s="19">
        <f t="shared" si="202"/>
        <v>-100</v>
      </c>
      <c r="J827" s="19">
        <f t="shared" si="203"/>
        <v>0</v>
      </c>
      <c r="K827" s="19">
        <f t="shared" si="204"/>
        <v>0</v>
      </c>
    </row>
    <row r="828" spans="1:11">
      <c r="A828" s="23" t="s">
        <v>93</v>
      </c>
      <c r="B828" s="17" t="s">
        <v>94</v>
      </c>
      <c r="C828" s="18">
        <v>3000</v>
      </c>
      <c r="D828" s="18">
        <v>0</v>
      </c>
      <c r="E828" s="18">
        <v>0</v>
      </c>
      <c r="F828" s="18">
        <v>0</v>
      </c>
      <c r="G828" s="18">
        <f t="shared" si="200"/>
        <v>-3000</v>
      </c>
      <c r="H828" s="18">
        <f t="shared" si="201"/>
        <v>0</v>
      </c>
      <c r="I828" s="19">
        <f t="shared" si="202"/>
        <v>-100</v>
      </c>
      <c r="J828" s="19">
        <f t="shared" si="203"/>
        <v>0</v>
      </c>
      <c r="K828" s="19">
        <f t="shared" si="204"/>
        <v>0</v>
      </c>
    </row>
    <row r="829" spans="1:11">
      <c r="A829" s="24" t="s">
        <v>95</v>
      </c>
      <c r="B829" s="17" t="s">
        <v>96</v>
      </c>
      <c r="C829" s="18">
        <v>3000</v>
      </c>
      <c r="D829" s="18">
        <v>0</v>
      </c>
      <c r="E829" s="18">
        <v>0</v>
      </c>
      <c r="F829" s="18">
        <v>0</v>
      </c>
      <c r="G829" s="18">
        <f t="shared" si="200"/>
        <v>-3000</v>
      </c>
      <c r="H829" s="18">
        <f t="shared" si="201"/>
        <v>0</v>
      </c>
      <c r="I829" s="19">
        <f t="shared" si="202"/>
        <v>-100</v>
      </c>
      <c r="J829" s="19">
        <f t="shared" si="203"/>
        <v>0</v>
      </c>
      <c r="K829" s="19">
        <f t="shared" si="204"/>
        <v>0</v>
      </c>
    </row>
    <row r="830" spans="1:11" ht="25.5">
      <c r="A830" s="25" t="s">
        <v>97</v>
      </c>
      <c r="B830" s="17" t="s">
        <v>98</v>
      </c>
      <c r="C830" s="18">
        <v>3000</v>
      </c>
      <c r="D830" s="18">
        <v>0</v>
      </c>
      <c r="E830" s="18">
        <v>0</v>
      </c>
      <c r="F830" s="18">
        <v>0</v>
      </c>
      <c r="G830" s="18">
        <f t="shared" si="200"/>
        <v>-3000</v>
      </c>
      <c r="H830" s="18">
        <f t="shared" si="201"/>
        <v>0</v>
      </c>
      <c r="I830" s="19">
        <f t="shared" si="202"/>
        <v>-100</v>
      </c>
      <c r="J830" s="19">
        <f t="shared" si="203"/>
        <v>0</v>
      </c>
      <c r="K830" s="19">
        <f t="shared" si="204"/>
        <v>0</v>
      </c>
    </row>
    <row r="831" spans="1:11" ht="25.5">
      <c r="A831" s="26" t="s">
        <v>99</v>
      </c>
      <c r="B831" s="17" t="s">
        <v>100</v>
      </c>
      <c r="C831" s="18">
        <v>3000</v>
      </c>
      <c r="D831" s="18">
        <v>0</v>
      </c>
      <c r="E831" s="18">
        <v>0</v>
      </c>
      <c r="F831" s="18">
        <v>0</v>
      </c>
      <c r="G831" s="18">
        <f t="shared" si="200"/>
        <v>-3000</v>
      </c>
      <c r="H831" s="18">
        <f t="shared" si="201"/>
        <v>0</v>
      </c>
      <c r="I831" s="19">
        <f t="shared" si="202"/>
        <v>-100</v>
      </c>
      <c r="J831" s="19">
        <f t="shared" si="203"/>
        <v>0</v>
      </c>
      <c r="K831" s="19">
        <f t="shared" si="204"/>
        <v>0</v>
      </c>
    </row>
    <row r="832" spans="1:11">
      <c r="A832" s="16" t="s">
        <v>33</v>
      </c>
      <c r="B832" s="17" t="s">
        <v>34</v>
      </c>
      <c r="C832" s="18">
        <v>2999.69</v>
      </c>
      <c r="D832" s="18">
        <v>0</v>
      </c>
      <c r="E832" s="18">
        <v>0</v>
      </c>
      <c r="F832" s="18">
        <v>0</v>
      </c>
      <c r="G832" s="18">
        <f t="shared" si="200"/>
        <v>-2999.69</v>
      </c>
      <c r="H832" s="18">
        <f t="shared" si="201"/>
        <v>0</v>
      </c>
      <c r="I832" s="19">
        <f t="shared" si="202"/>
        <v>-100</v>
      </c>
      <c r="J832" s="19">
        <f t="shared" si="203"/>
        <v>0</v>
      </c>
      <c r="K832" s="19">
        <f t="shared" si="204"/>
        <v>0</v>
      </c>
    </row>
    <row r="833" spans="1:11">
      <c r="A833" s="22" t="s">
        <v>35</v>
      </c>
      <c r="B833" s="17" t="s">
        <v>36</v>
      </c>
      <c r="C833" s="18">
        <v>2999.69</v>
      </c>
      <c r="D833" s="18">
        <v>0</v>
      </c>
      <c r="E833" s="18">
        <v>0</v>
      </c>
      <c r="F833" s="18">
        <v>0</v>
      </c>
      <c r="G833" s="18">
        <f t="shared" si="200"/>
        <v>-2999.69</v>
      </c>
      <c r="H833" s="18">
        <f t="shared" si="201"/>
        <v>0</v>
      </c>
      <c r="I833" s="19">
        <f t="shared" si="202"/>
        <v>-100</v>
      </c>
      <c r="J833" s="19">
        <f t="shared" si="203"/>
        <v>0</v>
      </c>
      <c r="K833" s="19">
        <f t="shared" si="204"/>
        <v>0</v>
      </c>
    </row>
    <row r="834" spans="1:11">
      <c r="A834" s="23" t="s">
        <v>37</v>
      </c>
      <c r="B834" s="17" t="s">
        <v>38</v>
      </c>
      <c r="C834" s="18">
        <v>2999.69</v>
      </c>
      <c r="D834" s="18">
        <v>0</v>
      </c>
      <c r="E834" s="18">
        <v>0</v>
      </c>
      <c r="F834" s="18">
        <v>0</v>
      </c>
      <c r="G834" s="18">
        <f t="shared" si="200"/>
        <v>-2999.69</v>
      </c>
      <c r="H834" s="18">
        <f t="shared" si="201"/>
        <v>0</v>
      </c>
      <c r="I834" s="19">
        <f t="shared" si="202"/>
        <v>-100</v>
      </c>
      <c r="J834" s="19">
        <f t="shared" si="203"/>
        <v>0</v>
      </c>
      <c r="K834" s="19">
        <f t="shared" si="204"/>
        <v>0</v>
      </c>
    </row>
    <row r="835" spans="1:11">
      <c r="A835" s="24" t="s">
        <v>39</v>
      </c>
      <c r="B835" s="17" t="s">
        <v>40</v>
      </c>
      <c r="C835" s="18">
        <v>2999.69</v>
      </c>
      <c r="D835" s="18">
        <v>0</v>
      </c>
      <c r="E835" s="18">
        <v>0</v>
      </c>
      <c r="F835" s="18">
        <v>0</v>
      </c>
      <c r="G835" s="18">
        <f t="shared" si="200"/>
        <v>-2999.69</v>
      </c>
      <c r="H835" s="18">
        <f t="shared" si="201"/>
        <v>0</v>
      </c>
      <c r="I835" s="19">
        <f t="shared" si="202"/>
        <v>-100</v>
      </c>
      <c r="J835" s="19">
        <f t="shared" si="203"/>
        <v>0</v>
      </c>
      <c r="K835" s="19">
        <f t="shared" si="204"/>
        <v>0</v>
      </c>
    </row>
    <row r="836" spans="1:11">
      <c r="A836" s="16"/>
      <c r="B836" s="17" t="s">
        <v>63</v>
      </c>
      <c r="C836" s="18">
        <v>0.31</v>
      </c>
      <c r="D836" s="18">
        <v>0</v>
      </c>
      <c r="E836" s="18">
        <v>0</v>
      </c>
      <c r="F836" s="18">
        <v>0</v>
      </c>
      <c r="G836" s="18">
        <f t="shared" si="200"/>
        <v>-0.31</v>
      </c>
      <c r="H836" s="18">
        <f t="shared" si="201"/>
        <v>0</v>
      </c>
      <c r="I836" s="19">
        <f t="shared" si="202"/>
        <v>-100</v>
      </c>
      <c r="J836" s="19">
        <f t="shared" si="203"/>
        <v>0</v>
      </c>
      <c r="K836" s="19">
        <f t="shared" si="204"/>
        <v>0</v>
      </c>
    </row>
    <row r="837" spans="1:11">
      <c r="A837" s="16" t="s">
        <v>64</v>
      </c>
      <c r="B837" s="17" t="s">
        <v>65</v>
      </c>
      <c r="C837" s="18">
        <v>-0.31</v>
      </c>
      <c r="D837" s="18">
        <v>0</v>
      </c>
      <c r="E837" s="18">
        <v>0</v>
      </c>
      <c r="F837" s="18">
        <v>0</v>
      </c>
      <c r="G837" s="18">
        <f t="shared" si="200"/>
        <v>0.31</v>
      </c>
      <c r="H837" s="18">
        <f t="shared" si="201"/>
        <v>0</v>
      </c>
      <c r="I837" s="19">
        <f t="shared" si="202"/>
        <v>-100</v>
      </c>
      <c r="J837" s="19">
        <f t="shared" si="203"/>
        <v>0</v>
      </c>
      <c r="K837" s="19">
        <f t="shared" si="204"/>
        <v>0</v>
      </c>
    </row>
    <row r="838" spans="1:11">
      <c r="A838" s="22" t="s">
        <v>66</v>
      </c>
      <c r="B838" s="17" t="s">
        <v>67</v>
      </c>
      <c r="C838" s="18">
        <v>-0.31</v>
      </c>
      <c r="D838" s="18">
        <v>0</v>
      </c>
      <c r="E838" s="18">
        <v>0</v>
      </c>
      <c r="F838" s="18">
        <v>0</v>
      </c>
      <c r="G838" s="18">
        <f t="shared" si="200"/>
        <v>0.31</v>
      </c>
      <c r="H838" s="18">
        <f t="shared" si="201"/>
        <v>0</v>
      </c>
      <c r="I838" s="19">
        <f t="shared" si="202"/>
        <v>-100</v>
      </c>
      <c r="J838" s="19">
        <f t="shared" si="203"/>
        <v>0</v>
      </c>
      <c r="K838" s="19">
        <f t="shared" si="204"/>
        <v>0</v>
      </c>
    </row>
    <row r="839" spans="1:11" ht="25.5">
      <c r="A839" s="27" t="s">
        <v>221</v>
      </c>
      <c r="B839" s="28" t="s">
        <v>222</v>
      </c>
      <c r="C839" s="29"/>
      <c r="D839" s="29"/>
      <c r="E839" s="29"/>
      <c r="F839" s="29"/>
      <c r="G839" s="29"/>
      <c r="H839" s="29"/>
      <c r="I839" s="30"/>
      <c r="J839" s="30"/>
      <c r="K839" s="30"/>
    </row>
    <row r="840" spans="1:11">
      <c r="A840" s="16" t="s">
        <v>25</v>
      </c>
      <c r="B840" s="17" t="s">
        <v>26</v>
      </c>
      <c r="C840" s="18">
        <v>24115.63</v>
      </c>
      <c r="D840" s="18">
        <v>0</v>
      </c>
      <c r="E840" s="18">
        <v>0</v>
      </c>
      <c r="F840" s="18">
        <v>0</v>
      </c>
      <c r="G840" s="18">
        <f t="shared" ref="G840:G845" si="205">F840-C840</f>
        <v>-24115.63</v>
      </c>
      <c r="H840" s="18">
        <f t="shared" ref="H840:H845" si="206">E840-F840</f>
        <v>0</v>
      </c>
      <c r="I840" s="19">
        <f t="shared" ref="I840:I845" si="207">IF(ISERROR(F840/C840),0,F840/C840*100-100)</f>
        <v>-100</v>
      </c>
      <c r="J840" s="19">
        <f t="shared" ref="J840:J845" si="208">IF(ISERROR(F840/E840),0,F840/E840*100)</f>
        <v>0</v>
      </c>
      <c r="K840" s="19">
        <f t="shared" ref="K840:K845" si="209">IF(ISERROR(F840/D840),0,F840/D840*100)</f>
        <v>0</v>
      </c>
    </row>
    <row r="841" spans="1:11">
      <c r="A841" s="22" t="s">
        <v>89</v>
      </c>
      <c r="B841" s="17" t="s">
        <v>90</v>
      </c>
      <c r="C841" s="18">
        <v>24115.63</v>
      </c>
      <c r="D841" s="18">
        <v>0</v>
      </c>
      <c r="E841" s="18">
        <v>0</v>
      </c>
      <c r="F841" s="18">
        <v>0</v>
      </c>
      <c r="G841" s="18">
        <f t="shared" si="205"/>
        <v>-24115.63</v>
      </c>
      <c r="H841" s="18">
        <f t="shared" si="206"/>
        <v>0</v>
      </c>
      <c r="I841" s="19">
        <f t="shared" si="207"/>
        <v>-100</v>
      </c>
      <c r="J841" s="19">
        <f t="shared" si="208"/>
        <v>0</v>
      </c>
      <c r="K841" s="19">
        <f t="shared" si="209"/>
        <v>0</v>
      </c>
    </row>
    <row r="842" spans="1:11">
      <c r="A842" s="16" t="s">
        <v>33</v>
      </c>
      <c r="B842" s="17" t="s">
        <v>34</v>
      </c>
      <c r="C842" s="18">
        <v>24115.63</v>
      </c>
      <c r="D842" s="18">
        <v>0</v>
      </c>
      <c r="E842" s="18">
        <v>0</v>
      </c>
      <c r="F842" s="18">
        <v>0</v>
      </c>
      <c r="G842" s="18">
        <f t="shared" si="205"/>
        <v>-24115.63</v>
      </c>
      <c r="H842" s="18">
        <f t="shared" si="206"/>
        <v>0</v>
      </c>
      <c r="I842" s="19">
        <f t="shared" si="207"/>
        <v>-100</v>
      </c>
      <c r="J842" s="19">
        <f t="shared" si="208"/>
        <v>0</v>
      </c>
      <c r="K842" s="19">
        <f t="shared" si="209"/>
        <v>0</v>
      </c>
    </row>
    <row r="843" spans="1:11">
      <c r="A843" s="22" t="s">
        <v>35</v>
      </c>
      <c r="B843" s="17" t="s">
        <v>36</v>
      </c>
      <c r="C843" s="18">
        <v>24115.63</v>
      </c>
      <c r="D843" s="18">
        <v>0</v>
      </c>
      <c r="E843" s="18">
        <v>0</v>
      </c>
      <c r="F843" s="18">
        <v>0</v>
      </c>
      <c r="G843" s="18">
        <f t="shared" si="205"/>
        <v>-24115.63</v>
      </c>
      <c r="H843" s="18">
        <f t="shared" si="206"/>
        <v>0</v>
      </c>
      <c r="I843" s="19">
        <f t="shared" si="207"/>
        <v>-100</v>
      </c>
      <c r="J843" s="19">
        <f t="shared" si="208"/>
        <v>0</v>
      </c>
      <c r="K843" s="19">
        <f t="shared" si="209"/>
        <v>0</v>
      </c>
    </row>
    <row r="844" spans="1:11" ht="25.5">
      <c r="A844" s="23" t="s">
        <v>51</v>
      </c>
      <c r="B844" s="17" t="s">
        <v>52</v>
      </c>
      <c r="C844" s="18">
        <v>24115.63</v>
      </c>
      <c r="D844" s="18">
        <v>0</v>
      </c>
      <c r="E844" s="18">
        <v>0</v>
      </c>
      <c r="F844" s="18">
        <v>0</v>
      </c>
      <c r="G844" s="18">
        <f t="shared" si="205"/>
        <v>-24115.63</v>
      </c>
      <c r="H844" s="18">
        <f t="shared" si="206"/>
        <v>0</v>
      </c>
      <c r="I844" s="19">
        <f t="shared" si="207"/>
        <v>-100</v>
      </c>
      <c r="J844" s="19">
        <f t="shared" si="208"/>
        <v>0</v>
      </c>
      <c r="K844" s="19">
        <f t="shared" si="209"/>
        <v>0</v>
      </c>
    </row>
    <row r="845" spans="1:11">
      <c r="A845" s="24" t="s">
        <v>189</v>
      </c>
      <c r="B845" s="17" t="s">
        <v>190</v>
      </c>
      <c r="C845" s="18">
        <v>24115.63</v>
      </c>
      <c r="D845" s="18">
        <v>0</v>
      </c>
      <c r="E845" s="18">
        <v>0</v>
      </c>
      <c r="F845" s="18">
        <v>0</v>
      </c>
      <c r="G845" s="18">
        <f t="shared" si="205"/>
        <v>-24115.63</v>
      </c>
      <c r="H845" s="18">
        <f t="shared" si="206"/>
        <v>0</v>
      </c>
      <c r="I845" s="19">
        <f t="shared" si="207"/>
        <v>-100</v>
      </c>
      <c r="J845" s="19">
        <f t="shared" si="208"/>
        <v>0</v>
      </c>
      <c r="K845" s="19">
        <f t="shared" si="209"/>
        <v>0</v>
      </c>
    </row>
    <row r="846" spans="1:11" ht="25.5">
      <c r="A846" s="39" t="s">
        <v>418</v>
      </c>
      <c r="B846" s="28" t="s">
        <v>721</v>
      </c>
      <c r="C846" s="29"/>
      <c r="D846" s="29"/>
      <c r="E846" s="29"/>
      <c r="F846" s="29"/>
      <c r="G846" s="29"/>
      <c r="H846" s="29"/>
      <c r="I846" s="30"/>
      <c r="J846" s="30"/>
      <c r="K846" s="30"/>
    </row>
    <row r="847" spans="1:11">
      <c r="A847" s="16" t="s">
        <v>25</v>
      </c>
      <c r="B847" s="17" t="s">
        <v>26</v>
      </c>
      <c r="C847" s="18">
        <v>24115.63</v>
      </c>
      <c r="D847" s="18">
        <v>0</v>
      </c>
      <c r="E847" s="18">
        <v>0</v>
      </c>
      <c r="F847" s="18">
        <v>0</v>
      </c>
      <c r="G847" s="18">
        <f t="shared" ref="G847:G852" si="210">F847-C847</f>
        <v>-24115.63</v>
      </c>
      <c r="H847" s="18">
        <f t="shared" ref="H847:H852" si="211">E847-F847</f>
        <v>0</v>
      </c>
      <c r="I847" s="19">
        <f t="shared" ref="I847:I852" si="212">IF(ISERROR(F847/C847),0,F847/C847*100-100)</f>
        <v>-100</v>
      </c>
      <c r="J847" s="19">
        <f t="shared" ref="J847:J852" si="213">IF(ISERROR(F847/E847),0,F847/E847*100)</f>
        <v>0</v>
      </c>
      <c r="K847" s="19">
        <f t="shared" ref="K847:K852" si="214">IF(ISERROR(F847/D847),0,F847/D847*100)</f>
        <v>0</v>
      </c>
    </row>
    <row r="848" spans="1:11">
      <c r="A848" s="22" t="s">
        <v>89</v>
      </c>
      <c r="B848" s="17" t="s">
        <v>90</v>
      </c>
      <c r="C848" s="18">
        <v>24115.63</v>
      </c>
      <c r="D848" s="18">
        <v>0</v>
      </c>
      <c r="E848" s="18">
        <v>0</v>
      </c>
      <c r="F848" s="18">
        <v>0</v>
      </c>
      <c r="G848" s="18">
        <f t="shared" si="210"/>
        <v>-24115.63</v>
      </c>
      <c r="H848" s="18">
        <f t="shared" si="211"/>
        <v>0</v>
      </c>
      <c r="I848" s="19">
        <f t="shared" si="212"/>
        <v>-100</v>
      </c>
      <c r="J848" s="19">
        <f t="shared" si="213"/>
        <v>0</v>
      </c>
      <c r="K848" s="19">
        <f t="shared" si="214"/>
        <v>0</v>
      </c>
    </row>
    <row r="849" spans="1:11">
      <c r="A849" s="16" t="s">
        <v>33</v>
      </c>
      <c r="B849" s="17" t="s">
        <v>34</v>
      </c>
      <c r="C849" s="18">
        <v>24115.63</v>
      </c>
      <c r="D849" s="18">
        <v>0</v>
      </c>
      <c r="E849" s="18">
        <v>0</v>
      </c>
      <c r="F849" s="18">
        <v>0</v>
      </c>
      <c r="G849" s="18">
        <f t="shared" si="210"/>
        <v>-24115.63</v>
      </c>
      <c r="H849" s="18">
        <f t="shared" si="211"/>
        <v>0</v>
      </c>
      <c r="I849" s="19">
        <f t="shared" si="212"/>
        <v>-100</v>
      </c>
      <c r="J849" s="19">
        <f t="shared" si="213"/>
        <v>0</v>
      </c>
      <c r="K849" s="19">
        <f t="shared" si="214"/>
        <v>0</v>
      </c>
    </row>
    <row r="850" spans="1:11">
      <c r="A850" s="22" t="s">
        <v>35</v>
      </c>
      <c r="B850" s="17" t="s">
        <v>36</v>
      </c>
      <c r="C850" s="18">
        <v>24115.63</v>
      </c>
      <c r="D850" s="18">
        <v>0</v>
      </c>
      <c r="E850" s="18">
        <v>0</v>
      </c>
      <c r="F850" s="18">
        <v>0</v>
      </c>
      <c r="G850" s="18">
        <f t="shared" si="210"/>
        <v>-24115.63</v>
      </c>
      <c r="H850" s="18">
        <f t="shared" si="211"/>
        <v>0</v>
      </c>
      <c r="I850" s="19">
        <f t="shared" si="212"/>
        <v>-100</v>
      </c>
      <c r="J850" s="19">
        <f t="shared" si="213"/>
        <v>0</v>
      </c>
      <c r="K850" s="19">
        <f t="shared" si="214"/>
        <v>0</v>
      </c>
    </row>
    <row r="851" spans="1:11" ht="25.5">
      <c r="A851" s="23" t="s">
        <v>51</v>
      </c>
      <c r="B851" s="17" t="s">
        <v>52</v>
      </c>
      <c r="C851" s="18">
        <v>24115.63</v>
      </c>
      <c r="D851" s="18">
        <v>0</v>
      </c>
      <c r="E851" s="18">
        <v>0</v>
      </c>
      <c r="F851" s="18">
        <v>0</v>
      </c>
      <c r="G851" s="18">
        <f t="shared" si="210"/>
        <v>-24115.63</v>
      </c>
      <c r="H851" s="18">
        <f t="shared" si="211"/>
        <v>0</v>
      </c>
      <c r="I851" s="19">
        <f t="shared" si="212"/>
        <v>-100</v>
      </c>
      <c r="J851" s="19">
        <f t="shared" si="213"/>
        <v>0</v>
      </c>
      <c r="K851" s="19">
        <f t="shared" si="214"/>
        <v>0</v>
      </c>
    </row>
    <row r="852" spans="1:11">
      <c r="A852" s="24" t="s">
        <v>189</v>
      </c>
      <c r="B852" s="17" t="s">
        <v>190</v>
      </c>
      <c r="C852" s="18">
        <v>24115.63</v>
      </c>
      <c r="D852" s="18">
        <v>0</v>
      </c>
      <c r="E852" s="18">
        <v>0</v>
      </c>
      <c r="F852" s="18">
        <v>0</v>
      </c>
      <c r="G852" s="18">
        <f t="shared" si="210"/>
        <v>-24115.63</v>
      </c>
      <c r="H852" s="18">
        <f t="shared" si="211"/>
        <v>0</v>
      </c>
      <c r="I852" s="19">
        <f t="shared" si="212"/>
        <v>-100</v>
      </c>
      <c r="J852" s="19">
        <f t="shared" si="213"/>
        <v>0</v>
      </c>
      <c r="K852" s="19">
        <f t="shared" si="214"/>
        <v>0</v>
      </c>
    </row>
    <row r="853" spans="1:11" ht="25.5">
      <c r="A853" s="27" t="s">
        <v>123</v>
      </c>
      <c r="B853" s="28" t="s">
        <v>124</v>
      </c>
      <c r="C853" s="29"/>
      <c r="D853" s="29"/>
      <c r="E853" s="29"/>
      <c r="F853" s="29"/>
      <c r="G853" s="29"/>
      <c r="H853" s="29"/>
      <c r="I853" s="30"/>
      <c r="J853" s="30"/>
      <c r="K853" s="30"/>
    </row>
    <row r="854" spans="1:11">
      <c r="A854" s="16" t="s">
        <v>25</v>
      </c>
      <c r="B854" s="17" t="s">
        <v>26</v>
      </c>
      <c r="C854" s="18">
        <v>523788</v>
      </c>
      <c r="D854" s="18">
        <v>414492</v>
      </c>
      <c r="E854" s="18">
        <v>163814</v>
      </c>
      <c r="F854" s="18">
        <v>329204.87</v>
      </c>
      <c r="G854" s="18">
        <f t="shared" ref="G854:G878" si="215">F854-C854</f>
        <v>-194583.13</v>
      </c>
      <c r="H854" s="18">
        <f t="shared" ref="H854:H878" si="216">E854-F854</f>
        <v>-165390.87</v>
      </c>
      <c r="I854" s="19">
        <f t="shared" ref="I854:I878" si="217">IF(ISERROR(F854/C854),0,F854/C854*100-100)</f>
        <v>-37.149214949559749</v>
      </c>
      <c r="J854" s="19">
        <f t="shared" ref="J854:J878" si="218">IF(ISERROR(F854/E854),0,F854/E854*100)</f>
        <v>200.96259782436178</v>
      </c>
      <c r="K854" s="19">
        <f t="shared" ref="K854:K878" si="219">IF(ISERROR(F854/D854),0,F854/D854*100)</f>
        <v>79.423696959169305</v>
      </c>
    </row>
    <row r="855" spans="1:11">
      <c r="A855" s="22" t="s">
        <v>89</v>
      </c>
      <c r="B855" s="17" t="s">
        <v>90</v>
      </c>
      <c r="C855" s="18">
        <v>173479</v>
      </c>
      <c r="D855" s="18">
        <v>94304</v>
      </c>
      <c r="E855" s="18">
        <v>9017</v>
      </c>
      <c r="F855" s="18">
        <v>9016.8700000000008</v>
      </c>
      <c r="G855" s="18">
        <f t="shared" si="215"/>
        <v>-164462.13</v>
      </c>
      <c r="H855" s="18">
        <f t="shared" si="216"/>
        <v>0.12999999999919964</v>
      </c>
      <c r="I855" s="19">
        <f t="shared" si="217"/>
        <v>-94.802327659255582</v>
      </c>
      <c r="J855" s="19">
        <f t="shared" si="218"/>
        <v>99.998558278806698</v>
      </c>
      <c r="K855" s="19">
        <f t="shared" si="219"/>
        <v>9.5614926196131673</v>
      </c>
    </row>
    <row r="856" spans="1:11">
      <c r="A856" s="22" t="s">
        <v>91</v>
      </c>
      <c r="B856" s="17" t="s">
        <v>92</v>
      </c>
      <c r="C856" s="18">
        <v>12190</v>
      </c>
      <c r="D856" s="18">
        <v>23789</v>
      </c>
      <c r="E856" s="18">
        <v>23789</v>
      </c>
      <c r="F856" s="18">
        <v>23789</v>
      </c>
      <c r="G856" s="18">
        <f t="shared" si="215"/>
        <v>11599</v>
      </c>
      <c r="H856" s="18">
        <f t="shared" si="216"/>
        <v>0</v>
      </c>
      <c r="I856" s="19">
        <f t="shared" si="217"/>
        <v>95.151763740771116</v>
      </c>
      <c r="J856" s="19">
        <f t="shared" si="218"/>
        <v>100</v>
      </c>
      <c r="K856" s="19">
        <f t="shared" si="219"/>
        <v>100</v>
      </c>
    </row>
    <row r="857" spans="1:11">
      <c r="A857" s="23" t="s">
        <v>93</v>
      </c>
      <c r="B857" s="17" t="s">
        <v>94</v>
      </c>
      <c r="C857" s="18">
        <v>12190</v>
      </c>
      <c r="D857" s="18">
        <v>23789</v>
      </c>
      <c r="E857" s="18">
        <v>23789</v>
      </c>
      <c r="F857" s="18">
        <v>23789</v>
      </c>
      <c r="G857" s="18">
        <f t="shared" si="215"/>
        <v>11599</v>
      </c>
      <c r="H857" s="18">
        <f t="shared" si="216"/>
        <v>0</v>
      </c>
      <c r="I857" s="19">
        <f t="shared" si="217"/>
        <v>95.151763740771116</v>
      </c>
      <c r="J857" s="19">
        <f t="shared" si="218"/>
        <v>100</v>
      </c>
      <c r="K857" s="19">
        <f t="shared" si="219"/>
        <v>100</v>
      </c>
    </row>
    <row r="858" spans="1:11">
      <c r="A858" s="24" t="s">
        <v>95</v>
      </c>
      <c r="B858" s="17" t="s">
        <v>96</v>
      </c>
      <c r="C858" s="18">
        <v>12190</v>
      </c>
      <c r="D858" s="18">
        <v>23789</v>
      </c>
      <c r="E858" s="18">
        <v>23789</v>
      </c>
      <c r="F858" s="18">
        <v>23789</v>
      </c>
      <c r="G858" s="18">
        <f t="shared" si="215"/>
        <v>11599</v>
      </c>
      <c r="H858" s="18">
        <f t="shared" si="216"/>
        <v>0</v>
      </c>
      <c r="I858" s="19">
        <f t="shared" si="217"/>
        <v>95.151763740771116</v>
      </c>
      <c r="J858" s="19">
        <f t="shared" si="218"/>
        <v>100</v>
      </c>
      <c r="K858" s="19">
        <f t="shared" si="219"/>
        <v>100</v>
      </c>
    </row>
    <row r="859" spans="1:11" ht="25.5">
      <c r="A859" s="25" t="s">
        <v>97</v>
      </c>
      <c r="B859" s="17" t="s">
        <v>98</v>
      </c>
      <c r="C859" s="18">
        <v>12190</v>
      </c>
      <c r="D859" s="18">
        <v>23789</v>
      </c>
      <c r="E859" s="18">
        <v>23789</v>
      </c>
      <c r="F859" s="18">
        <v>23789</v>
      </c>
      <c r="G859" s="18">
        <f t="shared" si="215"/>
        <v>11599</v>
      </c>
      <c r="H859" s="18">
        <f t="shared" si="216"/>
        <v>0</v>
      </c>
      <c r="I859" s="19">
        <f t="shared" si="217"/>
        <v>95.151763740771116</v>
      </c>
      <c r="J859" s="19">
        <f t="shared" si="218"/>
        <v>100</v>
      </c>
      <c r="K859" s="19">
        <f t="shared" si="219"/>
        <v>100</v>
      </c>
    </row>
    <row r="860" spans="1:11" ht="25.5">
      <c r="A860" s="26" t="s">
        <v>101</v>
      </c>
      <c r="B860" s="17" t="s">
        <v>102</v>
      </c>
      <c r="C860" s="18">
        <v>12190</v>
      </c>
      <c r="D860" s="18">
        <v>23789</v>
      </c>
      <c r="E860" s="18">
        <v>23789</v>
      </c>
      <c r="F860" s="18">
        <v>23789</v>
      </c>
      <c r="G860" s="18">
        <f t="shared" si="215"/>
        <v>11599</v>
      </c>
      <c r="H860" s="18">
        <f t="shared" si="216"/>
        <v>0</v>
      </c>
      <c r="I860" s="19">
        <f t="shared" si="217"/>
        <v>95.151763740771116</v>
      </c>
      <c r="J860" s="19">
        <f t="shared" si="218"/>
        <v>100</v>
      </c>
      <c r="K860" s="19">
        <f t="shared" si="219"/>
        <v>100</v>
      </c>
    </row>
    <row r="861" spans="1:11">
      <c r="A861" s="22" t="s">
        <v>29</v>
      </c>
      <c r="B861" s="17" t="s">
        <v>30</v>
      </c>
      <c r="C861" s="18">
        <v>338119</v>
      </c>
      <c r="D861" s="18">
        <v>296399</v>
      </c>
      <c r="E861" s="18">
        <v>131008</v>
      </c>
      <c r="F861" s="18">
        <v>296399</v>
      </c>
      <c r="G861" s="18">
        <f t="shared" si="215"/>
        <v>-41720</v>
      </c>
      <c r="H861" s="18">
        <f t="shared" si="216"/>
        <v>-165391</v>
      </c>
      <c r="I861" s="19">
        <f t="shared" si="217"/>
        <v>-12.338851114548433</v>
      </c>
      <c r="J861" s="19">
        <f t="shared" si="218"/>
        <v>226.24496213971668</v>
      </c>
      <c r="K861" s="19">
        <f t="shared" si="219"/>
        <v>100</v>
      </c>
    </row>
    <row r="862" spans="1:11">
      <c r="A862" s="23" t="s">
        <v>31</v>
      </c>
      <c r="B862" s="17" t="s">
        <v>32</v>
      </c>
      <c r="C862" s="18">
        <v>338119</v>
      </c>
      <c r="D862" s="18">
        <v>296399</v>
      </c>
      <c r="E862" s="18">
        <v>131008</v>
      </c>
      <c r="F862" s="18">
        <v>296399</v>
      </c>
      <c r="G862" s="18">
        <f t="shared" si="215"/>
        <v>-41720</v>
      </c>
      <c r="H862" s="18">
        <f t="shared" si="216"/>
        <v>-165391</v>
      </c>
      <c r="I862" s="19">
        <f t="shared" si="217"/>
        <v>-12.338851114548433</v>
      </c>
      <c r="J862" s="19">
        <f t="shared" si="218"/>
        <v>226.24496213971668</v>
      </c>
      <c r="K862" s="19">
        <f t="shared" si="219"/>
        <v>100</v>
      </c>
    </row>
    <row r="863" spans="1:11">
      <c r="A863" s="16" t="s">
        <v>33</v>
      </c>
      <c r="B863" s="17" t="s">
        <v>34</v>
      </c>
      <c r="C863" s="18">
        <v>195245.81</v>
      </c>
      <c r="D863" s="18">
        <v>445270</v>
      </c>
      <c r="E863" s="18">
        <v>148025</v>
      </c>
      <c r="F863" s="18">
        <v>136670.25</v>
      </c>
      <c r="G863" s="18">
        <f t="shared" si="215"/>
        <v>-58575.56</v>
      </c>
      <c r="H863" s="18">
        <f t="shared" si="216"/>
        <v>11354.75</v>
      </c>
      <c r="I863" s="19">
        <f t="shared" si="217"/>
        <v>-30.000930621763416</v>
      </c>
      <c r="J863" s="19">
        <f t="shared" si="218"/>
        <v>92.329167370376624</v>
      </c>
      <c r="K863" s="19">
        <f t="shared" si="219"/>
        <v>30.693792530374829</v>
      </c>
    </row>
    <row r="864" spans="1:11">
      <c r="A864" s="22" t="s">
        <v>35</v>
      </c>
      <c r="B864" s="17" t="s">
        <v>36</v>
      </c>
      <c r="C864" s="18">
        <v>195245.81</v>
      </c>
      <c r="D864" s="18">
        <v>444320</v>
      </c>
      <c r="E864" s="18">
        <v>148025</v>
      </c>
      <c r="F864" s="18">
        <v>135721.25</v>
      </c>
      <c r="G864" s="18">
        <f t="shared" si="215"/>
        <v>-59524.56</v>
      </c>
      <c r="H864" s="18">
        <f t="shared" si="216"/>
        <v>12303.75</v>
      </c>
      <c r="I864" s="19">
        <f t="shared" si="217"/>
        <v>-30.486984586250529</v>
      </c>
      <c r="J864" s="19">
        <f t="shared" si="218"/>
        <v>91.688059449417324</v>
      </c>
      <c r="K864" s="19">
        <f t="shared" si="219"/>
        <v>30.545834083543394</v>
      </c>
    </row>
    <row r="865" spans="1:11">
      <c r="A865" s="23" t="s">
        <v>37</v>
      </c>
      <c r="B865" s="17" t="s">
        <v>38</v>
      </c>
      <c r="C865" s="18">
        <v>106938.28</v>
      </c>
      <c r="D865" s="18">
        <v>349583</v>
      </c>
      <c r="E865" s="18">
        <v>146897</v>
      </c>
      <c r="F865" s="18">
        <v>131673.10999999999</v>
      </c>
      <c r="G865" s="18">
        <f t="shared" si="215"/>
        <v>24734.829999999987</v>
      </c>
      <c r="H865" s="18">
        <f t="shared" si="216"/>
        <v>15223.890000000014</v>
      </c>
      <c r="I865" s="19">
        <f t="shared" si="217"/>
        <v>23.130005457353533</v>
      </c>
      <c r="J865" s="19">
        <f t="shared" si="218"/>
        <v>89.636350640244515</v>
      </c>
      <c r="K865" s="19">
        <f t="shared" si="219"/>
        <v>37.665764639584879</v>
      </c>
    </row>
    <row r="866" spans="1:11">
      <c r="A866" s="24" t="s">
        <v>39</v>
      </c>
      <c r="B866" s="17" t="s">
        <v>40</v>
      </c>
      <c r="C866" s="18">
        <v>87697.53</v>
      </c>
      <c r="D866" s="18">
        <v>164106</v>
      </c>
      <c r="E866" s="18">
        <v>78566</v>
      </c>
      <c r="F866" s="18">
        <v>79287.38</v>
      </c>
      <c r="G866" s="18">
        <f t="shared" si="215"/>
        <v>-8410.1499999999942</v>
      </c>
      <c r="H866" s="18">
        <f t="shared" si="216"/>
        <v>-721.38000000000466</v>
      </c>
      <c r="I866" s="19">
        <f t="shared" si="217"/>
        <v>-9.5899508230163377</v>
      </c>
      <c r="J866" s="19">
        <f t="shared" si="218"/>
        <v>100.91818343812847</v>
      </c>
      <c r="K866" s="19">
        <f t="shared" si="219"/>
        <v>48.314735597723427</v>
      </c>
    </row>
    <row r="867" spans="1:11">
      <c r="A867" s="24" t="s">
        <v>41</v>
      </c>
      <c r="B867" s="17" t="s">
        <v>42</v>
      </c>
      <c r="C867" s="18">
        <v>19240.75</v>
      </c>
      <c r="D867" s="18">
        <v>185477</v>
      </c>
      <c r="E867" s="18">
        <v>68331</v>
      </c>
      <c r="F867" s="18">
        <v>52385.73</v>
      </c>
      <c r="G867" s="18">
        <f t="shared" si="215"/>
        <v>33144.980000000003</v>
      </c>
      <c r="H867" s="18">
        <f t="shared" si="216"/>
        <v>15945.269999999997</v>
      </c>
      <c r="I867" s="19">
        <f t="shared" si="217"/>
        <v>172.26449072931149</v>
      </c>
      <c r="J867" s="19">
        <f t="shared" si="218"/>
        <v>76.664661720156303</v>
      </c>
      <c r="K867" s="19">
        <f t="shared" si="219"/>
        <v>28.243787639437773</v>
      </c>
    </row>
    <row r="868" spans="1:11">
      <c r="A868" s="25" t="s">
        <v>43</v>
      </c>
      <c r="B868" s="17" t="s">
        <v>44</v>
      </c>
      <c r="C868" s="18">
        <v>40</v>
      </c>
      <c r="D868" s="18">
        <v>0</v>
      </c>
      <c r="E868" s="18">
        <v>0</v>
      </c>
      <c r="F868" s="18">
        <v>0</v>
      </c>
      <c r="G868" s="18">
        <f t="shared" si="215"/>
        <v>-40</v>
      </c>
      <c r="H868" s="18">
        <f t="shared" si="216"/>
        <v>0</v>
      </c>
      <c r="I868" s="19">
        <f t="shared" si="217"/>
        <v>-100</v>
      </c>
      <c r="J868" s="19">
        <f t="shared" si="218"/>
        <v>0</v>
      </c>
      <c r="K868" s="19">
        <f t="shared" si="219"/>
        <v>0</v>
      </c>
    </row>
    <row r="869" spans="1:11">
      <c r="A869" s="23" t="s">
        <v>45</v>
      </c>
      <c r="B869" s="17" t="s">
        <v>46</v>
      </c>
      <c r="C869" s="18">
        <v>88307.53</v>
      </c>
      <c r="D869" s="18">
        <v>9450</v>
      </c>
      <c r="E869" s="18">
        <v>1128</v>
      </c>
      <c r="F869" s="18">
        <v>4048.14</v>
      </c>
      <c r="G869" s="18">
        <f t="shared" si="215"/>
        <v>-84259.39</v>
      </c>
      <c r="H869" s="18">
        <f t="shared" si="216"/>
        <v>-2920.14</v>
      </c>
      <c r="I869" s="19">
        <f t="shared" si="217"/>
        <v>-95.415860912427291</v>
      </c>
      <c r="J869" s="19">
        <f t="shared" si="218"/>
        <v>358.87765957446811</v>
      </c>
      <c r="K869" s="19">
        <f t="shared" si="219"/>
        <v>42.837460317460319</v>
      </c>
    </row>
    <row r="870" spans="1:11">
      <c r="A870" s="24" t="s">
        <v>47</v>
      </c>
      <c r="B870" s="17" t="s">
        <v>48</v>
      </c>
      <c r="C870" s="18">
        <v>88307.53</v>
      </c>
      <c r="D870" s="18">
        <v>9450</v>
      </c>
      <c r="E870" s="18">
        <v>1128</v>
      </c>
      <c r="F870" s="18">
        <v>4048.14</v>
      </c>
      <c r="G870" s="18">
        <f t="shared" si="215"/>
        <v>-84259.39</v>
      </c>
      <c r="H870" s="18">
        <f t="shared" si="216"/>
        <v>-2920.14</v>
      </c>
      <c r="I870" s="19">
        <f t="shared" si="217"/>
        <v>-95.415860912427291</v>
      </c>
      <c r="J870" s="19">
        <f t="shared" si="218"/>
        <v>358.87765957446811</v>
      </c>
      <c r="K870" s="19">
        <f t="shared" si="219"/>
        <v>42.837460317460319</v>
      </c>
    </row>
    <row r="871" spans="1:11" ht="25.5">
      <c r="A871" s="23" t="s">
        <v>51</v>
      </c>
      <c r="B871" s="17" t="s">
        <v>52</v>
      </c>
      <c r="C871" s="18">
        <v>0</v>
      </c>
      <c r="D871" s="18">
        <v>85287</v>
      </c>
      <c r="E871" s="18">
        <v>0</v>
      </c>
      <c r="F871" s="18">
        <v>0</v>
      </c>
      <c r="G871" s="18">
        <f t="shared" si="215"/>
        <v>0</v>
      </c>
      <c r="H871" s="18">
        <f t="shared" si="216"/>
        <v>0</v>
      </c>
      <c r="I871" s="19">
        <f t="shared" si="217"/>
        <v>0</v>
      </c>
      <c r="J871" s="19">
        <f t="shared" si="218"/>
        <v>0</v>
      </c>
      <c r="K871" s="19">
        <f t="shared" si="219"/>
        <v>0</v>
      </c>
    </row>
    <row r="872" spans="1:11">
      <c r="A872" s="24" t="s">
        <v>189</v>
      </c>
      <c r="B872" s="17" t="s">
        <v>190</v>
      </c>
      <c r="C872" s="18">
        <v>0</v>
      </c>
      <c r="D872" s="18">
        <v>85287</v>
      </c>
      <c r="E872" s="18">
        <v>0</v>
      </c>
      <c r="F872" s="18">
        <v>0</v>
      </c>
      <c r="G872" s="18">
        <f t="shared" si="215"/>
        <v>0</v>
      </c>
      <c r="H872" s="18">
        <f t="shared" si="216"/>
        <v>0</v>
      </c>
      <c r="I872" s="19">
        <f t="shared" si="217"/>
        <v>0</v>
      </c>
      <c r="J872" s="19">
        <f t="shared" si="218"/>
        <v>0</v>
      </c>
      <c r="K872" s="19">
        <f t="shared" si="219"/>
        <v>0</v>
      </c>
    </row>
    <row r="873" spans="1:11">
      <c r="A873" s="22" t="s">
        <v>59</v>
      </c>
      <c r="B873" s="17" t="s">
        <v>60</v>
      </c>
      <c r="C873" s="18">
        <v>0</v>
      </c>
      <c r="D873" s="18">
        <v>950</v>
      </c>
      <c r="E873" s="18">
        <v>0</v>
      </c>
      <c r="F873" s="18">
        <v>949</v>
      </c>
      <c r="G873" s="18">
        <f t="shared" si="215"/>
        <v>949</v>
      </c>
      <c r="H873" s="18">
        <f t="shared" si="216"/>
        <v>-949</v>
      </c>
      <c r="I873" s="19">
        <f t="shared" si="217"/>
        <v>0</v>
      </c>
      <c r="J873" s="19">
        <f t="shared" si="218"/>
        <v>0</v>
      </c>
      <c r="K873" s="19">
        <f t="shared" si="219"/>
        <v>99.89473684210526</v>
      </c>
    </row>
    <row r="874" spans="1:11">
      <c r="A874" s="23" t="s">
        <v>61</v>
      </c>
      <c r="B874" s="17" t="s">
        <v>62</v>
      </c>
      <c r="C874" s="18">
        <v>0</v>
      </c>
      <c r="D874" s="18">
        <v>950</v>
      </c>
      <c r="E874" s="18">
        <v>0</v>
      </c>
      <c r="F874" s="18">
        <v>949</v>
      </c>
      <c r="G874" s="18">
        <f t="shared" si="215"/>
        <v>949</v>
      </c>
      <c r="H874" s="18">
        <f t="shared" si="216"/>
        <v>-949</v>
      </c>
      <c r="I874" s="19">
        <f t="shared" si="217"/>
        <v>0</v>
      </c>
      <c r="J874" s="19">
        <f t="shared" si="218"/>
        <v>0</v>
      </c>
      <c r="K874" s="19">
        <f t="shared" si="219"/>
        <v>99.89473684210526</v>
      </c>
    </row>
    <row r="875" spans="1:11">
      <c r="A875" s="16"/>
      <c r="B875" s="17" t="s">
        <v>63</v>
      </c>
      <c r="C875" s="18">
        <v>328542.19</v>
      </c>
      <c r="D875" s="18">
        <v>-30778</v>
      </c>
      <c r="E875" s="18">
        <v>15789</v>
      </c>
      <c r="F875" s="18">
        <v>192534.62</v>
      </c>
      <c r="G875" s="18">
        <f t="shared" si="215"/>
        <v>-136007.57</v>
      </c>
      <c r="H875" s="18">
        <f t="shared" si="216"/>
        <v>-176745.62</v>
      </c>
      <c r="I875" s="19">
        <f t="shared" si="217"/>
        <v>-41.397292079899998</v>
      </c>
      <c r="J875" s="19">
        <f t="shared" si="218"/>
        <v>1219.4225093419468</v>
      </c>
      <c r="K875" s="19">
        <f t="shared" si="219"/>
        <v>-625.55923061927354</v>
      </c>
    </row>
    <row r="876" spans="1:11">
      <c r="A876" s="16" t="s">
        <v>64</v>
      </c>
      <c r="B876" s="17" t="s">
        <v>65</v>
      </c>
      <c r="C876" s="18">
        <v>-328542.19</v>
      </c>
      <c r="D876" s="18">
        <v>30778</v>
      </c>
      <c r="E876" s="18">
        <v>-15789</v>
      </c>
      <c r="F876" s="18">
        <v>-192534.62</v>
      </c>
      <c r="G876" s="18">
        <f t="shared" si="215"/>
        <v>136007.57</v>
      </c>
      <c r="H876" s="18">
        <f t="shared" si="216"/>
        <v>176745.62</v>
      </c>
      <c r="I876" s="19">
        <f t="shared" si="217"/>
        <v>-41.397292079899998</v>
      </c>
      <c r="J876" s="19">
        <f t="shared" si="218"/>
        <v>1219.4225093419468</v>
      </c>
      <c r="K876" s="19">
        <f t="shared" si="219"/>
        <v>-625.55923061927354</v>
      </c>
    </row>
    <row r="877" spans="1:11">
      <c r="A877" s="22" t="s">
        <v>66</v>
      </c>
      <c r="B877" s="17" t="s">
        <v>67</v>
      </c>
      <c r="C877" s="18">
        <v>-328542.19</v>
      </c>
      <c r="D877" s="18">
        <v>30778</v>
      </c>
      <c r="E877" s="18">
        <v>-15789</v>
      </c>
      <c r="F877" s="18">
        <v>-192534.62</v>
      </c>
      <c r="G877" s="18">
        <f t="shared" si="215"/>
        <v>136007.57</v>
      </c>
      <c r="H877" s="18">
        <f t="shared" si="216"/>
        <v>176745.62</v>
      </c>
      <c r="I877" s="19">
        <f t="shared" si="217"/>
        <v>-41.397292079899998</v>
      </c>
      <c r="J877" s="19">
        <f t="shared" si="218"/>
        <v>1219.4225093419468</v>
      </c>
      <c r="K877" s="19">
        <f t="shared" si="219"/>
        <v>-625.55923061927354</v>
      </c>
    </row>
    <row r="878" spans="1:11" ht="25.5">
      <c r="A878" s="23" t="s">
        <v>105</v>
      </c>
      <c r="B878" s="17" t="s">
        <v>106</v>
      </c>
      <c r="C878" s="18">
        <v>-21435</v>
      </c>
      <c r="D878" s="18">
        <v>30778</v>
      </c>
      <c r="E878" s="18">
        <v>-15789</v>
      </c>
      <c r="F878" s="18">
        <v>-30777.26</v>
      </c>
      <c r="G878" s="18">
        <f t="shared" si="215"/>
        <v>-9342.2599999999984</v>
      </c>
      <c r="H878" s="18">
        <f t="shared" si="216"/>
        <v>14988.259999999998</v>
      </c>
      <c r="I878" s="19">
        <f t="shared" si="217"/>
        <v>43.584138091905743</v>
      </c>
      <c r="J878" s="19">
        <f t="shared" si="218"/>
        <v>194.9284945215023</v>
      </c>
      <c r="K878" s="19">
        <f t="shared" si="219"/>
        <v>-99.997595685229697</v>
      </c>
    </row>
    <row r="879" spans="1:11" ht="38.25">
      <c r="A879" s="39" t="s">
        <v>125</v>
      </c>
      <c r="B879" s="28" t="s">
        <v>126</v>
      </c>
      <c r="C879" s="29"/>
      <c r="D879" s="29"/>
      <c r="E879" s="29"/>
      <c r="F879" s="29"/>
      <c r="G879" s="29"/>
      <c r="H879" s="29"/>
      <c r="I879" s="30"/>
      <c r="J879" s="30"/>
      <c r="K879" s="30"/>
    </row>
    <row r="880" spans="1:11">
      <c r="A880" s="16" t="s">
        <v>25</v>
      </c>
      <c r="B880" s="17" t="s">
        <v>26</v>
      </c>
      <c r="C880" s="18">
        <v>12190</v>
      </c>
      <c r="D880" s="18">
        <v>23789</v>
      </c>
      <c r="E880" s="18">
        <v>23789</v>
      </c>
      <c r="F880" s="18">
        <v>23789</v>
      </c>
      <c r="G880" s="18">
        <f t="shared" ref="G880:G893" si="220">F880-C880</f>
        <v>11599</v>
      </c>
      <c r="H880" s="18">
        <f t="shared" ref="H880:H893" si="221">E880-F880</f>
        <v>0</v>
      </c>
      <c r="I880" s="19">
        <f t="shared" ref="I880:I893" si="222">IF(ISERROR(F880/C880),0,F880/C880*100-100)</f>
        <v>95.151763740771116</v>
      </c>
      <c r="J880" s="19">
        <f t="shared" ref="J880:J893" si="223">IF(ISERROR(F880/E880),0,F880/E880*100)</f>
        <v>100</v>
      </c>
      <c r="K880" s="19">
        <f t="shared" ref="K880:K893" si="224">IF(ISERROR(F880/D880),0,F880/D880*100)</f>
        <v>100</v>
      </c>
    </row>
    <row r="881" spans="1:11">
      <c r="A881" s="22" t="s">
        <v>91</v>
      </c>
      <c r="B881" s="17" t="s">
        <v>92</v>
      </c>
      <c r="C881" s="18">
        <v>12190</v>
      </c>
      <c r="D881" s="18">
        <v>23789</v>
      </c>
      <c r="E881" s="18">
        <v>23789</v>
      </c>
      <c r="F881" s="18">
        <v>23789</v>
      </c>
      <c r="G881" s="18">
        <f t="shared" si="220"/>
        <v>11599</v>
      </c>
      <c r="H881" s="18">
        <f t="shared" si="221"/>
        <v>0</v>
      </c>
      <c r="I881" s="19">
        <f t="shared" si="222"/>
        <v>95.151763740771116</v>
      </c>
      <c r="J881" s="19">
        <f t="shared" si="223"/>
        <v>100</v>
      </c>
      <c r="K881" s="19">
        <f t="shared" si="224"/>
        <v>100</v>
      </c>
    </row>
    <row r="882" spans="1:11">
      <c r="A882" s="23" t="s">
        <v>93</v>
      </c>
      <c r="B882" s="17" t="s">
        <v>94</v>
      </c>
      <c r="C882" s="18">
        <v>12190</v>
      </c>
      <c r="D882" s="18">
        <v>23789</v>
      </c>
      <c r="E882" s="18">
        <v>23789</v>
      </c>
      <c r="F882" s="18">
        <v>23789</v>
      </c>
      <c r="G882" s="18">
        <f t="shared" si="220"/>
        <v>11599</v>
      </c>
      <c r="H882" s="18">
        <f t="shared" si="221"/>
        <v>0</v>
      </c>
      <c r="I882" s="19">
        <f t="shared" si="222"/>
        <v>95.151763740771116</v>
      </c>
      <c r="J882" s="19">
        <f t="shared" si="223"/>
        <v>100</v>
      </c>
      <c r="K882" s="19">
        <f t="shared" si="224"/>
        <v>100</v>
      </c>
    </row>
    <row r="883" spans="1:11">
      <c r="A883" s="24" t="s">
        <v>95</v>
      </c>
      <c r="B883" s="17" t="s">
        <v>96</v>
      </c>
      <c r="C883" s="18">
        <v>12190</v>
      </c>
      <c r="D883" s="18">
        <v>23789</v>
      </c>
      <c r="E883" s="18">
        <v>23789</v>
      </c>
      <c r="F883" s="18">
        <v>23789</v>
      </c>
      <c r="G883" s="18">
        <f t="shared" si="220"/>
        <v>11599</v>
      </c>
      <c r="H883" s="18">
        <f t="shared" si="221"/>
        <v>0</v>
      </c>
      <c r="I883" s="19">
        <f t="shared" si="222"/>
        <v>95.151763740771116</v>
      </c>
      <c r="J883" s="19">
        <f t="shared" si="223"/>
        <v>100</v>
      </c>
      <c r="K883" s="19">
        <f t="shared" si="224"/>
        <v>100</v>
      </c>
    </row>
    <row r="884" spans="1:11" ht="25.5">
      <c r="A884" s="25" t="s">
        <v>97</v>
      </c>
      <c r="B884" s="17" t="s">
        <v>98</v>
      </c>
      <c r="C884" s="18">
        <v>12190</v>
      </c>
      <c r="D884" s="18">
        <v>23789</v>
      </c>
      <c r="E884" s="18">
        <v>23789</v>
      </c>
      <c r="F884" s="18">
        <v>23789</v>
      </c>
      <c r="G884" s="18">
        <f t="shared" si="220"/>
        <v>11599</v>
      </c>
      <c r="H884" s="18">
        <f t="shared" si="221"/>
        <v>0</v>
      </c>
      <c r="I884" s="19">
        <f t="shared" si="222"/>
        <v>95.151763740771116</v>
      </c>
      <c r="J884" s="19">
        <f t="shared" si="223"/>
        <v>100</v>
      </c>
      <c r="K884" s="19">
        <f t="shared" si="224"/>
        <v>100</v>
      </c>
    </row>
    <row r="885" spans="1:11" ht="25.5">
      <c r="A885" s="26" t="s">
        <v>101</v>
      </c>
      <c r="B885" s="17" t="s">
        <v>102</v>
      </c>
      <c r="C885" s="18">
        <v>12190</v>
      </c>
      <c r="D885" s="18">
        <v>23789</v>
      </c>
      <c r="E885" s="18">
        <v>23789</v>
      </c>
      <c r="F885" s="18">
        <v>23789</v>
      </c>
      <c r="G885" s="18">
        <f t="shared" si="220"/>
        <v>11599</v>
      </c>
      <c r="H885" s="18">
        <f t="shared" si="221"/>
        <v>0</v>
      </c>
      <c r="I885" s="19">
        <f t="shared" si="222"/>
        <v>95.151763740771116</v>
      </c>
      <c r="J885" s="19">
        <f t="shared" si="223"/>
        <v>100</v>
      </c>
      <c r="K885" s="19">
        <f t="shared" si="224"/>
        <v>100</v>
      </c>
    </row>
    <row r="886" spans="1:11">
      <c r="A886" s="16" t="s">
        <v>33</v>
      </c>
      <c r="B886" s="17" t="s">
        <v>34</v>
      </c>
      <c r="C886" s="18">
        <v>1251.03</v>
      </c>
      <c r="D886" s="18">
        <v>23789</v>
      </c>
      <c r="E886" s="18">
        <v>8000</v>
      </c>
      <c r="F886" s="18">
        <v>0</v>
      </c>
      <c r="G886" s="18">
        <f t="shared" si="220"/>
        <v>-1251.03</v>
      </c>
      <c r="H886" s="18">
        <f t="shared" si="221"/>
        <v>8000</v>
      </c>
      <c r="I886" s="19">
        <f t="shared" si="222"/>
        <v>-100</v>
      </c>
      <c r="J886" s="19">
        <f t="shared" si="223"/>
        <v>0</v>
      </c>
      <c r="K886" s="19">
        <f t="shared" si="224"/>
        <v>0</v>
      </c>
    </row>
    <row r="887" spans="1:11">
      <c r="A887" s="22" t="s">
        <v>35</v>
      </c>
      <c r="B887" s="17" t="s">
        <v>36</v>
      </c>
      <c r="C887" s="18">
        <v>1251.03</v>
      </c>
      <c r="D887" s="18">
        <v>23789</v>
      </c>
      <c r="E887" s="18">
        <v>8000</v>
      </c>
      <c r="F887" s="18">
        <v>0</v>
      </c>
      <c r="G887" s="18">
        <f t="shared" si="220"/>
        <v>-1251.03</v>
      </c>
      <c r="H887" s="18">
        <f t="shared" si="221"/>
        <v>8000</v>
      </c>
      <c r="I887" s="19">
        <f t="shared" si="222"/>
        <v>-100</v>
      </c>
      <c r="J887" s="19">
        <f t="shared" si="223"/>
        <v>0</v>
      </c>
      <c r="K887" s="19">
        <f t="shared" si="224"/>
        <v>0</v>
      </c>
    </row>
    <row r="888" spans="1:11">
      <c r="A888" s="23" t="s">
        <v>37</v>
      </c>
      <c r="B888" s="17" t="s">
        <v>38</v>
      </c>
      <c r="C888" s="18">
        <v>1251.03</v>
      </c>
      <c r="D888" s="18">
        <v>23789</v>
      </c>
      <c r="E888" s="18">
        <v>8000</v>
      </c>
      <c r="F888" s="18">
        <v>0</v>
      </c>
      <c r="G888" s="18">
        <f t="shared" si="220"/>
        <v>-1251.03</v>
      </c>
      <c r="H888" s="18">
        <f t="shared" si="221"/>
        <v>8000</v>
      </c>
      <c r="I888" s="19">
        <f t="shared" si="222"/>
        <v>-100</v>
      </c>
      <c r="J888" s="19">
        <f t="shared" si="223"/>
        <v>0</v>
      </c>
      <c r="K888" s="19">
        <f t="shared" si="224"/>
        <v>0</v>
      </c>
    </row>
    <row r="889" spans="1:11">
      <c r="A889" s="24" t="s">
        <v>41</v>
      </c>
      <c r="B889" s="17" t="s">
        <v>42</v>
      </c>
      <c r="C889" s="18">
        <v>1251.03</v>
      </c>
      <c r="D889" s="18">
        <v>23789</v>
      </c>
      <c r="E889" s="18">
        <v>8000</v>
      </c>
      <c r="F889" s="18">
        <v>0</v>
      </c>
      <c r="G889" s="18">
        <f t="shared" si="220"/>
        <v>-1251.03</v>
      </c>
      <c r="H889" s="18">
        <f t="shared" si="221"/>
        <v>8000</v>
      </c>
      <c r="I889" s="19">
        <f t="shared" si="222"/>
        <v>-100</v>
      </c>
      <c r="J889" s="19">
        <f t="shared" si="223"/>
        <v>0</v>
      </c>
      <c r="K889" s="19">
        <f t="shared" si="224"/>
        <v>0</v>
      </c>
    </row>
    <row r="890" spans="1:11">
      <c r="A890" s="16"/>
      <c r="B890" s="17" t="s">
        <v>63</v>
      </c>
      <c r="C890" s="18">
        <v>10938.97</v>
      </c>
      <c r="D890" s="18">
        <v>0</v>
      </c>
      <c r="E890" s="18">
        <v>15789</v>
      </c>
      <c r="F890" s="18">
        <v>23789</v>
      </c>
      <c r="G890" s="18">
        <f t="shared" si="220"/>
        <v>12850.03</v>
      </c>
      <c r="H890" s="18">
        <f t="shared" si="221"/>
        <v>-8000</v>
      </c>
      <c r="I890" s="19">
        <f t="shared" si="222"/>
        <v>117.47020057647114</v>
      </c>
      <c r="J890" s="19">
        <f t="shared" si="223"/>
        <v>150.66818671226804</v>
      </c>
      <c r="K890" s="19">
        <f t="shared" si="224"/>
        <v>0</v>
      </c>
    </row>
    <row r="891" spans="1:11">
      <c r="A891" s="16" t="s">
        <v>64</v>
      </c>
      <c r="B891" s="17" t="s">
        <v>65</v>
      </c>
      <c r="C891" s="18">
        <v>-10938.97</v>
      </c>
      <c r="D891" s="18">
        <v>0</v>
      </c>
      <c r="E891" s="18">
        <v>-15789</v>
      </c>
      <c r="F891" s="18">
        <v>-23789</v>
      </c>
      <c r="G891" s="18">
        <f t="shared" si="220"/>
        <v>-12850.03</v>
      </c>
      <c r="H891" s="18">
        <f t="shared" si="221"/>
        <v>8000</v>
      </c>
      <c r="I891" s="19">
        <f t="shared" si="222"/>
        <v>117.47020057647114</v>
      </c>
      <c r="J891" s="19">
        <f t="shared" si="223"/>
        <v>150.66818671226804</v>
      </c>
      <c r="K891" s="19">
        <f t="shared" si="224"/>
        <v>0</v>
      </c>
    </row>
    <row r="892" spans="1:11">
      <c r="A892" s="22" t="s">
        <v>66</v>
      </c>
      <c r="B892" s="17" t="s">
        <v>67</v>
      </c>
      <c r="C892" s="18">
        <v>-10938.97</v>
      </c>
      <c r="D892" s="18">
        <v>0</v>
      </c>
      <c r="E892" s="18">
        <v>-15789</v>
      </c>
      <c r="F892" s="18">
        <v>-23789</v>
      </c>
      <c r="G892" s="18">
        <f t="shared" si="220"/>
        <v>-12850.03</v>
      </c>
      <c r="H892" s="18">
        <f t="shared" si="221"/>
        <v>8000</v>
      </c>
      <c r="I892" s="19">
        <f t="shared" si="222"/>
        <v>117.47020057647114</v>
      </c>
      <c r="J892" s="19">
        <f t="shared" si="223"/>
        <v>150.66818671226804</v>
      </c>
      <c r="K892" s="19">
        <f t="shared" si="224"/>
        <v>0</v>
      </c>
    </row>
    <row r="893" spans="1:11" ht="25.5">
      <c r="A893" s="23" t="s">
        <v>105</v>
      </c>
      <c r="B893" s="17" t="s">
        <v>106</v>
      </c>
      <c r="C893" s="18">
        <v>0</v>
      </c>
      <c r="D893" s="18">
        <v>0</v>
      </c>
      <c r="E893" s="18">
        <v>-15789</v>
      </c>
      <c r="F893" s="18">
        <v>0</v>
      </c>
      <c r="G893" s="18">
        <f t="shared" si="220"/>
        <v>0</v>
      </c>
      <c r="H893" s="18">
        <f t="shared" si="221"/>
        <v>-15789</v>
      </c>
      <c r="I893" s="19">
        <f t="shared" si="222"/>
        <v>0</v>
      </c>
      <c r="J893" s="19">
        <f t="shared" si="223"/>
        <v>0</v>
      </c>
      <c r="K893" s="19">
        <f t="shared" si="224"/>
        <v>0</v>
      </c>
    </row>
    <row r="894" spans="1:11" ht="25.5">
      <c r="A894" s="39" t="s">
        <v>362</v>
      </c>
      <c r="B894" s="28" t="s">
        <v>722</v>
      </c>
      <c r="C894" s="29"/>
      <c r="D894" s="29"/>
      <c r="E894" s="29"/>
      <c r="F894" s="29"/>
      <c r="G894" s="29"/>
      <c r="H894" s="29"/>
      <c r="I894" s="30"/>
      <c r="J894" s="30"/>
      <c r="K894" s="30"/>
    </row>
    <row r="895" spans="1:11">
      <c r="A895" s="16" t="s">
        <v>25</v>
      </c>
      <c r="B895" s="17" t="s">
        <v>26</v>
      </c>
      <c r="C895" s="18">
        <v>351954</v>
      </c>
      <c r="D895" s="18">
        <v>94321</v>
      </c>
      <c r="E895" s="18">
        <v>10204</v>
      </c>
      <c r="F895" s="18">
        <v>94320.87</v>
      </c>
      <c r="G895" s="18">
        <f t="shared" ref="G895:G911" si="225">F895-C895</f>
        <v>-257633.13</v>
      </c>
      <c r="H895" s="18">
        <f t="shared" ref="H895:H911" si="226">E895-F895</f>
        <v>-84116.87</v>
      </c>
      <c r="I895" s="19">
        <f t="shared" ref="I895:I911" si="227">IF(ISERROR(F895/C895),0,F895/C895*100-100)</f>
        <v>-73.200796126766562</v>
      </c>
      <c r="J895" s="19">
        <f t="shared" ref="J895:J911" si="228">IF(ISERROR(F895/E895),0,F895/E895*100)</f>
        <v>924.35192081536638</v>
      </c>
      <c r="K895" s="19">
        <f t="shared" ref="K895:K911" si="229">IF(ISERROR(F895/D895),0,F895/D895*100)</f>
        <v>99.999862172792902</v>
      </c>
    </row>
    <row r="896" spans="1:11">
      <c r="A896" s="22" t="s">
        <v>89</v>
      </c>
      <c r="B896" s="17" t="s">
        <v>90</v>
      </c>
      <c r="C896" s="18">
        <v>173479</v>
      </c>
      <c r="D896" s="18">
        <v>9017</v>
      </c>
      <c r="E896" s="18">
        <v>9017</v>
      </c>
      <c r="F896" s="18">
        <v>9016.8700000000008</v>
      </c>
      <c r="G896" s="18">
        <f t="shared" si="225"/>
        <v>-164462.13</v>
      </c>
      <c r="H896" s="18">
        <f t="shared" si="226"/>
        <v>0.12999999999919964</v>
      </c>
      <c r="I896" s="19">
        <f t="shared" si="227"/>
        <v>-94.802327659255582</v>
      </c>
      <c r="J896" s="19">
        <f t="shared" si="228"/>
        <v>99.998558278806698</v>
      </c>
      <c r="K896" s="19">
        <f t="shared" si="229"/>
        <v>99.998558278806698</v>
      </c>
    </row>
    <row r="897" spans="1:11">
      <c r="A897" s="22" t="s">
        <v>29</v>
      </c>
      <c r="B897" s="17" t="s">
        <v>30</v>
      </c>
      <c r="C897" s="18">
        <v>178475</v>
      </c>
      <c r="D897" s="18">
        <v>85304</v>
      </c>
      <c r="E897" s="18">
        <v>1187</v>
      </c>
      <c r="F897" s="18">
        <v>85304</v>
      </c>
      <c r="G897" s="18">
        <f t="shared" si="225"/>
        <v>-93171</v>
      </c>
      <c r="H897" s="18">
        <f t="shared" si="226"/>
        <v>-84117</v>
      </c>
      <c r="I897" s="19">
        <f t="shared" si="227"/>
        <v>-52.203950133071856</v>
      </c>
      <c r="J897" s="19">
        <f t="shared" si="228"/>
        <v>7186.5206402695876</v>
      </c>
      <c r="K897" s="19">
        <f t="shared" si="229"/>
        <v>100</v>
      </c>
    </row>
    <row r="898" spans="1:11">
      <c r="A898" s="23" t="s">
        <v>31</v>
      </c>
      <c r="B898" s="17" t="s">
        <v>32</v>
      </c>
      <c r="C898" s="18">
        <v>178475</v>
      </c>
      <c r="D898" s="18">
        <v>85304</v>
      </c>
      <c r="E898" s="18">
        <v>1187</v>
      </c>
      <c r="F898" s="18">
        <v>85304</v>
      </c>
      <c r="G898" s="18">
        <f t="shared" si="225"/>
        <v>-93171</v>
      </c>
      <c r="H898" s="18">
        <f t="shared" si="226"/>
        <v>-84117</v>
      </c>
      <c r="I898" s="19">
        <f t="shared" si="227"/>
        <v>-52.203950133071856</v>
      </c>
      <c r="J898" s="19">
        <f t="shared" si="228"/>
        <v>7186.5206402695876</v>
      </c>
      <c r="K898" s="19">
        <f t="shared" si="229"/>
        <v>100</v>
      </c>
    </row>
    <row r="899" spans="1:11">
      <c r="A899" s="16" t="s">
        <v>33</v>
      </c>
      <c r="B899" s="17" t="s">
        <v>34</v>
      </c>
      <c r="C899" s="18">
        <v>119512.86</v>
      </c>
      <c r="D899" s="18">
        <v>125099</v>
      </c>
      <c r="E899" s="18">
        <v>10204</v>
      </c>
      <c r="F899" s="18">
        <v>61094.99</v>
      </c>
      <c r="G899" s="18">
        <f t="shared" si="225"/>
        <v>-58417.87</v>
      </c>
      <c r="H899" s="18">
        <f t="shared" si="226"/>
        <v>-50890.99</v>
      </c>
      <c r="I899" s="19">
        <f t="shared" si="227"/>
        <v>-48.879986639094739</v>
      </c>
      <c r="J899" s="19">
        <f t="shared" si="228"/>
        <v>598.73569188553506</v>
      </c>
      <c r="K899" s="19">
        <f t="shared" si="229"/>
        <v>48.837312848224208</v>
      </c>
    </row>
    <row r="900" spans="1:11">
      <c r="A900" s="22" t="s">
        <v>35</v>
      </c>
      <c r="B900" s="17" t="s">
        <v>36</v>
      </c>
      <c r="C900" s="18">
        <v>119512.86</v>
      </c>
      <c r="D900" s="18">
        <v>124149</v>
      </c>
      <c r="E900" s="18">
        <v>10204</v>
      </c>
      <c r="F900" s="18">
        <v>60145.99</v>
      </c>
      <c r="G900" s="18">
        <f t="shared" si="225"/>
        <v>-59366.87</v>
      </c>
      <c r="H900" s="18">
        <f t="shared" si="226"/>
        <v>-49941.99</v>
      </c>
      <c r="I900" s="19">
        <f t="shared" si="227"/>
        <v>-49.674043446035853</v>
      </c>
      <c r="J900" s="19">
        <f t="shared" si="228"/>
        <v>589.43541748333985</v>
      </c>
      <c r="K900" s="19">
        <f t="shared" si="229"/>
        <v>48.446616565578452</v>
      </c>
    </row>
    <row r="901" spans="1:11">
      <c r="A901" s="23" t="s">
        <v>37</v>
      </c>
      <c r="B901" s="17" t="s">
        <v>38</v>
      </c>
      <c r="C901" s="18">
        <v>31205.33</v>
      </c>
      <c r="D901" s="18">
        <v>114699</v>
      </c>
      <c r="E901" s="18">
        <v>9076</v>
      </c>
      <c r="F901" s="18">
        <v>56097.85</v>
      </c>
      <c r="G901" s="18">
        <f t="shared" si="225"/>
        <v>24892.519999999997</v>
      </c>
      <c r="H901" s="18">
        <f t="shared" si="226"/>
        <v>-47021.85</v>
      </c>
      <c r="I901" s="19">
        <f t="shared" si="227"/>
        <v>79.770090558247574</v>
      </c>
      <c r="J901" s="19">
        <f t="shared" si="228"/>
        <v>618.09001762891148</v>
      </c>
      <c r="K901" s="19">
        <f t="shared" si="229"/>
        <v>48.908752473866379</v>
      </c>
    </row>
    <row r="902" spans="1:11">
      <c r="A902" s="24" t="s">
        <v>39</v>
      </c>
      <c r="B902" s="17" t="s">
        <v>40</v>
      </c>
      <c r="C902" s="18">
        <v>25307.79</v>
      </c>
      <c r="D902" s="18">
        <v>18952</v>
      </c>
      <c r="E902" s="18">
        <v>8737</v>
      </c>
      <c r="F902" s="18">
        <v>18261.55</v>
      </c>
      <c r="G902" s="18">
        <f t="shared" si="225"/>
        <v>-7046.2400000000016</v>
      </c>
      <c r="H902" s="18">
        <f t="shared" si="226"/>
        <v>-9524.5499999999993</v>
      </c>
      <c r="I902" s="19">
        <f t="shared" si="227"/>
        <v>-27.842178238400123</v>
      </c>
      <c r="J902" s="19">
        <f t="shared" si="228"/>
        <v>209.0139636030674</v>
      </c>
      <c r="K902" s="19">
        <f t="shared" si="229"/>
        <v>96.356848881384551</v>
      </c>
    </row>
    <row r="903" spans="1:11">
      <c r="A903" s="24" t="s">
        <v>41</v>
      </c>
      <c r="B903" s="17" t="s">
        <v>42</v>
      </c>
      <c r="C903" s="18">
        <v>5897.54</v>
      </c>
      <c r="D903" s="18">
        <v>95747</v>
      </c>
      <c r="E903" s="18">
        <v>339</v>
      </c>
      <c r="F903" s="18">
        <v>37836.300000000003</v>
      </c>
      <c r="G903" s="18">
        <f t="shared" si="225"/>
        <v>31938.760000000002</v>
      </c>
      <c r="H903" s="18">
        <f t="shared" si="226"/>
        <v>-37497.300000000003</v>
      </c>
      <c r="I903" s="19">
        <f t="shared" si="227"/>
        <v>541.5607185368815</v>
      </c>
      <c r="J903" s="19">
        <f t="shared" si="228"/>
        <v>11161.150442477878</v>
      </c>
      <c r="K903" s="19">
        <f t="shared" si="229"/>
        <v>39.516956144840051</v>
      </c>
    </row>
    <row r="904" spans="1:11">
      <c r="A904" s="23" t="s">
        <v>45</v>
      </c>
      <c r="B904" s="17" t="s">
        <v>46</v>
      </c>
      <c r="C904" s="18">
        <v>88307.53</v>
      </c>
      <c r="D904" s="18">
        <v>9450</v>
      </c>
      <c r="E904" s="18">
        <v>1128</v>
      </c>
      <c r="F904" s="18">
        <v>4048.14</v>
      </c>
      <c r="G904" s="18">
        <f t="shared" si="225"/>
        <v>-84259.39</v>
      </c>
      <c r="H904" s="18">
        <f t="shared" si="226"/>
        <v>-2920.14</v>
      </c>
      <c r="I904" s="19">
        <f t="shared" si="227"/>
        <v>-95.415860912427291</v>
      </c>
      <c r="J904" s="19">
        <f t="shared" si="228"/>
        <v>358.87765957446811</v>
      </c>
      <c r="K904" s="19">
        <f t="shared" si="229"/>
        <v>42.837460317460319</v>
      </c>
    </row>
    <row r="905" spans="1:11">
      <c r="A905" s="24" t="s">
        <v>47</v>
      </c>
      <c r="B905" s="17" t="s">
        <v>48</v>
      </c>
      <c r="C905" s="18">
        <v>88307.53</v>
      </c>
      <c r="D905" s="18">
        <v>9450</v>
      </c>
      <c r="E905" s="18">
        <v>1128</v>
      </c>
      <c r="F905" s="18">
        <v>4048.14</v>
      </c>
      <c r="G905" s="18">
        <f t="shared" si="225"/>
        <v>-84259.39</v>
      </c>
      <c r="H905" s="18">
        <f t="shared" si="226"/>
        <v>-2920.14</v>
      </c>
      <c r="I905" s="19">
        <f t="shared" si="227"/>
        <v>-95.415860912427291</v>
      </c>
      <c r="J905" s="19">
        <f t="shared" si="228"/>
        <v>358.87765957446811</v>
      </c>
      <c r="K905" s="19">
        <f t="shared" si="229"/>
        <v>42.837460317460319</v>
      </c>
    </row>
    <row r="906" spans="1:11">
      <c r="A906" s="22" t="s">
        <v>59</v>
      </c>
      <c r="B906" s="17" t="s">
        <v>60</v>
      </c>
      <c r="C906" s="18">
        <v>0</v>
      </c>
      <c r="D906" s="18">
        <v>950</v>
      </c>
      <c r="E906" s="18">
        <v>0</v>
      </c>
      <c r="F906" s="18">
        <v>949</v>
      </c>
      <c r="G906" s="18">
        <f t="shared" si="225"/>
        <v>949</v>
      </c>
      <c r="H906" s="18">
        <f t="shared" si="226"/>
        <v>-949</v>
      </c>
      <c r="I906" s="19">
        <f t="shared" si="227"/>
        <v>0</v>
      </c>
      <c r="J906" s="19">
        <f t="shared" si="228"/>
        <v>0</v>
      </c>
      <c r="K906" s="19">
        <f t="shared" si="229"/>
        <v>99.89473684210526</v>
      </c>
    </row>
    <row r="907" spans="1:11">
      <c r="A907" s="23" t="s">
        <v>61</v>
      </c>
      <c r="B907" s="17" t="s">
        <v>62</v>
      </c>
      <c r="C907" s="18">
        <v>0</v>
      </c>
      <c r="D907" s="18">
        <v>950</v>
      </c>
      <c r="E907" s="18">
        <v>0</v>
      </c>
      <c r="F907" s="18">
        <v>949</v>
      </c>
      <c r="G907" s="18">
        <f t="shared" si="225"/>
        <v>949</v>
      </c>
      <c r="H907" s="18">
        <f t="shared" si="226"/>
        <v>-949</v>
      </c>
      <c r="I907" s="19">
        <f t="shared" si="227"/>
        <v>0</v>
      </c>
      <c r="J907" s="19">
        <f t="shared" si="228"/>
        <v>0</v>
      </c>
      <c r="K907" s="19">
        <f t="shared" si="229"/>
        <v>99.89473684210526</v>
      </c>
    </row>
    <row r="908" spans="1:11">
      <c r="A908" s="16"/>
      <c r="B908" s="17" t="s">
        <v>63</v>
      </c>
      <c r="C908" s="18">
        <v>232441.14</v>
      </c>
      <c r="D908" s="18">
        <v>-30778</v>
      </c>
      <c r="E908" s="18">
        <v>0</v>
      </c>
      <c r="F908" s="18">
        <v>33225.879999999997</v>
      </c>
      <c r="G908" s="18">
        <f t="shared" si="225"/>
        <v>-199215.26</v>
      </c>
      <c r="H908" s="18">
        <f t="shared" si="226"/>
        <v>-33225.879999999997</v>
      </c>
      <c r="I908" s="19">
        <f t="shared" si="227"/>
        <v>-85.705680156275264</v>
      </c>
      <c r="J908" s="19">
        <f t="shared" si="228"/>
        <v>0</v>
      </c>
      <c r="K908" s="19">
        <f t="shared" si="229"/>
        <v>-107.9533432971603</v>
      </c>
    </row>
    <row r="909" spans="1:11">
      <c r="A909" s="16" t="s">
        <v>64</v>
      </c>
      <c r="B909" s="17" t="s">
        <v>65</v>
      </c>
      <c r="C909" s="18">
        <v>-232441.14</v>
      </c>
      <c r="D909" s="18">
        <v>30778</v>
      </c>
      <c r="E909" s="18">
        <v>0</v>
      </c>
      <c r="F909" s="18">
        <v>-33225.879999999997</v>
      </c>
      <c r="G909" s="18">
        <f t="shared" si="225"/>
        <v>199215.26</v>
      </c>
      <c r="H909" s="18">
        <f t="shared" si="226"/>
        <v>33225.879999999997</v>
      </c>
      <c r="I909" s="19">
        <f t="shared" si="227"/>
        <v>-85.705680156275264</v>
      </c>
      <c r="J909" s="19">
        <f t="shared" si="228"/>
        <v>0</v>
      </c>
      <c r="K909" s="19">
        <f t="shared" si="229"/>
        <v>-107.9533432971603</v>
      </c>
    </row>
    <row r="910" spans="1:11">
      <c r="A910" s="22" t="s">
        <v>66</v>
      </c>
      <c r="B910" s="17" t="s">
        <v>67</v>
      </c>
      <c r="C910" s="18">
        <v>-232441.14</v>
      </c>
      <c r="D910" s="18">
        <v>30778</v>
      </c>
      <c r="E910" s="18">
        <v>0</v>
      </c>
      <c r="F910" s="18">
        <v>-33225.879999999997</v>
      </c>
      <c r="G910" s="18">
        <f t="shared" si="225"/>
        <v>199215.26</v>
      </c>
      <c r="H910" s="18">
        <f t="shared" si="226"/>
        <v>33225.879999999997</v>
      </c>
      <c r="I910" s="19">
        <f t="shared" si="227"/>
        <v>-85.705680156275264</v>
      </c>
      <c r="J910" s="19">
        <f t="shared" si="228"/>
        <v>0</v>
      </c>
      <c r="K910" s="19">
        <f t="shared" si="229"/>
        <v>-107.9533432971603</v>
      </c>
    </row>
    <row r="911" spans="1:11" ht="25.5">
      <c r="A911" s="23" t="s">
        <v>105</v>
      </c>
      <c r="B911" s="17" t="s">
        <v>106</v>
      </c>
      <c r="C911" s="18">
        <v>-21435</v>
      </c>
      <c r="D911" s="18">
        <v>30778</v>
      </c>
      <c r="E911" s="18">
        <v>0</v>
      </c>
      <c r="F911" s="18">
        <v>-30777.26</v>
      </c>
      <c r="G911" s="18">
        <f t="shared" si="225"/>
        <v>-9342.2599999999984</v>
      </c>
      <c r="H911" s="18">
        <f t="shared" si="226"/>
        <v>30777.26</v>
      </c>
      <c r="I911" s="19">
        <f t="shared" si="227"/>
        <v>43.584138091905743</v>
      </c>
      <c r="J911" s="19">
        <f t="shared" si="228"/>
        <v>0</v>
      </c>
      <c r="K911" s="19">
        <f t="shared" si="229"/>
        <v>-99.997595685229697</v>
      </c>
    </row>
    <row r="912" spans="1:11" ht="25.5">
      <c r="A912" s="39" t="s">
        <v>425</v>
      </c>
      <c r="B912" s="28" t="s">
        <v>723</v>
      </c>
      <c r="C912" s="29"/>
      <c r="D912" s="29"/>
      <c r="E912" s="29"/>
      <c r="F912" s="29"/>
      <c r="G912" s="29"/>
      <c r="H912" s="29"/>
      <c r="I912" s="30"/>
      <c r="J912" s="30"/>
      <c r="K912" s="30"/>
    </row>
    <row r="913" spans="1:11">
      <c r="A913" s="16" t="s">
        <v>25</v>
      </c>
      <c r="B913" s="17" t="s">
        <v>26</v>
      </c>
      <c r="C913" s="18">
        <v>0</v>
      </c>
      <c r="D913" s="18">
        <v>85287</v>
      </c>
      <c r="E913" s="18">
        <v>0</v>
      </c>
      <c r="F913" s="18">
        <v>0</v>
      </c>
      <c r="G913" s="18">
        <f t="shared" ref="G913:G918" si="230">F913-C913</f>
        <v>0</v>
      </c>
      <c r="H913" s="18">
        <f t="shared" ref="H913:H918" si="231">E913-F913</f>
        <v>0</v>
      </c>
      <c r="I913" s="19">
        <f t="shared" ref="I913:I918" si="232">IF(ISERROR(F913/C913),0,F913/C913*100-100)</f>
        <v>0</v>
      </c>
      <c r="J913" s="19">
        <f t="shared" ref="J913:J918" si="233">IF(ISERROR(F913/E913),0,F913/E913*100)</f>
        <v>0</v>
      </c>
      <c r="K913" s="19">
        <f t="shared" ref="K913:K918" si="234">IF(ISERROR(F913/D913),0,F913/D913*100)</f>
        <v>0</v>
      </c>
    </row>
    <row r="914" spans="1:11">
      <c r="A914" s="22" t="s">
        <v>89</v>
      </c>
      <c r="B914" s="17" t="s">
        <v>90</v>
      </c>
      <c r="C914" s="18">
        <v>0</v>
      </c>
      <c r="D914" s="18">
        <v>85287</v>
      </c>
      <c r="E914" s="18">
        <v>0</v>
      </c>
      <c r="F914" s="18">
        <v>0</v>
      </c>
      <c r="G914" s="18">
        <f t="shared" si="230"/>
        <v>0</v>
      </c>
      <c r="H914" s="18">
        <f t="shared" si="231"/>
        <v>0</v>
      </c>
      <c r="I914" s="19">
        <f t="shared" si="232"/>
        <v>0</v>
      </c>
      <c r="J914" s="19">
        <f t="shared" si="233"/>
        <v>0</v>
      </c>
      <c r="K914" s="19">
        <f t="shared" si="234"/>
        <v>0</v>
      </c>
    </row>
    <row r="915" spans="1:11">
      <c r="A915" s="16" t="s">
        <v>33</v>
      </c>
      <c r="B915" s="17" t="s">
        <v>34</v>
      </c>
      <c r="C915" s="18">
        <v>0</v>
      </c>
      <c r="D915" s="18">
        <v>85287</v>
      </c>
      <c r="E915" s="18">
        <v>0</v>
      </c>
      <c r="F915" s="18">
        <v>0</v>
      </c>
      <c r="G915" s="18">
        <f t="shared" si="230"/>
        <v>0</v>
      </c>
      <c r="H915" s="18">
        <f t="shared" si="231"/>
        <v>0</v>
      </c>
      <c r="I915" s="19">
        <f t="shared" si="232"/>
        <v>0</v>
      </c>
      <c r="J915" s="19">
        <f t="shared" si="233"/>
        <v>0</v>
      </c>
      <c r="K915" s="19">
        <f t="shared" si="234"/>
        <v>0</v>
      </c>
    </row>
    <row r="916" spans="1:11">
      <c r="A916" s="22" t="s">
        <v>35</v>
      </c>
      <c r="B916" s="17" t="s">
        <v>36</v>
      </c>
      <c r="C916" s="18">
        <v>0</v>
      </c>
      <c r="D916" s="18">
        <v>85287</v>
      </c>
      <c r="E916" s="18">
        <v>0</v>
      </c>
      <c r="F916" s="18">
        <v>0</v>
      </c>
      <c r="G916" s="18">
        <f t="shared" si="230"/>
        <v>0</v>
      </c>
      <c r="H916" s="18">
        <f t="shared" si="231"/>
        <v>0</v>
      </c>
      <c r="I916" s="19">
        <f t="shared" si="232"/>
        <v>0</v>
      </c>
      <c r="J916" s="19">
        <f t="shared" si="233"/>
        <v>0</v>
      </c>
      <c r="K916" s="19">
        <f t="shared" si="234"/>
        <v>0</v>
      </c>
    </row>
    <row r="917" spans="1:11" ht="25.5">
      <c r="A917" s="23" t="s">
        <v>51</v>
      </c>
      <c r="B917" s="17" t="s">
        <v>52</v>
      </c>
      <c r="C917" s="18">
        <v>0</v>
      </c>
      <c r="D917" s="18">
        <v>85287</v>
      </c>
      <c r="E917" s="18">
        <v>0</v>
      </c>
      <c r="F917" s="18">
        <v>0</v>
      </c>
      <c r="G917" s="18">
        <f t="shared" si="230"/>
        <v>0</v>
      </c>
      <c r="H917" s="18">
        <f t="shared" si="231"/>
        <v>0</v>
      </c>
      <c r="I917" s="19">
        <f t="shared" si="232"/>
        <v>0</v>
      </c>
      <c r="J917" s="19">
        <f t="shared" si="233"/>
        <v>0</v>
      </c>
      <c r="K917" s="19">
        <f t="shared" si="234"/>
        <v>0</v>
      </c>
    </row>
    <row r="918" spans="1:11">
      <c r="A918" s="24" t="s">
        <v>189</v>
      </c>
      <c r="B918" s="17" t="s">
        <v>190</v>
      </c>
      <c r="C918" s="18">
        <v>0</v>
      </c>
      <c r="D918" s="18">
        <v>85287</v>
      </c>
      <c r="E918" s="18">
        <v>0</v>
      </c>
      <c r="F918" s="18">
        <v>0</v>
      </c>
      <c r="G918" s="18">
        <f t="shared" si="230"/>
        <v>0</v>
      </c>
      <c r="H918" s="18">
        <f t="shared" si="231"/>
        <v>0</v>
      </c>
      <c r="I918" s="19">
        <f t="shared" si="232"/>
        <v>0</v>
      </c>
      <c r="J918" s="19">
        <f t="shared" si="233"/>
        <v>0</v>
      </c>
      <c r="K918" s="19">
        <f t="shared" si="234"/>
        <v>0</v>
      </c>
    </row>
    <row r="919" spans="1:11" ht="25.5">
      <c r="A919" s="39" t="s">
        <v>180</v>
      </c>
      <c r="B919" s="28" t="s">
        <v>181</v>
      </c>
      <c r="C919" s="29"/>
      <c r="D919" s="29"/>
      <c r="E919" s="29"/>
      <c r="F919" s="29"/>
      <c r="G919" s="29"/>
      <c r="H919" s="29"/>
      <c r="I919" s="30"/>
      <c r="J919" s="30"/>
      <c r="K919" s="30"/>
    </row>
    <row r="920" spans="1:11">
      <c r="A920" s="16" t="s">
        <v>25</v>
      </c>
      <c r="B920" s="17" t="s">
        <v>26</v>
      </c>
      <c r="C920" s="18">
        <v>159644</v>
      </c>
      <c r="D920" s="18">
        <v>211095</v>
      </c>
      <c r="E920" s="18">
        <v>129821</v>
      </c>
      <c r="F920" s="18">
        <v>211095</v>
      </c>
      <c r="G920" s="18">
        <f t="shared" ref="G920:G931" si="235">F920-C920</f>
        <v>51451</v>
      </c>
      <c r="H920" s="18">
        <f t="shared" ref="H920:H931" si="236">E920-F920</f>
        <v>-81274</v>
      </c>
      <c r="I920" s="19">
        <f t="shared" ref="I920:I931" si="237">IF(ISERROR(F920/C920),0,F920/C920*100-100)</f>
        <v>32.228583598506702</v>
      </c>
      <c r="J920" s="19">
        <f t="shared" ref="J920:J931" si="238">IF(ISERROR(F920/E920),0,F920/E920*100)</f>
        <v>162.60466334414309</v>
      </c>
      <c r="K920" s="19">
        <f t="shared" ref="K920:K931" si="239">IF(ISERROR(F920/D920),0,F920/D920*100)</f>
        <v>100</v>
      </c>
    </row>
    <row r="921" spans="1:11">
      <c r="A921" s="22" t="s">
        <v>29</v>
      </c>
      <c r="B921" s="17" t="s">
        <v>30</v>
      </c>
      <c r="C921" s="18">
        <v>159644</v>
      </c>
      <c r="D921" s="18">
        <v>211095</v>
      </c>
      <c r="E921" s="18">
        <v>129821</v>
      </c>
      <c r="F921" s="18">
        <v>211095</v>
      </c>
      <c r="G921" s="18">
        <f t="shared" si="235"/>
        <v>51451</v>
      </c>
      <c r="H921" s="18">
        <f t="shared" si="236"/>
        <v>-81274</v>
      </c>
      <c r="I921" s="19">
        <f t="shared" si="237"/>
        <v>32.228583598506702</v>
      </c>
      <c r="J921" s="19">
        <f t="shared" si="238"/>
        <v>162.60466334414309</v>
      </c>
      <c r="K921" s="19">
        <f t="shared" si="239"/>
        <v>100</v>
      </c>
    </row>
    <row r="922" spans="1:11">
      <c r="A922" s="23" t="s">
        <v>31</v>
      </c>
      <c r="B922" s="17" t="s">
        <v>32</v>
      </c>
      <c r="C922" s="18">
        <v>159644</v>
      </c>
      <c r="D922" s="18">
        <v>211095</v>
      </c>
      <c r="E922" s="18">
        <v>129821</v>
      </c>
      <c r="F922" s="18">
        <v>211095</v>
      </c>
      <c r="G922" s="18">
        <f t="shared" si="235"/>
        <v>51451</v>
      </c>
      <c r="H922" s="18">
        <f t="shared" si="236"/>
        <v>-81274</v>
      </c>
      <c r="I922" s="19">
        <f t="shared" si="237"/>
        <v>32.228583598506702</v>
      </c>
      <c r="J922" s="19">
        <f t="shared" si="238"/>
        <v>162.60466334414309</v>
      </c>
      <c r="K922" s="19">
        <f t="shared" si="239"/>
        <v>100</v>
      </c>
    </row>
    <row r="923" spans="1:11">
      <c r="A923" s="16" t="s">
        <v>33</v>
      </c>
      <c r="B923" s="17" t="s">
        <v>34</v>
      </c>
      <c r="C923" s="18">
        <v>74481.919999999998</v>
      </c>
      <c r="D923" s="18">
        <v>211095</v>
      </c>
      <c r="E923" s="18">
        <v>129821</v>
      </c>
      <c r="F923" s="18">
        <v>75575.259999999995</v>
      </c>
      <c r="G923" s="18">
        <f t="shared" si="235"/>
        <v>1093.3399999999965</v>
      </c>
      <c r="H923" s="18">
        <f t="shared" si="236"/>
        <v>54245.740000000005</v>
      </c>
      <c r="I923" s="19">
        <f t="shared" si="237"/>
        <v>1.4679267129526181</v>
      </c>
      <c r="J923" s="19">
        <f t="shared" si="238"/>
        <v>58.214972924257246</v>
      </c>
      <c r="K923" s="19">
        <f t="shared" si="239"/>
        <v>35.801539591179328</v>
      </c>
    </row>
    <row r="924" spans="1:11">
      <c r="A924" s="22" t="s">
        <v>35</v>
      </c>
      <c r="B924" s="17" t="s">
        <v>36</v>
      </c>
      <c r="C924" s="18">
        <v>74481.919999999998</v>
      </c>
      <c r="D924" s="18">
        <v>211095</v>
      </c>
      <c r="E924" s="18">
        <v>129821</v>
      </c>
      <c r="F924" s="18">
        <v>75575.259999999995</v>
      </c>
      <c r="G924" s="18">
        <f t="shared" si="235"/>
        <v>1093.3399999999965</v>
      </c>
      <c r="H924" s="18">
        <f t="shared" si="236"/>
        <v>54245.740000000005</v>
      </c>
      <c r="I924" s="19">
        <f t="shared" si="237"/>
        <v>1.4679267129526181</v>
      </c>
      <c r="J924" s="19">
        <f t="shared" si="238"/>
        <v>58.214972924257246</v>
      </c>
      <c r="K924" s="19">
        <f t="shared" si="239"/>
        <v>35.801539591179328</v>
      </c>
    </row>
    <row r="925" spans="1:11">
      <c r="A925" s="23" t="s">
        <v>37</v>
      </c>
      <c r="B925" s="17" t="s">
        <v>38</v>
      </c>
      <c r="C925" s="18">
        <v>74481.919999999998</v>
      </c>
      <c r="D925" s="18">
        <v>211095</v>
      </c>
      <c r="E925" s="18">
        <v>129821</v>
      </c>
      <c r="F925" s="18">
        <v>75575.259999999995</v>
      </c>
      <c r="G925" s="18">
        <f t="shared" si="235"/>
        <v>1093.3399999999965</v>
      </c>
      <c r="H925" s="18">
        <f t="shared" si="236"/>
        <v>54245.740000000005</v>
      </c>
      <c r="I925" s="19">
        <f t="shared" si="237"/>
        <v>1.4679267129526181</v>
      </c>
      <c r="J925" s="19">
        <f t="shared" si="238"/>
        <v>58.214972924257246</v>
      </c>
      <c r="K925" s="19">
        <f t="shared" si="239"/>
        <v>35.801539591179328</v>
      </c>
    </row>
    <row r="926" spans="1:11">
      <c r="A926" s="24" t="s">
        <v>39</v>
      </c>
      <c r="B926" s="17" t="s">
        <v>40</v>
      </c>
      <c r="C926" s="18">
        <v>62389.74</v>
      </c>
      <c r="D926" s="18">
        <v>145154</v>
      </c>
      <c r="E926" s="18">
        <v>69829</v>
      </c>
      <c r="F926" s="18">
        <v>61025.83</v>
      </c>
      <c r="G926" s="18">
        <f t="shared" si="235"/>
        <v>-1363.9099999999962</v>
      </c>
      <c r="H926" s="18">
        <f t="shared" si="236"/>
        <v>8803.1699999999983</v>
      </c>
      <c r="I926" s="19">
        <f t="shared" si="237"/>
        <v>-2.186112652497016</v>
      </c>
      <c r="J926" s="19">
        <f t="shared" si="238"/>
        <v>87.3932463589626</v>
      </c>
      <c r="K926" s="19">
        <f t="shared" si="239"/>
        <v>42.042127671300825</v>
      </c>
    </row>
    <row r="927" spans="1:11">
      <c r="A927" s="24" t="s">
        <v>41</v>
      </c>
      <c r="B927" s="17" t="s">
        <v>42</v>
      </c>
      <c r="C927" s="18">
        <v>12092.18</v>
      </c>
      <c r="D927" s="18">
        <v>65941</v>
      </c>
      <c r="E927" s="18">
        <v>59992</v>
      </c>
      <c r="F927" s="18">
        <v>14549.43</v>
      </c>
      <c r="G927" s="18">
        <f t="shared" si="235"/>
        <v>2457.25</v>
      </c>
      <c r="H927" s="18">
        <f t="shared" si="236"/>
        <v>45442.57</v>
      </c>
      <c r="I927" s="19">
        <f t="shared" si="237"/>
        <v>20.320984305559463</v>
      </c>
      <c r="J927" s="19">
        <f t="shared" si="238"/>
        <v>24.252283637818376</v>
      </c>
      <c r="K927" s="19">
        <f t="shared" si="239"/>
        <v>22.064315069531855</v>
      </c>
    </row>
    <row r="928" spans="1:11">
      <c r="A928" s="25" t="s">
        <v>43</v>
      </c>
      <c r="B928" s="17" t="s">
        <v>44</v>
      </c>
      <c r="C928" s="18">
        <v>40</v>
      </c>
      <c r="D928" s="18">
        <v>0</v>
      </c>
      <c r="E928" s="18">
        <v>0</v>
      </c>
      <c r="F928" s="18">
        <v>0</v>
      </c>
      <c r="G928" s="18">
        <f t="shared" si="235"/>
        <v>-40</v>
      </c>
      <c r="H928" s="18">
        <f t="shared" si="236"/>
        <v>0</v>
      </c>
      <c r="I928" s="19">
        <f t="shared" si="237"/>
        <v>-100</v>
      </c>
      <c r="J928" s="19">
        <f t="shared" si="238"/>
        <v>0</v>
      </c>
      <c r="K928" s="19">
        <f t="shared" si="239"/>
        <v>0</v>
      </c>
    </row>
    <row r="929" spans="1:11">
      <c r="A929" s="16"/>
      <c r="B929" s="17" t="s">
        <v>63</v>
      </c>
      <c r="C929" s="18">
        <v>85162.08</v>
      </c>
      <c r="D929" s="18">
        <v>0</v>
      </c>
      <c r="E929" s="18">
        <v>0</v>
      </c>
      <c r="F929" s="18">
        <v>135519.74</v>
      </c>
      <c r="G929" s="18">
        <f t="shared" si="235"/>
        <v>50357.659999999989</v>
      </c>
      <c r="H929" s="18">
        <f t="shared" si="236"/>
        <v>-135519.74</v>
      </c>
      <c r="I929" s="19">
        <f t="shared" si="237"/>
        <v>59.131552446816698</v>
      </c>
      <c r="J929" s="19">
        <f t="shared" si="238"/>
        <v>0</v>
      </c>
      <c r="K929" s="19">
        <f t="shared" si="239"/>
        <v>0</v>
      </c>
    </row>
    <row r="930" spans="1:11">
      <c r="A930" s="16" t="s">
        <v>64</v>
      </c>
      <c r="B930" s="17" t="s">
        <v>65</v>
      </c>
      <c r="C930" s="18">
        <v>-85162.08</v>
      </c>
      <c r="D930" s="18">
        <v>0</v>
      </c>
      <c r="E930" s="18">
        <v>0</v>
      </c>
      <c r="F930" s="18">
        <v>-135519.74</v>
      </c>
      <c r="G930" s="18">
        <f t="shared" si="235"/>
        <v>-50357.659999999989</v>
      </c>
      <c r="H930" s="18">
        <f t="shared" si="236"/>
        <v>135519.74</v>
      </c>
      <c r="I930" s="19">
        <f t="shared" si="237"/>
        <v>59.131552446816698</v>
      </c>
      <c r="J930" s="19">
        <f t="shared" si="238"/>
        <v>0</v>
      </c>
      <c r="K930" s="19">
        <f t="shared" si="239"/>
        <v>0</v>
      </c>
    </row>
    <row r="931" spans="1:11">
      <c r="A931" s="22" t="s">
        <v>66</v>
      </c>
      <c r="B931" s="17" t="s">
        <v>67</v>
      </c>
      <c r="C931" s="18">
        <v>-85162.08</v>
      </c>
      <c r="D931" s="18">
        <v>0</v>
      </c>
      <c r="E931" s="18">
        <v>0</v>
      </c>
      <c r="F931" s="18">
        <v>-135519.74</v>
      </c>
      <c r="G931" s="18">
        <f t="shared" si="235"/>
        <v>-50357.659999999989</v>
      </c>
      <c r="H931" s="18">
        <f t="shared" si="236"/>
        <v>135519.74</v>
      </c>
      <c r="I931" s="19">
        <f t="shared" si="237"/>
        <v>59.131552446816698</v>
      </c>
      <c r="J931" s="19">
        <f t="shared" si="238"/>
        <v>0</v>
      </c>
      <c r="K931" s="19">
        <f t="shared" si="239"/>
        <v>0</v>
      </c>
    </row>
    <row r="932" spans="1:11" ht="38.25">
      <c r="A932" s="27" t="s">
        <v>129</v>
      </c>
      <c r="B932" s="28" t="s">
        <v>724</v>
      </c>
      <c r="C932" s="29"/>
      <c r="D932" s="29"/>
      <c r="E932" s="29"/>
      <c r="F932" s="29"/>
      <c r="G932" s="29"/>
      <c r="H932" s="29"/>
      <c r="I932" s="30"/>
      <c r="J932" s="30"/>
      <c r="K932" s="30"/>
    </row>
    <row r="933" spans="1:11">
      <c r="A933" s="16" t="s">
        <v>25</v>
      </c>
      <c r="B933" s="17" t="s">
        <v>26</v>
      </c>
      <c r="C933" s="18">
        <v>771457</v>
      </c>
      <c r="D933" s="18">
        <v>845655</v>
      </c>
      <c r="E933" s="18">
        <v>679755</v>
      </c>
      <c r="F933" s="18">
        <v>845655</v>
      </c>
      <c r="G933" s="18">
        <f t="shared" ref="G933:G950" si="240">F933-C933</f>
        <v>74198</v>
      </c>
      <c r="H933" s="18">
        <f t="shared" ref="H933:H950" si="241">E933-F933</f>
        <v>-165900</v>
      </c>
      <c r="I933" s="19">
        <f t="shared" ref="I933:I950" si="242">IF(ISERROR(F933/C933),0,F933/C933*100-100)</f>
        <v>9.6179048216556566</v>
      </c>
      <c r="J933" s="19">
        <f t="shared" ref="J933:J950" si="243">IF(ISERROR(F933/E933),0,F933/E933*100)</f>
        <v>124.40585210848025</v>
      </c>
      <c r="K933" s="19">
        <f t="shared" ref="K933:K950" si="244">IF(ISERROR(F933/D933),0,F933/D933*100)</f>
        <v>100</v>
      </c>
    </row>
    <row r="934" spans="1:11">
      <c r="A934" s="22" t="s">
        <v>29</v>
      </c>
      <c r="B934" s="17" t="s">
        <v>30</v>
      </c>
      <c r="C934" s="18">
        <v>771457</v>
      </c>
      <c r="D934" s="18">
        <v>845655</v>
      </c>
      <c r="E934" s="18">
        <v>679755</v>
      </c>
      <c r="F934" s="18">
        <v>845655</v>
      </c>
      <c r="G934" s="18">
        <f t="shared" si="240"/>
        <v>74198</v>
      </c>
      <c r="H934" s="18">
        <f t="shared" si="241"/>
        <v>-165900</v>
      </c>
      <c r="I934" s="19">
        <f t="shared" si="242"/>
        <v>9.6179048216556566</v>
      </c>
      <c r="J934" s="19">
        <f t="shared" si="243"/>
        <v>124.40585210848025</v>
      </c>
      <c r="K934" s="19">
        <f t="shared" si="244"/>
        <v>100</v>
      </c>
    </row>
    <row r="935" spans="1:11">
      <c r="A935" s="23" t="s">
        <v>31</v>
      </c>
      <c r="B935" s="17" t="s">
        <v>32</v>
      </c>
      <c r="C935" s="18">
        <v>771457</v>
      </c>
      <c r="D935" s="18">
        <v>845655</v>
      </c>
      <c r="E935" s="18">
        <v>679755</v>
      </c>
      <c r="F935" s="18">
        <v>845655</v>
      </c>
      <c r="G935" s="18">
        <f t="shared" si="240"/>
        <v>74198</v>
      </c>
      <c r="H935" s="18">
        <f t="shared" si="241"/>
        <v>-165900</v>
      </c>
      <c r="I935" s="19">
        <f t="shared" si="242"/>
        <v>9.6179048216556566</v>
      </c>
      <c r="J935" s="19">
        <f t="shared" si="243"/>
        <v>124.40585210848025</v>
      </c>
      <c r="K935" s="19">
        <f t="shared" si="244"/>
        <v>100</v>
      </c>
    </row>
    <row r="936" spans="1:11">
      <c r="A936" s="16" t="s">
        <v>33</v>
      </c>
      <c r="B936" s="17" t="s">
        <v>34</v>
      </c>
      <c r="C936" s="18">
        <v>292156.40000000002</v>
      </c>
      <c r="D936" s="18">
        <v>845655</v>
      </c>
      <c r="E936" s="18">
        <v>679755</v>
      </c>
      <c r="F936" s="18">
        <v>638172.30000000005</v>
      </c>
      <c r="G936" s="18">
        <f t="shared" si="240"/>
        <v>346015.9</v>
      </c>
      <c r="H936" s="18">
        <f t="shared" si="241"/>
        <v>41582.699999999953</v>
      </c>
      <c r="I936" s="19">
        <f t="shared" si="242"/>
        <v>118.43516007179718</v>
      </c>
      <c r="J936" s="19">
        <f t="shared" si="243"/>
        <v>93.882693029106079</v>
      </c>
      <c r="K936" s="19">
        <f t="shared" si="244"/>
        <v>75.464852688152973</v>
      </c>
    </row>
    <row r="937" spans="1:11">
      <c r="A937" s="22" t="s">
        <v>35</v>
      </c>
      <c r="B937" s="17" t="s">
        <v>36</v>
      </c>
      <c r="C937" s="18">
        <v>291207.21999999997</v>
      </c>
      <c r="D937" s="18">
        <v>845655</v>
      </c>
      <c r="E937" s="18">
        <v>679755</v>
      </c>
      <c r="F937" s="18">
        <v>638172.30000000005</v>
      </c>
      <c r="G937" s="18">
        <f t="shared" si="240"/>
        <v>346965.08000000007</v>
      </c>
      <c r="H937" s="18">
        <f t="shared" si="241"/>
        <v>41582.699999999953</v>
      </c>
      <c r="I937" s="19">
        <f t="shared" si="242"/>
        <v>119.14714202484404</v>
      </c>
      <c r="J937" s="19">
        <f t="shared" si="243"/>
        <v>93.882693029106079</v>
      </c>
      <c r="K937" s="19">
        <f t="shared" si="244"/>
        <v>75.464852688152973</v>
      </c>
    </row>
    <row r="938" spans="1:11">
      <c r="A938" s="23" t="s">
        <v>37</v>
      </c>
      <c r="B938" s="17" t="s">
        <v>38</v>
      </c>
      <c r="C938" s="18">
        <v>15010.22</v>
      </c>
      <c r="D938" s="18">
        <v>214367</v>
      </c>
      <c r="E938" s="18">
        <v>73367</v>
      </c>
      <c r="F938" s="18">
        <v>31784.3</v>
      </c>
      <c r="G938" s="18">
        <f t="shared" si="240"/>
        <v>16774.080000000002</v>
      </c>
      <c r="H938" s="18">
        <f t="shared" si="241"/>
        <v>41582.699999999997</v>
      </c>
      <c r="I938" s="19">
        <f t="shared" si="242"/>
        <v>111.7510602775975</v>
      </c>
      <c r="J938" s="19">
        <f t="shared" si="243"/>
        <v>43.322338381015982</v>
      </c>
      <c r="K938" s="19">
        <f t="shared" si="244"/>
        <v>14.827048939435642</v>
      </c>
    </row>
    <row r="939" spans="1:11">
      <c r="A939" s="24" t="s">
        <v>39</v>
      </c>
      <c r="B939" s="17" t="s">
        <v>40</v>
      </c>
      <c r="C939" s="18">
        <v>15010.22</v>
      </c>
      <c r="D939" s="18">
        <v>119392</v>
      </c>
      <c r="E939" s="18">
        <v>24752</v>
      </c>
      <c r="F939" s="18">
        <v>22788.12</v>
      </c>
      <c r="G939" s="18">
        <f t="shared" si="240"/>
        <v>7777.9</v>
      </c>
      <c r="H939" s="18">
        <f t="shared" si="241"/>
        <v>1963.880000000001</v>
      </c>
      <c r="I939" s="19">
        <f t="shared" si="242"/>
        <v>51.817361770846787</v>
      </c>
      <c r="J939" s="19">
        <f t="shared" si="243"/>
        <v>92.065772462831291</v>
      </c>
      <c r="K939" s="19">
        <f t="shared" si="244"/>
        <v>19.086806486196728</v>
      </c>
    </row>
    <row r="940" spans="1:11">
      <c r="A940" s="24" t="s">
        <v>41</v>
      </c>
      <c r="B940" s="17" t="s">
        <v>42</v>
      </c>
      <c r="C940" s="18">
        <v>0</v>
      </c>
      <c r="D940" s="18">
        <v>94975</v>
      </c>
      <c r="E940" s="18">
        <v>48615</v>
      </c>
      <c r="F940" s="18">
        <v>8996.18</v>
      </c>
      <c r="G940" s="18">
        <f t="shared" si="240"/>
        <v>8996.18</v>
      </c>
      <c r="H940" s="18">
        <f t="shared" si="241"/>
        <v>39618.82</v>
      </c>
      <c r="I940" s="19">
        <f t="shared" si="242"/>
        <v>0</v>
      </c>
      <c r="J940" s="19">
        <f t="shared" si="243"/>
        <v>18.504947032808804</v>
      </c>
      <c r="K940" s="19">
        <f t="shared" si="244"/>
        <v>9.4721558304817055</v>
      </c>
    </row>
    <row r="941" spans="1:11">
      <c r="A941" s="25" t="s">
        <v>43</v>
      </c>
      <c r="B941" s="17" t="s">
        <v>44</v>
      </c>
      <c r="C941" s="18">
        <v>0</v>
      </c>
      <c r="D941" s="18">
        <v>0</v>
      </c>
      <c r="E941" s="18">
        <v>0</v>
      </c>
      <c r="F941" s="18">
        <v>6805.65</v>
      </c>
      <c r="G941" s="18">
        <f t="shared" si="240"/>
        <v>6805.65</v>
      </c>
      <c r="H941" s="18">
        <f t="shared" si="241"/>
        <v>-6805.65</v>
      </c>
      <c r="I941" s="19">
        <f t="shared" si="242"/>
        <v>0</v>
      </c>
      <c r="J941" s="19">
        <f t="shared" si="243"/>
        <v>0</v>
      </c>
      <c r="K941" s="19">
        <f t="shared" si="244"/>
        <v>0</v>
      </c>
    </row>
    <row r="942" spans="1:11">
      <c r="A942" s="23" t="s">
        <v>45</v>
      </c>
      <c r="B942" s="17" t="s">
        <v>46</v>
      </c>
      <c r="C942" s="18">
        <v>264197</v>
      </c>
      <c r="D942" s="18">
        <v>606388</v>
      </c>
      <c r="E942" s="18">
        <v>606388</v>
      </c>
      <c r="F942" s="18">
        <v>606388</v>
      </c>
      <c r="G942" s="18">
        <f t="shared" si="240"/>
        <v>342191</v>
      </c>
      <c r="H942" s="18">
        <f t="shared" si="241"/>
        <v>0</v>
      </c>
      <c r="I942" s="19">
        <f t="shared" si="242"/>
        <v>129.52115277614809</v>
      </c>
      <c r="J942" s="19">
        <f t="shared" si="243"/>
        <v>100</v>
      </c>
      <c r="K942" s="19">
        <f t="shared" si="244"/>
        <v>100</v>
      </c>
    </row>
    <row r="943" spans="1:11">
      <c r="A943" s="24" t="s">
        <v>47</v>
      </c>
      <c r="B943" s="17" t="s">
        <v>48</v>
      </c>
      <c r="C943" s="18">
        <v>264197</v>
      </c>
      <c r="D943" s="18">
        <v>606388</v>
      </c>
      <c r="E943" s="18">
        <v>606388</v>
      </c>
      <c r="F943" s="18">
        <v>606388</v>
      </c>
      <c r="G943" s="18">
        <f t="shared" si="240"/>
        <v>342191</v>
      </c>
      <c r="H943" s="18">
        <f t="shared" si="241"/>
        <v>0</v>
      </c>
      <c r="I943" s="19">
        <f t="shared" si="242"/>
        <v>129.52115277614809</v>
      </c>
      <c r="J943" s="19">
        <f t="shared" si="243"/>
        <v>100</v>
      </c>
      <c r="K943" s="19">
        <f t="shared" si="244"/>
        <v>100</v>
      </c>
    </row>
    <row r="944" spans="1:11" ht="25.5">
      <c r="A944" s="23" t="s">
        <v>75</v>
      </c>
      <c r="B944" s="17" t="s">
        <v>76</v>
      </c>
      <c r="C944" s="18">
        <v>12000</v>
      </c>
      <c r="D944" s="18">
        <v>24900</v>
      </c>
      <c r="E944" s="18">
        <v>0</v>
      </c>
      <c r="F944" s="18">
        <v>0</v>
      </c>
      <c r="G944" s="18">
        <f t="shared" si="240"/>
        <v>-12000</v>
      </c>
      <c r="H944" s="18">
        <f t="shared" si="241"/>
        <v>0</v>
      </c>
      <c r="I944" s="19">
        <f t="shared" si="242"/>
        <v>-100</v>
      </c>
      <c r="J944" s="19">
        <f t="shared" si="243"/>
        <v>0</v>
      </c>
      <c r="K944" s="19">
        <f t="shared" si="244"/>
        <v>0</v>
      </c>
    </row>
    <row r="945" spans="1:11">
      <c r="A945" s="24" t="s">
        <v>77</v>
      </c>
      <c r="B945" s="17" t="s">
        <v>78</v>
      </c>
      <c r="C945" s="18">
        <v>12000</v>
      </c>
      <c r="D945" s="18">
        <v>24900</v>
      </c>
      <c r="E945" s="18">
        <v>0</v>
      </c>
      <c r="F945" s="18">
        <v>0</v>
      </c>
      <c r="G945" s="18">
        <f t="shared" si="240"/>
        <v>-12000</v>
      </c>
      <c r="H945" s="18">
        <f t="shared" si="241"/>
        <v>0</v>
      </c>
      <c r="I945" s="19">
        <f t="shared" si="242"/>
        <v>-100</v>
      </c>
      <c r="J945" s="19">
        <f t="shared" si="243"/>
        <v>0</v>
      </c>
      <c r="K945" s="19">
        <f t="shared" si="244"/>
        <v>0</v>
      </c>
    </row>
    <row r="946" spans="1:11">
      <c r="A946" s="22" t="s">
        <v>59</v>
      </c>
      <c r="B946" s="17" t="s">
        <v>60</v>
      </c>
      <c r="C946" s="18">
        <v>949.18</v>
      </c>
      <c r="D946" s="18">
        <v>0</v>
      </c>
      <c r="E946" s="18">
        <v>0</v>
      </c>
      <c r="F946" s="18">
        <v>0</v>
      </c>
      <c r="G946" s="18">
        <f t="shared" si="240"/>
        <v>-949.18</v>
      </c>
      <c r="H946" s="18">
        <f t="shared" si="241"/>
        <v>0</v>
      </c>
      <c r="I946" s="19">
        <f t="shared" si="242"/>
        <v>-100</v>
      </c>
      <c r="J946" s="19">
        <f t="shared" si="243"/>
        <v>0</v>
      </c>
      <c r="K946" s="19">
        <f t="shared" si="244"/>
        <v>0</v>
      </c>
    </row>
    <row r="947" spans="1:11">
      <c r="A947" s="23" t="s">
        <v>61</v>
      </c>
      <c r="B947" s="17" t="s">
        <v>62</v>
      </c>
      <c r="C947" s="18">
        <v>949.18</v>
      </c>
      <c r="D947" s="18">
        <v>0</v>
      </c>
      <c r="E947" s="18">
        <v>0</v>
      </c>
      <c r="F947" s="18">
        <v>0</v>
      </c>
      <c r="G947" s="18">
        <f t="shared" si="240"/>
        <v>-949.18</v>
      </c>
      <c r="H947" s="18">
        <f t="shared" si="241"/>
        <v>0</v>
      </c>
      <c r="I947" s="19">
        <f t="shared" si="242"/>
        <v>-100</v>
      </c>
      <c r="J947" s="19">
        <f t="shared" si="243"/>
        <v>0</v>
      </c>
      <c r="K947" s="19">
        <f t="shared" si="244"/>
        <v>0</v>
      </c>
    </row>
    <row r="948" spans="1:11">
      <c r="A948" s="16"/>
      <c r="B948" s="17" t="s">
        <v>63</v>
      </c>
      <c r="C948" s="18">
        <v>479300.6</v>
      </c>
      <c r="D948" s="18">
        <v>0</v>
      </c>
      <c r="E948" s="18">
        <v>0</v>
      </c>
      <c r="F948" s="18">
        <v>207482.7</v>
      </c>
      <c r="G948" s="18">
        <f t="shared" si="240"/>
        <v>-271817.89999999997</v>
      </c>
      <c r="H948" s="18">
        <f t="shared" si="241"/>
        <v>-207482.7</v>
      </c>
      <c r="I948" s="19">
        <f t="shared" si="242"/>
        <v>-56.711362347553909</v>
      </c>
      <c r="J948" s="19">
        <f t="shared" si="243"/>
        <v>0</v>
      </c>
      <c r="K948" s="19">
        <f t="shared" si="244"/>
        <v>0</v>
      </c>
    </row>
    <row r="949" spans="1:11">
      <c r="A949" s="16" t="s">
        <v>64</v>
      </c>
      <c r="B949" s="17" t="s">
        <v>65</v>
      </c>
      <c r="C949" s="18">
        <v>-479300.6</v>
      </c>
      <c r="D949" s="18">
        <v>0</v>
      </c>
      <c r="E949" s="18">
        <v>0</v>
      </c>
      <c r="F949" s="18">
        <v>-207482.7</v>
      </c>
      <c r="G949" s="18">
        <f t="shared" si="240"/>
        <v>271817.89999999997</v>
      </c>
      <c r="H949" s="18">
        <f t="shared" si="241"/>
        <v>207482.7</v>
      </c>
      <c r="I949" s="19">
        <f t="shared" si="242"/>
        <v>-56.711362347553909</v>
      </c>
      <c r="J949" s="19">
        <f t="shared" si="243"/>
        <v>0</v>
      </c>
      <c r="K949" s="19">
        <f t="shared" si="244"/>
        <v>0</v>
      </c>
    </row>
    <row r="950" spans="1:11">
      <c r="A950" s="22" t="s">
        <v>66</v>
      </c>
      <c r="B950" s="17" t="s">
        <v>67</v>
      </c>
      <c r="C950" s="18">
        <v>-479300.6</v>
      </c>
      <c r="D950" s="18">
        <v>0</v>
      </c>
      <c r="E950" s="18">
        <v>0</v>
      </c>
      <c r="F950" s="18">
        <v>-207482.7</v>
      </c>
      <c r="G950" s="18">
        <f t="shared" si="240"/>
        <v>271817.89999999997</v>
      </c>
      <c r="H950" s="18">
        <f t="shared" si="241"/>
        <v>207482.7</v>
      </c>
      <c r="I950" s="19">
        <f t="shared" si="242"/>
        <v>-56.711362347553909</v>
      </c>
      <c r="J950" s="19">
        <f t="shared" si="243"/>
        <v>0</v>
      </c>
      <c r="K950" s="19">
        <f t="shared" si="244"/>
        <v>0</v>
      </c>
    </row>
    <row r="951" spans="1:11" ht="38.25">
      <c r="A951" s="39" t="s">
        <v>131</v>
      </c>
      <c r="B951" s="28" t="s">
        <v>725</v>
      </c>
      <c r="C951" s="29"/>
      <c r="D951" s="29"/>
      <c r="E951" s="29"/>
      <c r="F951" s="29"/>
      <c r="G951" s="29"/>
      <c r="H951" s="29"/>
      <c r="I951" s="30"/>
      <c r="J951" s="30"/>
      <c r="K951" s="30"/>
    </row>
    <row r="952" spans="1:11">
      <c r="A952" s="16" t="s">
        <v>25</v>
      </c>
      <c r="B952" s="17" t="s">
        <v>26</v>
      </c>
      <c r="C952" s="18">
        <v>771457</v>
      </c>
      <c r="D952" s="18">
        <v>845655</v>
      </c>
      <c r="E952" s="18">
        <v>679755</v>
      </c>
      <c r="F952" s="18">
        <v>845655</v>
      </c>
      <c r="G952" s="18">
        <f t="shared" ref="G952:G969" si="245">F952-C952</f>
        <v>74198</v>
      </c>
      <c r="H952" s="18">
        <f t="shared" ref="H952:H969" si="246">E952-F952</f>
        <v>-165900</v>
      </c>
      <c r="I952" s="19">
        <f t="shared" ref="I952:I969" si="247">IF(ISERROR(F952/C952),0,F952/C952*100-100)</f>
        <v>9.6179048216556566</v>
      </c>
      <c r="J952" s="19">
        <f t="shared" ref="J952:J969" si="248">IF(ISERROR(F952/E952),0,F952/E952*100)</f>
        <v>124.40585210848025</v>
      </c>
      <c r="K952" s="19">
        <f t="shared" ref="K952:K969" si="249">IF(ISERROR(F952/D952),0,F952/D952*100)</f>
        <v>100</v>
      </c>
    </row>
    <row r="953" spans="1:11">
      <c r="A953" s="22" t="s">
        <v>29</v>
      </c>
      <c r="B953" s="17" t="s">
        <v>30</v>
      </c>
      <c r="C953" s="18">
        <v>771457</v>
      </c>
      <c r="D953" s="18">
        <v>845655</v>
      </c>
      <c r="E953" s="18">
        <v>679755</v>
      </c>
      <c r="F953" s="18">
        <v>845655</v>
      </c>
      <c r="G953" s="18">
        <f t="shared" si="245"/>
        <v>74198</v>
      </c>
      <c r="H953" s="18">
        <f t="shared" si="246"/>
        <v>-165900</v>
      </c>
      <c r="I953" s="19">
        <f t="shared" si="247"/>
        <v>9.6179048216556566</v>
      </c>
      <c r="J953" s="19">
        <f t="shared" si="248"/>
        <v>124.40585210848025</v>
      </c>
      <c r="K953" s="19">
        <f t="shared" si="249"/>
        <v>100</v>
      </c>
    </row>
    <row r="954" spans="1:11">
      <c r="A954" s="23" t="s">
        <v>31</v>
      </c>
      <c r="B954" s="17" t="s">
        <v>32</v>
      </c>
      <c r="C954" s="18">
        <v>771457</v>
      </c>
      <c r="D954" s="18">
        <v>845655</v>
      </c>
      <c r="E954" s="18">
        <v>679755</v>
      </c>
      <c r="F954" s="18">
        <v>845655</v>
      </c>
      <c r="G954" s="18">
        <f t="shared" si="245"/>
        <v>74198</v>
      </c>
      <c r="H954" s="18">
        <f t="shared" si="246"/>
        <v>-165900</v>
      </c>
      <c r="I954" s="19">
        <f t="shared" si="247"/>
        <v>9.6179048216556566</v>
      </c>
      <c r="J954" s="19">
        <f t="shared" si="248"/>
        <v>124.40585210848025</v>
      </c>
      <c r="K954" s="19">
        <f t="shared" si="249"/>
        <v>100</v>
      </c>
    </row>
    <row r="955" spans="1:11">
      <c r="A955" s="16" t="s">
        <v>33</v>
      </c>
      <c r="B955" s="17" t="s">
        <v>34</v>
      </c>
      <c r="C955" s="18">
        <v>292156.40000000002</v>
      </c>
      <c r="D955" s="18">
        <v>845655</v>
      </c>
      <c r="E955" s="18">
        <v>679755</v>
      </c>
      <c r="F955" s="18">
        <v>638172.30000000005</v>
      </c>
      <c r="G955" s="18">
        <f t="shared" si="245"/>
        <v>346015.9</v>
      </c>
      <c r="H955" s="18">
        <f t="shared" si="246"/>
        <v>41582.699999999953</v>
      </c>
      <c r="I955" s="19">
        <f t="shared" si="247"/>
        <v>118.43516007179718</v>
      </c>
      <c r="J955" s="19">
        <f t="shared" si="248"/>
        <v>93.882693029106079</v>
      </c>
      <c r="K955" s="19">
        <f t="shared" si="249"/>
        <v>75.464852688152973</v>
      </c>
    </row>
    <row r="956" spans="1:11">
      <c r="A956" s="22" t="s">
        <v>35</v>
      </c>
      <c r="B956" s="17" t="s">
        <v>36</v>
      </c>
      <c r="C956" s="18">
        <v>291207.21999999997</v>
      </c>
      <c r="D956" s="18">
        <v>845655</v>
      </c>
      <c r="E956" s="18">
        <v>679755</v>
      </c>
      <c r="F956" s="18">
        <v>638172.30000000005</v>
      </c>
      <c r="G956" s="18">
        <f t="shared" si="245"/>
        <v>346965.08000000007</v>
      </c>
      <c r="H956" s="18">
        <f t="shared" si="246"/>
        <v>41582.699999999953</v>
      </c>
      <c r="I956" s="19">
        <f t="shared" si="247"/>
        <v>119.14714202484404</v>
      </c>
      <c r="J956" s="19">
        <f t="shared" si="248"/>
        <v>93.882693029106079</v>
      </c>
      <c r="K956" s="19">
        <f t="shared" si="249"/>
        <v>75.464852688152973</v>
      </c>
    </row>
    <row r="957" spans="1:11">
      <c r="A957" s="23" t="s">
        <v>37</v>
      </c>
      <c r="B957" s="17" t="s">
        <v>38</v>
      </c>
      <c r="C957" s="18">
        <v>15010.22</v>
      </c>
      <c r="D957" s="18">
        <v>214367</v>
      </c>
      <c r="E957" s="18">
        <v>73367</v>
      </c>
      <c r="F957" s="18">
        <v>31784.3</v>
      </c>
      <c r="G957" s="18">
        <f t="shared" si="245"/>
        <v>16774.080000000002</v>
      </c>
      <c r="H957" s="18">
        <f t="shared" si="246"/>
        <v>41582.699999999997</v>
      </c>
      <c r="I957" s="19">
        <f t="shared" si="247"/>
        <v>111.7510602775975</v>
      </c>
      <c r="J957" s="19">
        <f t="shared" si="248"/>
        <v>43.322338381015982</v>
      </c>
      <c r="K957" s="19">
        <f t="shared" si="249"/>
        <v>14.827048939435642</v>
      </c>
    </row>
    <row r="958" spans="1:11">
      <c r="A958" s="24" t="s">
        <v>39</v>
      </c>
      <c r="B958" s="17" t="s">
        <v>40</v>
      </c>
      <c r="C958" s="18">
        <v>15010.22</v>
      </c>
      <c r="D958" s="18">
        <v>119392</v>
      </c>
      <c r="E958" s="18">
        <v>24752</v>
      </c>
      <c r="F958" s="18">
        <v>22788.12</v>
      </c>
      <c r="G958" s="18">
        <f t="shared" si="245"/>
        <v>7777.9</v>
      </c>
      <c r="H958" s="18">
        <f t="shared" si="246"/>
        <v>1963.880000000001</v>
      </c>
      <c r="I958" s="19">
        <f t="shared" si="247"/>
        <v>51.817361770846787</v>
      </c>
      <c r="J958" s="19">
        <f t="shared" si="248"/>
        <v>92.065772462831291</v>
      </c>
      <c r="K958" s="19">
        <f t="shared" si="249"/>
        <v>19.086806486196728</v>
      </c>
    </row>
    <row r="959" spans="1:11">
      <c r="A959" s="24" t="s">
        <v>41</v>
      </c>
      <c r="B959" s="17" t="s">
        <v>42</v>
      </c>
      <c r="C959" s="18">
        <v>0</v>
      </c>
      <c r="D959" s="18">
        <v>94975</v>
      </c>
      <c r="E959" s="18">
        <v>48615</v>
      </c>
      <c r="F959" s="18">
        <v>8996.18</v>
      </c>
      <c r="G959" s="18">
        <f t="shared" si="245"/>
        <v>8996.18</v>
      </c>
      <c r="H959" s="18">
        <f t="shared" si="246"/>
        <v>39618.82</v>
      </c>
      <c r="I959" s="19">
        <f t="shared" si="247"/>
        <v>0</v>
      </c>
      <c r="J959" s="19">
        <f t="shared" si="248"/>
        <v>18.504947032808804</v>
      </c>
      <c r="K959" s="19">
        <f t="shared" si="249"/>
        <v>9.4721558304817055</v>
      </c>
    </row>
    <row r="960" spans="1:11">
      <c r="A960" s="25" t="s">
        <v>43</v>
      </c>
      <c r="B960" s="17" t="s">
        <v>44</v>
      </c>
      <c r="C960" s="18">
        <v>0</v>
      </c>
      <c r="D960" s="18">
        <v>0</v>
      </c>
      <c r="E960" s="18">
        <v>0</v>
      </c>
      <c r="F960" s="18">
        <v>6805.65</v>
      </c>
      <c r="G960" s="18">
        <f t="shared" si="245"/>
        <v>6805.65</v>
      </c>
      <c r="H960" s="18">
        <f t="shared" si="246"/>
        <v>-6805.65</v>
      </c>
      <c r="I960" s="19">
        <f t="shared" si="247"/>
        <v>0</v>
      </c>
      <c r="J960" s="19">
        <f t="shared" si="248"/>
        <v>0</v>
      </c>
      <c r="K960" s="19">
        <f t="shared" si="249"/>
        <v>0</v>
      </c>
    </row>
    <row r="961" spans="1:11">
      <c r="A961" s="23" t="s">
        <v>45</v>
      </c>
      <c r="B961" s="17" t="s">
        <v>46</v>
      </c>
      <c r="C961" s="18">
        <v>264197</v>
      </c>
      <c r="D961" s="18">
        <v>606388</v>
      </c>
      <c r="E961" s="18">
        <v>606388</v>
      </c>
      <c r="F961" s="18">
        <v>606388</v>
      </c>
      <c r="G961" s="18">
        <f t="shared" si="245"/>
        <v>342191</v>
      </c>
      <c r="H961" s="18">
        <f t="shared" si="246"/>
        <v>0</v>
      </c>
      <c r="I961" s="19">
        <f t="shared" si="247"/>
        <v>129.52115277614809</v>
      </c>
      <c r="J961" s="19">
        <f t="shared" si="248"/>
        <v>100</v>
      </c>
      <c r="K961" s="19">
        <f t="shared" si="249"/>
        <v>100</v>
      </c>
    </row>
    <row r="962" spans="1:11">
      <c r="A962" s="24" t="s">
        <v>47</v>
      </c>
      <c r="B962" s="17" t="s">
        <v>48</v>
      </c>
      <c r="C962" s="18">
        <v>264197</v>
      </c>
      <c r="D962" s="18">
        <v>606388</v>
      </c>
      <c r="E962" s="18">
        <v>606388</v>
      </c>
      <c r="F962" s="18">
        <v>606388</v>
      </c>
      <c r="G962" s="18">
        <f t="shared" si="245"/>
        <v>342191</v>
      </c>
      <c r="H962" s="18">
        <f t="shared" si="246"/>
        <v>0</v>
      </c>
      <c r="I962" s="19">
        <f t="shared" si="247"/>
        <v>129.52115277614809</v>
      </c>
      <c r="J962" s="19">
        <f t="shared" si="248"/>
        <v>100</v>
      </c>
      <c r="K962" s="19">
        <f t="shared" si="249"/>
        <v>100</v>
      </c>
    </row>
    <row r="963" spans="1:11" ht="25.5">
      <c r="A963" s="23" t="s">
        <v>75</v>
      </c>
      <c r="B963" s="17" t="s">
        <v>76</v>
      </c>
      <c r="C963" s="18">
        <v>12000</v>
      </c>
      <c r="D963" s="18">
        <v>24900</v>
      </c>
      <c r="E963" s="18">
        <v>0</v>
      </c>
      <c r="F963" s="18">
        <v>0</v>
      </c>
      <c r="G963" s="18">
        <f t="shared" si="245"/>
        <v>-12000</v>
      </c>
      <c r="H963" s="18">
        <f t="shared" si="246"/>
        <v>0</v>
      </c>
      <c r="I963" s="19">
        <f t="shared" si="247"/>
        <v>-100</v>
      </c>
      <c r="J963" s="19">
        <f t="shared" si="248"/>
        <v>0</v>
      </c>
      <c r="K963" s="19">
        <f t="shared" si="249"/>
        <v>0</v>
      </c>
    </row>
    <row r="964" spans="1:11">
      <c r="A964" s="24" t="s">
        <v>77</v>
      </c>
      <c r="B964" s="17" t="s">
        <v>78</v>
      </c>
      <c r="C964" s="18">
        <v>12000</v>
      </c>
      <c r="D964" s="18">
        <v>24900</v>
      </c>
      <c r="E964" s="18">
        <v>0</v>
      </c>
      <c r="F964" s="18">
        <v>0</v>
      </c>
      <c r="G964" s="18">
        <f t="shared" si="245"/>
        <v>-12000</v>
      </c>
      <c r="H964" s="18">
        <f t="shared" si="246"/>
        <v>0</v>
      </c>
      <c r="I964" s="19">
        <f t="shared" si="247"/>
        <v>-100</v>
      </c>
      <c r="J964" s="19">
        <f t="shared" si="248"/>
        <v>0</v>
      </c>
      <c r="K964" s="19">
        <f t="shared" si="249"/>
        <v>0</v>
      </c>
    </row>
    <row r="965" spans="1:11">
      <c r="A965" s="22" t="s">
        <v>59</v>
      </c>
      <c r="B965" s="17" t="s">
        <v>60</v>
      </c>
      <c r="C965" s="18">
        <v>949.18</v>
      </c>
      <c r="D965" s="18">
        <v>0</v>
      </c>
      <c r="E965" s="18">
        <v>0</v>
      </c>
      <c r="F965" s="18">
        <v>0</v>
      </c>
      <c r="G965" s="18">
        <f t="shared" si="245"/>
        <v>-949.18</v>
      </c>
      <c r="H965" s="18">
        <f t="shared" si="246"/>
        <v>0</v>
      </c>
      <c r="I965" s="19">
        <f t="shared" si="247"/>
        <v>-100</v>
      </c>
      <c r="J965" s="19">
        <f t="shared" si="248"/>
        <v>0</v>
      </c>
      <c r="K965" s="19">
        <f t="shared" si="249"/>
        <v>0</v>
      </c>
    </row>
    <row r="966" spans="1:11">
      <c r="A966" s="23" t="s">
        <v>61</v>
      </c>
      <c r="B966" s="17" t="s">
        <v>62</v>
      </c>
      <c r="C966" s="18">
        <v>949.18</v>
      </c>
      <c r="D966" s="18">
        <v>0</v>
      </c>
      <c r="E966" s="18">
        <v>0</v>
      </c>
      <c r="F966" s="18">
        <v>0</v>
      </c>
      <c r="G966" s="18">
        <f t="shared" si="245"/>
        <v>-949.18</v>
      </c>
      <c r="H966" s="18">
        <f t="shared" si="246"/>
        <v>0</v>
      </c>
      <c r="I966" s="19">
        <f t="shared" si="247"/>
        <v>-100</v>
      </c>
      <c r="J966" s="19">
        <f t="shared" si="248"/>
        <v>0</v>
      </c>
      <c r="K966" s="19">
        <f t="shared" si="249"/>
        <v>0</v>
      </c>
    </row>
    <row r="967" spans="1:11">
      <c r="A967" s="16"/>
      <c r="B967" s="17" t="s">
        <v>63</v>
      </c>
      <c r="C967" s="18">
        <v>479300.6</v>
      </c>
      <c r="D967" s="18">
        <v>0</v>
      </c>
      <c r="E967" s="18">
        <v>0</v>
      </c>
      <c r="F967" s="18">
        <v>207482.7</v>
      </c>
      <c r="G967" s="18">
        <f t="shared" si="245"/>
        <v>-271817.89999999997</v>
      </c>
      <c r="H967" s="18">
        <f t="shared" si="246"/>
        <v>-207482.7</v>
      </c>
      <c r="I967" s="19">
        <f t="shared" si="247"/>
        <v>-56.711362347553909</v>
      </c>
      <c r="J967" s="19">
        <f t="shared" si="248"/>
        <v>0</v>
      </c>
      <c r="K967" s="19">
        <f t="shared" si="249"/>
        <v>0</v>
      </c>
    </row>
    <row r="968" spans="1:11">
      <c r="A968" s="16" t="s">
        <v>64</v>
      </c>
      <c r="B968" s="17" t="s">
        <v>65</v>
      </c>
      <c r="C968" s="18">
        <v>-479300.6</v>
      </c>
      <c r="D968" s="18">
        <v>0</v>
      </c>
      <c r="E968" s="18">
        <v>0</v>
      </c>
      <c r="F968" s="18">
        <v>-207482.7</v>
      </c>
      <c r="G968" s="18">
        <f t="shared" si="245"/>
        <v>271817.89999999997</v>
      </c>
      <c r="H968" s="18">
        <f t="shared" si="246"/>
        <v>207482.7</v>
      </c>
      <c r="I968" s="19">
        <f t="shared" si="247"/>
        <v>-56.711362347553909</v>
      </c>
      <c r="J968" s="19">
        <f t="shared" si="248"/>
        <v>0</v>
      </c>
      <c r="K968" s="19">
        <f t="shared" si="249"/>
        <v>0</v>
      </c>
    </row>
    <row r="969" spans="1:11">
      <c r="A969" s="22" t="s">
        <v>66</v>
      </c>
      <c r="B969" s="17" t="s">
        <v>67</v>
      </c>
      <c r="C969" s="18">
        <v>-479300.6</v>
      </c>
      <c r="D969" s="18">
        <v>0</v>
      </c>
      <c r="E969" s="18">
        <v>0</v>
      </c>
      <c r="F969" s="18">
        <v>-207482.7</v>
      </c>
      <c r="G969" s="18">
        <f t="shared" si="245"/>
        <v>271817.89999999997</v>
      </c>
      <c r="H969" s="18">
        <f t="shared" si="246"/>
        <v>207482.7</v>
      </c>
      <c r="I969" s="19">
        <f t="shared" si="247"/>
        <v>-56.711362347553909</v>
      </c>
      <c r="J969" s="19">
        <f t="shared" si="248"/>
        <v>0</v>
      </c>
      <c r="K969" s="19">
        <f t="shared" si="249"/>
        <v>0</v>
      </c>
    </row>
    <row r="970" spans="1:11" ht="25.5">
      <c r="A970" s="27" t="s">
        <v>137</v>
      </c>
      <c r="B970" s="28" t="s">
        <v>138</v>
      </c>
      <c r="C970" s="29"/>
      <c r="D970" s="29"/>
      <c r="E970" s="29"/>
      <c r="F970" s="29"/>
      <c r="G970" s="29"/>
      <c r="H970" s="29"/>
      <c r="I970" s="30"/>
      <c r="J970" s="30"/>
      <c r="K970" s="30"/>
    </row>
    <row r="971" spans="1:11">
      <c r="A971" s="16" t="s">
        <v>25</v>
      </c>
      <c r="B971" s="17" t="s">
        <v>26</v>
      </c>
      <c r="C971" s="18">
        <v>0</v>
      </c>
      <c r="D971" s="18">
        <v>257888</v>
      </c>
      <c r="E971" s="18">
        <v>0</v>
      </c>
      <c r="F971" s="18">
        <v>257888</v>
      </c>
      <c r="G971" s="18">
        <f t="shared" ref="G971:G983" si="250">F971-C971</f>
        <v>257888</v>
      </c>
      <c r="H971" s="18">
        <f t="shared" ref="H971:H983" si="251">E971-F971</f>
        <v>-257888</v>
      </c>
      <c r="I971" s="19">
        <f t="shared" ref="I971:I983" si="252">IF(ISERROR(F971/C971),0,F971/C971*100-100)</f>
        <v>0</v>
      </c>
      <c r="J971" s="19">
        <f t="shared" ref="J971:J983" si="253">IF(ISERROR(F971/E971),0,F971/E971*100)</f>
        <v>0</v>
      </c>
      <c r="K971" s="19">
        <f t="shared" ref="K971:K983" si="254">IF(ISERROR(F971/D971),0,F971/D971*100)</f>
        <v>100</v>
      </c>
    </row>
    <row r="972" spans="1:11">
      <c r="A972" s="22" t="s">
        <v>29</v>
      </c>
      <c r="B972" s="17" t="s">
        <v>30</v>
      </c>
      <c r="C972" s="18">
        <v>0</v>
      </c>
      <c r="D972" s="18">
        <v>257888</v>
      </c>
      <c r="E972" s="18">
        <v>0</v>
      </c>
      <c r="F972" s="18">
        <v>257888</v>
      </c>
      <c r="G972" s="18">
        <f t="shared" si="250"/>
        <v>257888</v>
      </c>
      <c r="H972" s="18">
        <f t="shared" si="251"/>
        <v>-257888</v>
      </c>
      <c r="I972" s="19">
        <f t="shared" si="252"/>
        <v>0</v>
      </c>
      <c r="J972" s="19">
        <f t="shared" si="253"/>
        <v>0</v>
      </c>
      <c r="K972" s="19">
        <f t="shared" si="254"/>
        <v>100</v>
      </c>
    </row>
    <row r="973" spans="1:11">
      <c r="A973" s="23" t="s">
        <v>31</v>
      </c>
      <c r="B973" s="17" t="s">
        <v>32</v>
      </c>
      <c r="C973" s="18">
        <v>0</v>
      </c>
      <c r="D973" s="18">
        <v>257888</v>
      </c>
      <c r="E973" s="18">
        <v>0</v>
      </c>
      <c r="F973" s="18">
        <v>257888</v>
      </c>
      <c r="G973" s="18">
        <f t="shared" si="250"/>
        <v>257888</v>
      </c>
      <c r="H973" s="18">
        <f t="shared" si="251"/>
        <v>-257888</v>
      </c>
      <c r="I973" s="19">
        <f t="shared" si="252"/>
        <v>0</v>
      </c>
      <c r="J973" s="19">
        <f t="shared" si="253"/>
        <v>0</v>
      </c>
      <c r="K973" s="19">
        <f t="shared" si="254"/>
        <v>100</v>
      </c>
    </row>
    <row r="974" spans="1:11">
      <c r="A974" s="16" t="s">
        <v>33</v>
      </c>
      <c r="B974" s="17" t="s">
        <v>34</v>
      </c>
      <c r="C974" s="18">
        <v>0</v>
      </c>
      <c r="D974" s="18">
        <v>257888</v>
      </c>
      <c r="E974" s="18">
        <v>0</v>
      </c>
      <c r="F974" s="18">
        <v>50068.54</v>
      </c>
      <c r="G974" s="18">
        <f t="shared" si="250"/>
        <v>50068.54</v>
      </c>
      <c r="H974" s="18">
        <f t="shared" si="251"/>
        <v>-50068.54</v>
      </c>
      <c r="I974" s="19">
        <f t="shared" si="252"/>
        <v>0</v>
      </c>
      <c r="J974" s="19">
        <f t="shared" si="253"/>
        <v>0</v>
      </c>
      <c r="K974" s="19">
        <f t="shared" si="254"/>
        <v>19.414838999875915</v>
      </c>
    </row>
    <row r="975" spans="1:11">
      <c r="A975" s="22" t="s">
        <v>35</v>
      </c>
      <c r="B975" s="17" t="s">
        <v>36</v>
      </c>
      <c r="C975" s="18">
        <v>0</v>
      </c>
      <c r="D975" s="18">
        <v>253888</v>
      </c>
      <c r="E975" s="18">
        <v>0</v>
      </c>
      <c r="F975" s="18">
        <v>50068.54</v>
      </c>
      <c r="G975" s="18">
        <f t="shared" si="250"/>
        <v>50068.54</v>
      </c>
      <c r="H975" s="18">
        <f t="shared" si="251"/>
        <v>-50068.54</v>
      </c>
      <c r="I975" s="19">
        <f t="shared" si="252"/>
        <v>0</v>
      </c>
      <c r="J975" s="19">
        <f t="shared" si="253"/>
        <v>0</v>
      </c>
      <c r="K975" s="19">
        <f t="shared" si="254"/>
        <v>19.720719372321653</v>
      </c>
    </row>
    <row r="976" spans="1:11">
      <c r="A976" s="23" t="s">
        <v>37</v>
      </c>
      <c r="B976" s="17" t="s">
        <v>38</v>
      </c>
      <c r="C976" s="18">
        <v>0</v>
      </c>
      <c r="D976" s="18">
        <v>253888</v>
      </c>
      <c r="E976" s="18">
        <v>0</v>
      </c>
      <c r="F976" s="18">
        <v>50068.54</v>
      </c>
      <c r="G976" s="18">
        <f t="shared" si="250"/>
        <v>50068.54</v>
      </c>
      <c r="H976" s="18">
        <f t="shared" si="251"/>
        <v>-50068.54</v>
      </c>
      <c r="I976" s="19">
        <f t="shared" si="252"/>
        <v>0</v>
      </c>
      <c r="J976" s="19">
        <f t="shared" si="253"/>
        <v>0</v>
      </c>
      <c r="K976" s="19">
        <f t="shared" si="254"/>
        <v>19.720719372321653</v>
      </c>
    </row>
    <row r="977" spans="1:11">
      <c r="A977" s="24" t="s">
        <v>39</v>
      </c>
      <c r="B977" s="17" t="s">
        <v>40</v>
      </c>
      <c r="C977" s="18">
        <v>0</v>
      </c>
      <c r="D977" s="18">
        <v>237078</v>
      </c>
      <c r="E977" s="18">
        <v>0</v>
      </c>
      <c r="F977" s="18">
        <v>48981.52</v>
      </c>
      <c r="G977" s="18">
        <f t="shared" si="250"/>
        <v>48981.52</v>
      </c>
      <c r="H977" s="18">
        <f t="shared" si="251"/>
        <v>-48981.52</v>
      </c>
      <c r="I977" s="19">
        <f t="shared" si="252"/>
        <v>0</v>
      </c>
      <c r="J977" s="19">
        <f t="shared" si="253"/>
        <v>0</v>
      </c>
      <c r="K977" s="19">
        <f t="shared" si="254"/>
        <v>20.660508355899747</v>
      </c>
    </row>
    <row r="978" spans="1:11">
      <c r="A978" s="24" t="s">
        <v>41</v>
      </c>
      <c r="B978" s="17" t="s">
        <v>42</v>
      </c>
      <c r="C978" s="18">
        <v>0</v>
      </c>
      <c r="D978" s="18">
        <v>16810</v>
      </c>
      <c r="E978" s="18">
        <v>0</v>
      </c>
      <c r="F978" s="18">
        <v>1087.02</v>
      </c>
      <c r="G978" s="18">
        <f t="shared" si="250"/>
        <v>1087.02</v>
      </c>
      <c r="H978" s="18">
        <f t="shared" si="251"/>
        <v>-1087.02</v>
      </c>
      <c r="I978" s="19">
        <f t="shared" si="252"/>
        <v>0</v>
      </c>
      <c r="J978" s="19">
        <f t="shared" si="253"/>
        <v>0</v>
      </c>
      <c r="K978" s="19">
        <f t="shared" si="254"/>
        <v>6.4665080309339675</v>
      </c>
    </row>
    <row r="979" spans="1:11">
      <c r="A979" s="22" t="s">
        <v>59</v>
      </c>
      <c r="B979" s="17" t="s">
        <v>60</v>
      </c>
      <c r="C979" s="18">
        <v>0</v>
      </c>
      <c r="D979" s="18">
        <v>4000</v>
      </c>
      <c r="E979" s="18">
        <v>0</v>
      </c>
      <c r="F979" s="18">
        <v>0</v>
      </c>
      <c r="G979" s="18">
        <f t="shared" si="250"/>
        <v>0</v>
      </c>
      <c r="H979" s="18">
        <f t="shared" si="251"/>
        <v>0</v>
      </c>
      <c r="I979" s="19">
        <f t="shared" si="252"/>
        <v>0</v>
      </c>
      <c r="J979" s="19">
        <f t="shared" si="253"/>
        <v>0</v>
      </c>
      <c r="K979" s="19">
        <f t="shared" si="254"/>
        <v>0</v>
      </c>
    </row>
    <row r="980" spans="1:11">
      <c r="A980" s="23" t="s">
        <v>61</v>
      </c>
      <c r="B980" s="17" t="s">
        <v>62</v>
      </c>
      <c r="C980" s="18">
        <v>0</v>
      </c>
      <c r="D980" s="18">
        <v>4000</v>
      </c>
      <c r="E980" s="18">
        <v>0</v>
      </c>
      <c r="F980" s="18">
        <v>0</v>
      </c>
      <c r="G980" s="18">
        <f t="shared" si="250"/>
        <v>0</v>
      </c>
      <c r="H980" s="18">
        <f t="shared" si="251"/>
        <v>0</v>
      </c>
      <c r="I980" s="19">
        <f t="shared" si="252"/>
        <v>0</v>
      </c>
      <c r="J980" s="19">
        <f t="shared" si="253"/>
        <v>0</v>
      </c>
      <c r="K980" s="19">
        <f t="shared" si="254"/>
        <v>0</v>
      </c>
    </row>
    <row r="981" spans="1:11">
      <c r="A981" s="16"/>
      <c r="B981" s="17" t="s">
        <v>63</v>
      </c>
      <c r="C981" s="18">
        <v>0</v>
      </c>
      <c r="D981" s="18">
        <v>0</v>
      </c>
      <c r="E981" s="18">
        <v>0</v>
      </c>
      <c r="F981" s="18">
        <v>207819.46</v>
      </c>
      <c r="G981" s="18">
        <f t="shared" si="250"/>
        <v>207819.46</v>
      </c>
      <c r="H981" s="18">
        <f t="shared" si="251"/>
        <v>-207819.46</v>
      </c>
      <c r="I981" s="19">
        <f t="shared" si="252"/>
        <v>0</v>
      </c>
      <c r="J981" s="19">
        <f t="shared" si="253"/>
        <v>0</v>
      </c>
      <c r="K981" s="19">
        <f t="shared" si="254"/>
        <v>0</v>
      </c>
    </row>
    <row r="982" spans="1:11">
      <c r="A982" s="16" t="s">
        <v>64</v>
      </c>
      <c r="B982" s="17" t="s">
        <v>65</v>
      </c>
      <c r="C982" s="18">
        <v>0</v>
      </c>
      <c r="D982" s="18">
        <v>0</v>
      </c>
      <c r="E982" s="18">
        <v>0</v>
      </c>
      <c r="F982" s="18">
        <v>-207819.46</v>
      </c>
      <c r="G982" s="18">
        <f t="shared" si="250"/>
        <v>-207819.46</v>
      </c>
      <c r="H982" s="18">
        <f t="shared" si="251"/>
        <v>207819.46</v>
      </c>
      <c r="I982" s="19">
        <f t="shared" si="252"/>
        <v>0</v>
      </c>
      <c r="J982" s="19">
        <f t="shared" si="253"/>
        <v>0</v>
      </c>
      <c r="K982" s="19">
        <f t="shared" si="254"/>
        <v>0</v>
      </c>
    </row>
    <row r="983" spans="1:11">
      <c r="A983" s="22" t="s">
        <v>66</v>
      </c>
      <c r="B983" s="17" t="s">
        <v>67</v>
      </c>
      <c r="C983" s="18">
        <v>0</v>
      </c>
      <c r="D983" s="18">
        <v>0</v>
      </c>
      <c r="E983" s="18">
        <v>0</v>
      </c>
      <c r="F983" s="18">
        <v>-207819.46</v>
      </c>
      <c r="G983" s="18">
        <f t="shared" si="250"/>
        <v>-207819.46</v>
      </c>
      <c r="H983" s="18">
        <f t="shared" si="251"/>
        <v>207819.46</v>
      </c>
      <c r="I983" s="19">
        <f t="shared" si="252"/>
        <v>0</v>
      </c>
      <c r="J983" s="19">
        <f t="shared" si="253"/>
        <v>0</v>
      </c>
      <c r="K983" s="19">
        <f t="shared" si="254"/>
        <v>0</v>
      </c>
    </row>
    <row r="984" spans="1:11" ht="25.5">
      <c r="A984" s="39" t="s">
        <v>139</v>
      </c>
      <c r="B984" s="28" t="s">
        <v>299</v>
      </c>
      <c r="C984" s="29"/>
      <c r="D984" s="29"/>
      <c r="E984" s="29"/>
      <c r="F984" s="29"/>
      <c r="G984" s="29"/>
      <c r="H984" s="29"/>
      <c r="I984" s="30"/>
      <c r="J984" s="30"/>
      <c r="K984" s="30"/>
    </row>
    <row r="985" spans="1:11">
      <c r="A985" s="16" t="s">
        <v>25</v>
      </c>
      <c r="B985" s="17" t="s">
        <v>26</v>
      </c>
      <c r="C985" s="18">
        <v>0</v>
      </c>
      <c r="D985" s="18">
        <v>257888</v>
      </c>
      <c r="E985" s="18">
        <v>0</v>
      </c>
      <c r="F985" s="18">
        <v>257888</v>
      </c>
      <c r="G985" s="18">
        <f t="shared" ref="G985:G997" si="255">F985-C985</f>
        <v>257888</v>
      </c>
      <c r="H985" s="18">
        <f t="shared" ref="H985:H997" si="256">E985-F985</f>
        <v>-257888</v>
      </c>
      <c r="I985" s="19">
        <f t="shared" ref="I985:I997" si="257">IF(ISERROR(F985/C985),0,F985/C985*100-100)</f>
        <v>0</v>
      </c>
      <c r="J985" s="19">
        <f t="shared" ref="J985:J997" si="258">IF(ISERROR(F985/E985),0,F985/E985*100)</f>
        <v>0</v>
      </c>
      <c r="K985" s="19">
        <f t="shared" ref="K985:K997" si="259">IF(ISERROR(F985/D985),0,F985/D985*100)</f>
        <v>100</v>
      </c>
    </row>
    <row r="986" spans="1:11">
      <c r="A986" s="22" t="s">
        <v>29</v>
      </c>
      <c r="B986" s="17" t="s">
        <v>30</v>
      </c>
      <c r="C986" s="18">
        <v>0</v>
      </c>
      <c r="D986" s="18">
        <v>257888</v>
      </c>
      <c r="E986" s="18">
        <v>0</v>
      </c>
      <c r="F986" s="18">
        <v>257888</v>
      </c>
      <c r="G986" s="18">
        <f t="shared" si="255"/>
        <v>257888</v>
      </c>
      <c r="H986" s="18">
        <f t="shared" si="256"/>
        <v>-257888</v>
      </c>
      <c r="I986" s="19">
        <f t="shared" si="257"/>
        <v>0</v>
      </c>
      <c r="J986" s="19">
        <f t="shared" si="258"/>
        <v>0</v>
      </c>
      <c r="K986" s="19">
        <f t="shared" si="259"/>
        <v>100</v>
      </c>
    </row>
    <row r="987" spans="1:11">
      <c r="A987" s="23" t="s">
        <v>31</v>
      </c>
      <c r="B987" s="17" t="s">
        <v>32</v>
      </c>
      <c r="C987" s="18">
        <v>0</v>
      </c>
      <c r="D987" s="18">
        <v>257888</v>
      </c>
      <c r="E987" s="18">
        <v>0</v>
      </c>
      <c r="F987" s="18">
        <v>257888</v>
      </c>
      <c r="G987" s="18">
        <f t="shared" si="255"/>
        <v>257888</v>
      </c>
      <c r="H987" s="18">
        <f t="shared" si="256"/>
        <v>-257888</v>
      </c>
      <c r="I987" s="19">
        <f t="shared" si="257"/>
        <v>0</v>
      </c>
      <c r="J987" s="19">
        <f t="shared" si="258"/>
        <v>0</v>
      </c>
      <c r="K987" s="19">
        <f t="shared" si="259"/>
        <v>100</v>
      </c>
    </row>
    <row r="988" spans="1:11">
      <c r="A988" s="16" t="s">
        <v>33</v>
      </c>
      <c r="B988" s="17" t="s">
        <v>34</v>
      </c>
      <c r="C988" s="18">
        <v>0</v>
      </c>
      <c r="D988" s="18">
        <v>257888</v>
      </c>
      <c r="E988" s="18">
        <v>0</v>
      </c>
      <c r="F988" s="18">
        <v>50068.54</v>
      </c>
      <c r="G988" s="18">
        <f t="shared" si="255"/>
        <v>50068.54</v>
      </c>
      <c r="H988" s="18">
        <f t="shared" si="256"/>
        <v>-50068.54</v>
      </c>
      <c r="I988" s="19">
        <f t="shared" si="257"/>
        <v>0</v>
      </c>
      <c r="J988" s="19">
        <f t="shared" si="258"/>
        <v>0</v>
      </c>
      <c r="K988" s="19">
        <f t="shared" si="259"/>
        <v>19.414838999875915</v>
      </c>
    </row>
    <row r="989" spans="1:11">
      <c r="A989" s="22" t="s">
        <v>35</v>
      </c>
      <c r="B989" s="17" t="s">
        <v>36</v>
      </c>
      <c r="C989" s="18">
        <v>0</v>
      </c>
      <c r="D989" s="18">
        <v>253888</v>
      </c>
      <c r="E989" s="18">
        <v>0</v>
      </c>
      <c r="F989" s="18">
        <v>50068.54</v>
      </c>
      <c r="G989" s="18">
        <f t="shared" si="255"/>
        <v>50068.54</v>
      </c>
      <c r="H989" s="18">
        <f t="shared" si="256"/>
        <v>-50068.54</v>
      </c>
      <c r="I989" s="19">
        <f t="shared" si="257"/>
        <v>0</v>
      </c>
      <c r="J989" s="19">
        <f t="shared" si="258"/>
        <v>0</v>
      </c>
      <c r="K989" s="19">
        <f t="shared" si="259"/>
        <v>19.720719372321653</v>
      </c>
    </row>
    <row r="990" spans="1:11">
      <c r="A990" s="23" t="s">
        <v>37</v>
      </c>
      <c r="B990" s="17" t="s">
        <v>38</v>
      </c>
      <c r="C990" s="18">
        <v>0</v>
      </c>
      <c r="D990" s="18">
        <v>253888</v>
      </c>
      <c r="E990" s="18">
        <v>0</v>
      </c>
      <c r="F990" s="18">
        <v>50068.54</v>
      </c>
      <c r="G990" s="18">
        <f t="shared" si="255"/>
        <v>50068.54</v>
      </c>
      <c r="H990" s="18">
        <f t="shared" si="256"/>
        <v>-50068.54</v>
      </c>
      <c r="I990" s="19">
        <f t="shared" si="257"/>
        <v>0</v>
      </c>
      <c r="J990" s="19">
        <f t="shared" si="258"/>
        <v>0</v>
      </c>
      <c r="K990" s="19">
        <f t="shared" si="259"/>
        <v>19.720719372321653</v>
      </c>
    </row>
    <row r="991" spans="1:11">
      <c r="A991" s="24" t="s">
        <v>39</v>
      </c>
      <c r="B991" s="17" t="s">
        <v>40</v>
      </c>
      <c r="C991" s="18">
        <v>0</v>
      </c>
      <c r="D991" s="18">
        <v>237078</v>
      </c>
      <c r="E991" s="18">
        <v>0</v>
      </c>
      <c r="F991" s="18">
        <v>48981.52</v>
      </c>
      <c r="G991" s="18">
        <f t="shared" si="255"/>
        <v>48981.52</v>
      </c>
      <c r="H991" s="18">
        <f t="shared" si="256"/>
        <v>-48981.52</v>
      </c>
      <c r="I991" s="19">
        <f t="shared" si="257"/>
        <v>0</v>
      </c>
      <c r="J991" s="19">
        <f t="shared" si="258"/>
        <v>0</v>
      </c>
      <c r="K991" s="19">
        <f t="shared" si="259"/>
        <v>20.660508355899747</v>
      </c>
    </row>
    <row r="992" spans="1:11">
      <c r="A992" s="24" t="s">
        <v>41</v>
      </c>
      <c r="B992" s="17" t="s">
        <v>42</v>
      </c>
      <c r="C992" s="18">
        <v>0</v>
      </c>
      <c r="D992" s="18">
        <v>16810</v>
      </c>
      <c r="E992" s="18">
        <v>0</v>
      </c>
      <c r="F992" s="18">
        <v>1087.02</v>
      </c>
      <c r="G992" s="18">
        <f t="shared" si="255"/>
        <v>1087.02</v>
      </c>
      <c r="H992" s="18">
        <f t="shared" si="256"/>
        <v>-1087.02</v>
      </c>
      <c r="I992" s="19">
        <f t="shared" si="257"/>
        <v>0</v>
      </c>
      <c r="J992" s="19">
        <f t="shared" si="258"/>
        <v>0</v>
      </c>
      <c r="K992" s="19">
        <f t="shared" si="259"/>
        <v>6.4665080309339675</v>
      </c>
    </row>
    <row r="993" spans="1:11">
      <c r="A993" s="22" t="s">
        <v>59</v>
      </c>
      <c r="B993" s="17" t="s">
        <v>60</v>
      </c>
      <c r="C993" s="18">
        <v>0</v>
      </c>
      <c r="D993" s="18">
        <v>4000</v>
      </c>
      <c r="E993" s="18">
        <v>0</v>
      </c>
      <c r="F993" s="18">
        <v>0</v>
      </c>
      <c r="G993" s="18">
        <f t="shared" si="255"/>
        <v>0</v>
      </c>
      <c r="H993" s="18">
        <f t="shared" si="256"/>
        <v>0</v>
      </c>
      <c r="I993" s="19">
        <f t="shared" si="257"/>
        <v>0</v>
      </c>
      <c r="J993" s="19">
        <f t="shared" si="258"/>
        <v>0</v>
      </c>
      <c r="K993" s="19">
        <f t="shared" si="259"/>
        <v>0</v>
      </c>
    </row>
    <row r="994" spans="1:11">
      <c r="A994" s="23" t="s">
        <v>61</v>
      </c>
      <c r="B994" s="17" t="s">
        <v>62</v>
      </c>
      <c r="C994" s="18">
        <v>0</v>
      </c>
      <c r="D994" s="18">
        <v>4000</v>
      </c>
      <c r="E994" s="18">
        <v>0</v>
      </c>
      <c r="F994" s="18">
        <v>0</v>
      </c>
      <c r="G994" s="18">
        <f t="shared" si="255"/>
        <v>0</v>
      </c>
      <c r="H994" s="18">
        <f t="shared" si="256"/>
        <v>0</v>
      </c>
      <c r="I994" s="19">
        <f t="shared" si="257"/>
        <v>0</v>
      </c>
      <c r="J994" s="19">
        <f t="shared" si="258"/>
        <v>0</v>
      </c>
      <c r="K994" s="19">
        <f t="shared" si="259"/>
        <v>0</v>
      </c>
    </row>
    <row r="995" spans="1:11">
      <c r="A995" s="16"/>
      <c r="B995" s="17" t="s">
        <v>63</v>
      </c>
      <c r="C995" s="18">
        <v>0</v>
      </c>
      <c r="D995" s="18">
        <v>0</v>
      </c>
      <c r="E995" s="18">
        <v>0</v>
      </c>
      <c r="F995" s="18">
        <v>207819.46</v>
      </c>
      <c r="G995" s="18">
        <f t="shared" si="255"/>
        <v>207819.46</v>
      </c>
      <c r="H995" s="18">
        <f t="shared" si="256"/>
        <v>-207819.46</v>
      </c>
      <c r="I995" s="19">
        <f t="shared" si="257"/>
        <v>0</v>
      </c>
      <c r="J995" s="19">
        <f t="shared" si="258"/>
        <v>0</v>
      </c>
      <c r="K995" s="19">
        <f t="shared" si="259"/>
        <v>0</v>
      </c>
    </row>
    <row r="996" spans="1:11">
      <c r="A996" s="16" t="s">
        <v>64</v>
      </c>
      <c r="B996" s="17" t="s">
        <v>65</v>
      </c>
      <c r="C996" s="18">
        <v>0</v>
      </c>
      <c r="D996" s="18">
        <v>0</v>
      </c>
      <c r="E996" s="18">
        <v>0</v>
      </c>
      <c r="F996" s="18">
        <v>-207819.46</v>
      </c>
      <c r="G996" s="18">
        <f t="shared" si="255"/>
        <v>-207819.46</v>
      </c>
      <c r="H996" s="18">
        <f t="shared" si="256"/>
        <v>207819.46</v>
      </c>
      <c r="I996" s="19">
        <f t="shared" si="257"/>
        <v>0</v>
      </c>
      <c r="J996" s="19">
        <f t="shared" si="258"/>
        <v>0</v>
      </c>
      <c r="K996" s="19">
        <f t="shared" si="259"/>
        <v>0</v>
      </c>
    </row>
    <row r="997" spans="1:11">
      <c r="A997" s="22" t="s">
        <v>66</v>
      </c>
      <c r="B997" s="17" t="s">
        <v>67</v>
      </c>
      <c r="C997" s="18">
        <v>0</v>
      </c>
      <c r="D997" s="18">
        <v>0</v>
      </c>
      <c r="E997" s="18">
        <v>0</v>
      </c>
      <c r="F997" s="18">
        <v>-207819.46</v>
      </c>
      <c r="G997" s="18">
        <f t="shared" si="255"/>
        <v>-207819.46</v>
      </c>
      <c r="H997" s="18">
        <f t="shared" si="256"/>
        <v>207819.46</v>
      </c>
      <c r="I997" s="19">
        <f t="shared" si="257"/>
        <v>0</v>
      </c>
      <c r="J997" s="19">
        <f t="shared" si="258"/>
        <v>0</v>
      </c>
      <c r="K997" s="19">
        <f t="shared" si="259"/>
        <v>0</v>
      </c>
    </row>
    <row r="1002" spans="1:11" ht="15.75">
      <c r="A1002" s="32"/>
      <c r="E1002" s="35"/>
      <c r="K1002" s="37"/>
    </row>
    <row r="1004" spans="1:11" ht="15.75">
      <c r="A1004"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9"/>
  <sheetViews>
    <sheetView zoomScaleNormal="100" workbookViewId="0">
      <selection activeCell="O904" sqref="O90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7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726</v>
      </c>
      <c r="B13" s="21" t="s">
        <v>727</v>
      </c>
      <c r="C13" s="18"/>
      <c r="D13" s="18"/>
      <c r="E13" s="18"/>
      <c r="F13" s="18"/>
      <c r="G13" s="18"/>
      <c r="H13" s="18"/>
      <c r="I13" s="19"/>
      <c r="J13" s="19"/>
      <c r="K13" s="19"/>
    </row>
    <row r="14" spans="1:11">
      <c r="A14" s="16" t="s">
        <v>25</v>
      </c>
      <c r="B14" s="17" t="s">
        <v>26</v>
      </c>
      <c r="C14" s="18">
        <v>286519468.58999997</v>
      </c>
      <c r="D14" s="18">
        <v>336803263</v>
      </c>
      <c r="E14" s="18">
        <v>151429895</v>
      </c>
      <c r="F14" s="18">
        <v>323996118.22000003</v>
      </c>
      <c r="G14" s="18">
        <f t="shared" ref="G14:G55" si="0">F14-C14</f>
        <v>37476649.630000055</v>
      </c>
      <c r="H14" s="18">
        <f t="shared" ref="H14:H55" si="1">E14-F14</f>
        <v>-172566223.22000003</v>
      </c>
      <c r="I14" s="19">
        <f t="shared" ref="I14:I55" si="2">IF(ISERROR(F14/C14),0,F14/C14*100-100)</f>
        <v>13.079966193720651</v>
      </c>
      <c r="J14" s="19">
        <f t="shared" ref="J14:J55" si="3">IF(ISERROR(F14/E14),0,F14/E14*100)</f>
        <v>213.95783059877314</v>
      </c>
      <c r="K14" s="19">
        <f t="shared" ref="K14:K55" si="4">IF(ISERROR(F14/D14),0,F14/D14*100)</f>
        <v>96.197440409002226</v>
      </c>
    </row>
    <row r="15" spans="1:11" ht="25.5">
      <c r="A15" s="22" t="s">
        <v>27</v>
      </c>
      <c r="B15" s="17" t="s">
        <v>28</v>
      </c>
      <c r="C15" s="18">
        <v>17554029.280000001</v>
      </c>
      <c r="D15" s="18">
        <v>30053588</v>
      </c>
      <c r="E15" s="18">
        <v>7319233</v>
      </c>
      <c r="F15" s="18">
        <v>17931687.879999999</v>
      </c>
      <c r="G15" s="18">
        <f t="shared" si="0"/>
        <v>377658.59999999776</v>
      </c>
      <c r="H15" s="18">
        <f t="shared" si="1"/>
        <v>-10612454.879999999</v>
      </c>
      <c r="I15" s="19">
        <f t="shared" si="2"/>
        <v>2.1514069161903393</v>
      </c>
      <c r="J15" s="19">
        <f t="shared" si="3"/>
        <v>244.994084489454</v>
      </c>
      <c r="K15" s="19">
        <f t="shared" si="4"/>
        <v>59.665714057170135</v>
      </c>
    </row>
    <row r="16" spans="1:11">
      <c r="A16" s="22" t="s">
        <v>89</v>
      </c>
      <c r="B16" s="17" t="s">
        <v>90</v>
      </c>
      <c r="C16" s="18">
        <v>315125.31</v>
      </c>
      <c r="D16" s="18">
        <v>685837</v>
      </c>
      <c r="E16" s="18">
        <v>330854</v>
      </c>
      <c r="F16" s="18">
        <v>127209.47</v>
      </c>
      <c r="G16" s="18">
        <f t="shared" si="0"/>
        <v>-187915.84</v>
      </c>
      <c r="H16" s="18">
        <f t="shared" si="1"/>
        <v>203644.53</v>
      </c>
      <c r="I16" s="19">
        <f t="shared" si="2"/>
        <v>-59.632100004915507</v>
      </c>
      <c r="J16" s="19">
        <f t="shared" si="3"/>
        <v>38.448823348062895</v>
      </c>
      <c r="K16" s="19">
        <f t="shared" si="4"/>
        <v>18.548061711456221</v>
      </c>
    </row>
    <row r="17" spans="1:11">
      <c r="A17" s="22" t="s">
        <v>91</v>
      </c>
      <c r="B17" s="17" t="s">
        <v>92</v>
      </c>
      <c r="C17" s="18">
        <v>192475</v>
      </c>
      <c r="D17" s="18">
        <v>291585</v>
      </c>
      <c r="E17" s="18">
        <v>166423</v>
      </c>
      <c r="F17" s="18">
        <v>164967.87</v>
      </c>
      <c r="G17" s="18">
        <f t="shared" si="0"/>
        <v>-27507.130000000005</v>
      </c>
      <c r="H17" s="18">
        <f t="shared" si="1"/>
        <v>1455.1300000000047</v>
      </c>
      <c r="I17" s="19">
        <f t="shared" si="2"/>
        <v>-14.291274191453439</v>
      </c>
      <c r="J17" s="19">
        <f t="shared" si="3"/>
        <v>99.125643691076348</v>
      </c>
      <c r="K17" s="19">
        <f t="shared" si="4"/>
        <v>56.576253922526874</v>
      </c>
    </row>
    <row r="18" spans="1:11">
      <c r="A18" s="23" t="s">
        <v>93</v>
      </c>
      <c r="B18" s="17" t="s">
        <v>94</v>
      </c>
      <c r="C18" s="18">
        <v>67475</v>
      </c>
      <c r="D18" s="18">
        <v>41585</v>
      </c>
      <c r="E18" s="18">
        <v>41425</v>
      </c>
      <c r="F18" s="18">
        <v>41520.800000000003</v>
      </c>
      <c r="G18" s="18">
        <f t="shared" si="0"/>
        <v>-25954.199999999997</v>
      </c>
      <c r="H18" s="18">
        <f t="shared" si="1"/>
        <v>-95.80000000000291</v>
      </c>
      <c r="I18" s="19">
        <f t="shared" si="2"/>
        <v>-38.46491293071508</v>
      </c>
      <c r="J18" s="19">
        <f t="shared" si="3"/>
        <v>100.23126131563068</v>
      </c>
      <c r="K18" s="19">
        <f t="shared" si="4"/>
        <v>99.84561741012385</v>
      </c>
    </row>
    <row r="19" spans="1:11">
      <c r="A19" s="24" t="s">
        <v>95</v>
      </c>
      <c r="B19" s="17" t="s">
        <v>96</v>
      </c>
      <c r="C19" s="18">
        <v>67475</v>
      </c>
      <c r="D19" s="18">
        <v>41585</v>
      </c>
      <c r="E19" s="18">
        <v>41425</v>
      </c>
      <c r="F19" s="18">
        <v>41520.800000000003</v>
      </c>
      <c r="G19" s="18">
        <f t="shared" si="0"/>
        <v>-25954.199999999997</v>
      </c>
      <c r="H19" s="18">
        <f t="shared" si="1"/>
        <v>-95.80000000000291</v>
      </c>
      <c r="I19" s="19">
        <f t="shared" si="2"/>
        <v>-38.46491293071508</v>
      </c>
      <c r="J19" s="19">
        <f t="shared" si="3"/>
        <v>100.23126131563068</v>
      </c>
      <c r="K19" s="19">
        <f t="shared" si="4"/>
        <v>99.84561741012385</v>
      </c>
    </row>
    <row r="20" spans="1:11" ht="25.5">
      <c r="A20" s="25" t="s">
        <v>97</v>
      </c>
      <c r="B20" s="17" t="s">
        <v>98</v>
      </c>
      <c r="C20" s="18">
        <v>67475</v>
      </c>
      <c r="D20" s="18">
        <v>41585</v>
      </c>
      <c r="E20" s="18">
        <v>41425</v>
      </c>
      <c r="F20" s="18">
        <v>41520.800000000003</v>
      </c>
      <c r="G20" s="18">
        <f t="shared" si="0"/>
        <v>-25954.199999999997</v>
      </c>
      <c r="H20" s="18">
        <f t="shared" si="1"/>
        <v>-95.80000000000291</v>
      </c>
      <c r="I20" s="19">
        <f t="shared" si="2"/>
        <v>-38.46491293071508</v>
      </c>
      <c r="J20" s="19">
        <f t="shared" si="3"/>
        <v>100.23126131563068</v>
      </c>
      <c r="K20" s="19">
        <f t="shared" si="4"/>
        <v>99.84561741012385</v>
      </c>
    </row>
    <row r="21" spans="1:11" ht="25.5">
      <c r="A21" s="26" t="s">
        <v>99</v>
      </c>
      <c r="B21" s="17" t="s">
        <v>100</v>
      </c>
      <c r="C21" s="18">
        <v>41540</v>
      </c>
      <c r="D21" s="18">
        <v>3117</v>
      </c>
      <c r="E21" s="18">
        <v>2957</v>
      </c>
      <c r="F21" s="18">
        <v>3052.8</v>
      </c>
      <c r="G21" s="18">
        <f t="shared" si="0"/>
        <v>-38487.199999999997</v>
      </c>
      <c r="H21" s="18">
        <f t="shared" si="1"/>
        <v>-95.800000000000182</v>
      </c>
      <c r="I21" s="19">
        <f t="shared" si="2"/>
        <v>-92.650938854116518</v>
      </c>
      <c r="J21" s="19">
        <f t="shared" si="3"/>
        <v>103.23977003719986</v>
      </c>
      <c r="K21" s="19">
        <f t="shared" si="4"/>
        <v>97.940327237728582</v>
      </c>
    </row>
    <row r="22" spans="1:11" ht="25.5">
      <c r="A22" s="26" t="s">
        <v>101</v>
      </c>
      <c r="B22" s="17" t="s">
        <v>102</v>
      </c>
      <c r="C22" s="18">
        <v>25935</v>
      </c>
      <c r="D22" s="18">
        <v>38468</v>
      </c>
      <c r="E22" s="18">
        <v>38468</v>
      </c>
      <c r="F22" s="18">
        <v>38468</v>
      </c>
      <c r="G22" s="18">
        <f t="shared" si="0"/>
        <v>12533</v>
      </c>
      <c r="H22" s="18">
        <f t="shared" si="1"/>
        <v>0</v>
      </c>
      <c r="I22" s="19">
        <f t="shared" si="2"/>
        <v>48.324657798342002</v>
      </c>
      <c r="J22" s="19">
        <f t="shared" si="3"/>
        <v>100</v>
      </c>
      <c r="K22" s="19">
        <f t="shared" si="4"/>
        <v>100</v>
      </c>
    </row>
    <row r="23" spans="1:11" ht="25.5">
      <c r="A23" s="23" t="s">
        <v>155</v>
      </c>
      <c r="B23" s="17" t="s">
        <v>156</v>
      </c>
      <c r="C23" s="18">
        <v>125000</v>
      </c>
      <c r="D23" s="18">
        <v>250000</v>
      </c>
      <c r="E23" s="18">
        <v>124998</v>
      </c>
      <c r="F23" s="18">
        <v>123447.07</v>
      </c>
      <c r="G23" s="18">
        <f t="shared" si="0"/>
        <v>-1552.929999999993</v>
      </c>
      <c r="H23" s="18">
        <f t="shared" si="1"/>
        <v>1550.929999999993</v>
      </c>
      <c r="I23" s="19">
        <f t="shared" si="2"/>
        <v>-1.2423439999999886</v>
      </c>
      <c r="J23" s="19">
        <f t="shared" si="3"/>
        <v>98.759236147778367</v>
      </c>
      <c r="K23" s="19">
        <f t="shared" si="4"/>
        <v>49.378828000000006</v>
      </c>
    </row>
    <row r="24" spans="1:11" ht="38.25">
      <c r="A24" s="24" t="s">
        <v>157</v>
      </c>
      <c r="B24" s="17" t="s">
        <v>158</v>
      </c>
      <c r="C24" s="18">
        <v>125000</v>
      </c>
      <c r="D24" s="18">
        <v>250000</v>
      </c>
      <c r="E24" s="18">
        <v>124998</v>
      </c>
      <c r="F24" s="18">
        <v>123447.07</v>
      </c>
      <c r="G24" s="18">
        <f t="shared" si="0"/>
        <v>-1552.929999999993</v>
      </c>
      <c r="H24" s="18">
        <f t="shared" si="1"/>
        <v>1550.929999999993</v>
      </c>
      <c r="I24" s="19">
        <f t="shared" si="2"/>
        <v>-1.2423439999999886</v>
      </c>
      <c r="J24" s="19">
        <f t="shared" si="3"/>
        <v>98.759236147778367</v>
      </c>
      <c r="K24" s="19">
        <f t="shared" si="4"/>
        <v>49.378828000000006</v>
      </c>
    </row>
    <row r="25" spans="1:11" ht="51">
      <c r="A25" s="25" t="s">
        <v>437</v>
      </c>
      <c r="B25" s="17" t="s">
        <v>438</v>
      </c>
      <c r="C25" s="18">
        <v>125000</v>
      </c>
      <c r="D25" s="18">
        <v>250000</v>
      </c>
      <c r="E25" s="18">
        <v>124998</v>
      </c>
      <c r="F25" s="18">
        <v>123447.07</v>
      </c>
      <c r="G25" s="18">
        <f t="shared" si="0"/>
        <v>-1552.929999999993</v>
      </c>
      <c r="H25" s="18">
        <f t="shared" si="1"/>
        <v>1550.929999999993</v>
      </c>
      <c r="I25" s="19">
        <f t="shared" si="2"/>
        <v>-1.2423439999999886</v>
      </c>
      <c r="J25" s="19">
        <f t="shared" si="3"/>
        <v>98.759236147778367</v>
      </c>
      <c r="K25" s="19">
        <f t="shared" si="4"/>
        <v>49.378828000000006</v>
      </c>
    </row>
    <row r="26" spans="1:11">
      <c r="A26" s="22" t="s">
        <v>29</v>
      </c>
      <c r="B26" s="17" t="s">
        <v>30</v>
      </c>
      <c r="C26" s="18">
        <v>268457839</v>
      </c>
      <c r="D26" s="18">
        <v>305772253</v>
      </c>
      <c r="E26" s="18">
        <v>143613385</v>
      </c>
      <c r="F26" s="18">
        <v>305772253</v>
      </c>
      <c r="G26" s="18">
        <f t="shared" si="0"/>
        <v>37314414</v>
      </c>
      <c r="H26" s="18">
        <f t="shared" si="1"/>
        <v>-162158868</v>
      </c>
      <c r="I26" s="19">
        <f t="shared" si="2"/>
        <v>13.899543458665775</v>
      </c>
      <c r="J26" s="19">
        <f t="shared" si="3"/>
        <v>212.91347808562554</v>
      </c>
      <c r="K26" s="19">
        <f t="shared" si="4"/>
        <v>100</v>
      </c>
    </row>
    <row r="27" spans="1:11">
      <c r="A27" s="23" t="s">
        <v>31</v>
      </c>
      <c r="B27" s="17" t="s">
        <v>32</v>
      </c>
      <c r="C27" s="18">
        <v>268457839</v>
      </c>
      <c r="D27" s="18">
        <v>305772253</v>
      </c>
      <c r="E27" s="18">
        <v>143613385</v>
      </c>
      <c r="F27" s="18">
        <v>305772253</v>
      </c>
      <c r="G27" s="18">
        <f t="shared" si="0"/>
        <v>37314414</v>
      </c>
      <c r="H27" s="18">
        <f t="shared" si="1"/>
        <v>-162158868</v>
      </c>
      <c r="I27" s="19">
        <f t="shared" si="2"/>
        <v>13.899543458665775</v>
      </c>
      <c r="J27" s="19">
        <f t="shared" si="3"/>
        <v>212.91347808562554</v>
      </c>
      <c r="K27" s="19">
        <f t="shared" si="4"/>
        <v>100</v>
      </c>
    </row>
    <row r="28" spans="1:11">
      <c r="A28" s="16" t="s">
        <v>33</v>
      </c>
      <c r="B28" s="17" t="s">
        <v>34</v>
      </c>
      <c r="C28" s="18">
        <v>123615675.47</v>
      </c>
      <c r="D28" s="18">
        <v>337501873</v>
      </c>
      <c r="E28" s="18">
        <v>148424684</v>
      </c>
      <c r="F28" s="18">
        <v>128336652.7</v>
      </c>
      <c r="G28" s="18">
        <f t="shared" si="0"/>
        <v>4720977.2300000042</v>
      </c>
      <c r="H28" s="18">
        <f t="shared" si="1"/>
        <v>20088031.299999997</v>
      </c>
      <c r="I28" s="19">
        <f t="shared" si="2"/>
        <v>3.8190765144067171</v>
      </c>
      <c r="J28" s="19">
        <f t="shared" si="3"/>
        <v>86.465841961974462</v>
      </c>
      <c r="K28" s="19">
        <f t="shared" si="4"/>
        <v>38.025463846833233</v>
      </c>
    </row>
    <row r="29" spans="1:11">
      <c r="A29" s="22" t="s">
        <v>35</v>
      </c>
      <c r="B29" s="17" t="s">
        <v>36</v>
      </c>
      <c r="C29" s="18">
        <v>121865259.42</v>
      </c>
      <c r="D29" s="18">
        <v>319836733</v>
      </c>
      <c r="E29" s="18">
        <v>144344715</v>
      </c>
      <c r="F29" s="18">
        <v>125909135.95</v>
      </c>
      <c r="G29" s="18">
        <f t="shared" si="0"/>
        <v>4043876.5300000012</v>
      </c>
      <c r="H29" s="18">
        <f t="shared" si="1"/>
        <v>18435579.049999997</v>
      </c>
      <c r="I29" s="19">
        <f t="shared" si="2"/>
        <v>3.3183177463751719</v>
      </c>
      <c r="J29" s="19">
        <f t="shared" si="3"/>
        <v>87.228088641832159</v>
      </c>
      <c r="K29" s="19">
        <f t="shared" si="4"/>
        <v>39.36669023879756</v>
      </c>
    </row>
    <row r="30" spans="1:11">
      <c r="A30" s="23" t="s">
        <v>37</v>
      </c>
      <c r="B30" s="17" t="s">
        <v>38</v>
      </c>
      <c r="C30" s="18">
        <v>89524301.840000004</v>
      </c>
      <c r="D30" s="18">
        <v>250598117</v>
      </c>
      <c r="E30" s="18">
        <v>109561663</v>
      </c>
      <c r="F30" s="18">
        <v>94598104.810000002</v>
      </c>
      <c r="G30" s="18">
        <f t="shared" si="0"/>
        <v>5073802.9699999988</v>
      </c>
      <c r="H30" s="18">
        <f t="shared" si="1"/>
        <v>14963558.189999998</v>
      </c>
      <c r="I30" s="19">
        <f t="shared" si="2"/>
        <v>5.6675147035137172</v>
      </c>
      <c r="J30" s="19">
        <f t="shared" si="3"/>
        <v>86.342341125289423</v>
      </c>
      <c r="K30" s="19">
        <f t="shared" si="4"/>
        <v>37.748928819764437</v>
      </c>
    </row>
    <row r="31" spans="1:11">
      <c r="A31" s="24" t="s">
        <v>39</v>
      </c>
      <c r="B31" s="17" t="s">
        <v>40</v>
      </c>
      <c r="C31" s="18">
        <v>61457333.219999999</v>
      </c>
      <c r="D31" s="18">
        <v>144612971</v>
      </c>
      <c r="E31" s="18">
        <v>67489899</v>
      </c>
      <c r="F31" s="18">
        <v>63308933.490000002</v>
      </c>
      <c r="G31" s="18">
        <f t="shared" si="0"/>
        <v>1851600.2700000033</v>
      </c>
      <c r="H31" s="18">
        <f t="shared" si="1"/>
        <v>4180965.5099999979</v>
      </c>
      <c r="I31" s="19">
        <f t="shared" si="2"/>
        <v>3.0128223484279744</v>
      </c>
      <c r="J31" s="19">
        <f t="shared" si="3"/>
        <v>93.805049982368473</v>
      </c>
      <c r="K31" s="19">
        <f t="shared" si="4"/>
        <v>43.778184662287316</v>
      </c>
    </row>
    <row r="32" spans="1:11">
      <c r="A32" s="24" t="s">
        <v>41</v>
      </c>
      <c r="B32" s="17" t="s">
        <v>42</v>
      </c>
      <c r="C32" s="18">
        <v>28066968.620000001</v>
      </c>
      <c r="D32" s="18">
        <v>105985146</v>
      </c>
      <c r="E32" s="18">
        <v>42071764</v>
      </c>
      <c r="F32" s="18">
        <v>31289171.32</v>
      </c>
      <c r="G32" s="18">
        <f t="shared" si="0"/>
        <v>3222202.6999999993</v>
      </c>
      <c r="H32" s="18">
        <f t="shared" si="1"/>
        <v>10782592.68</v>
      </c>
      <c r="I32" s="19">
        <f t="shared" si="2"/>
        <v>11.480408674073601</v>
      </c>
      <c r="J32" s="19">
        <f t="shared" si="3"/>
        <v>74.370951786095773</v>
      </c>
      <c r="K32" s="19">
        <f t="shared" si="4"/>
        <v>29.522223161347533</v>
      </c>
    </row>
    <row r="33" spans="1:11">
      <c r="A33" s="25" t="s">
        <v>43</v>
      </c>
      <c r="B33" s="17" t="s">
        <v>44</v>
      </c>
      <c r="C33" s="18">
        <v>614956.63</v>
      </c>
      <c r="D33" s="18">
        <v>0</v>
      </c>
      <c r="E33" s="18">
        <v>0</v>
      </c>
      <c r="F33" s="18">
        <v>818184.49</v>
      </c>
      <c r="G33" s="18">
        <f t="shared" si="0"/>
        <v>203227.86</v>
      </c>
      <c r="H33" s="18">
        <f t="shared" si="1"/>
        <v>-818184.49</v>
      </c>
      <c r="I33" s="19">
        <f t="shared" si="2"/>
        <v>33.047511009028398</v>
      </c>
      <c r="J33" s="19">
        <f t="shared" si="3"/>
        <v>0</v>
      </c>
      <c r="K33" s="19">
        <f t="shared" si="4"/>
        <v>0</v>
      </c>
    </row>
    <row r="34" spans="1:11">
      <c r="A34" s="23" t="s">
        <v>45</v>
      </c>
      <c r="B34" s="17" t="s">
        <v>46</v>
      </c>
      <c r="C34" s="18">
        <v>31932872.850000001</v>
      </c>
      <c r="D34" s="18">
        <v>68189651</v>
      </c>
      <c r="E34" s="18">
        <v>34282599</v>
      </c>
      <c r="F34" s="18">
        <v>30779385.09</v>
      </c>
      <c r="G34" s="18">
        <f t="shared" si="0"/>
        <v>-1153487.7600000016</v>
      </c>
      <c r="H34" s="18">
        <f t="shared" si="1"/>
        <v>3503213.91</v>
      </c>
      <c r="I34" s="19">
        <f t="shared" si="2"/>
        <v>-3.6122267026156436</v>
      </c>
      <c r="J34" s="19">
        <f t="shared" si="3"/>
        <v>89.781364271711141</v>
      </c>
      <c r="K34" s="19">
        <f t="shared" si="4"/>
        <v>45.13791262841336</v>
      </c>
    </row>
    <row r="35" spans="1:11">
      <c r="A35" s="24" t="s">
        <v>47</v>
      </c>
      <c r="B35" s="17" t="s">
        <v>48</v>
      </c>
      <c r="C35" s="18">
        <v>2490990.4</v>
      </c>
      <c r="D35" s="18">
        <v>4657530</v>
      </c>
      <c r="E35" s="18">
        <v>3577822</v>
      </c>
      <c r="F35" s="18">
        <v>2593776.7999999998</v>
      </c>
      <c r="G35" s="18">
        <f t="shared" si="0"/>
        <v>102786.39999999991</v>
      </c>
      <c r="H35" s="18">
        <f t="shared" si="1"/>
        <v>984045.20000000019</v>
      </c>
      <c r="I35" s="19">
        <f t="shared" si="2"/>
        <v>4.126326620929575</v>
      </c>
      <c r="J35" s="19">
        <f t="shared" si="3"/>
        <v>72.495971012532195</v>
      </c>
      <c r="K35" s="19">
        <f t="shared" si="4"/>
        <v>55.689964423202852</v>
      </c>
    </row>
    <row r="36" spans="1:11">
      <c r="A36" s="24" t="s">
        <v>49</v>
      </c>
      <c r="B36" s="17" t="s">
        <v>50</v>
      </c>
      <c r="C36" s="18">
        <v>29441882.449999999</v>
      </c>
      <c r="D36" s="18">
        <v>63532121</v>
      </c>
      <c r="E36" s="18">
        <v>30704777</v>
      </c>
      <c r="F36" s="18">
        <v>28185608.289999999</v>
      </c>
      <c r="G36" s="18">
        <f t="shared" si="0"/>
        <v>-1256274.1600000001</v>
      </c>
      <c r="H36" s="18">
        <f t="shared" si="1"/>
        <v>2519168.7100000009</v>
      </c>
      <c r="I36" s="19">
        <f t="shared" si="2"/>
        <v>-4.2669627600527349</v>
      </c>
      <c r="J36" s="19">
        <f t="shared" si="3"/>
        <v>91.795515368830067</v>
      </c>
      <c r="K36" s="19">
        <f t="shared" si="4"/>
        <v>44.36434333744343</v>
      </c>
    </row>
    <row r="37" spans="1:11" ht="25.5">
      <c r="A37" s="23" t="s">
        <v>75</v>
      </c>
      <c r="B37" s="17" t="s">
        <v>76</v>
      </c>
      <c r="C37" s="18">
        <v>147373</v>
      </c>
      <c r="D37" s="18">
        <v>320394</v>
      </c>
      <c r="E37" s="18">
        <v>168063</v>
      </c>
      <c r="F37" s="18">
        <v>268441</v>
      </c>
      <c r="G37" s="18">
        <f t="shared" si="0"/>
        <v>121068</v>
      </c>
      <c r="H37" s="18">
        <f t="shared" si="1"/>
        <v>-100378</v>
      </c>
      <c r="I37" s="19">
        <f t="shared" si="2"/>
        <v>82.150733173647836</v>
      </c>
      <c r="J37" s="19">
        <f t="shared" si="3"/>
        <v>159.72641211926481</v>
      </c>
      <c r="K37" s="19">
        <f t="shared" si="4"/>
        <v>83.78465264642908</v>
      </c>
    </row>
    <row r="38" spans="1:11">
      <c r="A38" s="24" t="s">
        <v>77</v>
      </c>
      <c r="B38" s="17" t="s">
        <v>78</v>
      </c>
      <c r="C38" s="18">
        <v>147373</v>
      </c>
      <c r="D38" s="18">
        <v>320394</v>
      </c>
      <c r="E38" s="18">
        <v>168063</v>
      </c>
      <c r="F38" s="18">
        <v>268441</v>
      </c>
      <c r="G38" s="18">
        <f t="shared" si="0"/>
        <v>121068</v>
      </c>
      <c r="H38" s="18">
        <f t="shared" si="1"/>
        <v>-100378</v>
      </c>
      <c r="I38" s="19">
        <f t="shared" si="2"/>
        <v>82.150733173647836</v>
      </c>
      <c r="J38" s="19">
        <f t="shared" si="3"/>
        <v>159.72641211926481</v>
      </c>
      <c r="K38" s="19">
        <f t="shared" si="4"/>
        <v>83.78465264642908</v>
      </c>
    </row>
    <row r="39" spans="1:11" ht="25.5">
      <c r="A39" s="23" t="s">
        <v>51</v>
      </c>
      <c r="B39" s="17" t="s">
        <v>52</v>
      </c>
      <c r="C39" s="18">
        <v>260711.73</v>
      </c>
      <c r="D39" s="18">
        <v>728571</v>
      </c>
      <c r="E39" s="18">
        <v>332390</v>
      </c>
      <c r="F39" s="18">
        <v>263205.05</v>
      </c>
      <c r="G39" s="18">
        <f t="shared" si="0"/>
        <v>2493.3199999999779</v>
      </c>
      <c r="H39" s="18">
        <f t="shared" si="1"/>
        <v>69184.950000000012</v>
      </c>
      <c r="I39" s="19">
        <f t="shared" si="2"/>
        <v>0.95635129267101604</v>
      </c>
      <c r="J39" s="19">
        <f t="shared" si="3"/>
        <v>79.185610277084137</v>
      </c>
      <c r="K39" s="19">
        <f t="shared" si="4"/>
        <v>36.126204584041908</v>
      </c>
    </row>
    <row r="40" spans="1:11">
      <c r="A40" s="24" t="s">
        <v>53</v>
      </c>
      <c r="B40" s="17" t="s">
        <v>54</v>
      </c>
      <c r="C40" s="18">
        <v>177733.73</v>
      </c>
      <c r="D40" s="18">
        <v>263487</v>
      </c>
      <c r="E40" s="18">
        <v>163300</v>
      </c>
      <c r="F40" s="18">
        <v>263205.05</v>
      </c>
      <c r="G40" s="18">
        <f t="shared" si="0"/>
        <v>85471.319999999978</v>
      </c>
      <c r="H40" s="18">
        <f t="shared" si="1"/>
        <v>-99905.049999999988</v>
      </c>
      <c r="I40" s="19">
        <f t="shared" si="2"/>
        <v>48.08953258337624</v>
      </c>
      <c r="J40" s="19">
        <f t="shared" si="3"/>
        <v>161.17884262094304</v>
      </c>
      <c r="K40" s="19">
        <f t="shared" si="4"/>
        <v>99.892992823175334</v>
      </c>
    </row>
    <row r="41" spans="1:11" ht="25.5">
      <c r="A41" s="25" t="s">
        <v>79</v>
      </c>
      <c r="B41" s="17" t="s">
        <v>80</v>
      </c>
      <c r="C41" s="18">
        <v>92.73</v>
      </c>
      <c r="D41" s="18">
        <v>374</v>
      </c>
      <c r="E41" s="18">
        <v>187</v>
      </c>
      <c r="F41" s="18">
        <v>92.05</v>
      </c>
      <c r="G41" s="18">
        <f t="shared" si="0"/>
        <v>-0.68000000000000682</v>
      </c>
      <c r="H41" s="18">
        <f t="shared" si="1"/>
        <v>94.95</v>
      </c>
      <c r="I41" s="19">
        <f t="shared" si="2"/>
        <v>-0.73331176534023257</v>
      </c>
      <c r="J41" s="19">
        <f t="shared" si="3"/>
        <v>49.224598930481285</v>
      </c>
      <c r="K41" s="19">
        <f t="shared" si="4"/>
        <v>24.612299465240643</v>
      </c>
    </row>
    <row r="42" spans="1:11" ht="25.5">
      <c r="A42" s="25" t="s">
        <v>55</v>
      </c>
      <c r="B42" s="17" t="s">
        <v>56</v>
      </c>
      <c r="C42" s="18">
        <v>177641</v>
      </c>
      <c r="D42" s="18">
        <v>263113</v>
      </c>
      <c r="E42" s="18">
        <v>163113</v>
      </c>
      <c r="F42" s="18">
        <v>263113</v>
      </c>
      <c r="G42" s="18">
        <f t="shared" si="0"/>
        <v>85472</v>
      </c>
      <c r="H42" s="18">
        <f t="shared" si="1"/>
        <v>-100000</v>
      </c>
      <c r="I42" s="19">
        <f t="shared" si="2"/>
        <v>48.115018492352561</v>
      </c>
      <c r="J42" s="19">
        <f t="shared" si="3"/>
        <v>161.30719194668725</v>
      </c>
      <c r="K42" s="19">
        <f t="shared" si="4"/>
        <v>100</v>
      </c>
    </row>
    <row r="43" spans="1:11" ht="25.5">
      <c r="A43" s="26" t="s">
        <v>57</v>
      </c>
      <c r="B43" s="17" t="s">
        <v>58</v>
      </c>
      <c r="C43" s="18">
        <v>177641</v>
      </c>
      <c r="D43" s="18">
        <v>163113</v>
      </c>
      <c r="E43" s="18">
        <v>163113</v>
      </c>
      <c r="F43" s="18">
        <v>163113</v>
      </c>
      <c r="G43" s="18">
        <f t="shared" si="0"/>
        <v>-14528</v>
      </c>
      <c r="H43" s="18">
        <f t="shared" si="1"/>
        <v>0</v>
      </c>
      <c r="I43" s="19">
        <f t="shared" si="2"/>
        <v>-8.1782921735410099</v>
      </c>
      <c r="J43" s="19">
        <f t="shared" si="3"/>
        <v>100</v>
      </c>
      <c r="K43" s="19">
        <f t="shared" si="4"/>
        <v>100</v>
      </c>
    </row>
    <row r="44" spans="1:11" ht="25.5">
      <c r="A44" s="26" t="s">
        <v>247</v>
      </c>
      <c r="B44" s="17" t="s">
        <v>248</v>
      </c>
      <c r="C44" s="18">
        <v>0</v>
      </c>
      <c r="D44" s="18">
        <v>100000</v>
      </c>
      <c r="E44" s="18">
        <v>0</v>
      </c>
      <c r="F44" s="18">
        <v>100000</v>
      </c>
      <c r="G44" s="18">
        <f t="shared" si="0"/>
        <v>100000</v>
      </c>
      <c r="H44" s="18">
        <f t="shared" si="1"/>
        <v>-100000</v>
      </c>
      <c r="I44" s="19">
        <f t="shared" si="2"/>
        <v>0</v>
      </c>
      <c r="J44" s="19">
        <f t="shared" si="3"/>
        <v>0</v>
      </c>
      <c r="K44" s="19">
        <f t="shared" si="4"/>
        <v>100</v>
      </c>
    </row>
    <row r="45" spans="1:11" ht="25.5">
      <c r="A45" s="24" t="s">
        <v>165</v>
      </c>
      <c r="B45" s="17" t="s">
        <v>166</v>
      </c>
      <c r="C45" s="18">
        <v>0</v>
      </c>
      <c r="D45" s="18">
        <v>12031</v>
      </c>
      <c r="E45" s="18">
        <v>0</v>
      </c>
      <c r="F45" s="18">
        <v>0</v>
      </c>
      <c r="G45" s="18">
        <f t="shared" si="0"/>
        <v>0</v>
      </c>
      <c r="H45" s="18">
        <f t="shared" si="1"/>
        <v>0</v>
      </c>
      <c r="I45" s="19">
        <f t="shared" si="2"/>
        <v>0</v>
      </c>
      <c r="J45" s="19">
        <f t="shared" si="3"/>
        <v>0</v>
      </c>
      <c r="K45" s="19">
        <f t="shared" si="4"/>
        <v>0</v>
      </c>
    </row>
    <row r="46" spans="1:11" ht="25.5">
      <c r="A46" s="25" t="s">
        <v>167</v>
      </c>
      <c r="B46" s="17" t="s">
        <v>168</v>
      </c>
      <c r="C46" s="18">
        <v>0</v>
      </c>
      <c r="D46" s="18">
        <v>12031</v>
      </c>
      <c r="E46" s="18">
        <v>0</v>
      </c>
      <c r="F46" s="18">
        <v>0</v>
      </c>
      <c r="G46" s="18">
        <f t="shared" si="0"/>
        <v>0</v>
      </c>
      <c r="H46" s="18">
        <f t="shared" si="1"/>
        <v>0</v>
      </c>
      <c r="I46" s="19">
        <f t="shared" si="2"/>
        <v>0</v>
      </c>
      <c r="J46" s="19">
        <f t="shared" si="3"/>
        <v>0</v>
      </c>
      <c r="K46" s="19">
        <f t="shared" si="4"/>
        <v>0</v>
      </c>
    </row>
    <row r="47" spans="1:11">
      <c r="A47" s="24" t="s">
        <v>189</v>
      </c>
      <c r="B47" s="17" t="s">
        <v>190</v>
      </c>
      <c r="C47" s="18">
        <v>82978</v>
      </c>
      <c r="D47" s="18">
        <v>453053</v>
      </c>
      <c r="E47" s="18">
        <v>169090</v>
      </c>
      <c r="F47" s="18">
        <v>0</v>
      </c>
      <c r="G47" s="18">
        <f t="shared" si="0"/>
        <v>-82978</v>
      </c>
      <c r="H47" s="18">
        <f t="shared" si="1"/>
        <v>169090</v>
      </c>
      <c r="I47" s="19">
        <f t="shared" si="2"/>
        <v>-100</v>
      </c>
      <c r="J47" s="19">
        <f t="shared" si="3"/>
        <v>0</v>
      </c>
      <c r="K47" s="19">
        <f t="shared" si="4"/>
        <v>0</v>
      </c>
    </row>
    <row r="48" spans="1:11">
      <c r="A48" s="22" t="s">
        <v>59</v>
      </c>
      <c r="B48" s="17" t="s">
        <v>60</v>
      </c>
      <c r="C48" s="18">
        <v>1750416.05</v>
      </c>
      <c r="D48" s="18">
        <v>17665140</v>
      </c>
      <c r="E48" s="18">
        <v>4079969</v>
      </c>
      <c r="F48" s="18">
        <v>2427516.75</v>
      </c>
      <c r="G48" s="18">
        <f t="shared" si="0"/>
        <v>677100.7</v>
      </c>
      <c r="H48" s="18">
        <f t="shared" si="1"/>
        <v>1652452.25</v>
      </c>
      <c r="I48" s="19">
        <f t="shared" si="2"/>
        <v>38.682272137529822</v>
      </c>
      <c r="J48" s="19">
        <f t="shared" si="3"/>
        <v>59.498411630088363</v>
      </c>
      <c r="K48" s="19">
        <f t="shared" si="4"/>
        <v>13.741848352178357</v>
      </c>
    </row>
    <row r="49" spans="1:11">
      <c r="A49" s="23" t="s">
        <v>61</v>
      </c>
      <c r="B49" s="17" t="s">
        <v>62</v>
      </c>
      <c r="C49" s="18">
        <v>1750416.05</v>
      </c>
      <c r="D49" s="18">
        <v>17665140</v>
      </c>
      <c r="E49" s="18">
        <v>4079969</v>
      </c>
      <c r="F49" s="18">
        <v>2427516.75</v>
      </c>
      <c r="G49" s="18">
        <f t="shared" si="0"/>
        <v>677100.7</v>
      </c>
      <c r="H49" s="18">
        <f t="shared" si="1"/>
        <v>1652452.25</v>
      </c>
      <c r="I49" s="19">
        <f t="shared" si="2"/>
        <v>38.682272137529822</v>
      </c>
      <c r="J49" s="19">
        <f t="shared" si="3"/>
        <v>59.498411630088363</v>
      </c>
      <c r="K49" s="19">
        <f t="shared" si="4"/>
        <v>13.741848352178357</v>
      </c>
    </row>
    <row r="50" spans="1:11">
      <c r="A50" s="16"/>
      <c r="B50" s="17" t="s">
        <v>63</v>
      </c>
      <c r="C50" s="18">
        <v>162903793.12</v>
      </c>
      <c r="D50" s="18">
        <v>-698610</v>
      </c>
      <c r="E50" s="18">
        <v>3005211</v>
      </c>
      <c r="F50" s="18">
        <v>195659465.52000001</v>
      </c>
      <c r="G50" s="18">
        <f t="shared" si="0"/>
        <v>32755672.400000006</v>
      </c>
      <c r="H50" s="18">
        <f t="shared" si="1"/>
        <v>-192654254.52000001</v>
      </c>
      <c r="I50" s="19">
        <f t="shared" si="2"/>
        <v>20.107372439063553</v>
      </c>
      <c r="J50" s="19">
        <f t="shared" si="3"/>
        <v>6510.673144747574</v>
      </c>
      <c r="K50" s="19">
        <f t="shared" si="4"/>
        <v>-28006.966049727314</v>
      </c>
    </row>
    <row r="51" spans="1:11">
      <c r="A51" s="16" t="s">
        <v>64</v>
      </c>
      <c r="B51" s="17" t="s">
        <v>65</v>
      </c>
      <c r="C51" s="18">
        <v>-162903793.12</v>
      </c>
      <c r="D51" s="18">
        <v>698610</v>
      </c>
      <c r="E51" s="18">
        <v>-3005211</v>
      </c>
      <c r="F51" s="18">
        <v>-195659465.52000001</v>
      </c>
      <c r="G51" s="18">
        <f t="shared" si="0"/>
        <v>-32755672.400000006</v>
      </c>
      <c r="H51" s="18">
        <f t="shared" si="1"/>
        <v>192654254.52000001</v>
      </c>
      <c r="I51" s="19">
        <f t="shared" si="2"/>
        <v>20.107372439063553</v>
      </c>
      <c r="J51" s="19">
        <f t="shared" si="3"/>
        <v>6510.673144747574</v>
      </c>
      <c r="K51" s="19">
        <f t="shared" si="4"/>
        <v>-28006.966049727314</v>
      </c>
    </row>
    <row r="52" spans="1:11">
      <c r="A52" s="22" t="s">
        <v>66</v>
      </c>
      <c r="B52" s="17" t="s">
        <v>67</v>
      </c>
      <c r="C52" s="18">
        <v>-162903793.12</v>
      </c>
      <c r="D52" s="18">
        <v>5756251</v>
      </c>
      <c r="E52" s="18">
        <v>2052430</v>
      </c>
      <c r="F52" s="18">
        <v>-195659465.52000001</v>
      </c>
      <c r="G52" s="18">
        <f t="shared" si="0"/>
        <v>-32755672.400000006</v>
      </c>
      <c r="H52" s="18">
        <f t="shared" si="1"/>
        <v>197711895.52000001</v>
      </c>
      <c r="I52" s="19">
        <f t="shared" si="2"/>
        <v>20.107372439063553</v>
      </c>
      <c r="J52" s="19">
        <f t="shared" si="3"/>
        <v>-9533.0640031572329</v>
      </c>
      <c r="K52" s="19">
        <f t="shared" si="4"/>
        <v>-3399.0780721688475</v>
      </c>
    </row>
    <row r="53" spans="1:11" ht="25.5">
      <c r="A53" s="23" t="s">
        <v>81</v>
      </c>
      <c r="B53" s="17" t="s">
        <v>82</v>
      </c>
      <c r="C53" s="18">
        <v>-3746402.41</v>
      </c>
      <c r="D53" s="18">
        <v>5622863</v>
      </c>
      <c r="E53" s="18">
        <v>2052430</v>
      </c>
      <c r="F53" s="18">
        <v>-3596025.74</v>
      </c>
      <c r="G53" s="18">
        <f t="shared" si="0"/>
        <v>150376.66999999993</v>
      </c>
      <c r="H53" s="18">
        <f t="shared" si="1"/>
        <v>5648455.7400000002</v>
      </c>
      <c r="I53" s="19">
        <f t="shared" si="2"/>
        <v>-4.0138952932181127</v>
      </c>
      <c r="J53" s="19">
        <f t="shared" si="3"/>
        <v>-175.20820393387351</v>
      </c>
      <c r="K53" s="19">
        <f t="shared" si="4"/>
        <v>-63.953643188532247</v>
      </c>
    </row>
    <row r="54" spans="1:11" ht="25.5">
      <c r="A54" s="23" t="s">
        <v>105</v>
      </c>
      <c r="B54" s="17" t="s">
        <v>106</v>
      </c>
      <c r="C54" s="18">
        <v>-26749.99</v>
      </c>
      <c r="D54" s="18">
        <v>133388</v>
      </c>
      <c r="E54" s="18">
        <v>0</v>
      </c>
      <c r="F54" s="18">
        <v>-118750.37</v>
      </c>
      <c r="G54" s="18">
        <f t="shared" si="0"/>
        <v>-92000.37999999999</v>
      </c>
      <c r="H54" s="18">
        <f t="shared" si="1"/>
        <v>118750.37</v>
      </c>
      <c r="I54" s="19">
        <f t="shared" si="2"/>
        <v>343.92678277636736</v>
      </c>
      <c r="J54" s="19">
        <f t="shared" si="3"/>
        <v>0</v>
      </c>
      <c r="K54" s="19">
        <f t="shared" si="4"/>
        <v>-89.026276726542122</v>
      </c>
    </row>
    <row r="55" spans="1:11">
      <c r="A55" s="22" t="s">
        <v>318</v>
      </c>
      <c r="B55" s="17" t="s">
        <v>319</v>
      </c>
      <c r="C55" s="18">
        <v>0</v>
      </c>
      <c r="D55" s="18">
        <v>-5057641</v>
      </c>
      <c r="E55" s="18">
        <v>-5057641</v>
      </c>
      <c r="F55" s="18">
        <v>0</v>
      </c>
      <c r="G55" s="18">
        <f t="shared" si="0"/>
        <v>0</v>
      </c>
      <c r="H55" s="18">
        <f t="shared" si="1"/>
        <v>-5057641</v>
      </c>
      <c r="I55" s="19">
        <f t="shared" si="2"/>
        <v>0</v>
      </c>
      <c r="J55" s="19">
        <f t="shared" si="3"/>
        <v>0</v>
      </c>
      <c r="K55" s="19">
        <f t="shared" si="4"/>
        <v>0</v>
      </c>
    </row>
    <row r="56" spans="1:11">
      <c r="A56" s="16"/>
      <c r="B56" s="17"/>
      <c r="C56" s="18"/>
      <c r="D56" s="18"/>
      <c r="E56" s="18"/>
      <c r="F56" s="18"/>
      <c r="G56" s="18"/>
      <c r="H56" s="18"/>
      <c r="I56" s="19"/>
      <c r="J56" s="19"/>
      <c r="K56" s="19"/>
    </row>
    <row r="57" spans="1:11">
      <c r="A57" s="27"/>
      <c r="B57" s="28" t="s">
        <v>68</v>
      </c>
      <c r="C57" s="29"/>
      <c r="D57" s="29"/>
      <c r="E57" s="29"/>
      <c r="F57" s="29"/>
      <c r="G57" s="29"/>
      <c r="H57" s="29"/>
      <c r="I57" s="30"/>
      <c r="J57" s="30"/>
      <c r="K57" s="30"/>
    </row>
    <row r="58" spans="1:11">
      <c r="A58" s="16" t="s">
        <v>25</v>
      </c>
      <c r="B58" s="17" t="s">
        <v>26</v>
      </c>
      <c r="C58" s="18">
        <v>276380261.27999997</v>
      </c>
      <c r="D58" s="18">
        <v>325195002</v>
      </c>
      <c r="E58" s="18">
        <v>147247634</v>
      </c>
      <c r="F58" s="18">
        <v>312946161.10000002</v>
      </c>
      <c r="G58" s="18">
        <f t="shared" ref="G58:G95" si="5">F58-C58</f>
        <v>36565899.820000052</v>
      </c>
      <c r="H58" s="18">
        <f t="shared" ref="H58:H95" si="6">E58-F58</f>
        <v>-165698527.10000002</v>
      </c>
      <c r="I58" s="19">
        <f t="shared" ref="I58:I95" si="7">IF(ISERROR(F58/C58),0,F58/C58*100-100)</f>
        <v>13.230286291304736</v>
      </c>
      <c r="J58" s="19">
        <f t="shared" ref="J58:J95" si="8">IF(ISERROR(F58/E58),0,F58/E58*100)</f>
        <v>212.53051923401367</v>
      </c>
      <c r="K58" s="19">
        <f t="shared" ref="K58:K95" si="9">IF(ISERROR(F58/D58),0,F58/D58*100)</f>
        <v>96.233385868581095</v>
      </c>
    </row>
    <row r="59" spans="1:11" ht="25.5">
      <c r="A59" s="22" t="s">
        <v>27</v>
      </c>
      <c r="B59" s="17" t="s">
        <v>28</v>
      </c>
      <c r="C59" s="18">
        <v>17554029.280000001</v>
      </c>
      <c r="D59" s="18">
        <v>30053588</v>
      </c>
      <c r="E59" s="18">
        <v>7319233</v>
      </c>
      <c r="F59" s="18">
        <v>17931364.23</v>
      </c>
      <c r="G59" s="18">
        <f t="shared" si="5"/>
        <v>377334.94999999925</v>
      </c>
      <c r="H59" s="18">
        <f t="shared" si="6"/>
        <v>-10612131.23</v>
      </c>
      <c r="I59" s="19">
        <f t="shared" si="7"/>
        <v>2.149563179947009</v>
      </c>
      <c r="J59" s="19">
        <f t="shared" si="8"/>
        <v>244.98966257803244</v>
      </c>
      <c r="K59" s="19">
        <f t="shared" si="9"/>
        <v>59.66463714748469</v>
      </c>
    </row>
    <row r="60" spans="1:11">
      <c r="A60" s="22" t="s">
        <v>91</v>
      </c>
      <c r="B60" s="17" t="s">
        <v>92</v>
      </c>
      <c r="C60" s="18">
        <v>125140</v>
      </c>
      <c r="D60" s="18">
        <v>253117</v>
      </c>
      <c r="E60" s="18">
        <v>127955</v>
      </c>
      <c r="F60" s="18">
        <v>126499.87</v>
      </c>
      <c r="G60" s="18">
        <f t="shared" si="5"/>
        <v>1359.8699999999953</v>
      </c>
      <c r="H60" s="18">
        <f t="shared" si="6"/>
        <v>1455.1300000000047</v>
      </c>
      <c r="I60" s="19">
        <f t="shared" si="7"/>
        <v>1.0866789196100228</v>
      </c>
      <c r="J60" s="19">
        <f t="shared" si="8"/>
        <v>98.862779883552804</v>
      </c>
      <c r="K60" s="19">
        <f t="shared" si="9"/>
        <v>49.976836798792654</v>
      </c>
    </row>
    <row r="61" spans="1:11">
      <c r="A61" s="23" t="s">
        <v>93</v>
      </c>
      <c r="B61" s="17" t="s">
        <v>94</v>
      </c>
      <c r="C61" s="18">
        <v>140</v>
      </c>
      <c r="D61" s="18">
        <v>3117</v>
      </c>
      <c r="E61" s="18">
        <v>2957</v>
      </c>
      <c r="F61" s="18">
        <v>3052.8</v>
      </c>
      <c r="G61" s="18">
        <f t="shared" si="5"/>
        <v>2912.8</v>
      </c>
      <c r="H61" s="18">
        <f t="shared" si="6"/>
        <v>-95.800000000000182</v>
      </c>
      <c r="I61" s="19">
        <f t="shared" si="7"/>
        <v>2080.5714285714289</v>
      </c>
      <c r="J61" s="19">
        <f t="shared" si="8"/>
        <v>103.23977003719986</v>
      </c>
      <c r="K61" s="19">
        <f t="shared" si="9"/>
        <v>97.940327237728582</v>
      </c>
    </row>
    <row r="62" spans="1:11">
      <c r="A62" s="24" t="s">
        <v>95</v>
      </c>
      <c r="B62" s="17" t="s">
        <v>96</v>
      </c>
      <c r="C62" s="18">
        <v>140</v>
      </c>
      <c r="D62" s="18">
        <v>3117</v>
      </c>
      <c r="E62" s="18">
        <v>2957</v>
      </c>
      <c r="F62" s="18">
        <v>3052.8</v>
      </c>
      <c r="G62" s="18">
        <f t="shared" si="5"/>
        <v>2912.8</v>
      </c>
      <c r="H62" s="18">
        <f t="shared" si="6"/>
        <v>-95.800000000000182</v>
      </c>
      <c r="I62" s="19">
        <f t="shared" si="7"/>
        <v>2080.5714285714289</v>
      </c>
      <c r="J62" s="19">
        <f t="shared" si="8"/>
        <v>103.23977003719986</v>
      </c>
      <c r="K62" s="19">
        <f t="shared" si="9"/>
        <v>97.940327237728582</v>
      </c>
    </row>
    <row r="63" spans="1:11" ht="25.5">
      <c r="A63" s="25" t="s">
        <v>97</v>
      </c>
      <c r="B63" s="17" t="s">
        <v>98</v>
      </c>
      <c r="C63" s="18">
        <v>140</v>
      </c>
      <c r="D63" s="18">
        <v>3117</v>
      </c>
      <c r="E63" s="18">
        <v>2957</v>
      </c>
      <c r="F63" s="18">
        <v>3052.8</v>
      </c>
      <c r="G63" s="18">
        <f t="shared" si="5"/>
        <v>2912.8</v>
      </c>
      <c r="H63" s="18">
        <f t="shared" si="6"/>
        <v>-95.800000000000182</v>
      </c>
      <c r="I63" s="19">
        <f t="shared" si="7"/>
        <v>2080.5714285714289</v>
      </c>
      <c r="J63" s="19">
        <f t="shared" si="8"/>
        <v>103.23977003719986</v>
      </c>
      <c r="K63" s="19">
        <f t="shared" si="9"/>
        <v>97.940327237728582</v>
      </c>
    </row>
    <row r="64" spans="1:11" ht="25.5">
      <c r="A64" s="26" t="s">
        <v>99</v>
      </c>
      <c r="B64" s="17" t="s">
        <v>100</v>
      </c>
      <c r="C64" s="18">
        <v>140</v>
      </c>
      <c r="D64" s="18">
        <v>3117</v>
      </c>
      <c r="E64" s="18">
        <v>2957</v>
      </c>
      <c r="F64" s="18">
        <v>3052.8</v>
      </c>
      <c r="G64" s="18">
        <f t="shared" si="5"/>
        <v>2912.8</v>
      </c>
      <c r="H64" s="18">
        <f t="shared" si="6"/>
        <v>-95.800000000000182</v>
      </c>
      <c r="I64" s="19">
        <f t="shared" si="7"/>
        <v>2080.5714285714289</v>
      </c>
      <c r="J64" s="19">
        <f t="shared" si="8"/>
        <v>103.23977003719986</v>
      </c>
      <c r="K64" s="19">
        <f t="shared" si="9"/>
        <v>97.940327237728582</v>
      </c>
    </row>
    <row r="65" spans="1:11" ht="25.5">
      <c r="A65" s="23" t="s">
        <v>155</v>
      </c>
      <c r="B65" s="17" t="s">
        <v>156</v>
      </c>
      <c r="C65" s="18">
        <v>125000</v>
      </c>
      <c r="D65" s="18">
        <v>250000</v>
      </c>
      <c r="E65" s="18">
        <v>124998</v>
      </c>
      <c r="F65" s="18">
        <v>123447.07</v>
      </c>
      <c r="G65" s="18">
        <f t="shared" si="5"/>
        <v>-1552.929999999993</v>
      </c>
      <c r="H65" s="18">
        <f t="shared" si="6"/>
        <v>1550.929999999993</v>
      </c>
      <c r="I65" s="19">
        <f t="shared" si="7"/>
        <v>-1.2423439999999886</v>
      </c>
      <c r="J65" s="19">
        <f t="shared" si="8"/>
        <v>98.759236147778367</v>
      </c>
      <c r="K65" s="19">
        <f t="shared" si="9"/>
        <v>49.378828000000006</v>
      </c>
    </row>
    <row r="66" spans="1:11" ht="38.25">
      <c r="A66" s="24" t="s">
        <v>157</v>
      </c>
      <c r="B66" s="17" t="s">
        <v>158</v>
      </c>
      <c r="C66" s="18">
        <v>125000</v>
      </c>
      <c r="D66" s="18">
        <v>250000</v>
      </c>
      <c r="E66" s="18">
        <v>124998</v>
      </c>
      <c r="F66" s="18">
        <v>123447.07</v>
      </c>
      <c r="G66" s="18">
        <f t="shared" si="5"/>
        <v>-1552.929999999993</v>
      </c>
      <c r="H66" s="18">
        <f t="shared" si="6"/>
        <v>1550.929999999993</v>
      </c>
      <c r="I66" s="19">
        <f t="shared" si="7"/>
        <v>-1.2423439999999886</v>
      </c>
      <c r="J66" s="19">
        <f t="shared" si="8"/>
        <v>98.759236147778367</v>
      </c>
      <c r="K66" s="19">
        <f t="shared" si="9"/>
        <v>49.378828000000006</v>
      </c>
    </row>
    <row r="67" spans="1:11" ht="51">
      <c r="A67" s="25" t="s">
        <v>437</v>
      </c>
      <c r="B67" s="17" t="s">
        <v>438</v>
      </c>
      <c r="C67" s="18">
        <v>125000</v>
      </c>
      <c r="D67" s="18">
        <v>250000</v>
      </c>
      <c r="E67" s="18">
        <v>124998</v>
      </c>
      <c r="F67" s="18">
        <v>123447.07</v>
      </c>
      <c r="G67" s="18">
        <f t="shared" si="5"/>
        <v>-1552.929999999993</v>
      </c>
      <c r="H67" s="18">
        <f t="shared" si="6"/>
        <v>1550.929999999993</v>
      </c>
      <c r="I67" s="19">
        <f t="shared" si="7"/>
        <v>-1.2423439999999886</v>
      </c>
      <c r="J67" s="19">
        <f t="shared" si="8"/>
        <v>98.759236147778367</v>
      </c>
      <c r="K67" s="19">
        <f t="shared" si="9"/>
        <v>49.378828000000006</v>
      </c>
    </row>
    <row r="68" spans="1:11">
      <c r="A68" s="22" t="s">
        <v>29</v>
      </c>
      <c r="B68" s="17" t="s">
        <v>30</v>
      </c>
      <c r="C68" s="18">
        <v>258701092</v>
      </c>
      <c r="D68" s="18">
        <v>294888297</v>
      </c>
      <c r="E68" s="18">
        <v>139800446</v>
      </c>
      <c r="F68" s="18">
        <v>294888297</v>
      </c>
      <c r="G68" s="18">
        <f t="shared" si="5"/>
        <v>36187205</v>
      </c>
      <c r="H68" s="18">
        <f t="shared" si="6"/>
        <v>-155087851</v>
      </c>
      <c r="I68" s="19">
        <f t="shared" si="7"/>
        <v>13.98803720550201</v>
      </c>
      <c r="J68" s="19">
        <f t="shared" si="8"/>
        <v>210.93516182344655</v>
      </c>
      <c r="K68" s="19">
        <f t="shared" si="9"/>
        <v>100</v>
      </c>
    </row>
    <row r="69" spans="1:11">
      <c r="A69" s="23" t="s">
        <v>31</v>
      </c>
      <c r="B69" s="17" t="s">
        <v>32</v>
      </c>
      <c r="C69" s="18">
        <v>258701092</v>
      </c>
      <c r="D69" s="18">
        <v>294888297</v>
      </c>
      <c r="E69" s="18">
        <v>139800446</v>
      </c>
      <c r="F69" s="18">
        <v>294888297</v>
      </c>
      <c r="G69" s="18">
        <f t="shared" si="5"/>
        <v>36187205</v>
      </c>
      <c r="H69" s="18">
        <f t="shared" si="6"/>
        <v>-155087851</v>
      </c>
      <c r="I69" s="19">
        <f t="shared" si="7"/>
        <v>13.98803720550201</v>
      </c>
      <c r="J69" s="19">
        <f t="shared" si="8"/>
        <v>210.93516182344655</v>
      </c>
      <c r="K69" s="19">
        <f t="shared" si="9"/>
        <v>100</v>
      </c>
    </row>
    <row r="70" spans="1:11">
      <c r="A70" s="16" t="s">
        <v>33</v>
      </c>
      <c r="B70" s="17" t="s">
        <v>34</v>
      </c>
      <c r="C70" s="18">
        <v>121952593.37</v>
      </c>
      <c r="D70" s="18">
        <v>325760224</v>
      </c>
      <c r="E70" s="18">
        <v>144242423</v>
      </c>
      <c r="F70" s="18">
        <v>126204719.39</v>
      </c>
      <c r="G70" s="18">
        <f t="shared" si="5"/>
        <v>4252126.0199999958</v>
      </c>
      <c r="H70" s="18">
        <f t="shared" si="6"/>
        <v>18037703.609999999</v>
      </c>
      <c r="I70" s="19">
        <f t="shared" si="7"/>
        <v>3.486704056468227</v>
      </c>
      <c r="J70" s="19">
        <f t="shared" si="8"/>
        <v>87.494869238296147</v>
      </c>
      <c r="K70" s="19">
        <f t="shared" si="9"/>
        <v>38.741598909877965</v>
      </c>
    </row>
    <row r="71" spans="1:11">
      <c r="A71" s="22" t="s">
        <v>35</v>
      </c>
      <c r="B71" s="17" t="s">
        <v>36</v>
      </c>
      <c r="C71" s="18">
        <v>120354804.15000001</v>
      </c>
      <c r="D71" s="18">
        <v>314018777</v>
      </c>
      <c r="E71" s="18">
        <v>141976790</v>
      </c>
      <c r="F71" s="18">
        <v>124020084.61</v>
      </c>
      <c r="G71" s="18">
        <f t="shared" si="5"/>
        <v>3665280.4599999934</v>
      </c>
      <c r="H71" s="18">
        <f t="shared" si="6"/>
        <v>17956705.390000001</v>
      </c>
      <c r="I71" s="19">
        <f t="shared" si="7"/>
        <v>3.0453960570048508</v>
      </c>
      <c r="J71" s="19">
        <f t="shared" si="8"/>
        <v>87.352365559187533</v>
      </c>
      <c r="K71" s="19">
        <f t="shared" si="9"/>
        <v>39.494480487706632</v>
      </c>
    </row>
    <row r="72" spans="1:11">
      <c r="A72" s="23" t="s">
        <v>37</v>
      </c>
      <c r="B72" s="17" t="s">
        <v>38</v>
      </c>
      <c r="C72" s="18">
        <v>88096824.569999993</v>
      </c>
      <c r="D72" s="18">
        <v>245271669</v>
      </c>
      <c r="E72" s="18">
        <v>107382055</v>
      </c>
      <c r="F72" s="18">
        <v>92709053.469999999</v>
      </c>
      <c r="G72" s="18">
        <f t="shared" si="5"/>
        <v>4612228.900000006</v>
      </c>
      <c r="H72" s="18">
        <f t="shared" si="6"/>
        <v>14673001.530000001</v>
      </c>
      <c r="I72" s="19">
        <f t="shared" si="7"/>
        <v>5.2354087931230993</v>
      </c>
      <c r="J72" s="19">
        <f t="shared" si="8"/>
        <v>86.335704294353462</v>
      </c>
      <c r="K72" s="19">
        <f t="shared" si="9"/>
        <v>37.798516986484891</v>
      </c>
    </row>
    <row r="73" spans="1:11">
      <c r="A73" s="24" t="s">
        <v>39</v>
      </c>
      <c r="B73" s="17" t="s">
        <v>40</v>
      </c>
      <c r="C73" s="18">
        <v>60775267.75</v>
      </c>
      <c r="D73" s="18">
        <v>142914467</v>
      </c>
      <c r="E73" s="18">
        <v>66833683</v>
      </c>
      <c r="F73" s="18">
        <v>62587924.399999999</v>
      </c>
      <c r="G73" s="18">
        <f t="shared" si="5"/>
        <v>1812656.6499999985</v>
      </c>
      <c r="H73" s="18">
        <f t="shared" si="6"/>
        <v>4245758.6000000015</v>
      </c>
      <c r="I73" s="19">
        <f t="shared" si="7"/>
        <v>2.9825564199180263</v>
      </c>
      <c r="J73" s="19">
        <f t="shared" si="8"/>
        <v>93.647277226963539</v>
      </c>
      <c r="K73" s="19">
        <f t="shared" si="9"/>
        <v>43.793973915880748</v>
      </c>
    </row>
    <row r="74" spans="1:11">
      <c r="A74" s="24" t="s">
        <v>41</v>
      </c>
      <c r="B74" s="17" t="s">
        <v>42</v>
      </c>
      <c r="C74" s="18">
        <v>27321556.82</v>
      </c>
      <c r="D74" s="18">
        <v>102357202</v>
      </c>
      <c r="E74" s="18">
        <v>40548372</v>
      </c>
      <c r="F74" s="18">
        <v>30121129.07</v>
      </c>
      <c r="G74" s="18">
        <f t="shared" si="5"/>
        <v>2799572.25</v>
      </c>
      <c r="H74" s="18">
        <f t="shared" si="6"/>
        <v>10427242.93</v>
      </c>
      <c r="I74" s="19">
        <f t="shared" si="7"/>
        <v>10.246752293231893</v>
      </c>
      <c r="J74" s="19">
        <f t="shared" si="8"/>
        <v>74.284435069304394</v>
      </c>
      <c r="K74" s="19">
        <f t="shared" si="9"/>
        <v>29.427464293132982</v>
      </c>
    </row>
    <row r="75" spans="1:11">
      <c r="A75" s="25" t="s">
        <v>43</v>
      </c>
      <c r="B75" s="17" t="s">
        <v>44</v>
      </c>
      <c r="C75" s="18">
        <v>162431.69</v>
      </c>
      <c r="D75" s="18">
        <v>0</v>
      </c>
      <c r="E75" s="18">
        <v>0</v>
      </c>
      <c r="F75" s="18">
        <v>271654.44</v>
      </c>
      <c r="G75" s="18">
        <f t="shared" si="5"/>
        <v>109222.75</v>
      </c>
      <c r="H75" s="18">
        <f t="shared" si="6"/>
        <v>-271654.44</v>
      </c>
      <c r="I75" s="19">
        <f t="shared" si="7"/>
        <v>67.242266579877366</v>
      </c>
      <c r="J75" s="19">
        <f t="shared" si="8"/>
        <v>0</v>
      </c>
      <c r="K75" s="19">
        <f t="shared" si="9"/>
        <v>0</v>
      </c>
    </row>
    <row r="76" spans="1:11">
      <c r="A76" s="23" t="s">
        <v>45</v>
      </c>
      <c r="B76" s="17" t="s">
        <v>46</v>
      </c>
      <c r="C76" s="18">
        <v>31932872.850000001</v>
      </c>
      <c r="D76" s="18">
        <v>68189650</v>
      </c>
      <c r="E76" s="18">
        <v>34282599</v>
      </c>
      <c r="F76" s="18">
        <v>30779385.09</v>
      </c>
      <c r="G76" s="18">
        <f t="shared" si="5"/>
        <v>-1153487.7600000016</v>
      </c>
      <c r="H76" s="18">
        <f t="shared" si="6"/>
        <v>3503213.91</v>
      </c>
      <c r="I76" s="19">
        <f t="shared" si="7"/>
        <v>-3.6122267026156436</v>
      </c>
      <c r="J76" s="19">
        <f t="shared" si="8"/>
        <v>89.781364271711141</v>
      </c>
      <c r="K76" s="19">
        <f t="shared" si="9"/>
        <v>45.137913290360046</v>
      </c>
    </row>
    <row r="77" spans="1:11">
      <c r="A77" s="24" t="s">
        <v>47</v>
      </c>
      <c r="B77" s="17" t="s">
        <v>48</v>
      </c>
      <c r="C77" s="18">
        <v>2490990.4</v>
      </c>
      <c r="D77" s="18">
        <v>4657529</v>
      </c>
      <c r="E77" s="18">
        <v>3577822</v>
      </c>
      <c r="F77" s="18">
        <v>2593776.7999999998</v>
      </c>
      <c r="G77" s="18">
        <f t="shared" si="5"/>
        <v>102786.39999999991</v>
      </c>
      <c r="H77" s="18">
        <f t="shared" si="6"/>
        <v>984045.20000000019</v>
      </c>
      <c r="I77" s="19">
        <f t="shared" si="7"/>
        <v>4.126326620929575</v>
      </c>
      <c r="J77" s="19">
        <f t="shared" si="8"/>
        <v>72.495971012532195</v>
      </c>
      <c r="K77" s="19">
        <f t="shared" si="9"/>
        <v>55.689976380179274</v>
      </c>
    </row>
    <row r="78" spans="1:11">
      <c r="A78" s="24" t="s">
        <v>49</v>
      </c>
      <c r="B78" s="17" t="s">
        <v>50</v>
      </c>
      <c r="C78" s="18">
        <v>29441882.449999999</v>
      </c>
      <c r="D78" s="18">
        <v>63532121</v>
      </c>
      <c r="E78" s="18">
        <v>30704777</v>
      </c>
      <c r="F78" s="18">
        <v>28185608.289999999</v>
      </c>
      <c r="G78" s="18">
        <f t="shared" si="5"/>
        <v>-1256274.1600000001</v>
      </c>
      <c r="H78" s="18">
        <f t="shared" si="6"/>
        <v>2519168.7100000009</v>
      </c>
      <c r="I78" s="19">
        <f t="shared" si="7"/>
        <v>-4.2669627600527349</v>
      </c>
      <c r="J78" s="19">
        <f t="shared" si="8"/>
        <v>91.795515368830067</v>
      </c>
      <c r="K78" s="19">
        <f t="shared" si="9"/>
        <v>44.36434333744343</v>
      </c>
    </row>
    <row r="79" spans="1:11" ht="25.5">
      <c r="A79" s="23" t="s">
        <v>75</v>
      </c>
      <c r="B79" s="17" t="s">
        <v>76</v>
      </c>
      <c r="C79" s="18">
        <v>147373</v>
      </c>
      <c r="D79" s="18">
        <v>281940</v>
      </c>
      <c r="E79" s="18">
        <v>148836</v>
      </c>
      <c r="F79" s="18">
        <v>268441</v>
      </c>
      <c r="G79" s="18">
        <f t="shared" si="5"/>
        <v>121068</v>
      </c>
      <c r="H79" s="18">
        <f t="shared" si="6"/>
        <v>-119605</v>
      </c>
      <c r="I79" s="19">
        <f t="shared" si="7"/>
        <v>82.150733173647836</v>
      </c>
      <c r="J79" s="19">
        <f t="shared" si="8"/>
        <v>180.36026230213119</v>
      </c>
      <c r="K79" s="19">
        <f t="shared" si="9"/>
        <v>95.212101865645167</v>
      </c>
    </row>
    <row r="80" spans="1:11">
      <c r="A80" s="24" t="s">
        <v>77</v>
      </c>
      <c r="B80" s="17" t="s">
        <v>78</v>
      </c>
      <c r="C80" s="18">
        <v>147373</v>
      </c>
      <c r="D80" s="18">
        <v>281940</v>
      </c>
      <c r="E80" s="18">
        <v>148836</v>
      </c>
      <c r="F80" s="18">
        <v>268441</v>
      </c>
      <c r="G80" s="18">
        <f t="shared" si="5"/>
        <v>121068</v>
      </c>
      <c r="H80" s="18">
        <f t="shared" si="6"/>
        <v>-119605</v>
      </c>
      <c r="I80" s="19">
        <f t="shared" si="7"/>
        <v>82.150733173647836</v>
      </c>
      <c r="J80" s="19">
        <f t="shared" si="8"/>
        <v>180.36026230213119</v>
      </c>
      <c r="K80" s="19">
        <f t="shared" si="9"/>
        <v>95.212101865645167</v>
      </c>
    </row>
    <row r="81" spans="1:11" ht="25.5">
      <c r="A81" s="23" t="s">
        <v>51</v>
      </c>
      <c r="B81" s="17" t="s">
        <v>52</v>
      </c>
      <c r="C81" s="18">
        <v>177733.73</v>
      </c>
      <c r="D81" s="18">
        <v>275518</v>
      </c>
      <c r="E81" s="18">
        <v>163300</v>
      </c>
      <c r="F81" s="18">
        <v>263205.05</v>
      </c>
      <c r="G81" s="18">
        <f t="shared" si="5"/>
        <v>85471.319999999978</v>
      </c>
      <c r="H81" s="18">
        <f t="shared" si="6"/>
        <v>-99905.049999999988</v>
      </c>
      <c r="I81" s="19">
        <f t="shared" si="7"/>
        <v>48.08953258337624</v>
      </c>
      <c r="J81" s="19">
        <f t="shared" si="8"/>
        <v>161.17884262094304</v>
      </c>
      <c r="K81" s="19">
        <f t="shared" si="9"/>
        <v>95.53098164185279</v>
      </c>
    </row>
    <row r="82" spans="1:11">
      <c r="A82" s="24" t="s">
        <v>53</v>
      </c>
      <c r="B82" s="17" t="s">
        <v>54</v>
      </c>
      <c r="C82" s="18">
        <v>177733.73</v>
      </c>
      <c r="D82" s="18">
        <v>263487</v>
      </c>
      <c r="E82" s="18">
        <v>163300</v>
      </c>
      <c r="F82" s="18">
        <v>263205.05</v>
      </c>
      <c r="G82" s="18">
        <f t="shared" si="5"/>
        <v>85471.319999999978</v>
      </c>
      <c r="H82" s="18">
        <f t="shared" si="6"/>
        <v>-99905.049999999988</v>
      </c>
      <c r="I82" s="19">
        <f t="shared" si="7"/>
        <v>48.08953258337624</v>
      </c>
      <c r="J82" s="19">
        <f t="shared" si="8"/>
        <v>161.17884262094304</v>
      </c>
      <c r="K82" s="19">
        <f t="shared" si="9"/>
        <v>99.892992823175334</v>
      </c>
    </row>
    <row r="83" spans="1:11" ht="25.5">
      <c r="A83" s="25" t="s">
        <v>79</v>
      </c>
      <c r="B83" s="17" t="s">
        <v>80</v>
      </c>
      <c r="C83" s="18">
        <v>92.73</v>
      </c>
      <c r="D83" s="18">
        <v>374</v>
      </c>
      <c r="E83" s="18">
        <v>187</v>
      </c>
      <c r="F83" s="18">
        <v>92.05</v>
      </c>
      <c r="G83" s="18">
        <f t="shared" si="5"/>
        <v>-0.68000000000000682</v>
      </c>
      <c r="H83" s="18">
        <f t="shared" si="6"/>
        <v>94.95</v>
      </c>
      <c r="I83" s="19">
        <f t="shared" si="7"/>
        <v>-0.73331176534023257</v>
      </c>
      <c r="J83" s="19">
        <f t="shared" si="8"/>
        <v>49.224598930481285</v>
      </c>
      <c r="K83" s="19">
        <f t="shared" si="9"/>
        <v>24.612299465240643</v>
      </c>
    </row>
    <row r="84" spans="1:11" ht="25.5">
      <c r="A84" s="25" t="s">
        <v>55</v>
      </c>
      <c r="B84" s="17" t="s">
        <v>56</v>
      </c>
      <c r="C84" s="18">
        <v>177641</v>
      </c>
      <c r="D84" s="18">
        <v>263113</v>
      </c>
      <c r="E84" s="18">
        <v>163113</v>
      </c>
      <c r="F84" s="18">
        <v>263113</v>
      </c>
      <c r="G84" s="18">
        <f t="shared" si="5"/>
        <v>85472</v>
      </c>
      <c r="H84" s="18">
        <f t="shared" si="6"/>
        <v>-100000</v>
      </c>
      <c r="I84" s="19">
        <f t="shared" si="7"/>
        <v>48.115018492352561</v>
      </c>
      <c r="J84" s="19">
        <f t="shared" si="8"/>
        <v>161.30719194668725</v>
      </c>
      <c r="K84" s="19">
        <f t="shared" si="9"/>
        <v>100</v>
      </c>
    </row>
    <row r="85" spans="1:11" ht="25.5">
      <c r="A85" s="26" t="s">
        <v>57</v>
      </c>
      <c r="B85" s="17" t="s">
        <v>58</v>
      </c>
      <c r="C85" s="18">
        <v>177641</v>
      </c>
      <c r="D85" s="18">
        <v>163113</v>
      </c>
      <c r="E85" s="18">
        <v>163113</v>
      </c>
      <c r="F85" s="18">
        <v>163113</v>
      </c>
      <c r="G85" s="18">
        <f t="shared" si="5"/>
        <v>-14528</v>
      </c>
      <c r="H85" s="18">
        <f t="shared" si="6"/>
        <v>0</v>
      </c>
      <c r="I85" s="19">
        <f t="shared" si="7"/>
        <v>-8.1782921735410099</v>
      </c>
      <c r="J85" s="19">
        <f t="shared" si="8"/>
        <v>100</v>
      </c>
      <c r="K85" s="19">
        <f t="shared" si="9"/>
        <v>100</v>
      </c>
    </row>
    <row r="86" spans="1:11" ht="25.5">
      <c r="A86" s="26" t="s">
        <v>247</v>
      </c>
      <c r="B86" s="17" t="s">
        <v>248</v>
      </c>
      <c r="C86" s="18">
        <v>0</v>
      </c>
      <c r="D86" s="18">
        <v>100000</v>
      </c>
      <c r="E86" s="18">
        <v>0</v>
      </c>
      <c r="F86" s="18">
        <v>100000</v>
      </c>
      <c r="G86" s="18">
        <f t="shared" si="5"/>
        <v>100000</v>
      </c>
      <c r="H86" s="18">
        <f t="shared" si="6"/>
        <v>-100000</v>
      </c>
      <c r="I86" s="19">
        <f t="shared" si="7"/>
        <v>0</v>
      </c>
      <c r="J86" s="19">
        <f t="shared" si="8"/>
        <v>0</v>
      </c>
      <c r="K86" s="19">
        <f t="shared" si="9"/>
        <v>100</v>
      </c>
    </row>
    <row r="87" spans="1:11" ht="25.5">
      <c r="A87" s="24" t="s">
        <v>165</v>
      </c>
      <c r="B87" s="17" t="s">
        <v>166</v>
      </c>
      <c r="C87" s="18">
        <v>0</v>
      </c>
      <c r="D87" s="18">
        <v>12031</v>
      </c>
      <c r="E87" s="18">
        <v>0</v>
      </c>
      <c r="F87" s="18">
        <v>0</v>
      </c>
      <c r="G87" s="18">
        <f t="shared" si="5"/>
        <v>0</v>
      </c>
      <c r="H87" s="18">
        <f t="shared" si="6"/>
        <v>0</v>
      </c>
      <c r="I87" s="19">
        <f t="shared" si="7"/>
        <v>0</v>
      </c>
      <c r="J87" s="19">
        <f t="shared" si="8"/>
        <v>0</v>
      </c>
      <c r="K87" s="19">
        <f t="shared" si="9"/>
        <v>0</v>
      </c>
    </row>
    <row r="88" spans="1:11" ht="25.5">
      <c r="A88" s="25" t="s">
        <v>167</v>
      </c>
      <c r="B88" s="17" t="s">
        <v>168</v>
      </c>
      <c r="C88" s="18">
        <v>0</v>
      </c>
      <c r="D88" s="18">
        <v>12031</v>
      </c>
      <c r="E88" s="18">
        <v>0</v>
      </c>
      <c r="F88" s="18">
        <v>0</v>
      </c>
      <c r="G88" s="18">
        <f t="shared" si="5"/>
        <v>0</v>
      </c>
      <c r="H88" s="18">
        <f t="shared" si="6"/>
        <v>0</v>
      </c>
      <c r="I88" s="19">
        <f t="shared" si="7"/>
        <v>0</v>
      </c>
      <c r="J88" s="19">
        <f t="shared" si="8"/>
        <v>0</v>
      </c>
      <c r="K88" s="19">
        <f t="shared" si="9"/>
        <v>0</v>
      </c>
    </row>
    <row r="89" spans="1:11">
      <c r="A89" s="22" t="s">
        <v>59</v>
      </c>
      <c r="B89" s="17" t="s">
        <v>60</v>
      </c>
      <c r="C89" s="18">
        <v>1597789.22</v>
      </c>
      <c r="D89" s="18">
        <v>11741447</v>
      </c>
      <c r="E89" s="18">
        <v>2265633</v>
      </c>
      <c r="F89" s="18">
        <v>2184634.7799999998</v>
      </c>
      <c r="G89" s="18">
        <f t="shared" si="5"/>
        <v>586845.55999999982</v>
      </c>
      <c r="H89" s="18">
        <f t="shared" si="6"/>
        <v>80998.220000000205</v>
      </c>
      <c r="I89" s="19">
        <f t="shared" si="7"/>
        <v>36.728596779492591</v>
      </c>
      <c r="J89" s="19">
        <f t="shared" si="8"/>
        <v>96.424918775459219</v>
      </c>
      <c r="K89" s="19">
        <f t="shared" si="9"/>
        <v>18.606180141169993</v>
      </c>
    </row>
    <row r="90" spans="1:11">
      <c r="A90" s="23" t="s">
        <v>61</v>
      </c>
      <c r="B90" s="17" t="s">
        <v>62</v>
      </c>
      <c r="C90" s="18">
        <v>1597789.22</v>
      </c>
      <c r="D90" s="18">
        <v>11741447</v>
      </c>
      <c r="E90" s="18">
        <v>2265633</v>
      </c>
      <c r="F90" s="18">
        <v>2184634.7799999998</v>
      </c>
      <c r="G90" s="18">
        <f t="shared" si="5"/>
        <v>586845.55999999982</v>
      </c>
      <c r="H90" s="18">
        <f t="shared" si="6"/>
        <v>80998.220000000205</v>
      </c>
      <c r="I90" s="19">
        <f t="shared" si="7"/>
        <v>36.728596779492591</v>
      </c>
      <c r="J90" s="19">
        <f t="shared" si="8"/>
        <v>96.424918775459219</v>
      </c>
      <c r="K90" s="19">
        <f t="shared" si="9"/>
        <v>18.606180141169993</v>
      </c>
    </row>
    <row r="91" spans="1:11">
      <c r="A91" s="16"/>
      <c r="B91" s="17" t="s">
        <v>63</v>
      </c>
      <c r="C91" s="18">
        <v>154427667.91</v>
      </c>
      <c r="D91" s="18">
        <v>-565222</v>
      </c>
      <c r="E91" s="18">
        <v>3005211</v>
      </c>
      <c r="F91" s="18">
        <v>186741441.71000001</v>
      </c>
      <c r="G91" s="18">
        <f t="shared" si="5"/>
        <v>32313773.800000012</v>
      </c>
      <c r="H91" s="18">
        <f t="shared" si="6"/>
        <v>-183736230.71000001</v>
      </c>
      <c r="I91" s="19">
        <f t="shared" si="7"/>
        <v>20.924860316373085</v>
      </c>
      <c r="J91" s="19">
        <f t="shared" si="8"/>
        <v>6213.9211426418979</v>
      </c>
      <c r="K91" s="19">
        <f t="shared" si="9"/>
        <v>-33038.601064714399</v>
      </c>
    </row>
    <row r="92" spans="1:11">
      <c r="A92" s="16" t="s">
        <v>64</v>
      </c>
      <c r="B92" s="17" t="s">
        <v>65</v>
      </c>
      <c r="C92" s="18">
        <v>-154427667.91</v>
      </c>
      <c r="D92" s="18">
        <v>565222</v>
      </c>
      <c r="E92" s="18">
        <v>-3005211</v>
      </c>
      <c r="F92" s="18">
        <v>-186741441.71000001</v>
      </c>
      <c r="G92" s="18">
        <f t="shared" si="5"/>
        <v>-32313773.800000012</v>
      </c>
      <c r="H92" s="18">
        <f t="shared" si="6"/>
        <v>183736230.71000001</v>
      </c>
      <c r="I92" s="19">
        <f t="shared" si="7"/>
        <v>20.924860316373085</v>
      </c>
      <c r="J92" s="19">
        <f t="shared" si="8"/>
        <v>6213.9211426418979</v>
      </c>
      <c r="K92" s="19">
        <f t="shared" si="9"/>
        <v>-33038.601064714399</v>
      </c>
    </row>
    <row r="93" spans="1:11">
      <c r="A93" s="22" t="s">
        <v>66</v>
      </c>
      <c r="B93" s="17" t="s">
        <v>67</v>
      </c>
      <c r="C93" s="18">
        <v>-154427667.91</v>
      </c>
      <c r="D93" s="18">
        <v>5622863</v>
      </c>
      <c r="E93" s="18">
        <v>2052430</v>
      </c>
      <c r="F93" s="18">
        <v>-186741441.71000001</v>
      </c>
      <c r="G93" s="18">
        <f t="shared" si="5"/>
        <v>-32313773.800000012</v>
      </c>
      <c r="H93" s="18">
        <f t="shared" si="6"/>
        <v>188793871.71000001</v>
      </c>
      <c r="I93" s="19">
        <f t="shared" si="7"/>
        <v>20.924860316373085</v>
      </c>
      <c r="J93" s="19">
        <f t="shared" si="8"/>
        <v>-9098.5535053570638</v>
      </c>
      <c r="K93" s="19">
        <f t="shared" si="9"/>
        <v>-3321.1095790525219</v>
      </c>
    </row>
    <row r="94" spans="1:11" ht="25.5">
      <c r="A94" s="23" t="s">
        <v>81</v>
      </c>
      <c r="B94" s="17" t="s">
        <v>82</v>
      </c>
      <c r="C94" s="18">
        <v>-3746402.41</v>
      </c>
      <c r="D94" s="18">
        <v>5622863</v>
      </c>
      <c r="E94" s="18">
        <v>2052430</v>
      </c>
      <c r="F94" s="18">
        <v>-3596025.74</v>
      </c>
      <c r="G94" s="18">
        <f t="shared" si="5"/>
        <v>150376.66999999993</v>
      </c>
      <c r="H94" s="18">
        <f t="shared" si="6"/>
        <v>5648455.7400000002</v>
      </c>
      <c r="I94" s="19">
        <f t="shared" si="7"/>
        <v>-4.0138952932181127</v>
      </c>
      <c r="J94" s="19">
        <f t="shared" si="8"/>
        <v>-175.20820393387351</v>
      </c>
      <c r="K94" s="19">
        <f t="shared" si="9"/>
        <v>-63.953643188532247</v>
      </c>
    </row>
    <row r="95" spans="1:11">
      <c r="A95" s="22" t="s">
        <v>318</v>
      </c>
      <c r="B95" s="17" t="s">
        <v>319</v>
      </c>
      <c r="C95" s="18">
        <v>0</v>
      </c>
      <c r="D95" s="18">
        <v>-5057641</v>
      </c>
      <c r="E95" s="18">
        <v>-5057641</v>
      </c>
      <c r="F95" s="18">
        <v>0</v>
      </c>
      <c r="G95" s="18">
        <f t="shared" si="5"/>
        <v>0</v>
      </c>
      <c r="H95" s="18">
        <f t="shared" si="6"/>
        <v>-5057641</v>
      </c>
      <c r="I95" s="19">
        <f t="shared" si="7"/>
        <v>0</v>
      </c>
      <c r="J95" s="19">
        <f t="shared" si="8"/>
        <v>0</v>
      </c>
      <c r="K95" s="19">
        <f t="shared" si="9"/>
        <v>0</v>
      </c>
    </row>
    <row r="96" spans="1:11">
      <c r="A96" s="27" t="s">
        <v>171</v>
      </c>
      <c r="B96" s="28" t="s">
        <v>728</v>
      </c>
      <c r="C96" s="29"/>
      <c r="D96" s="29"/>
      <c r="E96" s="29"/>
      <c r="F96" s="29"/>
      <c r="G96" s="29"/>
      <c r="H96" s="29"/>
      <c r="I96" s="30"/>
      <c r="J96" s="30"/>
      <c r="K96" s="30"/>
    </row>
    <row r="97" spans="1:11">
      <c r="A97" s="16" t="s">
        <v>25</v>
      </c>
      <c r="B97" s="17" t="s">
        <v>26</v>
      </c>
      <c r="C97" s="18">
        <v>136362790.75</v>
      </c>
      <c r="D97" s="18">
        <v>146521962</v>
      </c>
      <c r="E97" s="18">
        <v>72198229</v>
      </c>
      <c r="F97" s="18">
        <v>139523572.72999999</v>
      </c>
      <c r="G97" s="18">
        <f t="shared" ref="G97:G121" si="10">F97-C97</f>
        <v>3160781.9799999893</v>
      </c>
      <c r="H97" s="18">
        <f t="shared" ref="H97:H121" si="11">E97-F97</f>
        <v>-67325343.729999989</v>
      </c>
      <c r="I97" s="19">
        <f t="shared" ref="I97:I121" si="12">IF(ISERROR(F97/C97),0,F97/C97*100-100)</f>
        <v>2.317921159148753</v>
      </c>
      <c r="J97" s="19">
        <f t="shared" ref="J97:J121" si="13">IF(ISERROR(F97/E97),0,F97/E97*100)</f>
        <v>193.25068587208696</v>
      </c>
      <c r="K97" s="19">
        <f t="shared" ref="K97:K121" si="14">IF(ISERROR(F97/D97),0,F97/D97*100)</f>
        <v>95.223658505200731</v>
      </c>
    </row>
    <row r="98" spans="1:11" ht="25.5">
      <c r="A98" s="22" t="s">
        <v>27</v>
      </c>
      <c r="B98" s="17" t="s">
        <v>28</v>
      </c>
      <c r="C98" s="18">
        <v>9585752.75</v>
      </c>
      <c r="D98" s="18">
        <v>16322789</v>
      </c>
      <c r="E98" s="18">
        <v>1404959</v>
      </c>
      <c r="F98" s="18">
        <v>9324399.7300000004</v>
      </c>
      <c r="G98" s="18">
        <f t="shared" si="10"/>
        <v>-261353.01999999955</v>
      </c>
      <c r="H98" s="18">
        <f t="shared" si="11"/>
        <v>-7919440.7300000004</v>
      </c>
      <c r="I98" s="19">
        <f t="shared" si="12"/>
        <v>-2.7264736199251445</v>
      </c>
      <c r="J98" s="19">
        <f t="shared" si="13"/>
        <v>663.6777108798193</v>
      </c>
      <c r="K98" s="19">
        <f t="shared" si="14"/>
        <v>57.125039905864128</v>
      </c>
    </row>
    <row r="99" spans="1:11">
      <c r="A99" s="22" t="s">
        <v>29</v>
      </c>
      <c r="B99" s="17" t="s">
        <v>30</v>
      </c>
      <c r="C99" s="18">
        <v>126777038</v>
      </c>
      <c r="D99" s="18">
        <v>130199173</v>
      </c>
      <c r="E99" s="18">
        <v>70793270</v>
      </c>
      <c r="F99" s="18">
        <v>130199173</v>
      </c>
      <c r="G99" s="18">
        <f t="shared" si="10"/>
        <v>3422135</v>
      </c>
      <c r="H99" s="18">
        <f t="shared" si="11"/>
        <v>-59405903</v>
      </c>
      <c r="I99" s="19">
        <f t="shared" si="12"/>
        <v>2.6993334550062542</v>
      </c>
      <c r="J99" s="19">
        <f t="shared" si="13"/>
        <v>183.91461928513826</v>
      </c>
      <c r="K99" s="19">
        <f t="shared" si="14"/>
        <v>100</v>
      </c>
    </row>
    <row r="100" spans="1:11">
      <c r="A100" s="23" t="s">
        <v>31</v>
      </c>
      <c r="B100" s="17" t="s">
        <v>32</v>
      </c>
      <c r="C100" s="18">
        <v>126777038</v>
      </c>
      <c r="D100" s="18">
        <v>130199173</v>
      </c>
      <c r="E100" s="18">
        <v>70793270</v>
      </c>
      <c r="F100" s="18">
        <v>130199173</v>
      </c>
      <c r="G100" s="18">
        <f t="shared" si="10"/>
        <v>3422135</v>
      </c>
      <c r="H100" s="18">
        <f t="shared" si="11"/>
        <v>-59405903</v>
      </c>
      <c r="I100" s="19">
        <f t="shared" si="12"/>
        <v>2.6993334550062542</v>
      </c>
      <c r="J100" s="19">
        <f t="shared" si="13"/>
        <v>183.91461928513826</v>
      </c>
      <c r="K100" s="19">
        <f t="shared" si="14"/>
        <v>100</v>
      </c>
    </row>
    <row r="101" spans="1:11">
      <c r="A101" s="16" t="s">
        <v>33</v>
      </c>
      <c r="B101" s="17" t="s">
        <v>34</v>
      </c>
      <c r="C101" s="18">
        <v>68533875.329999998</v>
      </c>
      <c r="D101" s="18">
        <v>148761543</v>
      </c>
      <c r="E101" s="18">
        <v>72283098</v>
      </c>
      <c r="F101" s="18">
        <v>68700615.799999997</v>
      </c>
      <c r="G101" s="18">
        <f t="shared" si="10"/>
        <v>166740.46999999881</v>
      </c>
      <c r="H101" s="18">
        <f t="shared" si="11"/>
        <v>3582482.200000003</v>
      </c>
      <c r="I101" s="19">
        <f t="shared" si="12"/>
        <v>0.24329642705467336</v>
      </c>
      <c r="J101" s="19">
        <f t="shared" si="13"/>
        <v>95.043817574061364</v>
      </c>
      <c r="K101" s="19">
        <f t="shared" si="14"/>
        <v>46.181704232524659</v>
      </c>
    </row>
    <row r="102" spans="1:11">
      <c r="A102" s="22" t="s">
        <v>35</v>
      </c>
      <c r="B102" s="17" t="s">
        <v>36</v>
      </c>
      <c r="C102" s="18">
        <v>67771224.650000006</v>
      </c>
      <c r="D102" s="18">
        <v>146039714</v>
      </c>
      <c r="E102" s="18">
        <v>70859592</v>
      </c>
      <c r="F102" s="18">
        <v>67515279.909999996</v>
      </c>
      <c r="G102" s="18">
        <f t="shared" si="10"/>
        <v>-255944.74000000954</v>
      </c>
      <c r="H102" s="18">
        <f t="shared" si="11"/>
        <v>3344312.0900000036</v>
      </c>
      <c r="I102" s="19">
        <f t="shared" si="12"/>
        <v>-0.37765990111853398</v>
      </c>
      <c r="J102" s="19">
        <f t="shared" si="13"/>
        <v>95.280367843495341</v>
      </c>
      <c r="K102" s="19">
        <f t="shared" si="14"/>
        <v>46.230767002186809</v>
      </c>
    </row>
    <row r="103" spans="1:11">
      <c r="A103" s="23" t="s">
        <v>37</v>
      </c>
      <c r="B103" s="17" t="s">
        <v>38</v>
      </c>
      <c r="C103" s="18">
        <v>38479030.57</v>
      </c>
      <c r="D103" s="18">
        <v>84528301</v>
      </c>
      <c r="E103" s="18">
        <v>41484439</v>
      </c>
      <c r="F103" s="18">
        <v>39285801.950000003</v>
      </c>
      <c r="G103" s="18">
        <f t="shared" si="10"/>
        <v>806771.38000000268</v>
      </c>
      <c r="H103" s="18">
        <f t="shared" si="11"/>
        <v>2198637.049999997</v>
      </c>
      <c r="I103" s="19">
        <f t="shared" si="12"/>
        <v>2.0966520415121863</v>
      </c>
      <c r="J103" s="19">
        <f t="shared" si="13"/>
        <v>94.70009212369969</v>
      </c>
      <c r="K103" s="19">
        <f t="shared" si="14"/>
        <v>46.476507258793717</v>
      </c>
    </row>
    <row r="104" spans="1:11">
      <c r="A104" s="24" t="s">
        <v>39</v>
      </c>
      <c r="B104" s="17" t="s">
        <v>40</v>
      </c>
      <c r="C104" s="18">
        <v>28380010.079999998</v>
      </c>
      <c r="D104" s="18">
        <v>61422542</v>
      </c>
      <c r="E104" s="18">
        <v>30209546</v>
      </c>
      <c r="F104" s="18">
        <v>28632814.620000001</v>
      </c>
      <c r="G104" s="18">
        <f t="shared" si="10"/>
        <v>252804.54000000283</v>
      </c>
      <c r="H104" s="18">
        <f t="shared" si="11"/>
        <v>1576731.379999999</v>
      </c>
      <c r="I104" s="19">
        <f t="shared" si="12"/>
        <v>0.89078382737488937</v>
      </c>
      <c r="J104" s="19">
        <f t="shared" si="13"/>
        <v>94.780684953027759</v>
      </c>
      <c r="K104" s="19">
        <f t="shared" si="14"/>
        <v>46.616134219909036</v>
      </c>
    </row>
    <row r="105" spans="1:11">
      <c r="A105" s="24" t="s">
        <v>41</v>
      </c>
      <c r="B105" s="17" t="s">
        <v>42</v>
      </c>
      <c r="C105" s="18">
        <v>10099020.49</v>
      </c>
      <c r="D105" s="18">
        <v>23105759</v>
      </c>
      <c r="E105" s="18">
        <v>11274893</v>
      </c>
      <c r="F105" s="18">
        <v>10652987.33</v>
      </c>
      <c r="G105" s="18">
        <f t="shared" si="10"/>
        <v>553966.83999999985</v>
      </c>
      <c r="H105" s="18">
        <f t="shared" si="11"/>
        <v>621905.66999999993</v>
      </c>
      <c r="I105" s="19">
        <f t="shared" si="12"/>
        <v>5.4853521739908899</v>
      </c>
      <c r="J105" s="19">
        <f t="shared" si="13"/>
        <v>94.484154572464689</v>
      </c>
      <c r="K105" s="19">
        <f t="shared" si="14"/>
        <v>46.105333869361317</v>
      </c>
    </row>
    <row r="106" spans="1:11">
      <c r="A106" s="25" t="s">
        <v>43</v>
      </c>
      <c r="B106" s="17" t="s">
        <v>44</v>
      </c>
      <c r="C106" s="18">
        <v>136477.91</v>
      </c>
      <c r="D106" s="18">
        <v>0</v>
      </c>
      <c r="E106" s="18">
        <v>0</v>
      </c>
      <c r="F106" s="18">
        <v>198690.79</v>
      </c>
      <c r="G106" s="18">
        <f t="shared" si="10"/>
        <v>62212.880000000005</v>
      </c>
      <c r="H106" s="18">
        <f t="shared" si="11"/>
        <v>-198690.79</v>
      </c>
      <c r="I106" s="19">
        <f t="shared" si="12"/>
        <v>45.584578485998207</v>
      </c>
      <c r="J106" s="19">
        <f t="shared" si="13"/>
        <v>0</v>
      </c>
      <c r="K106" s="19">
        <f t="shared" si="14"/>
        <v>0</v>
      </c>
    </row>
    <row r="107" spans="1:11">
      <c r="A107" s="23" t="s">
        <v>45</v>
      </c>
      <c r="B107" s="17" t="s">
        <v>46</v>
      </c>
      <c r="C107" s="18">
        <v>29110803.079999998</v>
      </c>
      <c r="D107" s="18">
        <v>61344550</v>
      </c>
      <c r="E107" s="18">
        <v>29208290</v>
      </c>
      <c r="F107" s="18">
        <v>28062614.960000001</v>
      </c>
      <c r="G107" s="18">
        <f t="shared" si="10"/>
        <v>-1048188.1199999973</v>
      </c>
      <c r="H107" s="18">
        <f t="shared" si="11"/>
        <v>1145675.0399999991</v>
      </c>
      <c r="I107" s="19">
        <f t="shared" si="12"/>
        <v>-3.6006843133782667</v>
      </c>
      <c r="J107" s="19">
        <f t="shared" si="13"/>
        <v>96.077568936764195</v>
      </c>
      <c r="K107" s="19">
        <f t="shared" si="14"/>
        <v>45.745897492116256</v>
      </c>
    </row>
    <row r="108" spans="1:11">
      <c r="A108" s="24" t="s">
        <v>47</v>
      </c>
      <c r="B108" s="17" t="s">
        <v>48</v>
      </c>
      <c r="C108" s="18">
        <v>39270</v>
      </c>
      <c r="D108" s="18">
        <v>74200</v>
      </c>
      <c r="E108" s="18">
        <v>42625</v>
      </c>
      <c r="F108" s="18">
        <v>42625</v>
      </c>
      <c r="G108" s="18">
        <f t="shared" si="10"/>
        <v>3355</v>
      </c>
      <c r="H108" s="18">
        <f t="shared" si="11"/>
        <v>0</v>
      </c>
      <c r="I108" s="19">
        <f t="shared" si="12"/>
        <v>8.5434173669467697</v>
      </c>
      <c r="J108" s="19">
        <f t="shared" si="13"/>
        <v>100</v>
      </c>
      <c r="K108" s="19">
        <f t="shared" si="14"/>
        <v>57.446091644204856</v>
      </c>
    </row>
    <row r="109" spans="1:11">
      <c r="A109" s="24" t="s">
        <v>49</v>
      </c>
      <c r="B109" s="17" t="s">
        <v>50</v>
      </c>
      <c r="C109" s="18">
        <v>29071533.079999998</v>
      </c>
      <c r="D109" s="18">
        <v>61270350</v>
      </c>
      <c r="E109" s="18">
        <v>29165665</v>
      </c>
      <c r="F109" s="18">
        <v>28019989.960000001</v>
      </c>
      <c r="G109" s="18">
        <f t="shared" si="10"/>
        <v>-1051543.1199999973</v>
      </c>
      <c r="H109" s="18">
        <f t="shared" si="11"/>
        <v>1145675.0399999991</v>
      </c>
      <c r="I109" s="19">
        <f t="shared" si="12"/>
        <v>-3.6170886382438994</v>
      </c>
      <c r="J109" s="19">
        <f t="shared" si="13"/>
        <v>96.071836387066782</v>
      </c>
      <c r="K109" s="19">
        <f t="shared" si="14"/>
        <v>45.731728250287453</v>
      </c>
    </row>
    <row r="110" spans="1:11" ht="25.5">
      <c r="A110" s="23" t="s">
        <v>75</v>
      </c>
      <c r="B110" s="17" t="s">
        <v>76</v>
      </c>
      <c r="C110" s="18">
        <v>3750</v>
      </c>
      <c r="D110" s="18">
        <v>3750</v>
      </c>
      <c r="E110" s="18">
        <v>3750</v>
      </c>
      <c r="F110" s="18">
        <v>3750</v>
      </c>
      <c r="G110" s="18">
        <f t="shared" si="10"/>
        <v>0</v>
      </c>
      <c r="H110" s="18">
        <f t="shared" si="11"/>
        <v>0</v>
      </c>
      <c r="I110" s="19">
        <f t="shared" si="12"/>
        <v>0</v>
      </c>
      <c r="J110" s="19">
        <f t="shared" si="13"/>
        <v>100</v>
      </c>
      <c r="K110" s="19">
        <f t="shared" si="14"/>
        <v>100</v>
      </c>
    </row>
    <row r="111" spans="1:11">
      <c r="A111" s="24" t="s">
        <v>77</v>
      </c>
      <c r="B111" s="17" t="s">
        <v>78</v>
      </c>
      <c r="C111" s="18">
        <v>3750</v>
      </c>
      <c r="D111" s="18">
        <v>3750</v>
      </c>
      <c r="E111" s="18">
        <v>3750</v>
      </c>
      <c r="F111" s="18">
        <v>3750</v>
      </c>
      <c r="G111" s="18">
        <f t="shared" si="10"/>
        <v>0</v>
      </c>
      <c r="H111" s="18">
        <f t="shared" si="11"/>
        <v>0</v>
      </c>
      <c r="I111" s="19">
        <f t="shared" si="12"/>
        <v>0</v>
      </c>
      <c r="J111" s="19">
        <f t="shared" si="13"/>
        <v>100</v>
      </c>
      <c r="K111" s="19">
        <f t="shared" si="14"/>
        <v>100</v>
      </c>
    </row>
    <row r="112" spans="1:11" ht="25.5">
      <c r="A112" s="23" t="s">
        <v>51</v>
      </c>
      <c r="B112" s="17" t="s">
        <v>52</v>
      </c>
      <c r="C112" s="18">
        <v>177641</v>
      </c>
      <c r="D112" s="18">
        <v>163113</v>
      </c>
      <c r="E112" s="18">
        <v>163113</v>
      </c>
      <c r="F112" s="18">
        <v>163113</v>
      </c>
      <c r="G112" s="18">
        <f t="shared" si="10"/>
        <v>-14528</v>
      </c>
      <c r="H112" s="18">
        <f t="shared" si="11"/>
        <v>0</v>
      </c>
      <c r="I112" s="19">
        <f t="shared" si="12"/>
        <v>-8.1782921735410099</v>
      </c>
      <c r="J112" s="19">
        <f t="shared" si="13"/>
        <v>100</v>
      </c>
      <c r="K112" s="19">
        <f t="shared" si="14"/>
        <v>100</v>
      </c>
    </row>
    <row r="113" spans="1:11">
      <c r="A113" s="24" t="s">
        <v>53</v>
      </c>
      <c r="B113" s="17" t="s">
        <v>54</v>
      </c>
      <c r="C113" s="18">
        <v>177641</v>
      </c>
      <c r="D113" s="18">
        <v>163113</v>
      </c>
      <c r="E113" s="18">
        <v>163113</v>
      </c>
      <c r="F113" s="18">
        <v>163113</v>
      </c>
      <c r="G113" s="18">
        <f t="shared" si="10"/>
        <v>-14528</v>
      </c>
      <c r="H113" s="18">
        <f t="shared" si="11"/>
        <v>0</v>
      </c>
      <c r="I113" s="19">
        <f t="shared" si="12"/>
        <v>-8.1782921735410099</v>
      </c>
      <c r="J113" s="19">
        <f t="shared" si="13"/>
        <v>100</v>
      </c>
      <c r="K113" s="19">
        <f t="shared" si="14"/>
        <v>100</v>
      </c>
    </row>
    <row r="114" spans="1:11" ht="25.5">
      <c r="A114" s="25" t="s">
        <v>55</v>
      </c>
      <c r="B114" s="17" t="s">
        <v>56</v>
      </c>
      <c r="C114" s="18">
        <v>177641</v>
      </c>
      <c r="D114" s="18">
        <v>163113</v>
      </c>
      <c r="E114" s="18">
        <v>163113</v>
      </c>
      <c r="F114" s="18">
        <v>163113</v>
      </c>
      <c r="G114" s="18">
        <f t="shared" si="10"/>
        <v>-14528</v>
      </c>
      <c r="H114" s="18">
        <f t="shared" si="11"/>
        <v>0</v>
      </c>
      <c r="I114" s="19">
        <f t="shared" si="12"/>
        <v>-8.1782921735410099</v>
      </c>
      <c r="J114" s="19">
        <f t="shared" si="13"/>
        <v>100</v>
      </c>
      <c r="K114" s="19">
        <f t="shared" si="14"/>
        <v>100</v>
      </c>
    </row>
    <row r="115" spans="1:11" ht="25.5">
      <c r="A115" s="26" t="s">
        <v>57</v>
      </c>
      <c r="B115" s="17" t="s">
        <v>58</v>
      </c>
      <c r="C115" s="18">
        <v>177641</v>
      </c>
      <c r="D115" s="18">
        <v>163113</v>
      </c>
      <c r="E115" s="18">
        <v>163113</v>
      </c>
      <c r="F115" s="18">
        <v>163113</v>
      </c>
      <c r="G115" s="18">
        <f t="shared" si="10"/>
        <v>-14528</v>
      </c>
      <c r="H115" s="18">
        <f t="shared" si="11"/>
        <v>0</v>
      </c>
      <c r="I115" s="19">
        <f t="shared" si="12"/>
        <v>-8.1782921735410099</v>
      </c>
      <c r="J115" s="19">
        <f t="shared" si="13"/>
        <v>100</v>
      </c>
      <c r="K115" s="19">
        <f t="shared" si="14"/>
        <v>100</v>
      </c>
    </row>
    <row r="116" spans="1:11">
      <c r="A116" s="22" t="s">
        <v>59</v>
      </c>
      <c r="B116" s="17" t="s">
        <v>60</v>
      </c>
      <c r="C116" s="18">
        <v>762650.68</v>
      </c>
      <c r="D116" s="18">
        <v>2721829</v>
      </c>
      <c r="E116" s="18">
        <v>1423506</v>
      </c>
      <c r="F116" s="18">
        <v>1185335.8899999999</v>
      </c>
      <c r="G116" s="18">
        <f t="shared" si="10"/>
        <v>422685.20999999985</v>
      </c>
      <c r="H116" s="18">
        <f t="shared" si="11"/>
        <v>238170.1100000001</v>
      </c>
      <c r="I116" s="19">
        <f t="shared" si="12"/>
        <v>55.423173555683434</v>
      </c>
      <c r="J116" s="19">
        <f t="shared" si="13"/>
        <v>83.26876669293982</v>
      </c>
      <c r="K116" s="19">
        <f t="shared" si="14"/>
        <v>43.549241704750735</v>
      </c>
    </row>
    <row r="117" spans="1:11">
      <c r="A117" s="23" t="s">
        <v>61</v>
      </c>
      <c r="B117" s="17" t="s">
        <v>62</v>
      </c>
      <c r="C117" s="18">
        <v>762650.68</v>
      </c>
      <c r="D117" s="18">
        <v>2721829</v>
      </c>
      <c r="E117" s="18">
        <v>1423506</v>
      </c>
      <c r="F117" s="18">
        <v>1185335.8899999999</v>
      </c>
      <c r="G117" s="18">
        <f t="shared" si="10"/>
        <v>422685.20999999985</v>
      </c>
      <c r="H117" s="18">
        <f t="shared" si="11"/>
        <v>238170.1100000001</v>
      </c>
      <c r="I117" s="19">
        <f t="shared" si="12"/>
        <v>55.423173555683434</v>
      </c>
      <c r="J117" s="19">
        <f t="shared" si="13"/>
        <v>83.26876669293982</v>
      </c>
      <c r="K117" s="19">
        <f t="shared" si="14"/>
        <v>43.549241704750735</v>
      </c>
    </row>
    <row r="118" spans="1:11">
      <c r="A118" s="16"/>
      <c r="B118" s="17" t="s">
        <v>63</v>
      </c>
      <c r="C118" s="18">
        <v>67828915.420000002</v>
      </c>
      <c r="D118" s="18">
        <v>-2239581</v>
      </c>
      <c r="E118" s="18">
        <v>-84869</v>
      </c>
      <c r="F118" s="18">
        <v>70822956.930000007</v>
      </c>
      <c r="G118" s="18">
        <f t="shared" si="10"/>
        <v>2994041.5100000054</v>
      </c>
      <c r="H118" s="18">
        <f t="shared" si="11"/>
        <v>-70907825.930000007</v>
      </c>
      <c r="I118" s="19">
        <f t="shared" si="12"/>
        <v>4.4141078940459977</v>
      </c>
      <c r="J118" s="19">
        <f t="shared" si="13"/>
        <v>-83449.736570479217</v>
      </c>
      <c r="K118" s="19">
        <f t="shared" si="14"/>
        <v>-3162.3306739073073</v>
      </c>
    </row>
    <row r="119" spans="1:11">
      <c r="A119" s="16" t="s">
        <v>64</v>
      </c>
      <c r="B119" s="17" t="s">
        <v>65</v>
      </c>
      <c r="C119" s="18">
        <v>-67828915.420000002</v>
      </c>
      <c r="D119" s="18">
        <v>2239581</v>
      </c>
      <c r="E119" s="18">
        <v>84869</v>
      </c>
      <c r="F119" s="18">
        <v>-70822956.930000007</v>
      </c>
      <c r="G119" s="18">
        <f t="shared" si="10"/>
        <v>-2994041.5100000054</v>
      </c>
      <c r="H119" s="18">
        <f t="shared" si="11"/>
        <v>70907825.930000007</v>
      </c>
      <c r="I119" s="19">
        <f t="shared" si="12"/>
        <v>4.4141078940459977</v>
      </c>
      <c r="J119" s="19">
        <f t="shared" si="13"/>
        <v>-83449.736570479217</v>
      </c>
      <c r="K119" s="19">
        <f t="shared" si="14"/>
        <v>-3162.3306739073073</v>
      </c>
    </row>
    <row r="120" spans="1:11">
      <c r="A120" s="22" t="s">
        <v>66</v>
      </c>
      <c r="B120" s="17" t="s">
        <v>67</v>
      </c>
      <c r="C120" s="18">
        <v>-67828915.420000002</v>
      </c>
      <c r="D120" s="18">
        <v>2239581</v>
      </c>
      <c r="E120" s="18">
        <v>84869</v>
      </c>
      <c r="F120" s="18">
        <v>-70822956.930000007</v>
      </c>
      <c r="G120" s="18">
        <f t="shared" si="10"/>
        <v>-2994041.5100000054</v>
      </c>
      <c r="H120" s="18">
        <f t="shared" si="11"/>
        <v>70907825.930000007</v>
      </c>
      <c r="I120" s="19">
        <f t="shared" si="12"/>
        <v>4.4141078940459977</v>
      </c>
      <c r="J120" s="19">
        <f t="shared" si="13"/>
        <v>-83449.736570479217</v>
      </c>
      <c r="K120" s="19">
        <f t="shared" si="14"/>
        <v>-3162.3306739073073</v>
      </c>
    </row>
    <row r="121" spans="1:11" ht="25.5">
      <c r="A121" s="23" t="s">
        <v>81</v>
      </c>
      <c r="B121" s="17" t="s">
        <v>82</v>
      </c>
      <c r="C121" s="18">
        <v>-32437.09</v>
      </c>
      <c r="D121" s="18">
        <v>2239581</v>
      </c>
      <c r="E121" s="18">
        <v>84869</v>
      </c>
      <c r="F121" s="18">
        <v>-283752.84000000003</v>
      </c>
      <c r="G121" s="18">
        <f t="shared" si="10"/>
        <v>-251315.75000000003</v>
      </c>
      <c r="H121" s="18">
        <f t="shared" si="11"/>
        <v>368621.84</v>
      </c>
      <c r="I121" s="19">
        <f t="shared" si="12"/>
        <v>774.77896445088027</v>
      </c>
      <c r="J121" s="19">
        <f t="shared" si="13"/>
        <v>-334.34215084424233</v>
      </c>
      <c r="K121" s="19">
        <f t="shared" si="14"/>
        <v>-12.669907451438462</v>
      </c>
    </row>
    <row r="122" spans="1:11">
      <c r="A122" s="39" t="s">
        <v>466</v>
      </c>
      <c r="B122" s="28" t="s">
        <v>729</v>
      </c>
      <c r="C122" s="29"/>
      <c r="D122" s="29"/>
      <c r="E122" s="29"/>
      <c r="F122" s="29"/>
      <c r="G122" s="29"/>
      <c r="H122" s="29"/>
      <c r="I122" s="30"/>
      <c r="J122" s="30"/>
      <c r="K122" s="30"/>
    </row>
    <row r="123" spans="1:11">
      <c r="A123" s="16" t="s">
        <v>25</v>
      </c>
      <c r="B123" s="17" t="s">
        <v>26</v>
      </c>
      <c r="C123" s="18">
        <v>3473722.07</v>
      </c>
      <c r="D123" s="18">
        <v>5296908</v>
      </c>
      <c r="E123" s="18">
        <v>2101866</v>
      </c>
      <c r="F123" s="18">
        <v>3969941.81</v>
      </c>
      <c r="G123" s="18">
        <f t="shared" ref="G123:G138" si="15">F123-C123</f>
        <v>496219.74000000022</v>
      </c>
      <c r="H123" s="18">
        <f t="shared" ref="H123:H138" si="16">E123-F123</f>
        <v>-1868075.81</v>
      </c>
      <c r="I123" s="19">
        <f t="shared" ref="I123:I138" si="17">IF(ISERROR(F123/C123),0,F123/C123*100-100)</f>
        <v>14.284958036380857</v>
      </c>
      <c r="J123" s="19">
        <f t="shared" ref="J123:J138" si="18">IF(ISERROR(F123/E123),0,F123/E123*100)</f>
        <v>188.87701737408568</v>
      </c>
      <c r="K123" s="19">
        <f t="shared" ref="K123:K138" si="19">IF(ISERROR(F123/D123),0,F123/D123*100)</f>
        <v>74.948287000642637</v>
      </c>
    </row>
    <row r="124" spans="1:11" ht="25.5">
      <c r="A124" s="22" t="s">
        <v>27</v>
      </c>
      <c r="B124" s="17" t="s">
        <v>28</v>
      </c>
      <c r="C124" s="18">
        <v>1593474.07</v>
      </c>
      <c r="D124" s="18">
        <v>2673240</v>
      </c>
      <c r="E124" s="18">
        <v>1111384</v>
      </c>
      <c r="F124" s="18">
        <v>1346273.81</v>
      </c>
      <c r="G124" s="18">
        <f t="shared" si="15"/>
        <v>-247200.26</v>
      </c>
      <c r="H124" s="18">
        <f t="shared" si="16"/>
        <v>-234889.81000000006</v>
      </c>
      <c r="I124" s="19">
        <f t="shared" si="17"/>
        <v>-15.51329040453102</v>
      </c>
      <c r="J124" s="19">
        <f t="shared" si="18"/>
        <v>121.13489217048294</v>
      </c>
      <c r="K124" s="19">
        <f t="shared" si="19"/>
        <v>50.361127695231254</v>
      </c>
    </row>
    <row r="125" spans="1:11">
      <c r="A125" s="22" t="s">
        <v>29</v>
      </c>
      <c r="B125" s="17" t="s">
        <v>30</v>
      </c>
      <c r="C125" s="18">
        <v>1880248</v>
      </c>
      <c r="D125" s="18">
        <v>2623668</v>
      </c>
      <c r="E125" s="18">
        <v>990482</v>
      </c>
      <c r="F125" s="18">
        <v>2623668</v>
      </c>
      <c r="G125" s="18">
        <f t="shared" si="15"/>
        <v>743420</v>
      </c>
      <c r="H125" s="18">
        <f t="shared" si="16"/>
        <v>-1633186</v>
      </c>
      <c r="I125" s="19">
        <f t="shared" si="17"/>
        <v>39.538401317273042</v>
      </c>
      <c r="J125" s="19">
        <f t="shared" si="18"/>
        <v>264.88800402228412</v>
      </c>
      <c r="K125" s="19">
        <f t="shared" si="19"/>
        <v>100</v>
      </c>
    </row>
    <row r="126" spans="1:11">
      <c r="A126" s="23" t="s">
        <v>31</v>
      </c>
      <c r="B126" s="17" t="s">
        <v>32</v>
      </c>
      <c r="C126" s="18">
        <v>1880248</v>
      </c>
      <c r="D126" s="18">
        <v>2623668</v>
      </c>
      <c r="E126" s="18">
        <v>990482</v>
      </c>
      <c r="F126" s="18">
        <v>2623668</v>
      </c>
      <c r="G126" s="18">
        <f t="shared" si="15"/>
        <v>743420</v>
      </c>
      <c r="H126" s="18">
        <f t="shared" si="16"/>
        <v>-1633186</v>
      </c>
      <c r="I126" s="19">
        <f t="shared" si="17"/>
        <v>39.538401317273042</v>
      </c>
      <c r="J126" s="19">
        <f t="shared" si="18"/>
        <v>264.88800402228412</v>
      </c>
      <c r="K126" s="19">
        <f t="shared" si="19"/>
        <v>100</v>
      </c>
    </row>
    <row r="127" spans="1:11">
      <c r="A127" s="16" t="s">
        <v>33</v>
      </c>
      <c r="B127" s="17" t="s">
        <v>34</v>
      </c>
      <c r="C127" s="18">
        <v>1677701.23</v>
      </c>
      <c r="D127" s="18">
        <v>5481661</v>
      </c>
      <c r="E127" s="18">
        <v>2186735</v>
      </c>
      <c r="F127" s="18">
        <v>2000427.3</v>
      </c>
      <c r="G127" s="18">
        <f t="shared" si="15"/>
        <v>322726.07000000007</v>
      </c>
      <c r="H127" s="18">
        <f t="shared" si="16"/>
        <v>186307.69999999995</v>
      </c>
      <c r="I127" s="19">
        <f t="shared" si="17"/>
        <v>19.236206317855547</v>
      </c>
      <c r="J127" s="19">
        <f t="shared" si="18"/>
        <v>91.480097039650445</v>
      </c>
      <c r="K127" s="19">
        <f t="shared" si="19"/>
        <v>36.493086675735697</v>
      </c>
    </row>
    <row r="128" spans="1:11">
      <c r="A128" s="22" t="s">
        <v>35</v>
      </c>
      <c r="B128" s="17" t="s">
        <v>36</v>
      </c>
      <c r="C128" s="18">
        <v>1621408.29</v>
      </c>
      <c r="D128" s="18">
        <v>5166387</v>
      </c>
      <c r="E128" s="18">
        <v>2099735</v>
      </c>
      <c r="F128" s="18">
        <v>1839577.92</v>
      </c>
      <c r="G128" s="18">
        <f t="shared" si="15"/>
        <v>218169.62999999989</v>
      </c>
      <c r="H128" s="18">
        <f t="shared" si="16"/>
        <v>260157.08000000007</v>
      </c>
      <c r="I128" s="19">
        <f t="shared" si="17"/>
        <v>13.455563989992925</v>
      </c>
      <c r="J128" s="19">
        <f t="shared" si="18"/>
        <v>87.610004119567463</v>
      </c>
      <c r="K128" s="19">
        <f t="shared" si="19"/>
        <v>35.606661289601419</v>
      </c>
    </row>
    <row r="129" spans="1:11">
      <c r="A129" s="23" t="s">
        <v>37</v>
      </c>
      <c r="B129" s="17" t="s">
        <v>38</v>
      </c>
      <c r="C129" s="18">
        <v>1621408.29</v>
      </c>
      <c r="D129" s="18">
        <v>5166387</v>
      </c>
      <c r="E129" s="18">
        <v>2099735</v>
      </c>
      <c r="F129" s="18">
        <v>1839577.92</v>
      </c>
      <c r="G129" s="18">
        <f t="shared" si="15"/>
        <v>218169.62999999989</v>
      </c>
      <c r="H129" s="18">
        <f t="shared" si="16"/>
        <v>260157.08000000007</v>
      </c>
      <c r="I129" s="19">
        <f t="shared" si="17"/>
        <v>13.455563989992925</v>
      </c>
      <c r="J129" s="19">
        <f t="shared" si="18"/>
        <v>87.610004119567463</v>
      </c>
      <c r="K129" s="19">
        <f t="shared" si="19"/>
        <v>35.606661289601419</v>
      </c>
    </row>
    <row r="130" spans="1:11">
      <c r="A130" s="24" t="s">
        <v>39</v>
      </c>
      <c r="B130" s="17" t="s">
        <v>40</v>
      </c>
      <c r="C130" s="18">
        <v>853384.63</v>
      </c>
      <c r="D130" s="18">
        <v>2469751</v>
      </c>
      <c r="E130" s="18">
        <v>971877</v>
      </c>
      <c r="F130" s="18">
        <v>925116.11</v>
      </c>
      <c r="G130" s="18">
        <f t="shared" si="15"/>
        <v>71731.479999999981</v>
      </c>
      <c r="H130" s="18">
        <f t="shared" si="16"/>
        <v>46760.890000000014</v>
      </c>
      <c r="I130" s="19">
        <f t="shared" si="17"/>
        <v>8.4055275286596185</v>
      </c>
      <c r="J130" s="19">
        <f t="shared" si="18"/>
        <v>95.188599997736333</v>
      </c>
      <c r="K130" s="19">
        <f t="shared" si="19"/>
        <v>37.457869639489971</v>
      </c>
    </row>
    <row r="131" spans="1:11">
      <c r="A131" s="24" t="s">
        <v>41</v>
      </c>
      <c r="B131" s="17" t="s">
        <v>42</v>
      </c>
      <c r="C131" s="18">
        <v>768023.66</v>
      </c>
      <c r="D131" s="18">
        <v>2696636</v>
      </c>
      <c r="E131" s="18">
        <v>1127858</v>
      </c>
      <c r="F131" s="18">
        <v>914461.81</v>
      </c>
      <c r="G131" s="18">
        <f t="shared" si="15"/>
        <v>146438.15000000002</v>
      </c>
      <c r="H131" s="18">
        <f t="shared" si="16"/>
        <v>213396.18999999994</v>
      </c>
      <c r="I131" s="19">
        <f t="shared" si="17"/>
        <v>19.06688004898183</v>
      </c>
      <c r="J131" s="19">
        <f t="shared" si="18"/>
        <v>81.079516215693829</v>
      </c>
      <c r="K131" s="19">
        <f t="shared" si="19"/>
        <v>33.911206777629609</v>
      </c>
    </row>
    <row r="132" spans="1:11">
      <c r="A132" s="25" t="s">
        <v>43</v>
      </c>
      <c r="B132" s="17" t="s">
        <v>44</v>
      </c>
      <c r="C132" s="18">
        <v>777.5</v>
      </c>
      <c r="D132" s="18">
        <v>0</v>
      </c>
      <c r="E132" s="18">
        <v>0</v>
      </c>
      <c r="F132" s="18">
        <v>3297.56</v>
      </c>
      <c r="G132" s="18">
        <f t="shared" si="15"/>
        <v>2520.06</v>
      </c>
      <c r="H132" s="18">
        <f t="shared" si="16"/>
        <v>-3297.56</v>
      </c>
      <c r="I132" s="19">
        <f t="shared" si="17"/>
        <v>324.12347266881028</v>
      </c>
      <c r="J132" s="19">
        <f t="shared" si="18"/>
        <v>0</v>
      </c>
      <c r="K132" s="19">
        <f t="shared" si="19"/>
        <v>0</v>
      </c>
    </row>
    <row r="133" spans="1:11">
      <c r="A133" s="22" t="s">
        <v>59</v>
      </c>
      <c r="B133" s="17" t="s">
        <v>60</v>
      </c>
      <c r="C133" s="18">
        <v>56292.94</v>
      </c>
      <c r="D133" s="18">
        <v>315274</v>
      </c>
      <c r="E133" s="18">
        <v>87000</v>
      </c>
      <c r="F133" s="18">
        <v>160849.38</v>
      </c>
      <c r="G133" s="18">
        <f t="shared" si="15"/>
        <v>104556.44</v>
      </c>
      <c r="H133" s="18">
        <f t="shared" si="16"/>
        <v>-73849.38</v>
      </c>
      <c r="I133" s="19">
        <f t="shared" si="17"/>
        <v>185.7363285697993</v>
      </c>
      <c r="J133" s="19">
        <f t="shared" si="18"/>
        <v>184.88434482758623</v>
      </c>
      <c r="K133" s="19">
        <f t="shared" si="19"/>
        <v>51.018916878651588</v>
      </c>
    </row>
    <row r="134" spans="1:11">
      <c r="A134" s="23" t="s">
        <v>61</v>
      </c>
      <c r="B134" s="17" t="s">
        <v>62</v>
      </c>
      <c r="C134" s="18">
        <v>56292.94</v>
      </c>
      <c r="D134" s="18">
        <v>315274</v>
      </c>
      <c r="E134" s="18">
        <v>87000</v>
      </c>
      <c r="F134" s="18">
        <v>160849.38</v>
      </c>
      <c r="G134" s="18">
        <f t="shared" si="15"/>
        <v>104556.44</v>
      </c>
      <c r="H134" s="18">
        <f t="shared" si="16"/>
        <v>-73849.38</v>
      </c>
      <c r="I134" s="19">
        <f t="shared" si="17"/>
        <v>185.7363285697993</v>
      </c>
      <c r="J134" s="19">
        <f t="shared" si="18"/>
        <v>184.88434482758623</v>
      </c>
      <c r="K134" s="19">
        <f t="shared" si="19"/>
        <v>51.018916878651588</v>
      </c>
    </row>
    <row r="135" spans="1:11">
      <c r="A135" s="16"/>
      <c r="B135" s="17" t="s">
        <v>63</v>
      </c>
      <c r="C135" s="18">
        <v>1796020.84</v>
      </c>
      <c r="D135" s="18">
        <v>-184753</v>
      </c>
      <c r="E135" s="18">
        <v>-84869</v>
      </c>
      <c r="F135" s="18">
        <v>1969514.51</v>
      </c>
      <c r="G135" s="18">
        <f t="shared" si="15"/>
        <v>173493.66999999993</v>
      </c>
      <c r="H135" s="18">
        <f t="shared" si="16"/>
        <v>-2054383.51</v>
      </c>
      <c r="I135" s="19">
        <f t="shared" si="17"/>
        <v>9.6598918083823548</v>
      </c>
      <c r="J135" s="19">
        <f t="shared" si="18"/>
        <v>-2320.6524290376933</v>
      </c>
      <c r="K135" s="19">
        <f t="shared" si="19"/>
        <v>-1066.0257262398989</v>
      </c>
    </row>
    <row r="136" spans="1:11">
      <c r="A136" s="16" t="s">
        <v>64</v>
      </c>
      <c r="B136" s="17" t="s">
        <v>65</v>
      </c>
      <c r="C136" s="18">
        <v>-1796020.84</v>
      </c>
      <c r="D136" s="18">
        <v>184753</v>
      </c>
      <c r="E136" s="18">
        <v>84869</v>
      </c>
      <c r="F136" s="18">
        <v>-1969514.51</v>
      </c>
      <c r="G136" s="18">
        <f t="shared" si="15"/>
        <v>-173493.66999999993</v>
      </c>
      <c r="H136" s="18">
        <f t="shared" si="16"/>
        <v>2054383.51</v>
      </c>
      <c r="I136" s="19">
        <f t="shared" si="17"/>
        <v>9.6598918083823548</v>
      </c>
      <c r="J136" s="19">
        <f t="shared" si="18"/>
        <v>-2320.6524290376933</v>
      </c>
      <c r="K136" s="19">
        <f t="shared" si="19"/>
        <v>-1066.0257262398989</v>
      </c>
    </row>
    <row r="137" spans="1:11">
      <c r="A137" s="22" t="s">
        <v>66</v>
      </c>
      <c r="B137" s="17" t="s">
        <v>67</v>
      </c>
      <c r="C137" s="18">
        <v>-1796020.84</v>
      </c>
      <c r="D137" s="18">
        <v>184753</v>
      </c>
      <c r="E137" s="18">
        <v>84869</v>
      </c>
      <c r="F137" s="18">
        <v>-1969514.51</v>
      </c>
      <c r="G137" s="18">
        <f t="shared" si="15"/>
        <v>-173493.66999999993</v>
      </c>
      <c r="H137" s="18">
        <f t="shared" si="16"/>
        <v>2054383.51</v>
      </c>
      <c r="I137" s="19">
        <f t="shared" si="17"/>
        <v>9.6598918083823548</v>
      </c>
      <c r="J137" s="19">
        <f t="shared" si="18"/>
        <v>-2320.6524290376933</v>
      </c>
      <c r="K137" s="19">
        <f t="shared" si="19"/>
        <v>-1066.0257262398989</v>
      </c>
    </row>
    <row r="138" spans="1:11" ht="25.5">
      <c r="A138" s="23" t="s">
        <v>81</v>
      </c>
      <c r="B138" s="17" t="s">
        <v>82</v>
      </c>
      <c r="C138" s="18">
        <v>-4413.8900000000003</v>
      </c>
      <c r="D138" s="18">
        <v>184753</v>
      </c>
      <c r="E138" s="18">
        <v>84869</v>
      </c>
      <c r="F138" s="18">
        <v>-184752.84</v>
      </c>
      <c r="G138" s="18">
        <f t="shared" si="15"/>
        <v>-180338.94999999998</v>
      </c>
      <c r="H138" s="18">
        <f t="shared" si="16"/>
        <v>269621.83999999997</v>
      </c>
      <c r="I138" s="19">
        <f t="shared" si="17"/>
        <v>4085.7146417332551</v>
      </c>
      <c r="J138" s="19">
        <f t="shared" si="18"/>
        <v>-217.69178380798641</v>
      </c>
      <c r="K138" s="19">
        <f t="shared" si="19"/>
        <v>-99.99991339788798</v>
      </c>
    </row>
    <row r="139" spans="1:11">
      <c r="A139" s="39" t="s">
        <v>730</v>
      </c>
      <c r="B139" s="28" t="s">
        <v>731</v>
      </c>
      <c r="C139" s="29"/>
      <c r="D139" s="29"/>
      <c r="E139" s="29"/>
      <c r="F139" s="29"/>
      <c r="G139" s="29"/>
      <c r="H139" s="29"/>
      <c r="I139" s="30"/>
      <c r="J139" s="30"/>
      <c r="K139" s="30"/>
    </row>
    <row r="140" spans="1:11">
      <c r="A140" s="16" t="s">
        <v>25</v>
      </c>
      <c r="B140" s="17" t="s">
        <v>26</v>
      </c>
      <c r="C140" s="18">
        <v>72927386.010000005</v>
      </c>
      <c r="D140" s="18">
        <v>75579962</v>
      </c>
      <c r="E140" s="18">
        <v>37900286</v>
      </c>
      <c r="F140" s="18">
        <v>75088182.420000002</v>
      </c>
      <c r="G140" s="18">
        <f t="shared" ref="G140:G161" si="20">F140-C140</f>
        <v>2160796.4099999964</v>
      </c>
      <c r="H140" s="18">
        <f t="shared" ref="H140:H161" si="21">E140-F140</f>
        <v>-37187896.420000002</v>
      </c>
      <c r="I140" s="19">
        <f t="shared" ref="I140:I161" si="22">IF(ISERROR(F140/C140),0,F140/C140*100-100)</f>
        <v>2.9629423570779068</v>
      </c>
      <c r="J140" s="19">
        <f t="shared" ref="J140:J161" si="23">IF(ISERROR(F140/E140),0,F140/E140*100)</f>
        <v>198.12035830019857</v>
      </c>
      <c r="K140" s="19">
        <f t="shared" ref="K140:K161" si="24">IF(ISERROR(F140/D140),0,F140/D140*100)</f>
        <v>99.349325446869102</v>
      </c>
    </row>
    <row r="141" spans="1:11" ht="25.5">
      <c r="A141" s="22" t="s">
        <v>27</v>
      </c>
      <c r="B141" s="17" t="s">
        <v>28</v>
      </c>
      <c r="C141" s="18">
        <v>446307.01</v>
      </c>
      <c r="D141" s="18">
        <v>759924</v>
      </c>
      <c r="E141" s="18">
        <v>272876</v>
      </c>
      <c r="F141" s="18">
        <v>268144.42</v>
      </c>
      <c r="G141" s="18">
        <f t="shared" si="20"/>
        <v>-178162.59000000003</v>
      </c>
      <c r="H141" s="18">
        <f t="shared" si="21"/>
        <v>4731.5800000000163</v>
      </c>
      <c r="I141" s="19">
        <f t="shared" si="22"/>
        <v>-39.919290086884359</v>
      </c>
      <c r="J141" s="19">
        <f t="shared" si="23"/>
        <v>98.266032923379115</v>
      </c>
      <c r="K141" s="19">
        <f t="shared" si="24"/>
        <v>35.285689095225308</v>
      </c>
    </row>
    <row r="142" spans="1:11">
      <c r="A142" s="22" t="s">
        <v>29</v>
      </c>
      <c r="B142" s="17" t="s">
        <v>30</v>
      </c>
      <c r="C142" s="18">
        <v>72481079</v>
      </c>
      <c r="D142" s="18">
        <v>74820038</v>
      </c>
      <c r="E142" s="18">
        <v>37627410</v>
      </c>
      <c r="F142" s="18">
        <v>74820038</v>
      </c>
      <c r="G142" s="18">
        <f t="shared" si="20"/>
        <v>2338959</v>
      </c>
      <c r="H142" s="18">
        <f t="shared" si="21"/>
        <v>-37192628</v>
      </c>
      <c r="I142" s="19">
        <f t="shared" si="22"/>
        <v>3.2269925231107663</v>
      </c>
      <c r="J142" s="19">
        <f t="shared" si="23"/>
        <v>198.84450723554983</v>
      </c>
      <c r="K142" s="19">
        <f t="shared" si="24"/>
        <v>100</v>
      </c>
    </row>
    <row r="143" spans="1:11">
      <c r="A143" s="23" t="s">
        <v>31</v>
      </c>
      <c r="B143" s="17" t="s">
        <v>32</v>
      </c>
      <c r="C143" s="18">
        <v>72481079</v>
      </c>
      <c r="D143" s="18">
        <v>74820038</v>
      </c>
      <c r="E143" s="18">
        <v>37627410</v>
      </c>
      <c r="F143" s="18">
        <v>74820038</v>
      </c>
      <c r="G143" s="18">
        <f t="shared" si="20"/>
        <v>2338959</v>
      </c>
      <c r="H143" s="18">
        <f t="shared" si="21"/>
        <v>-37192628</v>
      </c>
      <c r="I143" s="19">
        <f t="shared" si="22"/>
        <v>3.2269925231107663</v>
      </c>
      <c r="J143" s="19">
        <f t="shared" si="23"/>
        <v>198.84450723554983</v>
      </c>
      <c r="K143" s="19">
        <f t="shared" si="24"/>
        <v>100</v>
      </c>
    </row>
    <row r="144" spans="1:11">
      <c r="A144" s="16" t="s">
        <v>33</v>
      </c>
      <c r="B144" s="17" t="s">
        <v>34</v>
      </c>
      <c r="C144" s="18">
        <v>35262181.219999999</v>
      </c>
      <c r="D144" s="18">
        <v>75678962</v>
      </c>
      <c r="E144" s="18">
        <v>37900286</v>
      </c>
      <c r="F144" s="18">
        <v>36131450.25</v>
      </c>
      <c r="G144" s="18">
        <f t="shared" si="20"/>
        <v>869269.03000000119</v>
      </c>
      <c r="H144" s="18">
        <f t="shared" si="21"/>
        <v>1768835.75</v>
      </c>
      <c r="I144" s="19">
        <f t="shared" si="22"/>
        <v>2.4651595560032149</v>
      </c>
      <c r="J144" s="19">
        <f t="shared" si="23"/>
        <v>95.332922421746375</v>
      </c>
      <c r="K144" s="19">
        <f t="shared" si="24"/>
        <v>47.743057377029032</v>
      </c>
    </row>
    <row r="145" spans="1:11">
      <c r="A145" s="22" t="s">
        <v>35</v>
      </c>
      <c r="B145" s="17" t="s">
        <v>36</v>
      </c>
      <c r="C145" s="18">
        <v>34559358.329999998</v>
      </c>
      <c r="D145" s="18">
        <v>73523129</v>
      </c>
      <c r="E145" s="18">
        <v>36638280</v>
      </c>
      <c r="F145" s="18">
        <v>35117677.57</v>
      </c>
      <c r="G145" s="18">
        <f t="shared" si="20"/>
        <v>558319.24000000209</v>
      </c>
      <c r="H145" s="18">
        <f t="shared" si="21"/>
        <v>1520602.4299999997</v>
      </c>
      <c r="I145" s="19">
        <f t="shared" si="22"/>
        <v>1.6155370556036672</v>
      </c>
      <c r="J145" s="19">
        <f t="shared" si="23"/>
        <v>95.849689368605723</v>
      </c>
      <c r="K145" s="19">
        <f t="shared" si="24"/>
        <v>47.764122729325081</v>
      </c>
    </row>
    <row r="146" spans="1:11">
      <c r="A146" s="23" t="s">
        <v>37</v>
      </c>
      <c r="B146" s="17" t="s">
        <v>38</v>
      </c>
      <c r="C146" s="18">
        <v>34409162.329999998</v>
      </c>
      <c r="D146" s="18">
        <v>73355941</v>
      </c>
      <c r="E146" s="18">
        <v>36475167</v>
      </c>
      <c r="F146" s="18">
        <v>34950489.57</v>
      </c>
      <c r="G146" s="18">
        <f t="shared" si="20"/>
        <v>541327.24000000209</v>
      </c>
      <c r="H146" s="18">
        <f t="shared" si="21"/>
        <v>1524677.4299999997</v>
      </c>
      <c r="I146" s="19">
        <f t="shared" si="22"/>
        <v>1.5732066791060504</v>
      </c>
      <c r="J146" s="19">
        <f t="shared" si="23"/>
        <v>95.819957644059585</v>
      </c>
      <c r="K146" s="19">
        <f t="shared" si="24"/>
        <v>47.645070179114732</v>
      </c>
    </row>
    <row r="147" spans="1:11">
      <c r="A147" s="24" t="s">
        <v>39</v>
      </c>
      <c r="B147" s="17" t="s">
        <v>40</v>
      </c>
      <c r="C147" s="18">
        <v>26322583.780000001</v>
      </c>
      <c r="D147" s="18">
        <v>56095897</v>
      </c>
      <c r="E147" s="18">
        <v>27842116</v>
      </c>
      <c r="F147" s="18">
        <v>26471373.66</v>
      </c>
      <c r="G147" s="18">
        <f t="shared" si="20"/>
        <v>148789.87999999896</v>
      </c>
      <c r="H147" s="18">
        <f t="shared" si="21"/>
        <v>1370742.3399999999</v>
      </c>
      <c r="I147" s="19">
        <f t="shared" si="22"/>
        <v>0.56525560425055232</v>
      </c>
      <c r="J147" s="19">
        <f t="shared" si="23"/>
        <v>95.076730734115174</v>
      </c>
      <c r="K147" s="19">
        <f t="shared" si="24"/>
        <v>47.189500615348038</v>
      </c>
    </row>
    <row r="148" spans="1:11">
      <c r="A148" s="24" t="s">
        <v>41</v>
      </c>
      <c r="B148" s="17" t="s">
        <v>42</v>
      </c>
      <c r="C148" s="18">
        <v>8086578.5499999998</v>
      </c>
      <c r="D148" s="18">
        <v>17260044</v>
      </c>
      <c r="E148" s="18">
        <v>8633051</v>
      </c>
      <c r="F148" s="18">
        <v>8479115.9100000001</v>
      </c>
      <c r="G148" s="18">
        <f t="shared" si="20"/>
        <v>392537.36000000034</v>
      </c>
      <c r="H148" s="18">
        <f t="shared" si="21"/>
        <v>153935.08999999985</v>
      </c>
      <c r="I148" s="19">
        <f t="shared" si="22"/>
        <v>4.8541834791180065</v>
      </c>
      <c r="J148" s="19">
        <f t="shared" si="23"/>
        <v>98.216909757627974</v>
      </c>
      <c r="K148" s="19">
        <f t="shared" si="24"/>
        <v>49.125691162780349</v>
      </c>
    </row>
    <row r="149" spans="1:11">
      <c r="A149" s="25" t="s">
        <v>43</v>
      </c>
      <c r="B149" s="17" t="s">
        <v>44</v>
      </c>
      <c r="C149" s="18">
        <v>132111.14000000001</v>
      </c>
      <c r="D149" s="18">
        <v>0</v>
      </c>
      <c r="E149" s="18">
        <v>0</v>
      </c>
      <c r="F149" s="18">
        <v>193057.56</v>
      </c>
      <c r="G149" s="18">
        <f t="shared" si="20"/>
        <v>60946.419999999984</v>
      </c>
      <c r="H149" s="18">
        <f t="shared" si="21"/>
        <v>-193057.56</v>
      </c>
      <c r="I149" s="19">
        <f t="shared" si="22"/>
        <v>46.132687977713289</v>
      </c>
      <c r="J149" s="19">
        <f t="shared" si="23"/>
        <v>0</v>
      </c>
      <c r="K149" s="19">
        <f t="shared" si="24"/>
        <v>0</v>
      </c>
    </row>
    <row r="150" spans="1:11">
      <c r="A150" s="23" t="s">
        <v>45</v>
      </c>
      <c r="B150" s="17" t="s">
        <v>46</v>
      </c>
      <c r="C150" s="18">
        <v>0</v>
      </c>
      <c r="D150" s="18">
        <v>4075</v>
      </c>
      <c r="E150" s="18">
        <v>0</v>
      </c>
      <c r="F150" s="18">
        <v>4075</v>
      </c>
      <c r="G150" s="18">
        <f t="shared" si="20"/>
        <v>4075</v>
      </c>
      <c r="H150" s="18">
        <f t="shared" si="21"/>
        <v>-4075</v>
      </c>
      <c r="I150" s="19">
        <f t="shared" si="22"/>
        <v>0</v>
      </c>
      <c r="J150" s="19">
        <f t="shared" si="23"/>
        <v>0</v>
      </c>
      <c r="K150" s="19">
        <f t="shared" si="24"/>
        <v>100</v>
      </c>
    </row>
    <row r="151" spans="1:11">
      <c r="A151" s="24" t="s">
        <v>49</v>
      </c>
      <c r="B151" s="17" t="s">
        <v>50</v>
      </c>
      <c r="C151" s="18">
        <v>0</v>
      </c>
      <c r="D151" s="18">
        <v>4075</v>
      </c>
      <c r="E151" s="18">
        <v>0</v>
      </c>
      <c r="F151" s="18">
        <v>4075</v>
      </c>
      <c r="G151" s="18">
        <f t="shared" si="20"/>
        <v>4075</v>
      </c>
      <c r="H151" s="18">
        <f t="shared" si="21"/>
        <v>-4075</v>
      </c>
      <c r="I151" s="19">
        <f t="shared" si="22"/>
        <v>0</v>
      </c>
      <c r="J151" s="19">
        <f t="shared" si="23"/>
        <v>0</v>
      </c>
      <c r="K151" s="19">
        <f t="shared" si="24"/>
        <v>100</v>
      </c>
    </row>
    <row r="152" spans="1:11" ht="25.5">
      <c r="A152" s="23" t="s">
        <v>51</v>
      </c>
      <c r="B152" s="17" t="s">
        <v>52</v>
      </c>
      <c r="C152" s="18">
        <v>150196</v>
      </c>
      <c r="D152" s="18">
        <v>163113</v>
      </c>
      <c r="E152" s="18">
        <v>163113</v>
      </c>
      <c r="F152" s="18">
        <v>163113</v>
      </c>
      <c r="G152" s="18">
        <f t="shared" si="20"/>
        <v>12917</v>
      </c>
      <c r="H152" s="18">
        <f t="shared" si="21"/>
        <v>0</v>
      </c>
      <c r="I152" s="19">
        <f t="shared" si="22"/>
        <v>8.6000958747237064</v>
      </c>
      <c r="J152" s="19">
        <f t="shared" si="23"/>
        <v>100</v>
      </c>
      <c r="K152" s="19">
        <f t="shared" si="24"/>
        <v>100</v>
      </c>
    </row>
    <row r="153" spans="1:11">
      <c r="A153" s="24" t="s">
        <v>53</v>
      </c>
      <c r="B153" s="17" t="s">
        <v>54</v>
      </c>
      <c r="C153" s="18">
        <v>150196</v>
      </c>
      <c r="D153" s="18">
        <v>163113</v>
      </c>
      <c r="E153" s="18">
        <v>163113</v>
      </c>
      <c r="F153" s="18">
        <v>163113</v>
      </c>
      <c r="G153" s="18">
        <f t="shared" si="20"/>
        <v>12917</v>
      </c>
      <c r="H153" s="18">
        <f t="shared" si="21"/>
        <v>0</v>
      </c>
      <c r="I153" s="19">
        <f t="shared" si="22"/>
        <v>8.6000958747237064</v>
      </c>
      <c r="J153" s="19">
        <f t="shared" si="23"/>
        <v>100</v>
      </c>
      <c r="K153" s="19">
        <f t="shared" si="24"/>
        <v>100</v>
      </c>
    </row>
    <row r="154" spans="1:11" ht="25.5">
      <c r="A154" s="25" t="s">
        <v>55</v>
      </c>
      <c r="B154" s="17" t="s">
        <v>56</v>
      </c>
      <c r="C154" s="18">
        <v>150196</v>
      </c>
      <c r="D154" s="18">
        <v>163113</v>
      </c>
      <c r="E154" s="18">
        <v>163113</v>
      </c>
      <c r="F154" s="18">
        <v>163113</v>
      </c>
      <c r="G154" s="18">
        <f t="shared" si="20"/>
        <v>12917</v>
      </c>
      <c r="H154" s="18">
        <f t="shared" si="21"/>
        <v>0</v>
      </c>
      <c r="I154" s="19">
        <f t="shared" si="22"/>
        <v>8.6000958747237064</v>
      </c>
      <c r="J154" s="19">
        <f t="shared" si="23"/>
        <v>100</v>
      </c>
      <c r="K154" s="19">
        <f t="shared" si="24"/>
        <v>100</v>
      </c>
    </row>
    <row r="155" spans="1:11" ht="25.5">
      <c r="A155" s="26" t="s">
        <v>57</v>
      </c>
      <c r="B155" s="17" t="s">
        <v>58</v>
      </c>
      <c r="C155" s="18">
        <v>150196</v>
      </c>
      <c r="D155" s="18">
        <v>163113</v>
      </c>
      <c r="E155" s="18">
        <v>163113</v>
      </c>
      <c r="F155" s="18">
        <v>163113</v>
      </c>
      <c r="G155" s="18">
        <f t="shared" si="20"/>
        <v>12917</v>
      </c>
      <c r="H155" s="18">
        <f t="shared" si="21"/>
        <v>0</v>
      </c>
      <c r="I155" s="19">
        <f t="shared" si="22"/>
        <v>8.6000958747237064</v>
      </c>
      <c r="J155" s="19">
        <f t="shared" si="23"/>
        <v>100</v>
      </c>
      <c r="K155" s="19">
        <f t="shared" si="24"/>
        <v>100</v>
      </c>
    </row>
    <row r="156" spans="1:11">
      <c r="A156" s="22" t="s">
        <v>59</v>
      </c>
      <c r="B156" s="17" t="s">
        <v>60</v>
      </c>
      <c r="C156" s="18">
        <v>702822.89</v>
      </c>
      <c r="D156" s="18">
        <v>2155833</v>
      </c>
      <c r="E156" s="18">
        <v>1262006</v>
      </c>
      <c r="F156" s="18">
        <v>1013772.68</v>
      </c>
      <c r="G156" s="18">
        <f t="shared" si="20"/>
        <v>310949.79000000004</v>
      </c>
      <c r="H156" s="18">
        <f t="shared" si="21"/>
        <v>248233.31999999995</v>
      </c>
      <c r="I156" s="19">
        <f t="shared" si="22"/>
        <v>44.242979906360205</v>
      </c>
      <c r="J156" s="19">
        <f t="shared" si="23"/>
        <v>80.330258334746432</v>
      </c>
      <c r="K156" s="19">
        <f t="shared" si="24"/>
        <v>47.024638735931774</v>
      </c>
    </row>
    <row r="157" spans="1:11">
      <c r="A157" s="23" t="s">
        <v>61</v>
      </c>
      <c r="B157" s="17" t="s">
        <v>62</v>
      </c>
      <c r="C157" s="18">
        <v>702822.89</v>
      </c>
      <c r="D157" s="18">
        <v>2155833</v>
      </c>
      <c r="E157" s="18">
        <v>1262006</v>
      </c>
      <c r="F157" s="18">
        <v>1013772.68</v>
      </c>
      <c r="G157" s="18">
        <f t="shared" si="20"/>
        <v>310949.79000000004</v>
      </c>
      <c r="H157" s="18">
        <f t="shared" si="21"/>
        <v>248233.31999999995</v>
      </c>
      <c r="I157" s="19">
        <f t="shared" si="22"/>
        <v>44.242979906360205</v>
      </c>
      <c r="J157" s="19">
        <f t="shared" si="23"/>
        <v>80.330258334746432</v>
      </c>
      <c r="K157" s="19">
        <f t="shared" si="24"/>
        <v>47.024638735931774</v>
      </c>
    </row>
    <row r="158" spans="1:11">
      <c r="A158" s="16"/>
      <c r="B158" s="17" t="s">
        <v>63</v>
      </c>
      <c r="C158" s="18">
        <v>37665204.789999999</v>
      </c>
      <c r="D158" s="18">
        <v>-99000</v>
      </c>
      <c r="E158" s="18">
        <v>0</v>
      </c>
      <c r="F158" s="18">
        <v>38956732.170000002</v>
      </c>
      <c r="G158" s="18">
        <f t="shared" si="20"/>
        <v>1291527.3800000027</v>
      </c>
      <c r="H158" s="18">
        <f t="shared" si="21"/>
        <v>-38956732.170000002</v>
      </c>
      <c r="I158" s="19">
        <f t="shared" si="22"/>
        <v>3.4289668334496923</v>
      </c>
      <c r="J158" s="19">
        <f t="shared" si="23"/>
        <v>0</v>
      </c>
      <c r="K158" s="19">
        <f t="shared" si="24"/>
        <v>-39350.234515151518</v>
      </c>
    </row>
    <row r="159" spans="1:11">
      <c r="A159" s="16" t="s">
        <v>64</v>
      </c>
      <c r="B159" s="17" t="s">
        <v>65</v>
      </c>
      <c r="C159" s="18">
        <v>-37665204.789999999</v>
      </c>
      <c r="D159" s="18">
        <v>99000</v>
      </c>
      <c r="E159" s="18">
        <v>0</v>
      </c>
      <c r="F159" s="18">
        <v>-38956732.170000002</v>
      </c>
      <c r="G159" s="18">
        <f t="shared" si="20"/>
        <v>-1291527.3800000027</v>
      </c>
      <c r="H159" s="18">
        <f t="shared" si="21"/>
        <v>38956732.170000002</v>
      </c>
      <c r="I159" s="19">
        <f t="shared" si="22"/>
        <v>3.4289668334496923</v>
      </c>
      <c r="J159" s="19">
        <f t="shared" si="23"/>
        <v>0</v>
      </c>
      <c r="K159" s="19">
        <f t="shared" si="24"/>
        <v>-39350.234515151518</v>
      </c>
    </row>
    <row r="160" spans="1:11">
      <c r="A160" s="22" t="s">
        <v>66</v>
      </c>
      <c r="B160" s="17" t="s">
        <v>67</v>
      </c>
      <c r="C160" s="18">
        <v>-37665204.789999999</v>
      </c>
      <c r="D160" s="18">
        <v>99000</v>
      </c>
      <c r="E160" s="18">
        <v>0</v>
      </c>
      <c r="F160" s="18">
        <v>-38956732.170000002</v>
      </c>
      <c r="G160" s="18">
        <f t="shared" si="20"/>
        <v>-1291527.3800000027</v>
      </c>
      <c r="H160" s="18">
        <f t="shared" si="21"/>
        <v>38956732.170000002</v>
      </c>
      <c r="I160" s="19">
        <f t="shared" si="22"/>
        <v>3.4289668334496923</v>
      </c>
      <c r="J160" s="19">
        <f t="shared" si="23"/>
        <v>0</v>
      </c>
      <c r="K160" s="19">
        <f t="shared" si="24"/>
        <v>-39350.234515151518</v>
      </c>
    </row>
    <row r="161" spans="1:11" ht="25.5">
      <c r="A161" s="23" t="s">
        <v>81</v>
      </c>
      <c r="B161" s="17" t="s">
        <v>82</v>
      </c>
      <c r="C161" s="18">
        <v>-6090.88</v>
      </c>
      <c r="D161" s="18">
        <v>99000</v>
      </c>
      <c r="E161" s="18">
        <v>0</v>
      </c>
      <c r="F161" s="18">
        <v>-99000</v>
      </c>
      <c r="G161" s="18">
        <f t="shared" si="20"/>
        <v>-92909.119999999995</v>
      </c>
      <c r="H161" s="18">
        <f t="shared" si="21"/>
        <v>99000</v>
      </c>
      <c r="I161" s="19">
        <f t="shared" si="22"/>
        <v>1525.3808973415992</v>
      </c>
      <c r="J161" s="19">
        <f t="shared" si="23"/>
        <v>0</v>
      </c>
      <c r="K161" s="19">
        <f t="shared" si="24"/>
        <v>-100</v>
      </c>
    </row>
    <row r="162" spans="1:11">
      <c r="A162" s="39" t="s">
        <v>468</v>
      </c>
      <c r="B162" s="28" t="s">
        <v>732</v>
      </c>
      <c r="C162" s="29"/>
      <c r="D162" s="29"/>
      <c r="E162" s="29"/>
      <c r="F162" s="29"/>
      <c r="G162" s="29"/>
      <c r="H162" s="29"/>
      <c r="I162" s="30"/>
      <c r="J162" s="30"/>
      <c r="K162" s="30"/>
    </row>
    <row r="163" spans="1:11">
      <c r="A163" s="16" t="s">
        <v>25</v>
      </c>
      <c r="B163" s="17" t="s">
        <v>26</v>
      </c>
      <c r="C163" s="18">
        <v>4425971</v>
      </c>
      <c r="D163" s="18">
        <v>4594077</v>
      </c>
      <c r="E163" s="18">
        <v>2202117</v>
      </c>
      <c r="F163" s="18">
        <v>4593577</v>
      </c>
      <c r="G163" s="18">
        <f t="shared" ref="G163:G180" si="25">F163-C163</f>
        <v>167606</v>
      </c>
      <c r="H163" s="18">
        <f t="shared" ref="H163:H180" si="26">E163-F163</f>
        <v>-2391460</v>
      </c>
      <c r="I163" s="19">
        <f t="shared" ref="I163:I180" si="27">IF(ISERROR(F163/C163),0,F163/C163*100-100)</f>
        <v>3.7868752416136573</v>
      </c>
      <c r="J163" s="19">
        <f t="shared" ref="J163:J180" si="28">IF(ISERROR(F163/E163),0,F163/E163*100)</f>
        <v>208.59822616146189</v>
      </c>
      <c r="K163" s="19">
        <f t="shared" ref="K163:K180" si="29">IF(ISERROR(F163/D163),0,F163/D163*100)</f>
        <v>99.989116420991635</v>
      </c>
    </row>
    <row r="164" spans="1:11" ht="25.5">
      <c r="A164" s="22" t="s">
        <v>27</v>
      </c>
      <c r="B164" s="17" t="s">
        <v>28</v>
      </c>
      <c r="C164" s="18">
        <v>0</v>
      </c>
      <c r="D164" s="18">
        <v>500</v>
      </c>
      <c r="E164" s="18">
        <v>250</v>
      </c>
      <c r="F164" s="18">
        <v>0</v>
      </c>
      <c r="G164" s="18">
        <f t="shared" si="25"/>
        <v>0</v>
      </c>
      <c r="H164" s="18">
        <f t="shared" si="26"/>
        <v>250</v>
      </c>
      <c r="I164" s="19">
        <f t="shared" si="27"/>
        <v>0</v>
      </c>
      <c r="J164" s="19">
        <f t="shared" si="28"/>
        <v>0</v>
      </c>
      <c r="K164" s="19">
        <f t="shared" si="29"/>
        <v>0</v>
      </c>
    </row>
    <row r="165" spans="1:11">
      <c r="A165" s="22" t="s">
        <v>29</v>
      </c>
      <c r="B165" s="17" t="s">
        <v>30</v>
      </c>
      <c r="C165" s="18">
        <v>4425971</v>
      </c>
      <c r="D165" s="18">
        <v>4593577</v>
      </c>
      <c r="E165" s="18">
        <v>2201867</v>
      </c>
      <c r="F165" s="18">
        <v>4593577</v>
      </c>
      <c r="G165" s="18">
        <f t="shared" si="25"/>
        <v>167606</v>
      </c>
      <c r="H165" s="18">
        <f t="shared" si="26"/>
        <v>-2391710</v>
      </c>
      <c r="I165" s="19">
        <f t="shared" si="27"/>
        <v>3.7868752416136573</v>
      </c>
      <c r="J165" s="19">
        <f t="shared" si="28"/>
        <v>208.6219104060327</v>
      </c>
      <c r="K165" s="19">
        <f t="shared" si="29"/>
        <v>100</v>
      </c>
    </row>
    <row r="166" spans="1:11">
      <c r="A166" s="23" t="s">
        <v>31</v>
      </c>
      <c r="B166" s="17" t="s">
        <v>32</v>
      </c>
      <c r="C166" s="18">
        <v>4425971</v>
      </c>
      <c r="D166" s="18">
        <v>4593577</v>
      </c>
      <c r="E166" s="18">
        <v>2201867</v>
      </c>
      <c r="F166" s="18">
        <v>4593577</v>
      </c>
      <c r="G166" s="18">
        <f t="shared" si="25"/>
        <v>167606</v>
      </c>
      <c r="H166" s="18">
        <f t="shared" si="26"/>
        <v>-2391710</v>
      </c>
      <c r="I166" s="19">
        <f t="shared" si="27"/>
        <v>3.7868752416136573</v>
      </c>
      <c r="J166" s="19">
        <f t="shared" si="28"/>
        <v>208.6219104060327</v>
      </c>
      <c r="K166" s="19">
        <f t="shared" si="29"/>
        <v>100</v>
      </c>
    </row>
    <row r="167" spans="1:11">
      <c r="A167" s="16" t="s">
        <v>33</v>
      </c>
      <c r="B167" s="17" t="s">
        <v>34</v>
      </c>
      <c r="C167" s="18">
        <v>1808087.11</v>
      </c>
      <c r="D167" s="18">
        <v>4594077</v>
      </c>
      <c r="E167" s="18">
        <v>2202117</v>
      </c>
      <c r="F167" s="18">
        <v>1927711.44</v>
      </c>
      <c r="G167" s="18">
        <f t="shared" si="25"/>
        <v>119624.32999999984</v>
      </c>
      <c r="H167" s="18">
        <f t="shared" si="26"/>
        <v>274405.56000000006</v>
      </c>
      <c r="I167" s="19">
        <f t="shared" si="27"/>
        <v>6.6160711692701426</v>
      </c>
      <c r="J167" s="19">
        <f t="shared" si="28"/>
        <v>87.539010869994655</v>
      </c>
      <c r="K167" s="19">
        <f t="shared" si="29"/>
        <v>41.960799525127676</v>
      </c>
    </row>
    <row r="168" spans="1:11">
      <c r="A168" s="22" t="s">
        <v>35</v>
      </c>
      <c r="B168" s="17" t="s">
        <v>36</v>
      </c>
      <c r="C168" s="18">
        <v>1805187.51</v>
      </c>
      <c r="D168" s="18">
        <v>4431825</v>
      </c>
      <c r="E168" s="18">
        <v>2197117</v>
      </c>
      <c r="F168" s="18">
        <v>1927711.44</v>
      </c>
      <c r="G168" s="18">
        <f t="shared" si="25"/>
        <v>122523.92999999993</v>
      </c>
      <c r="H168" s="18">
        <f t="shared" si="26"/>
        <v>269405.56000000006</v>
      </c>
      <c r="I168" s="19">
        <f t="shared" si="27"/>
        <v>6.7873242708177202</v>
      </c>
      <c r="J168" s="19">
        <f t="shared" si="28"/>
        <v>87.73822422747628</v>
      </c>
      <c r="K168" s="19">
        <f t="shared" si="29"/>
        <v>43.497011727674263</v>
      </c>
    </row>
    <row r="169" spans="1:11">
      <c r="A169" s="23" t="s">
        <v>37</v>
      </c>
      <c r="B169" s="17" t="s">
        <v>38</v>
      </c>
      <c r="C169" s="18">
        <v>1189744.8</v>
      </c>
      <c r="D169" s="18">
        <v>3005365</v>
      </c>
      <c r="E169" s="18">
        <v>1488492</v>
      </c>
      <c r="F169" s="18">
        <v>1151535.17</v>
      </c>
      <c r="G169" s="18">
        <f t="shared" si="25"/>
        <v>-38209.630000000121</v>
      </c>
      <c r="H169" s="18">
        <f t="shared" si="26"/>
        <v>336956.83000000007</v>
      </c>
      <c r="I169" s="19">
        <f t="shared" si="27"/>
        <v>-3.2115820132183046</v>
      </c>
      <c r="J169" s="19">
        <f t="shared" si="28"/>
        <v>77.36253671501089</v>
      </c>
      <c r="K169" s="19">
        <f t="shared" si="29"/>
        <v>38.315983915431232</v>
      </c>
    </row>
    <row r="170" spans="1:11">
      <c r="A170" s="24" t="s">
        <v>39</v>
      </c>
      <c r="B170" s="17" t="s">
        <v>40</v>
      </c>
      <c r="C170" s="18">
        <v>339246.36</v>
      </c>
      <c r="D170" s="18">
        <v>738668</v>
      </c>
      <c r="E170" s="18">
        <v>380633</v>
      </c>
      <c r="F170" s="18">
        <v>309281.65999999997</v>
      </c>
      <c r="G170" s="18">
        <f t="shared" si="25"/>
        <v>-29964.700000000012</v>
      </c>
      <c r="H170" s="18">
        <f t="shared" si="26"/>
        <v>71351.340000000026</v>
      </c>
      <c r="I170" s="19">
        <f t="shared" si="27"/>
        <v>-8.8327255744173669</v>
      </c>
      <c r="J170" s="19">
        <f t="shared" si="28"/>
        <v>81.254557539677322</v>
      </c>
      <c r="K170" s="19">
        <f t="shared" si="29"/>
        <v>41.87018525237319</v>
      </c>
    </row>
    <row r="171" spans="1:11">
      <c r="A171" s="24" t="s">
        <v>41</v>
      </c>
      <c r="B171" s="17" t="s">
        <v>42</v>
      </c>
      <c r="C171" s="18">
        <v>850498.44</v>
      </c>
      <c r="D171" s="18">
        <v>2266697</v>
      </c>
      <c r="E171" s="18">
        <v>1107859</v>
      </c>
      <c r="F171" s="18">
        <v>842253.51</v>
      </c>
      <c r="G171" s="18">
        <f t="shared" si="25"/>
        <v>-8244.9299999999348</v>
      </c>
      <c r="H171" s="18">
        <f t="shared" si="26"/>
        <v>265605.49</v>
      </c>
      <c r="I171" s="19">
        <f t="shared" si="27"/>
        <v>-0.96942329488575751</v>
      </c>
      <c r="J171" s="19">
        <f t="shared" si="28"/>
        <v>76.025334451405826</v>
      </c>
      <c r="K171" s="19">
        <f t="shared" si="29"/>
        <v>37.157745830166093</v>
      </c>
    </row>
    <row r="172" spans="1:11">
      <c r="A172" s="25" t="s">
        <v>43</v>
      </c>
      <c r="B172" s="17" t="s">
        <v>44</v>
      </c>
      <c r="C172" s="18">
        <v>742.84</v>
      </c>
      <c r="D172" s="18">
        <v>0</v>
      </c>
      <c r="E172" s="18">
        <v>0</v>
      </c>
      <c r="F172" s="18">
        <v>1503.82</v>
      </c>
      <c r="G172" s="18">
        <f t="shared" si="25"/>
        <v>760.9799999999999</v>
      </c>
      <c r="H172" s="18">
        <f t="shared" si="26"/>
        <v>-1503.82</v>
      </c>
      <c r="I172" s="19">
        <f t="shared" si="27"/>
        <v>102.44197943029451</v>
      </c>
      <c r="J172" s="19">
        <f t="shared" si="28"/>
        <v>0</v>
      </c>
      <c r="K172" s="19">
        <f t="shared" si="29"/>
        <v>0</v>
      </c>
    </row>
    <row r="173" spans="1:11">
      <c r="A173" s="23" t="s">
        <v>45</v>
      </c>
      <c r="B173" s="17" t="s">
        <v>46</v>
      </c>
      <c r="C173" s="18">
        <v>615442.71</v>
      </c>
      <c r="D173" s="18">
        <v>1426460</v>
      </c>
      <c r="E173" s="18">
        <v>708625</v>
      </c>
      <c r="F173" s="18">
        <v>776176.27</v>
      </c>
      <c r="G173" s="18">
        <f t="shared" si="25"/>
        <v>160733.56000000006</v>
      </c>
      <c r="H173" s="18">
        <f t="shared" si="26"/>
        <v>-67551.270000000019</v>
      </c>
      <c r="I173" s="19">
        <f t="shared" si="27"/>
        <v>26.116737981996735</v>
      </c>
      <c r="J173" s="19">
        <f t="shared" si="28"/>
        <v>109.53272464279415</v>
      </c>
      <c r="K173" s="19">
        <f t="shared" si="29"/>
        <v>54.412760960699913</v>
      </c>
    </row>
    <row r="174" spans="1:11">
      <c r="A174" s="24" t="s">
        <v>47</v>
      </c>
      <c r="B174" s="17" t="s">
        <v>48</v>
      </c>
      <c r="C174" s="18">
        <v>39270</v>
      </c>
      <c r="D174" s="18">
        <v>74200</v>
      </c>
      <c r="E174" s="18">
        <v>42625</v>
      </c>
      <c r="F174" s="18">
        <v>42625</v>
      </c>
      <c r="G174" s="18">
        <f t="shared" si="25"/>
        <v>3355</v>
      </c>
      <c r="H174" s="18">
        <f t="shared" si="26"/>
        <v>0</v>
      </c>
      <c r="I174" s="19">
        <f t="shared" si="27"/>
        <v>8.5434173669467697</v>
      </c>
      <c r="J174" s="19">
        <f t="shared" si="28"/>
        <v>100</v>
      </c>
      <c r="K174" s="19">
        <f t="shared" si="29"/>
        <v>57.446091644204856</v>
      </c>
    </row>
    <row r="175" spans="1:11">
      <c r="A175" s="24" t="s">
        <v>49</v>
      </c>
      <c r="B175" s="17" t="s">
        <v>50</v>
      </c>
      <c r="C175" s="18">
        <v>576172.71</v>
      </c>
      <c r="D175" s="18">
        <v>1352260</v>
      </c>
      <c r="E175" s="18">
        <v>666000</v>
      </c>
      <c r="F175" s="18">
        <v>733551.27</v>
      </c>
      <c r="G175" s="18">
        <f t="shared" si="25"/>
        <v>157378.56000000006</v>
      </c>
      <c r="H175" s="18">
        <f t="shared" si="26"/>
        <v>-67551.270000000019</v>
      </c>
      <c r="I175" s="19">
        <f t="shared" si="27"/>
        <v>27.314476591576181</v>
      </c>
      <c r="J175" s="19">
        <f t="shared" si="28"/>
        <v>110.14283333333334</v>
      </c>
      <c r="K175" s="19">
        <f t="shared" si="29"/>
        <v>54.246318755268966</v>
      </c>
    </row>
    <row r="176" spans="1:11">
      <c r="A176" s="22" t="s">
        <v>59</v>
      </c>
      <c r="B176" s="17" t="s">
        <v>60</v>
      </c>
      <c r="C176" s="18">
        <v>2899.6</v>
      </c>
      <c r="D176" s="18">
        <v>162252</v>
      </c>
      <c r="E176" s="18">
        <v>5000</v>
      </c>
      <c r="F176" s="18">
        <v>0</v>
      </c>
      <c r="G176" s="18">
        <f t="shared" si="25"/>
        <v>-2899.6</v>
      </c>
      <c r="H176" s="18">
        <f t="shared" si="26"/>
        <v>5000</v>
      </c>
      <c r="I176" s="19">
        <f t="shared" si="27"/>
        <v>-100</v>
      </c>
      <c r="J176" s="19">
        <f t="shared" si="28"/>
        <v>0</v>
      </c>
      <c r="K176" s="19">
        <f t="shared" si="29"/>
        <v>0</v>
      </c>
    </row>
    <row r="177" spans="1:11">
      <c r="A177" s="23" t="s">
        <v>61</v>
      </c>
      <c r="B177" s="17" t="s">
        <v>62</v>
      </c>
      <c r="C177" s="18">
        <v>2899.6</v>
      </c>
      <c r="D177" s="18">
        <v>162252</v>
      </c>
      <c r="E177" s="18">
        <v>5000</v>
      </c>
      <c r="F177" s="18">
        <v>0</v>
      </c>
      <c r="G177" s="18">
        <f t="shared" si="25"/>
        <v>-2899.6</v>
      </c>
      <c r="H177" s="18">
        <f t="shared" si="26"/>
        <v>5000</v>
      </c>
      <c r="I177" s="19">
        <f t="shared" si="27"/>
        <v>-100</v>
      </c>
      <c r="J177" s="19">
        <f t="shared" si="28"/>
        <v>0</v>
      </c>
      <c r="K177" s="19">
        <f t="shared" si="29"/>
        <v>0</v>
      </c>
    </row>
    <row r="178" spans="1:11">
      <c r="A178" s="16"/>
      <c r="B178" s="17" t="s">
        <v>63</v>
      </c>
      <c r="C178" s="18">
        <v>2617883.89</v>
      </c>
      <c r="D178" s="18">
        <v>0</v>
      </c>
      <c r="E178" s="18">
        <v>0</v>
      </c>
      <c r="F178" s="18">
        <v>2665865.56</v>
      </c>
      <c r="G178" s="18">
        <f t="shared" si="25"/>
        <v>47981.669999999925</v>
      </c>
      <c r="H178" s="18">
        <f t="shared" si="26"/>
        <v>-2665865.56</v>
      </c>
      <c r="I178" s="19">
        <f t="shared" si="27"/>
        <v>1.8328417919253042</v>
      </c>
      <c r="J178" s="19">
        <f t="shared" si="28"/>
        <v>0</v>
      </c>
      <c r="K178" s="19">
        <f t="shared" si="29"/>
        <v>0</v>
      </c>
    </row>
    <row r="179" spans="1:11">
      <c r="A179" s="16" t="s">
        <v>64</v>
      </c>
      <c r="B179" s="17" t="s">
        <v>65</v>
      </c>
      <c r="C179" s="18">
        <v>-2617883.89</v>
      </c>
      <c r="D179" s="18">
        <v>0</v>
      </c>
      <c r="E179" s="18">
        <v>0</v>
      </c>
      <c r="F179" s="18">
        <v>-2665865.56</v>
      </c>
      <c r="G179" s="18">
        <f t="shared" si="25"/>
        <v>-47981.669999999925</v>
      </c>
      <c r="H179" s="18">
        <f t="shared" si="26"/>
        <v>2665865.56</v>
      </c>
      <c r="I179" s="19">
        <f t="shared" si="27"/>
        <v>1.8328417919253042</v>
      </c>
      <c r="J179" s="19">
        <f t="shared" si="28"/>
        <v>0</v>
      </c>
      <c r="K179" s="19">
        <f t="shared" si="29"/>
        <v>0</v>
      </c>
    </row>
    <row r="180" spans="1:11">
      <c r="A180" s="22" t="s">
        <v>66</v>
      </c>
      <c r="B180" s="17" t="s">
        <v>67</v>
      </c>
      <c r="C180" s="18">
        <v>-2617883.89</v>
      </c>
      <c r="D180" s="18">
        <v>0</v>
      </c>
      <c r="E180" s="18">
        <v>0</v>
      </c>
      <c r="F180" s="18">
        <v>-2665865.56</v>
      </c>
      <c r="G180" s="18">
        <f t="shared" si="25"/>
        <v>-47981.669999999925</v>
      </c>
      <c r="H180" s="18">
        <f t="shared" si="26"/>
        <v>2665865.56</v>
      </c>
      <c r="I180" s="19">
        <f t="shared" si="27"/>
        <v>1.8328417919253042</v>
      </c>
      <c r="J180" s="19">
        <f t="shared" si="28"/>
        <v>0</v>
      </c>
      <c r="K180" s="19">
        <f t="shared" si="29"/>
        <v>0</v>
      </c>
    </row>
    <row r="181" spans="1:11">
      <c r="A181" s="39" t="s">
        <v>470</v>
      </c>
      <c r="B181" s="28" t="s">
        <v>733</v>
      </c>
      <c r="C181" s="29"/>
      <c r="D181" s="29"/>
      <c r="E181" s="29"/>
      <c r="F181" s="29"/>
      <c r="G181" s="29"/>
      <c r="H181" s="29"/>
      <c r="I181" s="30"/>
      <c r="J181" s="30"/>
      <c r="K181" s="30"/>
    </row>
    <row r="182" spans="1:11">
      <c r="A182" s="16" t="s">
        <v>25</v>
      </c>
      <c r="B182" s="17" t="s">
        <v>26</v>
      </c>
      <c r="C182" s="18">
        <v>1446427.1</v>
      </c>
      <c r="D182" s="18">
        <v>1629352</v>
      </c>
      <c r="E182" s="18">
        <v>825833</v>
      </c>
      <c r="F182" s="18">
        <v>1609644.03</v>
      </c>
      <c r="G182" s="18">
        <f t="shared" ref="G182:G199" si="30">F182-C182</f>
        <v>163216.92999999993</v>
      </c>
      <c r="H182" s="18">
        <f t="shared" ref="H182:H199" si="31">E182-F182</f>
        <v>-783811.03</v>
      </c>
      <c r="I182" s="19">
        <f t="shared" ref="I182:I199" si="32">IF(ISERROR(F182/C182),0,F182/C182*100-100)</f>
        <v>11.284144911278275</v>
      </c>
      <c r="J182" s="19">
        <f t="shared" ref="J182:J199" si="33">IF(ISERROR(F182/E182),0,F182/E182*100)</f>
        <v>194.911565655526</v>
      </c>
      <c r="K182" s="19">
        <f t="shared" ref="K182:K199" si="34">IF(ISERROR(F182/D182),0,F182/D182*100)</f>
        <v>98.790441230624211</v>
      </c>
    </row>
    <row r="183" spans="1:11" ht="25.5">
      <c r="A183" s="22" t="s">
        <v>27</v>
      </c>
      <c r="B183" s="17" t="s">
        <v>28</v>
      </c>
      <c r="C183" s="18">
        <v>19143.099999999999</v>
      </c>
      <c r="D183" s="18">
        <v>39041</v>
      </c>
      <c r="E183" s="18">
        <v>20449</v>
      </c>
      <c r="F183" s="18">
        <v>19333.03</v>
      </c>
      <c r="G183" s="18">
        <f t="shared" si="30"/>
        <v>189.93000000000029</v>
      </c>
      <c r="H183" s="18">
        <f t="shared" si="31"/>
        <v>1115.9700000000012</v>
      </c>
      <c r="I183" s="19">
        <f t="shared" si="32"/>
        <v>0.99215905469856125</v>
      </c>
      <c r="J183" s="19">
        <f t="shared" si="33"/>
        <v>94.542667123086702</v>
      </c>
      <c r="K183" s="19">
        <f t="shared" si="34"/>
        <v>49.519812504802644</v>
      </c>
    </row>
    <row r="184" spans="1:11">
      <c r="A184" s="22" t="s">
        <v>29</v>
      </c>
      <c r="B184" s="17" t="s">
        <v>30</v>
      </c>
      <c r="C184" s="18">
        <v>1427284</v>
      </c>
      <c r="D184" s="18">
        <v>1590311</v>
      </c>
      <c r="E184" s="18">
        <v>805384</v>
      </c>
      <c r="F184" s="18">
        <v>1590311</v>
      </c>
      <c r="G184" s="18">
        <f t="shared" si="30"/>
        <v>163027</v>
      </c>
      <c r="H184" s="18">
        <f t="shared" si="31"/>
        <v>-784927</v>
      </c>
      <c r="I184" s="19">
        <f t="shared" si="32"/>
        <v>11.42218367192514</v>
      </c>
      <c r="J184" s="19">
        <f t="shared" si="33"/>
        <v>197.45996940589831</v>
      </c>
      <c r="K184" s="19">
        <f t="shared" si="34"/>
        <v>100</v>
      </c>
    </row>
    <row r="185" spans="1:11">
      <c r="A185" s="23" t="s">
        <v>31</v>
      </c>
      <c r="B185" s="17" t="s">
        <v>32</v>
      </c>
      <c r="C185" s="18">
        <v>1427284</v>
      </c>
      <c r="D185" s="18">
        <v>1590311</v>
      </c>
      <c r="E185" s="18">
        <v>805384</v>
      </c>
      <c r="F185" s="18">
        <v>1590311</v>
      </c>
      <c r="G185" s="18">
        <f t="shared" si="30"/>
        <v>163027</v>
      </c>
      <c r="H185" s="18">
        <f t="shared" si="31"/>
        <v>-784927</v>
      </c>
      <c r="I185" s="19">
        <f t="shared" si="32"/>
        <v>11.42218367192514</v>
      </c>
      <c r="J185" s="19">
        <f t="shared" si="33"/>
        <v>197.45996940589831</v>
      </c>
      <c r="K185" s="19">
        <f t="shared" si="34"/>
        <v>100</v>
      </c>
    </row>
    <row r="186" spans="1:11">
      <c r="A186" s="16" t="s">
        <v>33</v>
      </c>
      <c r="B186" s="17" t="s">
        <v>34</v>
      </c>
      <c r="C186" s="18">
        <v>679910.06</v>
      </c>
      <c r="D186" s="18">
        <v>1641589</v>
      </c>
      <c r="E186" s="18">
        <v>825833</v>
      </c>
      <c r="F186" s="18">
        <v>758947.93</v>
      </c>
      <c r="G186" s="18">
        <f t="shared" si="30"/>
        <v>79037.87</v>
      </c>
      <c r="H186" s="18">
        <f t="shared" si="31"/>
        <v>66885.069999999949</v>
      </c>
      <c r="I186" s="19">
        <f t="shared" si="32"/>
        <v>11.624753721102451</v>
      </c>
      <c r="J186" s="19">
        <f t="shared" si="33"/>
        <v>91.900896428212491</v>
      </c>
      <c r="K186" s="19">
        <f t="shared" si="34"/>
        <v>46.23251800542036</v>
      </c>
    </row>
    <row r="187" spans="1:11">
      <c r="A187" s="22" t="s">
        <v>35</v>
      </c>
      <c r="B187" s="17" t="s">
        <v>36</v>
      </c>
      <c r="C187" s="18">
        <v>679274.81</v>
      </c>
      <c r="D187" s="18">
        <v>1606092</v>
      </c>
      <c r="E187" s="18">
        <v>806333</v>
      </c>
      <c r="F187" s="18">
        <v>751207.1</v>
      </c>
      <c r="G187" s="18">
        <f t="shared" si="30"/>
        <v>71932.289999999921</v>
      </c>
      <c r="H187" s="18">
        <f t="shared" si="31"/>
        <v>55125.900000000023</v>
      </c>
      <c r="I187" s="19">
        <f t="shared" si="32"/>
        <v>10.589571251729453</v>
      </c>
      <c r="J187" s="19">
        <f t="shared" si="33"/>
        <v>93.163382870352578</v>
      </c>
      <c r="K187" s="19">
        <f t="shared" si="34"/>
        <v>46.772357996926701</v>
      </c>
    </row>
    <row r="188" spans="1:11">
      <c r="A188" s="23" t="s">
        <v>37</v>
      </c>
      <c r="B188" s="17" t="s">
        <v>38</v>
      </c>
      <c r="C188" s="18">
        <v>675524.81</v>
      </c>
      <c r="D188" s="18">
        <v>1602342</v>
      </c>
      <c r="E188" s="18">
        <v>802583</v>
      </c>
      <c r="F188" s="18">
        <v>747457.1</v>
      </c>
      <c r="G188" s="18">
        <f t="shared" si="30"/>
        <v>71932.289999999921</v>
      </c>
      <c r="H188" s="18">
        <f t="shared" si="31"/>
        <v>55125.900000000023</v>
      </c>
      <c r="I188" s="19">
        <f t="shared" si="32"/>
        <v>10.648356497816863</v>
      </c>
      <c r="J188" s="19">
        <f t="shared" si="33"/>
        <v>93.131439365149774</v>
      </c>
      <c r="K188" s="19">
        <f t="shared" si="34"/>
        <v>46.647788050241459</v>
      </c>
    </row>
    <row r="189" spans="1:11">
      <c r="A189" s="24" t="s">
        <v>39</v>
      </c>
      <c r="B189" s="17" t="s">
        <v>40</v>
      </c>
      <c r="C189" s="18">
        <v>528123.42000000004</v>
      </c>
      <c r="D189" s="18">
        <v>1246828</v>
      </c>
      <c r="E189" s="18">
        <v>632680</v>
      </c>
      <c r="F189" s="18">
        <v>565257.68000000005</v>
      </c>
      <c r="G189" s="18">
        <f t="shared" si="30"/>
        <v>37134.260000000009</v>
      </c>
      <c r="H189" s="18">
        <f t="shared" si="31"/>
        <v>67422.319999999949</v>
      </c>
      <c r="I189" s="19">
        <f t="shared" si="32"/>
        <v>7.0313602074302963</v>
      </c>
      <c r="J189" s="19">
        <f t="shared" si="33"/>
        <v>89.343377378769688</v>
      </c>
      <c r="K189" s="19">
        <f t="shared" si="34"/>
        <v>45.33565816616246</v>
      </c>
    </row>
    <row r="190" spans="1:11">
      <c r="A190" s="24" t="s">
        <v>41</v>
      </c>
      <c r="B190" s="17" t="s">
        <v>42</v>
      </c>
      <c r="C190" s="18">
        <v>147401.39000000001</v>
      </c>
      <c r="D190" s="18">
        <v>355514</v>
      </c>
      <c r="E190" s="18">
        <v>169903</v>
      </c>
      <c r="F190" s="18">
        <v>182199.42</v>
      </c>
      <c r="G190" s="18">
        <f t="shared" si="30"/>
        <v>34798.03</v>
      </c>
      <c r="H190" s="18">
        <f t="shared" si="31"/>
        <v>-12296.420000000013</v>
      </c>
      <c r="I190" s="19">
        <f t="shared" si="32"/>
        <v>23.60766747179251</v>
      </c>
      <c r="J190" s="19">
        <f t="shared" si="33"/>
        <v>107.23731776366516</v>
      </c>
      <c r="K190" s="19">
        <f t="shared" si="34"/>
        <v>51.249576669273225</v>
      </c>
    </row>
    <row r="191" spans="1:11">
      <c r="A191" s="25" t="s">
        <v>43</v>
      </c>
      <c r="B191" s="17" t="s">
        <v>44</v>
      </c>
      <c r="C191" s="18">
        <v>2775.04</v>
      </c>
      <c r="D191" s="18">
        <v>0</v>
      </c>
      <c r="E191" s="18">
        <v>0</v>
      </c>
      <c r="F191" s="18">
        <v>831.85</v>
      </c>
      <c r="G191" s="18">
        <f t="shared" si="30"/>
        <v>-1943.19</v>
      </c>
      <c r="H191" s="18">
        <f t="shared" si="31"/>
        <v>-831.85</v>
      </c>
      <c r="I191" s="19">
        <f t="shared" si="32"/>
        <v>-70.023855511992622</v>
      </c>
      <c r="J191" s="19">
        <f t="shared" si="33"/>
        <v>0</v>
      </c>
      <c r="K191" s="19">
        <f t="shared" si="34"/>
        <v>0</v>
      </c>
    </row>
    <row r="192" spans="1:11" ht="25.5">
      <c r="A192" s="23" t="s">
        <v>75</v>
      </c>
      <c r="B192" s="17" t="s">
        <v>76</v>
      </c>
      <c r="C192" s="18">
        <v>3750</v>
      </c>
      <c r="D192" s="18">
        <v>3750</v>
      </c>
      <c r="E192" s="18">
        <v>3750</v>
      </c>
      <c r="F192" s="18">
        <v>3750</v>
      </c>
      <c r="G192" s="18">
        <f t="shared" si="30"/>
        <v>0</v>
      </c>
      <c r="H192" s="18">
        <f t="shared" si="31"/>
        <v>0</v>
      </c>
      <c r="I192" s="19">
        <f t="shared" si="32"/>
        <v>0</v>
      </c>
      <c r="J192" s="19">
        <f t="shared" si="33"/>
        <v>100</v>
      </c>
      <c r="K192" s="19">
        <f t="shared" si="34"/>
        <v>100</v>
      </c>
    </row>
    <row r="193" spans="1:11">
      <c r="A193" s="24" t="s">
        <v>77</v>
      </c>
      <c r="B193" s="17" t="s">
        <v>78</v>
      </c>
      <c r="C193" s="18">
        <v>3750</v>
      </c>
      <c r="D193" s="18">
        <v>3750</v>
      </c>
      <c r="E193" s="18">
        <v>3750</v>
      </c>
      <c r="F193" s="18">
        <v>3750</v>
      </c>
      <c r="G193" s="18">
        <f t="shared" si="30"/>
        <v>0</v>
      </c>
      <c r="H193" s="18">
        <f t="shared" si="31"/>
        <v>0</v>
      </c>
      <c r="I193" s="19">
        <f t="shared" si="32"/>
        <v>0</v>
      </c>
      <c r="J193" s="19">
        <f t="shared" si="33"/>
        <v>100</v>
      </c>
      <c r="K193" s="19">
        <f t="shared" si="34"/>
        <v>100</v>
      </c>
    </row>
    <row r="194" spans="1:11">
      <c r="A194" s="22" t="s">
        <v>59</v>
      </c>
      <c r="B194" s="17" t="s">
        <v>60</v>
      </c>
      <c r="C194" s="18">
        <v>635.25</v>
      </c>
      <c r="D194" s="18">
        <v>35497</v>
      </c>
      <c r="E194" s="18">
        <v>19500</v>
      </c>
      <c r="F194" s="18">
        <v>7740.83</v>
      </c>
      <c r="G194" s="18">
        <f t="shared" si="30"/>
        <v>7105.58</v>
      </c>
      <c r="H194" s="18">
        <f t="shared" si="31"/>
        <v>11759.17</v>
      </c>
      <c r="I194" s="19">
        <f t="shared" si="32"/>
        <v>1118.5486029122392</v>
      </c>
      <c r="J194" s="19">
        <f t="shared" si="33"/>
        <v>39.696564102564103</v>
      </c>
      <c r="K194" s="19">
        <f t="shared" si="34"/>
        <v>21.806997774459813</v>
      </c>
    </row>
    <row r="195" spans="1:11">
      <c r="A195" s="23" t="s">
        <v>61</v>
      </c>
      <c r="B195" s="17" t="s">
        <v>62</v>
      </c>
      <c r="C195" s="18">
        <v>635.25</v>
      </c>
      <c r="D195" s="18">
        <v>35497</v>
      </c>
      <c r="E195" s="18">
        <v>19500</v>
      </c>
      <c r="F195" s="18">
        <v>7740.83</v>
      </c>
      <c r="G195" s="18">
        <f t="shared" si="30"/>
        <v>7105.58</v>
      </c>
      <c r="H195" s="18">
        <f t="shared" si="31"/>
        <v>11759.17</v>
      </c>
      <c r="I195" s="19">
        <f t="shared" si="32"/>
        <v>1118.5486029122392</v>
      </c>
      <c r="J195" s="19">
        <f t="shared" si="33"/>
        <v>39.696564102564103</v>
      </c>
      <c r="K195" s="19">
        <f t="shared" si="34"/>
        <v>21.806997774459813</v>
      </c>
    </row>
    <row r="196" spans="1:11">
      <c r="A196" s="16"/>
      <c r="B196" s="17" t="s">
        <v>63</v>
      </c>
      <c r="C196" s="18">
        <v>766517.04</v>
      </c>
      <c r="D196" s="18">
        <v>-12237</v>
      </c>
      <c r="E196" s="18">
        <v>0</v>
      </c>
      <c r="F196" s="18">
        <v>850696.1</v>
      </c>
      <c r="G196" s="18">
        <f t="shared" si="30"/>
        <v>84179.059999999939</v>
      </c>
      <c r="H196" s="18">
        <f t="shared" si="31"/>
        <v>-850696.1</v>
      </c>
      <c r="I196" s="19">
        <f t="shared" si="32"/>
        <v>10.982020699761591</v>
      </c>
      <c r="J196" s="19">
        <f t="shared" si="33"/>
        <v>0</v>
      </c>
      <c r="K196" s="19">
        <f t="shared" si="34"/>
        <v>-6951.8354171774117</v>
      </c>
    </row>
    <row r="197" spans="1:11">
      <c r="A197" s="16" t="s">
        <v>64</v>
      </c>
      <c r="B197" s="17" t="s">
        <v>65</v>
      </c>
      <c r="C197" s="18">
        <v>-766517.04</v>
      </c>
      <c r="D197" s="18">
        <v>12237</v>
      </c>
      <c r="E197" s="18">
        <v>0</v>
      </c>
      <c r="F197" s="18">
        <v>-850696.1</v>
      </c>
      <c r="G197" s="18">
        <f t="shared" si="30"/>
        <v>-84179.059999999939</v>
      </c>
      <c r="H197" s="18">
        <f t="shared" si="31"/>
        <v>850696.1</v>
      </c>
      <c r="I197" s="19">
        <f t="shared" si="32"/>
        <v>10.982020699761591</v>
      </c>
      <c r="J197" s="19">
        <f t="shared" si="33"/>
        <v>0</v>
      </c>
      <c r="K197" s="19">
        <f t="shared" si="34"/>
        <v>-6951.8354171774117</v>
      </c>
    </row>
    <row r="198" spans="1:11">
      <c r="A198" s="22" t="s">
        <v>66</v>
      </c>
      <c r="B198" s="17" t="s">
        <v>67</v>
      </c>
      <c r="C198" s="18">
        <v>-766517.04</v>
      </c>
      <c r="D198" s="18">
        <v>12237</v>
      </c>
      <c r="E198" s="18">
        <v>0</v>
      </c>
      <c r="F198" s="18">
        <v>-850696.1</v>
      </c>
      <c r="G198" s="18">
        <f t="shared" si="30"/>
        <v>-84179.059999999939</v>
      </c>
      <c r="H198" s="18">
        <f t="shared" si="31"/>
        <v>850696.1</v>
      </c>
      <c r="I198" s="19">
        <f t="shared" si="32"/>
        <v>10.982020699761591</v>
      </c>
      <c r="J198" s="19">
        <f t="shared" si="33"/>
        <v>0</v>
      </c>
      <c r="K198" s="19">
        <f t="shared" si="34"/>
        <v>-6951.8354171774117</v>
      </c>
    </row>
    <row r="199" spans="1:11" ht="25.5">
      <c r="A199" s="23" t="s">
        <v>81</v>
      </c>
      <c r="B199" s="17" t="s">
        <v>82</v>
      </c>
      <c r="C199" s="18">
        <v>-21932.32</v>
      </c>
      <c r="D199" s="18">
        <v>12237</v>
      </c>
      <c r="E199" s="18">
        <v>0</v>
      </c>
      <c r="F199" s="18">
        <v>0</v>
      </c>
      <c r="G199" s="18">
        <f t="shared" si="30"/>
        <v>21932.32</v>
      </c>
      <c r="H199" s="18">
        <f t="shared" si="31"/>
        <v>0</v>
      </c>
      <c r="I199" s="19">
        <f t="shared" si="32"/>
        <v>-100</v>
      </c>
      <c r="J199" s="19">
        <f t="shared" si="33"/>
        <v>0</v>
      </c>
      <c r="K199" s="19">
        <f t="shared" si="34"/>
        <v>0</v>
      </c>
    </row>
    <row r="200" spans="1:11">
      <c r="A200" s="39" t="s">
        <v>734</v>
      </c>
      <c r="B200" s="28" t="s">
        <v>735</v>
      </c>
      <c r="C200" s="29"/>
      <c r="D200" s="29"/>
      <c r="E200" s="29"/>
      <c r="F200" s="29"/>
      <c r="G200" s="29"/>
      <c r="H200" s="29"/>
      <c r="I200" s="30"/>
      <c r="J200" s="30"/>
      <c r="K200" s="30"/>
    </row>
    <row r="201" spans="1:11">
      <c r="A201" s="16" t="s">
        <v>25</v>
      </c>
      <c r="B201" s="17" t="s">
        <v>26</v>
      </c>
      <c r="C201" s="18">
        <v>171153</v>
      </c>
      <c r="D201" s="18">
        <v>177303</v>
      </c>
      <c r="E201" s="18">
        <v>72780</v>
      </c>
      <c r="F201" s="18">
        <v>177303</v>
      </c>
      <c r="G201" s="18">
        <f t="shared" ref="G201:G210" si="35">F201-C201</f>
        <v>6150</v>
      </c>
      <c r="H201" s="18">
        <f t="shared" ref="H201:H210" si="36">E201-F201</f>
        <v>-104523</v>
      </c>
      <c r="I201" s="19">
        <f t="shared" ref="I201:I210" si="37">IF(ISERROR(F201/C201),0,F201/C201*100-100)</f>
        <v>3.5932761914777984</v>
      </c>
      <c r="J201" s="19">
        <f t="shared" ref="J201:J210" si="38">IF(ISERROR(F201/E201),0,F201/E201*100)</f>
        <v>243.61500412201153</v>
      </c>
      <c r="K201" s="19">
        <f t="shared" ref="K201:K210" si="39">IF(ISERROR(F201/D201),0,F201/D201*100)</f>
        <v>100</v>
      </c>
    </row>
    <row r="202" spans="1:11">
      <c r="A202" s="22" t="s">
        <v>29</v>
      </c>
      <c r="B202" s="17" t="s">
        <v>30</v>
      </c>
      <c r="C202" s="18">
        <v>171153</v>
      </c>
      <c r="D202" s="18">
        <v>177303</v>
      </c>
      <c r="E202" s="18">
        <v>72780</v>
      </c>
      <c r="F202" s="18">
        <v>177303</v>
      </c>
      <c r="G202" s="18">
        <f t="shared" si="35"/>
        <v>6150</v>
      </c>
      <c r="H202" s="18">
        <f t="shared" si="36"/>
        <v>-104523</v>
      </c>
      <c r="I202" s="19">
        <f t="shared" si="37"/>
        <v>3.5932761914777984</v>
      </c>
      <c r="J202" s="19">
        <f t="shared" si="38"/>
        <v>243.61500412201153</v>
      </c>
      <c r="K202" s="19">
        <f t="shared" si="39"/>
        <v>100</v>
      </c>
    </row>
    <row r="203" spans="1:11">
      <c r="A203" s="23" t="s">
        <v>31</v>
      </c>
      <c r="B203" s="17" t="s">
        <v>32</v>
      </c>
      <c r="C203" s="18">
        <v>171153</v>
      </c>
      <c r="D203" s="18">
        <v>177303</v>
      </c>
      <c r="E203" s="18">
        <v>72780</v>
      </c>
      <c r="F203" s="18">
        <v>177303</v>
      </c>
      <c r="G203" s="18">
        <f t="shared" si="35"/>
        <v>6150</v>
      </c>
      <c r="H203" s="18">
        <f t="shared" si="36"/>
        <v>-104523</v>
      </c>
      <c r="I203" s="19">
        <f t="shared" si="37"/>
        <v>3.5932761914777984</v>
      </c>
      <c r="J203" s="19">
        <f t="shared" si="38"/>
        <v>243.61500412201153</v>
      </c>
      <c r="K203" s="19">
        <f t="shared" si="39"/>
        <v>100</v>
      </c>
    </row>
    <row r="204" spans="1:11">
      <c r="A204" s="16" t="s">
        <v>33</v>
      </c>
      <c r="B204" s="17" t="s">
        <v>34</v>
      </c>
      <c r="C204" s="18">
        <v>74671.570000000007</v>
      </c>
      <c r="D204" s="18">
        <v>177303</v>
      </c>
      <c r="E204" s="18">
        <v>72780</v>
      </c>
      <c r="F204" s="18">
        <v>87498.880000000005</v>
      </c>
      <c r="G204" s="18">
        <f t="shared" si="35"/>
        <v>12827.309999999998</v>
      </c>
      <c r="H204" s="18">
        <f t="shared" si="36"/>
        <v>-14718.880000000005</v>
      </c>
      <c r="I204" s="19">
        <f t="shared" si="37"/>
        <v>17.178304942563798</v>
      </c>
      <c r="J204" s="19">
        <f t="shared" si="38"/>
        <v>120.22379774663369</v>
      </c>
      <c r="K204" s="19">
        <f t="shared" si="39"/>
        <v>49.349915117059503</v>
      </c>
    </row>
    <row r="205" spans="1:11">
      <c r="A205" s="22" t="s">
        <v>35</v>
      </c>
      <c r="B205" s="17" t="s">
        <v>36</v>
      </c>
      <c r="C205" s="18">
        <v>74671.570000000007</v>
      </c>
      <c r="D205" s="18">
        <v>177303</v>
      </c>
      <c r="E205" s="18">
        <v>72780</v>
      </c>
      <c r="F205" s="18">
        <v>87498.880000000005</v>
      </c>
      <c r="G205" s="18">
        <f t="shared" si="35"/>
        <v>12827.309999999998</v>
      </c>
      <c r="H205" s="18">
        <f t="shared" si="36"/>
        <v>-14718.880000000005</v>
      </c>
      <c r="I205" s="19">
        <f t="shared" si="37"/>
        <v>17.178304942563798</v>
      </c>
      <c r="J205" s="19">
        <f t="shared" si="38"/>
        <v>120.22379774663369</v>
      </c>
      <c r="K205" s="19">
        <f t="shared" si="39"/>
        <v>49.349915117059503</v>
      </c>
    </row>
    <row r="206" spans="1:11">
      <c r="A206" s="23" t="s">
        <v>37</v>
      </c>
      <c r="B206" s="17" t="s">
        <v>38</v>
      </c>
      <c r="C206" s="18">
        <v>74671.570000000007</v>
      </c>
      <c r="D206" s="18">
        <v>177303</v>
      </c>
      <c r="E206" s="18">
        <v>72780</v>
      </c>
      <c r="F206" s="18">
        <v>87498.880000000005</v>
      </c>
      <c r="G206" s="18">
        <f t="shared" si="35"/>
        <v>12827.309999999998</v>
      </c>
      <c r="H206" s="18">
        <f t="shared" si="36"/>
        <v>-14718.880000000005</v>
      </c>
      <c r="I206" s="19">
        <f t="shared" si="37"/>
        <v>17.178304942563798</v>
      </c>
      <c r="J206" s="19">
        <f t="shared" si="38"/>
        <v>120.22379774663369</v>
      </c>
      <c r="K206" s="19">
        <f t="shared" si="39"/>
        <v>49.349915117059503</v>
      </c>
    </row>
    <row r="207" spans="1:11">
      <c r="A207" s="24" t="s">
        <v>41</v>
      </c>
      <c r="B207" s="17" t="s">
        <v>42</v>
      </c>
      <c r="C207" s="18">
        <v>74671.570000000007</v>
      </c>
      <c r="D207" s="18">
        <v>177303</v>
      </c>
      <c r="E207" s="18">
        <v>72780</v>
      </c>
      <c r="F207" s="18">
        <v>87498.880000000005</v>
      </c>
      <c r="G207" s="18">
        <f t="shared" si="35"/>
        <v>12827.309999999998</v>
      </c>
      <c r="H207" s="18">
        <f t="shared" si="36"/>
        <v>-14718.880000000005</v>
      </c>
      <c r="I207" s="19">
        <f t="shared" si="37"/>
        <v>17.178304942563798</v>
      </c>
      <c r="J207" s="19">
        <f t="shared" si="38"/>
        <v>120.22379774663369</v>
      </c>
      <c r="K207" s="19">
        <f t="shared" si="39"/>
        <v>49.349915117059503</v>
      </c>
    </row>
    <row r="208" spans="1:11">
      <c r="A208" s="16"/>
      <c r="B208" s="17" t="s">
        <v>63</v>
      </c>
      <c r="C208" s="18">
        <v>96481.43</v>
      </c>
      <c r="D208" s="18">
        <v>0</v>
      </c>
      <c r="E208" s="18">
        <v>0</v>
      </c>
      <c r="F208" s="18">
        <v>89804.12</v>
      </c>
      <c r="G208" s="18">
        <f t="shared" si="35"/>
        <v>-6677.3099999999977</v>
      </c>
      <c r="H208" s="18">
        <f t="shared" si="36"/>
        <v>-89804.12</v>
      </c>
      <c r="I208" s="19">
        <f t="shared" si="37"/>
        <v>-6.9208240383667601</v>
      </c>
      <c r="J208" s="19">
        <f t="shared" si="38"/>
        <v>0</v>
      </c>
      <c r="K208" s="19">
        <f t="shared" si="39"/>
        <v>0</v>
      </c>
    </row>
    <row r="209" spans="1:11">
      <c r="A209" s="16" t="s">
        <v>64</v>
      </c>
      <c r="B209" s="17" t="s">
        <v>65</v>
      </c>
      <c r="C209" s="18">
        <v>-96481.43</v>
      </c>
      <c r="D209" s="18">
        <v>0</v>
      </c>
      <c r="E209" s="18">
        <v>0</v>
      </c>
      <c r="F209" s="18">
        <v>-89804.12</v>
      </c>
      <c r="G209" s="18">
        <f t="shared" si="35"/>
        <v>6677.3099999999977</v>
      </c>
      <c r="H209" s="18">
        <f t="shared" si="36"/>
        <v>89804.12</v>
      </c>
      <c r="I209" s="19">
        <f t="shared" si="37"/>
        <v>-6.9208240383667601</v>
      </c>
      <c r="J209" s="19">
        <f t="shared" si="38"/>
        <v>0</v>
      </c>
      <c r="K209" s="19">
        <f t="shared" si="39"/>
        <v>0</v>
      </c>
    </row>
    <row r="210" spans="1:11">
      <c r="A210" s="22" t="s">
        <v>66</v>
      </c>
      <c r="B210" s="17" t="s">
        <v>67</v>
      </c>
      <c r="C210" s="18">
        <v>-96481.43</v>
      </c>
      <c r="D210" s="18">
        <v>0</v>
      </c>
      <c r="E210" s="18">
        <v>0</v>
      </c>
      <c r="F210" s="18">
        <v>-89804.12</v>
      </c>
      <c r="G210" s="18">
        <f t="shared" si="35"/>
        <v>6677.3099999999977</v>
      </c>
      <c r="H210" s="18">
        <f t="shared" si="36"/>
        <v>89804.12</v>
      </c>
      <c r="I210" s="19">
        <f t="shared" si="37"/>
        <v>-6.9208240383667601</v>
      </c>
      <c r="J210" s="19">
        <f t="shared" si="38"/>
        <v>0</v>
      </c>
      <c r="K210" s="19">
        <f t="shared" si="39"/>
        <v>0</v>
      </c>
    </row>
    <row r="211" spans="1:11" ht="25.5">
      <c r="A211" s="39" t="s">
        <v>472</v>
      </c>
      <c r="B211" s="28" t="s">
        <v>736</v>
      </c>
      <c r="C211" s="29"/>
      <c r="D211" s="29"/>
      <c r="E211" s="29"/>
      <c r="F211" s="29"/>
      <c r="G211" s="29"/>
      <c r="H211" s="29"/>
      <c r="I211" s="30"/>
      <c r="J211" s="30"/>
      <c r="K211" s="30"/>
    </row>
    <row r="212" spans="1:11">
      <c r="A212" s="16" t="s">
        <v>25</v>
      </c>
      <c r="B212" s="17" t="s">
        <v>26</v>
      </c>
      <c r="C212" s="18">
        <v>84820</v>
      </c>
      <c r="D212" s="18">
        <v>84820</v>
      </c>
      <c r="E212" s="18">
        <v>64820</v>
      </c>
      <c r="F212" s="18">
        <v>84820</v>
      </c>
      <c r="G212" s="18">
        <f t="shared" ref="G212:G221" si="40">F212-C212</f>
        <v>0</v>
      </c>
      <c r="H212" s="18">
        <f t="shared" ref="H212:H221" si="41">E212-F212</f>
        <v>-20000</v>
      </c>
      <c r="I212" s="19">
        <f t="shared" ref="I212:I221" si="42">IF(ISERROR(F212/C212),0,F212/C212*100-100)</f>
        <v>0</v>
      </c>
      <c r="J212" s="19">
        <f t="shared" ref="J212:J221" si="43">IF(ISERROR(F212/E212),0,F212/E212*100)</f>
        <v>130.8546744831842</v>
      </c>
      <c r="K212" s="19">
        <f t="shared" ref="K212:K221" si="44">IF(ISERROR(F212/D212),0,F212/D212*100)</f>
        <v>100</v>
      </c>
    </row>
    <row r="213" spans="1:11">
      <c r="A213" s="22" t="s">
        <v>29</v>
      </c>
      <c r="B213" s="17" t="s">
        <v>30</v>
      </c>
      <c r="C213" s="18">
        <v>84820</v>
      </c>
      <c r="D213" s="18">
        <v>84820</v>
      </c>
      <c r="E213" s="18">
        <v>64820</v>
      </c>
      <c r="F213" s="18">
        <v>84820</v>
      </c>
      <c r="G213" s="18">
        <f t="shared" si="40"/>
        <v>0</v>
      </c>
      <c r="H213" s="18">
        <f t="shared" si="41"/>
        <v>-20000</v>
      </c>
      <c r="I213" s="19">
        <f t="shared" si="42"/>
        <v>0</v>
      </c>
      <c r="J213" s="19">
        <f t="shared" si="43"/>
        <v>130.8546744831842</v>
      </c>
      <c r="K213" s="19">
        <f t="shared" si="44"/>
        <v>100</v>
      </c>
    </row>
    <row r="214" spans="1:11">
      <c r="A214" s="23" t="s">
        <v>31</v>
      </c>
      <c r="B214" s="17" t="s">
        <v>32</v>
      </c>
      <c r="C214" s="18">
        <v>84820</v>
      </c>
      <c r="D214" s="18">
        <v>84820</v>
      </c>
      <c r="E214" s="18">
        <v>64820</v>
      </c>
      <c r="F214" s="18">
        <v>84820</v>
      </c>
      <c r="G214" s="18">
        <f t="shared" si="40"/>
        <v>0</v>
      </c>
      <c r="H214" s="18">
        <f t="shared" si="41"/>
        <v>-20000</v>
      </c>
      <c r="I214" s="19">
        <f t="shared" si="42"/>
        <v>0</v>
      </c>
      <c r="J214" s="19">
        <f t="shared" si="43"/>
        <v>130.8546744831842</v>
      </c>
      <c r="K214" s="19">
        <f t="shared" si="44"/>
        <v>100</v>
      </c>
    </row>
    <row r="215" spans="1:11">
      <c r="A215" s="16" t="s">
        <v>33</v>
      </c>
      <c r="B215" s="17" t="s">
        <v>34</v>
      </c>
      <c r="C215" s="18">
        <v>23789.19</v>
      </c>
      <c r="D215" s="18">
        <v>84820</v>
      </c>
      <c r="E215" s="18">
        <v>64820</v>
      </c>
      <c r="F215" s="18">
        <v>74540.03</v>
      </c>
      <c r="G215" s="18">
        <f t="shared" si="40"/>
        <v>50750.84</v>
      </c>
      <c r="H215" s="18">
        <f t="shared" si="41"/>
        <v>-9720.0299999999988</v>
      </c>
      <c r="I215" s="19">
        <f t="shared" si="42"/>
        <v>213.33572097242489</v>
      </c>
      <c r="J215" s="19">
        <f t="shared" si="43"/>
        <v>114.99541808083924</v>
      </c>
      <c r="K215" s="19">
        <f t="shared" si="44"/>
        <v>87.880252298986079</v>
      </c>
    </row>
    <row r="216" spans="1:11">
      <c r="A216" s="22" t="s">
        <v>35</v>
      </c>
      <c r="B216" s="17" t="s">
        <v>36</v>
      </c>
      <c r="C216" s="18">
        <v>23789.19</v>
      </c>
      <c r="D216" s="18">
        <v>84820</v>
      </c>
      <c r="E216" s="18">
        <v>64820</v>
      </c>
      <c r="F216" s="18">
        <v>74540.03</v>
      </c>
      <c r="G216" s="18">
        <f t="shared" si="40"/>
        <v>50750.84</v>
      </c>
      <c r="H216" s="18">
        <f t="shared" si="41"/>
        <v>-9720.0299999999988</v>
      </c>
      <c r="I216" s="19">
        <f t="shared" si="42"/>
        <v>213.33572097242489</v>
      </c>
      <c r="J216" s="19">
        <f t="shared" si="43"/>
        <v>114.99541808083924</v>
      </c>
      <c r="K216" s="19">
        <f t="shared" si="44"/>
        <v>87.880252298986079</v>
      </c>
    </row>
    <row r="217" spans="1:11">
      <c r="A217" s="23" t="s">
        <v>45</v>
      </c>
      <c r="B217" s="17" t="s">
        <v>46</v>
      </c>
      <c r="C217" s="18">
        <v>23789.19</v>
      </c>
      <c r="D217" s="18">
        <v>84820</v>
      </c>
      <c r="E217" s="18">
        <v>64820</v>
      </c>
      <c r="F217" s="18">
        <v>74540.03</v>
      </c>
      <c r="G217" s="18">
        <f t="shared" si="40"/>
        <v>50750.84</v>
      </c>
      <c r="H217" s="18">
        <f t="shared" si="41"/>
        <v>-9720.0299999999988</v>
      </c>
      <c r="I217" s="19">
        <f t="shared" si="42"/>
        <v>213.33572097242489</v>
      </c>
      <c r="J217" s="19">
        <f t="shared" si="43"/>
        <v>114.99541808083924</v>
      </c>
      <c r="K217" s="19">
        <f t="shared" si="44"/>
        <v>87.880252298986079</v>
      </c>
    </row>
    <row r="218" spans="1:11">
      <c r="A218" s="24" t="s">
        <v>49</v>
      </c>
      <c r="B218" s="17" t="s">
        <v>50</v>
      </c>
      <c r="C218" s="18">
        <v>23789.19</v>
      </c>
      <c r="D218" s="18">
        <v>84820</v>
      </c>
      <c r="E218" s="18">
        <v>64820</v>
      </c>
      <c r="F218" s="18">
        <v>74540.03</v>
      </c>
      <c r="G218" s="18">
        <f t="shared" si="40"/>
        <v>50750.84</v>
      </c>
      <c r="H218" s="18">
        <f t="shared" si="41"/>
        <v>-9720.0299999999988</v>
      </c>
      <c r="I218" s="19">
        <f t="shared" si="42"/>
        <v>213.33572097242489</v>
      </c>
      <c r="J218" s="19">
        <f t="shared" si="43"/>
        <v>114.99541808083924</v>
      </c>
      <c r="K218" s="19">
        <f t="shared" si="44"/>
        <v>87.880252298986079</v>
      </c>
    </row>
    <row r="219" spans="1:11">
      <c r="A219" s="16"/>
      <c r="B219" s="17" t="s">
        <v>63</v>
      </c>
      <c r="C219" s="18">
        <v>61030.81</v>
      </c>
      <c r="D219" s="18">
        <v>0</v>
      </c>
      <c r="E219" s="18">
        <v>0</v>
      </c>
      <c r="F219" s="18">
        <v>10279.969999999999</v>
      </c>
      <c r="G219" s="18">
        <f t="shared" si="40"/>
        <v>-50750.84</v>
      </c>
      <c r="H219" s="18">
        <f t="shared" si="41"/>
        <v>-10279.969999999999</v>
      </c>
      <c r="I219" s="19">
        <f t="shared" si="42"/>
        <v>-83.156097715235958</v>
      </c>
      <c r="J219" s="19">
        <f t="shared" si="43"/>
        <v>0</v>
      </c>
      <c r="K219" s="19">
        <f t="shared" si="44"/>
        <v>0</v>
      </c>
    </row>
    <row r="220" spans="1:11">
      <c r="A220" s="16" t="s">
        <v>64</v>
      </c>
      <c r="B220" s="17" t="s">
        <v>65</v>
      </c>
      <c r="C220" s="18">
        <v>-61030.81</v>
      </c>
      <c r="D220" s="18">
        <v>0</v>
      </c>
      <c r="E220" s="18">
        <v>0</v>
      </c>
      <c r="F220" s="18">
        <v>-10279.969999999999</v>
      </c>
      <c r="G220" s="18">
        <f t="shared" si="40"/>
        <v>50750.84</v>
      </c>
      <c r="H220" s="18">
        <f t="shared" si="41"/>
        <v>10279.969999999999</v>
      </c>
      <c r="I220" s="19">
        <f t="shared" si="42"/>
        <v>-83.156097715235958</v>
      </c>
      <c r="J220" s="19">
        <f t="shared" si="43"/>
        <v>0</v>
      </c>
      <c r="K220" s="19">
        <f t="shared" si="44"/>
        <v>0</v>
      </c>
    </row>
    <row r="221" spans="1:11">
      <c r="A221" s="22" t="s">
        <v>66</v>
      </c>
      <c r="B221" s="17" t="s">
        <v>67</v>
      </c>
      <c r="C221" s="18">
        <v>-61030.81</v>
      </c>
      <c r="D221" s="18">
        <v>0</v>
      </c>
      <c r="E221" s="18">
        <v>0</v>
      </c>
      <c r="F221" s="18">
        <v>-10279.969999999999</v>
      </c>
      <c r="G221" s="18">
        <f t="shared" si="40"/>
        <v>50750.84</v>
      </c>
      <c r="H221" s="18">
        <f t="shared" si="41"/>
        <v>10279.969999999999</v>
      </c>
      <c r="I221" s="19">
        <f t="shared" si="42"/>
        <v>-83.156097715235958</v>
      </c>
      <c r="J221" s="19">
        <f t="shared" si="43"/>
        <v>0</v>
      </c>
      <c r="K221" s="19">
        <f t="shared" si="44"/>
        <v>0</v>
      </c>
    </row>
    <row r="222" spans="1:11">
      <c r="A222" s="39" t="s">
        <v>737</v>
      </c>
      <c r="B222" s="28" t="s">
        <v>738</v>
      </c>
      <c r="C222" s="29"/>
      <c r="D222" s="29"/>
      <c r="E222" s="29"/>
      <c r="F222" s="29"/>
      <c r="G222" s="29"/>
      <c r="H222" s="29"/>
      <c r="I222" s="30"/>
      <c r="J222" s="30"/>
      <c r="K222" s="30"/>
    </row>
    <row r="223" spans="1:11">
      <c r="A223" s="16" t="s">
        <v>25</v>
      </c>
      <c r="B223" s="17" t="s">
        <v>26</v>
      </c>
      <c r="C223" s="18">
        <v>1251455</v>
      </c>
      <c r="D223" s="18">
        <v>1273936</v>
      </c>
      <c r="E223" s="18">
        <v>595682</v>
      </c>
      <c r="F223" s="18">
        <v>1273936</v>
      </c>
      <c r="G223" s="18">
        <f t="shared" ref="G223:G240" si="45">F223-C223</f>
        <v>22481</v>
      </c>
      <c r="H223" s="18">
        <f t="shared" ref="H223:H240" si="46">E223-F223</f>
        <v>-678254</v>
      </c>
      <c r="I223" s="19">
        <f t="shared" ref="I223:I240" si="47">IF(ISERROR(F223/C223),0,F223/C223*100-100)</f>
        <v>1.7963890032002752</v>
      </c>
      <c r="J223" s="19">
        <f t="shared" ref="J223:J240" si="48">IF(ISERROR(F223/E223),0,F223/E223*100)</f>
        <v>213.86175845501461</v>
      </c>
      <c r="K223" s="19">
        <f t="shared" ref="K223:K240" si="49">IF(ISERROR(F223/D223),0,F223/D223*100)</f>
        <v>100</v>
      </c>
    </row>
    <row r="224" spans="1:11">
      <c r="A224" s="22" t="s">
        <v>29</v>
      </c>
      <c r="B224" s="17" t="s">
        <v>30</v>
      </c>
      <c r="C224" s="18">
        <v>1251455</v>
      </c>
      <c r="D224" s="18">
        <v>1273936</v>
      </c>
      <c r="E224" s="18">
        <v>595682</v>
      </c>
      <c r="F224" s="18">
        <v>1273936</v>
      </c>
      <c r="G224" s="18">
        <f t="shared" si="45"/>
        <v>22481</v>
      </c>
      <c r="H224" s="18">
        <f t="shared" si="46"/>
        <v>-678254</v>
      </c>
      <c r="I224" s="19">
        <f t="shared" si="47"/>
        <v>1.7963890032002752</v>
      </c>
      <c r="J224" s="19">
        <f t="shared" si="48"/>
        <v>213.86175845501461</v>
      </c>
      <c r="K224" s="19">
        <f t="shared" si="49"/>
        <v>100</v>
      </c>
    </row>
    <row r="225" spans="1:11">
      <c r="A225" s="23" t="s">
        <v>31</v>
      </c>
      <c r="B225" s="17" t="s">
        <v>32</v>
      </c>
      <c r="C225" s="18">
        <v>1251455</v>
      </c>
      <c r="D225" s="18">
        <v>1273936</v>
      </c>
      <c r="E225" s="18">
        <v>595682</v>
      </c>
      <c r="F225" s="18">
        <v>1273936</v>
      </c>
      <c r="G225" s="18">
        <f t="shared" si="45"/>
        <v>22481</v>
      </c>
      <c r="H225" s="18">
        <f t="shared" si="46"/>
        <v>-678254</v>
      </c>
      <c r="I225" s="19">
        <f t="shared" si="47"/>
        <v>1.7963890032002752</v>
      </c>
      <c r="J225" s="19">
        <f t="shared" si="48"/>
        <v>213.86175845501461</v>
      </c>
      <c r="K225" s="19">
        <f t="shared" si="49"/>
        <v>100</v>
      </c>
    </row>
    <row r="226" spans="1:11">
      <c r="A226" s="16" t="s">
        <v>33</v>
      </c>
      <c r="B226" s="17" t="s">
        <v>34</v>
      </c>
      <c r="C226" s="18">
        <v>535963.77</v>
      </c>
      <c r="D226" s="18">
        <v>1273936</v>
      </c>
      <c r="E226" s="18">
        <v>595682</v>
      </c>
      <c r="F226" s="18">
        <v>512216.31</v>
      </c>
      <c r="G226" s="18">
        <f t="shared" si="45"/>
        <v>-23747.460000000021</v>
      </c>
      <c r="H226" s="18">
        <f t="shared" si="46"/>
        <v>83465.69</v>
      </c>
      <c r="I226" s="19">
        <f t="shared" si="47"/>
        <v>-4.4307957606910691</v>
      </c>
      <c r="J226" s="19">
        <f t="shared" si="48"/>
        <v>85.988213509892859</v>
      </c>
      <c r="K226" s="19">
        <f t="shared" si="49"/>
        <v>40.207381689504025</v>
      </c>
    </row>
    <row r="227" spans="1:11">
      <c r="A227" s="22" t="s">
        <v>35</v>
      </c>
      <c r="B227" s="17" t="s">
        <v>36</v>
      </c>
      <c r="C227" s="18">
        <v>535963.77</v>
      </c>
      <c r="D227" s="18">
        <v>1220963</v>
      </c>
      <c r="E227" s="18">
        <v>545682</v>
      </c>
      <c r="F227" s="18">
        <v>509243.31</v>
      </c>
      <c r="G227" s="18">
        <f t="shared" si="45"/>
        <v>-26720.460000000021</v>
      </c>
      <c r="H227" s="18">
        <f t="shared" si="46"/>
        <v>36438.69</v>
      </c>
      <c r="I227" s="19">
        <f t="shared" si="47"/>
        <v>-4.9854974339030349</v>
      </c>
      <c r="J227" s="19">
        <f t="shared" si="48"/>
        <v>93.322358076682022</v>
      </c>
      <c r="K227" s="19">
        <f t="shared" si="49"/>
        <v>41.708332684938036</v>
      </c>
    </row>
    <row r="228" spans="1:11">
      <c r="A228" s="23" t="s">
        <v>37</v>
      </c>
      <c r="B228" s="17" t="s">
        <v>38</v>
      </c>
      <c r="C228" s="18">
        <v>508518.77</v>
      </c>
      <c r="D228" s="18">
        <v>1220963</v>
      </c>
      <c r="E228" s="18">
        <v>545682</v>
      </c>
      <c r="F228" s="18">
        <v>509243.31</v>
      </c>
      <c r="G228" s="18">
        <f t="shared" si="45"/>
        <v>724.53999999997905</v>
      </c>
      <c r="H228" s="18">
        <f t="shared" si="46"/>
        <v>36438.69</v>
      </c>
      <c r="I228" s="19">
        <f t="shared" si="47"/>
        <v>0.14248048307045735</v>
      </c>
      <c r="J228" s="19">
        <f t="shared" si="48"/>
        <v>93.322358076682022</v>
      </c>
      <c r="K228" s="19">
        <f t="shared" si="49"/>
        <v>41.708332684938036</v>
      </c>
    </row>
    <row r="229" spans="1:11">
      <c r="A229" s="24" t="s">
        <v>39</v>
      </c>
      <c r="B229" s="17" t="s">
        <v>40</v>
      </c>
      <c r="C229" s="18">
        <v>336671.89</v>
      </c>
      <c r="D229" s="18">
        <v>871398</v>
      </c>
      <c r="E229" s="18">
        <v>382240</v>
      </c>
      <c r="F229" s="18">
        <v>361785.51</v>
      </c>
      <c r="G229" s="18">
        <f t="shared" si="45"/>
        <v>25113.619999999995</v>
      </c>
      <c r="H229" s="18">
        <f t="shared" si="46"/>
        <v>20454.489999999991</v>
      </c>
      <c r="I229" s="19">
        <f t="shared" si="47"/>
        <v>7.459375358008046</v>
      </c>
      <c r="J229" s="19">
        <f t="shared" si="48"/>
        <v>94.648783486814565</v>
      </c>
      <c r="K229" s="19">
        <f t="shared" si="49"/>
        <v>41.517826527028987</v>
      </c>
    </row>
    <row r="230" spans="1:11">
      <c r="A230" s="24" t="s">
        <v>41</v>
      </c>
      <c r="B230" s="17" t="s">
        <v>42</v>
      </c>
      <c r="C230" s="18">
        <v>171846.88</v>
      </c>
      <c r="D230" s="18">
        <v>349565</v>
      </c>
      <c r="E230" s="18">
        <v>163442</v>
      </c>
      <c r="F230" s="18">
        <v>147457.79999999999</v>
      </c>
      <c r="G230" s="18">
        <f t="shared" si="45"/>
        <v>-24389.080000000016</v>
      </c>
      <c r="H230" s="18">
        <f t="shared" si="46"/>
        <v>15984.200000000012</v>
      </c>
      <c r="I230" s="19">
        <f t="shared" si="47"/>
        <v>-14.192332150574984</v>
      </c>
      <c r="J230" s="19">
        <f t="shared" si="48"/>
        <v>90.220261621859734</v>
      </c>
      <c r="K230" s="19">
        <f t="shared" si="49"/>
        <v>42.183227725887882</v>
      </c>
    </row>
    <row r="231" spans="1:11">
      <c r="A231" s="25" t="s">
        <v>43</v>
      </c>
      <c r="B231" s="17" t="s">
        <v>44</v>
      </c>
      <c r="C231" s="18">
        <v>71.39</v>
      </c>
      <c r="D231" s="18">
        <v>0</v>
      </c>
      <c r="E231" s="18">
        <v>0</v>
      </c>
      <c r="F231" s="18">
        <v>0</v>
      </c>
      <c r="G231" s="18">
        <f t="shared" si="45"/>
        <v>-71.39</v>
      </c>
      <c r="H231" s="18">
        <f t="shared" si="46"/>
        <v>0</v>
      </c>
      <c r="I231" s="19">
        <f t="shared" si="47"/>
        <v>-100</v>
      </c>
      <c r="J231" s="19">
        <f t="shared" si="48"/>
        <v>0</v>
      </c>
      <c r="K231" s="19">
        <f t="shared" si="49"/>
        <v>0</v>
      </c>
    </row>
    <row r="232" spans="1:11" ht="25.5">
      <c r="A232" s="23" t="s">
        <v>51</v>
      </c>
      <c r="B232" s="17" t="s">
        <v>52</v>
      </c>
      <c r="C232" s="18">
        <v>27445</v>
      </c>
      <c r="D232" s="18">
        <v>0</v>
      </c>
      <c r="E232" s="18">
        <v>0</v>
      </c>
      <c r="F232" s="18">
        <v>0</v>
      </c>
      <c r="G232" s="18">
        <f t="shared" si="45"/>
        <v>-27445</v>
      </c>
      <c r="H232" s="18">
        <f t="shared" si="46"/>
        <v>0</v>
      </c>
      <c r="I232" s="19">
        <f t="shared" si="47"/>
        <v>-100</v>
      </c>
      <c r="J232" s="19">
        <f t="shared" si="48"/>
        <v>0</v>
      </c>
      <c r="K232" s="19">
        <f t="shared" si="49"/>
        <v>0</v>
      </c>
    </row>
    <row r="233" spans="1:11">
      <c r="A233" s="24" t="s">
        <v>53</v>
      </c>
      <c r="B233" s="17" t="s">
        <v>54</v>
      </c>
      <c r="C233" s="18">
        <v>27445</v>
      </c>
      <c r="D233" s="18">
        <v>0</v>
      </c>
      <c r="E233" s="18">
        <v>0</v>
      </c>
      <c r="F233" s="18">
        <v>0</v>
      </c>
      <c r="G233" s="18">
        <f t="shared" si="45"/>
        <v>-27445</v>
      </c>
      <c r="H233" s="18">
        <f t="shared" si="46"/>
        <v>0</v>
      </c>
      <c r="I233" s="19">
        <f t="shared" si="47"/>
        <v>-100</v>
      </c>
      <c r="J233" s="19">
        <f t="shared" si="48"/>
        <v>0</v>
      </c>
      <c r="K233" s="19">
        <f t="shared" si="49"/>
        <v>0</v>
      </c>
    </row>
    <row r="234" spans="1:11" ht="25.5">
      <c r="A234" s="25" t="s">
        <v>55</v>
      </c>
      <c r="B234" s="17" t="s">
        <v>56</v>
      </c>
      <c r="C234" s="18">
        <v>27445</v>
      </c>
      <c r="D234" s="18">
        <v>0</v>
      </c>
      <c r="E234" s="18">
        <v>0</v>
      </c>
      <c r="F234" s="18">
        <v>0</v>
      </c>
      <c r="G234" s="18">
        <f t="shared" si="45"/>
        <v>-27445</v>
      </c>
      <c r="H234" s="18">
        <f t="shared" si="46"/>
        <v>0</v>
      </c>
      <c r="I234" s="19">
        <f t="shared" si="47"/>
        <v>-100</v>
      </c>
      <c r="J234" s="19">
        <f t="shared" si="48"/>
        <v>0</v>
      </c>
      <c r="K234" s="19">
        <f t="shared" si="49"/>
        <v>0</v>
      </c>
    </row>
    <row r="235" spans="1:11" ht="25.5">
      <c r="A235" s="26" t="s">
        <v>57</v>
      </c>
      <c r="B235" s="17" t="s">
        <v>58</v>
      </c>
      <c r="C235" s="18">
        <v>27445</v>
      </c>
      <c r="D235" s="18">
        <v>0</v>
      </c>
      <c r="E235" s="18">
        <v>0</v>
      </c>
      <c r="F235" s="18">
        <v>0</v>
      </c>
      <c r="G235" s="18">
        <f t="shared" si="45"/>
        <v>-27445</v>
      </c>
      <c r="H235" s="18">
        <f t="shared" si="46"/>
        <v>0</v>
      </c>
      <c r="I235" s="19">
        <f t="shared" si="47"/>
        <v>-100</v>
      </c>
      <c r="J235" s="19">
        <f t="shared" si="48"/>
        <v>0</v>
      </c>
      <c r="K235" s="19">
        <f t="shared" si="49"/>
        <v>0</v>
      </c>
    </row>
    <row r="236" spans="1:11">
      <c r="A236" s="22" t="s">
        <v>59</v>
      </c>
      <c r="B236" s="17" t="s">
        <v>60</v>
      </c>
      <c r="C236" s="18">
        <v>0</v>
      </c>
      <c r="D236" s="18">
        <v>52973</v>
      </c>
      <c r="E236" s="18">
        <v>50000</v>
      </c>
      <c r="F236" s="18">
        <v>2973</v>
      </c>
      <c r="G236" s="18">
        <f t="shared" si="45"/>
        <v>2973</v>
      </c>
      <c r="H236" s="18">
        <f t="shared" si="46"/>
        <v>47027</v>
      </c>
      <c r="I236" s="19">
        <f t="shared" si="47"/>
        <v>0</v>
      </c>
      <c r="J236" s="19">
        <f t="shared" si="48"/>
        <v>5.9459999999999997</v>
      </c>
      <c r="K236" s="19">
        <f t="shared" si="49"/>
        <v>5.6122930549525236</v>
      </c>
    </row>
    <row r="237" spans="1:11">
      <c r="A237" s="23" t="s">
        <v>61</v>
      </c>
      <c r="B237" s="17" t="s">
        <v>62</v>
      </c>
      <c r="C237" s="18">
        <v>0</v>
      </c>
      <c r="D237" s="18">
        <v>52973</v>
      </c>
      <c r="E237" s="18">
        <v>50000</v>
      </c>
      <c r="F237" s="18">
        <v>2973</v>
      </c>
      <c r="G237" s="18">
        <f t="shared" si="45"/>
        <v>2973</v>
      </c>
      <c r="H237" s="18">
        <f t="shared" si="46"/>
        <v>47027</v>
      </c>
      <c r="I237" s="19">
        <f t="shared" si="47"/>
        <v>0</v>
      </c>
      <c r="J237" s="19">
        <f t="shared" si="48"/>
        <v>5.9459999999999997</v>
      </c>
      <c r="K237" s="19">
        <f t="shared" si="49"/>
        <v>5.6122930549525236</v>
      </c>
    </row>
    <row r="238" spans="1:11">
      <c r="A238" s="16"/>
      <c r="B238" s="17" t="s">
        <v>63</v>
      </c>
      <c r="C238" s="18">
        <v>715491.23</v>
      </c>
      <c r="D238" s="18">
        <v>0</v>
      </c>
      <c r="E238" s="18">
        <v>0</v>
      </c>
      <c r="F238" s="18">
        <v>761719.69</v>
      </c>
      <c r="G238" s="18">
        <f t="shared" si="45"/>
        <v>46228.459999999963</v>
      </c>
      <c r="H238" s="18">
        <f t="shared" si="46"/>
        <v>-761719.69</v>
      </c>
      <c r="I238" s="19">
        <f t="shared" si="47"/>
        <v>6.4610798933202744</v>
      </c>
      <c r="J238" s="19">
        <f t="shared" si="48"/>
        <v>0</v>
      </c>
      <c r="K238" s="19">
        <f t="shared" si="49"/>
        <v>0</v>
      </c>
    </row>
    <row r="239" spans="1:11">
      <c r="A239" s="16" t="s">
        <v>64</v>
      </c>
      <c r="B239" s="17" t="s">
        <v>65</v>
      </c>
      <c r="C239" s="18">
        <v>-715491.23</v>
      </c>
      <c r="D239" s="18">
        <v>0</v>
      </c>
      <c r="E239" s="18">
        <v>0</v>
      </c>
      <c r="F239" s="18">
        <v>-761719.69</v>
      </c>
      <c r="G239" s="18">
        <f t="shared" si="45"/>
        <v>-46228.459999999963</v>
      </c>
      <c r="H239" s="18">
        <f t="shared" si="46"/>
        <v>761719.69</v>
      </c>
      <c r="I239" s="19">
        <f t="shared" si="47"/>
        <v>6.4610798933202744</v>
      </c>
      <c r="J239" s="19">
        <f t="shared" si="48"/>
        <v>0</v>
      </c>
      <c r="K239" s="19">
        <f t="shared" si="49"/>
        <v>0</v>
      </c>
    </row>
    <row r="240" spans="1:11">
      <c r="A240" s="22" t="s">
        <v>66</v>
      </c>
      <c r="B240" s="17" t="s">
        <v>67</v>
      </c>
      <c r="C240" s="18">
        <v>-715491.23</v>
      </c>
      <c r="D240" s="18">
        <v>0</v>
      </c>
      <c r="E240" s="18">
        <v>0</v>
      </c>
      <c r="F240" s="18">
        <v>-761719.69</v>
      </c>
      <c r="G240" s="18">
        <f t="shared" si="45"/>
        <v>-46228.459999999963</v>
      </c>
      <c r="H240" s="18">
        <f t="shared" si="46"/>
        <v>761719.69</v>
      </c>
      <c r="I240" s="19">
        <f t="shared" si="47"/>
        <v>6.4610798933202744</v>
      </c>
      <c r="J240" s="19">
        <f t="shared" si="48"/>
        <v>0</v>
      </c>
      <c r="K240" s="19">
        <f t="shared" si="49"/>
        <v>0</v>
      </c>
    </row>
    <row r="241" spans="1:11">
      <c r="A241" s="39" t="s">
        <v>474</v>
      </c>
      <c r="B241" s="28" t="s">
        <v>739</v>
      </c>
      <c r="C241" s="29"/>
      <c r="D241" s="29"/>
      <c r="E241" s="29"/>
      <c r="F241" s="29"/>
      <c r="G241" s="29"/>
      <c r="H241" s="29"/>
      <c r="I241" s="30"/>
      <c r="J241" s="30"/>
      <c r="K241" s="30"/>
    </row>
    <row r="242" spans="1:11">
      <c r="A242" s="16" t="s">
        <v>25</v>
      </c>
      <c r="B242" s="17" t="s">
        <v>26</v>
      </c>
      <c r="C242" s="18">
        <v>52581856.57</v>
      </c>
      <c r="D242" s="18">
        <v>57885604</v>
      </c>
      <c r="E242" s="18">
        <v>28434845</v>
      </c>
      <c r="F242" s="18">
        <v>52726168.469999999</v>
      </c>
      <c r="G242" s="18">
        <f t="shared" ref="G242:G253" si="50">F242-C242</f>
        <v>144311.89999999851</v>
      </c>
      <c r="H242" s="18">
        <f t="shared" ref="H242:H253" si="51">E242-F242</f>
        <v>-24291323.469999999</v>
      </c>
      <c r="I242" s="19">
        <f t="shared" ref="I242:I253" si="52">IF(ISERROR(F242/C242),0,F242/C242*100-100)</f>
        <v>0.27445189160995653</v>
      </c>
      <c r="J242" s="19">
        <f t="shared" ref="J242:J253" si="53">IF(ISERROR(F242/E242),0,F242/E242*100)</f>
        <v>185.42801436054953</v>
      </c>
      <c r="K242" s="19">
        <f t="shared" ref="K242:K253" si="54">IF(ISERROR(F242/D242),0,F242/D242*100)</f>
        <v>91.086841678286717</v>
      </c>
    </row>
    <row r="243" spans="1:11" ht="25.5">
      <c r="A243" s="22" t="s">
        <v>27</v>
      </c>
      <c r="B243" s="17" t="s">
        <v>28</v>
      </c>
      <c r="C243" s="18">
        <v>7526828.5700000003</v>
      </c>
      <c r="D243" s="18">
        <v>12850084</v>
      </c>
      <c r="E243" s="18">
        <v>0</v>
      </c>
      <c r="F243" s="18">
        <v>7690648.4699999997</v>
      </c>
      <c r="G243" s="18">
        <f t="shared" si="50"/>
        <v>163819.89999999944</v>
      </c>
      <c r="H243" s="18">
        <f t="shared" si="51"/>
        <v>-7690648.4699999997</v>
      </c>
      <c r="I243" s="19">
        <f t="shared" si="52"/>
        <v>2.1764797547395176</v>
      </c>
      <c r="J243" s="19">
        <f t="shared" si="53"/>
        <v>0</v>
      </c>
      <c r="K243" s="19">
        <f t="shared" si="54"/>
        <v>59.84901320489422</v>
      </c>
    </row>
    <row r="244" spans="1:11">
      <c r="A244" s="22" t="s">
        <v>29</v>
      </c>
      <c r="B244" s="17" t="s">
        <v>30</v>
      </c>
      <c r="C244" s="18">
        <v>45055028</v>
      </c>
      <c r="D244" s="18">
        <v>45035520</v>
      </c>
      <c r="E244" s="18">
        <v>28434845</v>
      </c>
      <c r="F244" s="18">
        <v>45035520</v>
      </c>
      <c r="G244" s="18">
        <f t="shared" si="50"/>
        <v>-19508</v>
      </c>
      <c r="H244" s="18">
        <f t="shared" si="51"/>
        <v>-16600675</v>
      </c>
      <c r="I244" s="19">
        <f t="shared" si="52"/>
        <v>-4.3298164191568844E-2</v>
      </c>
      <c r="J244" s="19">
        <f t="shared" si="53"/>
        <v>158.38145064620539</v>
      </c>
      <c r="K244" s="19">
        <f t="shared" si="54"/>
        <v>100</v>
      </c>
    </row>
    <row r="245" spans="1:11">
      <c r="A245" s="23" t="s">
        <v>31</v>
      </c>
      <c r="B245" s="17" t="s">
        <v>32</v>
      </c>
      <c r="C245" s="18">
        <v>45055028</v>
      </c>
      <c r="D245" s="18">
        <v>45035520</v>
      </c>
      <c r="E245" s="18">
        <v>28434845</v>
      </c>
      <c r="F245" s="18">
        <v>45035520</v>
      </c>
      <c r="G245" s="18">
        <f t="shared" si="50"/>
        <v>-19508</v>
      </c>
      <c r="H245" s="18">
        <f t="shared" si="51"/>
        <v>-16600675</v>
      </c>
      <c r="I245" s="19">
        <f t="shared" si="52"/>
        <v>-4.3298164191568844E-2</v>
      </c>
      <c r="J245" s="19">
        <f t="shared" si="53"/>
        <v>158.38145064620539</v>
      </c>
      <c r="K245" s="19">
        <f t="shared" si="54"/>
        <v>100</v>
      </c>
    </row>
    <row r="246" spans="1:11">
      <c r="A246" s="16" t="s">
        <v>33</v>
      </c>
      <c r="B246" s="17" t="s">
        <v>34</v>
      </c>
      <c r="C246" s="18">
        <v>28471571.18</v>
      </c>
      <c r="D246" s="18">
        <v>59829195</v>
      </c>
      <c r="E246" s="18">
        <v>28434845</v>
      </c>
      <c r="F246" s="18">
        <v>27207823.66</v>
      </c>
      <c r="G246" s="18">
        <f t="shared" si="50"/>
        <v>-1263747.5199999996</v>
      </c>
      <c r="H246" s="18">
        <f t="shared" si="51"/>
        <v>1227021.3399999999</v>
      </c>
      <c r="I246" s="19">
        <f t="shared" si="52"/>
        <v>-4.4386293682581339</v>
      </c>
      <c r="J246" s="19">
        <f t="shared" si="53"/>
        <v>95.684796804765426</v>
      </c>
      <c r="K246" s="19">
        <f t="shared" si="54"/>
        <v>45.475831088818765</v>
      </c>
    </row>
    <row r="247" spans="1:11">
      <c r="A247" s="22" t="s">
        <v>35</v>
      </c>
      <c r="B247" s="17" t="s">
        <v>36</v>
      </c>
      <c r="C247" s="18">
        <v>28471571.18</v>
      </c>
      <c r="D247" s="18">
        <v>59829195</v>
      </c>
      <c r="E247" s="18">
        <v>28434845</v>
      </c>
      <c r="F247" s="18">
        <v>27207823.66</v>
      </c>
      <c r="G247" s="18">
        <f t="shared" si="50"/>
        <v>-1263747.5199999996</v>
      </c>
      <c r="H247" s="18">
        <f t="shared" si="51"/>
        <v>1227021.3399999999</v>
      </c>
      <c r="I247" s="19">
        <f t="shared" si="52"/>
        <v>-4.4386293682581339</v>
      </c>
      <c r="J247" s="19">
        <f t="shared" si="53"/>
        <v>95.684796804765426</v>
      </c>
      <c r="K247" s="19">
        <f t="shared" si="54"/>
        <v>45.475831088818765</v>
      </c>
    </row>
    <row r="248" spans="1:11">
      <c r="A248" s="23" t="s">
        <v>45</v>
      </c>
      <c r="B248" s="17" t="s">
        <v>46</v>
      </c>
      <c r="C248" s="18">
        <v>28471571.18</v>
      </c>
      <c r="D248" s="18">
        <v>59829195</v>
      </c>
      <c r="E248" s="18">
        <v>28434845</v>
      </c>
      <c r="F248" s="18">
        <v>27207823.66</v>
      </c>
      <c r="G248" s="18">
        <f t="shared" si="50"/>
        <v>-1263747.5199999996</v>
      </c>
      <c r="H248" s="18">
        <f t="shared" si="51"/>
        <v>1227021.3399999999</v>
      </c>
      <c r="I248" s="19">
        <f t="shared" si="52"/>
        <v>-4.4386293682581339</v>
      </c>
      <c r="J248" s="19">
        <f t="shared" si="53"/>
        <v>95.684796804765426</v>
      </c>
      <c r="K248" s="19">
        <f t="shared" si="54"/>
        <v>45.475831088818765</v>
      </c>
    </row>
    <row r="249" spans="1:11">
      <c r="A249" s="24" t="s">
        <v>49</v>
      </c>
      <c r="B249" s="17" t="s">
        <v>50</v>
      </c>
      <c r="C249" s="18">
        <v>28471571.18</v>
      </c>
      <c r="D249" s="18">
        <v>59829195</v>
      </c>
      <c r="E249" s="18">
        <v>28434845</v>
      </c>
      <c r="F249" s="18">
        <v>27207823.66</v>
      </c>
      <c r="G249" s="18">
        <f t="shared" si="50"/>
        <v>-1263747.5199999996</v>
      </c>
      <c r="H249" s="18">
        <f t="shared" si="51"/>
        <v>1227021.3399999999</v>
      </c>
      <c r="I249" s="19">
        <f t="shared" si="52"/>
        <v>-4.4386293682581339</v>
      </c>
      <c r="J249" s="19">
        <f t="shared" si="53"/>
        <v>95.684796804765426</v>
      </c>
      <c r="K249" s="19">
        <f t="shared" si="54"/>
        <v>45.475831088818765</v>
      </c>
    </row>
    <row r="250" spans="1:11">
      <c r="A250" s="16"/>
      <c r="B250" s="17" t="s">
        <v>63</v>
      </c>
      <c r="C250" s="18">
        <v>24110285.390000001</v>
      </c>
      <c r="D250" s="18">
        <v>-1943591</v>
      </c>
      <c r="E250" s="18">
        <v>0</v>
      </c>
      <c r="F250" s="18">
        <v>25518344.809999999</v>
      </c>
      <c r="G250" s="18">
        <f t="shared" si="50"/>
        <v>1408059.4199999981</v>
      </c>
      <c r="H250" s="18">
        <f t="shared" si="51"/>
        <v>-25518344.809999999</v>
      </c>
      <c r="I250" s="19">
        <f t="shared" si="52"/>
        <v>5.8400777810120985</v>
      </c>
      <c r="J250" s="19">
        <f t="shared" si="53"/>
        <v>0</v>
      </c>
      <c r="K250" s="19">
        <f t="shared" si="54"/>
        <v>-1312.9482905611314</v>
      </c>
    </row>
    <row r="251" spans="1:11">
      <c r="A251" s="16" t="s">
        <v>64</v>
      </c>
      <c r="B251" s="17" t="s">
        <v>65</v>
      </c>
      <c r="C251" s="18">
        <v>-24110285.390000001</v>
      </c>
      <c r="D251" s="18">
        <v>1943591</v>
      </c>
      <c r="E251" s="18">
        <v>0</v>
      </c>
      <c r="F251" s="18">
        <v>-25518344.809999999</v>
      </c>
      <c r="G251" s="18">
        <f t="shared" si="50"/>
        <v>-1408059.4199999981</v>
      </c>
      <c r="H251" s="18">
        <f t="shared" si="51"/>
        <v>25518344.809999999</v>
      </c>
      <c r="I251" s="19">
        <f t="shared" si="52"/>
        <v>5.8400777810120985</v>
      </c>
      <c r="J251" s="19">
        <f t="shared" si="53"/>
        <v>0</v>
      </c>
      <c r="K251" s="19">
        <f t="shared" si="54"/>
        <v>-1312.9482905611314</v>
      </c>
    </row>
    <row r="252" spans="1:11">
      <c r="A252" s="22" t="s">
        <v>66</v>
      </c>
      <c r="B252" s="17" t="s">
        <v>67</v>
      </c>
      <c r="C252" s="18">
        <v>-24110285.390000001</v>
      </c>
      <c r="D252" s="18">
        <v>1943591</v>
      </c>
      <c r="E252" s="18">
        <v>0</v>
      </c>
      <c r="F252" s="18">
        <v>-25518344.809999999</v>
      </c>
      <c r="G252" s="18">
        <f t="shared" si="50"/>
        <v>-1408059.4199999981</v>
      </c>
      <c r="H252" s="18">
        <f t="shared" si="51"/>
        <v>25518344.809999999</v>
      </c>
      <c r="I252" s="19">
        <f t="shared" si="52"/>
        <v>5.8400777810120985</v>
      </c>
      <c r="J252" s="19">
        <f t="shared" si="53"/>
        <v>0</v>
      </c>
      <c r="K252" s="19">
        <f t="shared" si="54"/>
        <v>-1312.9482905611314</v>
      </c>
    </row>
    <row r="253" spans="1:11" ht="25.5">
      <c r="A253" s="23" t="s">
        <v>81</v>
      </c>
      <c r="B253" s="17" t="s">
        <v>82</v>
      </c>
      <c r="C253" s="18">
        <v>0</v>
      </c>
      <c r="D253" s="18">
        <v>1943591</v>
      </c>
      <c r="E253" s="18">
        <v>0</v>
      </c>
      <c r="F253" s="18">
        <v>0</v>
      </c>
      <c r="G253" s="18">
        <f t="shared" si="50"/>
        <v>0</v>
      </c>
      <c r="H253" s="18">
        <f t="shared" si="51"/>
        <v>0</v>
      </c>
      <c r="I253" s="19">
        <f t="shared" si="52"/>
        <v>0</v>
      </c>
      <c r="J253" s="19">
        <f t="shared" si="53"/>
        <v>0</v>
      </c>
      <c r="K253" s="19">
        <f t="shared" si="54"/>
        <v>0</v>
      </c>
    </row>
    <row r="254" spans="1:11">
      <c r="A254" s="27" t="s">
        <v>69</v>
      </c>
      <c r="B254" s="28" t="s">
        <v>740</v>
      </c>
      <c r="C254" s="29"/>
      <c r="D254" s="29"/>
      <c r="E254" s="29"/>
      <c r="F254" s="29"/>
      <c r="G254" s="29"/>
      <c r="H254" s="29"/>
      <c r="I254" s="30"/>
      <c r="J254" s="30"/>
      <c r="K254" s="30"/>
    </row>
    <row r="255" spans="1:11">
      <c r="A255" s="16" t="s">
        <v>25</v>
      </c>
      <c r="B255" s="17" t="s">
        <v>26</v>
      </c>
      <c r="C255" s="18">
        <v>69220126.540000007</v>
      </c>
      <c r="D255" s="18">
        <v>77059763</v>
      </c>
      <c r="E255" s="18">
        <v>31285989</v>
      </c>
      <c r="F255" s="18">
        <v>77077853.150000006</v>
      </c>
      <c r="G255" s="18">
        <f t="shared" ref="G255:G279" si="55">F255-C255</f>
        <v>7857726.6099999994</v>
      </c>
      <c r="H255" s="18">
        <f t="shared" ref="H255:H279" si="56">E255-F255</f>
        <v>-45791864.150000006</v>
      </c>
      <c r="I255" s="19">
        <f t="shared" ref="I255:I279" si="57">IF(ISERROR(F255/C255),0,F255/C255*100-100)</f>
        <v>11.351794633688343</v>
      </c>
      <c r="J255" s="19">
        <f t="shared" ref="J255:J279" si="58">IF(ISERROR(F255/E255),0,F255/E255*100)</f>
        <v>246.36540385538078</v>
      </c>
      <c r="K255" s="19">
        <f t="shared" ref="K255:K279" si="59">IF(ISERROR(F255/D255),0,F255/D255*100)</f>
        <v>100.02347548097184</v>
      </c>
    </row>
    <row r="256" spans="1:11" ht="25.5">
      <c r="A256" s="22" t="s">
        <v>27</v>
      </c>
      <c r="B256" s="17" t="s">
        <v>28</v>
      </c>
      <c r="C256" s="18">
        <v>268227.53999999998</v>
      </c>
      <c r="D256" s="18">
        <v>611436</v>
      </c>
      <c r="E256" s="18">
        <v>353826</v>
      </c>
      <c r="F256" s="18">
        <v>629590.15</v>
      </c>
      <c r="G256" s="18">
        <f t="shared" si="55"/>
        <v>361362.61000000004</v>
      </c>
      <c r="H256" s="18">
        <f t="shared" si="56"/>
        <v>-275764.15000000002</v>
      </c>
      <c r="I256" s="19">
        <f t="shared" si="57"/>
        <v>134.72241142725318</v>
      </c>
      <c r="J256" s="19">
        <f t="shared" si="58"/>
        <v>177.93778580432192</v>
      </c>
      <c r="K256" s="19">
        <f t="shared" si="59"/>
        <v>102.96910060905802</v>
      </c>
    </row>
    <row r="257" spans="1:11">
      <c r="A257" s="22" t="s">
        <v>91</v>
      </c>
      <c r="B257" s="17" t="s">
        <v>92</v>
      </c>
      <c r="C257" s="18">
        <v>140</v>
      </c>
      <c r="D257" s="18">
        <v>160</v>
      </c>
      <c r="E257" s="18">
        <v>0</v>
      </c>
      <c r="F257" s="18">
        <v>96</v>
      </c>
      <c r="G257" s="18">
        <f t="shared" si="55"/>
        <v>-44</v>
      </c>
      <c r="H257" s="18">
        <f t="shared" si="56"/>
        <v>-96</v>
      </c>
      <c r="I257" s="19">
        <f t="shared" si="57"/>
        <v>-31.428571428571431</v>
      </c>
      <c r="J257" s="19">
        <f t="shared" si="58"/>
        <v>0</v>
      </c>
      <c r="K257" s="19">
        <f t="shared" si="59"/>
        <v>60</v>
      </c>
    </row>
    <row r="258" spans="1:11">
      <c r="A258" s="23" t="s">
        <v>93</v>
      </c>
      <c r="B258" s="17" t="s">
        <v>94</v>
      </c>
      <c r="C258" s="18">
        <v>140</v>
      </c>
      <c r="D258" s="18">
        <v>160</v>
      </c>
      <c r="E258" s="18">
        <v>0</v>
      </c>
      <c r="F258" s="18">
        <v>96</v>
      </c>
      <c r="G258" s="18">
        <f t="shared" si="55"/>
        <v>-44</v>
      </c>
      <c r="H258" s="18">
        <f t="shared" si="56"/>
        <v>-96</v>
      </c>
      <c r="I258" s="19">
        <f t="shared" si="57"/>
        <v>-31.428571428571431</v>
      </c>
      <c r="J258" s="19">
        <f t="shared" si="58"/>
        <v>0</v>
      </c>
      <c r="K258" s="19">
        <f t="shared" si="59"/>
        <v>60</v>
      </c>
    </row>
    <row r="259" spans="1:11">
      <c r="A259" s="24" t="s">
        <v>95</v>
      </c>
      <c r="B259" s="17" t="s">
        <v>96</v>
      </c>
      <c r="C259" s="18">
        <v>140</v>
      </c>
      <c r="D259" s="18">
        <v>160</v>
      </c>
      <c r="E259" s="18">
        <v>0</v>
      </c>
      <c r="F259" s="18">
        <v>96</v>
      </c>
      <c r="G259" s="18">
        <f t="shared" si="55"/>
        <v>-44</v>
      </c>
      <c r="H259" s="18">
        <f t="shared" si="56"/>
        <v>-96</v>
      </c>
      <c r="I259" s="19">
        <f t="shared" si="57"/>
        <v>-31.428571428571431</v>
      </c>
      <c r="J259" s="19">
        <f t="shared" si="58"/>
        <v>0</v>
      </c>
      <c r="K259" s="19">
        <f t="shared" si="59"/>
        <v>60</v>
      </c>
    </row>
    <row r="260" spans="1:11" ht="25.5">
      <c r="A260" s="25" t="s">
        <v>97</v>
      </c>
      <c r="B260" s="17" t="s">
        <v>98</v>
      </c>
      <c r="C260" s="18">
        <v>140</v>
      </c>
      <c r="D260" s="18">
        <v>160</v>
      </c>
      <c r="E260" s="18">
        <v>0</v>
      </c>
      <c r="F260" s="18">
        <v>96</v>
      </c>
      <c r="G260" s="18">
        <f t="shared" si="55"/>
        <v>-44</v>
      </c>
      <c r="H260" s="18">
        <f t="shared" si="56"/>
        <v>-96</v>
      </c>
      <c r="I260" s="19">
        <f t="shared" si="57"/>
        <v>-31.428571428571431</v>
      </c>
      <c r="J260" s="19">
        <f t="shared" si="58"/>
        <v>0</v>
      </c>
      <c r="K260" s="19">
        <f t="shared" si="59"/>
        <v>60</v>
      </c>
    </row>
    <row r="261" spans="1:11" ht="25.5">
      <c r="A261" s="26" t="s">
        <v>99</v>
      </c>
      <c r="B261" s="17" t="s">
        <v>100</v>
      </c>
      <c r="C261" s="18">
        <v>140</v>
      </c>
      <c r="D261" s="18">
        <v>160</v>
      </c>
      <c r="E261" s="18">
        <v>0</v>
      </c>
      <c r="F261" s="18">
        <v>96</v>
      </c>
      <c r="G261" s="18">
        <f t="shared" si="55"/>
        <v>-44</v>
      </c>
      <c r="H261" s="18">
        <f t="shared" si="56"/>
        <v>-96</v>
      </c>
      <c r="I261" s="19">
        <f t="shared" si="57"/>
        <v>-31.428571428571431</v>
      </c>
      <c r="J261" s="19">
        <f t="shared" si="58"/>
        <v>0</v>
      </c>
      <c r="K261" s="19">
        <f t="shared" si="59"/>
        <v>60</v>
      </c>
    </row>
    <row r="262" spans="1:11">
      <c r="A262" s="22" t="s">
        <v>29</v>
      </c>
      <c r="B262" s="17" t="s">
        <v>30</v>
      </c>
      <c r="C262" s="18">
        <v>68951759</v>
      </c>
      <c r="D262" s="18">
        <v>76448167</v>
      </c>
      <c r="E262" s="18">
        <v>30932163</v>
      </c>
      <c r="F262" s="18">
        <v>76448167</v>
      </c>
      <c r="G262" s="18">
        <f t="shared" si="55"/>
        <v>7496408</v>
      </c>
      <c r="H262" s="18">
        <f t="shared" si="56"/>
        <v>-45516004</v>
      </c>
      <c r="I262" s="19">
        <f t="shared" si="57"/>
        <v>10.87196049632324</v>
      </c>
      <c r="J262" s="19">
        <f t="shared" si="58"/>
        <v>247.14782150863485</v>
      </c>
      <c r="K262" s="19">
        <f t="shared" si="59"/>
        <v>100</v>
      </c>
    </row>
    <row r="263" spans="1:11">
      <c r="A263" s="23" t="s">
        <v>31</v>
      </c>
      <c r="B263" s="17" t="s">
        <v>32</v>
      </c>
      <c r="C263" s="18">
        <v>68951759</v>
      </c>
      <c r="D263" s="18">
        <v>76448167</v>
      </c>
      <c r="E263" s="18">
        <v>30932163</v>
      </c>
      <c r="F263" s="18">
        <v>76448167</v>
      </c>
      <c r="G263" s="18">
        <f t="shared" si="55"/>
        <v>7496408</v>
      </c>
      <c r="H263" s="18">
        <f t="shared" si="56"/>
        <v>-45516004</v>
      </c>
      <c r="I263" s="19">
        <f t="shared" si="57"/>
        <v>10.87196049632324</v>
      </c>
      <c r="J263" s="19">
        <f t="shared" si="58"/>
        <v>247.14782150863485</v>
      </c>
      <c r="K263" s="19">
        <f t="shared" si="59"/>
        <v>100</v>
      </c>
    </row>
    <row r="264" spans="1:11">
      <c r="A264" s="16" t="s">
        <v>33</v>
      </c>
      <c r="B264" s="17" t="s">
        <v>34</v>
      </c>
      <c r="C264" s="18">
        <v>27643557.329999998</v>
      </c>
      <c r="D264" s="18">
        <v>77105772</v>
      </c>
      <c r="E264" s="18">
        <v>31285989</v>
      </c>
      <c r="F264" s="18">
        <v>31346947.699999999</v>
      </c>
      <c r="G264" s="18">
        <f t="shared" si="55"/>
        <v>3703390.370000001</v>
      </c>
      <c r="H264" s="18">
        <f t="shared" si="56"/>
        <v>-60958.699999999255</v>
      </c>
      <c r="I264" s="19">
        <f t="shared" si="57"/>
        <v>13.396938482953203</v>
      </c>
      <c r="J264" s="19">
        <f t="shared" si="58"/>
        <v>100.19484344893172</v>
      </c>
      <c r="K264" s="19">
        <f t="shared" si="59"/>
        <v>40.654476165545688</v>
      </c>
    </row>
    <row r="265" spans="1:11">
      <c r="A265" s="22" t="s">
        <v>35</v>
      </c>
      <c r="B265" s="17" t="s">
        <v>36</v>
      </c>
      <c r="C265" s="18">
        <v>27520983.670000002</v>
      </c>
      <c r="D265" s="18">
        <v>69887703</v>
      </c>
      <c r="E265" s="18">
        <v>31273794</v>
      </c>
      <c r="F265" s="18">
        <v>31310261.050000001</v>
      </c>
      <c r="G265" s="18">
        <f t="shared" si="55"/>
        <v>3789277.379999999</v>
      </c>
      <c r="H265" s="18">
        <f t="shared" si="56"/>
        <v>-36467.050000000745</v>
      </c>
      <c r="I265" s="19">
        <f t="shared" si="57"/>
        <v>13.768684380749832</v>
      </c>
      <c r="J265" s="19">
        <f t="shared" si="58"/>
        <v>100.11660577542973</v>
      </c>
      <c r="K265" s="19">
        <f t="shared" si="59"/>
        <v>44.80081574579723</v>
      </c>
    </row>
    <row r="266" spans="1:11">
      <c r="A266" s="23" t="s">
        <v>37</v>
      </c>
      <c r="B266" s="17" t="s">
        <v>38</v>
      </c>
      <c r="C266" s="18">
        <v>27387552.760000002</v>
      </c>
      <c r="D266" s="18">
        <v>69877029</v>
      </c>
      <c r="E266" s="18">
        <v>31264809</v>
      </c>
      <c r="F266" s="18">
        <v>31302074.25</v>
      </c>
      <c r="G266" s="18">
        <f t="shared" si="55"/>
        <v>3914521.4899999984</v>
      </c>
      <c r="H266" s="18">
        <f t="shared" si="56"/>
        <v>-37265.25</v>
      </c>
      <c r="I266" s="19">
        <f t="shared" si="57"/>
        <v>14.293067819178162</v>
      </c>
      <c r="J266" s="19">
        <f t="shared" si="58"/>
        <v>100.11919231619166</v>
      </c>
      <c r="K266" s="19">
        <f t="shared" si="59"/>
        <v>44.795943241948656</v>
      </c>
    </row>
    <row r="267" spans="1:11">
      <c r="A267" s="24" t="s">
        <v>39</v>
      </c>
      <c r="B267" s="17" t="s">
        <v>40</v>
      </c>
      <c r="C267" s="18">
        <v>23062764.350000001</v>
      </c>
      <c r="D267" s="18">
        <v>56712503</v>
      </c>
      <c r="E267" s="18">
        <v>25971961</v>
      </c>
      <c r="F267" s="18">
        <v>23896649.73</v>
      </c>
      <c r="G267" s="18">
        <f t="shared" si="55"/>
        <v>833885.37999999896</v>
      </c>
      <c r="H267" s="18">
        <f t="shared" si="56"/>
        <v>2075311.2699999996</v>
      </c>
      <c r="I267" s="19">
        <f t="shared" si="57"/>
        <v>3.6157217207138501</v>
      </c>
      <c r="J267" s="19">
        <f t="shared" si="58"/>
        <v>92.009416347113728</v>
      </c>
      <c r="K267" s="19">
        <f t="shared" si="59"/>
        <v>42.136475143761508</v>
      </c>
    </row>
    <row r="268" spans="1:11">
      <c r="A268" s="24" t="s">
        <v>41</v>
      </c>
      <c r="B268" s="17" t="s">
        <v>42</v>
      </c>
      <c r="C268" s="18">
        <v>4324788.41</v>
      </c>
      <c r="D268" s="18">
        <v>13164526</v>
      </c>
      <c r="E268" s="18">
        <v>5292848</v>
      </c>
      <c r="F268" s="18">
        <v>7405424.5199999996</v>
      </c>
      <c r="G268" s="18">
        <f t="shared" si="55"/>
        <v>3080636.1099999994</v>
      </c>
      <c r="H268" s="18">
        <f t="shared" si="56"/>
        <v>-2112576.5199999996</v>
      </c>
      <c r="I268" s="19">
        <f t="shared" si="57"/>
        <v>71.232065431843864</v>
      </c>
      <c r="J268" s="19">
        <f t="shared" si="58"/>
        <v>139.91379537065868</v>
      </c>
      <c r="K268" s="19">
        <f t="shared" si="59"/>
        <v>56.252876252437801</v>
      </c>
    </row>
    <row r="269" spans="1:11">
      <c r="A269" s="25" t="s">
        <v>43</v>
      </c>
      <c r="B269" s="17" t="s">
        <v>44</v>
      </c>
      <c r="C269" s="18">
        <v>2453.38</v>
      </c>
      <c r="D269" s="18">
        <v>0</v>
      </c>
      <c r="E269" s="18">
        <v>0</v>
      </c>
      <c r="F269" s="18">
        <v>4729.1400000000003</v>
      </c>
      <c r="G269" s="18">
        <f t="shared" si="55"/>
        <v>2275.7600000000002</v>
      </c>
      <c r="H269" s="18">
        <f t="shared" si="56"/>
        <v>-4729.1400000000003</v>
      </c>
      <c r="I269" s="19">
        <f t="shared" si="57"/>
        <v>92.760192061564055</v>
      </c>
      <c r="J269" s="19">
        <f t="shared" si="58"/>
        <v>0</v>
      </c>
      <c r="K269" s="19">
        <f t="shared" si="59"/>
        <v>0</v>
      </c>
    </row>
    <row r="270" spans="1:11">
      <c r="A270" s="23" t="s">
        <v>45</v>
      </c>
      <c r="B270" s="17" t="s">
        <v>46</v>
      </c>
      <c r="C270" s="18">
        <v>126161.91</v>
      </c>
      <c r="D270" s="18">
        <v>3380</v>
      </c>
      <c r="E270" s="18">
        <v>1691</v>
      </c>
      <c r="F270" s="18">
        <v>917.8</v>
      </c>
      <c r="G270" s="18">
        <f t="shared" si="55"/>
        <v>-125244.11</v>
      </c>
      <c r="H270" s="18">
        <f t="shared" si="56"/>
        <v>773.2</v>
      </c>
      <c r="I270" s="19">
        <f t="shared" si="57"/>
        <v>-99.272522110675084</v>
      </c>
      <c r="J270" s="19">
        <f t="shared" si="58"/>
        <v>54.275576581904197</v>
      </c>
      <c r="K270" s="19">
        <f t="shared" si="59"/>
        <v>27.15384615384615</v>
      </c>
    </row>
    <row r="271" spans="1:11">
      <c r="A271" s="24" t="s">
        <v>49</v>
      </c>
      <c r="B271" s="17" t="s">
        <v>50</v>
      </c>
      <c r="C271" s="18">
        <v>126161.91</v>
      </c>
      <c r="D271" s="18">
        <v>3380</v>
      </c>
      <c r="E271" s="18">
        <v>1691</v>
      </c>
      <c r="F271" s="18">
        <v>917.8</v>
      </c>
      <c r="G271" s="18">
        <f t="shared" si="55"/>
        <v>-125244.11</v>
      </c>
      <c r="H271" s="18">
        <f t="shared" si="56"/>
        <v>773.2</v>
      </c>
      <c r="I271" s="19">
        <f t="shared" si="57"/>
        <v>-99.272522110675084</v>
      </c>
      <c r="J271" s="19">
        <f t="shared" si="58"/>
        <v>54.275576581904197</v>
      </c>
      <c r="K271" s="19">
        <f t="shared" si="59"/>
        <v>27.15384615384615</v>
      </c>
    </row>
    <row r="272" spans="1:11" ht="25.5">
      <c r="A272" s="23" t="s">
        <v>75</v>
      </c>
      <c r="B272" s="17" t="s">
        <v>76</v>
      </c>
      <c r="C272" s="18">
        <v>7269</v>
      </c>
      <c r="D272" s="18">
        <v>7294</v>
      </c>
      <c r="E272" s="18">
        <v>7294</v>
      </c>
      <c r="F272" s="18">
        <v>7269</v>
      </c>
      <c r="G272" s="18">
        <f t="shared" si="55"/>
        <v>0</v>
      </c>
      <c r="H272" s="18">
        <f t="shared" si="56"/>
        <v>25</v>
      </c>
      <c r="I272" s="19">
        <f t="shared" si="57"/>
        <v>0</v>
      </c>
      <c r="J272" s="19">
        <f t="shared" si="58"/>
        <v>99.657252536331228</v>
      </c>
      <c r="K272" s="19">
        <f t="shared" si="59"/>
        <v>99.657252536331228</v>
      </c>
    </row>
    <row r="273" spans="1:11">
      <c r="A273" s="24" t="s">
        <v>77</v>
      </c>
      <c r="B273" s="17" t="s">
        <v>78</v>
      </c>
      <c r="C273" s="18">
        <v>7269</v>
      </c>
      <c r="D273" s="18">
        <v>7294</v>
      </c>
      <c r="E273" s="18">
        <v>7294</v>
      </c>
      <c r="F273" s="18">
        <v>7269</v>
      </c>
      <c r="G273" s="18">
        <f t="shared" si="55"/>
        <v>0</v>
      </c>
      <c r="H273" s="18">
        <f t="shared" si="56"/>
        <v>25</v>
      </c>
      <c r="I273" s="19">
        <f t="shared" si="57"/>
        <v>0</v>
      </c>
      <c r="J273" s="19">
        <f t="shared" si="58"/>
        <v>99.657252536331228</v>
      </c>
      <c r="K273" s="19">
        <f t="shared" si="59"/>
        <v>99.657252536331228</v>
      </c>
    </row>
    <row r="274" spans="1:11">
      <c r="A274" s="22" t="s">
        <v>59</v>
      </c>
      <c r="B274" s="17" t="s">
        <v>60</v>
      </c>
      <c r="C274" s="18">
        <v>122573.66</v>
      </c>
      <c r="D274" s="18">
        <v>7218069</v>
      </c>
      <c r="E274" s="18">
        <v>12195</v>
      </c>
      <c r="F274" s="18">
        <v>36686.65</v>
      </c>
      <c r="G274" s="18">
        <f t="shared" si="55"/>
        <v>-85887.010000000009</v>
      </c>
      <c r="H274" s="18">
        <f t="shared" si="56"/>
        <v>-24491.65</v>
      </c>
      <c r="I274" s="19">
        <f t="shared" si="57"/>
        <v>-70.069711551405092</v>
      </c>
      <c r="J274" s="19">
        <f t="shared" si="58"/>
        <v>300.83353833538337</v>
      </c>
      <c r="K274" s="19">
        <f t="shared" si="59"/>
        <v>0.50826128151448813</v>
      </c>
    </row>
    <row r="275" spans="1:11">
      <c r="A275" s="23" t="s">
        <v>61</v>
      </c>
      <c r="B275" s="17" t="s">
        <v>62</v>
      </c>
      <c r="C275" s="18">
        <v>122573.66</v>
      </c>
      <c r="D275" s="18">
        <v>7218069</v>
      </c>
      <c r="E275" s="18">
        <v>12195</v>
      </c>
      <c r="F275" s="18">
        <v>36686.65</v>
      </c>
      <c r="G275" s="18">
        <f t="shared" si="55"/>
        <v>-85887.010000000009</v>
      </c>
      <c r="H275" s="18">
        <f t="shared" si="56"/>
        <v>-24491.65</v>
      </c>
      <c r="I275" s="19">
        <f t="shared" si="57"/>
        <v>-70.069711551405092</v>
      </c>
      <c r="J275" s="19">
        <f t="shared" si="58"/>
        <v>300.83353833538337</v>
      </c>
      <c r="K275" s="19">
        <f t="shared" si="59"/>
        <v>0.50826128151448813</v>
      </c>
    </row>
    <row r="276" spans="1:11">
      <c r="A276" s="16"/>
      <c r="B276" s="17" t="s">
        <v>63</v>
      </c>
      <c r="C276" s="18">
        <v>41576569.210000001</v>
      </c>
      <c r="D276" s="18">
        <v>-46009</v>
      </c>
      <c r="E276" s="18">
        <v>0</v>
      </c>
      <c r="F276" s="18">
        <v>45730905.450000003</v>
      </c>
      <c r="G276" s="18">
        <f t="shared" si="55"/>
        <v>4154336.2400000021</v>
      </c>
      <c r="H276" s="18">
        <f t="shared" si="56"/>
        <v>-45730905.450000003</v>
      </c>
      <c r="I276" s="19">
        <f t="shared" si="57"/>
        <v>9.9920130952045838</v>
      </c>
      <c r="J276" s="19">
        <f t="shared" si="58"/>
        <v>0</v>
      </c>
      <c r="K276" s="19">
        <f t="shared" si="59"/>
        <v>-99395.564889478163</v>
      </c>
    </row>
    <row r="277" spans="1:11">
      <c r="A277" s="16" t="s">
        <v>64</v>
      </c>
      <c r="B277" s="17" t="s">
        <v>65</v>
      </c>
      <c r="C277" s="18">
        <v>-41576569.210000001</v>
      </c>
      <c r="D277" s="18">
        <v>46009</v>
      </c>
      <c r="E277" s="18">
        <v>0</v>
      </c>
      <c r="F277" s="18">
        <v>-45730905.450000003</v>
      </c>
      <c r="G277" s="18">
        <f t="shared" si="55"/>
        <v>-4154336.2400000021</v>
      </c>
      <c r="H277" s="18">
        <f t="shared" si="56"/>
        <v>45730905.450000003</v>
      </c>
      <c r="I277" s="19">
        <f t="shared" si="57"/>
        <v>9.9920130952045838</v>
      </c>
      <c r="J277" s="19">
        <f t="shared" si="58"/>
        <v>0</v>
      </c>
      <c r="K277" s="19">
        <f t="shared" si="59"/>
        <v>-99395.564889478163</v>
      </c>
    </row>
    <row r="278" spans="1:11">
      <c r="A278" s="22" t="s">
        <v>66</v>
      </c>
      <c r="B278" s="17" t="s">
        <v>67</v>
      </c>
      <c r="C278" s="18">
        <v>-41576569.210000001</v>
      </c>
      <c r="D278" s="18">
        <v>46009</v>
      </c>
      <c r="E278" s="18">
        <v>0</v>
      </c>
      <c r="F278" s="18">
        <v>-45730905.450000003</v>
      </c>
      <c r="G278" s="18">
        <f t="shared" si="55"/>
        <v>-4154336.2400000021</v>
      </c>
      <c r="H278" s="18">
        <f t="shared" si="56"/>
        <v>45730905.450000003</v>
      </c>
      <c r="I278" s="19">
        <f t="shared" si="57"/>
        <v>9.9920130952045838</v>
      </c>
      <c r="J278" s="19">
        <f t="shared" si="58"/>
        <v>0</v>
      </c>
      <c r="K278" s="19">
        <f t="shared" si="59"/>
        <v>-99395.564889478163</v>
      </c>
    </row>
    <row r="279" spans="1:11" ht="25.5">
      <c r="A279" s="23" t="s">
        <v>81</v>
      </c>
      <c r="B279" s="17" t="s">
        <v>82</v>
      </c>
      <c r="C279" s="18">
        <v>-99990</v>
      </c>
      <c r="D279" s="18">
        <v>46009</v>
      </c>
      <c r="E279" s="18">
        <v>0</v>
      </c>
      <c r="F279" s="18">
        <v>0</v>
      </c>
      <c r="G279" s="18">
        <f t="shared" si="55"/>
        <v>99990</v>
      </c>
      <c r="H279" s="18">
        <f t="shared" si="56"/>
        <v>0</v>
      </c>
      <c r="I279" s="19">
        <f t="shared" si="57"/>
        <v>-100</v>
      </c>
      <c r="J279" s="19">
        <f t="shared" si="58"/>
        <v>0</v>
      </c>
      <c r="K279" s="19">
        <f t="shared" si="59"/>
        <v>0</v>
      </c>
    </row>
    <row r="280" spans="1:11">
      <c r="A280" s="39" t="s">
        <v>628</v>
      </c>
      <c r="B280" s="28" t="s">
        <v>741</v>
      </c>
      <c r="C280" s="29"/>
      <c r="D280" s="29"/>
      <c r="E280" s="29"/>
      <c r="F280" s="29"/>
      <c r="G280" s="29"/>
      <c r="H280" s="29"/>
      <c r="I280" s="30"/>
      <c r="J280" s="30"/>
      <c r="K280" s="30"/>
    </row>
    <row r="281" spans="1:11">
      <c r="A281" s="16" t="s">
        <v>25</v>
      </c>
      <c r="B281" s="17" t="s">
        <v>26</v>
      </c>
      <c r="C281" s="18">
        <v>59763054.539999999</v>
      </c>
      <c r="D281" s="18">
        <v>59665942</v>
      </c>
      <c r="E281" s="18">
        <v>26361587</v>
      </c>
      <c r="F281" s="18">
        <v>59684032.149999999</v>
      </c>
      <c r="G281" s="18">
        <f t="shared" ref="G281:G305" si="60">F281-C281</f>
        <v>-79022.390000000596</v>
      </c>
      <c r="H281" s="18">
        <f t="shared" ref="H281:H305" si="61">E281-F281</f>
        <v>-33322445.149999999</v>
      </c>
      <c r="I281" s="19">
        <f t="shared" ref="I281:I305" si="62">IF(ISERROR(F281/C281),0,F281/C281*100-100)</f>
        <v>-0.1322261564577758</v>
      </c>
      <c r="J281" s="19">
        <f t="shared" ref="J281:J305" si="63">IF(ISERROR(F281/E281),0,F281/E281*100)</f>
        <v>226.40530765465675</v>
      </c>
      <c r="K281" s="19">
        <f t="shared" ref="K281:K305" si="64">IF(ISERROR(F281/D281),0,F281/D281*100)</f>
        <v>100.03031905538337</v>
      </c>
    </row>
    <row r="282" spans="1:11" ht="25.5">
      <c r="A282" s="22" t="s">
        <v>27</v>
      </c>
      <c r="B282" s="17" t="s">
        <v>28</v>
      </c>
      <c r="C282" s="18">
        <v>268227.53999999998</v>
      </c>
      <c r="D282" s="18">
        <v>611436</v>
      </c>
      <c r="E282" s="18">
        <v>353826</v>
      </c>
      <c r="F282" s="18">
        <v>629590.15</v>
      </c>
      <c r="G282" s="18">
        <f t="shared" si="60"/>
        <v>361362.61000000004</v>
      </c>
      <c r="H282" s="18">
        <f t="shared" si="61"/>
        <v>-275764.15000000002</v>
      </c>
      <c r="I282" s="19">
        <f t="shared" si="62"/>
        <v>134.72241142725318</v>
      </c>
      <c r="J282" s="19">
        <f t="shared" si="63"/>
        <v>177.93778580432192</v>
      </c>
      <c r="K282" s="19">
        <f t="shared" si="64"/>
        <v>102.96910060905802</v>
      </c>
    </row>
    <row r="283" spans="1:11">
      <c r="A283" s="22" t="s">
        <v>91</v>
      </c>
      <c r="B283" s="17" t="s">
        <v>92</v>
      </c>
      <c r="C283" s="18">
        <v>140</v>
      </c>
      <c r="D283" s="18">
        <v>160</v>
      </c>
      <c r="E283" s="18">
        <v>0</v>
      </c>
      <c r="F283" s="18">
        <v>96</v>
      </c>
      <c r="G283" s="18">
        <f t="shared" si="60"/>
        <v>-44</v>
      </c>
      <c r="H283" s="18">
        <f t="shared" si="61"/>
        <v>-96</v>
      </c>
      <c r="I283" s="19">
        <f t="shared" si="62"/>
        <v>-31.428571428571431</v>
      </c>
      <c r="J283" s="19">
        <f t="shared" si="63"/>
        <v>0</v>
      </c>
      <c r="K283" s="19">
        <f t="shared" si="64"/>
        <v>60</v>
      </c>
    </row>
    <row r="284" spans="1:11">
      <c r="A284" s="23" t="s">
        <v>93</v>
      </c>
      <c r="B284" s="17" t="s">
        <v>94</v>
      </c>
      <c r="C284" s="18">
        <v>140</v>
      </c>
      <c r="D284" s="18">
        <v>160</v>
      </c>
      <c r="E284" s="18">
        <v>0</v>
      </c>
      <c r="F284" s="18">
        <v>96</v>
      </c>
      <c r="G284" s="18">
        <f t="shared" si="60"/>
        <v>-44</v>
      </c>
      <c r="H284" s="18">
        <f t="shared" si="61"/>
        <v>-96</v>
      </c>
      <c r="I284" s="19">
        <f t="shared" si="62"/>
        <v>-31.428571428571431</v>
      </c>
      <c r="J284" s="19">
        <f t="shared" si="63"/>
        <v>0</v>
      </c>
      <c r="K284" s="19">
        <f t="shared" si="64"/>
        <v>60</v>
      </c>
    </row>
    <row r="285" spans="1:11">
      <c r="A285" s="24" t="s">
        <v>95</v>
      </c>
      <c r="B285" s="17" t="s">
        <v>96</v>
      </c>
      <c r="C285" s="18">
        <v>140</v>
      </c>
      <c r="D285" s="18">
        <v>160</v>
      </c>
      <c r="E285" s="18">
        <v>0</v>
      </c>
      <c r="F285" s="18">
        <v>96</v>
      </c>
      <c r="G285" s="18">
        <f t="shared" si="60"/>
        <v>-44</v>
      </c>
      <c r="H285" s="18">
        <f t="shared" si="61"/>
        <v>-96</v>
      </c>
      <c r="I285" s="19">
        <f t="shared" si="62"/>
        <v>-31.428571428571431</v>
      </c>
      <c r="J285" s="19">
        <f t="shared" si="63"/>
        <v>0</v>
      </c>
      <c r="K285" s="19">
        <f t="shared" si="64"/>
        <v>60</v>
      </c>
    </row>
    <row r="286" spans="1:11" ht="25.5">
      <c r="A286" s="25" t="s">
        <v>97</v>
      </c>
      <c r="B286" s="17" t="s">
        <v>98</v>
      </c>
      <c r="C286" s="18">
        <v>140</v>
      </c>
      <c r="D286" s="18">
        <v>160</v>
      </c>
      <c r="E286" s="18">
        <v>0</v>
      </c>
      <c r="F286" s="18">
        <v>96</v>
      </c>
      <c r="G286" s="18">
        <f t="shared" si="60"/>
        <v>-44</v>
      </c>
      <c r="H286" s="18">
        <f t="shared" si="61"/>
        <v>-96</v>
      </c>
      <c r="I286" s="19">
        <f t="shared" si="62"/>
        <v>-31.428571428571431</v>
      </c>
      <c r="J286" s="19">
        <f t="shared" si="63"/>
        <v>0</v>
      </c>
      <c r="K286" s="19">
        <f t="shared" si="64"/>
        <v>60</v>
      </c>
    </row>
    <row r="287" spans="1:11" ht="25.5">
      <c r="A287" s="26" t="s">
        <v>99</v>
      </c>
      <c r="B287" s="17" t="s">
        <v>100</v>
      </c>
      <c r="C287" s="18">
        <v>140</v>
      </c>
      <c r="D287" s="18">
        <v>160</v>
      </c>
      <c r="E287" s="18">
        <v>0</v>
      </c>
      <c r="F287" s="18">
        <v>96</v>
      </c>
      <c r="G287" s="18">
        <f t="shared" si="60"/>
        <v>-44</v>
      </c>
      <c r="H287" s="18">
        <f t="shared" si="61"/>
        <v>-96</v>
      </c>
      <c r="I287" s="19">
        <f t="shared" si="62"/>
        <v>-31.428571428571431</v>
      </c>
      <c r="J287" s="19">
        <f t="shared" si="63"/>
        <v>0</v>
      </c>
      <c r="K287" s="19">
        <f t="shared" si="64"/>
        <v>60</v>
      </c>
    </row>
    <row r="288" spans="1:11">
      <c r="A288" s="22" t="s">
        <v>29</v>
      </c>
      <c r="B288" s="17" t="s">
        <v>30</v>
      </c>
      <c r="C288" s="18">
        <v>59494687</v>
      </c>
      <c r="D288" s="18">
        <v>59054346</v>
      </c>
      <c r="E288" s="18">
        <v>26007761</v>
      </c>
      <c r="F288" s="18">
        <v>59054346</v>
      </c>
      <c r="G288" s="18">
        <f t="shared" si="60"/>
        <v>-440341</v>
      </c>
      <c r="H288" s="18">
        <f t="shared" si="61"/>
        <v>-33046585</v>
      </c>
      <c r="I288" s="19">
        <f t="shared" si="62"/>
        <v>-0.74013499726454768</v>
      </c>
      <c r="J288" s="19">
        <f t="shared" si="63"/>
        <v>227.06432130009193</v>
      </c>
      <c r="K288" s="19">
        <f t="shared" si="64"/>
        <v>100</v>
      </c>
    </row>
    <row r="289" spans="1:11">
      <c r="A289" s="23" t="s">
        <v>31</v>
      </c>
      <c r="B289" s="17" t="s">
        <v>32</v>
      </c>
      <c r="C289" s="18">
        <v>59494687</v>
      </c>
      <c r="D289" s="18">
        <v>59054346</v>
      </c>
      <c r="E289" s="18">
        <v>26007761</v>
      </c>
      <c r="F289" s="18">
        <v>59054346</v>
      </c>
      <c r="G289" s="18">
        <f t="shared" si="60"/>
        <v>-440341</v>
      </c>
      <c r="H289" s="18">
        <f t="shared" si="61"/>
        <v>-33046585</v>
      </c>
      <c r="I289" s="19">
        <f t="shared" si="62"/>
        <v>-0.74013499726454768</v>
      </c>
      <c r="J289" s="19">
        <f t="shared" si="63"/>
        <v>227.06432130009193</v>
      </c>
      <c r="K289" s="19">
        <f t="shared" si="64"/>
        <v>100</v>
      </c>
    </row>
    <row r="290" spans="1:11">
      <c r="A290" s="16" t="s">
        <v>33</v>
      </c>
      <c r="B290" s="17" t="s">
        <v>34</v>
      </c>
      <c r="C290" s="18">
        <v>23451967.5</v>
      </c>
      <c r="D290" s="18">
        <v>59711951</v>
      </c>
      <c r="E290" s="18">
        <v>26361587</v>
      </c>
      <c r="F290" s="18">
        <v>26754867.899999999</v>
      </c>
      <c r="G290" s="18">
        <f t="shared" si="60"/>
        <v>3302900.3999999985</v>
      </c>
      <c r="H290" s="18">
        <f t="shared" si="61"/>
        <v>-393280.89999999851</v>
      </c>
      <c r="I290" s="19">
        <f t="shared" si="62"/>
        <v>14.083681465105215</v>
      </c>
      <c r="J290" s="19">
        <f t="shared" si="63"/>
        <v>101.49187110775992</v>
      </c>
      <c r="K290" s="19">
        <f t="shared" si="64"/>
        <v>44.806554553878165</v>
      </c>
    </row>
    <row r="291" spans="1:11">
      <c r="A291" s="22" t="s">
        <v>35</v>
      </c>
      <c r="B291" s="17" t="s">
        <v>36</v>
      </c>
      <c r="C291" s="18">
        <v>23335916.59</v>
      </c>
      <c r="D291" s="18">
        <v>58683762</v>
      </c>
      <c r="E291" s="18">
        <v>26361587</v>
      </c>
      <c r="F291" s="18">
        <v>26718181.25</v>
      </c>
      <c r="G291" s="18">
        <f t="shared" si="60"/>
        <v>3382264.66</v>
      </c>
      <c r="H291" s="18">
        <f t="shared" si="61"/>
        <v>-356594.25</v>
      </c>
      <c r="I291" s="19">
        <f t="shared" si="62"/>
        <v>14.493815346637746</v>
      </c>
      <c r="J291" s="19">
        <f t="shared" si="63"/>
        <v>101.35270403105852</v>
      </c>
      <c r="K291" s="19">
        <f t="shared" si="64"/>
        <v>45.529087330836084</v>
      </c>
    </row>
    <row r="292" spans="1:11">
      <c r="A292" s="23" t="s">
        <v>37</v>
      </c>
      <c r="B292" s="17" t="s">
        <v>38</v>
      </c>
      <c r="C292" s="18">
        <v>23206254.68</v>
      </c>
      <c r="D292" s="18">
        <v>58676882</v>
      </c>
      <c r="E292" s="18">
        <v>26356396</v>
      </c>
      <c r="F292" s="18">
        <v>26713763.449999999</v>
      </c>
      <c r="G292" s="18">
        <f t="shared" si="60"/>
        <v>3507508.7699999996</v>
      </c>
      <c r="H292" s="18">
        <f t="shared" si="61"/>
        <v>-357367.44999999925</v>
      </c>
      <c r="I292" s="19">
        <f t="shared" si="62"/>
        <v>15.114497442031862</v>
      </c>
      <c r="J292" s="19">
        <f t="shared" si="63"/>
        <v>101.35590408491358</v>
      </c>
      <c r="K292" s="19">
        <f t="shared" si="64"/>
        <v>45.526896691613572</v>
      </c>
    </row>
    <row r="293" spans="1:11">
      <c r="A293" s="24" t="s">
        <v>39</v>
      </c>
      <c r="B293" s="17" t="s">
        <v>40</v>
      </c>
      <c r="C293" s="18">
        <v>19652059.079999998</v>
      </c>
      <c r="D293" s="18">
        <v>47256225</v>
      </c>
      <c r="E293" s="18">
        <v>21983707</v>
      </c>
      <c r="F293" s="18">
        <v>20138778.030000001</v>
      </c>
      <c r="G293" s="18">
        <f t="shared" si="60"/>
        <v>486718.95000000298</v>
      </c>
      <c r="H293" s="18">
        <f t="shared" si="61"/>
        <v>1844928.9699999988</v>
      </c>
      <c r="I293" s="19">
        <f t="shared" si="62"/>
        <v>2.4766816953819273</v>
      </c>
      <c r="J293" s="19">
        <f t="shared" si="63"/>
        <v>91.607743998771468</v>
      </c>
      <c r="K293" s="19">
        <f t="shared" si="64"/>
        <v>42.616137937382852</v>
      </c>
    </row>
    <row r="294" spans="1:11">
      <c r="A294" s="24" t="s">
        <v>41</v>
      </c>
      <c r="B294" s="17" t="s">
        <v>42</v>
      </c>
      <c r="C294" s="18">
        <v>3554195.6</v>
      </c>
      <c r="D294" s="18">
        <v>11420657</v>
      </c>
      <c r="E294" s="18">
        <v>4372689</v>
      </c>
      <c r="F294" s="18">
        <v>6574985.4199999999</v>
      </c>
      <c r="G294" s="18">
        <f t="shared" si="60"/>
        <v>3020789.82</v>
      </c>
      <c r="H294" s="18">
        <f t="shared" si="61"/>
        <v>-2202296.42</v>
      </c>
      <c r="I294" s="19">
        <f t="shared" si="62"/>
        <v>84.992222150069608</v>
      </c>
      <c r="J294" s="19">
        <f t="shared" si="63"/>
        <v>150.36480801630302</v>
      </c>
      <c r="K294" s="19">
        <f t="shared" si="64"/>
        <v>57.57099105594363</v>
      </c>
    </row>
    <row r="295" spans="1:11">
      <c r="A295" s="25" t="s">
        <v>43</v>
      </c>
      <c r="B295" s="17" t="s">
        <v>44</v>
      </c>
      <c r="C295" s="18">
        <v>605.65</v>
      </c>
      <c r="D295" s="18">
        <v>0</v>
      </c>
      <c r="E295" s="18">
        <v>0</v>
      </c>
      <c r="F295" s="18">
        <v>473.26</v>
      </c>
      <c r="G295" s="18">
        <f t="shared" si="60"/>
        <v>-132.38999999999999</v>
      </c>
      <c r="H295" s="18">
        <f t="shared" si="61"/>
        <v>-473.26</v>
      </c>
      <c r="I295" s="19">
        <f t="shared" si="62"/>
        <v>-21.859159580615867</v>
      </c>
      <c r="J295" s="19">
        <f t="shared" si="63"/>
        <v>0</v>
      </c>
      <c r="K295" s="19">
        <f t="shared" si="64"/>
        <v>0</v>
      </c>
    </row>
    <row r="296" spans="1:11">
      <c r="A296" s="23" t="s">
        <v>45</v>
      </c>
      <c r="B296" s="17" t="s">
        <v>46</v>
      </c>
      <c r="C296" s="18">
        <v>126161.91</v>
      </c>
      <c r="D296" s="18">
        <v>3380</v>
      </c>
      <c r="E296" s="18">
        <v>1691</v>
      </c>
      <c r="F296" s="18">
        <v>917.8</v>
      </c>
      <c r="G296" s="18">
        <f t="shared" si="60"/>
        <v>-125244.11</v>
      </c>
      <c r="H296" s="18">
        <f t="shared" si="61"/>
        <v>773.2</v>
      </c>
      <c r="I296" s="19">
        <f t="shared" si="62"/>
        <v>-99.272522110675084</v>
      </c>
      <c r="J296" s="19">
        <f t="shared" si="63"/>
        <v>54.275576581904197</v>
      </c>
      <c r="K296" s="19">
        <f t="shared" si="64"/>
        <v>27.15384615384615</v>
      </c>
    </row>
    <row r="297" spans="1:11">
      <c r="A297" s="24" t="s">
        <v>49</v>
      </c>
      <c r="B297" s="17" t="s">
        <v>50</v>
      </c>
      <c r="C297" s="18">
        <v>126161.91</v>
      </c>
      <c r="D297" s="18">
        <v>3380</v>
      </c>
      <c r="E297" s="18">
        <v>1691</v>
      </c>
      <c r="F297" s="18">
        <v>917.8</v>
      </c>
      <c r="G297" s="18">
        <f t="shared" si="60"/>
        <v>-125244.11</v>
      </c>
      <c r="H297" s="18">
        <f t="shared" si="61"/>
        <v>773.2</v>
      </c>
      <c r="I297" s="19">
        <f t="shared" si="62"/>
        <v>-99.272522110675084</v>
      </c>
      <c r="J297" s="19">
        <f t="shared" si="63"/>
        <v>54.275576581904197</v>
      </c>
      <c r="K297" s="19">
        <f t="shared" si="64"/>
        <v>27.15384615384615</v>
      </c>
    </row>
    <row r="298" spans="1:11" ht="25.5">
      <c r="A298" s="23" t="s">
        <v>75</v>
      </c>
      <c r="B298" s="17" t="s">
        <v>76</v>
      </c>
      <c r="C298" s="18">
        <v>3500</v>
      </c>
      <c r="D298" s="18">
        <v>3500</v>
      </c>
      <c r="E298" s="18">
        <v>3500</v>
      </c>
      <c r="F298" s="18">
        <v>3500</v>
      </c>
      <c r="G298" s="18">
        <f t="shared" si="60"/>
        <v>0</v>
      </c>
      <c r="H298" s="18">
        <f t="shared" si="61"/>
        <v>0</v>
      </c>
      <c r="I298" s="19">
        <f t="shared" si="62"/>
        <v>0</v>
      </c>
      <c r="J298" s="19">
        <f t="shared" si="63"/>
        <v>100</v>
      </c>
      <c r="K298" s="19">
        <f t="shared" si="64"/>
        <v>100</v>
      </c>
    </row>
    <row r="299" spans="1:11">
      <c r="A299" s="24" t="s">
        <v>77</v>
      </c>
      <c r="B299" s="17" t="s">
        <v>78</v>
      </c>
      <c r="C299" s="18">
        <v>3500</v>
      </c>
      <c r="D299" s="18">
        <v>3500</v>
      </c>
      <c r="E299" s="18">
        <v>3500</v>
      </c>
      <c r="F299" s="18">
        <v>3500</v>
      </c>
      <c r="G299" s="18">
        <f t="shared" si="60"/>
        <v>0</v>
      </c>
      <c r="H299" s="18">
        <f t="shared" si="61"/>
        <v>0</v>
      </c>
      <c r="I299" s="19">
        <f t="shared" si="62"/>
        <v>0</v>
      </c>
      <c r="J299" s="19">
        <f t="shared" si="63"/>
        <v>100</v>
      </c>
      <c r="K299" s="19">
        <f t="shared" si="64"/>
        <v>100</v>
      </c>
    </row>
    <row r="300" spans="1:11">
      <c r="A300" s="22" t="s">
        <v>59</v>
      </c>
      <c r="B300" s="17" t="s">
        <v>60</v>
      </c>
      <c r="C300" s="18">
        <v>116050.91</v>
      </c>
      <c r="D300" s="18">
        <v>1028189</v>
      </c>
      <c r="E300" s="18">
        <v>0</v>
      </c>
      <c r="F300" s="18">
        <v>36686.65</v>
      </c>
      <c r="G300" s="18">
        <f t="shared" si="60"/>
        <v>-79364.260000000009</v>
      </c>
      <c r="H300" s="18">
        <f t="shared" si="61"/>
        <v>-36686.65</v>
      </c>
      <c r="I300" s="19">
        <f t="shared" si="62"/>
        <v>-68.387451679611985</v>
      </c>
      <c r="J300" s="19">
        <f t="shared" si="63"/>
        <v>0</v>
      </c>
      <c r="K300" s="19">
        <f t="shared" si="64"/>
        <v>3.5680842724440742</v>
      </c>
    </row>
    <row r="301" spans="1:11">
      <c r="A301" s="23" t="s">
        <v>61</v>
      </c>
      <c r="B301" s="17" t="s">
        <v>62</v>
      </c>
      <c r="C301" s="18">
        <v>116050.91</v>
      </c>
      <c r="D301" s="18">
        <v>1028189</v>
      </c>
      <c r="E301" s="18">
        <v>0</v>
      </c>
      <c r="F301" s="18">
        <v>36686.65</v>
      </c>
      <c r="G301" s="18">
        <f t="shared" si="60"/>
        <v>-79364.260000000009</v>
      </c>
      <c r="H301" s="18">
        <f t="shared" si="61"/>
        <v>-36686.65</v>
      </c>
      <c r="I301" s="19">
        <f t="shared" si="62"/>
        <v>-68.387451679611985</v>
      </c>
      <c r="J301" s="19">
        <f t="shared" si="63"/>
        <v>0</v>
      </c>
      <c r="K301" s="19">
        <f t="shared" si="64"/>
        <v>3.5680842724440742</v>
      </c>
    </row>
    <row r="302" spans="1:11">
      <c r="A302" s="16"/>
      <c r="B302" s="17" t="s">
        <v>63</v>
      </c>
      <c r="C302" s="18">
        <v>36311087.039999999</v>
      </c>
      <c r="D302" s="18">
        <v>-46009</v>
      </c>
      <c r="E302" s="18">
        <v>0</v>
      </c>
      <c r="F302" s="18">
        <v>32929164.25</v>
      </c>
      <c r="G302" s="18">
        <f t="shared" si="60"/>
        <v>-3381922.7899999991</v>
      </c>
      <c r="H302" s="18">
        <f t="shared" si="61"/>
        <v>-32929164.25</v>
      </c>
      <c r="I302" s="19">
        <f t="shared" si="62"/>
        <v>-9.3137470279380636</v>
      </c>
      <c r="J302" s="19">
        <f t="shared" si="63"/>
        <v>0</v>
      </c>
      <c r="K302" s="19">
        <f t="shared" si="64"/>
        <v>-71571.136625442858</v>
      </c>
    </row>
    <row r="303" spans="1:11">
      <c r="A303" s="16" t="s">
        <v>64</v>
      </c>
      <c r="B303" s="17" t="s">
        <v>65</v>
      </c>
      <c r="C303" s="18">
        <v>-36311087.039999999</v>
      </c>
      <c r="D303" s="18">
        <v>46009</v>
      </c>
      <c r="E303" s="18">
        <v>0</v>
      </c>
      <c r="F303" s="18">
        <v>-32929164.25</v>
      </c>
      <c r="G303" s="18">
        <f t="shared" si="60"/>
        <v>3381922.7899999991</v>
      </c>
      <c r="H303" s="18">
        <f t="shared" si="61"/>
        <v>32929164.25</v>
      </c>
      <c r="I303" s="19">
        <f t="shared" si="62"/>
        <v>-9.3137470279380636</v>
      </c>
      <c r="J303" s="19">
        <f t="shared" si="63"/>
        <v>0</v>
      </c>
      <c r="K303" s="19">
        <f t="shared" si="64"/>
        <v>-71571.136625442858</v>
      </c>
    </row>
    <row r="304" spans="1:11">
      <c r="A304" s="22" t="s">
        <v>66</v>
      </c>
      <c r="B304" s="17" t="s">
        <v>67</v>
      </c>
      <c r="C304" s="18">
        <v>-36311087.039999999</v>
      </c>
      <c r="D304" s="18">
        <v>46009</v>
      </c>
      <c r="E304" s="18">
        <v>0</v>
      </c>
      <c r="F304" s="18">
        <v>-32929164.25</v>
      </c>
      <c r="G304" s="18">
        <f t="shared" si="60"/>
        <v>3381922.7899999991</v>
      </c>
      <c r="H304" s="18">
        <f t="shared" si="61"/>
        <v>32929164.25</v>
      </c>
      <c r="I304" s="19">
        <f t="shared" si="62"/>
        <v>-9.3137470279380636</v>
      </c>
      <c r="J304" s="19">
        <f t="shared" si="63"/>
        <v>0</v>
      </c>
      <c r="K304" s="19">
        <f t="shared" si="64"/>
        <v>-71571.136625442858</v>
      </c>
    </row>
    <row r="305" spans="1:11" ht="25.5">
      <c r="A305" s="23" t="s">
        <v>81</v>
      </c>
      <c r="B305" s="17" t="s">
        <v>82</v>
      </c>
      <c r="C305" s="18">
        <v>-99990</v>
      </c>
      <c r="D305" s="18">
        <v>46009</v>
      </c>
      <c r="E305" s="18">
        <v>0</v>
      </c>
      <c r="F305" s="18">
        <v>0</v>
      </c>
      <c r="G305" s="18">
        <f t="shared" si="60"/>
        <v>99990</v>
      </c>
      <c r="H305" s="18">
        <f t="shared" si="61"/>
        <v>0</v>
      </c>
      <c r="I305" s="19">
        <f t="shared" si="62"/>
        <v>-100</v>
      </c>
      <c r="J305" s="19">
        <f t="shared" si="63"/>
        <v>0</v>
      </c>
      <c r="K305" s="19">
        <f t="shared" si="64"/>
        <v>0</v>
      </c>
    </row>
    <row r="306" spans="1:11">
      <c r="A306" s="39" t="s">
        <v>630</v>
      </c>
      <c r="B306" s="28" t="s">
        <v>742</v>
      </c>
      <c r="C306" s="29"/>
      <c r="D306" s="29"/>
      <c r="E306" s="29"/>
      <c r="F306" s="29"/>
      <c r="G306" s="29"/>
      <c r="H306" s="29"/>
      <c r="I306" s="30"/>
      <c r="J306" s="30"/>
      <c r="K306" s="30"/>
    </row>
    <row r="307" spans="1:11">
      <c r="A307" s="16" t="s">
        <v>25</v>
      </c>
      <c r="B307" s="17" t="s">
        <v>26</v>
      </c>
      <c r="C307" s="18">
        <v>0</v>
      </c>
      <c r="D307" s="18">
        <v>6158652</v>
      </c>
      <c r="E307" s="18">
        <v>0</v>
      </c>
      <c r="F307" s="18">
        <v>6158652</v>
      </c>
      <c r="G307" s="18">
        <f t="shared" ref="G307:G315" si="65">F307-C307</f>
        <v>6158652</v>
      </c>
      <c r="H307" s="18">
        <f t="shared" ref="H307:H315" si="66">E307-F307</f>
        <v>-6158652</v>
      </c>
      <c r="I307" s="19">
        <f t="shared" ref="I307:I315" si="67">IF(ISERROR(F307/C307),0,F307/C307*100-100)</f>
        <v>0</v>
      </c>
      <c r="J307" s="19">
        <f t="shared" ref="J307:J315" si="68">IF(ISERROR(F307/E307),0,F307/E307*100)</f>
        <v>0</v>
      </c>
      <c r="K307" s="19">
        <f t="shared" ref="K307:K315" si="69">IF(ISERROR(F307/D307),0,F307/D307*100)</f>
        <v>100</v>
      </c>
    </row>
    <row r="308" spans="1:11">
      <c r="A308" s="22" t="s">
        <v>29</v>
      </c>
      <c r="B308" s="17" t="s">
        <v>30</v>
      </c>
      <c r="C308" s="18">
        <v>0</v>
      </c>
      <c r="D308" s="18">
        <v>6158652</v>
      </c>
      <c r="E308" s="18">
        <v>0</v>
      </c>
      <c r="F308" s="18">
        <v>6158652</v>
      </c>
      <c r="G308" s="18">
        <f t="shared" si="65"/>
        <v>6158652</v>
      </c>
      <c r="H308" s="18">
        <f t="shared" si="66"/>
        <v>-6158652</v>
      </c>
      <c r="I308" s="19">
        <f t="shared" si="67"/>
        <v>0</v>
      </c>
      <c r="J308" s="19">
        <f t="shared" si="68"/>
        <v>0</v>
      </c>
      <c r="K308" s="19">
        <f t="shared" si="69"/>
        <v>100</v>
      </c>
    </row>
    <row r="309" spans="1:11">
      <c r="A309" s="23" t="s">
        <v>31</v>
      </c>
      <c r="B309" s="17" t="s">
        <v>32</v>
      </c>
      <c r="C309" s="18">
        <v>0</v>
      </c>
      <c r="D309" s="18">
        <v>6158652</v>
      </c>
      <c r="E309" s="18">
        <v>0</v>
      </c>
      <c r="F309" s="18">
        <v>6158652</v>
      </c>
      <c r="G309" s="18">
        <f t="shared" si="65"/>
        <v>6158652</v>
      </c>
      <c r="H309" s="18">
        <f t="shared" si="66"/>
        <v>-6158652</v>
      </c>
      <c r="I309" s="19">
        <f t="shared" si="67"/>
        <v>0</v>
      </c>
      <c r="J309" s="19">
        <f t="shared" si="68"/>
        <v>0</v>
      </c>
      <c r="K309" s="19">
        <f t="shared" si="69"/>
        <v>100</v>
      </c>
    </row>
    <row r="310" spans="1:11">
      <c r="A310" s="16" t="s">
        <v>33</v>
      </c>
      <c r="B310" s="17" t="s">
        <v>34</v>
      </c>
      <c r="C310" s="18">
        <v>0</v>
      </c>
      <c r="D310" s="18">
        <v>6158652</v>
      </c>
      <c r="E310" s="18">
        <v>0</v>
      </c>
      <c r="F310" s="18">
        <v>0</v>
      </c>
      <c r="G310" s="18">
        <f t="shared" si="65"/>
        <v>0</v>
      </c>
      <c r="H310" s="18">
        <f t="shared" si="66"/>
        <v>0</v>
      </c>
      <c r="I310" s="19">
        <f t="shared" si="67"/>
        <v>0</v>
      </c>
      <c r="J310" s="19">
        <f t="shared" si="68"/>
        <v>0</v>
      </c>
      <c r="K310" s="19">
        <f t="shared" si="69"/>
        <v>0</v>
      </c>
    </row>
    <row r="311" spans="1:11">
      <c r="A311" s="22" t="s">
        <v>59</v>
      </c>
      <c r="B311" s="17" t="s">
        <v>60</v>
      </c>
      <c r="C311" s="18">
        <v>0</v>
      </c>
      <c r="D311" s="18">
        <v>6158652</v>
      </c>
      <c r="E311" s="18">
        <v>0</v>
      </c>
      <c r="F311" s="18">
        <v>0</v>
      </c>
      <c r="G311" s="18">
        <f t="shared" si="65"/>
        <v>0</v>
      </c>
      <c r="H311" s="18">
        <f t="shared" si="66"/>
        <v>0</v>
      </c>
      <c r="I311" s="19">
        <f t="shared" si="67"/>
        <v>0</v>
      </c>
      <c r="J311" s="19">
        <f t="shared" si="68"/>
        <v>0</v>
      </c>
      <c r="K311" s="19">
        <f t="shared" si="69"/>
        <v>0</v>
      </c>
    </row>
    <row r="312" spans="1:11">
      <c r="A312" s="23" t="s">
        <v>61</v>
      </c>
      <c r="B312" s="17" t="s">
        <v>62</v>
      </c>
      <c r="C312" s="18">
        <v>0</v>
      </c>
      <c r="D312" s="18">
        <v>6158652</v>
      </c>
      <c r="E312" s="18">
        <v>0</v>
      </c>
      <c r="F312" s="18">
        <v>0</v>
      </c>
      <c r="G312" s="18">
        <f t="shared" si="65"/>
        <v>0</v>
      </c>
      <c r="H312" s="18">
        <f t="shared" si="66"/>
        <v>0</v>
      </c>
      <c r="I312" s="19">
        <f t="shared" si="67"/>
        <v>0</v>
      </c>
      <c r="J312" s="19">
        <f t="shared" si="68"/>
        <v>0</v>
      </c>
      <c r="K312" s="19">
        <f t="shared" si="69"/>
        <v>0</v>
      </c>
    </row>
    <row r="313" spans="1:11">
      <c r="A313" s="16"/>
      <c r="B313" s="17" t="s">
        <v>63</v>
      </c>
      <c r="C313" s="18">
        <v>0</v>
      </c>
      <c r="D313" s="18">
        <v>0</v>
      </c>
      <c r="E313" s="18">
        <v>0</v>
      </c>
      <c r="F313" s="18">
        <v>6158652</v>
      </c>
      <c r="G313" s="18">
        <f t="shared" si="65"/>
        <v>6158652</v>
      </c>
      <c r="H313" s="18">
        <f t="shared" si="66"/>
        <v>-6158652</v>
      </c>
      <c r="I313" s="19">
        <f t="shared" si="67"/>
        <v>0</v>
      </c>
      <c r="J313" s="19">
        <f t="shared" si="68"/>
        <v>0</v>
      </c>
      <c r="K313" s="19">
        <f t="shared" si="69"/>
        <v>0</v>
      </c>
    </row>
    <row r="314" spans="1:11">
      <c r="A314" s="16" t="s">
        <v>64</v>
      </c>
      <c r="B314" s="17" t="s">
        <v>65</v>
      </c>
      <c r="C314" s="18">
        <v>0</v>
      </c>
      <c r="D314" s="18">
        <v>0</v>
      </c>
      <c r="E314" s="18">
        <v>0</v>
      </c>
      <c r="F314" s="18">
        <v>-6158652</v>
      </c>
      <c r="G314" s="18">
        <f t="shared" si="65"/>
        <v>-6158652</v>
      </c>
      <c r="H314" s="18">
        <f t="shared" si="66"/>
        <v>6158652</v>
      </c>
      <c r="I314" s="19">
        <f t="shared" si="67"/>
        <v>0</v>
      </c>
      <c r="J314" s="19">
        <f t="shared" si="68"/>
        <v>0</v>
      </c>
      <c r="K314" s="19">
        <f t="shared" si="69"/>
        <v>0</v>
      </c>
    </row>
    <row r="315" spans="1:11">
      <c r="A315" s="22" t="s">
        <v>66</v>
      </c>
      <c r="B315" s="17" t="s">
        <v>67</v>
      </c>
      <c r="C315" s="18">
        <v>0</v>
      </c>
      <c r="D315" s="18">
        <v>0</v>
      </c>
      <c r="E315" s="18">
        <v>0</v>
      </c>
      <c r="F315" s="18">
        <v>-6158652</v>
      </c>
      <c r="G315" s="18">
        <f t="shared" si="65"/>
        <v>-6158652</v>
      </c>
      <c r="H315" s="18">
        <f t="shared" si="66"/>
        <v>6158652</v>
      </c>
      <c r="I315" s="19">
        <f t="shared" si="67"/>
        <v>0</v>
      </c>
      <c r="J315" s="19">
        <f t="shared" si="68"/>
        <v>0</v>
      </c>
      <c r="K315" s="19">
        <f t="shared" si="69"/>
        <v>0</v>
      </c>
    </row>
    <row r="316" spans="1:11">
      <c r="A316" s="39" t="s">
        <v>632</v>
      </c>
      <c r="B316" s="28" t="s">
        <v>743</v>
      </c>
      <c r="C316" s="29"/>
      <c r="D316" s="29"/>
      <c r="E316" s="29"/>
      <c r="F316" s="29"/>
      <c r="G316" s="29"/>
      <c r="H316" s="29"/>
      <c r="I316" s="30"/>
      <c r="J316" s="30"/>
      <c r="K316" s="30"/>
    </row>
    <row r="317" spans="1:11">
      <c r="A317" s="16" t="s">
        <v>25</v>
      </c>
      <c r="B317" s="17" t="s">
        <v>26</v>
      </c>
      <c r="C317" s="18">
        <v>9457072</v>
      </c>
      <c r="D317" s="18">
        <v>11235169</v>
      </c>
      <c r="E317" s="18">
        <v>4924402</v>
      </c>
      <c r="F317" s="18">
        <v>11235169</v>
      </c>
      <c r="G317" s="18">
        <f t="shared" ref="G317:G332" si="70">F317-C317</f>
        <v>1778097</v>
      </c>
      <c r="H317" s="18">
        <f t="shared" ref="H317:H332" si="71">E317-F317</f>
        <v>-6310767</v>
      </c>
      <c r="I317" s="19">
        <f t="shared" ref="I317:I332" si="72">IF(ISERROR(F317/C317),0,F317/C317*100-100)</f>
        <v>18.801770780639075</v>
      </c>
      <c r="J317" s="19">
        <f t="shared" ref="J317:J332" si="73">IF(ISERROR(F317/E317),0,F317/E317*100)</f>
        <v>228.15296151695171</v>
      </c>
      <c r="K317" s="19">
        <f t="shared" ref="K317:K332" si="74">IF(ISERROR(F317/D317),0,F317/D317*100)</f>
        <v>100</v>
      </c>
    </row>
    <row r="318" spans="1:11">
      <c r="A318" s="22" t="s">
        <v>29</v>
      </c>
      <c r="B318" s="17" t="s">
        <v>30</v>
      </c>
      <c r="C318" s="18">
        <v>9457072</v>
      </c>
      <c r="D318" s="18">
        <v>11235169</v>
      </c>
      <c r="E318" s="18">
        <v>4924402</v>
      </c>
      <c r="F318" s="18">
        <v>11235169</v>
      </c>
      <c r="G318" s="18">
        <f t="shared" si="70"/>
        <v>1778097</v>
      </c>
      <c r="H318" s="18">
        <f t="shared" si="71"/>
        <v>-6310767</v>
      </c>
      <c r="I318" s="19">
        <f t="shared" si="72"/>
        <v>18.801770780639075</v>
      </c>
      <c r="J318" s="19">
        <f t="shared" si="73"/>
        <v>228.15296151695171</v>
      </c>
      <c r="K318" s="19">
        <f t="shared" si="74"/>
        <v>100</v>
      </c>
    </row>
    <row r="319" spans="1:11">
      <c r="A319" s="23" t="s">
        <v>31</v>
      </c>
      <c r="B319" s="17" t="s">
        <v>32</v>
      </c>
      <c r="C319" s="18">
        <v>9457072</v>
      </c>
      <c r="D319" s="18">
        <v>11235169</v>
      </c>
      <c r="E319" s="18">
        <v>4924402</v>
      </c>
      <c r="F319" s="18">
        <v>11235169</v>
      </c>
      <c r="G319" s="18">
        <f t="shared" si="70"/>
        <v>1778097</v>
      </c>
      <c r="H319" s="18">
        <f t="shared" si="71"/>
        <v>-6310767</v>
      </c>
      <c r="I319" s="19">
        <f t="shared" si="72"/>
        <v>18.801770780639075</v>
      </c>
      <c r="J319" s="19">
        <f t="shared" si="73"/>
        <v>228.15296151695171</v>
      </c>
      <c r="K319" s="19">
        <f t="shared" si="74"/>
        <v>100</v>
      </c>
    </row>
    <row r="320" spans="1:11">
      <c r="A320" s="16" t="s">
        <v>33</v>
      </c>
      <c r="B320" s="17" t="s">
        <v>34</v>
      </c>
      <c r="C320" s="18">
        <v>4191589.83</v>
      </c>
      <c r="D320" s="18">
        <v>11235169</v>
      </c>
      <c r="E320" s="18">
        <v>4924402</v>
      </c>
      <c r="F320" s="18">
        <v>4592079.8</v>
      </c>
      <c r="G320" s="18">
        <f t="shared" si="70"/>
        <v>400489.96999999974</v>
      </c>
      <c r="H320" s="18">
        <f t="shared" si="71"/>
        <v>332322.20000000019</v>
      </c>
      <c r="I320" s="19">
        <f t="shared" si="72"/>
        <v>9.5546078276461515</v>
      </c>
      <c r="J320" s="19">
        <f t="shared" si="73"/>
        <v>93.25152170761038</v>
      </c>
      <c r="K320" s="19">
        <f t="shared" si="74"/>
        <v>40.872369610105551</v>
      </c>
    </row>
    <row r="321" spans="1:11">
      <c r="A321" s="22" t="s">
        <v>35</v>
      </c>
      <c r="B321" s="17" t="s">
        <v>36</v>
      </c>
      <c r="C321" s="18">
        <v>4185067.08</v>
      </c>
      <c r="D321" s="18">
        <v>11203941</v>
      </c>
      <c r="E321" s="18">
        <v>4912207</v>
      </c>
      <c r="F321" s="18">
        <v>4592079.8</v>
      </c>
      <c r="G321" s="18">
        <f t="shared" si="70"/>
        <v>407012.71999999974</v>
      </c>
      <c r="H321" s="18">
        <f t="shared" si="71"/>
        <v>320127.20000000019</v>
      </c>
      <c r="I321" s="19">
        <f t="shared" si="72"/>
        <v>9.725357138122618</v>
      </c>
      <c r="J321" s="19">
        <f t="shared" si="73"/>
        <v>93.483027079274137</v>
      </c>
      <c r="K321" s="19">
        <f t="shared" si="74"/>
        <v>40.986290449048241</v>
      </c>
    </row>
    <row r="322" spans="1:11">
      <c r="A322" s="23" t="s">
        <v>37</v>
      </c>
      <c r="B322" s="17" t="s">
        <v>38</v>
      </c>
      <c r="C322" s="18">
        <v>4181298.08</v>
      </c>
      <c r="D322" s="18">
        <v>11200147</v>
      </c>
      <c r="E322" s="18">
        <v>4908413</v>
      </c>
      <c r="F322" s="18">
        <v>4588310.8</v>
      </c>
      <c r="G322" s="18">
        <f t="shared" si="70"/>
        <v>407012.71999999974</v>
      </c>
      <c r="H322" s="18">
        <f t="shared" si="71"/>
        <v>320102.20000000019</v>
      </c>
      <c r="I322" s="19">
        <f t="shared" si="72"/>
        <v>9.734123523668984</v>
      </c>
      <c r="J322" s="19">
        <f t="shared" si="73"/>
        <v>93.478499058657036</v>
      </c>
      <c r="K322" s="19">
        <f t="shared" si="74"/>
        <v>40.966523028670956</v>
      </c>
    </row>
    <row r="323" spans="1:11">
      <c r="A323" s="24" t="s">
        <v>39</v>
      </c>
      <c r="B323" s="17" t="s">
        <v>40</v>
      </c>
      <c r="C323" s="18">
        <v>3410705.27</v>
      </c>
      <c r="D323" s="18">
        <v>9456278</v>
      </c>
      <c r="E323" s="18">
        <v>3988254</v>
      </c>
      <c r="F323" s="18">
        <v>3757871.7</v>
      </c>
      <c r="G323" s="18">
        <f t="shared" si="70"/>
        <v>347166.43000000017</v>
      </c>
      <c r="H323" s="18">
        <f t="shared" si="71"/>
        <v>230382.29999999981</v>
      </c>
      <c r="I323" s="19">
        <f t="shared" si="72"/>
        <v>10.17872851851547</v>
      </c>
      <c r="J323" s="19">
        <f t="shared" si="73"/>
        <v>94.223479748280837</v>
      </c>
      <c r="K323" s="19">
        <f t="shared" si="74"/>
        <v>39.739437651896445</v>
      </c>
    </row>
    <row r="324" spans="1:11">
      <c r="A324" s="24" t="s">
        <v>41</v>
      </c>
      <c r="B324" s="17" t="s">
        <v>42</v>
      </c>
      <c r="C324" s="18">
        <v>770592.81</v>
      </c>
      <c r="D324" s="18">
        <v>1743869</v>
      </c>
      <c r="E324" s="18">
        <v>920159</v>
      </c>
      <c r="F324" s="18">
        <v>830439.1</v>
      </c>
      <c r="G324" s="18">
        <f t="shared" si="70"/>
        <v>59846.289999999921</v>
      </c>
      <c r="H324" s="18">
        <f t="shared" si="71"/>
        <v>89719.900000000023</v>
      </c>
      <c r="I324" s="19">
        <f t="shared" si="72"/>
        <v>7.7662663372112064</v>
      </c>
      <c r="J324" s="19">
        <f t="shared" si="73"/>
        <v>90.249522093464279</v>
      </c>
      <c r="K324" s="19">
        <f t="shared" si="74"/>
        <v>47.620497869966151</v>
      </c>
    </row>
    <row r="325" spans="1:11">
      <c r="A325" s="25" t="s">
        <v>43</v>
      </c>
      <c r="B325" s="17" t="s">
        <v>44</v>
      </c>
      <c r="C325" s="18">
        <v>1847.73</v>
      </c>
      <c r="D325" s="18">
        <v>0</v>
      </c>
      <c r="E325" s="18">
        <v>0</v>
      </c>
      <c r="F325" s="18">
        <v>4255.88</v>
      </c>
      <c r="G325" s="18">
        <f t="shared" si="70"/>
        <v>2408.15</v>
      </c>
      <c r="H325" s="18">
        <f t="shared" si="71"/>
        <v>-4255.88</v>
      </c>
      <c r="I325" s="19">
        <f t="shared" si="72"/>
        <v>130.33018893453047</v>
      </c>
      <c r="J325" s="19">
        <f t="shared" si="73"/>
        <v>0</v>
      </c>
      <c r="K325" s="19">
        <f t="shared" si="74"/>
        <v>0</v>
      </c>
    </row>
    <row r="326" spans="1:11" ht="25.5">
      <c r="A326" s="23" t="s">
        <v>75</v>
      </c>
      <c r="B326" s="17" t="s">
        <v>76</v>
      </c>
      <c r="C326" s="18">
        <v>3769</v>
      </c>
      <c r="D326" s="18">
        <v>3794</v>
      </c>
      <c r="E326" s="18">
        <v>3794</v>
      </c>
      <c r="F326" s="18">
        <v>3769</v>
      </c>
      <c r="G326" s="18">
        <f t="shared" si="70"/>
        <v>0</v>
      </c>
      <c r="H326" s="18">
        <f t="shared" si="71"/>
        <v>25</v>
      </c>
      <c r="I326" s="19">
        <f t="shared" si="72"/>
        <v>0</v>
      </c>
      <c r="J326" s="19">
        <f t="shared" si="73"/>
        <v>99.341064839219811</v>
      </c>
      <c r="K326" s="19">
        <f t="shared" si="74"/>
        <v>99.341064839219811</v>
      </c>
    </row>
    <row r="327" spans="1:11">
      <c r="A327" s="24" t="s">
        <v>77</v>
      </c>
      <c r="B327" s="17" t="s">
        <v>78</v>
      </c>
      <c r="C327" s="18">
        <v>3769</v>
      </c>
      <c r="D327" s="18">
        <v>3794</v>
      </c>
      <c r="E327" s="18">
        <v>3794</v>
      </c>
      <c r="F327" s="18">
        <v>3769</v>
      </c>
      <c r="G327" s="18">
        <f t="shared" si="70"/>
        <v>0</v>
      </c>
      <c r="H327" s="18">
        <f t="shared" si="71"/>
        <v>25</v>
      </c>
      <c r="I327" s="19">
        <f t="shared" si="72"/>
        <v>0</v>
      </c>
      <c r="J327" s="19">
        <f t="shared" si="73"/>
        <v>99.341064839219811</v>
      </c>
      <c r="K327" s="19">
        <f t="shared" si="74"/>
        <v>99.341064839219811</v>
      </c>
    </row>
    <row r="328" spans="1:11">
      <c r="A328" s="22" t="s">
        <v>59</v>
      </c>
      <c r="B328" s="17" t="s">
        <v>60</v>
      </c>
      <c r="C328" s="18">
        <v>6522.75</v>
      </c>
      <c r="D328" s="18">
        <v>31228</v>
      </c>
      <c r="E328" s="18">
        <v>12195</v>
      </c>
      <c r="F328" s="18">
        <v>0</v>
      </c>
      <c r="G328" s="18">
        <f t="shared" si="70"/>
        <v>-6522.75</v>
      </c>
      <c r="H328" s="18">
        <f t="shared" si="71"/>
        <v>12195</v>
      </c>
      <c r="I328" s="19">
        <f t="shared" si="72"/>
        <v>-100</v>
      </c>
      <c r="J328" s="19">
        <f t="shared" si="73"/>
        <v>0</v>
      </c>
      <c r="K328" s="19">
        <f t="shared" si="74"/>
        <v>0</v>
      </c>
    </row>
    <row r="329" spans="1:11">
      <c r="A329" s="23" t="s">
        <v>61</v>
      </c>
      <c r="B329" s="17" t="s">
        <v>62</v>
      </c>
      <c r="C329" s="18">
        <v>6522.75</v>
      </c>
      <c r="D329" s="18">
        <v>31228</v>
      </c>
      <c r="E329" s="18">
        <v>12195</v>
      </c>
      <c r="F329" s="18">
        <v>0</v>
      </c>
      <c r="G329" s="18">
        <f t="shared" si="70"/>
        <v>-6522.75</v>
      </c>
      <c r="H329" s="18">
        <f t="shared" si="71"/>
        <v>12195</v>
      </c>
      <c r="I329" s="19">
        <f t="shared" si="72"/>
        <v>-100</v>
      </c>
      <c r="J329" s="19">
        <f t="shared" si="73"/>
        <v>0</v>
      </c>
      <c r="K329" s="19">
        <f t="shared" si="74"/>
        <v>0</v>
      </c>
    </row>
    <row r="330" spans="1:11">
      <c r="A330" s="16"/>
      <c r="B330" s="17" t="s">
        <v>63</v>
      </c>
      <c r="C330" s="18">
        <v>5265482.17</v>
      </c>
      <c r="D330" s="18">
        <v>0</v>
      </c>
      <c r="E330" s="18">
        <v>0</v>
      </c>
      <c r="F330" s="18">
        <v>6643089.2000000002</v>
      </c>
      <c r="G330" s="18">
        <f t="shared" si="70"/>
        <v>1377607.0300000003</v>
      </c>
      <c r="H330" s="18">
        <f t="shared" si="71"/>
        <v>-6643089.2000000002</v>
      </c>
      <c r="I330" s="19">
        <f t="shared" si="72"/>
        <v>26.16297967637027</v>
      </c>
      <c r="J330" s="19">
        <f t="shared" si="73"/>
        <v>0</v>
      </c>
      <c r="K330" s="19">
        <f t="shared" si="74"/>
        <v>0</v>
      </c>
    </row>
    <row r="331" spans="1:11">
      <c r="A331" s="16" t="s">
        <v>64</v>
      </c>
      <c r="B331" s="17" t="s">
        <v>65</v>
      </c>
      <c r="C331" s="18">
        <v>-5265482.17</v>
      </c>
      <c r="D331" s="18">
        <v>0</v>
      </c>
      <c r="E331" s="18">
        <v>0</v>
      </c>
      <c r="F331" s="18">
        <v>-6643089.2000000002</v>
      </c>
      <c r="G331" s="18">
        <f t="shared" si="70"/>
        <v>-1377607.0300000003</v>
      </c>
      <c r="H331" s="18">
        <f t="shared" si="71"/>
        <v>6643089.2000000002</v>
      </c>
      <c r="I331" s="19">
        <f t="shared" si="72"/>
        <v>26.16297967637027</v>
      </c>
      <c r="J331" s="19">
        <f t="shared" si="73"/>
        <v>0</v>
      </c>
      <c r="K331" s="19">
        <f t="shared" si="74"/>
        <v>0</v>
      </c>
    </row>
    <row r="332" spans="1:11">
      <c r="A332" s="22" t="s">
        <v>66</v>
      </c>
      <c r="B332" s="17" t="s">
        <v>67</v>
      </c>
      <c r="C332" s="18">
        <v>-5265482.17</v>
      </c>
      <c r="D332" s="18">
        <v>0</v>
      </c>
      <c r="E332" s="18">
        <v>0</v>
      </c>
      <c r="F332" s="18">
        <v>-6643089.2000000002</v>
      </c>
      <c r="G332" s="18">
        <f t="shared" si="70"/>
        <v>-1377607.0300000003</v>
      </c>
      <c r="H332" s="18">
        <f t="shared" si="71"/>
        <v>6643089.2000000002</v>
      </c>
      <c r="I332" s="19">
        <f t="shared" si="72"/>
        <v>26.16297967637027</v>
      </c>
      <c r="J332" s="19">
        <f t="shared" si="73"/>
        <v>0</v>
      </c>
      <c r="K332" s="19">
        <f t="shared" si="74"/>
        <v>0</v>
      </c>
    </row>
    <row r="333" spans="1:11">
      <c r="A333" s="27" t="s">
        <v>199</v>
      </c>
      <c r="B333" s="28" t="s">
        <v>744</v>
      </c>
      <c r="C333" s="29"/>
      <c r="D333" s="29"/>
      <c r="E333" s="29"/>
      <c r="F333" s="29"/>
      <c r="G333" s="29"/>
      <c r="H333" s="29"/>
      <c r="I333" s="30"/>
      <c r="J333" s="30"/>
      <c r="K333" s="30"/>
    </row>
    <row r="334" spans="1:11">
      <c r="A334" s="16" t="s">
        <v>25</v>
      </c>
      <c r="B334" s="17" t="s">
        <v>26</v>
      </c>
      <c r="C334" s="18">
        <v>8120853.79</v>
      </c>
      <c r="D334" s="18">
        <v>9461308</v>
      </c>
      <c r="E334" s="18">
        <v>4721534</v>
      </c>
      <c r="F334" s="18">
        <v>9321940.6600000001</v>
      </c>
      <c r="G334" s="18">
        <f t="shared" ref="G334:G358" si="75">F334-C334</f>
        <v>1201086.8700000001</v>
      </c>
      <c r="H334" s="18">
        <f t="shared" ref="H334:H358" si="76">E334-F334</f>
        <v>-4600406.66</v>
      </c>
      <c r="I334" s="19">
        <f t="shared" ref="I334:I358" si="77">IF(ISERROR(F334/C334),0,F334/C334*100-100)</f>
        <v>14.790155087867916</v>
      </c>
      <c r="J334" s="19">
        <f t="shared" ref="J334:J358" si="78">IF(ISERROR(F334/E334),0,F334/E334*100)</f>
        <v>197.43457655922842</v>
      </c>
      <c r="K334" s="19">
        <f t="shared" ref="K334:K358" si="79">IF(ISERROR(F334/D334),0,F334/D334*100)</f>
        <v>98.526975974146495</v>
      </c>
    </row>
    <row r="335" spans="1:11" ht="25.5">
      <c r="A335" s="22" t="s">
        <v>27</v>
      </c>
      <c r="B335" s="17" t="s">
        <v>28</v>
      </c>
      <c r="C335" s="18">
        <v>1251108.79</v>
      </c>
      <c r="D335" s="18">
        <v>2010978</v>
      </c>
      <c r="E335" s="18">
        <v>994512</v>
      </c>
      <c r="F335" s="18">
        <v>1871610.66</v>
      </c>
      <c r="G335" s="18">
        <f t="shared" si="75"/>
        <v>620501.86999999988</v>
      </c>
      <c r="H335" s="18">
        <f t="shared" si="76"/>
        <v>-877098.65999999992</v>
      </c>
      <c r="I335" s="19">
        <f t="shared" si="77"/>
        <v>49.596156222353756</v>
      </c>
      <c r="J335" s="19">
        <f t="shared" si="78"/>
        <v>188.19387398040445</v>
      </c>
      <c r="K335" s="19">
        <f t="shared" si="79"/>
        <v>93.069673561819172</v>
      </c>
    </row>
    <row r="336" spans="1:11">
      <c r="A336" s="22" t="s">
        <v>29</v>
      </c>
      <c r="B336" s="17" t="s">
        <v>30</v>
      </c>
      <c r="C336" s="18">
        <v>6869745</v>
      </c>
      <c r="D336" s="18">
        <v>7450330</v>
      </c>
      <c r="E336" s="18">
        <v>3727022</v>
      </c>
      <c r="F336" s="18">
        <v>7450330</v>
      </c>
      <c r="G336" s="18">
        <f t="shared" si="75"/>
        <v>580585</v>
      </c>
      <c r="H336" s="18">
        <f t="shared" si="76"/>
        <v>-3723308</v>
      </c>
      <c r="I336" s="19">
        <f t="shared" si="77"/>
        <v>8.4513326186052069</v>
      </c>
      <c r="J336" s="19">
        <f t="shared" si="78"/>
        <v>199.90034939423487</v>
      </c>
      <c r="K336" s="19">
        <f t="shared" si="79"/>
        <v>100</v>
      </c>
    </row>
    <row r="337" spans="1:11">
      <c r="A337" s="23" t="s">
        <v>31</v>
      </c>
      <c r="B337" s="17" t="s">
        <v>32</v>
      </c>
      <c r="C337" s="18">
        <v>6869745</v>
      </c>
      <c r="D337" s="18">
        <v>7450330</v>
      </c>
      <c r="E337" s="18">
        <v>3727022</v>
      </c>
      <c r="F337" s="18">
        <v>7450330</v>
      </c>
      <c r="G337" s="18">
        <f t="shared" si="75"/>
        <v>580585</v>
      </c>
      <c r="H337" s="18">
        <f t="shared" si="76"/>
        <v>-3723308</v>
      </c>
      <c r="I337" s="19">
        <f t="shared" si="77"/>
        <v>8.4513326186052069</v>
      </c>
      <c r="J337" s="19">
        <f t="shared" si="78"/>
        <v>199.90034939423487</v>
      </c>
      <c r="K337" s="19">
        <f t="shared" si="79"/>
        <v>100</v>
      </c>
    </row>
    <row r="338" spans="1:11">
      <c r="A338" s="16" t="s">
        <v>33</v>
      </c>
      <c r="B338" s="17" t="s">
        <v>34</v>
      </c>
      <c r="C338" s="18">
        <v>3246154.02</v>
      </c>
      <c r="D338" s="18">
        <v>11639775</v>
      </c>
      <c r="E338" s="18">
        <v>6490346</v>
      </c>
      <c r="F338" s="18">
        <v>3534170.11</v>
      </c>
      <c r="G338" s="18">
        <f t="shared" si="75"/>
        <v>288016.08999999985</v>
      </c>
      <c r="H338" s="18">
        <f t="shared" si="76"/>
        <v>2956175.89</v>
      </c>
      <c r="I338" s="19">
        <f t="shared" si="77"/>
        <v>8.8725331030349537</v>
      </c>
      <c r="J338" s="19">
        <f t="shared" si="78"/>
        <v>54.452722705384268</v>
      </c>
      <c r="K338" s="19">
        <f t="shared" si="79"/>
        <v>30.362873079591314</v>
      </c>
    </row>
    <row r="339" spans="1:11">
      <c r="A339" s="22" t="s">
        <v>35</v>
      </c>
      <c r="B339" s="17" t="s">
        <v>36</v>
      </c>
      <c r="C339" s="18">
        <v>3166381.41</v>
      </c>
      <c r="D339" s="18">
        <v>10552188</v>
      </c>
      <c r="E339" s="18">
        <v>5914719</v>
      </c>
      <c r="F339" s="18">
        <v>2961462.78</v>
      </c>
      <c r="G339" s="18">
        <f t="shared" si="75"/>
        <v>-204918.63000000035</v>
      </c>
      <c r="H339" s="18">
        <f t="shared" si="76"/>
        <v>2953256.22</v>
      </c>
      <c r="I339" s="19">
        <f t="shared" si="77"/>
        <v>-6.4716976089118816</v>
      </c>
      <c r="J339" s="19">
        <f t="shared" si="78"/>
        <v>50.06937404803169</v>
      </c>
      <c r="K339" s="19">
        <f t="shared" si="79"/>
        <v>28.064916773658695</v>
      </c>
    </row>
    <row r="340" spans="1:11">
      <c r="A340" s="23" t="s">
        <v>37</v>
      </c>
      <c r="B340" s="17" t="s">
        <v>38</v>
      </c>
      <c r="C340" s="18">
        <v>2904784.79</v>
      </c>
      <c r="D340" s="18">
        <v>8170658</v>
      </c>
      <c r="E340" s="18">
        <v>4364594</v>
      </c>
      <c r="F340" s="18">
        <v>2691175.36</v>
      </c>
      <c r="G340" s="18">
        <f t="shared" si="75"/>
        <v>-213609.43000000017</v>
      </c>
      <c r="H340" s="18">
        <f t="shared" si="76"/>
        <v>1673418.6400000001</v>
      </c>
      <c r="I340" s="19">
        <f t="shared" si="77"/>
        <v>-7.3537093259153323</v>
      </c>
      <c r="J340" s="19">
        <f t="shared" si="78"/>
        <v>61.659237033272738</v>
      </c>
      <c r="K340" s="19">
        <f t="shared" si="79"/>
        <v>32.937070184555509</v>
      </c>
    </row>
    <row r="341" spans="1:11">
      <c r="A341" s="24" t="s">
        <v>39</v>
      </c>
      <c r="B341" s="17" t="s">
        <v>40</v>
      </c>
      <c r="C341" s="18">
        <v>2150220.8199999998</v>
      </c>
      <c r="D341" s="18">
        <v>4765590</v>
      </c>
      <c r="E341" s="18">
        <v>2308982</v>
      </c>
      <c r="F341" s="18">
        <v>1978640.63</v>
      </c>
      <c r="G341" s="18">
        <f t="shared" si="75"/>
        <v>-171580.18999999994</v>
      </c>
      <c r="H341" s="18">
        <f t="shared" si="76"/>
        <v>330341.37000000011</v>
      </c>
      <c r="I341" s="19">
        <f t="shared" si="77"/>
        <v>-7.9796543873107879</v>
      </c>
      <c r="J341" s="19">
        <f t="shared" si="78"/>
        <v>85.693202892010419</v>
      </c>
      <c r="K341" s="19">
        <f t="shared" si="79"/>
        <v>41.519321427147524</v>
      </c>
    </row>
    <row r="342" spans="1:11">
      <c r="A342" s="24" t="s">
        <v>41</v>
      </c>
      <c r="B342" s="17" t="s">
        <v>42</v>
      </c>
      <c r="C342" s="18">
        <v>754563.97</v>
      </c>
      <c r="D342" s="18">
        <v>3405068</v>
      </c>
      <c r="E342" s="18">
        <v>2055612</v>
      </c>
      <c r="F342" s="18">
        <v>712534.73</v>
      </c>
      <c r="G342" s="18">
        <f t="shared" si="75"/>
        <v>-42029.239999999991</v>
      </c>
      <c r="H342" s="18">
        <f t="shared" si="76"/>
        <v>1343077.27</v>
      </c>
      <c r="I342" s="19">
        <f t="shared" si="77"/>
        <v>-5.5700035611294823</v>
      </c>
      <c r="J342" s="19">
        <f t="shared" si="78"/>
        <v>34.662899905235037</v>
      </c>
      <c r="K342" s="19">
        <f t="shared" si="79"/>
        <v>20.925712203104315</v>
      </c>
    </row>
    <row r="343" spans="1:11">
      <c r="A343" s="25" t="s">
        <v>43</v>
      </c>
      <c r="B343" s="17" t="s">
        <v>44</v>
      </c>
      <c r="C343" s="18">
        <v>9312.16</v>
      </c>
      <c r="D343" s="18">
        <v>0</v>
      </c>
      <c r="E343" s="18">
        <v>0</v>
      </c>
      <c r="F343" s="18">
        <v>13742.13</v>
      </c>
      <c r="G343" s="18">
        <f t="shared" si="75"/>
        <v>4429.9699999999993</v>
      </c>
      <c r="H343" s="18">
        <f t="shared" si="76"/>
        <v>-13742.13</v>
      </c>
      <c r="I343" s="19">
        <f t="shared" si="77"/>
        <v>47.571884503702677</v>
      </c>
      <c r="J343" s="19">
        <f t="shared" si="78"/>
        <v>0</v>
      </c>
      <c r="K343" s="19">
        <f t="shared" si="79"/>
        <v>0</v>
      </c>
    </row>
    <row r="344" spans="1:11">
      <c r="A344" s="23" t="s">
        <v>45</v>
      </c>
      <c r="B344" s="17" t="s">
        <v>46</v>
      </c>
      <c r="C344" s="18">
        <v>257966.62</v>
      </c>
      <c r="D344" s="18">
        <v>2277416</v>
      </c>
      <c r="E344" s="18">
        <v>1546011</v>
      </c>
      <c r="F344" s="18">
        <v>166207.42000000001</v>
      </c>
      <c r="G344" s="18">
        <f t="shared" si="75"/>
        <v>-91759.199999999983</v>
      </c>
      <c r="H344" s="18">
        <f t="shared" si="76"/>
        <v>1379803.58</v>
      </c>
      <c r="I344" s="19">
        <f t="shared" si="77"/>
        <v>-35.570183460170142</v>
      </c>
      <c r="J344" s="19">
        <f t="shared" si="78"/>
        <v>10.750726870636756</v>
      </c>
      <c r="K344" s="19">
        <f t="shared" si="79"/>
        <v>7.2980702691120118</v>
      </c>
    </row>
    <row r="345" spans="1:11">
      <c r="A345" s="24" t="s">
        <v>47</v>
      </c>
      <c r="B345" s="17" t="s">
        <v>48</v>
      </c>
      <c r="C345" s="18">
        <v>15388</v>
      </c>
      <c r="D345" s="18">
        <v>22799</v>
      </c>
      <c r="E345" s="18">
        <v>11394</v>
      </c>
      <c r="F345" s="18">
        <v>2348.8000000000002</v>
      </c>
      <c r="G345" s="18">
        <f t="shared" si="75"/>
        <v>-13039.2</v>
      </c>
      <c r="H345" s="18">
        <f t="shared" si="76"/>
        <v>9045.2000000000007</v>
      </c>
      <c r="I345" s="19">
        <f t="shared" si="77"/>
        <v>-84.736158045230042</v>
      </c>
      <c r="J345" s="19">
        <f t="shared" si="78"/>
        <v>20.61435843426365</v>
      </c>
      <c r="K345" s="19">
        <f t="shared" si="79"/>
        <v>10.302206237115662</v>
      </c>
    </row>
    <row r="346" spans="1:11">
      <c r="A346" s="24" t="s">
        <v>49</v>
      </c>
      <c r="B346" s="17" t="s">
        <v>50</v>
      </c>
      <c r="C346" s="18">
        <v>242578.62</v>
      </c>
      <c r="D346" s="18">
        <v>2254617</v>
      </c>
      <c r="E346" s="18">
        <v>1534617</v>
      </c>
      <c r="F346" s="18">
        <v>163858.62</v>
      </c>
      <c r="G346" s="18">
        <f t="shared" si="75"/>
        <v>-78720</v>
      </c>
      <c r="H346" s="18">
        <f t="shared" si="76"/>
        <v>1370758.38</v>
      </c>
      <c r="I346" s="19">
        <f t="shared" si="77"/>
        <v>-32.451334746648314</v>
      </c>
      <c r="J346" s="19">
        <f t="shared" si="78"/>
        <v>10.677492820684249</v>
      </c>
      <c r="K346" s="19">
        <f t="shared" si="79"/>
        <v>7.2676920292892317</v>
      </c>
    </row>
    <row r="347" spans="1:11" ht="25.5">
      <c r="A347" s="23" t="s">
        <v>75</v>
      </c>
      <c r="B347" s="17" t="s">
        <v>76</v>
      </c>
      <c r="C347" s="18">
        <v>3630</v>
      </c>
      <c r="D347" s="18">
        <v>4114</v>
      </c>
      <c r="E347" s="18">
        <v>4114</v>
      </c>
      <c r="F347" s="18">
        <v>4080</v>
      </c>
      <c r="G347" s="18">
        <f t="shared" si="75"/>
        <v>450</v>
      </c>
      <c r="H347" s="18">
        <f t="shared" si="76"/>
        <v>34</v>
      </c>
      <c r="I347" s="19">
        <f t="shared" si="77"/>
        <v>12.396694214876035</v>
      </c>
      <c r="J347" s="19">
        <f t="shared" si="78"/>
        <v>99.173553719008268</v>
      </c>
      <c r="K347" s="19">
        <f t="shared" si="79"/>
        <v>99.173553719008268</v>
      </c>
    </row>
    <row r="348" spans="1:11">
      <c r="A348" s="24" t="s">
        <v>77</v>
      </c>
      <c r="B348" s="17" t="s">
        <v>78</v>
      </c>
      <c r="C348" s="18">
        <v>3630</v>
      </c>
      <c r="D348" s="18">
        <v>4114</v>
      </c>
      <c r="E348" s="18">
        <v>4114</v>
      </c>
      <c r="F348" s="18">
        <v>4080</v>
      </c>
      <c r="G348" s="18">
        <f t="shared" si="75"/>
        <v>450</v>
      </c>
      <c r="H348" s="18">
        <f t="shared" si="76"/>
        <v>34</v>
      </c>
      <c r="I348" s="19">
        <f t="shared" si="77"/>
        <v>12.396694214876035</v>
      </c>
      <c r="J348" s="19">
        <f t="shared" si="78"/>
        <v>99.173553719008268</v>
      </c>
      <c r="K348" s="19">
        <f t="shared" si="79"/>
        <v>99.173553719008268</v>
      </c>
    </row>
    <row r="349" spans="1:11" ht="25.5">
      <c r="A349" s="23" t="s">
        <v>51</v>
      </c>
      <c r="B349" s="17" t="s">
        <v>52</v>
      </c>
      <c r="C349" s="18">
        <v>0</v>
      </c>
      <c r="D349" s="18">
        <v>100000</v>
      </c>
      <c r="E349" s="18">
        <v>0</v>
      </c>
      <c r="F349" s="18">
        <v>100000</v>
      </c>
      <c r="G349" s="18">
        <f t="shared" si="75"/>
        <v>100000</v>
      </c>
      <c r="H349" s="18">
        <f t="shared" si="76"/>
        <v>-100000</v>
      </c>
      <c r="I349" s="19">
        <f t="shared" si="77"/>
        <v>0</v>
      </c>
      <c r="J349" s="19">
        <f t="shared" si="78"/>
        <v>0</v>
      </c>
      <c r="K349" s="19">
        <f t="shared" si="79"/>
        <v>100</v>
      </c>
    </row>
    <row r="350" spans="1:11">
      <c r="A350" s="24" t="s">
        <v>53</v>
      </c>
      <c r="B350" s="17" t="s">
        <v>54</v>
      </c>
      <c r="C350" s="18">
        <v>0</v>
      </c>
      <c r="D350" s="18">
        <v>100000</v>
      </c>
      <c r="E350" s="18">
        <v>0</v>
      </c>
      <c r="F350" s="18">
        <v>100000</v>
      </c>
      <c r="G350" s="18">
        <f t="shared" si="75"/>
        <v>100000</v>
      </c>
      <c r="H350" s="18">
        <f t="shared" si="76"/>
        <v>-100000</v>
      </c>
      <c r="I350" s="19">
        <f t="shared" si="77"/>
        <v>0</v>
      </c>
      <c r="J350" s="19">
        <f t="shared" si="78"/>
        <v>0</v>
      </c>
      <c r="K350" s="19">
        <f t="shared" si="79"/>
        <v>100</v>
      </c>
    </row>
    <row r="351" spans="1:11" ht="25.5">
      <c r="A351" s="25" t="s">
        <v>55</v>
      </c>
      <c r="B351" s="17" t="s">
        <v>56</v>
      </c>
      <c r="C351" s="18">
        <v>0</v>
      </c>
      <c r="D351" s="18">
        <v>100000</v>
      </c>
      <c r="E351" s="18">
        <v>0</v>
      </c>
      <c r="F351" s="18">
        <v>100000</v>
      </c>
      <c r="G351" s="18">
        <f t="shared" si="75"/>
        <v>100000</v>
      </c>
      <c r="H351" s="18">
        <f t="shared" si="76"/>
        <v>-100000</v>
      </c>
      <c r="I351" s="19">
        <f t="shared" si="77"/>
        <v>0</v>
      </c>
      <c r="J351" s="19">
        <f t="shared" si="78"/>
        <v>0</v>
      </c>
      <c r="K351" s="19">
        <f t="shared" si="79"/>
        <v>100</v>
      </c>
    </row>
    <row r="352" spans="1:11" ht="25.5">
      <c r="A352" s="26" t="s">
        <v>247</v>
      </c>
      <c r="B352" s="17" t="s">
        <v>248</v>
      </c>
      <c r="C352" s="18">
        <v>0</v>
      </c>
      <c r="D352" s="18">
        <v>100000</v>
      </c>
      <c r="E352" s="18">
        <v>0</v>
      </c>
      <c r="F352" s="18">
        <v>100000</v>
      </c>
      <c r="G352" s="18">
        <f t="shared" si="75"/>
        <v>100000</v>
      </c>
      <c r="H352" s="18">
        <f t="shared" si="76"/>
        <v>-100000</v>
      </c>
      <c r="I352" s="19">
        <f t="shared" si="77"/>
        <v>0</v>
      </c>
      <c r="J352" s="19">
        <f t="shared" si="78"/>
        <v>0</v>
      </c>
      <c r="K352" s="19">
        <f t="shared" si="79"/>
        <v>100</v>
      </c>
    </row>
    <row r="353" spans="1:11">
      <c r="A353" s="22" t="s">
        <v>59</v>
      </c>
      <c r="B353" s="17" t="s">
        <v>60</v>
      </c>
      <c r="C353" s="18">
        <v>79772.61</v>
      </c>
      <c r="D353" s="18">
        <v>1087587</v>
      </c>
      <c r="E353" s="18">
        <v>575627</v>
      </c>
      <c r="F353" s="18">
        <v>572707.32999999996</v>
      </c>
      <c r="G353" s="18">
        <f t="shared" si="75"/>
        <v>492934.72</v>
      </c>
      <c r="H353" s="18">
        <f t="shared" si="76"/>
        <v>2919.6700000000419</v>
      </c>
      <c r="I353" s="19">
        <f t="shared" si="77"/>
        <v>617.9247739292972</v>
      </c>
      <c r="J353" s="19">
        <f t="shared" si="78"/>
        <v>99.492784389891369</v>
      </c>
      <c r="K353" s="19">
        <f t="shared" si="79"/>
        <v>52.658530306081254</v>
      </c>
    </row>
    <row r="354" spans="1:11">
      <c r="A354" s="23" t="s">
        <v>61</v>
      </c>
      <c r="B354" s="17" t="s">
        <v>62</v>
      </c>
      <c r="C354" s="18">
        <v>79772.61</v>
      </c>
      <c r="D354" s="18">
        <v>1087587</v>
      </c>
      <c r="E354" s="18">
        <v>575627</v>
      </c>
      <c r="F354" s="18">
        <v>572707.32999999996</v>
      </c>
      <c r="G354" s="18">
        <f t="shared" si="75"/>
        <v>492934.72</v>
      </c>
      <c r="H354" s="18">
        <f t="shared" si="76"/>
        <v>2919.6700000000419</v>
      </c>
      <c r="I354" s="19">
        <f t="shared" si="77"/>
        <v>617.9247739292972</v>
      </c>
      <c r="J354" s="19">
        <f t="shared" si="78"/>
        <v>99.492784389891369</v>
      </c>
      <c r="K354" s="19">
        <f t="shared" si="79"/>
        <v>52.658530306081254</v>
      </c>
    </row>
    <row r="355" spans="1:11">
      <c r="A355" s="16"/>
      <c r="B355" s="17" t="s">
        <v>63</v>
      </c>
      <c r="C355" s="18">
        <v>4874699.7699999996</v>
      </c>
      <c r="D355" s="18">
        <v>-2178467</v>
      </c>
      <c r="E355" s="18">
        <v>-1768812</v>
      </c>
      <c r="F355" s="18">
        <v>5787770.5499999998</v>
      </c>
      <c r="G355" s="18">
        <f t="shared" si="75"/>
        <v>913070.78000000026</v>
      </c>
      <c r="H355" s="18">
        <f t="shared" si="76"/>
        <v>-7556582.5499999998</v>
      </c>
      <c r="I355" s="19">
        <f t="shared" si="77"/>
        <v>18.730810574617209</v>
      </c>
      <c r="J355" s="19">
        <f t="shared" si="78"/>
        <v>-327.21230690429508</v>
      </c>
      <c r="K355" s="19">
        <f t="shared" si="79"/>
        <v>-265.68089165454421</v>
      </c>
    </row>
    <row r="356" spans="1:11">
      <c r="A356" s="16" t="s">
        <v>64</v>
      </c>
      <c r="B356" s="17" t="s">
        <v>65</v>
      </c>
      <c r="C356" s="18">
        <v>-4874699.7699999996</v>
      </c>
      <c r="D356" s="18">
        <v>2178467</v>
      </c>
      <c r="E356" s="18">
        <v>1768812</v>
      </c>
      <c r="F356" s="18">
        <v>-5787770.5499999998</v>
      </c>
      <c r="G356" s="18">
        <f t="shared" si="75"/>
        <v>-913070.78000000026</v>
      </c>
      <c r="H356" s="18">
        <f t="shared" si="76"/>
        <v>7556582.5499999998</v>
      </c>
      <c r="I356" s="19">
        <f t="shared" si="77"/>
        <v>18.730810574617209</v>
      </c>
      <c r="J356" s="19">
        <f t="shared" si="78"/>
        <v>-327.21230690429508</v>
      </c>
      <c r="K356" s="19">
        <f t="shared" si="79"/>
        <v>-265.68089165454421</v>
      </c>
    </row>
    <row r="357" spans="1:11">
      <c r="A357" s="22" t="s">
        <v>66</v>
      </c>
      <c r="B357" s="17" t="s">
        <v>67</v>
      </c>
      <c r="C357" s="18">
        <v>-4874699.7699999996</v>
      </c>
      <c r="D357" s="18">
        <v>2178467</v>
      </c>
      <c r="E357" s="18">
        <v>1768812</v>
      </c>
      <c r="F357" s="18">
        <v>-5787770.5499999998</v>
      </c>
      <c r="G357" s="18">
        <f t="shared" si="75"/>
        <v>-913070.78000000026</v>
      </c>
      <c r="H357" s="18">
        <f t="shared" si="76"/>
        <v>7556582.5499999998</v>
      </c>
      <c r="I357" s="19">
        <f t="shared" si="77"/>
        <v>18.730810574617209</v>
      </c>
      <c r="J357" s="19">
        <f t="shared" si="78"/>
        <v>-327.21230690429508</v>
      </c>
      <c r="K357" s="19">
        <f t="shared" si="79"/>
        <v>-265.68089165454421</v>
      </c>
    </row>
    <row r="358" spans="1:11" ht="25.5">
      <c r="A358" s="23" t="s">
        <v>81</v>
      </c>
      <c r="B358" s="17" t="s">
        <v>82</v>
      </c>
      <c r="C358" s="18">
        <v>-2088615.25</v>
      </c>
      <c r="D358" s="18">
        <v>2178467</v>
      </c>
      <c r="E358" s="18">
        <v>1768812</v>
      </c>
      <c r="F358" s="18">
        <v>-2178467</v>
      </c>
      <c r="G358" s="18">
        <f t="shared" si="75"/>
        <v>-89851.75</v>
      </c>
      <c r="H358" s="18">
        <f t="shared" si="76"/>
        <v>3947279</v>
      </c>
      <c r="I358" s="19">
        <f t="shared" si="77"/>
        <v>4.3019771113899594</v>
      </c>
      <c r="J358" s="19">
        <f t="shared" si="78"/>
        <v>-123.15989488990351</v>
      </c>
      <c r="K358" s="19">
        <f t="shared" si="79"/>
        <v>-100</v>
      </c>
    </row>
    <row r="359" spans="1:11">
      <c r="A359" s="39" t="s">
        <v>384</v>
      </c>
      <c r="B359" s="28" t="s">
        <v>745</v>
      </c>
      <c r="C359" s="29"/>
      <c r="D359" s="29"/>
      <c r="E359" s="29"/>
      <c r="F359" s="29"/>
      <c r="G359" s="29"/>
      <c r="H359" s="29"/>
      <c r="I359" s="30"/>
      <c r="J359" s="30"/>
      <c r="K359" s="30"/>
    </row>
    <row r="360" spans="1:11">
      <c r="A360" s="16" t="s">
        <v>25</v>
      </c>
      <c r="B360" s="17" t="s">
        <v>26</v>
      </c>
      <c r="C360" s="18">
        <v>5195772.96</v>
      </c>
      <c r="D360" s="18">
        <v>5796685</v>
      </c>
      <c r="E360" s="18">
        <v>2904998</v>
      </c>
      <c r="F360" s="18">
        <v>5779283.0599999996</v>
      </c>
      <c r="G360" s="18">
        <f t="shared" ref="G360:G376" si="80">F360-C360</f>
        <v>583510.09999999963</v>
      </c>
      <c r="H360" s="18">
        <f t="shared" ref="H360:H376" si="81">E360-F360</f>
        <v>-2874285.0599999996</v>
      </c>
      <c r="I360" s="19">
        <f t="shared" ref="I360:I376" si="82">IF(ISERROR(F360/C360),0,F360/C360*100-100)</f>
        <v>11.230477245487648</v>
      </c>
      <c r="J360" s="19">
        <f t="shared" ref="J360:J376" si="83">IF(ISERROR(F360/E360),0,F360/E360*100)</f>
        <v>198.94275521015848</v>
      </c>
      <c r="K360" s="19">
        <f t="shared" ref="K360:K376" si="84">IF(ISERROR(F360/D360),0,F360/D360*100)</f>
        <v>99.699794969021085</v>
      </c>
    </row>
    <row r="361" spans="1:11" ht="25.5">
      <c r="A361" s="22" t="s">
        <v>27</v>
      </c>
      <c r="B361" s="17" t="s">
        <v>28</v>
      </c>
      <c r="C361" s="18">
        <v>55204.959999999999</v>
      </c>
      <c r="D361" s="18">
        <v>65507</v>
      </c>
      <c r="E361" s="18">
        <v>32760</v>
      </c>
      <c r="F361" s="18">
        <v>48105.06</v>
      </c>
      <c r="G361" s="18">
        <f t="shared" si="80"/>
        <v>-7099.9000000000015</v>
      </c>
      <c r="H361" s="18">
        <f t="shared" si="81"/>
        <v>-15345.059999999998</v>
      </c>
      <c r="I361" s="19">
        <f t="shared" si="82"/>
        <v>-12.860982056684762</v>
      </c>
      <c r="J361" s="19">
        <f t="shared" si="83"/>
        <v>146.84084249084248</v>
      </c>
      <c r="K361" s="19">
        <f t="shared" si="84"/>
        <v>73.434991680278443</v>
      </c>
    </row>
    <row r="362" spans="1:11">
      <c r="A362" s="22" t="s">
        <v>29</v>
      </c>
      <c r="B362" s="17" t="s">
        <v>30</v>
      </c>
      <c r="C362" s="18">
        <v>5140568</v>
      </c>
      <c r="D362" s="18">
        <v>5731178</v>
      </c>
      <c r="E362" s="18">
        <v>2872238</v>
      </c>
      <c r="F362" s="18">
        <v>5731178</v>
      </c>
      <c r="G362" s="18">
        <f t="shared" si="80"/>
        <v>590610</v>
      </c>
      <c r="H362" s="18">
        <f t="shared" si="81"/>
        <v>-2858940</v>
      </c>
      <c r="I362" s="19">
        <f t="shared" si="82"/>
        <v>11.489197302710522</v>
      </c>
      <c r="J362" s="19">
        <f t="shared" si="83"/>
        <v>199.53701608292906</v>
      </c>
      <c r="K362" s="19">
        <f t="shared" si="84"/>
        <v>100</v>
      </c>
    </row>
    <row r="363" spans="1:11">
      <c r="A363" s="23" t="s">
        <v>31</v>
      </c>
      <c r="B363" s="17" t="s">
        <v>32</v>
      </c>
      <c r="C363" s="18">
        <v>5140568</v>
      </c>
      <c r="D363" s="18">
        <v>5731178</v>
      </c>
      <c r="E363" s="18">
        <v>2872238</v>
      </c>
      <c r="F363" s="18">
        <v>5731178</v>
      </c>
      <c r="G363" s="18">
        <f t="shared" si="80"/>
        <v>590610</v>
      </c>
      <c r="H363" s="18">
        <f t="shared" si="81"/>
        <v>-2858940</v>
      </c>
      <c r="I363" s="19">
        <f t="shared" si="82"/>
        <v>11.489197302710522</v>
      </c>
      <c r="J363" s="19">
        <f t="shared" si="83"/>
        <v>199.53701608292906</v>
      </c>
      <c r="K363" s="19">
        <f t="shared" si="84"/>
        <v>100</v>
      </c>
    </row>
    <row r="364" spans="1:11">
      <c r="A364" s="16" t="s">
        <v>33</v>
      </c>
      <c r="B364" s="17" t="s">
        <v>34</v>
      </c>
      <c r="C364" s="18">
        <v>2093294.92</v>
      </c>
      <c r="D364" s="18">
        <v>5796685</v>
      </c>
      <c r="E364" s="18">
        <v>2904998</v>
      </c>
      <c r="F364" s="18">
        <v>2350635.73</v>
      </c>
      <c r="G364" s="18">
        <f t="shared" si="80"/>
        <v>257340.81000000006</v>
      </c>
      <c r="H364" s="18">
        <f t="shared" si="81"/>
        <v>554362.27</v>
      </c>
      <c r="I364" s="19">
        <f t="shared" si="82"/>
        <v>12.293576387220199</v>
      </c>
      <c r="J364" s="19">
        <f t="shared" si="83"/>
        <v>80.916948307709674</v>
      </c>
      <c r="K364" s="19">
        <f t="shared" si="84"/>
        <v>40.551379452221397</v>
      </c>
    </row>
    <row r="365" spans="1:11">
      <c r="A365" s="22" t="s">
        <v>35</v>
      </c>
      <c r="B365" s="17" t="s">
        <v>36</v>
      </c>
      <c r="C365" s="18">
        <v>2013522.31</v>
      </c>
      <c r="D365" s="18">
        <v>4715048</v>
      </c>
      <c r="E365" s="18">
        <v>2335321</v>
      </c>
      <c r="F365" s="18">
        <v>1777928.4</v>
      </c>
      <c r="G365" s="18">
        <f t="shared" si="80"/>
        <v>-235593.91000000015</v>
      </c>
      <c r="H365" s="18">
        <f t="shared" si="81"/>
        <v>557392.60000000009</v>
      </c>
      <c r="I365" s="19">
        <f t="shared" si="82"/>
        <v>-11.700586024298886</v>
      </c>
      <c r="J365" s="19">
        <f t="shared" si="83"/>
        <v>76.132077774318816</v>
      </c>
      <c r="K365" s="19">
        <f t="shared" si="84"/>
        <v>37.707535533042289</v>
      </c>
    </row>
    <row r="366" spans="1:11">
      <c r="A366" s="23" t="s">
        <v>37</v>
      </c>
      <c r="B366" s="17" t="s">
        <v>38</v>
      </c>
      <c r="C366" s="18">
        <v>2009892.31</v>
      </c>
      <c r="D366" s="18">
        <v>4710934</v>
      </c>
      <c r="E366" s="18">
        <v>2331207</v>
      </c>
      <c r="F366" s="18">
        <v>1773848.4</v>
      </c>
      <c r="G366" s="18">
        <f t="shared" si="80"/>
        <v>-236043.91000000015</v>
      </c>
      <c r="H366" s="18">
        <f t="shared" si="81"/>
        <v>557358.60000000009</v>
      </c>
      <c r="I366" s="19">
        <f t="shared" si="82"/>
        <v>-11.744107324834744</v>
      </c>
      <c r="J366" s="19">
        <f t="shared" si="83"/>
        <v>76.091415305461936</v>
      </c>
      <c r="K366" s="19">
        <f t="shared" si="84"/>
        <v>37.653858024756872</v>
      </c>
    </row>
    <row r="367" spans="1:11">
      <c r="A367" s="24" t="s">
        <v>39</v>
      </c>
      <c r="B367" s="17" t="s">
        <v>40</v>
      </c>
      <c r="C367" s="18">
        <v>1481599.4</v>
      </c>
      <c r="D367" s="18">
        <v>3289144</v>
      </c>
      <c r="E367" s="18">
        <v>1575746</v>
      </c>
      <c r="F367" s="18">
        <v>1265578.42</v>
      </c>
      <c r="G367" s="18">
        <f t="shared" si="80"/>
        <v>-216020.97999999998</v>
      </c>
      <c r="H367" s="18">
        <f t="shared" si="81"/>
        <v>310167.58000000007</v>
      </c>
      <c r="I367" s="19">
        <f t="shared" si="82"/>
        <v>-14.580255634552771</v>
      </c>
      <c r="J367" s="19">
        <f t="shared" si="83"/>
        <v>80.316143591670226</v>
      </c>
      <c r="K367" s="19">
        <f t="shared" si="84"/>
        <v>38.477440330979732</v>
      </c>
    </row>
    <row r="368" spans="1:11">
      <c r="A368" s="24" t="s">
        <v>41</v>
      </c>
      <c r="B368" s="17" t="s">
        <v>42</v>
      </c>
      <c r="C368" s="18">
        <v>528292.91</v>
      </c>
      <c r="D368" s="18">
        <v>1421790</v>
      </c>
      <c r="E368" s="18">
        <v>755461</v>
      </c>
      <c r="F368" s="18">
        <v>508269.98</v>
      </c>
      <c r="G368" s="18">
        <f t="shared" si="80"/>
        <v>-20022.930000000051</v>
      </c>
      <c r="H368" s="18">
        <f t="shared" si="81"/>
        <v>247191.02000000002</v>
      </c>
      <c r="I368" s="19">
        <f t="shared" si="82"/>
        <v>-3.7901190080328746</v>
      </c>
      <c r="J368" s="19">
        <f t="shared" si="83"/>
        <v>67.279446589565836</v>
      </c>
      <c r="K368" s="19">
        <f t="shared" si="84"/>
        <v>35.748597190865034</v>
      </c>
    </row>
    <row r="369" spans="1:11">
      <c r="A369" s="25" t="s">
        <v>43</v>
      </c>
      <c r="B369" s="17" t="s">
        <v>44</v>
      </c>
      <c r="C369" s="18">
        <v>6530.59</v>
      </c>
      <c r="D369" s="18">
        <v>0</v>
      </c>
      <c r="E369" s="18">
        <v>0</v>
      </c>
      <c r="F369" s="18">
        <v>4313.13</v>
      </c>
      <c r="G369" s="18">
        <f t="shared" si="80"/>
        <v>-2217.46</v>
      </c>
      <c r="H369" s="18">
        <f t="shared" si="81"/>
        <v>-4313.13</v>
      </c>
      <c r="I369" s="19">
        <f t="shared" si="82"/>
        <v>-33.95497190912306</v>
      </c>
      <c r="J369" s="19">
        <f t="shared" si="83"/>
        <v>0</v>
      </c>
      <c r="K369" s="19">
        <f t="shared" si="84"/>
        <v>0</v>
      </c>
    </row>
    <row r="370" spans="1:11" ht="25.5">
      <c r="A370" s="23" t="s">
        <v>75</v>
      </c>
      <c r="B370" s="17" t="s">
        <v>76</v>
      </c>
      <c r="C370" s="18">
        <v>3630</v>
      </c>
      <c r="D370" s="18">
        <v>4114</v>
      </c>
      <c r="E370" s="18">
        <v>4114</v>
      </c>
      <c r="F370" s="18">
        <v>4080</v>
      </c>
      <c r="G370" s="18">
        <f t="shared" si="80"/>
        <v>450</v>
      </c>
      <c r="H370" s="18">
        <f t="shared" si="81"/>
        <v>34</v>
      </c>
      <c r="I370" s="19">
        <f t="shared" si="82"/>
        <v>12.396694214876035</v>
      </c>
      <c r="J370" s="19">
        <f t="shared" si="83"/>
        <v>99.173553719008268</v>
      </c>
      <c r="K370" s="19">
        <f t="shared" si="84"/>
        <v>99.173553719008268</v>
      </c>
    </row>
    <row r="371" spans="1:11">
      <c r="A371" s="24" t="s">
        <v>77</v>
      </c>
      <c r="B371" s="17" t="s">
        <v>78</v>
      </c>
      <c r="C371" s="18">
        <v>3630</v>
      </c>
      <c r="D371" s="18">
        <v>4114</v>
      </c>
      <c r="E371" s="18">
        <v>4114</v>
      </c>
      <c r="F371" s="18">
        <v>4080</v>
      </c>
      <c r="G371" s="18">
        <f t="shared" si="80"/>
        <v>450</v>
      </c>
      <c r="H371" s="18">
        <f t="shared" si="81"/>
        <v>34</v>
      </c>
      <c r="I371" s="19">
        <f t="shared" si="82"/>
        <v>12.396694214876035</v>
      </c>
      <c r="J371" s="19">
        <f t="shared" si="83"/>
        <v>99.173553719008268</v>
      </c>
      <c r="K371" s="19">
        <f t="shared" si="84"/>
        <v>99.173553719008268</v>
      </c>
    </row>
    <row r="372" spans="1:11">
      <c r="A372" s="22" t="s">
        <v>59</v>
      </c>
      <c r="B372" s="17" t="s">
        <v>60</v>
      </c>
      <c r="C372" s="18">
        <v>79772.61</v>
      </c>
      <c r="D372" s="18">
        <v>1081637</v>
      </c>
      <c r="E372" s="18">
        <v>569677</v>
      </c>
      <c r="F372" s="18">
        <v>572707.32999999996</v>
      </c>
      <c r="G372" s="18">
        <f t="shared" si="80"/>
        <v>492934.72</v>
      </c>
      <c r="H372" s="18">
        <f t="shared" si="81"/>
        <v>-3030.3299999999581</v>
      </c>
      <c r="I372" s="19">
        <f t="shared" si="82"/>
        <v>617.9247739292972</v>
      </c>
      <c r="J372" s="19">
        <f t="shared" si="83"/>
        <v>100.53193827379374</v>
      </c>
      <c r="K372" s="19">
        <f t="shared" si="84"/>
        <v>52.948200736476281</v>
      </c>
    </row>
    <row r="373" spans="1:11">
      <c r="A373" s="23" t="s">
        <v>61</v>
      </c>
      <c r="B373" s="17" t="s">
        <v>62</v>
      </c>
      <c r="C373" s="18">
        <v>79772.61</v>
      </c>
      <c r="D373" s="18">
        <v>1081637</v>
      </c>
      <c r="E373" s="18">
        <v>569677</v>
      </c>
      <c r="F373" s="18">
        <v>572707.32999999996</v>
      </c>
      <c r="G373" s="18">
        <f t="shared" si="80"/>
        <v>492934.72</v>
      </c>
      <c r="H373" s="18">
        <f t="shared" si="81"/>
        <v>-3030.3299999999581</v>
      </c>
      <c r="I373" s="19">
        <f t="shared" si="82"/>
        <v>617.9247739292972</v>
      </c>
      <c r="J373" s="19">
        <f t="shared" si="83"/>
        <v>100.53193827379374</v>
      </c>
      <c r="K373" s="19">
        <f t="shared" si="84"/>
        <v>52.948200736476281</v>
      </c>
    </row>
    <row r="374" spans="1:11">
      <c r="A374" s="16"/>
      <c r="B374" s="17" t="s">
        <v>63</v>
      </c>
      <c r="C374" s="18">
        <v>3102478.04</v>
      </c>
      <c r="D374" s="18">
        <v>0</v>
      </c>
      <c r="E374" s="18">
        <v>0</v>
      </c>
      <c r="F374" s="18">
        <v>3428647.33</v>
      </c>
      <c r="G374" s="18">
        <f t="shared" si="80"/>
        <v>326169.29000000004</v>
      </c>
      <c r="H374" s="18">
        <f t="shared" si="81"/>
        <v>-3428647.33</v>
      </c>
      <c r="I374" s="19">
        <f t="shared" si="82"/>
        <v>10.513186098168163</v>
      </c>
      <c r="J374" s="19">
        <f t="shared" si="83"/>
        <v>0</v>
      </c>
      <c r="K374" s="19">
        <f t="shared" si="84"/>
        <v>0</v>
      </c>
    </row>
    <row r="375" spans="1:11">
      <c r="A375" s="16" t="s">
        <v>64</v>
      </c>
      <c r="B375" s="17" t="s">
        <v>65</v>
      </c>
      <c r="C375" s="18">
        <v>-3102478.04</v>
      </c>
      <c r="D375" s="18">
        <v>0</v>
      </c>
      <c r="E375" s="18">
        <v>0</v>
      </c>
      <c r="F375" s="18">
        <v>-3428647.33</v>
      </c>
      <c r="G375" s="18">
        <f t="shared" si="80"/>
        <v>-326169.29000000004</v>
      </c>
      <c r="H375" s="18">
        <f t="shared" si="81"/>
        <v>3428647.33</v>
      </c>
      <c r="I375" s="19">
        <f t="shared" si="82"/>
        <v>10.513186098168163</v>
      </c>
      <c r="J375" s="19">
        <f t="shared" si="83"/>
        <v>0</v>
      </c>
      <c r="K375" s="19">
        <f t="shared" si="84"/>
        <v>0</v>
      </c>
    </row>
    <row r="376" spans="1:11">
      <c r="A376" s="22" t="s">
        <v>66</v>
      </c>
      <c r="B376" s="17" t="s">
        <v>67</v>
      </c>
      <c r="C376" s="18">
        <v>-3102478.04</v>
      </c>
      <c r="D376" s="18">
        <v>0</v>
      </c>
      <c r="E376" s="18">
        <v>0</v>
      </c>
      <c r="F376" s="18">
        <v>-3428647.33</v>
      </c>
      <c r="G376" s="18">
        <f t="shared" si="80"/>
        <v>-326169.29000000004</v>
      </c>
      <c r="H376" s="18">
        <f t="shared" si="81"/>
        <v>3428647.33</v>
      </c>
      <c r="I376" s="19">
        <f t="shared" si="82"/>
        <v>10.513186098168163</v>
      </c>
      <c r="J376" s="19">
        <f t="shared" si="83"/>
        <v>0</v>
      </c>
      <c r="K376" s="19">
        <f t="shared" si="84"/>
        <v>0</v>
      </c>
    </row>
    <row r="377" spans="1:11">
      <c r="A377" s="39" t="s">
        <v>746</v>
      </c>
      <c r="B377" s="28" t="s">
        <v>747</v>
      </c>
      <c r="C377" s="29"/>
      <c r="D377" s="29"/>
      <c r="E377" s="29"/>
      <c r="F377" s="29"/>
      <c r="G377" s="29"/>
      <c r="H377" s="29"/>
      <c r="I377" s="30"/>
      <c r="J377" s="30"/>
      <c r="K377" s="30"/>
    </row>
    <row r="378" spans="1:11">
      <c r="A378" s="16" t="s">
        <v>25</v>
      </c>
      <c r="B378" s="17" t="s">
        <v>26</v>
      </c>
      <c r="C378" s="18">
        <v>1729177</v>
      </c>
      <c r="D378" s="18">
        <v>1741121</v>
      </c>
      <c r="E378" s="18">
        <v>854784</v>
      </c>
      <c r="F378" s="18">
        <v>1719152</v>
      </c>
      <c r="G378" s="18">
        <f t="shared" ref="G378:G393" si="85">F378-C378</f>
        <v>-10025</v>
      </c>
      <c r="H378" s="18">
        <f t="shared" ref="H378:H393" si="86">E378-F378</f>
        <v>-864368</v>
      </c>
      <c r="I378" s="19">
        <f t="shared" ref="I378:I393" si="87">IF(ISERROR(F378/C378),0,F378/C378*100-100)</f>
        <v>-0.57975557158115976</v>
      </c>
      <c r="J378" s="19">
        <f t="shared" ref="J378:J393" si="88">IF(ISERROR(F378/E378),0,F378/E378*100)</f>
        <v>201.1212189278227</v>
      </c>
      <c r="K378" s="19">
        <f t="shared" ref="K378:K393" si="89">IF(ISERROR(F378/D378),0,F378/D378*100)</f>
        <v>98.738226694181506</v>
      </c>
    </row>
    <row r="379" spans="1:11" ht="25.5">
      <c r="A379" s="22" t="s">
        <v>27</v>
      </c>
      <c r="B379" s="17" t="s">
        <v>28</v>
      </c>
      <c r="C379" s="18">
        <v>0</v>
      </c>
      <c r="D379" s="18">
        <v>21969</v>
      </c>
      <c r="E379" s="18">
        <v>0</v>
      </c>
      <c r="F379" s="18">
        <v>0</v>
      </c>
      <c r="G379" s="18">
        <f t="shared" si="85"/>
        <v>0</v>
      </c>
      <c r="H379" s="18">
        <f t="shared" si="86"/>
        <v>0</v>
      </c>
      <c r="I379" s="19">
        <f t="shared" si="87"/>
        <v>0</v>
      </c>
      <c r="J379" s="19">
        <f t="shared" si="88"/>
        <v>0</v>
      </c>
      <c r="K379" s="19">
        <f t="shared" si="89"/>
        <v>0</v>
      </c>
    </row>
    <row r="380" spans="1:11">
      <c r="A380" s="22" t="s">
        <v>29</v>
      </c>
      <c r="B380" s="17" t="s">
        <v>30</v>
      </c>
      <c r="C380" s="18">
        <v>1729177</v>
      </c>
      <c r="D380" s="18">
        <v>1719152</v>
      </c>
      <c r="E380" s="18">
        <v>854784</v>
      </c>
      <c r="F380" s="18">
        <v>1719152</v>
      </c>
      <c r="G380" s="18">
        <f t="shared" si="85"/>
        <v>-10025</v>
      </c>
      <c r="H380" s="18">
        <f t="shared" si="86"/>
        <v>-864368</v>
      </c>
      <c r="I380" s="19">
        <f t="shared" si="87"/>
        <v>-0.57975557158115976</v>
      </c>
      <c r="J380" s="19">
        <f t="shared" si="88"/>
        <v>201.1212189278227</v>
      </c>
      <c r="K380" s="19">
        <f t="shared" si="89"/>
        <v>100</v>
      </c>
    </row>
    <row r="381" spans="1:11">
      <c r="A381" s="23" t="s">
        <v>31</v>
      </c>
      <c r="B381" s="17" t="s">
        <v>32</v>
      </c>
      <c r="C381" s="18">
        <v>1729177</v>
      </c>
      <c r="D381" s="18">
        <v>1719152</v>
      </c>
      <c r="E381" s="18">
        <v>854784</v>
      </c>
      <c r="F381" s="18">
        <v>1719152</v>
      </c>
      <c r="G381" s="18">
        <f t="shared" si="85"/>
        <v>-10025</v>
      </c>
      <c r="H381" s="18">
        <f t="shared" si="86"/>
        <v>-864368</v>
      </c>
      <c r="I381" s="19">
        <f t="shared" si="87"/>
        <v>-0.57975557158115976</v>
      </c>
      <c r="J381" s="19">
        <f t="shared" si="88"/>
        <v>201.1212189278227</v>
      </c>
      <c r="K381" s="19">
        <f t="shared" si="89"/>
        <v>100</v>
      </c>
    </row>
    <row r="382" spans="1:11">
      <c r="A382" s="16" t="s">
        <v>33</v>
      </c>
      <c r="B382" s="17" t="s">
        <v>34</v>
      </c>
      <c r="C382" s="18">
        <v>747742.47</v>
      </c>
      <c r="D382" s="18">
        <v>1741121</v>
      </c>
      <c r="E382" s="18">
        <v>854784</v>
      </c>
      <c r="F382" s="18">
        <v>797185.9</v>
      </c>
      <c r="G382" s="18">
        <f t="shared" si="85"/>
        <v>49443.430000000051</v>
      </c>
      <c r="H382" s="18">
        <f t="shared" si="86"/>
        <v>57598.099999999977</v>
      </c>
      <c r="I382" s="19">
        <f t="shared" si="87"/>
        <v>6.612360803847352</v>
      </c>
      <c r="J382" s="19">
        <f t="shared" si="88"/>
        <v>93.261677803983233</v>
      </c>
      <c r="K382" s="19">
        <f t="shared" si="89"/>
        <v>45.785783986293886</v>
      </c>
    </row>
    <row r="383" spans="1:11">
      <c r="A383" s="22" t="s">
        <v>35</v>
      </c>
      <c r="B383" s="17" t="s">
        <v>36</v>
      </c>
      <c r="C383" s="18">
        <v>747742.47</v>
      </c>
      <c r="D383" s="18">
        <v>1735171</v>
      </c>
      <c r="E383" s="18">
        <v>848834</v>
      </c>
      <c r="F383" s="18">
        <v>797185.9</v>
      </c>
      <c r="G383" s="18">
        <f t="shared" si="85"/>
        <v>49443.430000000051</v>
      </c>
      <c r="H383" s="18">
        <f t="shared" si="86"/>
        <v>51648.099999999977</v>
      </c>
      <c r="I383" s="19">
        <f t="shared" si="87"/>
        <v>6.612360803847352</v>
      </c>
      <c r="J383" s="19">
        <f t="shared" si="88"/>
        <v>93.915406310303311</v>
      </c>
      <c r="K383" s="19">
        <f t="shared" si="89"/>
        <v>45.942786042413111</v>
      </c>
    </row>
    <row r="384" spans="1:11">
      <c r="A384" s="23" t="s">
        <v>37</v>
      </c>
      <c r="B384" s="17" t="s">
        <v>38</v>
      </c>
      <c r="C384" s="18">
        <v>747742.47</v>
      </c>
      <c r="D384" s="18">
        <v>1735171</v>
      </c>
      <c r="E384" s="18">
        <v>848834</v>
      </c>
      <c r="F384" s="18">
        <v>797185.9</v>
      </c>
      <c r="G384" s="18">
        <f t="shared" si="85"/>
        <v>49443.430000000051</v>
      </c>
      <c r="H384" s="18">
        <f t="shared" si="86"/>
        <v>51648.099999999977</v>
      </c>
      <c r="I384" s="19">
        <f t="shared" si="87"/>
        <v>6.612360803847352</v>
      </c>
      <c r="J384" s="19">
        <f t="shared" si="88"/>
        <v>93.915406310303311</v>
      </c>
      <c r="K384" s="19">
        <f t="shared" si="89"/>
        <v>45.942786042413111</v>
      </c>
    </row>
    <row r="385" spans="1:11">
      <c r="A385" s="24" t="s">
        <v>39</v>
      </c>
      <c r="B385" s="17" t="s">
        <v>40</v>
      </c>
      <c r="C385" s="18">
        <v>668621.42000000004</v>
      </c>
      <c r="D385" s="18">
        <v>1476446</v>
      </c>
      <c r="E385" s="18">
        <v>733236</v>
      </c>
      <c r="F385" s="18">
        <v>713062.21</v>
      </c>
      <c r="G385" s="18">
        <f t="shared" si="85"/>
        <v>44440.789999999921</v>
      </c>
      <c r="H385" s="18">
        <f t="shared" si="86"/>
        <v>20173.790000000037</v>
      </c>
      <c r="I385" s="19">
        <f t="shared" si="87"/>
        <v>6.6466297176061033</v>
      </c>
      <c r="J385" s="19">
        <f t="shared" si="88"/>
        <v>97.248663458968181</v>
      </c>
      <c r="K385" s="19">
        <f t="shared" si="89"/>
        <v>48.295854369208222</v>
      </c>
    </row>
    <row r="386" spans="1:11">
      <c r="A386" s="24" t="s">
        <v>41</v>
      </c>
      <c r="B386" s="17" t="s">
        <v>42</v>
      </c>
      <c r="C386" s="18">
        <v>79121.05</v>
      </c>
      <c r="D386" s="18">
        <v>258725</v>
      </c>
      <c r="E386" s="18">
        <v>115598</v>
      </c>
      <c r="F386" s="18">
        <v>84123.69</v>
      </c>
      <c r="G386" s="18">
        <f t="shared" si="85"/>
        <v>5002.6399999999994</v>
      </c>
      <c r="H386" s="18">
        <f t="shared" si="86"/>
        <v>31474.309999999998</v>
      </c>
      <c r="I386" s="19">
        <f t="shared" si="87"/>
        <v>6.3227674556897426</v>
      </c>
      <c r="J386" s="19">
        <f t="shared" si="88"/>
        <v>72.772617173307495</v>
      </c>
      <c r="K386" s="19">
        <f t="shared" si="89"/>
        <v>32.514712532611846</v>
      </c>
    </row>
    <row r="387" spans="1:11">
      <c r="A387" s="25" t="s">
        <v>43</v>
      </c>
      <c r="B387" s="17" t="s">
        <v>44</v>
      </c>
      <c r="C387" s="18">
        <v>2781.57</v>
      </c>
      <c r="D387" s="18">
        <v>0</v>
      </c>
      <c r="E387" s="18">
        <v>0</v>
      </c>
      <c r="F387" s="18">
        <v>9429</v>
      </c>
      <c r="G387" s="18">
        <f t="shared" si="85"/>
        <v>6647.43</v>
      </c>
      <c r="H387" s="18">
        <f t="shared" si="86"/>
        <v>-9429</v>
      </c>
      <c r="I387" s="19">
        <f t="shared" si="87"/>
        <v>238.98122283458616</v>
      </c>
      <c r="J387" s="19">
        <f t="shared" si="88"/>
        <v>0</v>
      </c>
      <c r="K387" s="19">
        <f t="shared" si="89"/>
        <v>0</v>
      </c>
    </row>
    <row r="388" spans="1:11">
      <c r="A388" s="22" t="s">
        <v>59</v>
      </c>
      <c r="B388" s="17" t="s">
        <v>60</v>
      </c>
      <c r="C388" s="18">
        <v>0</v>
      </c>
      <c r="D388" s="18">
        <v>5950</v>
      </c>
      <c r="E388" s="18">
        <v>5950</v>
      </c>
      <c r="F388" s="18">
        <v>0</v>
      </c>
      <c r="G388" s="18">
        <f t="shared" si="85"/>
        <v>0</v>
      </c>
      <c r="H388" s="18">
        <f t="shared" si="86"/>
        <v>5950</v>
      </c>
      <c r="I388" s="19">
        <f t="shared" si="87"/>
        <v>0</v>
      </c>
      <c r="J388" s="19">
        <f t="shared" si="88"/>
        <v>0</v>
      </c>
      <c r="K388" s="19">
        <f t="shared" si="89"/>
        <v>0</v>
      </c>
    </row>
    <row r="389" spans="1:11">
      <c r="A389" s="23" t="s">
        <v>61</v>
      </c>
      <c r="B389" s="17" t="s">
        <v>62</v>
      </c>
      <c r="C389" s="18">
        <v>0</v>
      </c>
      <c r="D389" s="18">
        <v>5950</v>
      </c>
      <c r="E389" s="18">
        <v>5950</v>
      </c>
      <c r="F389" s="18">
        <v>0</v>
      </c>
      <c r="G389" s="18">
        <f t="shared" si="85"/>
        <v>0</v>
      </c>
      <c r="H389" s="18">
        <f t="shared" si="86"/>
        <v>5950</v>
      </c>
      <c r="I389" s="19">
        <f t="shared" si="87"/>
        <v>0</v>
      </c>
      <c r="J389" s="19">
        <f t="shared" si="88"/>
        <v>0</v>
      </c>
      <c r="K389" s="19">
        <f t="shared" si="89"/>
        <v>0</v>
      </c>
    </row>
    <row r="390" spans="1:11">
      <c r="A390" s="16"/>
      <c r="B390" s="17" t="s">
        <v>63</v>
      </c>
      <c r="C390" s="18">
        <v>981434.53</v>
      </c>
      <c r="D390" s="18">
        <v>0</v>
      </c>
      <c r="E390" s="18">
        <v>0</v>
      </c>
      <c r="F390" s="18">
        <v>921966.1</v>
      </c>
      <c r="G390" s="18">
        <f t="shared" si="85"/>
        <v>-59468.430000000051</v>
      </c>
      <c r="H390" s="18">
        <f t="shared" si="86"/>
        <v>-921966.1</v>
      </c>
      <c r="I390" s="19">
        <f t="shared" si="87"/>
        <v>-6.0593374476033688</v>
      </c>
      <c r="J390" s="19">
        <f t="shared" si="88"/>
        <v>0</v>
      </c>
      <c r="K390" s="19">
        <f t="shared" si="89"/>
        <v>0</v>
      </c>
    </row>
    <row r="391" spans="1:11">
      <c r="A391" s="16" t="s">
        <v>64</v>
      </c>
      <c r="B391" s="17" t="s">
        <v>65</v>
      </c>
      <c r="C391" s="18">
        <v>-981434.53</v>
      </c>
      <c r="D391" s="18">
        <v>0</v>
      </c>
      <c r="E391" s="18">
        <v>0</v>
      </c>
      <c r="F391" s="18">
        <v>-921966.1</v>
      </c>
      <c r="G391" s="18">
        <f t="shared" si="85"/>
        <v>59468.430000000051</v>
      </c>
      <c r="H391" s="18">
        <f t="shared" si="86"/>
        <v>921966.1</v>
      </c>
      <c r="I391" s="19">
        <f t="shared" si="87"/>
        <v>-6.0593374476033688</v>
      </c>
      <c r="J391" s="19">
        <f t="shared" si="88"/>
        <v>0</v>
      </c>
      <c r="K391" s="19">
        <f t="shared" si="89"/>
        <v>0</v>
      </c>
    </row>
    <row r="392" spans="1:11">
      <c r="A392" s="22" t="s">
        <v>66</v>
      </c>
      <c r="B392" s="17" t="s">
        <v>67</v>
      </c>
      <c r="C392" s="18">
        <v>-981434.53</v>
      </c>
      <c r="D392" s="18">
        <v>0</v>
      </c>
      <c r="E392" s="18">
        <v>0</v>
      </c>
      <c r="F392" s="18">
        <v>-921966.1</v>
      </c>
      <c r="G392" s="18">
        <f t="shared" si="85"/>
        <v>59468.430000000051</v>
      </c>
      <c r="H392" s="18">
        <f t="shared" si="86"/>
        <v>921966.1</v>
      </c>
      <c r="I392" s="19">
        <f t="shared" si="87"/>
        <v>-6.0593374476033688</v>
      </c>
      <c r="J392" s="19">
        <f t="shared" si="88"/>
        <v>0</v>
      </c>
      <c r="K392" s="19">
        <f t="shared" si="89"/>
        <v>0</v>
      </c>
    </row>
    <row r="393" spans="1:11" ht="25.5">
      <c r="A393" s="23" t="s">
        <v>81</v>
      </c>
      <c r="B393" s="17" t="s">
        <v>82</v>
      </c>
      <c r="C393" s="18">
        <v>-5882.25</v>
      </c>
      <c r="D393" s="18">
        <v>0</v>
      </c>
      <c r="E393" s="18">
        <v>0</v>
      </c>
      <c r="F393" s="18">
        <v>0</v>
      </c>
      <c r="G393" s="18">
        <f t="shared" si="85"/>
        <v>5882.25</v>
      </c>
      <c r="H393" s="18">
        <f t="shared" si="86"/>
        <v>0</v>
      </c>
      <c r="I393" s="19">
        <f t="shared" si="87"/>
        <v>-100</v>
      </c>
      <c r="J393" s="19">
        <f t="shared" si="88"/>
        <v>0</v>
      </c>
      <c r="K393" s="19">
        <f t="shared" si="89"/>
        <v>0</v>
      </c>
    </row>
    <row r="394" spans="1:11">
      <c r="A394" s="39" t="s">
        <v>748</v>
      </c>
      <c r="B394" s="28" t="s">
        <v>749</v>
      </c>
      <c r="C394" s="29"/>
      <c r="D394" s="29"/>
      <c r="E394" s="29"/>
      <c r="F394" s="29"/>
      <c r="G394" s="29"/>
      <c r="H394" s="29"/>
      <c r="I394" s="30"/>
      <c r="J394" s="30"/>
      <c r="K394" s="30"/>
    </row>
    <row r="395" spans="1:11">
      <c r="A395" s="16" t="s">
        <v>25</v>
      </c>
      <c r="B395" s="17" t="s">
        <v>26</v>
      </c>
      <c r="C395" s="18">
        <v>1195903.83</v>
      </c>
      <c r="D395" s="18">
        <v>1923452</v>
      </c>
      <c r="E395" s="18">
        <v>961722</v>
      </c>
      <c r="F395" s="18">
        <v>1823149.88</v>
      </c>
      <c r="G395" s="18">
        <f t="shared" ref="G395:G407" si="90">F395-C395</f>
        <v>627246.04999999981</v>
      </c>
      <c r="H395" s="18">
        <f t="shared" ref="H395:H407" si="91">E395-F395</f>
        <v>-861427.87999999989</v>
      </c>
      <c r="I395" s="19">
        <f t="shared" ref="I395:I407" si="92">IF(ISERROR(F395/C395),0,F395/C395*100-100)</f>
        <v>52.449539358026783</v>
      </c>
      <c r="J395" s="19">
        <f t="shared" ref="J395:J407" si="93">IF(ISERROR(F395/E395),0,F395/E395*100)</f>
        <v>189.57140213076127</v>
      </c>
      <c r="K395" s="19">
        <f t="shared" ref="K395:K407" si="94">IF(ISERROR(F395/D395),0,F395/D395*100)</f>
        <v>94.785306833755129</v>
      </c>
    </row>
    <row r="396" spans="1:11" ht="25.5">
      <c r="A396" s="22" t="s">
        <v>27</v>
      </c>
      <c r="B396" s="17" t="s">
        <v>28</v>
      </c>
      <c r="C396" s="18">
        <v>1195903.83</v>
      </c>
      <c r="D396" s="18">
        <v>1923452</v>
      </c>
      <c r="E396" s="18">
        <v>961722</v>
      </c>
      <c r="F396" s="18">
        <v>1823149.88</v>
      </c>
      <c r="G396" s="18">
        <f t="shared" si="90"/>
        <v>627246.04999999981</v>
      </c>
      <c r="H396" s="18">
        <f t="shared" si="91"/>
        <v>-861427.87999999989</v>
      </c>
      <c r="I396" s="19">
        <f t="shared" si="92"/>
        <v>52.449539358026783</v>
      </c>
      <c r="J396" s="19">
        <f t="shared" si="93"/>
        <v>189.57140213076127</v>
      </c>
      <c r="K396" s="19">
        <f t="shared" si="94"/>
        <v>94.785306833755129</v>
      </c>
    </row>
    <row r="397" spans="1:11">
      <c r="A397" s="16" t="s">
        <v>33</v>
      </c>
      <c r="B397" s="17" t="s">
        <v>34</v>
      </c>
      <c r="C397" s="18">
        <v>405116.63</v>
      </c>
      <c r="D397" s="18">
        <v>3997703</v>
      </c>
      <c r="E397" s="18">
        <v>2728434</v>
      </c>
      <c r="F397" s="18">
        <v>286348.48</v>
      </c>
      <c r="G397" s="18">
        <f t="shared" si="90"/>
        <v>-118768.15000000002</v>
      </c>
      <c r="H397" s="18">
        <f t="shared" si="91"/>
        <v>2442085.52</v>
      </c>
      <c r="I397" s="19">
        <f t="shared" si="92"/>
        <v>-29.317026556031536</v>
      </c>
      <c r="J397" s="19">
        <f t="shared" si="93"/>
        <v>10.49497550609617</v>
      </c>
      <c r="K397" s="19">
        <f t="shared" si="94"/>
        <v>7.1628252524011904</v>
      </c>
    </row>
    <row r="398" spans="1:11">
      <c r="A398" s="22" t="s">
        <v>35</v>
      </c>
      <c r="B398" s="17" t="s">
        <v>36</v>
      </c>
      <c r="C398" s="18">
        <v>405116.63</v>
      </c>
      <c r="D398" s="18">
        <v>3997703</v>
      </c>
      <c r="E398" s="18">
        <v>2728434</v>
      </c>
      <c r="F398" s="18">
        <v>286348.48</v>
      </c>
      <c r="G398" s="18">
        <f t="shared" si="90"/>
        <v>-118768.15000000002</v>
      </c>
      <c r="H398" s="18">
        <f t="shared" si="91"/>
        <v>2442085.52</v>
      </c>
      <c r="I398" s="19">
        <f t="shared" si="92"/>
        <v>-29.317026556031536</v>
      </c>
      <c r="J398" s="19">
        <f t="shared" si="93"/>
        <v>10.49497550609617</v>
      </c>
      <c r="K398" s="19">
        <f t="shared" si="94"/>
        <v>7.1628252524011904</v>
      </c>
    </row>
    <row r="399" spans="1:11">
      <c r="A399" s="23" t="s">
        <v>37</v>
      </c>
      <c r="B399" s="17" t="s">
        <v>38</v>
      </c>
      <c r="C399" s="18">
        <v>147150.01</v>
      </c>
      <c r="D399" s="18">
        <v>1724553</v>
      </c>
      <c r="E399" s="18">
        <v>1184553</v>
      </c>
      <c r="F399" s="18">
        <v>120141.06</v>
      </c>
      <c r="G399" s="18">
        <f t="shared" si="90"/>
        <v>-27008.950000000012</v>
      </c>
      <c r="H399" s="18">
        <f t="shared" si="91"/>
        <v>1064411.94</v>
      </c>
      <c r="I399" s="19">
        <f t="shared" si="92"/>
        <v>-18.354704834882455</v>
      </c>
      <c r="J399" s="19">
        <f t="shared" si="93"/>
        <v>10.142311910062277</v>
      </c>
      <c r="K399" s="19">
        <f t="shared" si="94"/>
        <v>6.9665043637394728</v>
      </c>
    </row>
    <row r="400" spans="1:11">
      <c r="A400" s="24" t="s">
        <v>41</v>
      </c>
      <c r="B400" s="17" t="s">
        <v>42</v>
      </c>
      <c r="C400" s="18">
        <v>147150.01</v>
      </c>
      <c r="D400" s="18">
        <v>1724553</v>
      </c>
      <c r="E400" s="18">
        <v>1184553</v>
      </c>
      <c r="F400" s="18">
        <v>120141.06</v>
      </c>
      <c r="G400" s="18">
        <f t="shared" si="90"/>
        <v>-27008.950000000012</v>
      </c>
      <c r="H400" s="18">
        <f t="shared" si="91"/>
        <v>1064411.94</v>
      </c>
      <c r="I400" s="19">
        <f t="shared" si="92"/>
        <v>-18.354704834882455</v>
      </c>
      <c r="J400" s="19">
        <f t="shared" si="93"/>
        <v>10.142311910062277</v>
      </c>
      <c r="K400" s="19">
        <f t="shared" si="94"/>
        <v>6.9665043637394728</v>
      </c>
    </row>
    <row r="401" spans="1:11">
      <c r="A401" s="23" t="s">
        <v>45</v>
      </c>
      <c r="B401" s="17" t="s">
        <v>46</v>
      </c>
      <c r="C401" s="18">
        <v>257966.62</v>
      </c>
      <c r="D401" s="18">
        <v>2273150</v>
      </c>
      <c r="E401" s="18">
        <v>1543881</v>
      </c>
      <c r="F401" s="18">
        <v>166207.42000000001</v>
      </c>
      <c r="G401" s="18">
        <f t="shared" si="90"/>
        <v>-91759.199999999983</v>
      </c>
      <c r="H401" s="18">
        <f t="shared" si="91"/>
        <v>1377673.58</v>
      </c>
      <c r="I401" s="19">
        <f t="shared" si="92"/>
        <v>-35.570183460170142</v>
      </c>
      <c r="J401" s="19">
        <f t="shared" si="93"/>
        <v>10.765559003576055</v>
      </c>
      <c r="K401" s="19">
        <f t="shared" si="94"/>
        <v>7.3117664914325946</v>
      </c>
    </row>
    <row r="402" spans="1:11">
      <c r="A402" s="24" t="s">
        <v>47</v>
      </c>
      <c r="B402" s="17" t="s">
        <v>48</v>
      </c>
      <c r="C402" s="18">
        <v>15388</v>
      </c>
      <c r="D402" s="18">
        <v>18533</v>
      </c>
      <c r="E402" s="18">
        <v>9264</v>
      </c>
      <c r="F402" s="18">
        <v>2348.8000000000002</v>
      </c>
      <c r="G402" s="18">
        <f t="shared" si="90"/>
        <v>-13039.2</v>
      </c>
      <c r="H402" s="18">
        <f t="shared" si="91"/>
        <v>6915.2</v>
      </c>
      <c r="I402" s="19">
        <f t="shared" si="92"/>
        <v>-84.736158045230042</v>
      </c>
      <c r="J402" s="19">
        <f t="shared" si="93"/>
        <v>25.354058721934368</v>
      </c>
      <c r="K402" s="19">
        <f t="shared" si="94"/>
        <v>12.673609237576217</v>
      </c>
    </row>
    <row r="403" spans="1:11">
      <c r="A403" s="24" t="s">
        <v>49</v>
      </c>
      <c r="B403" s="17" t="s">
        <v>50</v>
      </c>
      <c r="C403" s="18">
        <v>242578.62</v>
      </c>
      <c r="D403" s="18">
        <v>2254617</v>
      </c>
      <c r="E403" s="18">
        <v>1534617</v>
      </c>
      <c r="F403" s="18">
        <v>163858.62</v>
      </c>
      <c r="G403" s="18">
        <f t="shared" si="90"/>
        <v>-78720</v>
      </c>
      <c r="H403" s="18">
        <f t="shared" si="91"/>
        <v>1370758.38</v>
      </c>
      <c r="I403" s="19">
        <f t="shared" si="92"/>
        <v>-32.451334746648314</v>
      </c>
      <c r="J403" s="19">
        <f t="shared" si="93"/>
        <v>10.677492820684249</v>
      </c>
      <c r="K403" s="19">
        <f t="shared" si="94"/>
        <v>7.2676920292892317</v>
      </c>
    </row>
    <row r="404" spans="1:11">
      <c r="A404" s="16"/>
      <c r="B404" s="17" t="s">
        <v>63</v>
      </c>
      <c r="C404" s="18">
        <v>790787.2</v>
      </c>
      <c r="D404" s="18">
        <v>-2074251</v>
      </c>
      <c r="E404" s="18">
        <v>-1766712</v>
      </c>
      <c r="F404" s="18">
        <v>1536801.4</v>
      </c>
      <c r="G404" s="18">
        <f t="shared" si="90"/>
        <v>746014.2</v>
      </c>
      <c r="H404" s="18">
        <f t="shared" si="91"/>
        <v>-3303513.4</v>
      </c>
      <c r="I404" s="19">
        <f t="shared" si="92"/>
        <v>94.338173404931183</v>
      </c>
      <c r="J404" s="19">
        <f t="shared" si="93"/>
        <v>-86.98652638347393</v>
      </c>
      <c r="K404" s="19">
        <f t="shared" si="94"/>
        <v>-74.089461690026909</v>
      </c>
    </row>
    <row r="405" spans="1:11">
      <c r="A405" s="16" t="s">
        <v>64</v>
      </c>
      <c r="B405" s="17" t="s">
        <v>65</v>
      </c>
      <c r="C405" s="18">
        <v>-790787.2</v>
      </c>
      <c r="D405" s="18">
        <v>2074251</v>
      </c>
      <c r="E405" s="18">
        <v>1766712</v>
      </c>
      <c r="F405" s="18">
        <v>-1536801.4</v>
      </c>
      <c r="G405" s="18">
        <f t="shared" si="90"/>
        <v>-746014.2</v>
      </c>
      <c r="H405" s="18">
        <f t="shared" si="91"/>
        <v>3303513.4</v>
      </c>
      <c r="I405" s="19">
        <f t="shared" si="92"/>
        <v>94.338173404931183</v>
      </c>
      <c r="J405" s="19">
        <f t="shared" si="93"/>
        <v>-86.98652638347393</v>
      </c>
      <c r="K405" s="19">
        <f t="shared" si="94"/>
        <v>-74.089461690026909</v>
      </c>
    </row>
    <row r="406" spans="1:11">
      <c r="A406" s="22" t="s">
        <v>66</v>
      </c>
      <c r="B406" s="17" t="s">
        <v>67</v>
      </c>
      <c r="C406" s="18">
        <v>-790787.2</v>
      </c>
      <c r="D406" s="18">
        <v>2074251</v>
      </c>
      <c r="E406" s="18">
        <v>1766712</v>
      </c>
      <c r="F406" s="18">
        <v>-1536801.4</v>
      </c>
      <c r="G406" s="18">
        <f t="shared" si="90"/>
        <v>-746014.2</v>
      </c>
      <c r="H406" s="18">
        <f t="shared" si="91"/>
        <v>3303513.4</v>
      </c>
      <c r="I406" s="19">
        <f t="shared" si="92"/>
        <v>94.338173404931183</v>
      </c>
      <c r="J406" s="19">
        <f t="shared" si="93"/>
        <v>-86.98652638347393</v>
      </c>
      <c r="K406" s="19">
        <f t="shared" si="94"/>
        <v>-74.089461690026909</v>
      </c>
    </row>
    <row r="407" spans="1:11" ht="25.5">
      <c r="A407" s="23" t="s">
        <v>81</v>
      </c>
      <c r="B407" s="17" t="s">
        <v>82</v>
      </c>
      <c r="C407" s="18">
        <v>-2074251</v>
      </c>
      <c r="D407" s="18">
        <v>2074251</v>
      </c>
      <c r="E407" s="18">
        <v>1766712</v>
      </c>
      <c r="F407" s="18">
        <v>-2074251</v>
      </c>
      <c r="G407" s="18">
        <f t="shared" si="90"/>
        <v>0</v>
      </c>
      <c r="H407" s="18">
        <f t="shared" si="91"/>
        <v>3840963</v>
      </c>
      <c r="I407" s="19">
        <f t="shared" si="92"/>
        <v>0</v>
      </c>
      <c r="J407" s="19">
        <f t="shared" si="93"/>
        <v>-117.40742124353037</v>
      </c>
      <c r="K407" s="19">
        <f t="shared" si="94"/>
        <v>-100</v>
      </c>
    </row>
    <row r="408" spans="1:11">
      <c r="A408" s="39" t="s">
        <v>750</v>
      </c>
      <c r="B408" s="28" t="s">
        <v>751</v>
      </c>
      <c r="C408" s="29"/>
      <c r="D408" s="29"/>
      <c r="E408" s="29"/>
      <c r="F408" s="29"/>
      <c r="G408" s="29"/>
      <c r="H408" s="29"/>
      <c r="I408" s="30"/>
      <c r="J408" s="30"/>
      <c r="K408" s="30"/>
    </row>
    <row r="409" spans="1:11">
      <c r="A409" s="16" t="s">
        <v>25</v>
      </c>
      <c r="B409" s="17" t="s">
        <v>26</v>
      </c>
      <c r="C409" s="18">
        <v>0</v>
      </c>
      <c r="D409" s="18">
        <v>50</v>
      </c>
      <c r="E409" s="18">
        <v>30</v>
      </c>
      <c r="F409" s="18">
        <v>355.72</v>
      </c>
      <c r="G409" s="18">
        <f t="shared" ref="G409:G422" si="95">F409-C409</f>
        <v>355.72</v>
      </c>
      <c r="H409" s="18">
        <f t="shared" ref="H409:H422" si="96">E409-F409</f>
        <v>-325.72000000000003</v>
      </c>
      <c r="I409" s="19">
        <f t="shared" ref="I409:I422" si="97">IF(ISERROR(F409/C409),0,F409/C409*100-100)</f>
        <v>0</v>
      </c>
      <c r="J409" s="19">
        <f t="shared" ref="J409:J422" si="98">IF(ISERROR(F409/E409),0,F409/E409*100)</f>
        <v>1185.7333333333336</v>
      </c>
      <c r="K409" s="19">
        <f t="shared" ref="K409:K422" si="99">IF(ISERROR(F409/D409),0,F409/D409*100)</f>
        <v>711.44</v>
      </c>
    </row>
    <row r="410" spans="1:11" ht="25.5">
      <c r="A410" s="22" t="s">
        <v>27</v>
      </c>
      <c r="B410" s="17" t="s">
        <v>28</v>
      </c>
      <c r="C410" s="18">
        <v>0</v>
      </c>
      <c r="D410" s="18">
        <v>50</v>
      </c>
      <c r="E410" s="18">
        <v>30</v>
      </c>
      <c r="F410" s="18">
        <v>355.72</v>
      </c>
      <c r="G410" s="18">
        <f t="shared" si="95"/>
        <v>355.72</v>
      </c>
      <c r="H410" s="18">
        <f t="shared" si="96"/>
        <v>-325.72000000000003</v>
      </c>
      <c r="I410" s="19">
        <f t="shared" si="97"/>
        <v>0</v>
      </c>
      <c r="J410" s="19">
        <f t="shared" si="98"/>
        <v>1185.7333333333336</v>
      </c>
      <c r="K410" s="19">
        <f t="shared" si="99"/>
        <v>711.44</v>
      </c>
    </row>
    <row r="411" spans="1:11">
      <c r="A411" s="16" t="s">
        <v>33</v>
      </c>
      <c r="B411" s="17" t="s">
        <v>34</v>
      </c>
      <c r="C411" s="18">
        <v>0</v>
      </c>
      <c r="D411" s="18">
        <v>104266</v>
      </c>
      <c r="E411" s="18">
        <v>2130</v>
      </c>
      <c r="F411" s="18">
        <v>100000</v>
      </c>
      <c r="G411" s="18">
        <f t="shared" si="95"/>
        <v>100000</v>
      </c>
      <c r="H411" s="18">
        <f t="shared" si="96"/>
        <v>-97870</v>
      </c>
      <c r="I411" s="19">
        <f t="shared" si="97"/>
        <v>0</v>
      </c>
      <c r="J411" s="19">
        <f t="shared" si="98"/>
        <v>4694.8356807511736</v>
      </c>
      <c r="K411" s="19">
        <f t="shared" si="99"/>
        <v>95.908541614716199</v>
      </c>
    </row>
    <row r="412" spans="1:11">
      <c r="A412" s="22" t="s">
        <v>35</v>
      </c>
      <c r="B412" s="17" t="s">
        <v>36</v>
      </c>
      <c r="C412" s="18">
        <v>0</v>
      </c>
      <c r="D412" s="18">
        <v>104266</v>
      </c>
      <c r="E412" s="18">
        <v>2130</v>
      </c>
      <c r="F412" s="18">
        <v>100000</v>
      </c>
      <c r="G412" s="18">
        <f t="shared" si="95"/>
        <v>100000</v>
      </c>
      <c r="H412" s="18">
        <f t="shared" si="96"/>
        <v>-97870</v>
      </c>
      <c r="I412" s="19">
        <f t="shared" si="97"/>
        <v>0</v>
      </c>
      <c r="J412" s="19">
        <f t="shared" si="98"/>
        <v>4694.8356807511736</v>
      </c>
      <c r="K412" s="19">
        <f t="shared" si="99"/>
        <v>95.908541614716199</v>
      </c>
    </row>
    <row r="413" spans="1:11">
      <c r="A413" s="23" t="s">
        <v>45</v>
      </c>
      <c r="B413" s="17" t="s">
        <v>46</v>
      </c>
      <c r="C413" s="18">
        <v>0</v>
      </c>
      <c r="D413" s="18">
        <v>4266</v>
      </c>
      <c r="E413" s="18">
        <v>2130</v>
      </c>
      <c r="F413" s="18">
        <v>0</v>
      </c>
      <c r="G413" s="18">
        <f t="shared" si="95"/>
        <v>0</v>
      </c>
      <c r="H413" s="18">
        <f t="shared" si="96"/>
        <v>2130</v>
      </c>
      <c r="I413" s="19">
        <f t="shared" si="97"/>
        <v>0</v>
      </c>
      <c r="J413" s="19">
        <f t="shared" si="98"/>
        <v>0</v>
      </c>
      <c r="K413" s="19">
        <f t="shared" si="99"/>
        <v>0</v>
      </c>
    </row>
    <row r="414" spans="1:11">
      <c r="A414" s="24" t="s">
        <v>47</v>
      </c>
      <c r="B414" s="17" t="s">
        <v>48</v>
      </c>
      <c r="C414" s="18">
        <v>0</v>
      </c>
      <c r="D414" s="18">
        <v>4266</v>
      </c>
      <c r="E414" s="18">
        <v>2130</v>
      </c>
      <c r="F414" s="18">
        <v>0</v>
      </c>
      <c r="G414" s="18">
        <f t="shared" si="95"/>
        <v>0</v>
      </c>
      <c r="H414" s="18">
        <f t="shared" si="96"/>
        <v>2130</v>
      </c>
      <c r="I414" s="19">
        <f t="shared" si="97"/>
        <v>0</v>
      </c>
      <c r="J414" s="19">
        <f t="shared" si="98"/>
        <v>0</v>
      </c>
      <c r="K414" s="19">
        <f t="shared" si="99"/>
        <v>0</v>
      </c>
    </row>
    <row r="415" spans="1:11" ht="25.5">
      <c r="A415" s="23" t="s">
        <v>51</v>
      </c>
      <c r="B415" s="17" t="s">
        <v>52</v>
      </c>
      <c r="C415" s="18">
        <v>0</v>
      </c>
      <c r="D415" s="18">
        <v>100000</v>
      </c>
      <c r="E415" s="18">
        <v>0</v>
      </c>
      <c r="F415" s="18">
        <v>100000</v>
      </c>
      <c r="G415" s="18">
        <f t="shared" si="95"/>
        <v>100000</v>
      </c>
      <c r="H415" s="18">
        <f t="shared" si="96"/>
        <v>-100000</v>
      </c>
      <c r="I415" s="19">
        <f t="shared" si="97"/>
        <v>0</v>
      </c>
      <c r="J415" s="19">
        <f t="shared" si="98"/>
        <v>0</v>
      </c>
      <c r="K415" s="19">
        <f t="shared" si="99"/>
        <v>100</v>
      </c>
    </row>
    <row r="416" spans="1:11">
      <c r="A416" s="24" t="s">
        <v>53</v>
      </c>
      <c r="B416" s="17" t="s">
        <v>54</v>
      </c>
      <c r="C416" s="18">
        <v>0</v>
      </c>
      <c r="D416" s="18">
        <v>100000</v>
      </c>
      <c r="E416" s="18">
        <v>0</v>
      </c>
      <c r="F416" s="18">
        <v>100000</v>
      </c>
      <c r="G416" s="18">
        <f t="shared" si="95"/>
        <v>100000</v>
      </c>
      <c r="H416" s="18">
        <f t="shared" si="96"/>
        <v>-100000</v>
      </c>
      <c r="I416" s="19">
        <f t="shared" si="97"/>
        <v>0</v>
      </c>
      <c r="J416" s="19">
        <f t="shared" si="98"/>
        <v>0</v>
      </c>
      <c r="K416" s="19">
        <f t="shared" si="99"/>
        <v>100</v>
      </c>
    </row>
    <row r="417" spans="1:11" ht="25.5">
      <c r="A417" s="25" t="s">
        <v>55</v>
      </c>
      <c r="B417" s="17" t="s">
        <v>56</v>
      </c>
      <c r="C417" s="18">
        <v>0</v>
      </c>
      <c r="D417" s="18">
        <v>100000</v>
      </c>
      <c r="E417" s="18">
        <v>0</v>
      </c>
      <c r="F417" s="18">
        <v>100000</v>
      </c>
      <c r="G417" s="18">
        <f t="shared" si="95"/>
        <v>100000</v>
      </c>
      <c r="H417" s="18">
        <f t="shared" si="96"/>
        <v>-100000</v>
      </c>
      <c r="I417" s="19">
        <f t="shared" si="97"/>
        <v>0</v>
      </c>
      <c r="J417" s="19">
        <f t="shared" si="98"/>
        <v>0</v>
      </c>
      <c r="K417" s="19">
        <f t="shared" si="99"/>
        <v>100</v>
      </c>
    </row>
    <row r="418" spans="1:11" ht="25.5">
      <c r="A418" s="26" t="s">
        <v>247</v>
      </c>
      <c r="B418" s="17" t="s">
        <v>248</v>
      </c>
      <c r="C418" s="18">
        <v>0</v>
      </c>
      <c r="D418" s="18">
        <v>100000</v>
      </c>
      <c r="E418" s="18">
        <v>0</v>
      </c>
      <c r="F418" s="18">
        <v>100000</v>
      </c>
      <c r="G418" s="18">
        <f t="shared" si="95"/>
        <v>100000</v>
      </c>
      <c r="H418" s="18">
        <f t="shared" si="96"/>
        <v>-100000</v>
      </c>
      <c r="I418" s="19">
        <f t="shared" si="97"/>
        <v>0</v>
      </c>
      <c r="J418" s="19">
        <f t="shared" si="98"/>
        <v>0</v>
      </c>
      <c r="K418" s="19">
        <f t="shared" si="99"/>
        <v>100</v>
      </c>
    </row>
    <row r="419" spans="1:11">
      <c r="A419" s="16"/>
      <c r="B419" s="17" t="s">
        <v>63</v>
      </c>
      <c r="C419" s="18">
        <v>0</v>
      </c>
      <c r="D419" s="18">
        <v>-104216</v>
      </c>
      <c r="E419" s="18">
        <v>-2100</v>
      </c>
      <c r="F419" s="18">
        <v>-99644.28</v>
      </c>
      <c r="G419" s="18">
        <f t="shared" si="95"/>
        <v>-99644.28</v>
      </c>
      <c r="H419" s="18">
        <f t="shared" si="96"/>
        <v>97544.28</v>
      </c>
      <c r="I419" s="19">
        <f t="shared" si="97"/>
        <v>0</v>
      </c>
      <c r="J419" s="19">
        <f t="shared" si="98"/>
        <v>4744.9657142857141</v>
      </c>
      <c r="K419" s="19">
        <f t="shared" si="99"/>
        <v>95.613226375988333</v>
      </c>
    </row>
    <row r="420" spans="1:11">
      <c r="A420" s="16" t="s">
        <v>64</v>
      </c>
      <c r="B420" s="17" t="s">
        <v>65</v>
      </c>
      <c r="C420" s="18">
        <v>0</v>
      </c>
      <c r="D420" s="18">
        <v>104216</v>
      </c>
      <c r="E420" s="18">
        <v>2100</v>
      </c>
      <c r="F420" s="18">
        <v>99644.28</v>
      </c>
      <c r="G420" s="18">
        <f t="shared" si="95"/>
        <v>99644.28</v>
      </c>
      <c r="H420" s="18">
        <f t="shared" si="96"/>
        <v>-97544.28</v>
      </c>
      <c r="I420" s="19">
        <f t="shared" si="97"/>
        <v>0</v>
      </c>
      <c r="J420" s="19">
        <f t="shared" si="98"/>
        <v>4744.9657142857141</v>
      </c>
      <c r="K420" s="19">
        <f t="shared" si="99"/>
        <v>95.613226375988333</v>
      </c>
    </row>
    <row r="421" spans="1:11">
      <c r="A421" s="22" t="s">
        <v>66</v>
      </c>
      <c r="B421" s="17" t="s">
        <v>67</v>
      </c>
      <c r="C421" s="18">
        <v>0</v>
      </c>
      <c r="D421" s="18">
        <v>104216</v>
      </c>
      <c r="E421" s="18">
        <v>2100</v>
      </c>
      <c r="F421" s="18">
        <v>99644.28</v>
      </c>
      <c r="G421" s="18">
        <f t="shared" si="95"/>
        <v>99644.28</v>
      </c>
      <c r="H421" s="18">
        <f t="shared" si="96"/>
        <v>-97544.28</v>
      </c>
      <c r="I421" s="19">
        <f t="shared" si="97"/>
        <v>0</v>
      </c>
      <c r="J421" s="19">
        <f t="shared" si="98"/>
        <v>4744.9657142857141</v>
      </c>
      <c r="K421" s="19">
        <f t="shared" si="99"/>
        <v>95.613226375988333</v>
      </c>
    </row>
    <row r="422" spans="1:11" ht="25.5">
      <c r="A422" s="23" t="s">
        <v>81</v>
      </c>
      <c r="B422" s="17" t="s">
        <v>82</v>
      </c>
      <c r="C422" s="18">
        <v>-8482</v>
      </c>
      <c r="D422" s="18">
        <v>104216</v>
      </c>
      <c r="E422" s="18">
        <v>2100</v>
      </c>
      <c r="F422" s="18">
        <v>-104216</v>
      </c>
      <c r="G422" s="18">
        <f t="shared" si="95"/>
        <v>-95734</v>
      </c>
      <c r="H422" s="18">
        <f t="shared" si="96"/>
        <v>106316</v>
      </c>
      <c r="I422" s="19">
        <f t="shared" si="97"/>
        <v>1128.6724829049754</v>
      </c>
      <c r="J422" s="19">
        <f t="shared" si="98"/>
        <v>-4962.6666666666661</v>
      </c>
      <c r="K422" s="19">
        <f t="shared" si="99"/>
        <v>-100</v>
      </c>
    </row>
    <row r="423" spans="1:11">
      <c r="A423" s="27" t="s">
        <v>240</v>
      </c>
      <c r="B423" s="28" t="s">
        <v>752</v>
      </c>
      <c r="C423" s="29"/>
      <c r="D423" s="29"/>
      <c r="E423" s="29"/>
      <c r="F423" s="29"/>
      <c r="G423" s="29"/>
      <c r="H423" s="29"/>
      <c r="I423" s="30"/>
      <c r="J423" s="30"/>
      <c r="K423" s="30"/>
    </row>
    <row r="424" spans="1:11">
      <c r="A424" s="16" t="s">
        <v>25</v>
      </c>
      <c r="B424" s="17" t="s">
        <v>26</v>
      </c>
      <c r="C424" s="18">
        <v>9986421.1899999995</v>
      </c>
      <c r="D424" s="18">
        <v>16923094</v>
      </c>
      <c r="E424" s="18">
        <v>6782667</v>
      </c>
      <c r="F424" s="18">
        <v>11945921.85</v>
      </c>
      <c r="G424" s="18">
        <f t="shared" ref="G424:G448" si="100">F424-C424</f>
        <v>1959500.6600000001</v>
      </c>
      <c r="H424" s="18">
        <f t="shared" ref="H424:H448" si="101">E424-F424</f>
        <v>-5163254.8499999996</v>
      </c>
      <c r="I424" s="19">
        <f t="shared" ref="I424:I448" si="102">IF(ISERROR(F424/C424),0,F424/C424*100-100)</f>
        <v>19.621650466356911</v>
      </c>
      <c r="J424" s="19">
        <f t="shared" ref="J424:J448" si="103">IF(ISERROR(F424/E424),0,F424/E424*100)</f>
        <v>176.12425687417647</v>
      </c>
      <c r="K424" s="19">
        <f t="shared" ref="K424:K448" si="104">IF(ISERROR(F424/D424),0,F424/D424*100)</f>
        <v>70.589466973356053</v>
      </c>
    </row>
    <row r="425" spans="1:11" ht="25.5">
      <c r="A425" s="22" t="s">
        <v>27</v>
      </c>
      <c r="B425" s="17" t="s">
        <v>28</v>
      </c>
      <c r="C425" s="18">
        <v>4444046.1900000004</v>
      </c>
      <c r="D425" s="18">
        <v>9071168</v>
      </c>
      <c r="E425" s="18">
        <v>3558000</v>
      </c>
      <c r="F425" s="18">
        <v>4093996.05</v>
      </c>
      <c r="G425" s="18">
        <f t="shared" si="100"/>
        <v>-350050.1400000006</v>
      </c>
      <c r="H425" s="18">
        <f t="shared" si="101"/>
        <v>-535996.04999999981</v>
      </c>
      <c r="I425" s="19">
        <f t="shared" si="102"/>
        <v>-7.8768339714308979</v>
      </c>
      <c r="J425" s="19">
        <f t="shared" si="103"/>
        <v>115.06453204047217</v>
      </c>
      <c r="K425" s="19">
        <f t="shared" si="104"/>
        <v>45.131961507051791</v>
      </c>
    </row>
    <row r="426" spans="1:11">
      <c r="A426" s="22" t="s">
        <v>91</v>
      </c>
      <c r="B426" s="17" t="s">
        <v>92</v>
      </c>
      <c r="C426" s="18">
        <v>0</v>
      </c>
      <c r="D426" s="18">
        <v>2957</v>
      </c>
      <c r="E426" s="18">
        <v>2957</v>
      </c>
      <c r="F426" s="18">
        <v>2956.8</v>
      </c>
      <c r="G426" s="18">
        <f t="shared" si="100"/>
        <v>2956.8</v>
      </c>
      <c r="H426" s="18">
        <f t="shared" si="101"/>
        <v>0.1999999999998181</v>
      </c>
      <c r="I426" s="19">
        <f t="shared" si="102"/>
        <v>0</v>
      </c>
      <c r="J426" s="19">
        <f t="shared" si="103"/>
        <v>99.993236388231324</v>
      </c>
      <c r="K426" s="19">
        <f t="shared" si="104"/>
        <v>99.993236388231324</v>
      </c>
    </row>
    <row r="427" spans="1:11">
      <c r="A427" s="23" t="s">
        <v>93</v>
      </c>
      <c r="B427" s="17" t="s">
        <v>94</v>
      </c>
      <c r="C427" s="18">
        <v>0</v>
      </c>
      <c r="D427" s="18">
        <v>2957</v>
      </c>
      <c r="E427" s="18">
        <v>2957</v>
      </c>
      <c r="F427" s="18">
        <v>2956.8</v>
      </c>
      <c r="G427" s="18">
        <f t="shared" si="100"/>
        <v>2956.8</v>
      </c>
      <c r="H427" s="18">
        <f t="shared" si="101"/>
        <v>0.1999999999998181</v>
      </c>
      <c r="I427" s="19">
        <f t="shared" si="102"/>
        <v>0</v>
      </c>
      <c r="J427" s="19">
        <f t="shared" si="103"/>
        <v>99.993236388231324</v>
      </c>
      <c r="K427" s="19">
        <f t="shared" si="104"/>
        <v>99.993236388231324</v>
      </c>
    </row>
    <row r="428" spans="1:11">
      <c r="A428" s="24" t="s">
        <v>95</v>
      </c>
      <c r="B428" s="17" t="s">
        <v>96</v>
      </c>
      <c r="C428" s="18">
        <v>0</v>
      </c>
      <c r="D428" s="18">
        <v>2957</v>
      </c>
      <c r="E428" s="18">
        <v>2957</v>
      </c>
      <c r="F428" s="18">
        <v>2956.8</v>
      </c>
      <c r="G428" s="18">
        <f t="shared" si="100"/>
        <v>2956.8</v>
      </c>
      <c r="H428" s="18">
        <f t="shared" si="101"/>
        <v>0.1999999999998181</v>
      </c>
      <c r="I428" s="19">
        <f t="shared" si="102"/>
        <v>0</v>
      </c>
      <c r="J428" s="19">
        <f t="shared" si="103"/>
        <v>99.993236388231324</v>
      </c>
      <c r="K428" s="19">
        <f t="shared" si="104"/>
        <v>99.993236388231324</v>
      </c>
    </row>
    <row r="429" spans="1:11" ht="25.5">
      <c r="A429" s="25" t="s">
        <v>97</v>
      </c>
      <c r="B429" s="17" t="s">
        <v>98</v>
      </c>
      <c r="C429" s="18">
        <v>0</v>
      </c>
      <c r="D429" s="18">
        <v>2957</v>
      </c>
      <c r="E429" s="18">
        <v>2957</v>
      </c>
      <c r="F429" s="18">
        <v>2956.8</v>
      </c>
      <c r="G429" s="18">
        <f t="shared" si="100"/>
        <v>2956.8</v>
      </c>
      <c r="H429" s="18">
        <f t="shared" si="101"/>
        <v>0.1999999999998181</v>
      </c>
      <c r="I429" s="19">
        <f t="shared" si="102"/>
        <v>0</v>
      </c>
      <c r="J429" s="19">
        <f t="shared" si="103"/>
        <v>99.993236388231324</v>
      </c>
      <c r="K429" s="19">
        <f t="shared" si="104"/>
        <v>99.993236388231324</v>
      </c>
    </row>
    <row r="430" spans="1:11" ht="25.5">
      <c r="A430" s="26" t="s">
        <v>99</v>
      </c>
      <c r="B430" s="17" t="s">
        <v>100</v>
      </c>
      <c r="C430" s="18">
        <v>0</v>
      </c>
      <c r="D430" s="18">
        <v>2957</v>
      </c>
      <c r="E430" s="18">
        <v>2957</v>
      </c>
      <c r="F430" s="18">
        <v>2956.8</v>
      </c>
      <c r="G430" s="18">
        <f t="shared" si="100"/>
        <v>2956.8</v>
      </c>
      <c r="H430" s="18">
        <f t="shared" si="101"/>
        <v>0.1999999999998181</v>
      </c>
      <c r="I430" s="19">
        <f t="shared" si="102"/>
        <v>0</v>
      </c>
      <c r="J430" s="19">
        <f t="shared" si="103"/>
        <v>99.993236388231324</v>
      </c>
      <c r="K430" s="19">
        <f t="shared" si="104"/>
        <v>99.993236388231324</v>
      </c>
    </row>
    <row r="431" spans="1:11">
      <c r="A431" s="22" t="s">
        <v>29</v>
      </c>
      <c r="B431" s="17" t="s">
        <v>30</v>
      </c>
      <c r="C431" s="18">
        <v>5542375</v>
      </c>
      <c r="D431" s="18">
        <v>7848969</v>
      </c>
      <c r="E431" s="18">
        <v>3221710</v>
      </c>
      <c r="F431" s="18">
        <v>7848969</v>
      </c>
      <c r="G431" s="18">
        <f t="shared" si="100"/>
        <v>2306594</v>
      </c>
      <c r="H431" s="18">
        <f t="shared" si="101"/>
        <v>-4627259</v>
      </c>
      <c r="I431" s="19">
        <f t="shared" si="102"/>
        <v>41.61742935113557</v>
      </c>
      <c r="J431" s="19">
        <f t="shared" si="103"/>
        <v>243.62742146251523</v>
      </c>
      <c r="K431" s="19">
        <f t="shared" si="104"/>
        <v>100</v>
      </c>
    </row>
    <row r="432" spans="1:11">
      <c r="A432" s="23" t="s">
        <v>31</v>
      </c>
      <c r="B432" s="17" t="s">
        <v>32</v>
      </c>
      <c r="C432" s="18">
        <v>5542375</v>
      </c>
      <c r="D432" s="18">
        <v>7848969</v>
      </c>
      <c r="E432" s="18">
        <v>3221710</v>
      </c>
      <c r="F432" s="18">
        <v>7848969</v>
      </c>
      <c r="G432" s="18">
        <f t="shared" si="100"/>
        <v>2306594</v>
      </c>
      <c r="H432" s="18">
        <f t="shared" si="101"/>
        <v>-4627259</v>
      </c>
      <c r="I432" s="19">
        <f t="shared" si="102"/>
        <v>41.61742935113557</v>
      </c>
      <c r="J432" s="19">
        <f t="shared" si="103"/>
        <v>243.62742146251523</v>
      </c>
      <c r="K432" s="19">
        <f t="shared" si="104"/>
        <v>100</v>
      </c>
    </row>
    <row r="433" spans="1:11">
      <c r="A433" s="16" t="s">
        <v>33</v>
      </c>
      <c r="B433" s="17" t="s">
        <v>34</v>
      </c>
      <c r="C433" s="18">
        <v>5521763.8899999997</v>
      </c>
      <c r="D433" s="18">
        <v>18012004</v>
      </c>
      <c r="E433" s="18">
        <v>6981416</v>
      </c>
      <c r="F433" s="18">
        <v>6988885.7999999998</v>
      </c>
      <c r="G433" s="18">
        <f t="shared" si="100"/>
        <v>1467121.9100000001</v>
      </c>
      <c r="H433" s="18">
        <f t="shared" si="101"/>
        <v>-7469.7999999998137</v>
      </c>
      <c r="I433" s="19">
        <f t="shared" si="102"/>
        <v>26.569805214905699</v>
      </c>
      <c r="J433" s="19">
        <f t="shared" si="103"/>
        <v>100.10699548630248</v>
      </c>
      <c r="K433" s="19">
        <f t="shared" si="104"/>
        <v>38.801267199363274</v>
      </c>
    </row>
    <row r="434" spans="1:11">
      <c r="A434" s="22" t="s">
        <v>35</v>
      </c>
      <c r="B434" s="17" t="s">
        <v>36</v>
      </c>
      <c r="C434" s="18">
        <v>5440415.5800000001</v>
      </c>
      <c r="D434" s="18">
        <v>17391526</v>
      </c>
      <c r="E434" s="18">
        <v>6758691</v>
      </c>
      <c r="F434" s="18">
        <v>6621906.4100000001</v>
      </c>
      <c r="G434" s="18">
        <f t="shared" si="100"/>
        <v>1181490.83</v>
      </c>
      <c r="H434" s="18">
        <f t="shared" si="101"/>
        <v>136784.58999999985</v>
      </c>
      <c r="I434" s="19">
        <f t="shared" si="102"/>
        <v>21.716922404666732</v>
      </c>
      <c r="J434" s="19">
        <f t="shared" si="103"/>
        <v>97.976167426503153</v>
      </c>
      <c r="K434" s="19">
        <f t="shared" si="104"/>
        <v>38.075476585550916</v>
      </c>
    </row>
    <row r="435" spans="1:11">
      <c r="A435" s="23" t="s">
        <v>37</v>
      </c>
      <c r="B435" s="17" t="s">
        <v>38</v>
      </c>
      <c r="C435" s="18">
        <v>5433483.8600000003</v>
      </c>
      <c r="D435" s="18">
        <v>17381297</v>
      </c>
      <c r="E435" s="18">
        <v>6749252</v>
      </c>
      <c r="F435" s="18">
        <v>6614467.4100000001</v>
      </c>
      <c r="G435" s="18">
        <f t="shared" si="100"/>
        <v>1180983.5499999998</v>
      </c>
      <c r="H435" s="18">
        <f t="shared" si="101"/>
        <v>134784.58999999985</v>
      </c>
      <c r="I435" s="19">
        <f t="shared" si="102"/>
        <v>21.735291397368755</v>
      </c>
      <c r="J435" s="19">
        <f t="shared" si="103"/>
        <v>98.002969958745055</v>
      </c>
      <c r="K435" s="19">
        <f t="shared" si="104"/>
        <v>38.055085359855482</v>
      </c>
    </row>
    <row r="436" spans="1:11">
      <c r="A436" s="24" t="s">
        <v>39</v>
      </c>
      <c r="B436" s="17" t="s">
        <v>40</v>
      </c>
      <c r="C436" s="18">
        <v>4292902.13</v>
      </c>
      <c r="D436" s="18">
        <v>12406055</v>
      </c>
      <c r="E436" s="18">
        <v>5117314</v>
      </c>
      <c r="F436" s="18">
        <v>4985092.5199999996</v>
      </c>
      <c r="G436" s="18">
        <f t="shared" si="100"/>
        <v>692190.38999999966</v>
      </c>
      <c r="H436" s="18">
        <f t="shared" si="101"/>
        <v>132221.48000000045</v>
      </c>
      <c r="I436" s="19">
        <f t="shared" si="102"/>
        <v>16.124066401672195</v>
      </c>
      <c r="J436" s="19">
        <f t="shared" si="103"/>
        <v>97.416193729757438</v>
      </c>
      <c r="K436" s="19">
        <f t="shared" si="104"/>
        <v>40.182737542272697</v>
      </c>
    </row>
    <row r="437" spans="1:11">
      <c r="A437" s="24" t="s">
        <v>41</v>
      </c>
      <c r="B437" s="17" t="s">
        <v>42</v>
      </c>
      <c r="C437" s="18">
        <v>1140581.73</v>
      </c>
      <c r="D437" s="18">
        <v>4975242</v>
      </c>
      <c r="E437" s="18">
        <v>1631938</v>
      </c>
      <c r="F437" s="18">
        <v>1629374.89</v>
      </c>
      <c r="G437" s="18">
        <f t="shared" si="100"/>
        <v>488793.15999999992</v>
      </c>
      <c r="H437" s="18">
        <f t="shared" si="101"/>
        <v>2563.1100000001024</v>
      </c>
      <c r="I437" s="19">
        <f t="shared" si="102"/>
        <v>42.854724667560646</v>
      </c>
      <c r="J437" s="19">
        <f t="shared" si="103"/>
        <v>99.842940724463787</v>
      </c>
      <c r="K437" s="19">
        <f t="shared" si="104"/>
        <v>32.749661021514129</v>
      </c>
    </row>
    <row r="438" spans="1:11">
      <c r="A438" s="25" t="s">
        <v>43</v>
      </c>
      <c r="B438" s="17" t="s">
        <v>44</v>
      </c>
      <c r="C438" s="18">
        <v>6955.29</v>
      </c>
      <c r="D438" s="18">
        <v>0</v>
      </c>
      <c r="E438" s="18">
        <v>0</v>
      </c>
      <c r="F438" s="18">
        <v>43094.7</v>
      </c>
      <c r="G438" s="18">
        <f t="shared" si="100"/>
        <v>36139.409999999996</v>
      </c>
      <c r="H438" s="18">
        <f t="shared" si="101"/>
        <v>-43094.7</v>
      </c>
      <c r="I438" s="19">
        <f t="shared" si="102"/>
        <v>519.59601972024166</v>
      </c>
      <c r="J438" s="19">
        <f t="shared" si="103"/>
        <v>0</v>
      </c>
      <c r="K438" s="19">
        <f t="shared" si="104"/>
        <v>0</v>
      </c>
    </row>
    <row r="439" spans="1:11">
      <c r="A439" s="23" t="s">
        <v>45</v>
      </c>
      <c r="B439" s="17" t="s">
        <v>46</v>
      </c>
      <c r="C439" s="18">
        <v>44.72</v>
      </c>
      <c r="D439" s="18">
        <v>2000</v>
      </c>
      <c r="E439" s="18">
        <v>2000</v>
      </c>
      <c r="F439" s="18">
        <v>0</v>
      </c>
      <c r="G439" s="18">
        <f t="shared" si="100"/>
        <v>-44.72</v>
      </c>
      <c r="H439" s="18">
        <f t="shared" si="101"/>
        <v>2000</v>
      </c>
      <c r="I439" s="19">
        <f t="shared" si="102"/>
        <v>-100</v>
      </c>
      <c r="J439" s="19">
        <f t="shared" si="103"/>
        <v>0</v>
      </c>
      <c r="K439" s="19">
        <f t="shared" si="104"/>
        <v>0</v>
      </c>
    </row>
    <row r="440" spans="1:11">
      <c r="A440" s="24" t="s">
        <v>49</v>
      </c>
      <c r="B440" s="17" t="s">
        <v>50</v>
      </c>
      <c r="C440" s="18">
        <v>44.72</v>
      </c>
      <c r="D440" s="18">
        <v>2000</v>
      </c>
      <c r="E440" s="18">
        <v>2000</v>
      </c>
      <c r="F440" s="18">
        <v>0</v>
      </c>
      <c r="G440" s="18">
        <f t="shared" si="100"/>
        <v>-44.72</v>
      </c>
      <c r="H440" s="18">
        <f t="shared" si="101"/>
        <v>2000</v>
      </c>
      <c r="I440" s="19">
        <f t="shared" si="102"/>
        <v>-100</v>
      </c>
      <c r="J440" s="19">
        <f t="shared" si="103"/>
        <v>0</v>
      </c>
      <c r="K440" s="19">
        <f t="shared" si="104"/>
        <v>0</v>
      </c>
    </row>
    <row r="441" spans="1:11" ht="25.5">
      <c r="A441" s="23" t="s">
        <v>75</v>
      </c>
      <c r="B441" s="17" t="s">
        <v>76</v>
      </c>
      <c r="C441" s="18">
        <v>6887</v>
      </c>
      <c r="D441" s="18">
        <v>8229</v>
      </c>
      <c r="E441" s="18">
        <v>7439</v>
      </c>
      <c r="F441" s="18">
        <v>7439</v>
      </c>
      <c r="G441" s="18">
        <f t="shared" si="100"/>
        <v>552</v>
      </c>
      <c r="H441" s="18">
        <f t="shared" si="101"/>
        <v>0</v>
      </c>
      <c r="I441" s="19">
        <f t="shared" si="102"/>
        <v>8.0151009147669612</v>
      </c>
      <c r="J441" s="19">
        <f t="shared" si="103"/>
        <v>100</v>
      </c>
      <c r="K441" s="19">
        <f t="shared" si="104"/>
        <v>90.399805565682342</v>
      </c>
    </row>
    <row r="442" spans="1:11">
      <c r="A442" s="24" t="s">
        <v>77</v>
      </c>
      <c r="B442" s="17" t="s">
        <v>78</v>
      </c>
      <c r="C442" s="18">
        <v>6887</v>
      </c>
      <c r="D442" s="18">
        <v>8229</v>
      </c>
      <c r="E442" s="18">
        <v>7439</v>
      </c>
      <c r="F442" s="18">
        <v>7439</v>
      </c>
      <c r="G442" s="18">
        <f t="shared" si="100"/>
        <v>552</v>
      </c>
      <c r="H442" s="18">
        <f t="shared" si="101"/>
        <v>0</v>
      </c>
      <c r="I442" s="19">
        <f t="shared" si="102"/>
        <v>8.0151009147669612</v>
      </c>
      <c r="J442" s="19">
        <f t="shared" si="103"/>
        <v>100</v>
      </c>
      <c r="K442" s="19">
        <f t="shared" si="104"/>
        <v>90.399805565682342</v>
      </c>
    </row>
    <row r="443" spans="1:11">
      <c r="A443" s="22" t="s">
        <v>59</v>
      </c>
      <c r="B443" s="17" t="s">
        <v>60</v>
      </c>
      <c r="C443" s="18">
        <v>81348.31</v>
      </c>
      <c r="D443" s="18">
        <v>620478</v>
      </c>
      <c r="E443" s="18">
        <v>222725</v>
      </c>
      <c r="F443" s="18">
        <v>366979.39</v>
      </c>
      <c r="G443" s="18">
        <f t="shared" si="100"/>
        <v>285631.08</v>
      </c>
      <c r="H443" s="18">
        <f t="shared" si="101"/>
        <v>-144254.39000000001</v>
      </c>
      <c r="I443" s="19">
        <f t="shared" si="102"/>
        <v>351.12109888945452</v>
      </c>
      <c r="J443" s="19">
        <f t="shared" si="103"/>
        <v>164.76793804018408</v>
      </c>
      <c r="K443" s="19">
        <f t="shared" si="104"/>
        <v>59.144625595105715</v>
      </c>
    </row>
    <row r="444" spans="1:11">
      <c r="A444" s="23" t="s">
        <v>61</v>
      </c>
      <c r="B444" s="17" t="s">
        <v>62</v>
      </c>
      <c r="C444" s="18">
        <v>81348.31</v>
      </c>
      <c r="D444" s="18">
        <v>620478</v>
      </c>
      <c r="E444" s="18">
        <v>222725</v>
      </c>
      <c r="F444" s="18">
        <v>366979.39</v>
      </c>
      <c r="G444" s="18">
        <f t="shared" si="100"/>
        <v>285631.08</v>
      </c>
      <c r="H444" s="18">
        <f t="shared" si="101"/>
        <v>-144254.39000000001</v>
      </c>
      <c r="I444" s="19">
        <f t="shared" si="102"/>
        <v>351.12109888945452</v>
      </c>
      <c r="J444" s="19">
        <f t="shared" si="103"/>
        <v>164.76793804018408</v>
      </c>
      <c r="K444" s="19">
        <f t="shared" si="104"/>
        <v>59.144625595105715</v>
      </c>
    </row>
    <row r="445" spans="1:11">
      <c r="A445" s="16"/>
      <c r="B445" s="17" t="s">
        <v>63</v>
      </c>
      <c r="C445" s="18">
        <v>4464657.3</v>
      </c>
      <c r="D445" s="18">
        <v>-1088910</v>
      </c>
      <c r="E445" s="18">
        <v>-198749</v>
      </c>
      <c r="F445" s="18">
        <v>4957036.05</v>
      </c>
      <c r="G445" s="18">
        <f t="shared" si="100"/>
        <v>492378.75</v>
      </c>
      <c r="H445" s="18">
        <f t="shared" si="101"/>
        <v>-5155785.05</v>
      </c>
      <c r="I445" s="19">
        <f t="shared" si="102"/>
        <v>11.028366051746019</v>
      </c>
      <c r="J445" s="19">
        <f t="shared" si="103"/>
        <v>-2494.1187377043407</v>
      </c>
      <c r="K445" s="19">
        <f t="shared" si="104"/>
        <v>-455.22917872000443</v>
      </c>
    </row>
    <row r="446" spans="1:11">
      <c r="A446" s="16" t="s">
        <v>64</v>
      </c>
      <c r="B446" s="17" t="s">
        <v>65</v>
      </c>
      <c r="C446" s="18">
        <v>-4464657.3</v>
      </c>
      <c r="D446" s="18">
        <v>1088910</v>
      </c>
      <c r="E446" s="18">
        <v>198749</v>
      </c>
      <c r="F446" s="18">
        <v>-4957036.05</v>
      </c>
      <c r="G446" s="18">
        <f t="shared" si="100"/>
        <v>-492378.75</v>
      </c>
      <c r="H446" s="18">
        <f t="shared" si="101"/>
        <v>5155785.05</v>
      </c>
      <c r="I446" s="19">
        <f t="shared" si="102"/>
        <v>11.028366051746019</v>
      </c>
      <c r="J446" s="19">
        <f t="shared" si="103"/>
        <v>-2494.1187377043407</v>
      </c>
      <c r="K446" s="19">
        <f t="shared" si="104"/>
        <v>-455.22917872000443</v>
      </c>
    </row>
    <row r="447" spans="1:11">
      <c r="A447" s="22" t="s">
        <v>66</v>
      </c>
      <c r="B447" s="17" t="s">
        <v>67</v>
      </c>
      <c r="C447" s="18">
        <v>-4464657.3</v>
      </c>
      <c r="D447" s="18">
        <v>1088910</v>
      </c>
      <c r="E447" s="18">
        <v>198749</v>
      </c>
      <c r="F447" s="18">
        <v>-4957036.05</v>
      </c>
      <c r="G447" s="18">
        <f t="shared" si="100"/>
        <v>-492378.75</v>
      </c>
      <c r="H447" s="18">
        <f t="shared" si="101"/>
        <v>5155785.05</v>
      </c>
      <c r="I447" s="19">
        <f t="shared" si="102"/>
        <v>11.028366051746019</v>
      </c>
      <c r="J447" s="19">
        <f t="shared" si="103"/>
        <v>-2494.1187377043407</v>
      </c>
      <c r="K447" s="19">
        <f t="shared" si="104"/>
        <v>-455.22917872000443</v>
      </c>
    </row>
    <row r="448" spans="1:11" ht="25.5">
      <c r="A448" s="23" t="s">
        <v>81</v>
      </c>
      <c r="B448" s="17" t="s">
        <v>82</v>
      </c>
      <c r="C448" s="18">
        <v>-888910</v>
      </c>
      <c r="D448" s="18">
        <v>1088910</v>
      </c>
      <c r="E448" s="18">
        <v>198749</v>
      </c>
      <c r="F448" s="18">
        <v>-1088910</v>
      </c>
      <c r="G448" s="18">
        <f t="shared" si="100"/>
        <v>-200000</v>
      </c>
      <c r="H448" s="18">
        <f t="shared" si="101"/>
        <v>1287659</v>
      </c>
      <c r="I448" s="19">
        <f t="shared" si="102"/>
        <v>22.499465637691102</v>
      </c>
      <c r="J448" s="19">
        <f t="shared" si="103"/>
        <v>-547.88200192202225</v>
      </c>
      <c r="K448" s="19">
        <f t="shared" si="104"/>
        <v>-100</v>
      </c>
    </row>
    <row r="449" spans="1:11">
      <c r="A449" s="27" t="s">
        <v>242</v>
      </c>
      <c r="B449" s="28" t="s">
        <v>753</v>
      </c>
      <c r="C449" s="29"/>
      <c r="D449" s="29"/>
      <c r="E449" s="29"/>
      <c r="F449" s="29"/>
      <c r="G449" s="29"/>
      <c r="H449" s="29"/>
      <c r="I449" s="30"/>
      <c r="J449" s="30"/>
      <c r="K449" s="30"/>
    </row>
    <row r="450" spans="1:11">
      <c r="A450" s="16" t="s">
        <v>25</v>
      </c>
      <c r="B450" s="17" t="s">
        <v>26</v>
      </c>
      <c r="C450" s="18">
        <v>4546561</v>
      </c>
      <c r="D450" s="18">
        <v>5232848</v>
      </c>
      <c r="E450" s="18">
        <v>3772828</v>
      </c>
      <c r="F450" s="18">
        <v>5221372.5999999996</v>
      </c>
      <c r="G450" s="18">
        <f t="shared" ref="G450:G470" si="105">F450-C450</f>
        <v>674811.59999999963</v>
      </c>
      <c r="H450" s="18">
        <f t="shared" ref="H450:H470" si="106">E450-F450</f>
        <v>-1448544.5999999996</v>
      </c>
      <c r="I450" s="19">
        <f t="shared" ref="I450:I470" si="107">IF(ISERROR(F450/C450),0,F450/C450*100-100)</f>
        <v>14.842242301378988</v>
      </c>
      <c r="J450" s="19">
        <f t="shared" ref="J450:J470" si="108">IF(ISERROR(F450/E450),0,F450/E450*100)</f>
        <v>138.39413299519617</v>
      </c>
      <c r="K450" s="19">
        <f t="shared" ref="K450:K470" si="109">IF(ISERROR(F450/D450),0,F450/D450*100)</f>
        <v>99.780704503551405</v>
      </c>
    </row>
    <row r="451" spans="1:11" ht="25.5">
      <c r="A451" s="22" t="s">
        <v>27</v>
      </c>
      <c r="B451" s="17" t="s">
        <v>28</v>
      </c>
      <c r="C451" s="18">
        <v>0</v>
      </c>
      <c r="D451" s="18">
        <v>17327</v>
      </c>
      <c r="E451" s="18">
        <v>6630</v>
      </c>
      <c r="F451" s="18">
        <v>5851.6</v>
      </c>
      <c r="G451" s="18">
        <f t="shared" si="105"/>
        <v>5851.6</v>
      </c>
      <c r="H451" s="18">
        <f t="shared" si="106"/>
        <v>778.39999999999964</v>
      </c>
      <c r="I451" s="19">
        <f t="shared" si="107"/>
        <v>0</v>
      </c>
      <c r="J451" s="19">
        <f t="shared" si="108"/>
        <v>88.259426847662155</v>
      </c>
      <c r="K451" s="19">
        <f t="shared" si="109"/>
        <v>33.771570381485546</v>
      </c>
    </row>
    <row r="452" spans="1:11">
      <c r="A452" s="22" t="s">
        <v>29</v>
      </c>
      <c r="B452" s="17" t="s">
        <v>30</v>
      </c>
      <c r="C452" s="18">
        <v>4546561</v>
      </c>
      <c r="D452" s="18">
        <v>5215521</v>
      </c>
      <c r="E452" s="18">
        <v>3766198</v>
      </c>
      <c r="F452" s="18">
        <v>5215521</v>
      </c>
      <c r="G452" s="18">
        <f t="shared" si="105"/>
        <v>668960</v>
      </c>
      <c r="H452" s="18">
        <f t="shared" si="106"/>
        <v>-1449323</v>
      </c>
      <c r="I452" s="19">
        <f t="shared" si="107"/>
        <v>14.713538430475253</v>
      </c>
      <c r="J452" s="19">
        <f t="shared" si="108"/>
        <v>138.4823899327651</v>
      </c>
      <c r="K452" s="19">
        <f t="shared" si="109"/>
        <v>100</v>
      </c>
    </row>
    <row r="453" spans="1:11">
      <c r="A453" s="23" t="s">
        <v>31</v>
      </c>
      <c r="B453" s="17" t="s">
        <v>32</v>
      </c>
      <c r="C453" s="18">
        <v>4546561</v>
      </c>
      <c r="D453" s="18">
        <v>5215521</v>
      </c>
      <c r="E453" s="18">
        <v>3766198</v>
      </c>
      <c r="F453" s="18">
        <v>5215521</v>
      </c>
      <c r="G453" s="18">
        <f t="shared" si="105"/>
        <v>668960</v>
      </c>
      <c r="H453" s="18">
        <f t="shared" si="106"/>
        <v>-1449323</v>
      </c>
      <c r="I453" s="19">
        <f t="shared" si="107"/>
        <v>14.713538430475253</v>
      </c>
      <c r="J453" s="19">
        <f t="shared" si="108"/>
        <v>138.4823899327651</v>
      </c>
      <c r="K453" s="19">
        <f t="shared" si="109"/>
        <v>100</v>
      </c>
    </row>
    <row r="454" spans="1:11">
      <c r="A454" s="16" t="s">
        <v>33</v>
      </c>
      <c r="B454" s="17" t="s">
        <v>34</v>
      </c>
      <c r="C454" s="18">
        <v>2974985.68</v>
      </c>
      <c r="D454" s="18">
        <v>5232848</v>
      </c>
      <c r="E454" s="18">
        <v>3772828</v>
      </c>
      <c r="F454" s="18">
        <v>3590593.32</v>
      </c>
      <c r="G454" s="18">
        <f t="shared" si="105"/>
        <v>615607.63999999966</v>
      </c>
      <c r="H454" s="18">
        <f t="shared" si="106"/>
        <v>182234.68000000017</v>
      </c>
      <c r="I454" s="19">
        <f t="shared" si="107"/>
        <v>20.692793385143275</v>
      </c>
      <c r="J454" s="19">
        <f t="shared" si="108"/>
        <v>95.16981214091922</v>
      </c>
      <c r="K454" s="19">
        <f t="shared" si="109"/>
        <v>68.616426848247841</v>
      </c>
    </row>
    <row r="455" spans="1:11">
      <c r="A455" s="22" t="s">
        <v>35</v>
      </c>
      <c r="B455" s="17" t="s">
        <v>36</v>
      </c>
      <c r="C455" s="18">
        <v>2954796.32</v>
      </c>
      <c r="D455" s="18">
        <v>5189801</v>
      </c>
      <c r="E455" s="18">
        <v>3748048</v>
      </c>
      <c r="F455" s="18">
        <v>3578660.12</v>
      </c>
      <c r="G455" s="18">
        <f t="shared" si="105"/>
        <v>623863.80000000028</v>
      </c>
      <c r="H455" s="18">
        <f t="shared" si="106"/>
        <v>169387.87999999989</v>
      </c>
      <c r="I455" s="19">
        <f t="shared" si="107"/>
        <v>21.113597434018743</v>
      </c>
      <c r="J455" s="19">
        <f t="shared" si="108"/>
        <v>95.480637387781584</v>
      </c>
      <c r="K455" s="19">
        <f t="shared" si="109"/>
        <v>68.955632788232151</v>
      </c>
    </row>
    <row r="456" spans="1:11">
      <c r="A456" s="23" t="s">
        <v>37</v>
      </c>
      <c r="B456" s="17" t="s">
        <v>38</v>
      </c>
      <c r="C456" s="18">
        <v>920447.65</v>
      </c>
      <c r="D456" s="18">
        <v>2574152</v>
      </c>
      <c r="E456" s="18">
        <v>1198441</v>
      </c>
      <c r="F456" s="18">
        <v>1029075.21</v>
      </c>
      <c r="G456" s="18">
        <f t="shared" si="105"/>
        <v>108627.55999999994</v>
      </c>
      <c r="H456" s="18">
        <f t="shared" si="106"/>
        <v>169365.79000000004</v>
      </c>
      <c r="I456" s="19">
        <f t="shared" si="107"/>
        <v>11.80160110137713</v>
      </c>
      <c r="J456" s="19">
        <f t="shared" si="108"/>
        <v>85.867824114829176</v>
      </c>
      <c r="K456" s="19">
        <f t="shared" si="109"/>
        <v>39.977251149116292</v>
      </c>
    </row>
    <row r="457" spans="1:11">
      <c r="A457" s="24" t="s">
        <v>39</v>
      </c>
      <c r="B457" s="17" t="s">
        <v>40</v>
      </c>
      <c r="C457" s="18">
        <v>715819.94</v>
      </c>
      <c r="D457" s="18">
        <v>1965267</v>
      </c>
      <c r="E457" s="18">
        <v>932061</v>
      </c>
      <c r="F457" s="18">
        <v>797401.93</v>
      </c>
      <c r="G457" s="18">
        <f t="shared" si="105"/>
        <v>81581.990000000107</v>
      </c>
      <c r="H457" s="18">
        <f t="shared" si="106"/>
        <v>134659.06999999995</v>
      </c>
      <c r="I457" s="19">
        <f t="shared" si="107"/>
        <v>11.396998803917086</v>
      </c>
      <c r="J457" s="19">
        <f t="shared" si="108"/>
        <v>85.552547526395813</v>
      </c>
      <c r="K457" s="19">
        <f t="shared" si="109"/>
        <v>40.57473768195365</v>
      </c>
    </row>
    <row r="458" spans="1:11">
      <c r="A458" s="24" t="s">
        <v>41</v>
      </c>
      <c r="B458" s="17" t="s">
        <v>42</v>
      </c>
      <c r="C458" s="18">
        <v>204627.71</v>
      </c>
      <c r="D458" s="18">
        <v>608885</v>
      </c>
      <c r="E458" s="18">
        <v>266380</v>
      </c>
      <c r="F458" s="18">
        <v>231673.28</v>
      </c>
      <c r="G458" s="18">
        <f t="shared" si="105"/>
        <v>27045.570000000007</v>
      </c>
      <c r="H458" s="18">
        <f t="shared" si="106"/>
        <v>34706.720000000001</v>
      </c>
      <c r="I458" s="19">
        <f t="shared" si="107"/>
        <v>13.216963626285022</v>
      </c>
      <c r="J458" s="19">
        <f t="shared" si="108"/>
        <v>86.970973796831601</v>
      </c>
      <c r="K458" s="19">
        <f t="shared" si="109"/>
        <v>38.048774399106563</v>
      </c>
    </row>
    <row r="459" spans="1:11">
      <c r="A459" s="25" t="s">
        <v>43</v>
      </c>
      <c r="B459" s="17" t="s">
        <v>44</v>
      </c>
      <c r="C459" s="18">
        <v>4045</v>
      </c>
      <c r="D459" s="18">
        <v>0</v>
      </c>
      <c r="E459" s="18">
        <v>0</v>
      </c>
      <c r="F459" s="18">
        <v>3597.68</v>
      </c>
      <c r="G459" s="18">
        <f t="shared" si="105"/>
        <v>-447.32000000000016</v>
      </c>
      <c r="H459" s="18">
        <f t="shared" si="106"/>
        <v>-3597.68</v>
      </c>
      <c r="I459" s="19">
        <f t="shared" si="107"/>
        <v>-11.058590852904828</v>
      </c>
      <c r="J459" s="19">
        <f t="shared" si="108"/>
        <v>0</v>
      </c>
      <c r="K459" s="19">
        <f t="shared" si="109"/>
        <v>0</v>
      </c>
    </row>
    <row r="460" spans="1:11">
      <c r="A460" s="23" t="s">
        <v>45</v>
      </c>
      <c r="B460" s="17" t="s">
        <v>46</v>
      </c>
      <c r="C460" s="18">
        <v>2034348.67</v>
      </c>
      <c r="D460" s="18">
        <v>2603618</v>
      </c>
      <c r="E460" s="18">
        <v>2549607</v>
      </c>
      <c r="F460" s="18">
        <v>2549584.91</v>
      </c>
      <c r="G460" s="18">
        <f t="shared" si="105"/>
        <v>515236.24000000022</v>
      </c>
      <c r="H460" s="18">
        <f t="shared" si="106"/>
        <v>22.089999999850988</v>
      </c>
      <c r="I460" s="19">
        <f t="shared" si="107"/>
        <v>25.32684035917994</v>
      </c>
      <c r="J460" s="19">
        <f t="shared" si="108"/>
        <v>99.999133591961424</v>
      </c>
      <c r="K460" s="19">
        <f t="shared" si="109"/>
        <v>97.924692101529502</v>
      </c>
    </row>
    <row r="461" spans="1:11">
      <c r="A461" s="24" t="s">
        <v>47</v>
      </c>
      <c r="B461" s="17" t="s">
        <v>48</v>
      </c>
      <c r="C461" s="18">
        <v>2033683</v>
      </c>
      <c r="D461" s="18">
        <v>2601934</v>
      </c>
      <c r="E461" s="18">
        <v>2548803</v>
      </c>
      <c r="F461" s="18">
        <v>2548803</v>
      </c>
      <c r="G461" s="18">
        <f t="shared" si="105"/>
        <v>515120</v>
      </c>
      <c r="H461" s="18">
        <f t="shared" si="106"/>
        <v>0</v>
      </c>
      <c r="I461" s="19">
        <f t="shared" si="107"/>
        <v>25.329414662953866</v>
      </c>
      <c r="J461" s="19">
        <f t="shared" si="108"/>
        <v>100</v>
      </c>
      <c r="K461" s="19">
        <f t="shared" si="109"/>
        <v>97.958018919772755</v>
      </c>
    </row>
    <row r="462" spans="1:11">
      <c r="A462" s="24" t="s">
        <v>49</v>
      </c>
      <c r="B462" s="17" t="s">
        <v>50</v>
      </c>
      <c r="C462" s="18">
        <v>665.67</v>
      </c>
      <c r="D462" s="18">
        <v>1684</v>
      </c>
      <c r="E462" s="18">
        <v>804</v>
      </c>
      <c r="F462" s="18">
        <v>781.91</v>
      </c>
      <c r="G462" s="18">
        <f t="shared" si="105"/>
        <v>116.24000000000001</v>
      </c>
      <c r="H462" s="18">
        <f t="shared" si="106"/>
        <v>22.090000000000032</v>
      </c>
      <c r="I462" s="19">
        <f t="shared" si="107"/>
        <v>17.462105848243127</v>
      </c>
      <c r="J462" s="19">
        <f t="shared" si="108"/>
        <v>97.252487562189046</v>
      </c>
      <c r="K462" s="19">
        <f t="shared" si="109"/>
        <v>46.431710213776725</v>
      </c>
    </row>
    <row r="463" spans="1:11" ht="25.5">
      <c r="A463" s="23" t="s">
        <v>51</v>
      </c>
      <c r="B463" s="17" t="s">
        <v>52</v>
      </c>
      <c r="C463" s="18">
        <v>0</v>
      </c>
      <c r="D463" s="18">
        <v>12031</v>
      </c>
      <c r="E463" s="18">
        <v>0</v>
      </c>
      <c r="F463" s="18">
        <v>0</v>
      </c>
      <c r="G463" s="18">
        <f t="shared" si="105"/>
        <v>0</v>
      </c>
      <c r="H463" s="18">
        <f t="shared" si="106"/>
        <v>0</v>
      </c>
      <c r="I463" s="19">
        <f t="shared" si="107"/>
        <v>0</v>
      </c>
      <c r="J463" s="19">
        <f t="shared" si="108"/>
        <v>0</v>
      </c>
      <c r="K463" s="19">
        <f t="shared" si="109"/>
        <v>0</v>
      </c>
    </row>
    <row r="464" spans="1:11" ht="25.5">
      <c r="A464" s="24" t="s">
        <v>165</v>
      </c>
      <c r="B464" s="17" t="s">
        <v>166</v>
      </c>
      <c r="C464" s="18">
        <v>0</v>
      </c>
      <c r="D464" s="18">
        <v>12031</v>
      </c>
      <c r="E464" s="18">
        <v>0</v>
      </c>
      <c r="F464" s="18">
        <v>0</v>
      </c>
      <c r="G464" s="18">
        <f t="shared" si="105"/>
        <v>0</v>
      </c>
      <c r="H464" s="18">
        <f t="shared" si="106"/>
        <v>0</v>
      </c>
      <c r="I464" s="19">
        <f t="shared" si="107"/>
        <v>0</v>
      </c>
      <c r="J464" s="19">
        <f t="shared" si="108"/>
        <v>0</v>
      </c>
      <c r="K464" s="19">
        <f t="shared" si="109"/>
        <v>0</v>
      </c>
    </row>
    <row r="465" spans="1:11" ht="25.5">
      <c r="A465" s="25" t="s">
        <v>167</v>
      </c>
      <c r="B465" s="17" t="s">
        <v>168</v>
      </c>
      <c r="C465" s="18">
        <v>0</v>
      </c>
      <c r="D465" s="18">
        <v>12031</v>
      </c>
      <c r="E465" s="18">
        <v>0</v>
      </c>
      <c r="F465" s="18">
        <v>0</v>
      </c>
      <c r="G465" s="18">
        <f t="shared" si="105"/>
        <v>0</v>
      </c>
      <c r="H465" s="18">
        <f t="shared" si="106"/>
        <v>0</v>
      </c>
      <c r="I465" s="19">
        <f t="shared" si="107"/>
        <v>0</v>
      </c>
      <c r="J465" s="19">
        <f t="shared" si="108"/>
        <v>0</v>
      </c>
      <c r="K465" s="19">
        <f t="shared" si="109"/>
        <v>0</v>
      </c>
    </row>
    <row r="466" spans="1:11">
      <c r="A466" s="22" t="s">
        <v>59</v>
      </c>
      <c r="B466" s="17" t="s">
        <v>60</v>
      </c>
      <c r="C466" s="18">
        <v>20189.36</v>
      </c>
      <c r="D466" s="18">
        <v>43047</v>
      </c>
      <c r="E466" s="18">
        <v>24780</v>
      </c>
      <c r="F466" s="18">
        <v>11933.2</v>
      </c>
      <c r="G466" s="18">
        <f t="shared" si="105"/>
        <v>-8256.16</v>
      </c>
      <c r="H466" s="18">
        <f t="shared" si="106"/>
        <v>12846.8</v>
      </c>
      <c r="I466" s="19">
        <f t="shared" si="107"/>
        <v>-40.893619213288581</v>
      </c>
      <c r="J466" s="19">
        <f t="shared" si="108"/>
        <v>48.156577885391449</v>
      </c>
      <c r="K466" s="19">
        <f t="shared" si="109"/>
        <v>27.72132785095361</v>
      </c>
    </row>
    <row r="467" spans="1:11">
      <c r="A467" s="23" t="s">
        <v>61</v>
      </c>
      <c r="B467" s="17" t="s">
        <v>62</v>
      </c>
      <c r="C467" s="18">
        <v>20189.36</v>
      </c>
      <c r="D467" s="18">
        <v>43047</v>
      </c>
      <c r="E467" s="18">
        <v>24780</v>
      </c>
      <c r="F467" s="18">
        <v>11933.2</v>
      </c>
      <c r="G467" s="18">
        <f t="shared" si="105"/>
        <v>-8256.16</v>
      </c>
      <c r="H467" s="18">
        <f t="shared" si="106"/>
        <v>12846.8</v>
      </c>
      <c r="I467" s="19">
        <f t="shared" si="107"/>
        <v>-40.893619213288581</v>
      </c>
      <c r="J467" s="19">
        <f t="shared" si="108"/>
        <v>48.156577885391449</v>
      </c>
      <c r="K467" s="19">
        <f t="shared" si="109"/>
        <v>27.72132785095361</v>
      </c>
    </row>
    <row r="468" spans="1:11">
      <c r="A468" s="16"/>
      <c r="B468" s="17" t="s">
        <v>63</v>
      </c>
      <c r="C468" s="18">
        <v>1571575.32</v>
      </c>
      <c r="D468" s="18">
        <v>0</v>
      </c>
      <c r="E468" s="18">
        <v>0</v>
      </c>
      <c r="F468" s="18">
        <v>1630779.28</v>
      </c>
      <c r="G468" s="18">
        <f t="shared" si="105"/>
        <v>59203.959999999963</v>
      </c>
      <c r="H468" s="18">
        <f t="shared" si="106"/>
        <v>-1630779.28</v>
      </c>
      <c r="I468" s="19">
        <f t="shared" si="107"/>
        <v>3.7671729281164801</v>
      </c>
      <c r="J468" s="19">
        <f t="shared" si="108"/>
        <v>0</v>
      </c>
      <c r="K468" s="19">
        <f t="shared" si="109"/>
        <v>0</v>
      </c>
    </row>
    <row r="469" spans="1:11">
      <c r="A469" s="16" t="s">
        <v>64</v>
      </c>
      <c r="B469" s="17" t="s">
        <v>65</v>
      </c>
      <c r="C469" s="18">
        <v>-1571575.32</v>
      </c>
      <c r="D469" s="18">
        <v>0</v>
      </c>
      <c r="E469" s="18">
        <v>0</v>
      </c>
      <c r="F469" s="18">
        <v>-1630779.28</v>
      </c>
      <c r="G469" s="18">
        <f t="shared" si="105"/>
        <v>-59203.959999999963</v>
      </c>
      <c r="H469" s="18">
        <f t="shared" si="106"/>
        <v>1630779.28</v>
      </c>
      <c r="I469" s="19">
        <f t="shared" si="107"/>
        <v>3.7671729281164801</v>
      </c>
      <c r="J469" s="19">
        <f t="shared" si="108"/>
        <v>0</v>
      </c>
      <c r="K469" s="19">
        <f t="shared" si="109"/>
        <v>0</v>
      </c>
    </row>
    <row r="470" spans="1:11">
      <c r="A470" s="22" t="s">
        <v>66</v>
      </c>
      <c r="B470" s="17" t="s">
        <v>67</v>
      </c>
      <c r="C470" s="18">
        <v>-1571575.32</v>
      </c>
      <c r="D470" s="18">
        <v>0</v>
      </c>
      <c r="E470" s="18">
        <v>0</v>
      </c>
      <c r="F470" s="18">
        <v>-1630779.28</v>
      </c>
      <c r="G470" s="18">
        <f t="shared" si="105"/>
        <v>-59203.959999999963</v>
      </c>
      <c r="H470" s="18">
        <f t="shared" si="106"/>
        <v>1630779.28</v>
      </c>
      <c r="I470" s="19">
        <f t="shared" si="107"/>
        <v>3.7671729281164801</v>
      </c>
      <c r="J470" s="19">
        <f t="shared" si="108"/>
        <v>0</v>
      </c>
      <c r="K470" s="19">
        <f t="shared" si="109"/>
        <v>0</v>
      </c>
    </row>
    <row r="471" spans="1:11">
      <c r="A471" s="39" t="s">
        <v>754</v>
      </c>
      <c r="B471" s="28" t="s">
        <v>755</v>
      </c>
      <c r="C471" s="29"/>
      <c r="D471" s="29"/>
      <c r="E471" s="29"/>
      <c r="F471" s="29"/>
      <c r="G471" s="29"/>
      <c r="H471" s="29"/>
      <c r="I471" s="30"/>
      <c r="J471" s="30"/>
      <c r="K471" s="30"/>
    </row>
    <row r="472" spans="1:11">
      <c r="A472" s="16" t="s">
        <v>25</v>
      </c>
      <c r="B472" s="17" t="s">
        <v>26</v>
      </c>
      <c r="C472" s="18">
        <v>1139114</v>
      </c>
      <c r="D472" s="18">
        <v>1132080</v>
      </c>
      <c r="E472" s="18">
        <v>571267</v>
      </c>
      <c r="F472" s="18">
        <v>1132080</v>
      </c>
      <c r="G472" s="18">
        <f t="shared" ref="G472:G487" si="110">F472-C472</f>
        <v>-7034</v>
      </c>
      <c r="H472" s="18">
        <f t="shared" ref="H472:H487" si="111">E472-F472</f>
        <v>-560813</v>
      </c>
      <c r="I472" s="19">
        <f t="shared" ref="I472:I487" si="112">IF(ISERROR(F472/C472),0,F472/C472*100-100)</f>
        <v>-0.61749745855111371</v>
      </c>
      <c r="J472" s="19">
        <f t="shared" ref="J472:J487" si="113">IF(ISERROR(F472/E472),0,F472/E472*100)</f>
        <v>198.17003257671107</v>
      </c>
      <c r="K472" s="19">
        <f t="shared" ref="K472:K487" si="114">IF(ISERROR(F472/D472),0,F472/D472*100)</f>
        <v>100</v>
      </c>
    </row>
    <row r="473" spans="1:11">
      <c r="A473" s="22" t="s">
        <v>29</v>
      </c>
      <c r="B473" s="17" t="s">
        <v>30</v>
      </c>
      <c r="C473" s="18">
        <v>1139114</v>
      </c>
      <c r="D473" s="18">
        <v>1132080</v>
      </c>
      <c r="E473" s="18">
        <v>571267</v>
      </c>
      <c r="F473" s="18">
        <v>1132080</v>
      </c>
      <c r="G473" s="18">
        <f t="shared" si="110"/>
        <v>-7034</v>
      </c>
      <c r="H473" s="18">
        <f t="shared" si="111"/>
        <v>-560813</v>
      </c>
      <c r="I473" s="19">
        <f t="shared" si="112"/>
        <v>-0.61749745855111371</v>
      </c>
      <c r="J473" s="19">
        <f t="shared" si="113"/>
        <v>198.17003257671107</v>
      </c>
      <c r="K473" s="19">
        <f t="shared" si="114"/>
        <v>100</v>
      </c>
    </row>
    <row r="474" spans="1:11">
      <c r="A474" s="23" t="s">
        <v>31</v>
      </c>
      <c r="B474" s="17" t="s">
        <v>32</v>
      </c>
      <c r="C474" s="18">
        <v>1139114</v>
      </c>
      <c r="D474" s="18">
        <v>1132080</v>
      </c>
      <c r="E474" s="18">
        <v>571267</v>
      </c>
      <c r="F474" s="18">
        <v>1132080</v>
      </c>
      <c r="G474" s="18">
        <f t="shared" si="110"/>
        <v>-7034</v>
      </c>
      <c r="H474" s="18">
        <f t="shared" si="111"/>
        <v>-560813</v>
      </c>
      <c r="I474" s="19">
        <f t="shared" si="112"/>
        <v>-0.61749745855111371</v>
      </c>
      <c r="J474" s="19">
        <f t="shared" si="113"/>
        <v>198.17003257671107</v>
      </c>
      <c r="K474" s="19">
        <f t="shared" si="114"/>
        <v>100</v>
      </c>
    </row>
    <row r="475" spans="1:11">
      <c r="A475" s="16" t="s">
        <v>33</v>
      </c>
      <c r="B475" s="17" t="s">
        <v>34</v>
      </c>
      <c r="C475" s="18">
        <v>522640.15</v>
      </c>
      <c r="D475" s="18">
        <v>1132080</v>
      </c>
      <c r="E475" s="18">
        <v>571267</v>
      </c>
      <c r="F475" s="18">
        <v>539642.96</v>
      </c>
      <c r="G475" s="18">
        <f t="shared" si="110"/>
        <v>17002.809999999939</v>
      </c>
      <c r="H475" s="18">
        <f t="shared" si="111"/>
        <v>31624.040000000037</v>
      </c>
      <c r="I475" s="19">
        <f t="shared" si="112"/>
        <v>3.2532536966400301</v>
      </c>
      <c r="J475" s="19">
        <f t="shared" si="113"/>
        <v>94.46422776039924</v>
      </c>
      <c r="K475" s="19">
        <f t="shared" si="114"/>
        <v>47.668270793583488</v>
      </c>
    </row>
    <row r="476" spans="1:11">
      <c r="A476" s="22" t="s">
        <v>35</v>
      </c>
      <c r="B476" s="17" t="s">
        <v>36</v>
      </c>
      <c r="C476" s="18">
        <v>513782.95</v>
      </c>
      <c r="D476" s="18">
        <v>1121066</v>
      </c>
      <c r="E476" s="18">
        <v>560487</v>
      </c>
      <c r="F476" s="18">
        <v>528629.36</v>
      </c>
      <c r="G476" s="18">
        <f t="shared" si="110"/>
        <v>14846.409999999974</v>
      </c>
      <c r="H476" s="18">
        <f t="shared" si="111"/>
        <v>31857.640000000014</v>
      </c>
      <c r="I476" s="19">
        <f t="shared" si="112"/>
        <v>2.889626835612205</v>
      </c>
      <c r="J476" s="19">
        <f t="shared" si="113"/>
        <v>94.316078695848432</v>
      </c>
      <c r="K476" s="19">
        <f t="shared" si="114"/>
        <v>47.154169335257691</v>
      </c>
    </row>
    <row r="477" spans="1:11">
      <c r="A477" s="23" t="s">
        <v>37</v>
      </c>
      <c r="B477" s="17" t="s">
        <v>38</v>
      </c>
      <c r="C477" s="18">
        <v>513117.28</v>
      </c>
      <c r="D477" s="18">
        <v>1119382</v>
      </c>
      <c r="E477" s="18">
        <v>559683</v>
      </c>
      <c r="F477" s="18">
        <v>527847.44999999995</v>
      </c>
      <c r="G477" s="18">
        <f t="shared" si="110"/>
        <v>14730.169999999925</v>
      </c>
      <c r="H477" s="18">
        <f t="shared" si="111"/>
        <v>31835.550000000047</v>
      </c>
      <c r="I477" s="19">
        <f t="shared" si="112"/>
        <v>2.8707218747339596</v>
      </c>
      <c r="J477" s="19">
        <f t="shared" si="113"/>
        <v>94.311860463869721</v>
      </c>
      <c r="K477" s="19">
        <f t="shared" si="114"/>
        <v>47.155256203869634</v>
      </c>
    </row>
    <row r="478" spans="1:11">
      <c r="A478" s="24" t="s">
        <v>39</v>
      </c>
      <c r="B478" s="17" t="s">
        <v>40</v>
      </c>
      <c r="C478" s="18">
        <v>383181.88</v>
      </c>
      <c r="D478" s="18">
        <v>853255</v>
      </c>
      <c r="E478" s="18">
        <v>432823</v>
      </c>
      <c r="F478" s="18">
        <v>403554.73</v>
      </c>
      <c r="G478" s="18">
        <f t="shared" si="110"/>
        <v>20372.849999999977</v>
      </c>
      <c r="H478" s="18">
        <f t="shared" si="111"/>
        <v>29268.270000000019</v>
      </c>
      <c r="I478" s="19">
        <f t="shared" si="112"/>
        <v>5.3167571493724921</v>
      </c>
      <c r="J478" s="19">
        <f t="shared" si="113"/>
        <v>93.237820078877505</v>
      </c>
      <c r="K478" s="19">
        <f t="shared" si="114"/>
        <v>47.295911538754531</v>
      </c>
    </row>
    <row r="479" spans="1:11">
      <c r="A479" s="24" t="s">
        <v>41</v>
      </c>
      <c r="B479" s="17" t="s">
        <v>42</v>
      </c>
      <c r="C479" s="18">
        <v>129935.4</v>
      </c>
      <c r="D479" s="18">
        <v>266127</v>
      </c>
      <c r="E479" s="18">
        <v>126860</v>
      </c>
      <c r="F479" s="18">
        <v>124292.72</v>
      </c>
      <c r="G479" s="18">
        <f t="shared" si="110"/>
        <v>-5642.679999999993</v>
      </c>
      <c r="H479" s="18">
        <f t="shared" si="111"/>
        <v>2567.2799999999988</v>
      </c>
      <c r="I479" s="19">
        <f t="shared" si="112"/>
        <v>-4.342681055355186</v>
      </c>
      <c r="J479" s="19">
        <f t="shared" si="113"/>
        <v>97.976288822323824</v>
      </c>
      <c r="K479" s="19">
        <f t="shared" si="114"/>
        <v>46.704287802440184</v>
      </c>
    </row>
    <row r="480" spans="1:11">
      <c r="A480" s="25" t="s">
        <v>43</v>
      </c>
      <c r="B480" s="17" t="s">
        <v>44</v>
      </c>
      <c r="C480" s="18">
        <v>575</v>
      </c>
      <c r="D480" s="18">
        <v>0</v>
      </c>
      <c r="E480" s="18">
        <v>0</v>
      </c>
      <c r="F480" s="18">
        <v>772.68</v>
      </c>
      <c r="G480" s="18">
        <f t="shared" si="110"/>
        <v>197.67999999999995</v>
      </c>
      <c r="H480" s="18">
        <f t="shared" si="111"/>
        <v>-772.68</v>
      </c>
      <c r="I480" s="19">
        <f t="shared" si="112"/>
        <v>34.37913043478261</v>
      </c>
      <c r="J480" s="19">
        <f t="shared" si="113"/>
        <v>0</v>
      </c>
      <c r="K480" s="19">
        <f t="shared" si="114"/>
        <v>0</v>
      </c>
    </row>
    <row r="481" spans="1:11">
      <c r="A481" s="23" t="s">
        <v>45</v>
      </c>
      <c r="B481" s="17" t="s">
        <v>46</v>
      </c>
      <c r="C481" s="18">
        <v>665.67</v>
      </c>
      <c r="D481" s="18">
        <v>1684</v>
      </c>
      <c r="E481" s="18">
        <v>804</v>
      </c>
      <c r="F481" s="18">
        <v>781.91</v>
      </c>
      <c r="G481" s="18">
        <f t="shared" si="110"/>
        <v>116.24000000000001</v>
      </c>
      <c r="H481" s="18">
        <f t="shared" si="111"/>
        <v>22.090000000000032</v>
      </c>
      <c r="I481" s="19">
        <f t="shared" si="112"/>
        <v>17.462105848243127</v>
      </c>
      <c r="J481" s="19">
        <f t="shared" si="113"/>
        <v>97.252487562189046</v>
      </c>
      <c r="K481" s="19">
        <f t="shared" si="114"/>
        <v>46.431710213776725</v>
      </c>
    </row>
    <row r="482" spans="1:11">
      <c r="A482" s="24" t="s">
        <v>49</v>
      </c>
      <c r="B482" s="17" t="s">
        <v>50</v>
      </c>
      <c r="C482" s="18">
        <v>665.67</v>
      </c>
      <c r="D482" s="18">
        <v>1684</v>
      </c>
      <c r="E482" s="18">
        <v>804</v>
      </c>
      <c r="F482" s="18">
        <v>781.91</v>
      </c>
      <c r="G482" s="18">
        <f t="shared" si="110"/>
        <v>116.24000000000001</v>
      </c>
      <c r="H482" s="18">
        <f t="shared" si="111"/>
        <v>22.090000000000032</v>
      </c>
      <c r="I482" s="19">
        <f t="shared" si="112"/>
        <v>17.462105848243127</v>
      </c>
      <c r="J482" s="19">
        <f t="shared" si="113"/>
        <v>97.252487562189046</v>
      </c>
      <c r="K482" s="19">
        <f t="shared" si="114"/>
        <v>46.431710213776725</v>
      </c>
    </row>
    <row r="483" spans="1:11">
      <c r="A483" s="22" t="s">
        <v>59</v>
      </c>
      <c r="B483" s="17" t="s">
        <v>60</v>
      </c>
      <c r="C483" s="18">
        <v>8857.2000000000007</v>
      </c>
      <c r="D483" s="18">
        <v>11014</v>
      </c>
      <c r="E483" s="18">
        <v>10780</v>
      </c>
      <c r="F483" s="18">
        <v>11013.6</v>
      </c>
      <c r="G483" s="18">
        <f t="shared" si="110"/>
        <v>2156.3999999999996</v>
      </c>
      <c r="H483" s="18">
        <f t="shared" si="111"/>
        <v>-233.60000000000036</v>
      </c>
      <c r="I483" s="19">
        <f t="shared" si="112"/>
        <v>24.346294540035231</v>
      </c>
      <c r="J483" s="19">
        <f t="shared" si="113"/>
        <v>102.16697588126161</v>
      </c>
      <c r="K483" s="19">
        <f t="shared" si="114"/>
        <v>99.996368258579992</v>
      </c>
    </row>
    <row r="484" spans="1:11">
      <c r="A484" s="23" t="s">
        <v>61</v>
      </c>
      <c r="B484" s="17" t="s">
        <v>62</v>
      </c>
      <c r="C484" s="18">
        <v>8857.2000000000007</v>
      </c>
      <c r="D484" s="18">
        <v>11014</v>
      </c>
      <c r="E484" s="18">
        <v>10780</v>
      </c>
      <c r="F484" s="18">
        <v>11013.6</v>
      </c>
      <c r="G484" s="18">
        <f t="shared" si="110"/>
        <v>2156.3999999999996</v>
      </c>
      <c r="H484" s="18">
        <f t="shared" si="111"/>
        <v>-233.60000000000036</v>
      </c>
      <c r="I484" s="19">
        <f t="shared" si="112"/>
        <v>24.346294540035231</v>
      </c>
      <c r="J484" s="19">
        <f t="shared" si="113"/>
        <v>102.16697588126161</v>
      </c>
      <c r="K484" s="19">
        <f t="shared" si="114"/>
        <v>99.996368258579992</v>
      </c>
    </row>
    <row r="485" spans="1:11">
      <c r="A485" s="16"/>
      <c r="B485" s="17" t="s">
        <v>63</v>
      </c>
      <c r="C485" s="18">
        <v>616473.85</v>
      </c>
      <c r="D485" s="18">
        <v>0</v>
      </c>
      <c r="E485" s="18">
        <v>0</v>
      </c>
      <c r="F485" s="18">
        <v>592437.04</v>
      </c>
      <c r="G485" s="18">
        <f t="shared" si="110"/>
        <v>-24036.809999999939</v>
      </c>
      <c r="H485" s="18">
        <f t="shared" si="111"/>
        <v>-592437.04</v>
      </c>
      <c r="I485" s="19">
        <f t="shared" si="112"/>
        <v>-3.899080228626076</v>
      </c>
      <c r="J485" s="19">
        <f t="shared" si="113"/>
        <v>0</v>
      </c>
      <c r="K485" s="19">
        <f t="shared" si="114"/>
        <v>0</v>
      </c>
    </row>
    <row r="486" spans="1:11">
      <c r="A486" s="16" t="s">
        <v>64</v>
      </c>
      <c r="B486" s="17" t="s">
        <v>65</v>
      </c>
      <c r="C486" s="18">
        <v>-616473.85</v>
      </c>
      <c r="D486" s="18">
        <v>0</v>
      </c>
      <c r="E486" s="18">
        <v>0</v>
      </c>
      <c r="F486" s="18">
        <v>-592437.04</v>
      </c>
      <c r="G486" s="18">
        <f t="shared" si="110"/>
        <v>24036.809999999939</v>
      </c>
      <c r="H486" s="18">
        <f t="shared" si="111"/>
        <v>592437.04</v>
      </c>
      <c r="I486" s="19">
        <f t="shared" si="112"/>
        <v>-3.899080228626076</v>
      </c>
      <c r="J486" s="19">
        <f t="shared" si="113"/>
        <v>0</v>
      </c>
      <c r="K486" s="19">
        <f t="shared" si="114"/>
        <v>0</v>
      </c>
    </row>
    <row r="487" spans="1:11">
      <c r="A487" s="22" t="s">
        <v>66</v>
      </c>
      <c r="B487" s="17" t="s">
        <v>67</v>
      </c>
      <c r="C487" s="18">
        <v>-616473.85</v>
      </c>
      <c r="D487" s="18">
        <v>0</v>
      </c>
      <c r="E487" s="18">
        <v>0</v>
      </c>
      <c r="F487" s="18">
        <v>-592437.04</v>
      </c>
      <c r="G487" s="18">
        <f t="shared" si="110"/>
        <v>24036.809999999939</v>
      </c>
      <c r="H487" s="18">
        <f t="shared" si="111"/>
        <v>592437.04</v>
      </c>
      <c r="I487" s="19">
        <f t="shared" si="112"/>
        <v>-3.899080228626076</v>
      </c>
      <c r="J487" s="19">
        <f t="shared" si="113"/>
        <v>0</v>
      </c>
      <c r="K487" s="19">
        <f t="shared" si="114"/>
        <v>0</v>
      </c>
    </row>
    <row r="488" spans="1:11">
      <c r="A488" s="39" t="s">
        <v>756</v>
      </c>
      <c r="B488" s="28" t="s">
        <v>757</v>
      </c>
      <c r="C488" s="29"/>
      <c r="D488" s="29"/>
      <c r="E488" s="29"/>
      <c r="F488" s="29"/>
      <c r="G488" s="29"/>
      <c r="H488" s="29"/>
      <c r="I488" s="30"/>
      <c r="J488" s="30"/>
      <c r="K488" s="30"/>
    </row>
    <row r="489" spans="1:11">
      <c r="A489" s="16" t="s">
        <v>25</v>
      </c>
      <c r="B489" s="17" t="s">
        <v>26</v>
      </c>
      <c r="C489" s="18">
        <v>1317109</v>
      </c>
      <c r="D489" s="18">
        <v>1486803</v>
      </c>
      <c r="E489" s="18">
        <v>652758</v>
      </c>
      <c r="F489" s="18">
        <v>1475327.6</v>
      </c>
      <c r="G489" s="18">
        <f t="shared" ref="G489:G503" si="115">F489-C489</f>
        <v>158218.60000000009</v>
      </c>
      <c r="H489" s="18">
        <f t="shared" ref="H489:H503" si="116">E489-F489</f>
        <v>-822569.60000000009</v>
      </c>
      <c r="I489" s="19">
        <f t="shared" ref="I489:I503" si="117">IF(ISERROR(F489/C489),0,F489/C489*100-100)</f>
        <v>12.012566917392562</v>
      </c>
      <c r="J489" s="19">
        <f t="shared" ref="J489:J503" si="118">IF(ISERROR(F489/E489),0,F489/E489*100)</f>
        <v>226.01448009829065</v>
      </c>
      <c r="K489" s="19">
        <f t="shared" ref="K489:K503" si="119">IF(ISERROR(F489/D489),0,F489/D489*100)</f>
        <v>99.228182886367605</v>
      </c>
    </row>
    <row r="490" spans="1:11" ht="25.5">
      <c r="A490" s="22" t="s">
        <v>27</v>
      </c>
      <c r="B490" s="17" t="s">
        <v>28</v>
      </c>
      <c r="C490" s="18">
        <v>0</v>
      </c>
      <c r="D490" s="18">
        <v>17327</v>
      </c>
      <c r="E490" s="18">
        <v>6630</v>
      </c>
      <c r="F490" s="18">
        <v>5851.6</v>
      </c>
      <c r="G490" s="18">
        <f t="shared" si="115"/>
        <v>5851.6</v>
      </c>
      <c r="H490" s="18">
        <f t="shared" si="116"/>
        <v>778.39999999999964</v>
      </c>
      <c r="I490" s="19">
        <f t="shared" si="117"/>
        <v>0</v>
      </c>
      <c r="J490" s="19">
        <f t="shared" si="118"/>
        <v>88.259426847662155</v>
      </c>
      <c r="K490" s="19">
        <f t="shared" si="119"/>
        <v>33.771570381485546</v>
      </c>
    </row>
    <row r="491" spans="1:11">
      <c r="A491" s="22" t="s">
        <v>29</v>
      </c>
      <c r="B491" s="17" t="s">
        <v>30</v>
      </c>
      <c r="C491" s="18">
        <v>1317109</v>
      </c>
      <c r="D491" s="18">
        <v>1469476</v>
      </c>
      <c r="E491" s="18">
        <v>646128</v>
      </c>
      <c r="F491" s="18">
        <v>1469476</v>
      </c>
      <c r="G491" s="18">
        <f t="shared" si="115"/>
        <v>152367</v>
      </c>
      <c r="H491" s="18">
        <f t="shared" si="116"/>
        <v>-823348</v>
      </c>
      <c r="I491" s="19">
        <f t="shared" si="117"/>
        <v>11.568290855198768</v>
      </c>
      <c r="J491" s="19">
        <f t="shared" si="118"/>
        <v>227.42800188198004</v>
      </c>
      <c r="K491" s="19">
        <f t="shared" si="119"/>
        <v>100</v>
      </c>
    </row>
    <row r="492" spans="1:11">
      <c r="A492" s="23" t="s">
        <v>31</v>
      </c>
      <c r="B492" s="17" t="s">
        <v>32</v>
      </c>
      <c r="C492" s="18">
        <v>1317109</v>
      </c>
      <c r="D492" s="18">
        <v>1469476</v>
      </c>
      <c r="E492" s="18">
        <v>646128</v>
      </c>
      <c r="F492" s="18">
        <v>1469476</v>
      </c>
      <c r="G492" s="18">
        <f t="shared" si="115"/>
        <v>152367</v>
      </c>
      <c r="H492" s="18">
        <f t="shared" si="116"/>
        <v>-823348</v>
      </c>
      <c r="I492" s="19">
        <f t="shared" si="117"/>
        <v>11.568290855198768</v>
      </c>
      <c r="J492" s="19">
        <f t="shared" si="118"/>
        <v>227.42800188198004</v>
      </c>
      <c r="K492" s="19">
        <f t="shared" si="119"/>
        <v>100</v>
      </c>
    </row>
    <row r="493" spans="1:11">
      <c r="A493" s="16" t="s">
        <v>33</v>
      </c>
      <c r="B493" s="17" t="s">
        <v>34</v>
      </c>
      <c r="C493" s="18">
        <v>418662.53</v>
      </c>
      <c r="D493" s="18">
        <v>1486803</v>
      </c>
      <c r="E493" s="18">
        <v>652758</v>
      </c>
      <c r="F493" s="18">
        <v>502147.36</v>
      </c>
      <c r="G493" s="18">
        <f t="shared" si="115"/>
        <v>83484.829999999958</v>
      </c>
      <c r="H493" s="18">
        <f t="shared" si="116"/>
        <v>150610.64000000001</v>
      </c>
      <c r="I493" s="19">
        <f t="shared" si="117"/>
        <v>19.940841135221717</v>
      </c>
      <c r="J493" s="19">
        <f t="shared" si="118"/>
        <v>76.92703268286256</v>
      </c>
      <c r="K493" s="19">
        <f t="shared" si="119"/>
        <v>33.773631072845561</v>
      </c>
    </row>
    <row r="494" spans="1:11">
      <c r="A494" s="22" t="s">
        <v>35</v>
      </c>
      <c r="B494" s="17" t="s">
        <v>36</v>
      </c>
      <c r="C494" s="18">
        <v>407330.37</v>
      </c>
      <c r="D494" s="18">
        <v>1454770</v>
      </c>
      <c r="E494" s="18">
        <v>638758</v>
      </c>
      <c r="F494" s="18">
        <v>501227.76</v>
      </c>
      <c r="G494" s="18">
        <f t="shared" si="115"/>
        <v>93897.390000000014</v>
      </c>
      <c r="H494" s="18">
        <f t="shared" si="116"/>
        <v>137530.23999999999</v>
      </c>
      <c r="I494" s="19">
        <f t="shared" si="117"/>
        <v>23.051900107522073</v>
      </c>
      <c r="J494" s="19">
        <f t="shared" si="118"/>
        <v>78.469116629459052</v>
      </c>
      <c r="K494" s="19">
        <f t="shared" si="119"/>
        <v>34.454089649910294</v>
      </c>
    </row>
    <row r="495" spans="1:11">
      <c r="A495" s="23" t="s">
        <v>37</v>
      </c>
      <c r="B495" s="17" t="s">
        <v>38</v>
      </c>
      <c r="C495" s="18">
        <v>407330.37</v>
      </c>
      <c r="D495" s="18">
        <v>1454770</v>
      </c>
      <c r="E495" s="18">
        <v>638758</v>
      </c>
      <c r="F495" s="18">
        <v>501227.76</v>
      </c>
      <c r="G495" s="18">
        <f t="shared" si="115"/>
        <v>93897.390000000014</v>
      </c>
      <c r="H495" s="18">
        <f t="shared" si="116"/>
        <v>137530.23999999999</v>
      </c>
      <c r="I495" s="19">
        <f t="shared" si="117"/>
        <v>23.051900107522073</v>
      </c>
      <c r="J495" s="19">
        <f t="shared" si="118"/>
        <v>78.469116629459052</v>
      </c>
      <c r="K495" s="19">
        <f t="shared" si="119"/>
        <v>34.454089649910294</v>
      </c>
    </row>
    <row r="496" spans="1:11">
      <c r="A496" s="24" t="s">
        <v>39</v>
      </c>
      <c r="B496" s="17" t="s">
        <v>40</v>
      </c>
      <c r="C496" s="18">
        <v>332638.06</v>
      </c>
      <c r="D496" s="18">
        <v>1112012</v>
      </c>
      <c r="E496" s="18">
        <v>499238</v>
      </c>
      <c r="F496" s="18">
        <v>393847.2</v>
      </c>
      <c r="G496" s="18">
        <f t="shared" si="115"/>
        <v>61209.140000000014</v>
      </c>
      <c r="H496" s="18">
        <f t="shared" si="116"/>
        <v>105390.79999999999</v>
      </c>
      <c r="I496" s="19">
        <f t="shared" si="117"/>
        <v>18.401123431275423</v>
      </c>
      <c r="J496" s="19">
        <f t="shared" si="118"/>
        <v>78.889667853809215</v>
      </c>
      <c r="K496" s="19">
        <f t="shared" si="119"/>
        <v>35.417531465487784</v>
      </c>
    </row>
    <row r="497" spans="1:11">
      <c r="A497" s="24" t="s">
        <v>41</v>
      </c>
      <c r="B497" s="17" t="s">
        <v>42</v>
      </c>
      <c r="C497" s="18">
        <v>74692.31</v>
      </c>
      <c r="D497" s="18">
        <v>342758</v>
      </c>
      <c r="E497" s="18">
        <v>139520</v>
      </c>
      <c r="F497" s="18">
        <v>107380.56</v>
      </c>
      <c r="G497" s="18">
        <f t="shared" si="115"/>
        <v>32688.25</v>
      </c>
      <c r="H497" s="18">
        <f t="shared" si="116"/>
        <v>32139.440000000002</v>
      </c>
      <c r="I497" s="19">
        <f t="shared" si="117"/>
        <v>43.763876093804043</v>
      </c>
      <c r="J497" s="19">
        <f t="shared" si="118"/>
        <v>76.964277522935774</v>
      </c>
      <c r="K497" s="19">
        <f t="shared" si="119"/>
        <v>31.328389125855558</v>
      </c>
    </row>
    <row r="498" spans="1:11">
      <c r="A498" s="25" t="s">
        <v>43</v>
      </c>
      <c r="B498" s="17" t="s">
        <v>44</v>
      </c>
      <c r="C498" s="18">
        <v>3470</v>
      </c>
      <c r="D498" s="18">
        <v>0</v>
      </c>
      <c r="E498" s="18">
        <v>0</v>
      </c>
      <c r="F498" s="18">
        <v>2825</v>
      </c>
      <c r="G498" s="18">
        <f t="shared" si="115"/>
        <v>-645</v>
      </c>
      <c r="H498" s="18">
        <f t="shared" si="116"/>
        <v>-2825</v>
      </c>
      <c r="I498" s="19">
        <f t="shared" si="117"/>
        <v>-18.58789625360231</v>
      </c>
      <c r="J498" s="19">
        <f t="shared" si="118"/>
        <v>0</v>
      </c>
      <c r="K498" s="19">
        <f t="shared" si="119"/>
        <v>0</v>
      </c>
    </row>
    <row r="499" spans="1:11">
      <c r="A499" s="22" t="s">
        <v>59</v>
      </c>
      <c r="B499" s="17" t="s">
        <v>60</v>
      </c>
      <c r="C499" s="18">
        <v>11332.16</v>
      </c>
      <c r="D499" s="18">
        <v>32033</v>
      </c>
      <c r="E499" s="18">
        <v>14000</v>
      </c>
      <c r="F499" s="18">
        <v>919.6</v>
      </c>
      <c r="G499" s="18">
        <f t="shared" si="115"/>
        <v>-10412.56</v>
      </c>
      <c r="H499" s="18">
        <f t="shared" si="116"/>
        <v>13080.4</v>
      </c>
      <c r="I499" s="19">
        <f t="shared" si="117"/>
        <v>-91.885042216135318</v>
      </c>
      <c r="J499" s="19">
        <f t="shared" si="118"/>
        <v>6.5685714285714294</v>
      </c>
      <c r="K499" s="19">
        <f t="shared" si="119"/>
        <v>2.8707894983298474</v>
      </c>
    </row>
    <row r="500" spans="1:11">
      <c r="A500" s="23" t="s">
        <v>61</v>
      </c>
      <c r="B500" s="17" t="s">
        <v>62</v>
      </c>
      <c r="C500" s="18">
        <v>11332.16</v>
      </c>
      <c r="D500" s="18">
        <v>32033</v>
      </c>
      <c r="E500" s="18">
        <v>14000</v>
      </c>
      <c r="F500" s="18">
        <v>919.6</v>
      </c>
      <c r="G500" s="18">
        <f t="shared" si="115"/>
        <v>-10412.56</v>
      </c>
      <c r="H500" s="18">
        <f t="shared" si="116"/>
        <v>13080.4</v>
      </c>
      <c r="I500" s="19">
        <f t="shared" si="117"/>
        <v>-91.885042216135318</v>
      </c>
      <c r="J500" s="19">
        <f t="shared" si="118"/>
        <v>6.5685714285714294</v>
      </c>
      <c r="K500" s="19">
        <f t="shared" si="119"/>
        <v>2.8707894983298474</v>
      </c>
    </row>
    <row r="501" spans="1:11">
      <c r="A501" s="16"/>
      <c r="B501" s="17" t="s">
        <v>63</v>
      </c>
      <c r="C501" s="18">
        <v>898446.47</v>
      </c>
      <c r="D501" s="18">
        <v>0</v>
      </c>
      <c r="E501" s="18">
        <v>0</v>
      </c>
      <c r="F501" s="18">
        <v>973180.24</v>
      </c>
      <c r="G501" s="18">
        <f t="shared" si="115"/>
        <v>74733.770000000019</v>
      </c>
      <c r="H501" s="18">
        <f t="shared" si="116"/>
        <v>-973180.24</v>
      </c>
      <c r="I501" s="19">
        <f t="shared" si="117"/>
        <v>8.3181104824197263</v>
      </c>
      <c r="J501" s="19">
        <f t="shared" si="118"/>
        <v>0</v>
      </c>
      <c r="K501" s="19">
        <f t="shared" si="119"/>
        <v>0</v>
      </c>
    </row>
    <row r="502" spans="1:11">
      <c r="A502" s="16" t="s">
        <v>64</v>
      </c>
      <c r="B502" s="17" t="s">
        <v>65</v>
      </c>
      <c r="C502" s="18">
        <v>-898446.47</v>
      </c>
      <c r="D502" s="18">
        <v>0</v>
      </c>
      <c r="E502" s="18">
        <v>0</v>
      </c>
      <c r="F502" s="18">
        <v>-973180.24</v>
      </c>
      <c r="G502" s="18">
        <f t="shared" si="115"/>
        <v>-74733.770000000019</v>
      </c>
      <c r="H502" s="18">
        <f t="shared" si="116"/>
        <v>973180.24</v>
      </c>
      <c r="I502" s="19">
        <f t="shared" si="117"/>
        <v>8.3181104824197263</v>
      </c>
      <c r="J502" s="19">
        <f t="shared" si="118"/>
        <v>0</v>
      </c>
      <c r="K502" s="19">
        <f t="shared" si="119"/>
        <v>0</v>
      </c>
    </row>
    <row r="503" spans="1:11">
      <c r="A503" s="22" t="s">
        <v>66</v>
      </c>
      <c r="B503" s="17" t="s">
        <v>67</v>
      </c>
      <c r="C503" s="18">
        <v>-898446.47</v>
      </c>
      <c r="D503" s="18">
        <v>0</v>
      </c>
      <c r="E503" s="18">
        <v>0</v>
      </c>
      <c r="F503" s="18">
        <v>-973180.24</v>
      </c>
      <c r="G503" s="18">
        <f t="shared" si="115"/>
        <v>-74733.770000000019</v>
      </c>
      <c r="H503" s="18">
        <f t="shared" si="116"/>
        <v>973180.24</v>
      </c>
      <c r="I503" s="19">
        <f t="shared" si="117"/>
        <v>8.3181104824197263</v>
      </c>
      <c r="J503" s="19">
        <f t="shared" si="118"/>
        <v>0</v>
      </c>
      <c r="K503" s="19">
        <f t="shared" si="119"/>
        <v>0</v>
      </c>
    </row>
    <row r="504" spans="1:11">
      <c r="A504" s="39" t="s">
        <v>758</v>
      </c>
      <c r="B504" s="28" t="s">
        <v>759</v>
      </c>
      <c r="C504" s="29"/>
      <c r="D504" s="29"/>
      <c r="E504" s="29"/>
      <c r="F504" s="29"/>
      <c r="G504" s="29"/>
      <c r="H504" s="29"/>
      <c r="I504" s="30"/>
      <c r="J504" s="30"/>
      <c r="K504" s="30"/>
    </row>
    <row r="505" spans="1:11">
      <c r="A505" s="16" t="s">
        <v>25</v>
      </c>
      <c r="B505" s="17" t="s">
        <v>26</v>
      </c>
      <c r="C505" s="18">
        <v>38000</v>
      </c>
      <c r="D505" s="18">
        <v>63000</v>
      </c>
      <c r="E505" s="18">
        <v>63000</v>
      </c>
      <c r="F505" s="18">
        <v>63000</v>
      </c>
      <c r="G505" s="18">
        <f t="shared" ref="G505:G511" si="120">F505-C505</f>
        <v>25000</v>
      </c>
      <c r="H505" s="18">
        <f t="shared" ref="H505:H511" si="121">E505-F505</f>
        <v>0</v>
      </c>
      <c r="I505" s="19">
        <f t="shared" ref="I505:I511" si="122">IF(ISERROR(F505/C505),0,F505/C505*100-100)</f>
        <v>65.78947368421052</v>
      </c>
      <c r="J505" s="19">
        <f t="shared" ref="J505:J511" si="123">IF(ISERROR(F505/E505),0,F505/E505*100)</f>
        <v>100</v>
      </c>
      <c r="K505" s="19">
        <f t="shared" ref="K505:K511" si="124">IF(ISERROR(F505/D505),0,F505/D505*100)</f>
        <v>100</v>
      </c>
    </row>
    <row r="506" spans="1:11">
      <c r="A506" s="22" t="s">
        <v>29</v>
      </c>
      <c r="B506" s="17" t="s">
        <v>30</v>
      </c>
      <c r="C506" s="18">
        <v>38000</v>
      </c>
      <c r="D506" s="18">
        <v>63000</v>
      </c>
      <c r="E506" s="18">
        <v>63000</v>
      </c>
      <c r="F506" s="18">
        <v>63000</v>
      </c>
      <c r="G506" s="18">
        <f t="shared" si="120"/>
        <v>25000</v>
      </c>
      <c r="H506" s="18">
        <f t="shared" si="121"/>
        <v>0</v>
      </c>
      <c r="I506" s="19">
        <f t="shared" si="122"/>
        <v>65.78947368421052</v>
      </c>
      <c r="J506" s="19">
        <f t="shared" si="123"/>
        <v>100</v>
      </c>
      <c r="K506" s="19">
        <f t="shared" si="124"/>
        <v>100</v>
      </c>
    </row>
    <row r="507" spans="1:11">
      <c r="A507" s="23" t="s">
        <v>31</v>
      </c>
      <c r="B507" s="17" t="s">
        <v>32</v>
      </c>
      <c r="C507" s="18">
        <v>38000</v>
      </c>
      <c r="D507" s="18">
        <v>63000</v>
      </c>
      <c r="E507" s="18">
        <v>63000</v>
      </c>
      <c r="F507" s="18">
        <v>63000</v>
      </c>
      <c r="G507" s="18">
        <f t="shared" si="120"/>
        <v>25000</v>
      </c>
      <c r="H507" s="18">
        <f t="shared" si="121"/>
        <v>0</v>
      </c>
      <c r="I507" s="19">
        <f t="shared" si="122"/>
        <v>65.78947368421052</v>
      </c>
      <c r="J507" s="19">
        <f t="shared" si="123"/>
        <v>100</v>
      </c>
      <c r="K507" s="19">
        <f t="shared" si="124"/>
        <v>100</v>
      </c>
    </row>
    <row r="508" spans="1:11">
      <c r="A508" s="16" t="s">
        <v>33</v>
      </c>
      <c r="B508" s="17" t="s">
        <v>34</v>
      </c>
      <c r="C508" s="18">
        <v>38000</v>
      </c>
      <c r="D508" s="18">
        <v>63000</v>
      </c>
      <c r="E508" s="18">
        <v>63000</v>
      </c>
      <c r="F508" s="18">
        <v>63000</v>
      </c>
      <c r="G508" s="18">
        <f t="shared" si="120"/>
        <v>25000</v>
      </c>
      <c r="H508" s="18">
        <f t="shared" si="121"/>
        <v>0</v>
      </c>
      <c r="I508" s="19">
        <f t="shared" si="122"/>
        <v>65.78947368421052</v>
      </c>
      <c r="J508" s="19">
        <f t="shared" si="123"/>
        <v>100</v>
      </c>
      <c r="K508" s="19">
        <f t="shared" si="124"/>
        <v>100</v>
      </c>
    </row>
    <row r="509" spans="1:11">
      <c r="A509" s="22" t="s">
        <v>35</v>
      </c>
      <c r="B509" s="17" t="s">
        <v>36</v>
      </c>
      <c r="C509" s="18">
        <v>38000</v>
      </c>
      <c r="D509" s="18">
        <v>63000</v>
      </c>
      <c r="E509" s="18">
        <v>63000</v>
      </c>
      <c r="F509" s="18">
        <v>63000</v>
      </c>
      <c r="G509" s="18">
        <f t="shared" si="120"/>
        <v>25000</v>
      </c>
      <c r="H509" s="18">
        <f t="shared" si="121"/>
        <v>0</v>
      </c>
      <c r="I509" s="19">
        <f t="shared" si="122"/>
        <v>65.78947368421052</v>
      </c>
      <c r="J509" s="19">
        <f t="shared" si="123"/>
        <v>100</v>
      </c>
      <c r="K509" s="19">
        <f t="shared" si="124"/>
        <v>100</v>
      </c>
    </row>
    <row r="510" spans="1:11">
      <c r="A510" s="23" t="s">
        <v>45</v>
      </c>
      <c r="B510" s="17" t="s">
        <v>46</v>
      </c>
      <c r="C510" s="18">
        <v>38000</v>
      </c>
      <c r="D510" s="18">
        <v>63000</v>
      </c>
      <c r="E510" s="18">
        <v>63000</v>
      </c>
      <c r="F510" s="18">
        <v>63000</v>
      </c>
      <c r="G510" s="18">
        <f t="shared" si="120"/>
        <v>25000</v>
      </c>
      <c r="H510" s="18">
        <f t="shared" si="121"/>
        <v>0</v>
      </c>
      <c r="I510" s="19">
        <f t="shared" si="122"/>
        <v>65.78947368421052</v>
      </c>
      <c r="J510" s="19">
        <f t="shared" si="123"/>
        <v>100</v>
      </c>
      <c r="K510" s="19">
        <f t="shared" si="124"/>
        <v>100</v>
      </c>
    </row>
    <row r="511" spans="1:11">
      <c r="A511" s="24" t="s">
        <v>47</v>
      </c>
      <c r="B511" s="17" t="s">
        <v>48</v>
      </c>
      <c r="C511" s="18">
        <v>38000</v>
      </c>
      <c r="D511" s="18">
        <v>63000</v>
      </c>
      <c r="E511" s="18">
        <v>63000</v>
      </c>
      <c r="F511" s="18">
        <v>63000</v>
      </c>
      <c r="G511" s="18">
        <f t="shared" si="120"/>
        <v>25000</v>
      </c>
      <c r="H511" s="18">
        <f t="shared" si="121"/>
        <v>0</v>
      </c>
      <c r="I511" s="19">
        <f t="shared" si="122"/>
        <v>65.78947368421052</v>
      </c>
      <c r="J511" s="19">
        <f t="shared" si="123"/>
        <v>100</v>
      </c>
      <c r="K511" s="19">
        <f t="shared" si="124"/>
        <v>100</v>
      </c>
    </row>
    <row r="512" spans="1:11" ht="25.5">
      <c r="A512" s="39" t="s">
        <v>493</v>
      </c>
      <c r="B512" s="28" t="s">
        <v>760</v>
      </c>
      <c r="C512" s="29"/>
      <c r="D512" s="29"/>
      <c r="E512" s="29"/>
      <c r="F512" s="29"/>
      <c r="G512" s="29"/>
      <c r="H512" s="29"/>
      <c r="I512" s="30"/>
      <c r="J512" s="30"/>
      <c r="K512" s="30"/>
    </row>
    <row r="513" spans="1:11">
      <c r="A513" s="16" t="s">
        <v>25</v>
      </c>
      <c r="B513" s="17" t="s">
        <v>26</v>
      </c>
      <c r="C513" s="18">
        <v>55505</v>
      </c>
      <c r="D513" s="18">
        <v>65162</v>
      </c>
      <c r="E513" s="18">
        <v>0</v>
      </c>
      <c r="F513" s="18">
        <v>65162</v>
      </c>
      <c r="G513" s="18">
        <f t="shared" ref="G513:G525" si="125">F513-C513</f>
        <v>9657</v>
      </c>
      <c r="H513" s="18">
        <f t="shared" ref="H513:H525" si="126">E513-F513</f>
        <v>-65162</v>
      </c>
      <c r="I513" s="19">
        <f t="shared" ref="I513:I525" si="127">IF(ISERROR(F513/C513),0,F513/C513*100-100)</f>
        <v>17.398432573642026</v>
      </c>
      <c r="J513" s="19">
        <f t="shared" ref="J513:J525" si="128">IF(ISERROR(F513/E513),0,F513/E513*100)</f>
        <v>0</v>
      </c>
      <c r="K513" s="19">
        <f t="shared" ref="K513:K525" si="129">IF(ISERROR(F513/D513),0,F513/D513*100)</f>
        <v>100</v>
      </c>
    </row>
    <row r="514" spans="1:11">
      <c r="A514" s="22" t="s">
        <v>29</v>
      </c>
      <c r="B514" s="17" t="s">
        <v>30</v>
      </c>
      <c r="C514" s="18">
        <v>55505</v>
      </c>
      <c r="D514" s="18">
        <v>65162</v>
      </c>
      <c r="E514" s="18">
        <v>0</v>
      </c>
      <c r="F514" s="18">
        <v>65162</v>
      </c>
      <c r="G514" s="18">
        <f t="shared" si="125"/>
        <v>9657</v>
      </c>
      <c r="H514" s="18">
        <f t="shared" si="126"/>
        <v>-65162</v>
      </c>
      <c r="I514" s="19">
        <f t="shared" si="127"/>
        <v>17.398432573642026</v>
      </c>
      <c r="J514" s="19">
        <f t="shared" si="128"/>
        <v>0</v>
      </c>
      <c r="K514" s="19">
        <f t="shared" si="129"/>
        <v>100</v>
      </c>
    </row>
    <row r="515" spans="1:11">
      <c r="A515" s="23" t="s">
        <v>31</v>
      </c>
      <c r="B515" s="17" t="s">
        <v>32</v>
      </c>
      <c r="C515" s="18">
        <v>55505</v>
      </c>
      <c r="D515" s="18">
        <v>65162</v>
      </c>
      <c r="E515" s="18">
        <v>0</v>
      </c>
      <c r="F515" s="18">
        <v>65162</v>
      </c>
      <c r="G515" s="18">
        <f t="shared" si="125"/>
        <v>9657</v>
      </c>
      <c r="H515" s="18">
        <f t="shared" si="126"/>
        <v>-65162</v>
      </c>
      <c r="I515" s="19">
        <f t="shared" si="127"/>
        <v>17.398432573642026</v>
      </c>
      <c r="J515" s="19">
        <f t="shared" si="128"/>
        <v>0</v>
      </c>
      <c r="K515" s="19">
        <f t="shared" si="129"/>
        <v>100</v>
      </c>
    </row>
    <row r="516" spans="1:11">
      <c r="A516" s="16" t="s">
        <v>33</v>
      </c>
      <c r="B516" s="17" t="s">
        <v>34</v>
      </c>
      <c r="C516" s="18">
        <v>0</v>
      </c>
      <c r="D516" s="18">
        <v>65162</v>
      </c>
      <c r="E516" s="18">
        <v>0</v>
      </c>
      <c r="F516" s="18">
        <v>0</v>
      </c>
      <c r="G516" s="18">
        <f t="shared" si="125"/>
        <v>0</v>
      </c>
      <c r="H516" s="18">
        <f t="shared" si="126"/>
        <v>0</v>
      </c>
      <c r="I516" s="19">
        <f t="shared" si="127"/>
        <v>0</v>
      </c>
      <c r="J516" s="19">
        <f t="shared" si="128"/>
        <v>0</v>
      </c>
      <c r="K516" s="19">
        <f t="shared" si="129"/>
        <v>0</v>
      </c>
    </row>
    <row r="517" spans="1:11">
      <c r="A517" s="22" t="s">
        <v>35</v>
      </c>
      <c r="B517" s="17" t="s">
        <v>36</v>
      </c>
      <c r="C517" s="18">
        <v>0</v>
      </c>
      <c r="D517" s="18">
        <v>65162</v>
      </c>
      <c r="E517" s="18">
        <v>0</v>
      </c>
      <c r="F517" s="18">
        <v>0</v>
      </c>
      <c r="G517" s="18">
        <f t="shared" si="125"/>
        <v>0</v>
      </c>
      <c r="H517" s="18">
        <f t="shared" si="126"/>
        <v>0</v>
      </c>
      <c r="I517" s="19">
        <f t="shared" si="127"/>
        <v>0</v>
      </c>
      <c r="J517" s="19">
        <f t="shared" si="128"/>
        <v>0</v>
      </c>
      <c r="K517" s="19">
        <f t="shared" si="129"/>
        <v>0</v>
      </c>
    </row>
    <row r="518" spans="1:11">
      <c r="A518" s="23" t="s">
        <v>45</v>
      </c>
      <c r="B518" s="17" t="s">
        <v>46</v>
      </c>
      <c r="C518" s="18">
        <v>0</v>
      </c>
      <c r="D518" s="18">
        <v>53131</v>
      </c>
      <c r="E518" s="18">
        <v>0</v>
      </c>
      <c r="F518" s="18">
        <v>0</v>
      </c>
      <c r="G518" s="18">
        <f t="shared" si="125"/>
        <v>0</v>
      </c>
      <c r="H518" s="18">
        <f t="shared" si="126"/>
        <v>0</v>
      </c>
      <c r="I518" s="19">
        <f t="shared" si="127"/>
        <v>0</v>
      </c>
      <c r="J518" s="19">
        <f t="shared" si="128"/>
        <v>0</v>
      </c>
      <c r="K518" s="19">
        <f t="shared" si="129"/>
        <v>0</v>
      </c>
    </row>
    <row r="519" spans="1:11">
      <c r="A519" s="24" t="s">
        <v>47</v>
      </c>
      <c r="B519" s="17" t="s">
        <v>48</v>
      </c>
      <c r="C519" s="18">
        <v>0</v>
      </c>
      <c r="D519" s="18">
        <v>53131</v>
      </c>
      <c r="E519" s="18">
        <v>0</v>
      </c>
      <c r="F519" s="18">
        <v>0</v>
      </c>
      <c r="G519" s="18">
        <f t="shared" si="125"/>
        <v>0</v>
      </c>
      <c r="H519" s="18">
        <f t="shared" si="126"/>
        <v>0</v>
      </c>
      <c r="I519" s="19">
        <f t="shared" si="127"/>
        <v>0</v>
      </c>
      <c r="J519" s="19">
        <f t="shared" si="128"/>
        <v>0</v>
      </c>
      <c r="K519" s="19">
        <f t="shared" si="129"/>
        <v>0</v>
      </c>
    </row>
    <row r="520" spans="1:11" ht="25.5">
      <c r="A520" s="23" t="s">
        <v>51</v>
      </c>
      <c r="B520" s="17" t="s">
        <v>52</v>
      </c>
      <c r="C520" s="18">
        <v>0</v>
      </c>
      <c r="D520" s="18">
        <v>12031</v>
      </c>
      <c r="E520" s="18">
        <v>0</v>
      </c>
      <c r="F520" s="18">
        <v>0</v>
      </c>
      <c r="G520" s="18">
        <f t="shared" si="125"/>
        <v>0</v>
      </c>
      <c r="H520" s="18">
        <f t="shared" si="126"/>
        <v>0</v>
      </c>
      <c r="I520" s="19">
        <f t="shared" si="127"/>
        <v>0</v>
      </c>
      <c r="J520" s="19">
        <f t="shared" si="128"/>
        <v>0</v>
      </c>
      <c r="K520" s="19">
        <f t="shared" si="129"/>
        <v>0</v>
      </c>
    </row>
    <row r="521" spans="1:11" ht="25.5">
      <c r="A521" s="24" t="s">
        <v>165</v>
      </c>
      <c r="B521" s="17" t="s">
        <v>166</v>
      </c>
      <c r="C521" s="18">
        <v>0</v>
      </c>
      <c r="D521" s="18">
        <v>12031</v>
      </c>
      <c r="E521" s="18">
        <v>0</v>
      </c>
      <c r="F521" s="18">
        <v>0</v>
      </c>
      <c r="G521" s="18">
        <f t="shared" si="125"/>
        <v>0</v>
      </c>
      <c r="H521" s="18">
        <f t="shared" si="126"/>
        <v>0</v>
      </c>
      <c r="I521" s="19">
        <f t="shared" si="127"/>
        <v>0</v>
      </c>
      <c r="J521" s="19">
        <f t="shared" si="128"/>
        <v>0</v>
      </c>
      <c r="K521" s="19">
        <f t="shared" si="129"/>
        <v>0</v>
      </c>
    </row>
    <row r="522" spans="1:11" ht="25.5">
      <c r="A522" s="25" t="s">
        <v>167</v>
      </c>
      <c r="B522" s="17" t="s">
        <v>168</v>
      </c>
      <c r="C522" s="18">
        <v>0</v>
      </c>
      <c r="D522" s="18">
        <v>12031</v>
      </c>
      <c r="E522" s="18">
        <v>0</v>
      </c>
      <c r="F522" s="18">
        <v>0</v>
      </c>
      <c r="G522" s="18">
        <f t="shared" si="125"/>
        <v>0</v>
      </c>
      <c r="H522" s="18">
        <f t="shared" si="126"/>
        <v>0</v>
      </c>
      <c r="I522" s="19">
        <f t="shared" si="127"/>
        <v>0</v>
      </c>
      <c r="J522" s="19">
        <f t="shared" si="128"/>
        <v>0</v>
      </c>
      <c r="K522" s="19">
        <f t="shared" si="129"/>
        <v>0</v>
      </c>
    </row>
    <row r="523" spans="1:11">
      <c r="A523" s="16"/>
      <c r="B523" s="17" t="s">
        <v>63</v>
      </c>
      <c r="C523" s="18">
        <v>55505</v>
      </c>
      <c r="D523" s="18">
        <v>0</v>
      </c>
      <c r="E523" s="18">
        <v>0</v>
      </c>
      <c r="F523" s="18">
        <v>65162</v>
      </c>
      <c r="G523" s="18">
        <f t="shared" si="125"/>
        <v>9657</v>
      </c>
      <c r="H523" s="18">
        <f t="shared" si="126"/>
        <v>-65162</v>
      </c>
      <c r="I523" s="19">
        <f t="shared" si="127"/>
        <v>17.398432573642026</v>
      </c>
      <c r="J523" s="19">
        <f t="shared" si="128"/>
        <v>0</v>
      </c>
      <c r="K523" s="19">
        <f t="shared" si="129"/>
        <v>0</v>
      </c>
    </row>
    <row r="524" spans="1:11">
      <c r="A524" s="16" t="s">
        <v>64</v>
      </c>
      <c r="B524" s="17" t="s">
        <v>65</v>
      </c>
      <c r="C524" s="18">
        <v>-55505</v>
      </c>
      <c r="D524" s="18">
        <v>0</v>
      </c>
      <c r="E524" s="18">
        <v>0</v>
      </c>
      <c r="F524" s="18">
        <v>-65162</v>
      </c>
      <c r="G524" s="18">
        <f t="shared" si="125"/>
        <v>-9657</v>
      </c>
      <c r="H524" s="18">
        <f t="shared" si="126"/>
        <v>65162</v>
      </c>
      <c r="I524" s="19">
        <f t="shared" si="127"/>
        <v>17.398432573642026</v>
      </c>
      <c r="J524" s="19">
        <f t="shared" si="128"/>
        <v>0</v>
      </c>
      <c r="K524" s="19">
        <f t="shared" si="129"/>
        <v>0</v>
      </c>
    </row>
    <row r="525" spans="1:11">
      <c r="A525" s="22" t="s">
        <v>66</v>
      </c>
      <c r="B525" s="17" t="s">
        <v>67</v>
      </c>
      <c r="C525" s="18">
        <v>-55505</v>
      </c>
      <c r="D525" s="18">
        <v>0</v>
      </c>
      <c r="E525" s="18">
        <v>0</v>
      </c>
      <c r="F525" s="18">
        <v>-65162</v>
      </c>
      <c r="G525" s="18">
        <f t="shared" si="125"/>
        <v>-9657</v>
      </c>
      <c r="H525" s="18">
        <f t="shared" si="126"/>
        <v>65162</v>
      </c>
      <c r="I525" s="19">
        <f t="shared" si="127"/>
        <v>17.398432573642026</v>
      </c>
      <c r="J525" s="19">
        <f t="shared" si="128"/>
        <v>0</v>
      </c>
      <c r="K525" s="19">
        <f t="shared" si="129"/>
        <v>0</v>
      </c>
    </row>
    <row r="526" spans="1:11" ht="25.5">
      <c r="A526" s="39" t="s">
        <v>761</v>
      </c>
      <c r="B526" s="28" t="s">
        <v>762</v>
      </c>
      <c r="C526" s="29"/>
      <c r="D526" s="29"/>
      <c r="E526" s="29"/>
      <c r="F526" s="29"/>
      <c r="G526" s="29"/>
      <c r="H526" s="29"/>
      <c r="I526" s="30"/>
      <c r="J526" s="30"/>
      <c r="K526" s="30"/>
    </row>
    <row r="527" spans="1:11">
      <c r="A527" s="16" t="s">
        <v>25</v>
      </c>
      <c r="B527" s="17" t="s">
        <v>26</v>
      </c>
      <c r="C527" s="18">
        <v>102228</v>
      </c>
      <c r="D527" s="18">
        <v>304800</v>
      </c>
      <c r="E527" s="18">
        <v>304800</v>
      </c>
      <c r="F527" s="18">
        <v>304800</v>
      </c>
      <c r="G527" s="18">
        <f t="shared" ref="G527:G536" si="130">F527-C527</f>
        <v>202572</v>
      </c>
      <c r="H527" s="18">
        <f t="shared" ref="H527:H536" si="131">E527-F527</f>
        <v>0</v>
      </c>
      <c r="I527" s="19">
        <f t="shared" ref="I527:I536" si="132">IF(ISERROR(F527/C527),0,F527/C527*100-100)</f>
        <v>198.15706068787415</v>
      </c>
      <c r="J527" s="19">
        <f t="shared" ref="J527:J536" si="133">IF(ISERROR(F527/E527),0,F527/E527*100)</f>
        <v>100</v>
      </c>
      <c r="K527" s="19">
        <f t="shared" ref="K527:K536" si="134">IF(ISERROR(F527/D527),0,F527/D527*100)</f>
        <v>100</v>
      </c>
    </row>
    <row r="528" spans="1:11">
      <c r="A528" s="22" t="s">
        <v>29</v>
      </c>
      <c r="B528" s="17" t="s">
        <v>30</v>
      </c>
      <c r="C528" s="18">
        <v>102228</v>
      </c>
      <c r="D528" s="18">
        <v>304800</v>
      </c>
      <c r="E528" s="18">
        <v>304800</v>
      </c>
      <c r="F528" s="18">
        <v>304800</v>
      </c>
      <c r="G528" s="18">
        <f t="shared" si="130"/>
        <v>202572</v>
      </c>
      <c r="H528" s="18">
        <f t="shared" si="131"/>
        <v>0</v>
      </c>
      <c r="I528" s="19">
        <f t="shared" si="132"/>
        <v>198.15706068787415</v>
      </c>
      <c r="J528" s="19">
        <f t="shared" si="133"/>
        <v>100</v>
      </c>
      <c r="K528" s="19">
        <f t="shared" si="134"/>
        <v>100</v>
      </c>
    </row>
    <row r="529" spans="1:11">
      <c r="A529" s="23" t="s">
        <v>31</v>
      </c>
      <c r="B529" s="17" t="s">
        <v>32</v>
      </c>
      <c r="C529" s="18">
        <v>102228</v>
      </c>
      <c r="D529" s="18">
        <v>304800</v>
      </c>
      <c r="E529" s="18">
        <v>304800</v>
      </c>
      <c r="F529" s="18">
        <v>304800</v>
      </c>
      <c r="G529" s="18">
        <f t="shared" si="130"/>
        <v>202572</v>
      </c>
      <c r="H529" s="18">
        <f t="shared" si="131"/>
        <v>0</v>
      </c>
      <c r="I529" s="19">
        <f t="shared" si="132"/>
        <v>198.15706068787415</v>
      </c>
      <c r="J529" s="19">
        <f t="shared" si="133"/>
        <v>100</v>
      </c>
      <c r="K529" s="19">
        <f t="shared" si="134"/>
        <v>100</v>
      </c>
    </row>
    <row r="530" spans="1:11">
      <c r="A530" s="16" t="s">
        <v>33</v>
      </c>
      <c r="B530" s="17" t="s">
        <v>34</v>
      </c>
      <c r="C530" s="18">
        <v>101078</v>
      </c>
      <c r="D530" s="18">
        <v>304800</v>
      </c>
      <c r="E530" s="18">
        <v>304800</v>
      </c>
      <c r="F530" s="18">
        <v>304800</v>
      </c>
      <c r="G530" s="18">
        <f t="shared" si="130"/>
        <v>203722</v>
      </c>
      <c r="H530" s="18">
        <f t="shared" si="131"/>
        <v>0</v>
      </c>
      <c r="I530" s="19">
        <f t="shared" si="132"/>
        <v>201.54929856150699</v>
      </c>
      <c r="J530" s="19">
        <f t="shared" si="133"/>
        <v>100</v>
      </c>
      <c r="K530" s="19">
        <f t="shared" si="134"/>
        <v>100</v>
      </c>
    </row>
    <row r="531" spans="1:11">
      <c r="A531" s="22" t="s">
        <v>35</v>
      </c>
      <c r="B531" s="17" t="s">
        <v>36</v>
      </c>
      <c r="C531" s="18">
        <v>101078</v>
      </c>
      <c r="D531" s="18">
        <v>304800</v>
      </c>
      <c r="E531" s="18">
        <v>304800</v>
      </c>
      <c r="F531" s="18">
        <v>304800</v>
      </c>
      <c r="G531" s="18">
        <f t="shared" si="130"/>
        <v>203722</v>
      </c>
      <c r="H531" s="18">
        <f t="shared" si="131"/>
        <v>0</v>
      </c>
      <c r="I531" s="19">
        <f t="shared" si="132"/>
        <v>201.54929856150699</v>
      </c>
      <c r="J531" s="19">
        <f t="shared" si="133"/>
        <v>100</v>
      </c>
      <c r="K531" s="19">
        <f t="shared" si="134"/>
        <v>100</v>
      </c>
    </row>
    <row r="532" spans="1:11">
      <c r="A532" s="23" t="s">
        <v>45</v>
      </c>
      <c r="B532" s="17" t="s">
        <v>46</v>
      </c>
      <c r="C532" s="18">
        <v>101078</v>
      </c>
      <c r="D532" s="18">
        <v>304800</v>
      </c>
      <c r="E532" s="18">
        <v>304800</v>
      </c>
      <c r="F532" s="18">
        <v>304800</v>
      </c>
      <c r="G532" s="18">
        <f t="shared" si="130"/>
        <v>203722</v>
      </c>
      <c r="H532" s="18">
        <f t="shared" si="131"/>
        <v>0</v>
      </c>
      <c r="I532" s="19">
        <f t="shared" si="132"/>
        <v>201.54929856150699</v>
      </c>
      <c r="J532" s="19">
        <f t="shared" si="133"/>
        <v>100</v>
      </c>
      <c r="K532" s="19">
        <f t="shared" si="134"/>
        <v>100</v>
      </c>
    </row>
    <row r="533" spans="1:11">
      <c r="A533" s="24" t="s">
        <v>47</v>
      </c>
      <c r="B533" s="17" t="s">
        <v>48</v>
      </c>
      <c r="C533" s="18">
        <v>101078</v>
      </c>
      <c r="D533" s="18">
        <v>304800</v>
      </c>
      <c r="E533" s="18">
        <v>304800</v>
      </c>
      <c r="F533" s="18">
        <v>304800</v>
      </c>
      <c r="G533" s="18">
        <f t="shared" si="130"/>
        <v>203722</v>
      </c>
      <c r="H533" s="18">
        <f t="shared" si="131"/>
        <v>0</v>
      </c>
      <c r="I533" s="19">
        <f t="shared" si="132"/>
        <v>201.54929856150699</v>
      </c>
      <c r="J533" s="19">
        <f t="shared" si="133"/>
        <v>100</v>
      </c>
      <c r="K533" s="19">
        <f t="shared" si="134"/>
        <v>100</v>
      </c>
    </row>
    <row r="534" spans="1:11">
      <c r="A534" s="16"/>
      <c r="B534" s="17" t="s">
        <v>63</v>
      </c>
      <c r="C534" s="18">
        <v>1150</v>
      </c>
      <c r="D534" s="18">
        <v>0</v>
      </c>
      <c r="E534" s="18">
        <v>0</v>
      </c>
      <c r="F534" s="18">
        <v>0</v>
      </c>
      <c r="G534" s="18">
        <f t="shared" si="130"/>
        <v>-1150</v>
      </c>
      <c r="H534" s="18">
        <f t="shared" si="131"/>
        <v>0</v>
      </c>
      <c r="I534" s="19">
        <f t="shared" si="132"/>
        <v>-100</v>
      </c>
      <c r="J534" s="19">
        <f t="shared" si="133"/>
        <v>0</v>
      </c>
      <c r="K534" s="19">
        <f t="shared" si="134"/>
        <v>0</v>
      </c>
    </row>
    <row r="535" spans="1:11">
      <c r="A535" s="16" t="s">
        <v>64</v>
      </c>
      <c r="B535" s="17" t="s">
        <v>65</v>
      </c>
      <c r="C535" s="18">
        <v>-1150</v>
      </c>
      <c r="D535" s="18">
        <v>0</v>
      </c>
      <c r="E535" s="18">
        <v>0</v>
      </c>
      <c r="F535" s="18">
        <v>0</v>
      </c>
      <c r="G535" s="18">
        <f t="shared" si="130"/>
        <v>1150</v>
      </c>
      <c r="H535" s="18">
        <f t="shared" si="131"/>
        <v>0</v>
      </c>
      <c r="I535" s="19">
        <f t="shared" si="132"/>
        <v>-100</v>
      </c>
      <c r="J535" s="19">
        <f t="shared" si="133"/>
        <v>0</v>
      </c>
      <c r="K535" s="19">
        <f t="shared" si="134"/>
        <v>0</v>
      </c>
    </row>
    <row r="536" spans="1:11">
      <c r="A536" s="22" t="s">
        <v>66</v>
      </c>
      <c r="B536" s="17" t="s">
        <v>67</v>
      </c>
      <c r="C536" s="18">
        <v>-1150</v>
      </c>
      <c r="D536" s="18">
        <v>0</v>
      </c>
      <c r="E536" s="18">
        <v>0</v>
      </c>
      <c r="F536" s="18">
        <v>0</v>
      </c>
      <c r="G536" s="18">
        <f t="shared" si="130"/>
        <v>1150</v>
      </c>
      <c r="H536" s="18">
        <f t="shared" si="131"/>
        <v>0</v>
      </c>
      <c r="I536" s="19">
        <f t="shared" si="132"/>
        <v>-100</v>
      </c>
      <c r="J536" s="19">
        <f t="shared" si="133"/>
        <v>0</v>
      </c>
      <c r="K536" s="19">
        <f t="shared" si="134"/>
        <v>0</v>
      </c>
    </row>
    <row r="537" spans="1:11" ht="25.5">
      <c r="A537" s="39" t="s">
        <v>763</v>
      </c>
      <c r="B537" s="28" t="s">
        <v>764</v>
      </c>
      <c r="C537" s="29"/>
      <c r="D537" s="29"/>
      <c r="E537" s="29"/>
      <c r="F537" s="29"/>
      <c r="G537" s="29"/>
      <c r="H537" s="29"/>
      <c r="I537" s="30"/>
      <c r="J537" s="30"/>
      <c r="K537" s="30"/>
    </row>
    <row r="538" spans="1:11">
      <c r="A538" s="16" t="s">
        <v>25</v>
      </c>
      <c r="B538" s="17" t="s">
        <v>26</v>
      </c>
      <c r="C538" s="18">
        <v>1894605</v>
      </c>
      <c r="D538" s="18">
        <v>2181003</v>
      </c>
      <c r="E538" s="18">
        <v>2181003</v>
      </c>
      <c r="F538" s="18">
        <v>2181003</v>
      </c>
      <c r="G538" s="18">
        <f t="shared" ref="G538:G544" si="135">F538-C538</f>
        <v>286398</v>
      </c>
      <c r="H538" s="18">
        <f t="shared" ref="H538:H544" si="136">E538-F538</f>
        <v>0</v>
      </c>
      <c r="I538" s="19">
        <f t="shared" ref="I538:I544" si="137">IF(ISERROR(F538/C538),0,F538/C538*100-100)</f>
        <v>15.116501856587533</v>
      </c>
      <c r="J538" s="19">
        <f t="shared" ref="J538:J544" si="138">IF(ISERROR(F538/E538),0,F538/E538*100)</f>
        <v>100</v>
      </c>
      <c r="K538" s="19">
        <f t="shared" ref="K538:K544" si="139">IF(ISERROR(F538/D538),0,F538/D538*100)</f>
        <v>100</v>
      </c>
    </row>
    <row r="539" spans="1:11">
      <c r="A539" s="22" t="s">
        <v>29</v>
      </c>
      <c r="B539" s="17" t="s">
        <v>30</v>
      </c>
      <c r="C539" s="18">
        <v>1894605</v>
      </c>
      <c r="D539" s="18">
        <v>2181003</v>
      </c>
      <c r="E539" s="18">
        <v>2181003</v>
      </c>
      <c r="F539" s="18">
        <v>2181003</v>
      </c>
      <c r="G539" s="18">
        <f t="shared" si="135"/>
        <v>286398</v>
      </c>
      <c r="H539" s="18">
        <f t="shared" si="136"/>
        <v>0</v>
      </c>
      <c r="I539" s="19">
        <f t="shared" si="137"/>
        <v>15.116501856587533</v>
      </c>
      <c r="J539" s="19">
        <f t="shared" si="138"/>
        <v>100</v>
      </c>
      <c r="K539" s="19">
        <f t="shared" si="139"/>
        <v>100</v>
      </c>
    </row>
    <row r="540" spans="1:11">
      <c r="A540" s="23" t="s">
        <v>31</v>
      </c>
      <c r="B540" s="17" t="s">
        <v>32</v>
      </c>
      <c r="C540" s="18">
        <v>1894605</v>
      </c>
      <c r="D540" s="18">
        <v>2181003</v>
      </c>
      <c r="E540" s="18">
        <v>2181003</v>
      </c>
      <c r="F540" s="18">
        <v>2181003</v>
      </c>
      <c r="G540" s="18">
        <f t="shared" si="135"/>
        <v>286398</v>
      </c>
      <c r="H540" s="18">
        <f t="shared" si="136"/>
        <v>0</v>
      </c>
      <c r="I540" s="19">
        <f t="shared" si="137"/>
        <v>15.116501856587533</v>
      </c>
      <c r="J540" s="19">
        <f t="shared" si="138"/>
        <v>100</v>
      </c>
      <c r="K540" s="19">
        <f t="shared" si="139"/>
        <v>100</v>
      </c>
    </row>
    <row r="541" spans="1:11">
      <c r="A541" s="16" t="s">
        <v>33</v>
      </c>
      <c r="B541" s="17" t="s">
        <v>34</v>
      </c>
      <c r="C541" s="18">
        <v>1894605</v>
      </c>
      <c r="D541" s="18">
        <v>2181003</v>
      </c>
      <c r="E541" s="18">
        <v>2181003</v>
      </c>
      <c r="F541" s="18">
        <v>2181003</v>
      </c>
      <c r="G541" s="18">
        <f t="shared" si="135"/>
        <v>286398</v>
      </c>
      <c r="H541" s="18">
        <f t="shared" si="136"/>
        <v>0</v>
      </c>
      <c r="I541" s="19">
        <f t="shared" si="137"/>
        <v>15.116501856587533</v>
      </c>
      <c r="J541" s="19">
        <f t="shared" si="138"/>
        <v>100</v>
      </c>
      <c r="K541" s="19">
        <f t="shared" si="139"/>
        <v>100</v>
      </c>
    </row>
    <row r="542" spans="1:11">
      <c r="A542" s="22" t="s">
        <v>35</v>
      </c>
      <c r="B542" s="17" t="s">
        <v>36</v>
      </c>
      <c r="C542" s="18">
        <v>1894605</v>
      </c>
      <c r="D542" s="18">
        <v>2181003</v>
      </c>
      <c r="E542" s="18">
        <v>2181003</v>
      </c>
      <c r="F542" s="18">
        <v>2181003</v>
      </c>
      <c r="G542" s="18">
        <f t="shared" si="135"/>
        <v>286398</v>
      </c>
      <c r="H542" s="18">
        <f t="shared" si="136"/>
        <v>0</v>
      </c>
      <c r="I542" s="19">
        <f t="shared" si="137"/>
        <v>15.116501856587533</v>
      </c>
      <c r="J542" s="19">
        <f t="shared" si="138"/>
        <v>100</v>
      </c>
      <c r="K542" s="19">
        <f t="shared" si="139"/>
        <v>100</v>
      </c>
    </row>
    <row r="543" spans="1:11">
      <c r="A543" s="23" t="s">
        <v>45</v>
      </c>
      <c r="B543" s="17" t="s">
        <v>46</v>
      </c>
      <c r="C543" s="18">
        <v>1894605</v>
      </c>
      <c r="D543" s="18">
        <v>2181003</v>
      </c>
      <c r="E543" s="18">
        <v>2181003</v>
      </c>
      <c r="F543" s="18">
        <v>2181003</v>
      </c>
      <c r="G543" s="18">
        <f t="shared" si="135"/>
        <v>286398</v>
      </c>
      <c r="H543" s="18">
        <f t="shared" si="136"/>
        <v>0</v>
      </c>
      <c r="I543" s="19">
        <f t="shared" si="137"/>
        <v>15.116501856587533</v>
      </c>
      <c r="J543" s="19">
        <f t="shared" si="138"/>
        <v>100</v>
      </c>
      <c r="K543" s="19">
        <f t="shared" si="139"/>
        <v>100</v>
      </c>
    </row>
    <row r="544" spans="1:11">
      <c r="A544" s="24" t="s">
        <v>47</v>
      </c>
      <c r="B544" s="17" t="s">
        <v>48</v>
      </c>
      <c r="C544" s="18">
        <v>1894605</v>
      </c>
      <c r="D544" s="18">
        <v>2181003</v>
      </c>
      <c r="E544" s="18">
        <v>2181003</v>
      </c>
      <c r="F544" s="18">
        <v>2181003</v>
      </c>
      <c r="G544" s="18">
        <f t="shared" si="135"/>
        <v>286398</v>
      </c>
      <c r="H544" s="18">
        <f t="shared" si="136"/>
        <v>0</v>
      </c>
      <c r="I544" s="19">
        <f t="shared" si="137"/>
        <v>15.116501856587533</v>
      </c>
      <c r="J544" s="19">
        <f t="shared" si="138"/>
        <v>100</v>
      </c>
      <c r="K544" s="19">
        <f t="shared" si="139"/>
        <v>100</v>
      </c>
    </row>
    <row r="545" spans="1:11">
      <c r="A545" s="27" t="s">
        <v>388</v>
      </c>
      <c r="B545" s="28" t="s">
        <v>765</v>
      </c>
      <c r="C545" s="29"/>
      <c r="D545" s="29"/>
      <c r="E545" s="29"/>
      <c r="F545" s="29"/>
      <c r="G545" s="29"/>
      <c r="H545" s="29"/>
      <c r="I545" s="30"/>
      <c r="J545" s="30"/>
      <c r="K545" s="30"/>
    </row>
    <row r="546" spans="1:11">
      <c r="A546" s="16" t="s">
        <v>25</v>
      </c>
      <c r="B546" s="17" t="s">
        <v>26</v>
      </c>
      <c r="C546" s="18">
        <v>2000000</v>
      </c>
      <c r="D546" s="18">
        <v>2000000</v>
      </c>
      <c r="E546" s="18">
        <v>998558</v>
      </c>
      <c r="F546" s="18">
        <v>2000000</v>
      </c>
      <c r="G546" s="18">
        <f t="shared" ref="G546:G560" si="140">F546-C546</f>
        <v>0</v>
      </c>
      <c r="H546" s="18">
        <f t="shared" ref="H546:H560" si="141">E546-F546</f>
        <v>-1001442</v>
      </c>
      <c r="I546" s="19">
        <f t="shared" ref="I546:I560" si="142">IF(ISERROR(F546/C546),0,F546/C546*100-100)</f>
        <v>0</v>
      </c>
      <c r="J546" s="19">
        <f t="shared" ref="J546:J560" si="143">IF(ISERROR(F546/E546),0,F546/E546*100)</f>
        <v>200.28881647335459</v>
      </c>
      <c r="K546" s="19">
        <f t="shared" ref="K546:K560" si="144">IF(ISERROR(F546/D546),0,F546/D546*100)</f>
        <v>100</v>
      </c>
    </row>
    <row r="547" spans="1:11" ht="25.5">
      <c r="A547" s="22" t="s">
        <v>27</v>
      </c>
      <c r="B547" s="17" t="s">
        <v>28</v>
      </c>
      <c r="C547" s="18">
        <v>2000000</v>
      </c>
      <c r="D547" s="18">
        <v>2000000</v>
      </c>
      <c r="E547" s="18">
        <v>998558</v>
      </c>
      <c r="F547" s="18">
        <v>2000000</v>
      </c>
      <c r="G547" s="18">
        <f t="shared" si="140"/>
        <v>0</v>
      </c>
      <c r="H547" s="18">
        <f t="shared" si="141"/>
        <v>-1001442</v>
      </c>
      <c r="I547" s="19">
        <f t="shared" si="142"/>
        <v>0</v>
      </c>
      <c r="J547" s="19">
        <f t="shared" si="143"/>
        <v>200.28881647335459</v>
      </c>
      <c r="K547" s="19">
        <f t="shared" si="144"/>
        <v>100</v>
      </c>
    </row>
    <row r="548" spans="1:11">
      <c r="A548" s="16" t="s">
        <v>33</v>
      </c>
      <c r="B548" s="17" t="s">
        <v>34</v>
      </c>
      <c r="C548" s="18">
        <v>471032.89</v>
      </c>
      <c r="D548" s="18">
        <v>2069896</v>
      </c>
      <c r="E548" s="18">
        <v>998558</v>
      </c>
      <c r="F548" s="18">
        <v>2130.44</v>
      </c>
      <c r="G548" s="18">
        <f t="shared" si="140"/>
        <v>-468902.45</v>
      </c>
      <c r="H548" s="18">
        <f t="shared" si="141"/>
        <v>996427.56</v>
      </c>
      <c r="I548" s="19">
        <f t="shared" si="142"/>
        <v>-99.547708865935036</v>
      </c>
      <c r="J548" s="19">
        <f t="shared" si="143"/>
        <v>0.21335165308374676</v>
      </c>
      <c r="K548" s="19">
        <f t="shared" si="144"/>
        <v>0.10292497787328446</v>
      </c>
    </row>
    <row r="549" spans="1:11">
      <c r="A549" s="22" t="s">
        <v>35</v>
      </c>
      <c r="B549" s="17" t="s">
        <v>36</v>
      </c>
      <c r="C549" s="18">
        <v>0</v>
      </c>
      <c r="D549" s="18">
        <v>2033596</v>
      </c>
      <c r="E549" s="18">
        <v>998558</v>
      </c>
      <c r="F549" s="18">
        <v>2130.44</v>
      </c>
      <c r="G549" s="18">
        <f t="shared" si="140"/>
        <v>2130.44</v>
      </c>
      <c r="H549" s="18">
        <f t="shared" si="141"/>
        <v>996427.56</v>
      </c>
      <c r="I549" s="19">
        <f t="shared" si="142"/>
        <v>0</v>
      </c>
      <c r="J549" s="19">
        <f t="shared" si="143"/>
        <v>0.21335165308374676</v>
      </c>
      <c r="K549" s="19">
        <f t="shared" si="144"/>
        <v>0.10476220448899387</v>
      </c>
    </row>
    <row r="550" spans="1:11">
      <c r="A550" s="23" t="s">
        <v>37</v>
      </c>
      <c r="B550" s="17" t="s">
        <v>38</v>
      </c>
      <c r="C550" s="18">
        <v>0</v>
      </c>
      <c r="D550" s="18">
        <v>75000</v>
      </c>
      <c r="E550" s="18">
        <v>23558</v>
      </c>
      <c r="F550" s="18">
        <v>2130.44</v>
      </c>
      <c r="G550" s="18">
        <f t="shared" si="140"/>
        <v>2130.44</v>
      </c>
      <c r="H550" s="18">
        <f t="shared" si="141"/>
        <v>21427.56</v>
      </c>
      <c r="I550" s="19">
        <f t="shared" si="142"/>
        <v>0</v>
      </c>
      <c r="J550" s="19">
        <f t="shared" si="143"/>
        <v>9.0433822905170214</v>
      </c>
      <c r="K550" s="19">
        <f t="shared" si="144"/>
        <v>2.8405866666666668</v>
      </c>
    </row>
    <row r="551" spans="1:11">
      <c r="A551" s="24" t="s">
        <v>39</v>
      </c>
      <c r="B551" s="17" t="s">
        <v>40</v>
      </c>
      <c r="C551" s="18">
        <v>0</v>
      </c>
      <c r="D551" s="18">
        <v>50000</v>
      </c>
      <c r="E551" s="18">
        <v>23558</v>
      </c>
      <c r="F551" s="18">
        <v>2130.44</v>
      </c>
      <c r="G551" s="18">
        <f t="shared" si="140"/>
        <v>2130.44</v>
      </c>
      <c r="H551" s="18">
        <f t="shared" si="141"/>
        <v>21427.56</v>
      </c>
      <c r="I551" s="19">
        <f t="shared" si="142"/>
        <v>0</v>
      </c>
      <c r="J551" s="19">
        <f t="shared" si="143"/>
        <v>9.0433822905170214</v>
      </c>
      <c r="K551" s="19">
        <f t="shared" si="144"/>
        <v>4.2608800000000002</v>
      </c>
    </row>
    <row r="552" spans="1:11">
      <c r="A552" s="24" t="s">
        <v>41</v>
      </c>
      <c r="B552" s="17" t="s">
        <v>42</v>
      </c>
      <c r="C552" s="18">
        <v>0</v>
      </c>
      <c r="D552" s="18">
        <v>25000</v>
      </c>
      <c r="E552" s="18">
        <v>0</v>
      </c>
      <c r="F552" s="18">
        <v>0</v>
      </c>
      <c r="G552" s="18">
        <f t="shared" si="140"/>
        <v>0</v>
      </c>
      <c r="H552" s="18">
        <f t="shared" si="141"/>
        <v>0</v>
      </c>
      <c r="I552" s="19">
        <f t="shared" si="142"/>
        <v>0</v>
      </c>
      <c r="J552" s="19">
        <f t="shared" si="143"/>
        <v>0</v>
      </c>
      <c r="K552" s="19">
        <f t="shared" si="144"/>
        <v>0</v>
      </c>
    </row>
    <row r="553" spans="1:11">
      <c r="A553" s="23" t="s">
        <v>45</v>
      </c>
      <c r="B553" s="17" t="s">
        <v>46</v>
      </c>
      <c r="C553" s="18">
        <v>0</v>
      </c>
      <c r="D553" s="18">
        <v>1958596</v>
      </c>
      <c r="E553" s="18">
        <v>975000</v>
      </c>
      <c r="F553" s="18">
        <v>0</v>
      </c>
      <c r="G553" s="18">
        <f t="shared" si="140"/>
        <v>0</v>
      </c>
      <c r="H553" s="18">
        <f t="shared" si="141"/>
        <v>975000</v>
      </c>
      <c r="I553" s="19">
        <f t="shared" si="142"/>
        <v>0</v>
      </c>
      <c r="J553" s="19">
        <f t="shared" si="143"/>
        <v>0</v>
      </c>
      <c r="K553" s="19">
        <f t="shared" si="144"/>
        <v>0</v>
      </c>
    </row>
    <row r="554" spans="1:11">
      <c r="A554" s="24" t="s">
        <v>47</v>
      </c>
      <c r="B554" s="17" t="s">
        <v>48</v>
      </c>
      <c r="C554" s="18">
        <v>0</v>
      </c>
      <c r="D554" s="18">
        <v>1958596</v>
      </c>
      <c r="E554" s="18">
        <v>975000</v>
      </c>
      <c r="F554" s="18">
        <v>0</v>
      </c>
      <c r="G554" s="18">
        <f t="shared" si="140"/>
        <v>0</v>
      </c>
      <c r="H554" s="18">
        <f t="shared" si="141"/>
        <v>975000</v>
      </c>
      <c r="I554" s="19">
        <f t="shared" si="142"/>
        <v>0</v>
      </c>
      <c r="J554" s="19">
        <f t="shared" si="143"/>
        <v>0</v>
      </c>
      <c r="K554" s="19">
        <f t="shared" si="144"/>
        <v>0</v>
      </c>
    </row>
    <row r="555" spans="1:11">
      <c r="A555" s="22" t="s">
        <v>59</v>
      </c>
      <c r="B555" s="17" t="s">
        <v>60</v>
      </c>
      <c r="C555" s="18">
        <v>471032.89</v>
      </c>
      <c r="D555" s="18">
        <v>36300</v>
      </c>
      <c r="E555" s="18">
        <v>0</v>
      </c>
      <c r="F555" s="18">
        <v>0</v>
      </c>
      <c r="G555" s="18">
        <f t="shared" si="140"/>
        <v>-471032.89</v>
      </c>
      <c r="H555" s="18">
        <f t="shared" si="141"/>
        <v>0</v>
      </c>
      <c r="I555" s="19">
        <f t="shared" si="142"/>
        <v>-100</v>
      </c>
      <c r="J555" s="19">
        <f t="shared" si="143"/>
        <v>0</v>
      </c>
      <c r="K555" s="19">
        <f t="shared" si="144"/>
        <v>0</v>
      </c>
    </row>
    <row r="556" spans="1:11">
      <c r="A556" s="23" t="s">
        <v>61</v>
      </c>
      <c r="B556" s="17" t="s">
        <v>62</v>
      </c>
      <c r="C556" s="18">
        <v>471032.89</v>
      </c>
      <c r="D556" s="18">
        <v>36300</v>
      </c>
      <c r="E556" s="18">
        <v>0</v>
      </c>
      <c r="F556" s="18">
        <v>0</v>
      </c>
      <c r="G556" s="18">
        <f t="shared" si="140"/>
        <v>-471032.89</v>
      </c>
      <c r="H556" s="18">
        <f t="shared" si="141"/>
        <v>0</v>
      </c>
      <c r="I556" s="19">
        <f t="shared" si="142"/>
        <v>-100</v>
      </c>
      <c r="J556" s="19">
        <f t="shared" si="143"/>
        <v>0</v>
      </c>
      <c r="K556" s="19">
        <f t="shared" si="144"/>
        <v>0</v>
      </c>
    </row>
    <row r="557" spans="1:11">
      <c r="A557" s="16"/>
      <c r="B557" s="17" t="s">
        <v>63</v>
      </c>
      <c r="C557" s="18">
        <v>1528967.11</v>
      </c>
      <c r="D557" s="18">
        <v>-69896</v>
      </c>
      <c r="E557" s="18">
        <v>0</v>
      </c>
      <c r="F557" s="18">
        <v>1997869.56</v>
      </c>
      <c r="G557" s="18">
        <f t="shared" si="140"/>
        <v>468902.44999999995</v>
      </c>
      <c r="H557" s="18">
        <f t="shared" si="141"/>
        <v>-1997869.56</v>
      </c>
      <c r="I557" s="19">
        <f t="shared" si="142"/>
        <v>30.667922608224075</v>
      </c>
      <c r="J557" s="19">
        <f t="shared" si="143"/>
        <v>0</v>
      </c>
      <c r="K557" s="19">
        <f t="shared" si="144"/>
        <v>-2858.3460569989702</v>
      </c>
    </row>
    <row r="558" spans="1:11">
      <c r="A558" s="16" t="s">
        <v>64</v>
      </c>
      <c r="B558" s="17" t="s">
        <v>65</v>
      </c>
      <c r="C558" s="18">
        <v>-1528967.11</v>
      </c>
      <c r="D558" s="18">
        <v>69896</v>
      </c>
      <c r="E558" s="18">
        <v>0</v>
      </c>
      <c r="F558" s="18">
        <v>-1997869.56</v>
      </c>
      <c r="G558" s="18">
        <f t="shared" si="140"/>
        <v>-468902.44999999995</v>
      </c>
      <c r="H558" s="18">
        <f t="shared" si="141"/>
        <v>1997869.56</v>
      </c>
      <c r="I558" s="19">
        <f t="shared" si="142"/>
        <v>30.667922608224075</v>
      </c>
      <c r="J558" s="19">
        <f t="shared" si="143"/>
        <v>0</v>
      </c>
      <c r="K558" s="19">
        <f t="shared" si="144"/>
        <v>-2858.3460569989702</v>
      </c>
    </row>
    <row r="559" spans="1:11">
      <c r="A559" s="22" t="s">
        <v>66</v>
      </c>
      <c r="B559" s="17" t="s">
        <v>67</v>
      </c>
      <c r="C559" s="18">
        <v>-1528967.11</v>
      </c>
      <c r="D559" s="18">
        <v>69896</v>
      </c>
      <c r="E559" s="18">
        <v>0</v>
      </c>
      <c r="F559" s="18">
        <v>-1997869.56</v>
      </c>
      <c r="G559" s="18">
        <f t="shared" si="140"/>
        <v>-468902.44999999995</v>
      </c>
      <c r="H559" s="18">
        <f t="shared" si="141"/>
        <v>1997869.56</v>
      </c>
      <c r="I559" s="19">
        <f t="shared" si="142"/>
        <v>30.667922608224075</v>
      </c>
      <c r="J559" s="19">
        <f t="shared" si="143"/>
        <v>0</v>
      </c>
      <c r="K559" s="19">
        <f t="shared" si="144"/>
        <v>-2858.3460569989702</v>
      </c>
    </row>
    <row r="560" spans="1:11" ht="25.5">
      <c r="A560" s="23" t="s">
        <v>81</v>
      </c>
      <c r="B560" s="17" t="s">
        <v>82</v>
      </c>
      <c r="C560" s="18">
        <v>-636450.06999999995</v>
      </c>
      <c r="D560" s="18">
        <v>69896</v>
      </c>
      <c r="E560" s="18">
        <v>0</v>
      </c>
      <c r="F560" s="18">
        <v>-44895.9</v>
      </c>
      <c r="G560" s="18">
        <f t="shared" si="140"/>
        <v>591554.16999999993</v>
      </c>
      <c r="H560" s="18">
        <f t="shared" si="141"/>
        <v>44895.9</v>
      </c>
      <c r="I560" s="19">
        <f t="shared" si="142"/>
        <v>-92.94588811970749</v>
      </c>
      <c r="J560" s="19">
        <f t="shared" si="143"/>
        <v>0</v>
      </c>
      <c r="K560" s="19">
        <f t="shared" si="144"/>
        <v>-64.232431040402886</v>
      </c>
    </row>
    <row r="561" spans="1:11">
      <c r="A561" s="27" t="s">
        <v>408</v>
      </c>
      <c r="B561" s="28" t="s">
        <v>766</v>
      </c>
      <c r="C561" s="29"/>
      <c r="D561" s="29"/>
      <c r="E561" s="29"/>
      <c r="F561" s="29"/>
      <c r="G561" s="29"/>
      <c r="H561" s="29"/>
      <c r="I561" s="30"/>
      <c r="J561" s="30"/>
      <c r="K561" s="30"/>
    </row>
    <row r="562" spans="1:11">
      <c r="A562" s="16" t="s">
        <v>25</v>
      </c>
      <c r="B562" s="17" t="s">
        <v>26</v>
      </c>
      <c r="C562" s="18">
        <v>38199616</v>
      </c>
      <c r="D562" s="18">
        <v>55363395</v>
      </c>
      <c r="E562" s="18">
        <v>19222274</v>
      </c>
      <c r="F562" s="18">
        <v>55363395</v>
      </c>
      <c r="G562" s="18">
        <f t="shared" ref="G562:G571" si="145">F562-C562</f>
        <v>17163779</v>
      </c>
      <c r="H562" s="18">
        <f t="shared" ref="H562:H571" si="146">E562-F562</f>
        <v>-36141121</v>
      </c>
      <c r="I562" s="19">
        <f t="shared" ref="I562:I571" si="147">IF(ISERROR(F562/C562),0,F562/C562*100-100)</f>
        <v>44.931810309297362</v>
      </c>
      <c r="J562" s="19">
        <f t="shared" ref="J562:J571" si="148">IF(ISERROR(F562/E562),0,F562/E562*100)</f>
        <v>288.01688603543994</v>
      </c>
      <c r="K562" s="19">
        <f t="shared" ref="K562:K571" si="149">IF(ISERROR(F562/D562),0,F562/D562*100)</f>
        <v>100</v>
      </c>
    </row>
    <row r="563" spans="1:11">
      <c r="A563" s="22" t="s">
        <v>29</v>
      </c>
      <c r="B563" s="17" t="s">
        <v>30</v>
      </c>
      <c r="C563" s="18">
        <v>38199616</v>
      </c>
      <c r="D563" s="18">
        <v>55363395</v>
      </c>
      <c r="E563" s="18">
        <v>19222274</v>
      </c>
      <c r="F563" s="18">
        <v>55363395</v>
      </c>
      <c r="G563" s="18">
        <f t="shared" si="145"/>
        <v>17163779</v>
      </c>
      <c r="H563" s="18">
        <f t="shared" si="146"/>
        <v>-36141121</v>
      </c>
      <c r="I563" s="19">
        <f t="shared" si="147"/>
        <v>44.931810309297362</v>
      </c>
      <c r="J563" s="19">
        <f t="shared" si="148"/>
        <v>288.01688603543994</v>
      </c>
      <c r="K563" s="19">
        <f t="shared" si="149"/>
        <v>100</v>
      </c>
    </row>
    <row r="564" spans="1:11">
      <c r="A564" s="23" t="s">
        <v>31</v>
      </c>
      <c r="B564" s="17" t="s">
        <v>32</v>
      </c>
      <c r="C564" s="18">
        <v>38199616</v>
      </c>
      <c r="D564" s="18">
        <v>55363395</v>
      </c>
      <c r="E564" s="18">
        <v>19222274</v>
      </c>
      <c r="F564" s="18">
        <v>55363395</v>
      </c>
      <c r="G564" s="18">
        <f t="shared" si="145"/>
        <v>17163779</v>
      </c>
      <c r="H564" s="18">
        <f t="shared" si="146"/>
        <v>-36141121</v>
      </c>
      <c r="I564" s="19">
        <f t="shared" si="147"/>
        <v>44.931810309297362</v>
      </c>
      <c r="J564" s="19">
        <f t="shared" si="148"/>
        <v>288.01688603543994</v>
      </c>
      <c r="K564" s="19">
        <f t="shared" si="149"/>
        <v>100</v>
      </c>
    </row>
    <row r="565" spans="1:11">
      <c r="A565" s="16" t="s">
        <v>33</v>
      </c>
      <c r="B565" s="17" t="s">
        <v>34</v>
      </c>
      <c r="C565" s="18">
        <v>10087263.539999999</v>
      </c>
      <c r="D565" s="18">
        <v>55363395</v>
      </c>
      <c r="E565" s="18">
        <v>19222274</v>
      </c>
      <c r="F565" s="18">
        <v>8698195.6300000008</v>
      </c>
      <c r="G565" s="18">
        <f t="shared" si="145"/>
        <v>-1389067.9099999983</v>
      </c>
      <c r="H565" s="18">
        <f t="shared" si="146"/>
        <v>10524078.369999999</v>
      </c>
      <c r="I565" s="19">
        <f t="shared" si="147"/>
        <v>-13.770512731146482</v>
      </c>
      <c r="J565" s="19">
        <f t="shared" si="148"/>
        <v>45.250606822064867</v>
      </c>
      <c r="K565" s="19">
        <f t="shared" si="149"/>
        <v>15.711095083673971</v>
      </c>
    </row>
    <row r="566" spans="1:11">
      <c r="A566" s="22" t="s">
        <v>35</v>
      </c>
      <c r="B566" s="17" t="s">
        <v>36</v>
      </c>
      <c r="C566" s="18">
        <v>10087263.539999999</v>
      </c>
      <c r="D566" s="18">
        <v>55363395</v>
      </c>
      <c r="E566" s="18">
        <v>19222274</v>
      </c>
      <c r="F566" s="18">
        <v>8698195.6300000008</v>
      </c>
      <c r="G566" s="18">
        <f t="shared" si="145"/>
        <v>-1389067.9099999983</v>
      </c>
      <c r="H566" s="18">
        <f t="shared" si="146"/>
        <v>10524078.369999999</v>
      </c>
      <c r="I566" s="19">
        <f t="shared" si="147"/>
        <v>-13.770512731146482</v>
      </c>
      <c r="J566" s="19">
        <f t="shared" si="148"/>
        <v>45.250606822064867</v>
      </c>
      <c r="K566" s="19">
        <f t="shared" si="149"/>
        <v>15.711095083673971</v>
      </c>
    </row>
    <row r="567" spans="1:11">
      <c r="A567" s="23" t="s">
        <v>37</v>
      </c>
      <c r="B567" s="17" t="s">
        <v>38</v>
      </c>
      <c r="C567" s="18">
        <v>10087263.539999999</v>
      </c>
      <c r="D567" s="18">
        <v>55363395</v>
      </c>
      <c r="E567" s="18">
        <v>19222274</v>
      </c>
      <c r="F567" s="18">
        <v>8698195.6300000008</v>
      </c>
      <c r="G567" s="18">
        <f t="shared" si="145"/>
        <v>-1389067.9099999983</v>
      </c>
      <c r="H567" s="18">
        <f t="shared" si="146"/>
        <v>10524078.369999999</v>
      </c>
      <c r="I567" s="19">
        <f t="shared" si="147"/>
        <v>-13.770512731146482</v>
      </c>
      <c r="J567" s="19">
        <f t="shared" si="148"/>
        <v>45.250606822064867</v>
      </c>
      <c r="K567" s="19">
        <f t="shared" si="149"/>
        <v>15.711095083673971</v>
      </c>
    </row>
    <row r="568" spans="1:11">
      <c r="A568" s="24" t="s">
        <v>41</v>
      </c>
      <c r="B568" s="17" t="s">
        <v>42</v>
      </c>
      <c r="C568" s="18">
        <v>10087263.539999999</v>
      </c>
      <c r="D568" s="18">
        <v>55363395</v>
      </c>
      <c r="E568" s="18">
        <v>19222274</v>
      </c>
      <c r="F568" s="18">
        <v>8698195.6300000008</v>
      </c>
      <c r="G568" s="18">
        <f t="shared" si="145"/>
        <v>-1389067.9099999983</v>
      </c>
      <c r="H568" s="18">
        <f t="shared" si="146"/>
        <v>10524078.369999999</v>
      </c>
      <c r="I568" s="19">
        <f t="shared" si="147"/>
        <v>-13.770512731146482</v>
      </c>
      <c r="J568" s="19">
        <f t="shared" si="148"/>
        <v>45.250606822064867</v>
      </c>
      <c r="K568" s="19">
        <f t="shared" si="149"/>
        <v>15.711095083673971</v>
      </c>
    </row>
    <row r="569" spans="1:11">
      <c r="A569" s="16"/>
      <c r="B569" s="17" t="s">
        <v>63</v>
      </c>
      <c r="C569" s="18">
        <v>28112352.460000001</v>
      </c>
      <c r="D569" s="18">
        <v>0</v>
      </c>
      <c r="E569" s="18">
        <v>0</v>
      </c>
      <c r="F569" s="18">
        <v>46665199.369999997</v>
      </c>
      <c r="G569" s="18">
        <f t="shared" si="145"/>
        <v>18552846.909999996</v>
      </c>
      <c r="H569" s="18">
        <f t="shared" si="146"/>
        <v>-46665199.369999997</v>
      </c>
      <c r="I569" s="19">
        <f t="shared" si="147"/>
        <v>65.995355374112279</v>
      </c>
      <c r="J569" s="19">
        <f t="shared" si="148"/>
        <v>0</v>
      </c>
      <c r="K569" s="19">
        <f t="shared" si="149"/>
        <v>0</v>
      </c>
    </row>
    <row r="570" spans="1:11">
      <c r="A570" s="16" t="s">
        <v>64</v>
      </c>
      <c r="B570" s="17" t="s">
        <v>65</v>
      </c>
      <c r="C570" s="18">
        <v>-28112352.460000001</v>
      </c>
      <c r="D570" s="18">
        <v>0</v>
      </c>
      <c r="E570" s="18">
        <v>0</v>
      </c>
      <c r="F570" s="18">
        <v>-46665199.369999997</v>
      </c>
      <c r="G570" s="18">
        <f t="shared" si="145"/>
        <v>-18552846.909999996</v>
      </c>
      <c r="H570" s="18">
        <f t="shared" si="146"/>
        <v>46665199.369999997</v>
      </c>
      <c r="I570" s="19">
        <f t="shared" si="147"/>
        <v>65.995355374112279</v>
      </c>
      <c r="J570" s="19">
        <f t="shared" si="148"/>
        <v>0</v>
      </c>
      <c r="K570" s="19">
        <f t="shared" si="149"/>
        <v>0</v>
      </c>
    </row>
    <row r="571" spans="1:11">
      <c r="A571" s="22" t="s">
        <v>66</v>
      </c>
      <c r="B571" s="17" t="s">
        <v>67</v>
      </c>
      <c r="C571" s="18">
        <v>-28112352.460000001</v>
      </c>
      <c r="D571" s="18">
        <v>0</v>
      </c>
      <c r="E571" s="18">
        <v>0</v>
      </c>
      <c r="F571" s="18">
        <v>-46665199.369999997</v>
      </c>
      <c r="G571" s="18">
        <f t="shared" si="145"/>
        <v>-18552846.909999996</v>
      </c>
      <c r="H571" s="18">
        <f t="shared" si="146"/>
        <v>46665199.369999997</v>
      </c>
      <c r="I571" s="19">
        <f t="shared" si="147"/>
        <v>65.995355374112279</v>
      </c>
      <c r="J571" s="19">
        <f t="shared" si="148"/>
        <v>0</v>
      </c>
      <c r="K571" s="19">
        <f t="shared" si="149"/>
        <v>0</v>
      </c>
    </row>
    <row r="572" spans="1:11">
      <c r="A572" s="27" t="s">
        <v>219</v>
      </c>
      <c r="B572" s="28" t="s">
        <v>220</v>
      </c>
      <c r="C572" s="29"/>
      <c r="D572" s="29"/>
      <c r="E572" s="29"/>
      <c r="F572" s="29"/>
      <c r="G572" s="29"/>
      <c r="H572" s="29"/>
      <c r="I572" s="30"/>
      <c r="J572" s="30"/>
      <c r="K572" s="30"/>
    </row>
    <row r="573" spans="1:11">
      <c r="A573" s="16" t="s">
        <v>25</v>
      </c>
      <c r="B573" s="17" t="s">
        <v>26</v>
      </c>
      <c r="C573" s="18">
        <v>7262227.0099999998</v>
      </c>
      <c r="D573" s="18">
        <v>12532632</v>
      </c>
      <c r="E573" s="18">
        <v>8265555</v>
      </c>
      <c r="F573" s="18">
        <v>12392105.109999999</v>
      </c>
      <c r="G573" s="18">
        <f t="shared" ref="G573:G599" si="150">F573-C573</f>
        <v>5129878.0999999996</v>
      </c>
      <c r="H573" s="18">
        <f t="shared" ref="H573:H599" si="151">E573-F573</f>
        <v>-4126550.1099999994</v>
      </c>
      <c r="I573" s="19">
        <f t="shared" ref="I573:I599" si="152">IF(ISERROR(F573/C573),0,F573/C573*100-100)</f>
        <v>70.637809764638575</v>
      </c>
      <c r="J573" s="19">
        <f t="shared" ref="J573:J599" si="153">IF(ISERROR(F573/E573),0,F573/E573*100)</f>
        <v>149.92465853775093</v>
      </c>
      <c r="K573" s="19">
        <f t="shared" ref="K573:K599" si="154">IF(ISERROR(F573/D573),0,F573/D573*100)</f>
        <v>98.878712069420047</v>
      </c>
    </row>
    <row r="574" spans="1:11" ht="25.5">
      <c r="A574" s="22" t="s">
        <v>27</v>
      </c>
      <c r="B574" s="17" t="s">
        <v>28</v>
      </c>
      <c r="C574" s="18">
        <v>4894.01</v>
      </c>
      <c r="D574" s="18">
        <v>19890</v>
      </c>
      <c r="E574" s="18">
        <v>2748</v>
      </c>
      <c r="F574" s="18">
        <v>5916.04</v>
      </c>
      <c r="G574" s="18">
        <f t="shared" si="150"/>
        <v>1022.0299999999997</v>
      </c>
      <c r="H574" s="18">
        <f t="shared" si="151"/>
        <v>-3168.04</v>
      </c>
      <c r="I574" s="19">
        <f t="shared" si="152"/>
        <v>20.883283851075078</v>
      </c>
      <c r="J574" s="19">
        <f t="shared" si="153"/>
        <v>215.28529839883549</v>
      </c>
      <c r="K574" s="19">
        <f t="shared" si="154"/>
        <v>29.743790849673204</v>
      </c>
    </row>
    <row r="575" spans="1:11">
      <c r="A575" s="22" t="s">
        <v>91</v>
      </c>
      <c r="B575" s="17" t="s">
        <v>92</v>
      </c>
      <c r="C575" s="18">
        <v>125000</v>
      </c>
      <c r="D575" s="18">
        <v>250000</v>
      </c>
      <c r="E575" s="18">
        <v>124998</v>
      </c>
      <c r="F575" s="18">
        <v>123447.07</v>
      </c>
      <c r="G575" s="18">
        <f t="shared" si="150"/>
        <v>-1552.929999999993</v>
      </c>
      <c r="H575" s="18">
        <f t="shared" si="151"/>
        <v>1550.929999999993</v>
      </c>
      <c r="I575" s="19">
        <f t="shared" si="152"/>
        <v>-1.2423439999999886</v>
      </c>
      <c r="J575" s="19">
        <f t="shared" si="153"/>
        <v>98.759236147778367</v>
      </c>
      <c r="K575" s="19">
        <f t="shared" si="154"/>
        <v>49.378828000000006</v>
      </c>
    </row>
    <row r="576" spans="1:11" ht="25.5">
      <c r="A576" s="23" t="s">
        <v>155</v>
      </c>
      <c r="B576" s="17" t="s">
        <v>156</v>
      </c>
      <c r="C576" s="18">
        <v>125000</v>
      </c>
      <c r="D576" s="18">
        <v>250000</v>
      </c>
      <c r="E576" s="18">
        <v>124998</v>
      </c>
      <c r="F576" s="18">
        <v>123447.07</v>
      </c>
      <c r="G576" s="18">
        <f t="shared" si="150"/>
        <v>-1552.929999999993</v>
      </c>
      <c r="H576" s="18">
        <f t="shared" si="151"/>
        <v>1550.929999999993</v>
      </c>
      <c r="I576" s="19">
        <f t="shared" si="152"/>
        <v>-1.2423439999999886</v>
      </c>
      <c r="J576" s="19">
        <f t="shared" si="153"/>
        <v>98.759236147778367</v>
      </c>
      <c r="K576" s="19">
        <f t="shared" si="154"/>
        <v>49.378828000000006</v>
      </c>
    </row>
    <row r="577" spans="1:11" ht="38.25">
      <c r="A577" s="24" t="s">
        <v>157</v>
      </c>
      <c r="B577" s="17" t="s">
        <v>158</v>
      </c>
      <c r="C577" s="18">
        <v>125000</v>
      </c>
      <c r="D577" s="18">
        <v>250000</v>
      </c>
      <c r="E577" s="18">
        <v>124998</v>
      </c>
      <c r="F577" s="18">
        <v>123447.07</v>
      </c>
      <c r="G577" s="18">
        <f t="shared" si="150"/>
        <v>-1552.929999999993</v>
      </c>
      <c r="H577" s="18">
        <f t="shared" si="151"/>
        <v>1550.929999999993</v>
      </c>
      <c r="I577" s="19">
        <f t="shared" si="152"/>
        <v>-1.2423439999999886</v>
      </c>
      <c r="J577" s="19">
        <f t="shared" si="153"/>
        <v>98.759236147778367</v>
      </c>
      <c r="K577" s="19">
        <f t="shared" si="154"/>
        <v>49.378828000000006</v>
      </c>
    </row>
    <row r="578" spans="1:11" ht="51">
      <c r="A578" s="25" t="s">
        <v>437</v>
      </c>
      <c r="B578" s="17" t="s">
        <v>438</v>
      </c>
      <c r="C578" s="18">
        <v>125000</v>
      </c>
      <c r="D578" s="18">
        <v>250000</v>
      </c>
      <c r="E578" s="18">
        <v>124998</v>
      </c>
      <c r="F578" s="18">
        <v>123447.07</v>
      </c>
      <c r="G578" s="18">
        <f t="shared" si="150"/>
        <v>-1552.929999999993</v>
      </c>
      <c r="H578" s="18">
        <f t="shared" si="151"/>
        <v>1550.929999999993</v>
      </c>
      <c r="I578" s="19">
        <f t="shared" si="152"/>
        <v>-1.2423439999999886</v>
      </c>
      <c r="J578" s="19">
        <f t="shared" si="153"/>
        <v>98.759236147778367</v>
      </c>
      <c r="K578" s="19">
        <f t="shared" si="154"/>
        <v>49.378828000000006</v>
      </c>
    </row>
    <row r="579" spans="1:11">
      <c r="A579" s="22" t="s">
        <v>29</v>
      </c>
      <c r="B579" s="17" t="s">
        <v>30</v>
      </c>
      <c r="C579" s="18">
        <v>7132333</v>
      </c>
      <c r="D579" s="18">
        <v>12262742</v>
      </c>
      <c r="E579" s="18">
        <v>8137809</v>
      </c>
      <c r="F579" s="18">
        <v>12262742</v>
      </c>
      <c r="G579" s="18">
        <f t="shared" si="150"/>
        <v>5130409</v>
      </c>
      <c r="H579" s="18">
        <f t="shared" si="151"/>
        <v>-4124933</v>
      </c>
      <c r="I579" s="19">
        <f t="shared" si="152"/>
        <v>71.931708741024863</v>
      </c>
      <c r="J579" s="19">
        <f t="shared" si="153"/>
        <v>150.68849612960932</v>
      </c>
      <c r="K579" s="19">
        <f t="shared" si="154"/>
        <v>100</v>
      </c>
    </row>
    <row r="580" spans="1:11">
      <c r="A580" s="23" t="s">
        <v>31</v>
      </c>
      <c r="B580" s="17" t="s">
        <v>32</v>
      </c>
      <c r="C580" s="18">
        <v>7132333</v>
      </c>
      <c r="D580" s="18">
        <v>12262742</v>
      </c>
      <c r="E580" s="18">
        <v>8137809</v>
      </c>
      <c r="F580" s="18">
        <v>12262742</v>
      </c>
      <c r="G580" s="18">
        <f t="shared" si="150"/>
        <v>5130409</v>
      </c>
      <c r="H580" s="18">
        <f t="shared" si="151"/>
        <v>-4124933</v>
      </c>
      <c r="I580" s="19">
        <f t="shared" si="152"/>
        <v>71.931708741024863</v>
      </c>
      <c r="J580" s="19">
        <f t="shared" si="153"/>
        <v>150.68849612960932</v>
      </c>
      <c r="K580" s="19">
        <f t="shared" si="154"/>
        <v>100</v>
      </c>
    </row>
    <row r="581" spans="1:11">
      <c r="A581" s="16" t="s">
        <v>33</v>
      </c>
      <c r="B581" s="17" t="s">
        <v>34</v>
      </c>
      <c r="C581" s="18">
        <v>3053985.85</v>
      </c>
      <c r="D581" s="18">
        <v>7474991</v>
      </c>
      <c r="E581" s="18">
        <v>3207914</v>
      </c>
      <c r="F581" s="18">
        <v>3243180.59</v>
      </c>
      <c r="G581" s="18">
        <f t="shared" si="150"/>
        <v>189194.73999999976</v>
      </c>
      <c r="H581" s="18">
        <f t="shared" si="151"/>
        <v>-35266.589999999851</v>
      </c>
      <c r="I581" s="19">
        <f t="shared" si="152"/>
        <v>6.1950103665346035</v>
      </c>
      <c r="J581" s="19">
        <f t="shared" si="153"/>
        <v>101.09936207766168</v>
      </c>
      <c r="K581" s="19">
        <f t="shared" si="154"/>
        <v>43.387083542976839</v>
      </c>
    </row>
    <row r="582" spans="1:11">
      <c r="A582" s="22" t="s">
        <v>35</v>
      </c>
      <c r="B582" s="17" t="s">
        <v>36</v>
      </c>
      <c r="C582" s="18">
        <v>2993764.14</v>
      </c>
      <c r="D582" s="18">
        <v>7460854</v>
      </c>
      <c r="E582" s="18">
        <v>3201114</v>
      </c>
      <c r="F582" s="18">
        <v>3232188.27</v>
      </c>
      <c r="G582" s="18">
        <f t="shared" si="150"/>
        <v>238424.12999999989</v>
      </c>
      <c r="H582" s="18">
        <f t="shared" si="151"/>
        <v>-31074.270000000019</v>
      </c>
      <c r="I582" s="19">
        <f t="shared" si="152"/>
        <v>7.9640251820238603</v>
      </c>
      <c r="J582" s="19">
        <f t="shared" si="153"/>
        <v>100.970733001074</v>
      </c>
      <c r="K582" s="19">
        <f t="shared" si="154"/>
        <v>43.321961132063436</v>
      </c>
    </row>
    <row r="583" spans="1:11">
      <c r="A583" s="23" t="s">
        <v>37</v>
      </c>
      <c r="B583" s="17" t="s">
        <v>38</v>
      </c>
      <c r="C583" s="18">
        <v>2866935.96</v>
      </c>
      <c r="D583" s="18">
        <v>7301837</v>
      </c>
      <c r="E583" s="18">
        <v>3074688</v>
      </c>
      <c r="F583" s="18">
        <v>3086133.22</v>
      </c>
      <c r="G583" s="18">
        <f t="shared" si="150"/>
        <v>219197.26000000024</v>
      </c>
      <c r="H583" s="18">
        <f t="shared" si="151"/>
        <v>-11445.220000000205</v>
      </c>
      <c r="I583" s="19">
        <f t="shared" si="152"/>
        <v>7.6456978132152074</v>
      </c>
      <c r="J583" s="19">
        <f t="shared" si="153"/>
        <v>100.37224004516882</v>
      </c>
      <c r="K583" s="19">
        <f t="shared" si="154"/>
        <v>42.265161766826623</v>
      </c>
    </row>
    <row r="584" spans="1:11">
      <c r="A584" s="24" t="s">
        <v>39</v>
      </c>
      <c r="B584" s="17" t="s">
        <v>40</v>
      </c>
      <c r="C584" s="18">
        <v>2173550.4300000002</v>
      </c>
      <c r="D584" s="18">
        <v>5592510</v>
      </c>
      <c r="E584" s="18">
        <v>2270261</v>
      </c>
      <c r="F584" s="18">
        <v>2295194.5299999998</v>
      </c>
      <c r="G584" s="18">
        <f t="shared" si="150"/>
        <v>121644.09999999963</v>
      </c>
      <c r="H584" s="18">
        <f t="shared" si="151"/>
        <v>-24933.529999999795</v>
      </c>
      <c r="I584" s="19">
        <f t="shared" si="152"/>
        <v>5.5965621188738481</v>
      </c>
      <c r="J584" s="19">
        <f t="shared" si="153"/>
        <v>101.09826711554308</v>
      </c>
      <c r="K584" s="19">
        <f t="shared" si="154"/>
        <v>41.040508286976682</v>
      </c>
    </row>
    <row r="585" spans="1:11">
      <c r="A585" s="24" t="s">
        <v>41</v>
      </c>
      <c r="B585" s="17" t="s">
        <v>42</v>
      </c>
      <c r="C585" s="18">
        <v>693385.53</v>
      </c>
      <c r="D585" s="18">
        <v>1709327</v>
      </c>
      <c r="E585" s="18">
        <v>804427</v>
      </c>
      <c r="F585" s="18">
        <v>790938.69</v>
      </c>
      <c r="G585" s="18">
        <f t="shared" si="150"/>
        <v>97553.159999999916</v>
      </c>
      <c r="H585" s="18">
        <f t="shared" si="151"/>
        <v>13488.310000000056</v>
      </c>
      <c r="I585" s="19">
        <f t="shared" si="152"/>
        <v>14.069108133825623</v>
      </c>
      <c r="J585" s="19">
        <f t="shared" si="153"/>
        <v>98.323240020536346</v>
      </c>
      <c r="K585" s="19">
        <f t="shared" si="154"/>
        <v>46.271935679948889</v>
      </c>
    </row>
    <row r="586" spans="1:11">
      <c r="A586" s="25" t="s">
        <v>43</v>
      </c>
      <c r="B586" s="17" t="s">
        <v>44</v>
      </c>
      <c r="C586" s="18">
        <v>3187.95</v>
      </c>
      <c r="D586" s="18">
        <v>0</v>
      </c>
      <c r="E586" s="18">
        <v>0</v>
      </c>
      <c r="F586" s="18">
        <v>7800</v>
      </c>
      <c r="G586" s="18">
        <f t="shared" si="150"/>
        <v>4612.05</v>
      </c>
      <c r="H586" s="18">
        <f t="shared" si="151"/>
        <v>-7800</v>
      </c>
      <c r="I586" s="19">
        <f t="shared" si="152"/>
        <v>144.67134051663297</v>
      </c>
      <c r="J586" s="19">
        <f t="shared" si="153"/>
        <v>0</v>
      </c>
      <c r="K586" s="19">
        <f t="shared" si="154"/>
        <v>0</v>
      </c>
    </row>
    <row r="587" spans="1:11">
      <c r="A587" s="23" t="s">
        <v>45</v>
      </c>
      <c r="B587" s="17" t="s">
        <v>46</v>
      </c>
      <c r="C587" s="18">
        <v>898.45</v>
      </c>
      <c r="D587" s="18">
        <v>90</v>
      </c>
      <c r="E587" s="18">
        <v>0</v>
      </c>
      <c r="F587" s="18">
        <v>60</v>
      </c>
      <c r="G587" s="18">
        <f t="shared" si="150"/>
        <v>-838.45</v>
      </c>
      <c r="H587" s="18">
        <f t="shared" si="151"/>
        <v>-60</v>
      </c>
      <c r="I587" s="19">
        <f t="shared" si="152"/>
        <v>-93.321832044075904</v>
      </c>
      <c r="J587" s="19">
        <f t="shared" si="153"/>
        <v>0</v>
      </c>
      <c r="K587" s="19">
        <f t="shared" si="154"/>
        <v>66.666666666666657</v>
      </c>
    </row>
    <row r="588" spans="1:11">
      <c r="A588" s="24" t="s">
        <v>49</v>
      </c>
      <c r="B588" s="17" t="s">
        <v>50</v>
      </c>
      <c r="C588" s="18">
        <v>898.45</v>
      </c>
      <c r="D588" s="18">
        <v>90</v>
      </c>
      <c r="E588" s="18">
        <v>0</v>
      </c>
      <c r="F588" s="18">
        <v>60</v>
      </c>
      <c r="G588" s="18">
        <f t="shared" si="150"/>
        <v>-838.45</v>
      </c>
      <c r="H588" s="18">
        <f t="shared" si="151"/>
        <v>-60</v>
      </c>
      <c r="I588" s="19">
        <f t="shared" si="152"/>
        <v>-93.321832044075904</v>
      </c>
      <c r="J588" s="19">
        <f t="shared" si="153"/>
        <v>0</v>
      </c>
      <c r="K588" s="19">
        <f t="shared" si="154"/>
        <v>66.666666666666657</v>
      </c>
    </row>
    <row r="589" spans="1:11" ht="25.5">
      <c r="A589" s="23" t="s">
        <v>75</v>
      </c>
      <c r="B589" s="17" t="s">
        <v>76</v>
      </c>
      <c r="C589" s="18">
        <v>125837</v>
      </c>
      <c r="D589" s="18">
        <v>158553</v>
      </c>
      <c r="E589" s="18">
        <v>126239</v>
      </c>
      <c r="F589" s="18">
        <v>145903</v>
      </c>
      <c r="G589" s="18">
        <f t="shared" si="150"/>
        <v>20066</v>
      </c>
      <c r="H589" s="18">
        <f t="shared" si="151"/>
        <v>-19664</v>
      </c>
      <c r="I589" s="19">
        <f t="shared" si="152"/>
        <v>15.946025413828991</v>
      </c>
      <c r="J589" s="19">
        <f t="shared" si="153"/>
        <v>115.57680273132709</v>
      </c>
      <c r="K589" s="19">
        <f t="shared" si="154"/>
        <v>92.021595302517127</v>
      </c>
    </row>
    <row r="590" spans="1:11">
      <c r="A590" s="24" t="s">
        <v>77</v>
      </c>
      <c r="B590" s="17" t="s">
        <v>78</v>
      </c>
      <c r="C590" s="18">
        <v>125837</v>
      </c>
      <c r="D590" s="18">
        <v>158553</v>
      </c>
      <c r="E590" s="18">
        <v>126239</v>
      </c>
      <c r="F590" s="18">
        <v>145903</v>
      </c>
      <c r="G590" s="18">
        <f t="shared" si="150"/>
        <v>20066</v>
      </c>
      <c r="H590" s="18">
        <f t="shared" si="151"/>
        <v>-19664</v>
      </c>
      <c r="I590" s="19">
        <f t="shared" si="152"/>
        <v>15.946025413828991</v>
      </c>
      <c r="J590" s="19">
        <f t="shared" si="153"/>
        <v>115.57680273132709</v>
      </c>
      <c r="K590" s="19">
        <f t="shared" si="154"/>
        <v>92.021595302517127</v>
      </c>
    </row>
    <row r="591" spans="1:11" ht="25.5">
      <c r="A591" s="23" t="s">
        <v>51</v>
      </c>
      <c r="B591" s="17" t="s">
        <v>52</v>
      </c>
      <c r="C591" s="18">
        <v>92.73</v>
      </c>
      <c r="D591" s="18">
        <v>374</v>
      </c>
      <c r="E591" s="18">
        <v>187</v>
      </c>
      <c r="F591" s="18">
        <v>92.05</v>
      </c>
      <c r="G591" s="18">
        <f t="shared" si="150"/>
        <v>-0.68000000000000682</v>
      </c>
      <c r="H591" s="18">
        <f t="shared" si="151"/>
        <v>94.95</v>
      </c>
      <c r="I591" s="19">
        <f t="shared" si="152"/>
        <v>-0.73331176534023257</v>
      </c>
      <c r="J591" s="19">
        <f t="shared" si="153"/>
        <v>49.224598930481285</v>
      </c>
      <c r="K591" s="19">
        <f t="shared" si="154"/>
        <v>24.612299465240643</v>
      </c>
    </row>
    <row r="592" spans="1:11">
      <c r="A592" s="24" t="s">
        <v>53</v>
      </c>
      <c r="B592" s="17" t="s">
        <v>54</v>
      </c>
      <c r="C592" s="18">
        <v>92.73</v>
      </c>
      <c r="D592" s="18">
        <v>374</v>
      </c>
      <c r="E592" s="18">
        <v>187</v>
      </c>
      <c r="F592" s="18">
        <v>92.05</v>
      </c>
      <c r="G592" s="18">
        <f t="shared" si="150"/>
        <v>-0.68000000000000682</v>
      </c>
      <c r="H592" s="18">
        <f t="shared" si="151"/>
        <v>94.95</v>
      </c>
      <c r="I592" s="19">
        <f t="shared" si="152"/>
        <v>-0.73331176534023257</v>
      </c>
      <c r="J592" s="19">
        <f t="shared" si="153"/>
        <v>49.224598930481285</v>
      </c>
      <c r="K592" s="19">
        <f t="shared" si="154"/>
        <v>24.612299465240643</v>
      </c>
    </row>
    <row r="593" spans="1:11" ht="25.5">
      <c r="A593" s="25" t="s">
        <v>79</v>
      </c>
      <c r="B593" s="17" t="s">
        <v>80</v>
      </c>
      <c r="C593" s="18">
        <v>92.73</v>
      </c>
      <c r="D593" s="18">
        <v>374</v>
      </c>
      <c r="E593" s="18">
        <v>187</v>
      </c>
      <c r="F593" s="18">
        <v>92.05</v>
      </c>
      <c r="G593" s="18">
        <f t="shared" si="150"/>
        <v>-0.68000000000000682</v>
      </c>
      <c r="H593" s="18">
        <f t="shared" si="151"/>
        <v>94.95</v>
      </c>
      <c r="I593" s="19">
        <f t="shared" si="152"/>
        <v>-0.73331176534023257</v>
      </c>
      <c r="J593" s="19">
        <f t="shared" si="153"/>
        <v>49.224598930481285</v>
      </c>
      <c r="K593" s="19">
        <f t="shared" si="154"/>
        <v>24.612299465240643</v>
      </c>
    </row>
    <row r="594" spans="1:11">
      <c r="A594" s="22" t="s">
        <v>59</v>
      </c>
      <c r="B594" s="17" t="s">
        <v>60</v>
      </c>
      <c r="C594" s="18">
        <v>60221.71</v>
      </c>
      <c r="D594" s="18">
        <v>14137</v>
      </c>
      <c r="E594" s="18">
        <v>6800</v>
      </c>
      <c r="F594" s="18">
        <v>10992.32</v>
      </c>
      <c r="G594" s="18">
        <f t="shared" si="150"/>
        <v>-49229.39</v>
      </c>
      <c r="H594" s="18">
        <f t="shared" si="151"/>
        <v>-4192.32</v>
      </c>
      <c r="I594" s="19">
        <f t="shared" si="152"/>
        <v>-81.746914858445564</v>
      </c>
      <c r="J594" s="19">
        <f t="shared" si="153"/>
        <v>161.65176470588233</v>
      </c>
      <c r="K594" s="19">
        <f t="shared" si="154"/>
        <v>77.755676593336631</v>
      </c>
    </row>
    <row r="595" spans="1:11">
      <c r="A595" s="23" t="s">
        <v>61</v>
      </c>
      <c r="B595" s="17" t="s">
        <v>62</v>
      </c>
      <c r="C595" s="18">
        <v>60221.71</v>
      </c>
      <c r="D595" s="18">
        <v>14137</v>
      </c>
      <c r="E595" s="18">
        <v>6800</v>
      </c>
      <c r="F595" s="18">
        <v>10992.32</v>
      </c>
      <c r="G595" s="18">
        <f t="shared" si="150"/>
        <v>-49229.39</v>
      </c>
      <c r="H595" s="18">
        <f t="shared" si="151"/>
        <v>-4192.32</v>
      </c>
      <c r="I595" s="19">
        <f t="shared" si="152"/>
        <v>-81.746914858445564</v>
      </c>
      <c r="J595" s="19">
        <f t="shared" si="153"/>
        <v>161.65176470588233</v>
      </c>
      <c r="K595" s="19">
        <f t="shared" si="154"/>
        <v>77.755676593336631</v>
      </c>
    </row>
    <row r="596" spans="1:11">
      <c r="A596" s="16"/>
      <c r="B596" s="17" t="s">
        <v>63</v>
      </c>
      <c r="C596" s="18">
        <v>4208241.16</v>
      </c>
      <c r="D596" s="18">
        <v>5057641</v>
      </c>
      <c r="E596" s="18">
        <v>5057641</v>
      </c>
      <c r="F596" s="18">
        <v>9148924.5199999996</v>
      </c>
      <c r="G596" s="18">
        <f t="shared" si="150"/>
        <v>4940683.3599999994</v>
      </c>
      <c r="H596" s="18">
        <f t="shared" si="151"/>
        <v>-4091283.5199999996</v>
      </c>
      <c r="I596" s="19">
        <f t="shared" si="152"/>
        <v>117.40494834188638</v>
      </c>
      <c r="J596" s="19">
        <f t="shared" si="153"/>
        <v>180.8931183530029</v>
      </c>
      <c r="K596" s="19">
        <f t="shared" si="154"/>
        <v>180.8931183530029</v>
      </c>
    </row>
    <row r="597" spans="1:11">
      <c r="A597" s="16" t="s">
        <v>64</v>
      </c>
      <c r="B597" s="17" t="s">
        <v>65</v>
      </c>
      <c r="C597" s="18">
        <v>-4208241.16</v>
      </c>
      <c r="D597" s="18">
        <v>-5057641</v>
      </c>
      <c r="E597" s="18">
        <v>-5057641</v>
      </c>
      <c r="F597" s="18">
        <v>-9148924.5199999996</v>
      </c>
      <c r="G597" s="18">
        <f t="shared" si="150"/>
        <v>-4940683.3599999994</v>
      </c>
      <c r="H597" s="18">
        <f t="shared" si="151"/>
        <v>4091283.5199999996</v>
      </c>
      <c r="I597" s="19">
        <f t="shared" si="152"/>
        <v>117.40494834188638</v>
      </c>
      <c r="J597" s="19">
        <f t="shared" si="153"/>
        <v>180.8931183530029</v>
      </c>
      <c r="K597" s="19">
        <f t="shared" si="154"/>
        <v>180.8931183530029</v>
      </c>
    </row>
    <row r="598" spans="1:11">
      <c r="A598" s="22" t="s">
        <v>66</v>
      </c>
      <c r="B598" s="17" t="s">
        <v>67</v>
      </c>
      <c r="C598" s="18">
        <v>-4208241.16</v>
      </c>
      <c r="D598" s="18">
        <v>0</v>
      </c>
      <c r="E598" s="18">
        <v>0</v>
      </c>
      <c r="F598" s="18">
        <v>-9148924.5199999996</v>
      </c>
      <c r="G598" s="18">
        <f t="shared" si="150"/>
        <v>-4940683.3599999994</v>
      </c>
      <c r="H598" s="18">
        <f t="shared" si="151"/>
        <v>9148924.5199999996</v>
      </c>
      <c r="I598" s="19">
        <f t="shared" si="152"/>
        <v>117.40494834188638</v>
      </c>
      <c r="J598" s="19">
        <f t="shared" si="153"/>
        <v>0</v>
      </c>
      <c r="K598" s="19">
        <f t="shared" si="154"/>
        <v>0</v>
      </c>
    </row>
    <row r="599" spans="1:11">
      <c r="A599" s="22" t="s">
        <v>318</v>
      </c>
      <c r="B599" s="17" t="s">
        <v>319</v>
      </c>
      <c r="C599" s="18">
        <v>0</v>
      </c>
      <c r="D599" s="18">
        <v>-5057641</v>
      </c>
      <c r="E599" s="18">
        <v>-5057641</v>
      </c>
      <c r="F599" s="18">
        <v>0</v>
      </c>
      <c r="G599" s="18">
        <f t="shared" si="150"/>
        <v>0</v>
      </c>
      <c r="H599" s="18">
        <f t="shared" si="151"/>
        <v>-5057641</v>
      </c>
      <c r="I599" s="19">
        <f t="shared" si="152"/>
        <v>0</v>
      </c>
      <c r="J599" s="19">
        <f t="shared" si="153"/>
        <v>0</v>
      </c>
      <c r="K599" s="19">
        <f t="shared" si="154"/>
        <v>0</v>
      </c>
    </row>
    <row r="600" spans="1:11">
      <c r="A600" s="27" t="s">
        <v>71</v>
      </c>
      <c r="B600" s="28" t="s">
        <v>72</v>
      </c>
      <c r="C600" s="29"/>
      <c r="D600" s="29"/>
      <c r="E600" s="29"/>
      <c r="F600" s="29"/>
      <c r="G600" s="29"/>
      <c r="H600" s="29"/>
      <c r="I600" s="30"/>
      <c r="J600" s="30"/>
      <c r="K600" s="30"/>
    </row>
    <row r="601" spans="1:11">
      <c r="A601" s="16" t="s">
        <v>25</v>
      </c>
      <c r="B601" s="17" t="s">
        <v>26</v>
      </c>
      <c r="C601" s="18">
        <v>681665</v>
      </c>
      <c r="D601" s="18">
        <v>100000</v>
      </c>
      <c r="E601" s="18">
        <v>0</v>
      </c>
      <c r="F601" s="18">
        <v>100000</v>
      </c>
      <c r="G601" s="18">
        <f t="shared" ref="G601:G614" si="155">F601-C601</f>
        <v>-581665</v>
      </c>
      <c r="H601" s="18">
        <f t="shared" ref="H601:H614" si="156">E601-F601</f>
        <v>-100000</v>
      </c>
      <c r="I601" s="19">
        <f t="shared" ref="I601:I614" si="157">IF(ISERROR(F601/C601),0,F601/C601*100-100)</f>
        <v>-85.330037481754232</v>
      </c>
      <c r="J601" s="19">
        <f t="shared" ref="J601:J614" si="158">IF(ISERROR(F601/E601),0,F601/E601*100)</f>
        <v>0</v>
      </c>
      <c r="K601" s="19">
        <f t="shared" ref="K601:K614" si="159">IF(ISERROR(F601/D601),0,F601/D601*100)</f>
        <v>100</v>
      </c>
    </row>
    <row r="602" spans="1:11">
      <c r="A602" s="22" t="s">
        <v>29</v>
      </c>
      <c r="B602" s="17" t="s">
        <v>30</v>
      </c>
      <c r="C602" s="18">
        <v>681665</v>
      </c>
      <c r="D602" s="18">
        <v>100000</v>
      </c>
      <c r="E602" s="18">
        <v>0</v>
      </c>
      <c r="F602" s="18">
        <v>100000</v>
      </c>
      <c r="G602" s="18">
        <f t="shared" si="155"/>
        <v>-581665</v>
      </c>
      <c r="H602" s="18">
        <f t="shared" si="156"/>
        <v>-100000</v>
      </c>
      <c r="I602" s="19">
        <f t="shared" si="157"/>
        <v>-85.330037481754232</v>
      </c>
      <c r="J602" s="19">
        <f t="shared" si="158"/>
        <v>0</v>
      </c>
      <c r="K602" s="19">
        <f t="shared" si="159"/>
        <v>100</v>
      </c>
    </row>
    <row r="603" spans="1:11">
      <c r="A603" s="23" t="s">
        <v>31</v>
      </c>
      <c r="B603" s="17" t="s">
        <v>32</v>
      </c>
      <c r="C603" s="18">
        <v>681665</v>
      </c>
      <c r="D603" s="18">
        <v>100000</v>
      </c>
      <c r="E603" s="18">
        <v>0</v>
      </c>
      <c r="F603" s="18">
        <v>100000</v>
      </c>
      <c r="G603" s="18">
        <f t="shared" si="155"/>
        <v>-581665</v>
      </c>
      <c r="H603" s="18">
        <f t="shared" si="156"/>
        <v>-100000</v>
      </c>
      <c r="I603" s="19">
        <f t="shared" si="157"/>
        <v>-85.330037481754232</v>
      </c>
      <c r="J603" s="19">
        <f t="shared" si="158"/>
        <v>0</v>
      </c>
      <c r="K603" s="19">
        <f t="shared" si="159"/>
        <v>100</v>
      </c>
    </row>
    <row r="604" spans="1:11">
      <c r="A604" s="16" t="s">
        <v>33</v>
      </c>
      <c r="B604" s="17" t="s">
        <v>34</v>
      </c>
      <c r="C604" s="18">
        <v>419974.84</v>
      </c>
      <c r="D604" s="18">
        <v>100000</v>
      </c>
      <c r="E604" s="18">
        <v>0</v>
      </c>
      <c r="F604" s="18">
        <v>100000</v>
      </c>
      <c r="G604" s="18">
        <f t="shared" si="155"/>
        <v>-319974.84000000003</v>
      </c>
      <c r="H604" s="18">
        <f t="shared" si="156"/>
        <v>-100000</v>
      </c>
      <c r="I604" s="19">
        <f t="shared" si="157"/>
        <v>-76.189049801173809</v>
      </c>
      <c r="J604" s="19">
        <f t="shared" si="158"/>
        <v>0</v>
      </c>
      <c r="K604" s="19">
        <f t="shared" si="159"/>
        <v>100</v>
      </c>
    </row>
    <row r="605" spans="1:11">
      <c r="A605" s="22" t="s">
        <v>35</v>
      </c>
      <c r="B605" s="17" t="s">
        <v>36</v>
      </c>
      <c r="C605" s="18">
        <v>419974.84</v>
      </c>
      <c r="D605" s="18">
        <v>100000</v>
      </c>
      <c r="E605" s="18">
        <v>0</v>
      </c>
      <c r="F605" s="18">
        <v>100000</v>
      </c>
      <c r="G605" s="18">
        <f t="shared" si="155"/>
        <v>-319974.84000000003</v>
      </c>
      <c r="H605" s="18">
        <f t="shared" si="156"/>
        <v>-100000</v>
      </c>
      <c r="I605" s="19">
        <f t="shared" si="157"/>
        <v>-76.189049801173809</v>
      </c>
      <c r="J605" s="19">
        <f t="shared" si="158"/>
        <v>0</v>
      </c>
      <c r="K605" s="19">
        <f t="shared" si="159"/>
        <v>100</v>
      </c>
    </row>
    <row r="606" spans="1:11">
      <c r="A606" s="23" t="s">
        <v>37</v>
      </c>
      <c r="B606" s="17" t="s">
        <v>38</v>
      </c>
      <c r="C606" s="18">
        <v>17325.439999999999</v>
      </c>
      <c r="D606" s="18">
        <v>0</v>
      </c>
      <c r="E606" s="18">
        <v>0</v>
      </c>
      <c r="F606" s="18">
        <v>0</v>
      </c>
      <c r="G606" s="18">
        <f t="shared" si="155"/>
        <v>-17325.439999999999</v>
      </c>
      <c r="H606" s="18">
        <f t="shared" si="156"/>
        <v>0</v>
      </c>
      <c r="I606" s="19">
        <f t="shared" si="157"/>
        <v>-100</v>
      </c>
      <c r="J606" s="19">
        <f t="shared" si="158"/>
        <v>0</v>
      </c>
      <c r="K606" s="19">
        <f t="shared" si="159"/>
        <v>0</v>
      </c>
    </row>
    <row r="607" spans="1:11">
      <c r="A607" s="24" t="s">
        <v>41</v>
      </c>
      <c r="B607" s="17" t="s">
        <v>42</v>
      </c>
      <c r="C607" s="18">
        <v>17325.439999999999</v>
      </c>
      <c r="D607" s="18">
        <v>0</v>
      </c>
      <c r="E607" s="18">
        <v>0</v>
      </c>
      <c r="F607" s="18">
        <v>0</v>
      </c>
      <c r="G607" s="18">
        <f t="shared" si="155"/>
        <v>-17325.439999999999</v>
      </c>
      <c r="H607" s="18">
        <f t="shared" si="156"/>
        <v>0</v>
      </c>
      <c r="I607" s="19">
        <f t="shared" si="157"/>
        <v>-100</v>
      </c>
      <c r="J607" s="19">
        <f t="shared" si="158"/>
        <v>0</v>
      </c>
      <c r="K607" s="19">
        <f t="shared" si="159"/>
        <v>0</v>
      </c>
    </row>
    <row r="608" spans="1:11">
      <c r="A608" s="23" t="s">
        <v>45</v>
      </c>
      <c r="B608" s="17" t="s">
        <v>46</v>
      </c>
      <c r="C608" s="18">
        <v>402649.4</v>
      </c>
      <c r="D608" s="18">
        <v>0</v>
      </c>
      <c r="E608" s="18">
        <v>0</v>
      </c>
      <c r="F608" s="18">
        <v>0</v>
      </c>
      <c r="G608" s="18">
        <f t="shared" si="155"/>
        <v>-402649.4</v>
      </c>
      <c r="H608" s="18">
        <f t="shared" si="156"/>
        <v>0</v>
      </c>
      <c r="I608" s="19">
        <f t="shared" si="157"/>
        <v>-100</v>
      </c>
      <c r="J608" s="19">
        <f t="shared" si="158"/>
        <v>0</v>
      </c>
      <c r="K608" s="19">
        <f t="shared" si="159"/>
        <v>0</v>
      </c>
    </row>
    <row r="609" spans="1:11">
      <c r="A609" s="24" t="s">
        <v>47</v>
      </c>
      <c r="B609" s="17" t="s">
        <v>48</v>
      </c>
      <c r="C609" s="18">
        <v>402649.4</v>
      </c>
      <c r="D609" s="18">
        <v>0</v>
      </c>
      <c r="E609" s="18">
        <v>0</v>
      </c>
      <c r="F609" s="18">
        <v>0</v>
      </c>
      <c r="G609" s="18">
        <f t="shared" si="155"/>
        <v>-402649.4</v>
      </c>
      <c r="H609" s="18">
        <f t="shared" si="156"/>
        <v>0</v>
      </c>
      <c r="I609" s="19">
        <f t="shared" si="157"/>
        <v>-100</v>
      </c>
      <c r="J609" s="19">
        <f t="shared" si="158"/>
        <v>0</v>
      </c>
      <c r="K609" s="19">
        <f t="shared" si="159"/>
        <v>0</v>
      </c>
    </row>
    <row r="610" spans="1:11" ht="25.5">
      <c r="A610" s="23" t="s">
        <v>75</v>
      </c>
      <c r="B610" s="17" t="s">
        <v>76</v>
      </c>
      <c r="C610" s="18">
        <v>0</v>
      </c>
      <c r="D610" s="18">
        <v>100000</v>
      </c>
      <c r="E610" s="18">
        <v>0</v>
      </c>
      <c r="F610" s="18">
        <v>100000</v>
      </c>
      <c r="G610" s="18">
        <f t="shared" si="155"/>
        <v>100000</v>
      </c>
      <c r="H610" s="18">
        <f t="shared" si="156"/>
        <v>-100000</v>
      </c>
      <c r="I610" s="19">
        <f t="shared" si="157"/>
        <v>0</v>
      </c>
      <c r="J610" s="19">
        <f t="shared" si="158"/>
        <v>0</v>
      </c>
      <c r="K610" s="19">
        <f t="shared" si="159"/>
        <v>100</v>
      </c>
    </row>
    <row r="611" spans="1:11">
      <c r="A611" s="24" t="s">
        <v>77</v>
      </c>
      <c r="B611" s="17" t="s">
        <v>78</v>
      </c>
      <c r="C611" s="18">
        <v>0</v>
      </c>
      <c r="D611" s="18">
        <v>100000</v>
      </c>
      <c r="E611" s="18">
        <v>0</v>
      </c>
      <c r="F611" s="18">
        <v>100000</v>
      </c>
      <c r="G611" s="18">
        <f t="shared" si="155"/>
        <v>100000</v>
      </c>
      <c r="H611" s="18">
        <f t="shared" si="156"/>
        <v>-100000</v>
      </c>
      <c r="I611" s="19">
        <f t="shared" si="157"/>
        <v>0</v>
      </c>
      <c r="J611" s="19">
        <f t="shared" si="158"/>
        <v>0</v>
      </c>
      <c r="K611" s="19">
        <f t="shared" si="159"/>
        <v>100</v>
      </c>
    </row>
    <row r="612" spans="1:11">
      <c r="A612" s="16"/>
      <c r="B612" s="17" t="s">
        <v>63</v>
      </c>
      <c r="C612" s="18">
        <v>261690.16</v>
      </c>
      <c r="D612" s="18">
        <v>0</v>
      </c>
      <c r="E612" s="18">
        <v>0</v>
      </c>
      <c r="F612" s="18">
        <v>0</v>
      </c>
      <c r="G612" s="18">
        <f t="shared" si="155"/>
        <v>-261690.16</v>
      </c>
      <c r="H612" s="18">
        <f t="shared" si="156"/>
        <v>0</v>
      </c>
      <c r="I612" s="19">
        <f t="shared" si="157"/>
        <v>-100</v>
      </c>
      <c r="J612" s="19">
        <f t="shared" si="158"/>
        <v>0</v>
      </c>
      <c r="K612" s="19">
        <f t="shared" si="159"/>
        <v>0</v>
      </c>
    </row>
    <row r="613" spans="1:11">
      <c r="A613" s="16" t="s">
        <v>64</v>
      </c>
      <c r="B613" s="17" t="s">
        <v>65</v>
      </c>
      <c r="C613" s="18">
        <v>-261690.16</v>
      </c>
      <c r="D613" s="18">
        <v>0</v>
      </c>
      <c r="E613" s="18">
        <v>0</v>
      </c>
      <c r="F613" s="18">
        <v>0</v>
      </c>
      <c r="G613" s="18">
        <f t="shared" si="155"/>
        <v>261690.16</v>
      </c>
      <c r="H613" s="18">
        <f t="shared" si="156"/>
        <v>0</v>
      </c>
      <c r="I613" s="19">
        <f t="shared" si="157"/>
        <v>-100</v>
      </c>
      <c r="J613" s="19">
        <f t="shared" si="158"/>
        <v>0</v>
      </c>
      <c r="K613" s="19">
        <f t="shared" si="159"/>
        <v>0</v>
      </c>
    </row>
    <row r="614" spans="1:11">
      <c r="A614" s="22" t="s">
        <v>66</v>
      </c>
      <c r="B614" s="17" t="s">
        <v>67</v>
      </c>
      <c r="C614" s="18">
        <v>-261690.16</v>
      </c>
      <c r="D614" s="18">
        <v>0</v>
      </c>
      <c r="E614" s="18">
        <v>0</v>
      </c>
      <c r="F614" s="18">
        <v>0</v>
      </c>
      <c r="G614" s="18">
        <f t="shared" si="155"/>
        <v>261690.16</v>
      </c>
      <c r="H614" s="18">
        <f t="shared" si="156"/>
        <v>0</v>
      </c>
      <c r="I614" s="19">
        <f t="shared" si="157"/>
        <v>-100</v>
      </c>
      <c r="J614" s="19">
        <f t="shared" si="158"/>
        <v>0</v>
      </c>
      <c r="K614" s="19">
        <f t="shared" si="159"/>
        <v>0</v>
      </c>
    </row>
    <row r="615" spans="1:11">
      <c r="A615" s="16"/>
      <c r="B615" s="17"/>
      <c r="C615" s="18"/>
      <c r="D615" s="18"/>
      <c r="E615" s="18"/>
      <c r="F615" s="18"/>
      <c r="G615" s="18"/>
      <c r="H615" s="18"/>
      <c r="I615" s="19"/>
      <c r="J615" s="19"/>
      <c r="K615" s="19"/>
    </row>
    <row r="616" spans="1:11" ht="38.25">
      <c r="A616" s="27"/>
      <c r="B616" s="28" t="s">
        <v>110</v>
      </c>
      <c r="C616" s="29"/>
      <c r="D616" s="29"/>
      <c r="E616" s="29"/>
      <c r="F616" s="29"/>
      <c r="G616" s="29"/>
      <c r="H616" s="29"/>
      <c r="I616" s="30"/>
      <c r="J616" s="30"/>
      <c r="K616" s="30"/>
    </row>
    <row r="617" spans="1:11">
      <c r="A617" s="16" t="s">
        <v>25</v>
      </c>
      <c r="B617" s="17" t="s">
        <v>26</v>
      </c>
      <c r="C617" s="18">
        <v>10139207.310000001</v>
      </c>
      <c r="D617" s="18">
        <v>11608261</v>
      </c>
      <c r="E617" s="18">
        <v>4182261</v>
      </c>
      <c r="F617" s="18">
        <v>11049957.119999999</v>
      </c>
      <c r="G617" s="18">
        <f t="shared" ref="G617:G645" si="160">F617-C617</f>
        <v>910749.80999999866</v>
      </c>
      <c r="H617" s="18">
        <f t="shared" ref="H617:H645" si="161">E617-F617</f>
        <v>-6867696.1199999992</v>
      </c>
      <c r="I617" s="19">
        <f t="shared" ref="I617:I645" si="162">IF(ISERROR(F617/C617),0,F617/C617*100-100)</f>
        <v>8.9824557497877748</v>
      </c>
      <c r="J617" s="19">
        <f t="shared" ref="J617:J645" si="163">IF(ISERROR(F617/E617),0,F617/E617*100)</f>
        <v>264.21012748845658</v>
      </c>
      <c r="K617" s="19">
        <f t="shared" ref="K617:K645" si="164">IF(ISERROR(F617/D617),0,F617/D617*100)</f>
        <v>95.190460655562433</v>
      </c>
    </row>
    <row r="618" spans="1:11" ht="25.5">
      <c r="A618" s="22" t="s">
        <v>27</v>
      </c>
      <c r="B618" s="17" t="s">
        <v>28</v>
      </c>
      <c r="C618" s="18">
        <v>0</v>
      </c>
      <c r="D618" s="18">
        <v>0</v>
      </c>
      <c r="E618" s="18">
        <v>0</v>
      </c>
      <c r="F618" s="18">
        <v>323.64999999999998</v>
      </c>
      <c r="G618" s="18">
        <f t="shared" si="160"/>
        <v>323.64999999999998</v>
      </c>
      <c r="H618" s="18">
        <f t="shared" si="161"/>
        <v>-323.64999999999998</v>
      </c>
      <c r="I618" s="19">
        <f t="shared" si="162"/>
        <v>0</v>
      </c>
      <c r="J618" s="19">
        <f t="shared" si="163"/>
        <v>0</v>
      </c>
      <c r="K618" s="19">
        <f t="shared" si="164"/>
        <v>0</v>
      </c>
    </row>
    <row r="619" spans="1:11">
      <c r="A619" s="22" t="s">
        <v>89</v>
      </c>
      <c r="B619" s="17" t="s">
        <v>90</v>
      </c>
      <c r="C619" s="18">
        <v>315125.31</v>
      </c>
      <c r="D619" s="18">
        <v>685837</v>
      </c>
      <c r="E619" s="18">
        <v>330854</v>
      </c>
      <c r="F619" s="18">
        <v>127209.47</v>
      </c>
      <c r="G619" s="18">
        <f t="shared" si="160"/>
        <v>-187915.84</v>
      </c>
      <c r="H619" s="18">
        <f t="shared" si="161"/>
        <v>203644.53</v>
      </c>
      <c r="I619" s="19">
        <f t="shared" si="162"/>
        <v>-59.632100004915507</v>
      </c>
      <c r="J619" s="19">
        <f t="shared" si="163"/>
        <v>38.448823348062895</v>
      </c>
      <c r="K619" s="19">
        <f t="shared" si="164"/>
        <v>18.548061711456221</v>
      </c>
    </row>
    <row r="620" spans="1:11">
      <c r="A620" s="22" t="s">
        <v>91</v>
      </c>
      <c r="B620" s="17" t="s">
        <v>92</v>
      </c>
      <c r="C620" s="18">
        <v>67335</v>
      </c>
      <c r="D620" s="18">
        <v>38468</v>
      </c>
      <c r="E620" s="18">
        <v>38468</v>
      </c>
      <c r="F620" s="18">
        <v>38468</v>
      </c>
      <c r="G620" s="18">
        <f t="shared" si="160"/>
        <v>-28867</v>
      </c>
      <c r="H620" s="18">
        <f t="shared" si="161"/>
        <v>0</v>
      </c>
      <c r="I620" s="19">
        <f t="shared" si="162"/>
        <v>-42.870721021756886</v>
      </c>
      <c r="J620" s="19">
        <f t="shared" si="163"/>
        <v>100</v>
      </c>
      <c r="K620" s="19">
        <f t="shared" si="164"/>
        <v>100</v>
      </c>
    </row>
    <row r="621" spans="1:11">
      <c r="A621" s="23" t="s">
        <v>93</v>
      </c>
      <c r="B621" s="17" t="s">
        <v>94</v>
      </c>
      <c r="C621" s="18">
        <v>67335</v>
      </c>
      <c r="D621" s="18">
        <v>38468</v>
      </c>
      <c r="E621" s="18">
        <v>38468</v>
      </c>
      <c r="F621" s="18">
        <v>38468</v>
      </c>
      <c r="G621" s="18">
        <f t="shared" si="160"/>
        <v>-28867</v>
      </c>
      <c r="H621" s="18">
        <f t="shared" si="161"/>
        <v>0</v>
      </c>
      <c r="I621" s="19">
        <f t="shared" si="162"/>
        <v>-42.870721021756886</v>
      </c>
      <c r="J621" s="19">
        <f t="shared" si="163"/>
        <v>100</v>
      </c>
      <c r="K621" s="19">
        <f t="shared" si="164"/>
        <v>100</v>
      </c>
    </row>
    <row r="622" spans="1:11">
      <c r="A622" s="24" t="s">
        <v>95</v>
      </c>
      <c r="B622" s="17" t="s">
        <v>96</v>
      </c>
      <c r="C622" s="18">
        <v>67335</v>
      </c>
      <c r="D622" s="18">
        <v>38468</v>
      </c>
      <c r="E622" s="18">
        <v>38468</v>
      </c>
      <c r="F622" s="18">
        <v>38468</v>
      </c>
      <c r="G622" s="18">
        <f t="shared" si="160"/>
        <v>-28867</v>
      </c>
      <c r="H622" s="18">
        <f t="shared" si="161"/>
        <v>0</v>
      </c>
      <c r="I622" s="19">
        <f t="shared" si="162"/>
        <v>-42.870721021756886</v>
      </c>
      <c r="J622" s="19">
        <f t="shared" si="163"/>
        <v>100</v>
      </c>
      <c r="K622" s="19">
        <f t="shared" si="164"/>
        <v>100</v>
      </c>
    </row>
    <row r="623" spans="1:11" ht="25.5">
      <c r="A623" s="25" t="s">
        <v>97</v>
      </c>
      <c r="B623" s="17" t="s">
        <v>98</v>
      </c>
      <c r="C623" s="18">
        <v>67335</v>
      </c>
      <c r="D623" s="18">
        <v>38468</v>
      </c>
      <c r="E623" s="18">
        <v>38468</v>
      </c>
      <c r="F623" s="18">
        <v>38468</v>
      </c>
      <c r="G623" s="18">
        <f t="shared" si="160"/>
        <v>-28867</v>
      </c>
      <c r="H623" s="18">
        <f t="shared" si="161"/>
        <v>0</v>
      </c>
      <c r="I623" s="19">
        <f t="shared" si="162"/>
        <v>-42.870721021756886</v>
      </c>
      <c r="J623" s="19">
        <f t="shared" si="163"/>
        <v>100</v>
      </c>
      <c r="K623" s="19">
        <f t="shared" si="164"/>
        <v>100</v>
      </c>
    </row>
    <row r="624" spans="1:11" ht="25.5">
      <c r="A624" s="26" t="s">
        <v>99</v>
      </c>
      <c r="B624" s="17" t="s">
        <v>100</v>
      </c>
      <c r="C624" s="18">
        <v>41400</v>
      </c>
      <c r="D624" s="18">
        <v>0</v>
      </c>
      <c r="E624" s="18">
        <v>0</v>
      </c>
      <c r="F624" s="18">
        <v>0</v>
      </c>
      <c r="G624" s="18">
        <f t="shared" si="160"/>
        <v>-41400</v>
      </c>
      <c r="H624" s="18">
        <f t="shared" si="161"/>
        <v>0</v>
      </c>
      <c r="I624" s="19">
        <f t="shared" si="162"/>
        <v>-100</v>
      </c>
      <c r="J624" s="19">
        <f t="shared" si="163"/>
        <v>0</v>
      </c>
      <c r="K624" s="19">
        <f t="shared" si="164"/>
        <v>0</v>
      </c>
    </row>
    <row r="625" spans="1:11" ht="25.5">
      <c r="A625" s="26" t="s">
        <v>101</v>
      </c>
      <c r="B625" s="17" t="s">
        <v>102</v>
      </c>
      <c r="C625" s="18">
        <v>25935</v>
      </c>
      <c r="D625" s="18">
        <v>38468</v>
      </c>
      <c r="E625" s="18">
        <v>38468</v>
      </c>
      <c r="F625" s="18">
        <v>38468</v>
      </c>
      <c r="G625" s="18">
        <f t="shared" si="160"/>
        <v>12533</v>
      </c>
      <c r="H625" s="18">
        <f t="shared" si="161"/>
        <v>0</v>
      </c>
      <c r="I625" s="19">
        <f t="shared" si="162"/>
        <v>48.324657798342002</v>
      </c>
      <c r="J625" s="19">
        <f t="shared" si="163"/>
        <v>100</v>
      </c>
      <c r="K625" s="19">
        <f t="shared" si="164"/>
        <v>100</v>
      </c>
    </row>
    <row r="626" spans="1:11">
      <c r="A626" s="22" t="s">
        <v>29</v>
      </c>
      <c r="B626" s="17" t="s">
        <v>30</v>
      </c>
      <c r="C626" s="18">
        <v>9756747</v>
      </c>
      <c r="D626" s="18">
        <v>10883956</v>
      </c>
      <c r="E626" s="18">
        <v>3812939</v>
      </c>
      <c r="F626" s="18">
        <v>10883956</v>
      </c>
      <c r="G626" s="18">
        <f t="shared" si="160"/>
        <v>1127209</v>
      </c>
      <c r="H626" s="18">
        <f t="shared" si="161"/>
        <v>-7071017</v>
      </c>
      <c r="I626" s="19">
        <f t="shared" si="162"/>
        <v>11.55312318747221</v>
      </c>
      <c r="J626" s="19">
        <f t="shared" si="163"/>
        <v>285.44794448586777</v>
      </c>
      <c r="K626" s="19">
        <f t="shared" si="164"/>
        <v>100</v>
      </c>
    </row>
    <row r="627" spans="1:11">
      <c r="A627" s="23" t="s">
        <v>31</v>
      </c>
      <c r="B627" s="17" t="s">
        <v>32</v>
      </c>
      <c r="C627" s="18">
        <v>9756747</v>
      </c>
      <c r="D627" s="18">
        <v>10883956</v>
      </c>
      <c r="E627" s="18">
        <v>3812939</v>
      </c>
      <c r="F627" s="18">
        <v>10883956</v>
      </c>
      <c r="G627" s="18">
        <f t="shared" si="160"/>
        <v>1127209</v>
      </c>
      <c r="H627" s="18">
        <f t="shared" si="161"/>
        <v>-7071017</v>
      </c>
      <c r="I627" s="19">
        <f t="shared" si="162"/>
        <v>11.55312318747221</v>
      </c>
      <c r="J627" s="19">
        <f t="shared" si="163"/>
        <v>285.44794448586777</v>
      </c>
      <c r="K627" s="19">
        <f t="shared" si="164"/>
        <v>100</v>
      </c>
    </row>
    <row r="628" spans="1:11">
      <c r="A628" s="16" t="s">
        <v>33</v>
      </c>
      <c r="B628" s="17" t="s">
        <v>34</v>
      </c>
      <c r="C628" s="18">
        <v>1663082.1</v>
      </c>
      <c r="D628" s="18">
        <v>11741649</v>
      </c>
      <c r="E628" s="18">
        <v>4182261</v>
      </c>
      <c r="F628" s="18">
        <v>2131933.31</v>
      </c>
      <c r="G628" s="18">
        <f t="shared" si="160"/>
        <v>468851.20999999996</v>
      </c>
      <c r="H628" s="18">
        <f t="shared" si="161"/>
        <v>2050327.69</v>
      </c>
      <c r="I628" s="19">
        <f t="shared" si="162"/>
        <v>28.191705628964428</v>
      </c>
      <c r="J628" s="19">
        <f t="shared" si="163"/>
        <v>50.975616060308049</v>
      </c>
      <c r="K628" s="19">
        <f t="shared" si="164"/>
        <v>18.157017894164611</v>
      </c>
    </row>
    <row r="629" spans="1:11">
      <c r="A629" s="22" t="s">
        <v>35</v>
      </c>
      <c r="B629" s="17" t="s">
        <v>36</v>
      </c>
      <c r="C629" s="18">
        <v>1510455.27</v>
      </c>
      <c r="D629" s="18">
        <v>5817956</v>
      </c>
      <c r="E629" s="18">
        <v>2367925</v>
      </c>
      <c r="F629" s="18">
        <v>1889051.34</v>
      </c>
      <c r="G629" s="18">
        <f t="shared" si="160"/>
        <v>378596.07000000007</v>
      </c>
      <c r="H629" s="18">
        <f t="shared" si="161"/>
        <v>478873.65999999992</v>
      </c>
      <c r="I629" s="19">
        <f t="shared" si="162"/>
        <v>25.065030227608133</v>
      </c>
      <c r="J629" s="19">
        <f t="shared" si="163"/>
        <v>79.776654243694381</v>
      </c>
      <c r="K629" s="19">
        <f t="shared" si="164"/>
        <v>32.469330122125371</v>
      </c>
    </row>
    <row r="630" spans="1:11">
      <c r="A630" s="23" t="s">
        <v>37</v>
      </c>
      <c r="B630" s="17" t="s">
        <v>38</v>
      </c>
      <c r="C630" s="18">
        <v>1427477.27</v>
      </c>
      <c r="D630" s="18">
        <v>5326448</v>
      </c>
      <c r="E630" s="18">
        <v>2179608</v>
      </c>
      <c r="F630" s="18">
        <v>1889051.34</v>
      </c>
      <c r="G630" s="18">
        <f t="shared" si="160"/>
        <v>461574.07000000007</v>
      </c>
      <c r="H630" s="18">
        <f t="shared" si="161"/>
        <v>290556.65999999992</v>
      </c>
      <c r="I630" s="19">
        <f t="shared" si="162"/>
        <v>32.33495059434469</v>
      </c>
      <c r="J630" s="19">
        <f t="shared" si="163"/>
        <v>86.669315766871847</v>
      </c>
      <c r="K630" s="19">
        <f t="shared" si="164"/>
        <v>35.465498583671526</v>
      </c>
    </row>
    <row r="631" spans="1:11">
      <c r="A631" s="24" t="s">
        <v>39</v>
      </c>
      <c r="B631" s="17" t="s">
        <v>40</v>
      </c>
      <c r="C631" s="18">
        <v>682065.47</v>
      </c>
      <c r="D631" s="18">
        <v>1698504</v>
      </c>
      <c r="E631" s="18">
        <v>656216</v>
      </c>
      <c r="F631" s="18">
        <v>721009.09</v>
      </c>
      <c r="G631" s="18">
        <f t="shared" si="160"/>
        <v>38943.619999999995</v>
      </c>
      <c r="H631" s="18">
        <f t="shared" si="161"/>
        <v>-64793.089999999967</v>
      </c>
      <c r="I631" s="19">
        <f t="shared" si="162"/>
        <v>5.7096601005179224</v>
      </c>
      <c r="J631" s="19">
        <f t="shared" si="163"/>
        <v>109.87374431589598</v>
      </c>
      <c r="K631" s="19">
        <f t="shared" si="164"/>
        <v>42.449655108259968</v>
      </c>
    </row>
    <row r="632" spans="1:11">
      <c r="A632" s="24" t="s">
        <v>41</v>
      </c>
      <c r="B632" s="17" t="s">
        <v>42</v>
      </c>
      <c r="C632" s="18">
        <v>745411.8</v>
      </c>
      <c r="D632" s="18">
        <v>3627944</v>
      </c>
      <c r="E632" s="18">
        <v>1523392</v>
      </c>
      <c r="F632" s="18">
        <v>1168042.25</v>
      </c>
      <c r="G632" s="18">
        <f t="shared" si="160"/>
        <v>422630.44999999995</v>
      </c>
      <c r="H632" s="18">
        <f t="shared" si="161"/>
        <v>355349.75</v>
      </c>
      <c r="I632" s="19">
        <f t="shared" si="162"/>
        <v>56.697579780733264</v>
      </c>
      <c r="J632" s="19">
        <f t="shared" si="163"/>
        <v>76.673781272318621</v>
      </c>
      <c r="K632" s="19">
        <f t="shared" si="164"/>
        <v>32.195707816879207</v>
      </c>
    </row>
    <row r="633" spans="1:11">
      <c r="A633" s="25" t="s">
        <v>43</v>
      </c>
      <c r="B633" s="17" t="s">
        <v>44</v>
      </c>
      <c r="C633" s="18">
        <v>452524.94</v>
      </c>
      <c r="D633" s="18">
        <v>0</v>
      </c>
      <c r="E633" s="18">
        <v>0</v>
      </c>
      <c r="F633" s="18">
        <v>546530.05000000005</v>
      </c>
      <c r="G633" s="18">
        <f t="shared" si="160"/>
        <v>94005.110000000044</v>
      </c>
      <c r="H633" s="18">
        <f t="shared" si="161"/>
        <v>-546530.05000000005</v>
      </c>
      <c r="I633" s="19">
        <f t="shared" si="162"/>
        <v>20.773464993995702</v>
      </c>
      <c r="J633" s="19">
        <f t="shared" si="163"/>
        <v>0</v>
      </c>
      <c r="K633" s="19">
        <f t="shared" si="164"/>
        <v>0</v>
      </c>
    </row>
    <row r="634" spans="1:11">
      <c r="A634" s="23" t="s">
        <v>45</v>
      </c>
      <c r="B634" s="17" t="s">
        <v>46</v>
      </c>
      <c r="C634" s="18">
        <v>0</v>
      </c>
      <c r="D634" s="18">
        <v>1</v>
      </c>
      <c r="E634" s="18">
        <v>0</v>
      </c>
      <c r="F634" s="18">
        <v>0</v>
      </c>
      <c r="G634" s="18">
        <f t="shared" si="160"/>
        <v>0</v>
      </c>
      <c r="H634" s="18">
        <f t="shared" si="161"/>
        <v>0</v>
      </c>
      <c r="I634" s="19">
        <f t="shared" si="162"/>
        <v>0</v>
      </c>
      <c r="J634" s="19">
        <f t="shared" si="163"/>
        <v>0</v>
      </c>
      <c r="K634" s="19">
        <f t="shared" si="164"/>
        <v>0</v>
      </c>
    </row>
    <row r="635" spans="1:11">
      <c r="A635" s="24" t="s">
        <v>47</v>
      </c>
      <c r="B635" s="17" t="s">
        <v>48</v>
      </c>
      <c r="C635" s="18">
        <v>0</v>
      </c>
      <c r="D635" s="18">
        <v>1</v>
      </c>
      <c r="E635" s="18">
        <v>0</v>
      </c>
      <c r="F635" s="18">
        <v>0</v>
      </c>
      <c r="G635" s="18">
        <f t="shared" si="160"/>
        <v>0</v>
      </c>
      <c r="H635" s="18">
        <f t="shared" si="161"/>
        <v>0</v>
      </c>
      <c r="I635" s="19">
        <f t="shared" si="162"/>
        <v>0</v>
      </c>
      <c r="J635" s="19">
        <f t="shared" si="163"/>
        <v>0</v>
      </c>
      <c r="K635" s="19">
        <f t="shared" si="164"/>
        <v>0</v>
      </c>
    </row>
    <row r="636" spans="1:11" ht="25.5">
      <c r="A636" s="23" t="s">
        <v>75</v>
      </c>
      <c r="B636" s="17" t="s">
        <v>76</v>
      </c>
      <c r="C636" s="18">
        <v>0</v>
      </c>
      <c r="D636" s="18">
        <v>38454</v>
      </c>
      <c r="E636" s="18">
        <v>19227</v>
      </c>
      <c r="F636" s="18">
        <v>0</v>
      </c>
      <c r="G636" s="18">
        <f t="shared" si="160"/>
        <v>0</v>
      </c>
      <c r="H636" s="18">
        <f t="shared" si="161"/>
        <v>19227</v>
      </c>
      <c r="I636" s="19">
        <f t="shared" si="162"/>
        <v>0</v>
      </c>
      <c r="J636" s="19">
        <f t="shared" si="163"/>
        <v>0</v>
      </c>
      <c r="K636" s="19">
        <f t="shared" si="164"/>
        <v>0</v>
      </c>
    </row>
    <row r="637" spans="1:11">
      <c r="A637" s="24" t="s">
        <v>77</v>
      </c>
      <c r="B637" s="17" t="s">
        <v>78</v>
      </c>
      <c r="C637" s="18">
        <v>0</v>
      </c>
      <c r="D637" s="18">
        <v>38454</v>
      </c>
      <c r="E637" s="18">
        <v>19227</v>
      </c>
      <c r="F637" s="18">
        <v>0</v>
      </c>
      <c r="G637" s="18">
        <f t="shared" si="160"/>
        <v>0</v>
      </c>
      <c r="H637" s="18">
        <f t="shared" si="161"/>
        <v>19227</v>
      </c>
      <c r="I637" s="19">
        <f t="shared" si="162"/>
        <v>0</v>
      </c>
      <c r="J637" s="19">
        <f t="shared" si="163"/>
        <v>0</v>
      </c>
      <c r="K637" s="19">
        <f t="shared" si="164"/>
        <v>0</v>
      </c>
    </row>
    <row r="638" spans="1:11" ht="25.5">
      <c r="A638" s="23" t="s">
        <v>51</v>
      </c>
      <c r="B638" s="17" t="s">
        <v>52</v>
      </c>
      <c r="C638" s="18">
        <v>82978</v>
      </c>
      <c r="D638" s="18">
        <v>453053</v>
      </c>
      <c r="E638" s="18">
        <v>169090</v>
      </c>
      <c r="F638" s="18">
        <v>0</v>
      </c>
      <c r="G638" s="18">
        <f t="shared" si="160"/>
        <v>-82978</v>
      </c>
      <c r="H638" s="18">
        <f t="shared" si="161"/>
        <v>169090</v>
      </c>
      <c r="I638" s="19">
        <f t="shared" si="162"/>
        <v>-100</v>
      </c>
      <c r="J638" s="19">
        <f t="shared" si="163"/>
        <v>0</v>
      </c>
      <c r="K638" s="19">
        <f t="shared" si="164"/>
        <v>0</v>
      </c>
    </row>
    <row r="639" spans="1:11">
      <c r="A639" s="24" t="s">
        <v>189</v>
      </c>
      <c r="B639" s="17" t="s">
        <v>190</v>
      </c>
      <c r="C639" s="18">
        <v>82978</v>
      </c>
      <c r="D639" s="18">
        <v>453053</v>
      </c>
      <c r="E639" s="18">
        <v>169090</v>
      </c>
      <c r="F639" s="18">
        <v>0</v>
      </c>
      <c r="G639" s="18">
        <f t="shared" si="160"/>
        <v>-82978</v>
      </c>
      <c r="H639" s="18">
        <f t="shared" si="161"/>
        <v>169090</v>
      </c>
      <c r="I639" s="19">
        <f t="shared" si="162"/>
        <v>-100</v>
      </c>
      <c r="J639" s="19">
        <f t="shared" si="163"/>
        <v>0</v>
      </c>
      <c r="K639" s="19">
        <f t="shared" si="164"/>
        <v>0</v>
      </c>
    </row>
    <row r="640" spans="1:11">
      <c r="A640" s="22" t="s">
        <v>59</v>
      </c>
      <c r="B640" s="17" t="s">
        <v>60</v>
      </c>
      <c r="C640" s="18">
        <v>152626.82999999999</v>
      </c>
      <c r="D640" s="18">
        <v>5923693</v>
      </c>
      <c r="E640" s="18">
        <v>1814336</v>
      </c>
      <c r="F640" s="18">
        <v>242881.97</v>
      </c>
      <c r="G640" s="18">
        <f t="shared" si="160"/>
        <v>90255.140000000014</v>
      </c>
      <c r="H640" s="18">
        <f t="shared" si="161"/>
        <v>1571454.03</v>
      </c>
      <c r="I640" s="19">
        <f t="shared" si="162"/>
        <v>59.134517830187519</v>
      </c>
      <c r="J640" s="19">
        <f t="shared" si="163"/>
        <v>13.386824160464213</v>
      </c>
      <c r="K640" s="19">
        <f t="shared" si="164"/>
        <v>4.1001782165281018</v>
      </c>
    </row>
    <row r="641" spans="1:11">
      <c r="A641" s="23" t="s">
        <v>61</v>
      </c>
      <c r="B641" s="17" t="s">
        <v>62</v>
      </c>
      <c r="C641" s="18">
        <v>152626.82999999999</v>
      </c>
      <c r="D641" s="18">
        <v>5923693</v>
      </c>
      <c r="E641" s="18">
        <v>1814336</v>
      </c>
      <c r="F641" s="18">
        <v>242881.97</v>
      </c>
      <c r="G641" s="18">
        <f t="shared" si="160"/>
        <v>90255.140000000014</v>
      </c>
      <c r="H641" s="18">
        <f t="shared" si="161"/>
        <v>1571454.03</v>
      </c>
      <c r="I641" s="19">
        <f t="shared" si="162"/>
        <v>59.134517830187519</v>
      </c>
      <c r="J641" s="19">
        <f t="shared" si="163"/>
        <v>13.386824160464213</v>
      </c>
      <c r="K641" s="19">
        <f t="shared" si="164"/>
        <v>4.1001782165281018</v>
      </c>
    </row>
    <row r="642" spans="1:11">
      <c r="A642" s="16"/>
      <c r="B642" s="17" t="s">
        <v>63</v>
      </c>
      <c r="C642" s="18">
        <v>8476125.2100000009</v>
      </c>
      <c r="D642" s="18">
        <v>-133388</v>
      </c>
      <c r="E642" s="18">
        <v>0</v>
      </c>
      <c r="F642" s="18">
        <v>8918023.8100000005</v>
      </c>
      <c r="G642" s="18">
        <f t="shared" si="160"/>
        <v>441898.59999999963</v>
      </c>
      <c r="H642" s="18">
        <f t="shared" si="161"/>
        <v>-8918023.8100000005</v>
      </c>
      <c r="I642" s="19">
        <f t="shared" si="162"/>
        <v>5.213450592714878</v>
      </c>
      <c r="J642" s="19">
        <f t="shared" si="163"/>
        <v>0</v>
      </c>
      <c r="K642" s="19">
        <f t="shared" si="164"/>
        <v>-6685.7766890574867</v>
      </c>
    </row>
    <row r="643" spans="1:11">
      <c r="A643" s="16" t="s">
        <v>64</v>
      </c>
      <c r="B643" s="17" t="s">
        <v>65</v>
      </c>
      <c r="C643" s="18">
        <v>-8476125.2100000009</v>
      </c>
      <c r="D643" s="18">
        <v>133388</v>
      </c>
      <c r="E643" s="18">
        <v>0</v>
      </c>
      <c r="F643" s="18">
        <v>-8918023.8100000005</v>
      </c>
      <c r="G643" s="18">
        <f t="shared" si="160"/>
        <v>-441898.59999999963</v>
      </c>
      <c r="H643" s="18">
        <f t="shared" si="161"/>
        <v>8918023.8100000005</v>
      </c>
      <c r="I643" s="19">
        <f t="shared" si="162"/>
        <v>5.213450592714878</v>
      </c>
      <c r="J643" s="19">
        <f t="shared" si="163"/>
        <v>0</v>
      </c>
      <c r="K643" s="19">
        <f t="shared" si="164"/>
        <v>-6685.7766890574867</v>
      </c>
    </row>
    <row r="644" spans="1:11">
      <c r="A644" s="22" t="s">
        <v>66</v>
      </c>
      <c r="B644" s="17" t="s">
        <v>67</v>
      </c>
      <c r="C644" s="18">
        <v>-8476125.2100000009</v>
      </c>
      <c r="D644" s="18">
        <v>133388</v>
      </c>
      <c r="E644" s="18">
        <v>0</v>
      </c>
      <c r="F644" s="18">
        <v>-8918023.8100000005</v>
      </c>
      <c r="G644" s="18">
        <f t="shared" si="160"/>
        <v>-441898.59999999963</v>
      </c>
      <c r="H644" s="18">
        <f t="shared" si="161"/>
        <v>8918023.8100000005</v>
      </c>
      <c r="I644" s="19">
        <f t="shared" si="162"/>
        <v>5.213450592714878</v>
      </c>
      <c r="J644" s="19">
        <f t="shared" si="163"/>
        <v>0</v>
      </c>
      <c r="K644" s="19">
        <f t="shared" si="164"/>
        <v>-6685.7766890574867</v>
      </c>
    </row>
    <row r="645" spans="1:11" ht="25.5">
      <c r="A645" s="23" t="s">
        <v>105</v>
      </c>
      <c r="B645" s="17" t="s">
        <v>106</v>
      </c>
      <c r="C645" s="18">
        <v>-26749.99</v>
      </c>
      <c r="D645" s="18">
        <v>133388</v>
      </c>
      <c r="E645" s="18">
        <v>0</v>
      </c>
      <c r="F645" s="18">
        <v>-118750.37</v>
      </c>
      <c r="G645" s="18">
        <f t="shared" si="160"/>
        <v>-92000.37999999999</v>
      </c>
      <c r="H645" s="18">
        <f t="shared" si="161"/>
        <v>118750.37</v>
      </c>
      <c r="I645" s="19">
        <f t="shared" si="162"/>
        <v>343.92678277636736</v>
      </c>
      <c r="J645" s="19">
        <f t="shared" si="163"/>
        <v>0</v>
      </c>
      <c r="K645" s="19">
        <f t="shared" si="164"/>
        <v>-89.026276726542122</v>
      </c>
    </row>
    <row r="646" spans="1:11" ht="25.5">
      <c r="A646" s="27" t="s">
        <v>111</v>
      </c>
      <c r="B646" s="28" t="s">
        <v>112</v>
      </c>
      <c r="C646" s="29"/>
      <c r="D646" s="29"/>
      <c r="E646" s="29"/>
      <c r="F646" s="29"/>
      <c r="G646" s="29"/>
      <c r="H646" s="29"/>
      <c r="I646" s="30"/>
      <c r="J646" s="30"/>
      <c r="K646" s="30"/>
    </row>
    <row r="647" spans="1:11">
      <c r="A647" s="16" t="s">
        <v>25</v>
      </c>
      <c r="B647" s="17" t="s">
        <v>26</v>
      </c>
      <c r="C647" s="18">
        <v>3032419</v>
      </c>
      <c r="D647" s="18">
        <v>657904</v>
      </c>
      <c r="E647" s="18">
        <v>0</v>
      </c>
      <c r="F647" s="18">
        <v>657904</v>
      </c>
      <c r="G647" s="18">
        <f t="shared" ref="G647:G665" si="165">F647-C647</f>
        <v>-2374515</v>
      </c>
      <c r="H647" s="18">
        <f t="shared" ref="H647:H665" si="166">E647-F647</f>
        <v>-657904</v>
      </c>
      <c r="I647" s="19">
        <f t="shared" ref="I647:I665" si="167">IF(ISERROR(F647/C647),0,F647/C647*100-100)</f>
        <v>-78.304317444258203</v>
      </c>
      <c r="J647" s="19">
        <f t="shared" ref="J647:J665" si="168">IF(ISERROR(F647/E647),0,F647/E647*100)</f>
        <v>0</v>
      </c>
      <c r="K647" s="19">
        <f t="shared" ref="K647:K665" si="169">IF(ISERROR(F647/D647),0,F647/D647*100)</f>
        <v>100</v>
      </c>
    </row>
    <row r="648" spans="1:11">
      <c r="A648" s="22" t="s">
        <v>91</v>
      </c>
      <c r="B648" s="17" t="s">
        <v>92</v>
      </c>
      <c r="C648" s="18">
        <v>41400</v>
      </c>
      <c r="D648" s="18">
        <v>0</v>
      </c>
      <c r="E648" s="18">
        <v>0</v>
      </c>
      <c r="F648" s="18">
        <v>0</v>
      </c>
      <c r="G648" s="18">
        <f t="shared" si="165"/>
        <v>-41400</v>
      </c>
      <c r="H648" s="18">
        <f t="shared" si="166"/>
        <v>0</v>
      </c>
      <c r="I648" s="19">
        <f t="shared" si="167"/>
        <v>-100</v>
      </c>
      <c r="J648" s="19">
        <f t="shared" si="168"/>
        <v>0</v>
      </c>
      <c r="K648" s="19">
        <f t="shared" si="169"/>
        <v>0</v>
      </c>
    </row>
    <row r="649" spans="1:11">
      <c r="A649" s="23" t="s">
        <v>93</v>
      </c>
      <c r="B649" s="17" t="s">
        <v>94</v>
      </c>
      <c r="C649" s="18">
        <v>41400</v>
      </c>
      <c r="D649" s="18">
        <v>0</v>
      </c>
      <c r="E649" s="18">
        <v>0</v>
      </c>
      <c r="F649" s="18">
        <v>0</v>
      </c>
      <c r="G649" s="18">
        <f t="shared" si="165"/>
        <v>-41400</v>
      </c>
      <c r="H649" s="18">
        <f t="shared" si="166"/>
        <v>0</v>
      </c>
      <c r="I649" s="19">
        <f t="shared" si="167"/>
        <v>-100</v>
      </c>
      <c r="J649" s="19">
        <f t="shared" si="168"/>
        <v>0</v>
      </c>
      <c r="K649" s="19">
        <f t="shared" si="169"/>
        <v>0</v>
      </c>
    </row>
    <row r="650" spans="1:11">
      <c r="A650" s="24" t="s">
        <v>95</v>
      </c>
      <c r="B650" s="17" t="s">
        <v>96</v>
      </c>
      <c r="C650" s="18">
        <v>41400</v>
      </c>
      <c r="D650" s="18">
        <v>0</v>
      </c>
      <c r="E650" s="18">
        <v>0</v>
      </c>
      <c r="F650" s="18">
        <v>0</v>
      </c>
      <c r="G650" s="18">
        <f t="shared" si="165"/>
        <v>-41400</v>
      </c>
      <c r="H650" s="18">
        <f t="shared" si="166"/>
        <v>0</v>
      </c>
      <c r="I650" s="19">
        <f t="shared" si="167"/>
        <v>-100</v>
      </c>
      <c r="J650" s="19">
        <f t="shared" si="168"/>
        <v>0</v>
      </c>
      <c r="K650" s="19">
        <f t="shared" si="169"/>
        <v>0</v>
      </c>
    </row>
    <row r="651" spans="1:11" ht="25.5">
      <c r="A651" s="25" t="s">
        <v>97</v>
      </c>
      <c r="B651" s="17" t="s">
        <v>98</v>
      </c>
      <c r="C651" s="18">
        <v>41400</v>
      </c>
      <c r="D651" s="18">
        <v>0</v>
      </c>
      <c r="E651" s="18">
        <v>0</v>
      </c>
      <c r="F651" s="18">
        <v>0</v>
      </c>
      <c r="G651" s="18">
        <f t="shared" si="165"/>
        <v>-41400</v>
      </c>
      <c r="H651" s="18">
        <f t="shared" si="166"/>
        <v>0</v>
      </c>
      <c r="I651" s="19">
        <f t="shared" si="167"/>
        <v>-100</v>
      </c>
      <c r="J651" s="19">
        <f t="shared" si="168"/>
        <v>0</v>
      </c>
      <c r="K651" s="19">
        <f t="shared" si="169"/>
        <v>0</v>
      </c>
    </row>
    <row r="652" spans="1:11" ht="25.5">
      <c r="A652" s="26" t="s">
        <v>99</v>
      </c>
      <c r="B652" s="17" t="s">
        <v>100</v>
      </c>
      <c r="C652" s="18">
        <v>41400</v>
      </c>
      <c r="D652" s="18">
        <v>0</v>
      </c>
      <c r="E652" s="18">
        <v>0</v>
      </c>
      <c r="F652" s="18">
        <v>0</v>
      </c>
      <c r="G652" s="18">
        <f t="shared" si="165"/>
        <v>-41400</v>
      </c>
      <c r="H652" s="18">
        <f t="shared" si="166"/>
        <v>0</v>
      </c>
      <c r="I652" s="19">
        <f t="shared" si="167"/>
        <v>-100</v>
      </c>
      <c r="J652" s="19">
        <f t="shared" si="168"/>
        <v>0</v>
      </c>
      <c r="K652" s="19">
        <f t="shared" si="169"/>
        <v>0</v>
      </c>
    </row>
    <row r="653" spans="1:11">
      <c r="A653" s="22" t="s">
        <v>29</v>
      </c>
      <c r="B653" s="17" t="s">
        <v>30</v>
      </c>
      <c r="C653" s="18">
        <v>2991019</v>
      </c>
      <c r="D653" s="18">
        <v>657904</v>
      </c>
      <c r="E653" s="18">
        <v>0</v>
      </c>
      <c r="F653" s="18">
        <v>657904</v>
      </c>
      <c r="G653" s="18">
        <f t="shared" si="165"/>
        <v>-2333115</v>
      </c>
      <c r="H653" s="18">
        <f t="shared" si="166"/>
        <v>-657904</v>
      </c>
      <c r="I653" s="19">
        <f t="shared" si="167"/>
        <v>-78.004018028638399</v>
      </c>
      <c r="J653" s="19">
        <f t="shared" si="168"/>
        <v>0</v>
      </c>
      <c r="K653" s="19">
        <f t="shared" si="169"/>
        <v>100</v>
      </c>
    </row>
    <row r="654" spans="1:11">
      <c r="A654" s="23" t="s">
        <v>31</v>
      </c>
      <c r="B654" s="17" t="s">
        <v>32</v>
      </c>
      <c r="C654" s="18">
        <v>2991019</v>
      </c>
      <c r="D654" s="18">
        <v>657904</v>
      </c>
      <c r="E654" s="18">
        <v>0</v>
      </c>
      <c r="F654" s="18">
        <v>657904</v>
      </c>
      <c r="G654" s="18">
        <f t="shared" si="165"/>
        <v>-2333115</v>
      </c>
      <c r="H654" s="18">
        <f t="shared" si="166"/>
        <v>-657904</v>
      </c>
      <c r="I654" s="19">
        <f t="shared" si="167"/>
        <v>-78.004018028638399</v>
      </c>
      <c r="J654" s="19">
        <f t="shared" si="168"/>
        <v>0</v>
      </c>
      <c r="K654" s="19">
        <f t="shared" si="169"/>
        <v>100</v>
      </c>
    </row>
    <row r="655" spans="1:11">
      <c r="A655" s="16" t="s">
        <v>33</v>
      </c>
      <c r="B655" s="17" t="s">
        <v>34</v>
      </c>
      <c r="C655" s="18">
        <v>373187.94</v>
      </c>
      <c r="D655" s="18">
        <v>657904</v>
      </c>
      <c r="E655" s="18">
        <v>0</v>
      </c>
      <c r="F655" s="18">
        <v>136165.17000000001</v>
      </c>
      <c r="G655" s="18">
        <f t="shared" si="165"/>
        <v>-237022.77</v>
      </c>
      <c r="H655" s="18">
        <f t="shared" si="166"/>
        <v>-136165.17000000001</v>
      </c>
      <c r="I655" s="19">
        <f t="shared" si="167"/>
        <v>-63.512976866294231</v>
      </c>
      <c r="J655" s="19">
        <f t="shared" si="168"/>
        <v>0</v>
      </c>
      <c r="K655" s="19">
        <f t="shared" si="169"/>
        <v>20.696814428852843</v>
      </c>
    </row>
    <row r="656" spans="1:11">
      <c r="A656" s="22" t="s">
        <v>35</v>
      </c>
      <c r="B656" s="17" t="s">
        <v>36</v>
      </c>
      <c r="C656" s="18">
        <v>270566.09999999998</v>
      </c>
      <c r="D656" s="18">
        <v>17878</v>
      </c>
      <c r="E656" s="18">
        <v>0</v>
      </c>
      <c r="F656" s="18">
        <v>17833.95</v>
      </c>
      <c r="G656" s="18">
        <f t="shared" si="165"/>
        <v>-252732.14999999997</v>
      </c>
      <c r="H656" s="18">
        <f t="shared" si="166"/>
        <v>-17833.95</v>
      </c>
      <c r="I656" s="19">
        <f t="shared" si="167"/>
        <v>-93.408653190477295</v>
      </c>
      <c r="J656" s="19">
        <f t="shared" si="168"/>
        <v>0</v>
      </c>
      <c r="K656" s="19">
        <f t="shared" si="169"/>
        <v>99.753607786105832</v>
      </c>
    </row>
    <row r="657" spans="1:11">
      <c r="A657" s="23" t="s">
        <v>37</v>
      </c>
      <c r="B657" s="17" t="s">
        <v>38</v>
      </c>
      <c r="C657" s="18">
        <v>270566.09999999998</v>
      </c>
      <c r="D657" s="18">
        <v>17878</v>
      </c>
      <c r="E657" s="18">
        <v>0</v>
      </c>
      <c r="F657" s="18">
        <v>17833.95</v>
      </c>
      <c r="G657" s="18">
        <f t="shared" si="165"/>
        <v>-252732.14999999997</v>
      </c>
      <c r="H657" s="18">
        <f t="shared" si="166"/>
        <v>-17833.95</v>
      </c>
      <c r="I657" s="19">
        <f t="shared" si="167"/>
        <v>-93.408653190477295</v>
      </c>
      <c r="J657" s="19">
        <f t="shared" si="168"/>
        <v>0</v>
      </c>
      <c r="K657" s="19">
        <f t="shared" si="169"/>
        <v>99.753607786105832</v>
      </c>
    </row>
    <row r="658" spans="1:11">
      <c r="A658" s="24" t="s">
        <v>39</v>
      </c>
      <c r="B658" s="17" t="s">
        <v>40</v>
      </c>
      <c r="C658" s="18">
        <v>100681.27</v>
      </c>
      <c r="D658" s="18">
        <v>6854</v>
      </c>
      <c r="E658" s="18">
        <v>0</v>
      </c>
      <c r="F658" s="18">
        <v>6851.74</v>
      </c>
      <c r="G658" s="18">
        <f t="shared" si="165"/>
        <v>-93829.53</v>
      </c>
      <c r="H658" s="18">
        <f t="shared" si="166"/>
        <v>-6851.74</v>
      </c>
      <c r="I658" s="19">
        <f t="shared" si="167"/>
        <v>-93.194622991942794</v>
      </c>
      <c r="J658" s="19">
        <f t="shared" si="168"/>
        <v>0</v>
      </c>
      <c r="K658" s="19">
        <f t="shared" si="169"/>
        <v>99.967026553837172</v>
      </c>
    </row>
    <row r="659" spans="1:11">
      <c r="A659" s="24" t="s">
        <v>41</v>
      </c>
      <c r="B659" s="17" t="s">
        <v>42</v>
      </c>
      <c r="C659" s="18">
        <v>169884.83</v>
      </c>
      <c r="D659" s="18">
        <v>11024</v>
      </c>
      <c r="E659" s="18">
        <v>0</v>
      </c>
      <c r="F659" s="18">
        <v>10982.21</v>
      </c>
      <c r="G659" s="18">
        <f t="shared" si="165"/>
        <v>-158902.62</v>
      </c>
      <c r="H659" s="18">
        <f t="shared" si="166"/>
        <v>-10982.21</v>
      </c>
      <c r="I659" s="19">
        <f t="shared" si="167"/>
        <v>-93.535496959911015</v>
      </c>
      <c r="J659" s="19">
        <f t="shared" si="168"/>
        <v>0</v>
      </c>
      <c r="K659" s="19">
        <f t="shared" si="169"/>
        <v>99.620917997097237</v>
      </c>
    </row>
    <row r="660" spans="1:11">
      <c r="A660" s="25" t="s">
        <v>43</v>
      </c>
      <c r="B660" s="17" t="s">
        <v>44</v>
      </c>
      <c r="C660" s="18">
        <v>0</v>
      </c>
      <c r="D660" s="18">
        <v>0</v>
      </c>
      <c r="E660" s="18">
        <v>0</v>
      </c>
      <c r="F660" s="18">
        <v>1631.68</v>
      </c>
      <c r="G660" s="18">
        <f t="shared" si="165"/>
        <v>1631.68</v>
      </c>
      <c r="H660" s="18">
        <f t="shared" si="166"/>
        <v>-1631.68</v>
      </c>
      <c r="I660" s="19">
        <f t="shared" si="167"/>
        <v>0</v>
      </c>
      <c r="J660" s="19">
        <f t="shared" si="168"/>
        <v>0</v>
      </c>
      <c r="K660" s="19">
        <f t="shared" si="169"/>
        <v>0</v>
      </c>
    </row>
    <row r="661" spans="1:11">
      <c r="A661" s="22" t="s">
        <v>59</v>
      </c>
      <c r="B661" s="17" t="s">
        <v>60</v>
      </c>
      <c r="C661" s="18">
        <v>102621.84</v>
      </c>
      <c r="D661" s="18">
        <v>640026</v>
      </c>
      <c r="E661" s="18">
        <v>0</v>
      </c>
      <c r="F661" s="18">
        <v>118331.22</v>
      </c>
      <c r="G661" s="18">
        <f t="shared" si="165"/>
        <v>15709.380000000005</v>
      </c>
      <c r="H661" s="18">
        <f t="shared" si="166"/>
        <v>-118331.22</v>
      </c>
      <c r="I661" s="19">
        <f t="shared" si="167"/>
        <v>15.308027998718401</v>
      </c>
      <c r="J661" s="19">
        <f t="shared" si="168"/>
        <v>0</v>
      </c>
      <c r="K661" s="19">
        <f t="shared" si="169"/>
        <v>18.488502029605048</v>
      </c>
    </row>
    <row r="662" spans="1:11">
      <c r="A662" s="23" t="s">
        <v>61</v>
      </c>
      <c r="B662" s="17" t="s">
        <v>62</v>
      </c>
      <c r="C662" s="18">
        <v>102621.84</v>
      </c>
      <c r="D662" s="18">
        <v>640026</v>
      </c>
      <c r="E662" s="18">
        <v>0</v>
      </c>
      <c r="F662" s="18">
        <v>118331.22</v>
      </c>
      <c r="G662" s="18">
        <f t="shared" si="165"/>
        <v>15709.380000000005</v>
      </c>
      <c r="H662" s="18">
        <f t="shared" si="166"/>
        <v>-118331.22</v>
      </c>
      <c r="I662" s="19">
        <f t="shared" si="167"/>
        <v>15.308027998718401</v>
      </c>
      <c r="J662" s="19">
        <f t="shared" si="168"/>
        <v>0</v>
      </c>
      <c r="K662" s="19">
        <f t="shared" si="169"/>
        <v>18.488502029605048</v>
      </c>
    </row>
    <row r="663" spans="1:11">
      <c r="A663" s="16"/>
      <c r="B663" s="17" t="s">
        <v>63</v>
      </c>
      <c r="C663" s="18">
        <v>2659231.06</v>
      </c>
      <c r="D663" s="18">
        <v>0</v>
      </c>
      <c r="E663" s="18">
        <v>0</v>
      </c>
      <c r="F663" s="18">
        <v>521738.83</v>
      </c>
      <c r="G663" s="18">
        <f t="shared" si="165"/>
        <v>-2137492.23</v>
      </c>
      <c r="H663" s="18">
        <f t="shared" si="166"/>
        <v>-521738.83</v>
      </c>
      <c r="I663" s="19">
        <f t="shared" si="167"/>
        <v>-80.380086640534358</v>
      </c>
      <c r="J663" s="19">
        <f t="shared" si="168"/>
        <v>0</v>
      </c>
      <c r="K663" s="19">
        <f t="shared" si="169"/>
        <v>0</v>
      </c>
    </row>
    <row r="664" spans="1:11">
      <c r="A664" s="16" t="s">
        <v>64</v>
      </c>
      <c r="B664" s="17" t="s">
        <v>65</v>
      </c>
      <c r="C664" s="18">
        <v>-2659231.06</v>
      </c>
      <c r="D664" s="18">
        <v>0</v>
      </c>
      <c r="E664" s="18">
        <v>0</v>
      </c>
      <c r="F664" s="18">
        <v>-521738.83</v>
      </c>
      <c r="G664" s="18">
        <f t="shared" si="165"/>
        <v>2137492.23</v>
      </c>
      <c r="H664" s="18">
        <f t="shared" si="166"/>
        <v>521738.83</v>
      </c>
      <c r="I664" s="19">
        <f t="shared" si="167"/>
        <v>-80.380086640534358</v>
      </c>
      <c r="J664" s="19">
        <f t="shared" si="168"/>
        <v>0</v>
      </c>
      <c r="K664" s="19">
        <f t="shared" si="169"/>
        <v>0</v>
      </c>
    </row>
    <row r="665" spans="1:11">
      <c r="A665" s="22" t="s">
        <v>66</v>
      </c>
      <c r="B665" s="17" t="s">
        <v>67</v>
      </c>
      <c r="C665" s="18">
        <v>-2659231.06</v>
      </c>
      <c r="D665" s="18">
        <v>0</v>
      </c>
      <c r="E665" s="18">
        <v>0</v>
      </c>
      <c r="F665" s="18">
        <v>-521738.83</v>
      </c>
      <c r="G665" s="18">
        <f t="shared" si="165"/>
        <v>2137492.23</v>
      </c>
      <c r="H665" s="18">
        <f t="shared" si="166"/>
        <v>521738.83</v>
      </c>
      <c r="I665" s="19">
        <f t="shared" si="167"/>
        <v>-80.380086640534358</v>
      </c>
      <c r="J665" s="19">
        <f t="shared" si="168"/>
        <v>0</v>
      </c>
      <c r="K665" s="19">
        <f t="shared" si="169"/>
        <v>0</v>
      </c>
    </row>
    <row r="666" spans="1:11" ht="25.5">
      <c r="A666" s="39" t="s">
        <v>290</v>
      </c>
      <c r="B666" s="28" t="s">
        <v>410</v>
      </c>
      <c r="C666" s="29"/>
      <c r="D666" s="29"/>
      <c r="E666" s="29"/>
      <c r="F666" s="29"/>
      <c r="G666" s="29"/>
      <c r="H666" s="29"/>
      <c r="I666" s="30"/>
      <c r="J666" s="30"/>
      <c r="K666" s="30"/>
    </row>
    <row r="667" spans="1:11">
      <c r="A667" s="16" t="s">
        <v>25</v>
      </c>
      <c r="B667" s="17" t="s">
        <v>26</v>
      </c>
      <c r="C667" s="18">
        <v>2848038</v>
      </c>
      <c r="D667" s="18">
        <v>657904</v>
      </c>
      <c r="E667" s="18">
        <v>0</v>
      </c>
      <c r="F667" s="18">
        <v>657904</v>
      </c>
      <c r="G667" s="18">
        <f t="shared" ref="G667:G685" si="170">F667-C667</f>
        <v>-2190134</v>
      </c>
      <c r="H667" s="18">
        <f t="shared" ref="H667:H685" si="171">E667-F667</f>
        <v>-657904</v>
      </c>
      <c r="I667" s="19">
        <f t="shared" ref="I667:I685" si="172">IF(ISERROR(F667/C667),0,F667/C667*100-100)</f>
        <v>-76.899746421922742</v>
      </c>
      <c r="J667" s="19">
        <f t="shared" ref="J667:J685" si="173">IF(ISERROR(F667/E667),0,F667/E667*100)</f>
        <v>0</v>
      </c>
      <c r="K667" s="19">
        <f t="shared" ref="K667:K685" si="174">IF(ISERROR(F667/D667),0,F667/D667*100)</f>
        <v>100</v>
      </c>
    </row>
    <row r="668" spans="1:11">
      <c r="A668" s="22" t="s">
        <v>91</v>
      </c>
      <c r="B668" s="17" t="s">
        <v>92</v>
      </c>
      <c r="C668" s="18">
        <v>41400</v>
      </c>
      <c r="D668" s="18">
        <v>0</v>
      </c>
      <c r="E668" s="18">
        <v>0</v>
      </c>
      <c r="F668" s="18">
        <v>0</v>
      </c>
      <c r="G668" s="18">
        <f t="shared" si="170"/>
        <v>-41400</v>
      </c>
      <c r="H668" s="18">
        <f t="shared" si="171"/>
        <v>0</v>
      </c>
      <c r="I668" s="19">
        <f t="shared" si="172"/>
        <v>-100</v>
      </c>
      <c r="J668" s="19">
        <f t="shared" si="173"/>
        <v>0</v>
      </c>
      <c r="K668" s="19">
        <f t="shared" si="174"/>
        <v>0</v>
      </c>
    </row>
    <row r="669" spans="1:11">
      <c r="A669" s="23" t="s">
        <v>93</v>
      </c>
      <c r="B669" s="17" t="s">
        <v>94</v>
      </c>
      <c r="C669" s="18">
        <v>41400</v>
      </c>
      <c r="D669" s="18">
        <v>0</v>
      </c>
      <c r="E669" s="18">
        <v>0</v>
      </c>
      <c r="F669" s="18">
        <v>0</v>
      </c>
      <c r="G669" s="18">
        <f t="shared" si="170"/>
        <v>-41400</v>
      </c>
      <c r="H669" s="18">
        <f t="shared" si="171"/>
        <v>0</v>
      </c>
      <c r="I669" s="19">
        <f t="shared" si="172"/>
        <v>-100</v>
      </c>
      <c r="J669" s="19">
        <f t="shared" si="173"/>
        <v>0</v>
      </c>
      <c r="K669" s="19">
        <f t="shared" si="174"/>
        <v>0</v>
      </c>
    </row>
    <row r="670" spans="1:11">
      <c r="A670" s="24" t="s">
        <v>95</v>
      </c>
      <c r="B670" s="17" t="s">
        <v>96</v>
      </c>
      <c r="C670" s="18">
        <v>41400</v>
      </c>
      <c r="D670" s="18">
        <v>0</v>
      </c>
      <c r="E670" s="18">
        <v>0</v>
      </c>
      <c r="F670" s="18">
        <v>0</v>
      </c>
      <c r="G670" s="18">
        <f t="shared" si="170"/>
        <v>-41400</v>
      </c>
      <c r="H670" s="18">
        <f t="shared" si="171"/>
        <v>0</v>
      </c>
      <c r="I670" s="19">
        <f t="shared" si="172"/>
        <v>-100</v>
      </c>
      <c r="J670" s="19">
        <f t="shared" si="173"/>
        <v>0</v>
      </c>
      <c r="K670" s="19">
        <f t="shared" si="174"/>
        <v>0</v>
      </c>
    </row>
    <row r="671" spans="1:11" ht="25.5">
      <c r="A671" s="25" t="s">
        <v>97</v>
      </c>
      <c r="B671" s="17" t="s">
        <v>98</v>
      </c>
      <c r="C671" s="18">
        <v>41400</v>
      </c>
      <c r="D671" s="18">
        <v>0</v>
      </c>
      <c r="E671" s="18">
        <v>0</v>
      </c>
      <c r="F671" s="18">
        <v>0</v>
      </c>
      <c r="G671" s="18">
        <f t="shared" si="170"/>
        <v>-41400</v>
      </c>
      <c r="H671" s="18">
        <f t="shared" si="171"/>
        <v>0</v>
      </c>
      <c r="I671" s="19">
        <f t="shared" si="172"/>
        <v>-100</v>
      </c>
      <c r="J671" s="19">
        <f t="shared" si="173"/>
        <v>0</v>
      </c>
      <c r="K671" s="19">
        <f t="shared" si="174"/>
        <v>0</v>
      </c>
    </row>
    <row r="672" spans="1:11" ht="25.5">
      <c r="A672" s="26" t="s">
        <v>99</v>
      </c>
      <c r="B672" s="17" t="s">
        <v>100</v>
      </c>
      <c r="C672" s="18">
        <v>41400</v>
      </c>
      <c r="D672" s="18">
        <v>0</v>
      </c>
      <c r="E672" s="18">
        <v>0</v>
      </c>
      <c r="F672" s="18">
        <v>0</v>
      </c>
      <c r="G672" s="18">
        <f t="shared" si="170"/>
        <v>-41400</v>
      </c>
      <c r="H672" s="18">
        <f t="shared" si="171"/>
        <v>0</v>
      </c>
      <c r="I672" s="19">
        <f t="shared" si="172"/>
        <v>-100</v>
      </c>
      <c r="J672" s="19">
        <f t="shared" si="173"/>
        <v>0</v>
      </c>
      <c r="K672" s="19">
        <f t="shared" si="174"/>
        <v>0</v>
      </c>
    </row>
    <row r="673" spans="1:11">
      <c r="A673" s="22" t="s">
        <v>29</v>
      </c>
      <c r="B673" s="17" t="s">
        <v>30</v>
      </c>
      <c r="C673" s="18">
        <v>2806638</v>
      </c>
      <c r="D673" s="18">
        <v>657904</v>
      </c>
      <c r="E673" s="18">
        <v>0</v>
      </c>
      <c r="F673" s="18">
        <v>657904</v>
      </c>
      <c r="G673" s="18">
        <f t="shared" si="170"/>
        <v>-2148734</v>
      </c>
      <c r="H673" s="18">
        <f t="shared" si="171"/>
        <v>-657904</v>
      </c>
      <c r="I673" s="19">
        <f t="shared" si="172"/>
        <v>-76.559000483852927</v>
      </c>
      <c r="J673" s="19">
        <f t="shared" si="173"/>
        <v>0</v>
      </c>
      <c r="K673" s="19">
        <f t="shared" si="174"/>
        <v>100</v>
      </c>
    </row>
    <row r="674" spans="1:11">
      <c r="A674" s="23" t="s">
        <v>31</v>
      </c>
      <c r="B674" s="17" t="s">
        <v>32</v>
      </c>
      <c r="C674" s="18">
        <v>2806638</v>
      </c>
      <c r="D674" s="18">
        <v>657904</v>
      </c>
      <c r="E674" s="18">
        <v>0</v>
      </c>
      <c r="F674" s="18">
        <v>657904</v>
      </c>
      <c r="G674" s="18">
        <f t="shared" si="170"/>
        <v>-2148734</v>
      </c>
      <c r="H674" s="18">
        <f t="shared" si="171"/>
        <v>-657904</v>
      </c>
      <c r="I674" s="19">
        <f t="shared" si="172"/>
        <v>-76.559000483852927</v>
      </c>
      <c r="J674" s="19">
        <f t="shared" si="173"/>
        <v>0</v>
      </c>
      <c r="K674" s="19">
        <f t="shared" si="174"/>
        <v>100</v>
      </c>
    </row>
    <row r="675" spans="1:11">
      <c r="A675" s="16" t="s">
        <v>33</v>
      </c>
      <c r="B675" s="17" t="s">
        <v>34</v>
      </c>
      <c r="C675" s="18">
        <v>307986.75</v>
      </c>
      <c r="D675" s="18">
        <v>657904</v>
      </c>
      <c r="E675" s="18">
        <v>0</v>
      </c>
      <c r="F675" s="18">
        <v>136165.17000000001</v>
      </c>
      <c r="G675" s="18">
        <f t="shared" si="170"/>
        <v>-171821.58</v>
      </c>
      <c r="H675" s="18">
        <f t="shared" si="171"/>
        <v>-136165.17000000001</v>
      </c>
      <c r="I675" s="19">
        <f t="shared" si="172"/>
        <v>-55.78862727049134</v>
      </c>
      <c r="J675" s="19">
        <f t="shared" si="173"/>
        <v>0</v>
      </c>
      <c r="K675" s="19">
        <f t="shared" si="174"/>
        <v>20.696814428852843</v>
      </c>
    </row>
    <row r="676" spans="1:11">
      <c r="A676" s="22" t="s">
        <v>35</v>
      </c>
      <c r="B676" s="17" t="s">
        <v>36</v>
      </c>
      <c r="C676" s="18">
        <v>205364.91</v>
      </c>
      <c r="D676" s="18">
        <v>17878</v>
      </c>
      <c r="E676" s="18">
        <v>0</v>
      </c>
      <c r="F676" s="18">
        <v>17833.95</v>
      </c>
      <c r="G676" s="18">
        <f t="shared" si="170"/>
        <v>-187530.96</v>
      </c>
      <c r="H676" s="18">
        <f t="shared" si="171"/>
        <v>-17833.95</v>
      </c>
      <c r="I676" s="19">
        <f t="shared" si="172"/>
        <v>-91.315970191791777</v>
      </c>
      <c r="J676" s="19">
        <f t="shared" si="173"/>
        <v>0</v>
      </c>
      <c r="K676" s="19">
        <f t="shared" si="174"/>
        <v>99.753607786105832</v>
      </c>
    </row>
    <row r="677" spans="1:11">
      <c r="A677" s="23" t="s">
        <v>37</v>
      </c>
      <c r="B677" s="17" t="s">
        <v>38</v>
      </c>
      <c r="C677" s="18">
        <v>205364.91</v>
      </c>
      <c r="D677" s="18">
        <v>17878</v>
      </c>
      <c r="E677" s="18">
        <v>0</v>
      </c>
      <c r="F677" s="18">
        <v>17833.95</v>
      </c>
      <c r="G677" s="18">
        <f t="shared" si="170"/>
        <v>-187530.96</v>
      </c>
      <c r="H677" s="18">
        <f t="shared" si="171"/>
        <v>-17833.95</v>
      </c>
      <c r="I677" s="19">
        <f t="shared" si="172"/>
        <v>-91.315970191791777</v>
      </c>
      <c r="J677" s="19">
        <f t="shared" si="173"/>
        <v>0</v>
      </c>
      <c r="K677" s="19">
        <f t="shared" si="174"/>
        <v>99.753607786105832</v>
      </c>
    </row>
    <row r="678" spans="1:11">
      <c r="A678" s="24" t="s">
        <v>39</v>
      </c>
      <c r="B678" s="17" t="s">
        <v>40</v>
      </c>
      <c r="C678" s="18">
        <v>35480.080000000002</v>
      </c>
      <c r="D678" s="18">
        <v>6854</v>
      </c>
      <c r="E678" s="18">
        <v>0</v>
      </c>
      <c r="F678" s="18">
        <v>6851.74</v>
      </c>
      <c r="G678" s="18">
        <f t="shared" si="170"/>
        <v>-28628.340000000004</v>
      </c>
      <c r="H678" s="18">
        <f t="shared" si="171"/>
        <v>-6851.74</v>
      </c>
      <c r="I678" s="19">
        <f t="shared" si="172"/>
        <v>-80.688487737344445</v>
      </c>
      <c r="J678" s="19">
        <f t="shared" si="173"/>
        <v>0</v>
      </c>
      <c r="K678" s="19">
        <f t="shared" si="174"/>
        <v>99.967026553837172</v>
      </c>
    </row>
    <row r="679" spans="1:11">
      <c r="A679" s="24" t="s">
        <v>41</v>
      </c>
      <c r="B679" s="17" t="s">
        <v>42</v>
      </c>
      <c r="C679" s="18">
        <v>169884.83</v>
      </c>
      <c r="D679" s="18">
        <v>11024</v>
      </c>
      <c r="E679" s="18">
        <v>0</v>
      </c>
      <c r="F679" s="18">
        <v>10982.21</v>
      </c>
      <c r="G679" s="18">
        <f t="shared" si="170"/>
        <v>-158902.62</v>
      </c>
      <c r="H679" s="18">
        <f t="shared" si="171"/>
        <v>-10982.21</v>
      </c>
      <c r="I679" s="19">
        <f t="shared" si="172"/>
        <v>-93.535496959911015</v>
      </c>
      <c r="J679" s="19">
        <f t="shared" si="173"/>
        <v>0</v>
      </c>
      <c r="K679" s="19">
        <f t="shared" si="174"/>
        <v>99.620917997097237</v>
      </c>
    </row>
    <row r="680" spans="1:11">
      <c r="A680" s="25" t="s">
        <v>43</v>
      </c>
      <c r="B680" s="17" t="s">
        <v>44</v>
      </c>
      <c r="C680" s="18">
        <v>0</v>
      </c>
      <c r="D680" s="18">
        <v>0</v>
      </c>
      <c r="E680" s="18">
        <v>0</v>
      </c>
      <c r="F680" s="18">
        <v>1631.68</v>
      </c>
      <c r="G680" s="18">
        <f t="shared" si="170"/>
        <v>1631.68</v>
      </c>
      <c r="H680" s="18">
        <f t="shared" si="171"/>
        <v>-1631.68</v>
      </c>
      <c r="I680" s="19">
        <f t="shared" si="172"/>
        <v>0</v>
      </c>
      <c r="J680" s="19">
        <f t="shared" si="173"/>
        <v>0</v>
      </c>
      <c r="K680" s="19">
        <f t="shared" si="174"/>
        <v>0</v>
      </c>
    </row>
    <row r="681" spans="1:11">
      <c r="A681" s="22" t="s">
        <v>59</v>
      </c>
      <c r="B681" s="17" t="s">
        <v>60</v>
      </c>
      <c r="C681" s="18">
        <v>102621.84</v>
      </c>
      <c r="D681" s="18">
        <v>640026</v>
      </c>
      <c r="E681" s="18">
        <v>0</v>
      </c>
      <c r="F681" s="18">
        <v>118331.22</v>
      </c>
      <c r="G681" s="18">
        <f t="shared" si="170"/>
        <v>15709.380000000005</v>
      </c>
      <c r="H681" s="18">
        <f t="shared" si="171"/>
        <v>-118331.22</v>
      </c>
      <c r="I681" s="19">
        <f t="shared" si="172"/>
        <v>15.308027998718401</v>
      </c>
      <c r="J681" s="19">
        <f t="shared" si="173"/>
        <v>0</v>
      </c>
      <c r="K681" s="19">
        <f t="shared" si="174"/>
        <v>18.488502029605048</v>
      </c>
    </row>
    <row r="682" spans="1:11">
      <c r="A682" s="23" t="s">
        <v>61</v>
      </c>
      <c r="B682" s="17" t="s">
        <v>62</v>
      </c>
      <c r="C682" s="18">
        <v>102621.84</v>
      </c>
      <c r="D682" s="18">
        <v>640026</v>
      </c>
      <c r="E682" s="18">
        <v>0</v>
      </c>
      <c r="F682" s="18">
        <v>118331.22</v>
      </c>
      <c r="G682" s="18">
        <f t="shared" si="170"/>
        <v>15709.380000000005</v>
      </c>
      <c r="H682" s="18">
        <f t="shared" si="171"/>
        <v>-118331.22</v>
      </c>
      <c r="I682" s="19">
        <f t="shared" si="172"/>
        <v>15.308027998718401</v>
      </c>
      <c r="J682" s="19">
        <f t="shared" si="173"/>
        <v>0</v>
      </c>
      <c r="K682" s="19">
        <f t="shared" si="174"/>
        <v>18.488502029605048</v>
      </c>
    </row>
    <row r="683" spans="1:11">
      <c r="A683" s="16"/>
      <c r="B683" s="17" t="s">
        <v>63</v>
      </c>
      <c r="C683" s="18">
        <v>2540051.25</v>
      </c>
      <c r="D683" s="18">
        <v>0</v>
      </c>
      <c r="E683" s="18">
        <v>0</v>
      </c>
      <c r="F683" s="18">
        <v>521738.83</v>
      </c>
      <c r="G683" s="18">
        <f t="shared" si="170"/>
        <v>-2018312.42</v>
      </c>
      <c r="H683" s="18">
        <f t="shared" si="171"/>
        <v>-521738.83</v>
      </c>
      <c r="I683" s="19">
        <f t="shared" si="172"/>
        <v>-79.45951562985195</v>
      </c>
      <c r="J683" s="19">
        <f t="shared" si="173"/>
        <v>0</v>
      </c>
      <c r="K683" s="19">
        <f t="shared" si="174"/>
        <v>0</v>
      </c>
    </row>
    <row r="684" spans="1:11">
      <c r="A684" s="16" t="s">
        <v>64</v>
      </c>
      <c r="B684" s="17" t="s">
        <v>65</v>
      </c>
      <c r="C684" s="18">
        <v>-2540051.25</v>
      </c>
      <c r="D684" s="18">
        <v>0</v>
      </c>
      <c r="E684" s="18">
        <v>0</v>
      </c>
      <c r="F684" s="18">
        <v>-521738.83</v>
      </c>
      <c r="G684" s="18">
        <f t="shared" si="170"/>
        <v>2018312.42</v>
      </c>
      <c r="H684" s="18">
        <f t="shared" si="171"/>
        <v>521738.83</v>
      </c>
      <c r="I684" s="19">
        <f t="shared" si="172"/>
        <v>-79.45951562985195</v>
      </c>
      <c r="J684" s="19">
        <f t="shared" si="173"/>
        <v>0</v>
      </c>
      <c r="K684" s="19">
        <f t="shared" si="174"/>
        <v>0</v>
      </c>
    </row>
    <row r="685" spans="1:11">
      <c r="A685" s="22" t="s">
        <v>66</v>
      </c>
      <c r="B685" s="17" t="s">
        <v>67</v>
      </c>
      <c r="C685" s="18">
        <v>-2540051.25</v>
      </c>
      <c r="D685" s="18">
        <v>0</v>
      </c>
      <c r="E685" s="18">
        <v>0</v>
      </c>
      <c r="F685" s="18">
        <v>-521738.83</v>
      </c>
      <c r="G685" s="18">
        <f t="shared" si="170"/>
        <v>2018312.42</v>
      </c>
      <c r="H685" s="18">
        <f t="shared" si="171"/>
        <v>521738.83</v>
      </c>
      <c r="I685" s="19">
        <f t="shared" si="172"/>
        <v>-79.45951562985195</v>
      </c>
      <c r="J685" s="19">
        <f t="shared" si="173"/>
        <v>0</v>
      </c>
      <c r="K685" s="19">
        <f t="shared" si="174"/>
        <v>0</v>
      </c>
    </row>
    <row r="686" spans="1:11" ht="25.5">
      <c r="A686" s="39" t="s">
        <v>115</v>
      </c>
      <c r="B686" s="28" t="s">
        <v>116</v>
      </c>
      <c r="C686" s="29"/>
      <c r="D686" s="29"/>
      <c r="E686" s="29"/>
      <c r="F686" s="29"/>
      <c r="G686" s="29"/>
      <c r="H686" s="29"/>
      <c r="I686" s="30"/>
      <c r="J686" s="30"/>
      <c r="K686" s="30"/>
    </row>
    <row r="687" spans="1:11">
      <c r="A687" s="16" t="s">
        <v>25</v>
      </c>
      <c r="B687" s="17" t="s">
        <v>26</v>
      </c>
      <c r="C687" s="18">
        <v>184381</v>
      </c>
      <c r="D687" s="18">
        <v>0</v>
      </c>
      <c r="E687" s="18">
        <v>0</v>
      </c>
      <c r="F687" s="18">
        <v>0</v>
      </c>
      <c r="G687" s="18">
        <f t="shared" ref="G687:G696" si="175">F687-C687</f>
        <v>-184381</v>
      </c>
      <c r="H687" s="18">
        <f t="shared" ref="H687:H696" si="176">E687-F687</f>
        <v>0</v>
      </c>
      <c r="I687" s="19">
        <f t="shared" ref="I687:I696" si="177">IF(ISERROR(F687/C687),0,F687/C687*100-100)</f>
        <v>-100</v>
      </c>
      <c r="J687" s="19">
        <f t="shared" ref="J687:J696" si="178">IF(ISERROR(F687/E687),0,F687/E687*100)</f>
        <v>0</v>
      </c>
      <c r="K687" s="19">
        <f t="shared" ref="K687:K696" si="179">IF(ISERROR(F687/D687),0,F687/D687*100)</f>
        <v>0</v>
      </c>
    </row>
    <row r="688" spans="1:11">
      <c r="A688" s="22" t="s">
        <v>29</v>
      </c>
      <c r="B688" s="17" t="s">
        <v>30</v>
      </c>
      <c r="C688" s="18">
        <v>184381</v>
      </c>
      <c r="D688" s="18">
        <v>0</v>
      </c>
      <c r="E688" s="18">
        <v>0</v>
      </c>
      <c r="F688" s="18">
        <v>0</v>
      </c>
      <c r="G688" s="18">
        <f t="shared" si="175"/>
        <v>-184381</v>
      </c>
      <c r="H688" s="18">
        <f t="shared" si="176"/>
        <v>0</v>
      </c>
      <c r="I688" s="19">
        <f t="shared" si="177"/>
        <v>-100</v>
      </c>
      <c r="J688" s="19">
        <f t="shared" si="178"/>
        <v>0</v>
      </c>
      <c r="K688" s="19">
        <f t="shared" si="179"/>
        <v>0</v>
      </c>
    </row>
    <row r="689" spans="1:11">
      <c r="A689" s="23" t="s">
        <v>31</v>
      </c>
      <c r="B689" s="17" t="s">
        <v>32</v>
      </c>
      <c r="C689" s="18">
        <v>184381</v>
      </c>
      <c r="D689" s="18">
        <v>0</v>
      </c>
      <c r="E689" s="18">
        <v>0</v>
      </c>
      <c r="F689" s="18">
        <v>0</v>
      </c>
      <c r="G689" s="18">
        <f t="shared" si="175"/>
        <v>-184381</v>
      </c>
      <c r="H689" s="18">
        <f t="shared" si="176"/>
        <v>0</v>
      </c>
      <c r="I689" s="19">
        <f t="shared" si="177"/>
        <v>-100</v>
      </c>
      <c r="J689" s="19">
        <f t="shared" si="178"/>
        <v>0</v>
      </c>
      <c r="K689" s="19">
        <f t="shared" si="179"/>
        <v>0</v>
      </c>
    </row>
    <row r="690" spans="1:11">
      <c r="A690" s="16" t="s">
        <v>33</v>
      </c>
      <c r="B690" s="17" t="s">
        <v>34</v>
      </c>
      <c r="C690" s="18">
        <v>65201.19</v>
      </c>
      <c r="D690" s="18">
        <v>0</v>
      </c>
      <c r="E690" s="18">
        <v>0</v>
      </c>
      <c r="F690" s="18">
        <v>0</v>
      </c>
      <c r="G690" s="18">
        <f t="shared" si="175"/>
        <v>-65201.19</v>
      </c>
      <c r="H690" s="18">
        <f t="shared" si="176"/>
        <v>0</v>
      </c>
      <c r="I690" s="19">
        <f t="shared" si="177"/>
        <v>-100</v>
      </c>
      <c r="J690" s="19">
        <f t="shared" si="178"/>
        <v>0</v>
      </c>
      <c r="K690" s="19">
        <f t="shared" si="179"/>
        <v>0</v>
      </c>
    </row>
    <row r="691" spans="1:11">
      <c r="A691" s="22" t="s">
        <v>35</v>
      </c>
      <c r="B691" s="17" t="s">
        <v>36</v>
      </c>
      <c r="C691" s="18">
        <v>65201.19</v>
      </c>
      <c r="D691" s="18">
        <v>0</v>
      </c>
      <c r="E691" s="18">
        <v>0</v>
      </c>
      <c r="F691" s="18">
        <v>0</v>
      </c>
      <c r="G691" s="18">
        <f t="shared" si="175"/>
        <v>-65201.19</v>
      </c>
      <c r="H691" s="18">
        <f t="shared" si="176"/>
        <v>0</v>
      </c>
      <c r="I691" s="19">
        <f t="shared" si="177"/>
        <v>-100</v>
      </c>
      <c r="J691" s="19">
        <f t="shared" si="178"/>
        <v>0</v>
      </c>
      <c r="K691" s="19">
        <f t="shared" si="179"/>
        <v>0</v>
      </c>
    </row>
    <row r="692" spans="1:11">
      <c r="A692" s="23" t="s">
        <v>37</v>
      </c>
      <c r="B692" s="17" t="s">
        <v>38</v>
      </c>
      <c r="C692" s="18">
        <v>65201.19</v>
      </c>
      <c r="D692" s="18">
        <v>0</v>
      </c>
      <c r="E692" s="18">
        <v>0</v>
      </c>
      <c r="F692" s="18">
        <v>0</v>
      </c>
      <c r="G692" s="18">
        <f t="shared" si="175"/>
        <v>-65201.19</v>
      </c>
      <c r="H692" s="18">
        <f t="shared" si="176"/>
        <v>0</v>
      </c>
      <c r="I692" s="19">
        <f t="shared" si="177"/>
        <v>-100</v>
      </c>
      <c r="J692" s="19">
        <f t="shared" si="178"/>
        <v>0</v>
      </c>
      <c r="K692" s="19">
        <f t="shared" si="179"/>
        <v>0</v>
      </c>
    </row>
    <row r="693" spans="1:11">
      <c r="A693" s="24" t="s">
        <v>39</v>
      </c>
      <c r="B693" s="17" t="s">
        <v>40</v>
      </c>
      <c r="C693" s="18">
        <v>65201.19</v>
      </c>
      <c r="D693" s="18">
        <v>0</v>
      </c>
      <c r="E693" s="18">
        <v>0</v>
      </c>
      <c r="F693" s="18">
        <v>0</v>
      </c>
      <c r="G693" s="18">
        <f t="shared" si="175"/>
        <v>-65201.19</v>
      </c>
      <c r="H693" s="18">
        <f t="shared" si="176"/>
        <v>0</v>
      </c>
      <c r="I693" s="19">
        <f t="shared" si="177"/>
        <v>-100</v>
      </c>
      <c r="J693" s="19">
        <f t="shared" si="178"/>
        <v>0</v>
      </c>
      <c r="K693" s="19">
        <f t="shared" si="179"/>
        <v>0</v>
      </c>
    </row>
    <row r="694" spans="1:11">
      <c r="A694" s="16"/>
      <c r="B694" s="17" t="s">
        <v>63</v>
      </c>
      <c r="C694" s="18">
        <v>119179.81</v>
      </c>
      <c r="D694" s="18">
        <v>0</v>
      </c>
      <c r="E694" s="18">
        <v>0</v>
      </c>
      <c r="F694" s="18">
        <v>0</v>
      </c>
      <c r="G694" s="18">
        <f t="shared" si="175"/>
        <v>-119179.81</v>
      </c>
      <c r="H694" s="18">
        <f t="shared" si="176"/>
        <v>0</v>
      </c>
      <c r="I694" s="19">
        <f t="shared" si="177"/>
        <v>-100</v>
      </c>
      <c r="J694" s="19">
        <f t="shared" si="178"/>
        <v>0</v>
      </c>
      <c r="K694" s="19">
        <f t="shared" si="179"/>
        <v>0</v>
      </c>
    </row>
    <row r="695" spans="1:11">
      <c r="A695" s="16" t="s">
        <v>64</v>
      </c>
      <c r="B695" s="17" t="s">
        <v>65</v>
      </c>
      <c r="C695" s="18">
        <v>-119179.81</v>
      </c>
      <c r="D695" s="18">
        <v>0</v>
      </c>
      <c r="E695" s="18">
        <v>0</v>
      </c>
      <c r="F695" s="18">
        <v>0</v>
      </c>
      <c r="G695" s="18">
        <f t="shared" si="175"/>
        <v>119179.81</v>
      </c>
      <c r="H695" s="18">
        <f t="shared" si="176"/>
        <v>0</v>
      </c>
      <c r="I695" s="19">
        <f t="shared" si="177"/>
        <v>-100</v>
      </c>
      <c r="J695" s="19">
        <f t="shared" si="178"/>
        <v>0</v>
      </c>
      <c r="K695" s="19">
        <f t="shared" si="179"/>
        <v>0</v>
      </c>
    </row>
    <row r="696" spans="1:11">
      <c r="A696" s="22" t="s">
        <v>66</v>
      </c>
      <c r="B696" s="17" t="s">
        <v>67</v>
      </c>
      <c r="C696" s="18">
        <v>-119179.81</v>
      </c>
      <c r="D696" s="18">
        <v>0</v>
      </c>
      <c r="E696" s="18">
        <v>0</v>
      </c>
      <c r="F696" s="18">
        <v>0</v>
      </c>
      <c r="G696" s="18">
        <f t="shared" si="175"/>
        <v>119179.81</v>
      </c>
      <c r="H696" s="18">
        <f t="shared" si="176"/>
        <v>0</v>
      </c>
      <c r="I696" s="19">
        <f t="shared" si="177"/>
        <v>-100</v>
      </c>
      <c r="J696" s="19">
        <f t="shared" si="178"/>
        <v>0</v>
      </c>
      <c r="K696" s="19">
        <f t="shared" si="179"/>
        <v>0</v>
      </c>
    </row>
    <row r="697" spans="1:11" ht="25.5">
      <c r="A697" s="27" t="s">
        <v>117</v>
      </c>
      <c r="B697" s="28" t="s">
        <v>118</v>
      </c>
      <c r="C697" s="29"/>
      <c r="D697" s="29"/>
      <c r="E697" s="29"/>
      <c r="F697" s="29"/>
      <c r="G697" s="29"/>
      <c r="H697" s="29"/>
      <c r="I697" s="30"/>
      <c r="J697" s="30"/>
      <c r="K697" s="30"/>
    </row>
    <row r="698" spans="1:11">
      <c r="A698" s="16" t="s">
        <v>25</v>
      </c>
      <c r="B698" s="17" t="s">
        <v>26</v>
      </c>
      <c r="C698" s="18">
        <v>3239837</v>
      </c>
      <c r="D698" s="18">
        <v>3826186</v>
      </c>
      <c r="E698" s="18">
        <v>1654586</v>
      </c>
      <c r="F698" s="18">
        <v>3826509.65</v>
      </c>
      <c r="G698" s="18">
        <f t="shared" ref="G698:G712" si="180">F698-C698</f>
        <v>586672.64999999991</v>
      </c>
      <c r="H698" s="18">
        <f t="shared" ref="H698:H712" si="181">E698-F698</f>
        <v>-2171923.65</v>
      </c>
      <c r="I698" s="19">
        <f t="shared" ref="I698:I712" si="182">IF(ISERROR(F698/C698),0,F698/C698*100-100)</f>
        <v>18.108091549050158</v>
      </c>
      <c r="J698" s="19">
        <f t="shared" ref="J698:J712" si="183">IF(ISERROR(F698/E698),0,F698/E698*100)</f>
        <v>231.26689395413717</v>
      </c>
      <c r="K698" s="19">
        <f t="shared" ref="K698:K712" si="184">IF(ISERROR(F698/D698),0,F698/D698*100)</f>
        <v>100.00845881512295</v>
      </c>
    </row>
    <row r="699" spans="1:11" ht="25.5">
      <c r="A699" s="22" t="s">
        <v>27</v>
      </c>
      <c r="B699" s="17" t="s">
        <v>28</v>
      </c>
      <c r="C699" s="18">
        <v>0</v>
      </c>
      <c r="D699" s="18">
        <v>0</v>
      </c>
      <c r="E699" s="18">
        <v>0</v>
      </c>
      <c r="F699" s="18">
        <v>323.64999999999998</v>
      </c>
      <c r="G699" s="18">
        <f t="shared" si="180"/>
        <v>323.64999999999998</v>
      </c>
      <c r="H699" s="18">
        <f t="shared" si="181"/>
        <v>-323.64999999999998</v>
      </c>
      <c r="I699" s="19">
        <f t="shared" si="182"/>
        <v>0</v>
      </c>
      <c r="J699" s="19">
        <f t="shared" si="183"/>
        <v>0</v>
      </c>
      <c r="K699" s="19">
        <f t="shared" si="184"/>
        <v>0</v>
      </c>
    </row>
    <row r="700" spans="1:11">
      <c r="A700" s="22" t="s">
        <v>29</v>
      </c>
      <c r="B700" s="17" t="s">
        <v>30</v>
      </c>
      <c r="C700" s="18">
        <v>3239837</v>
      </c>
      <c r="D700" s="18">
        <v>3826186</v>
      </c>
      <c r="E700" s="18">
        <v>1654586</v>
      </c>
      <c r="F700" s="18">
        <v>3826186</v>
      </c>
      <c r="G700" s="18">
        <f t="shared" si="180"/>
        <v>586349</v>
      </c>
      <c r="H700" s="18">
        <f t="shared" si="181"/>
        <v>-2171600</v>
      </c>
      <c r="I700" s="19">
        <f t="shared" si="182"/>
        <v>18.098101848951046</v>
      </c>
      <c r="J700" s="19">
        <f t="shared" si="183"/>
        <v>231.24733316974761</v>
      </c>
      <c r="K700" s="19">
        <f t="shared" si="184"/>
        <v>100</v>
      </c>
    </row>
    <row r="701" spans="1:11">
      <c r="A701" s="23" t="s">
        <v>31</v>
      </c>
      <c r="B701" s="17" t="s">
        <v>32</v>
      </c>
      <c r="C701" s="18">
        <v>3239837</v>
      </c>
      <c r="D701" s="18">
        <v>3826186</v>
      </c>
      <c r="E701" s="18">
        <v>1654586</v>
      </c>
      <c r="F701" s="18">
        <v>3826186</v>
      </c>
      <c r="G701" s="18">
        <f t="shared" si="180"/>
        <v>586349</v>
      </c>
      <c r="H701" s="18">
        <f t="shared" si="181"/>
        <v>-2171600</v>
      </c>
      <c r="I701" s="19">
        <f t="shared" si="182"/>
        <v>18.098101848951046</v>
      </c>
      <c r="J701" s="19">
        <f t="shared" si="183"/>
        <v>231.24733316974761</v>
      </c>
      <c r="K701" s="19">
        <f t="shared" si="184"/>
        <v>100</v>
      </c>
    </row>
    <row r="702" spans="1:11">
      <c r="A702" s="16" t="s">
        <v>33</v>
      </c>
      <c r="B702" s="17" t="s">
        <v>34</v>
      </c>
      <c r="C702" s="18">
        <v>972461.43</v>
      </c>
      <c r="D702" s="18">
        <v>3826186</v>
      </c>
      <c r="E702" s="18">
        <v>1654586</v>
      </c>
      <c r="F702" s="18">
        <v>1435134.12</v>
      </c>
      <c r="G702" s="18">
        <f t="shared" si="180"/>
        <v>462672.69000000006</v>
      </c>
      <c r="H702" s="18">
        <f t="shared" si="181"/>
        <v>219451.87999999989</v>
      </c>
      <c r="I702" s="19">
        <f t="shared" si="182"/>
        <v>47.577484898295666</v>
      </c>
      <c r="J702" s="19">
        <f t="shared" si="183"/>
        <v>86.736749857668329</v>
      </c>
      <c r="K702" s="19">
        <f t="shared" si="184"/>
        <v>37.508216275946857</v>
      </c>
    </row>
    <row r="703" spans="1:11">
      <c r="A703" s="22" t="s">
        <v>35</v>
      </c>
      <c r="B703" s="17" t="s">
        <v>36</v>
      </c>
      <c r="C703" s="18">
        <v>963377.84</v>
      </c>
      <c r="D703" s="18">
        <v>3826186</v>
      </c>
      <c r="E703" s="18">
        <v>1654586</v>
      </c>
      <c r="F703" s="18">
        <v>1435134.12</v>
      </c>
      <c r="G703" s="18">
        <f t="shared" si="180"/>
        <v>471756.28000000014</v>
      </c>
      <c r="H703" s="18">
        <f t="shared" si="181"/>
        <v>219451.87999999989</v>
      </c>
      <c r="I703" s="19">
        <f t="shared" si="182"/>
        <v>48.968977737748276</v>
      </c>
      <c r="J703" s="19">
        <f t="shared" si="183"/>
        <v>86.736749857668329</v>
      </c>
      <c r="K703" s="19">
        <f t="shared" si="184"/>
        <v>37.508216275946857</v>
      </c>
    </row>
    <row r="704" spans="1:11">
      <c r="A704" s="23" t="s">
        <v>37</v>
      </c>
      <c r="B704" s="17" t="s">
        <v>38</v>
      </c>
      <c r="C704" s="18">
        <v>963377.84</v>
      </c>
      <c r="D704" s="18">
        <v>3826186</v>
      </c>
      <c r="E704" s="18">
        <v>1654586</v>
      </c>
      <c r="F704" s="18">
        <v>1435134.12</v>
      </c>
      <c r="G704" s="18">
        <f t="shared" si="180"/>
        <v>471756.28000000014</v>
      </c>
      <c r="H704" s="18">
        <f t="shared" si="181"/>
        <v>219451.87999999989</v>
      </c>
      <c r="I704" s="19">
        <f t="shared" si="182"/>
        <v>48.968977737748276</v>
      </c>
      <c r="J704" s="19">
        <f t="shared" si="183"/>
        <v>86.736749857668329</v>
      </c>
      <c r="K704" s="19">
        <f t="shared" si="184"/>
        <v>37.508216275946857</v>
      </c>
    </row>
    <row r="705" spans="1:11">
      <c r="A705" s="24" t="s">
        <v>39</v>
      </c>
      <c r="B705" s="17" t="s">
        <v>40</v>
      </c>
      <c r="C705" s="18">
        <v>439452.21</v>
      </c>
      <c r="D705" s="18">
        <v>951544</v>
      </c>
      <c r="E705" s="18">
        <v>419497</v>
      </c>
      <c r="F705" s="18">
        <v>440210.85</v>
      </c>
      <c r="G705" s="18">
        <f t="shared" si="180"/>
        <v>758.63999999995576</v>
      </c>
      <c r="H705" s="18">
        <f t="shared" si="181"/>
        <v>-20713.849999999977</v>
      </c>
      <c r="I705" s="19">
        <f t="shared" si="182"/>
        <v>0.17263310611180316</v>
      </c>
      <c r="J705" s="19">
        <f t="shared" si="183"/>
        <v>104.93778263014993</v>
      </c>
      <c r="K705" s="19">
        <f t="shared" si="184"/>
        <v>46.262794994240934</v>
      </c>
    </row>
    <row r="706" spans="1:11">
      <c r="A706" s="24" t="s">
        <v>41</v>
      </c>
      <c r="B706" s="17" t="s">
        <v>42</v>
      </c>
      <c r="C706" s="18">
        <v>523925.63</v>
      </c>
      <c r="D706" s="18">
        <v>2874642</v>
      </c>
      <c r="E706" s="18">
        <v>1235089</v>
      </c>
      <c r="F706" s="18">
        <v>994923.27</v>
      </c>
      <c r="G706" s="18">
        <f t="shared" si="180"/>
        <v>470997.64</v>
      </c>
      <c r="H706" s="18">
        <f t="shared" si="181"/>
        <v>240165.72999999998</v>
      </c>
      <c r="I706" s="19">
        <f t="shared" si="182"/>
        <v>89.897804770497658</v>
      </c>
      <c r="J706" s="19">
        <f t="shared" si="183"/>
        <v>80.554783501431885</v>
      </c>
      <c r="K706" s="19">
        <f t="shared" si="184"/>
        <v>34.610336521904294</v>
      </c>
    </row>
    <row r="707" spans="1:11">
      <c r="A707" s="25" t="s">
        <v>43</v>
      </c>
      <c r="B707" s="17" t="s">
        <v>44</v>
      </c>
      <c r="C707" s="18">
        <v>452524.94</v>
      </c>
      <c r="D707" s="18">
        <v>0</v>
      </c>
      <c r="E707" s="18">
        <v>0</v>
      </c>
      <c r="F707" s="18">
        <v>544898.37</v>
      </c>
      <c r="G707" s="18">
        <f t="shared" si="180"/>
        <v>92373.43</v>
      </c>
      <c r="H707" s="18">
        <f t="shared" si="181"/>
        <v>-544898.37</v>
      </c>
      <c r="I707" s="19">
        <f t="shared" si="182"/>
        <v>20.412892602118234</v>
      </c>
      <c r="J707" s="19">
        <f t="shared" si="183"/>
        <v>0</v>
      </c>
      <c r="K707" s="19">
        <f t="shared" si="184"/>
        <v>0</v>
      </c>
    </row>
    <row r="708" spans="1:11">
      <c r="A708" s="22" t="s">
        <v>59</v>
      </c>
      <c r="B708" s="17" t="s">
        <v>60</v>
      </c>
      <c r="C708" s="18">
        <v>9083.59</v>
      </c>
      <c r="D708" s="18">
        <v>0</v>
      </c>
      <c r="E708" s="18">
        <v>0</v>
      </c>
      <c r="F708" s="18">
        <v>0</v>
      </c>
      <c r="G708" s="18">
        <f t="shared" si="180"/>
        <v>-9083.59</v>
      </c>
      <c r="H708" s="18">
        <f t="shared" si="181"/>
        <v>0</v>
      </c>
      <c r="I708" s="19">
        <f t="shared" si="182"/>
        <v>-100</v>
      </c>
      <c r="J708" s="19">
        <f t="shared" si="183"/>
        <v>0</v>
      </c>
      <c r="K708" s="19">
        <f t="shared" si="184"/>
        <v>0</v>
      </c>
    </row>
    <row r="709" spans="1:11">
      <c r="A709" s="23" t="s">
        <v>61</v>
      </c>
      <c r="B709" s="17" t="s">
        <v>62</v>
      </c>
      <c r="C709" s="18">
        <v>9083.59</v>
      </c>
      <c r="D709" s="18">
        <v>0</v>
      </c>
      <c r="E709" s="18">
        <v>0</v>
      </c>
      <c r="F709" s="18">
        <v>0</v>
      </c>
      <c r="G709" s="18">
        <f t="shared" si="180"/>
        <v>-9083.59</v>
      </c>
      <c r="H709" s="18">
        <f t="shared" si="181"/>
        <v>0</v>
      </c>
      <c r="I709" s="19">
        <f t="shared" si="182"/>
        <v>-100</v>
      </c>
      <c r="J709" s="19">
        <f t="shared" si="183"/>
        <v>0</v>
      </c>
      <c r="K709" s="19">
        <f t="shared" si="184"/>
        <v>0</v>
      </c>
    </row>
    <row r="710" spans="1:11">
      <c r="A710" s="16"/>
      <c r="B710" s="17" t="s">
        <v>63</v>
      </c>
      <c r="C710" s="18">
        <v>2267375.5699999998</v>
      </c>
      <c r="D710" s="18">
        <v>0</v>
      </c>
      <c r="E710" s="18">
        <v>0</v>
      </c>
      <c r="F710" s="18">
        <v>2391375.5299999998</v>
      </c>
      <c r="G710" s="18">
        <f t="shared" si="180"/>
        <v>123999.95999999996</v>
      </c>
      <c r="H710" s="18">
        <f t="shared" si="181"/>
        <v>-2391375.5299999998</v>
      </c>
      <c r="I710" s="19">
        <f t="shared" si="182"/>
        <v>5.4688760715543907</v>
      </c>
      <c r="J710" s="19">
        <f t="shared" si="183"/>
        <v>0</v>
      </c>
      <c r="K710" s="19">
        <f t="shared" si="184"/>
        <v>0</v>
      </c>
    </row>
    <row r="711" spans="1:11">
      <c r="A711" s="16" t="s">
        <v>64</v>
      </c>
      <c r="B711" s="17" t="s">
        <v>65</v>
      </c>
      <c r="C711" s="18">
        <v>-2267375.5699999998</v>
      </c>
      <c r="D711" s="18">
        <v>0</v>
      </c>
      <c r="E711" s="18">
        <v>0</v>
      </c>
      <c r="F711" s="18">
        <v>-2391375.5299999998</v>
      </c>
      <c r="G711" s="18">
        <f t="shared" si="180"/>
        <v>-123999.95999999996</v>
      </c>
      <c r="H711" s="18">
        <f t="shared" si="181"/>
        <v>2391375.5299999998</v>
      </c>
      <c r="I711" s="19">
        <f t="shared" si="182"/>
        <v>5.4688760715543907</v>
      </c>
      <c r="J711" s="19">
        <f t="shared" si="183"/>
        <v>0</v>
      </c>
      <c r="K711" s="19">
        <f t="shared" si="184"/>
        <v>0</v>
      </c>
    </row>
    <row r="712" spans="1:11">
      <c r="A712" s="22" t="s">
        <v>66</v>
      </c>
      <c r="B712" s="17" t="s">
        <v>67</v>
      </c>
      <c r="C712" s="18">
        <v>-2267375.5699999998</v>
      </c>
      <c r="D712" s="18">
        <v>0</v>
      </c>
      <c r="E712" s="18">
        <v>0</v>
      </c>
      <c r="F712" s="18">
        <v>-2391375.5299999998</v>
      </c>
      <c r="G712" s="18">
        <f t="shared" si="180"/>
        <v>-123999.95999999996</v>
      </c>
      <c r="H712" s="18">
        <f t="shared" si="181"/>
        <v>2391375.5299999998</v>
      </c>
      <c r="I712" s="19">
        <f t="shared" si="182"/>
        <v>5.4688760715543907</v>
      </c>
      <c r="J712" s="19">
        <f t="shared" si="183"/>
        <v>0</v>
      </c>
      <c r="K712" s="19">
        <f t="shared" si="184"/>
        <v>0</v>
      </c>
    </row>
    <row r="713" spans="1:11" ht="25.5">
      <c r="A713" s="39" t="s">
        <v>174</v>
      </c>
      <c r="B713" s="28" t="s">
        <v>175</v>
      </c>
      <c r="C713" s="29"/>
      <c r="D713" s="29"/>
      <c r="E713" s="29"/>
      <c r="F713" s="29"/>
      <c r="G713" s="29"/>
      <c r="H713" s="29"/>
      <c r="I713" s="30"/>
      <c r="J713" s="30"/>
      <c r="K713" s="30"/>
    </row>
    <row r="714" spans="1:11">
      <c r="A714" s="16" t="s">
        <v>25</v>
      </c>
      <c r="B714" s="17" t="s">
        <v>26</v>
      </c>
      <c r="C714" s="18">
        <v>3165960</v>
      </c>
      <c r="D714" s="18">
        <v>3729973</v>
      </c>
      <c r="E714" s="18">
        <v>1654586</v>
      </c>
      <c r="F714" s="18">
        <v>3730296.65</v>
      </c>
      <c r="G714" s="18">
        <f t="shared" ref="G714:G728" si="185">F714-C714</f>
        <v>564336.64999999991</v>
      </c>
      <c r="H714" s="18">
        <f t="shared" ref="H714:H728" si="186">E714-F714</f>
        <v>-2075710.65</v>
      </c>
      <c r="I714" s="19">
        <f t="shared" ref="I714:I728" si="187">IF(ISERROR(F714/C714),0,F714/C714*100-100)</f>
        <v>17.825135188063015</v>
      </c>
      <c r="J714" s="19">
        <f t="shared" ref="J714:J728" si="188">IF(ISERROR(F714/E714),0,F714/E714*100)</f>
        <v>225.45196502327468</v>
      </c>
      <c r="K714" s="19">
        <f t="shared" ref="K714:K728" si="189">IF(ISERROR(F714/D714),0,F714/D714*100)</f>
        <v>100.00867700650915</v>
      </c>
    </row>
    <row r="715" spans="1:11" ht="25.5">
      <c r="A715" s="22" t="s">
        <v>27</v>
      </c>
      <c r="B715" s="17" t="s">
        <v>28</v>
      </c>
      <c r="C715" s="18">
        <v>0</v>
      </c>
      <c r="D715" s="18">
        <v>0</v>
      </c>
      <c r="E715" s="18">
        <v>0</v>
      </c>
      <c r="F715" s="18">
        <v>323.64999999999998</v>
      </c>
      <c r="G715" s="18">
        <f t="shared" si="185"/>
        <v>323.64999999999998</v>
      </c>
      <c r="H715" s="18">
        <f t="shared" si="186"/>
        <v>-323.64999999999998</v>
      </c>
      <c r="I715" s="19">
        <f t="shared" si="187"/>
        <v>0</v>
      </c>
      <c r="J715" s="19">
        <f t="shared" si="188"/>
        <v>0</v>
      </c>
      <c r="K715" s="19">
        <f t="shared" si="189"/>
        <v>0</v>
      </c>
    </row>
    <row r="716" spans="1:11">
      <c r="A716" s="22" t="s">
        <v>29</v>
      </c>
      <c r="B716" s="17" t="s">
        <v>30</v>
      </c>
      <c r="C716" s="18">
        <v>3165960</v>
      </c>
      <c r="D716" s="18">
        <v>3729973</v>
      </c>
      <c r="E716" s="18">
        <v>1654586</v>
      </c>
      <c r="F716" s="18">
        <v>3729973</v>
      </c>
      <c r="G716" s="18">
        <f t="shared" si="185"/>
        <v>564013</v>
      </c>
      <c r="H716" s="18">
        <f t="shared" si="186"/>
        <v>-2075387</v>
      </c>
      <c r="I716" s="19">
        <f t="shared" si="187"/>
        <v>17.814912380447012</v>
      </c>
      <c r="J716" s="19">
        <f t="shared" si="188"/>
        <v>225.43240423888514</v>
      </c>
      <c r="K716" s="19">
        <f t="shared" si="189"/>
        <v>100</v>
      </c>
    </row>
    <row r="717" spans="1:11">
      <c r="A717" s="23" t="s">
        <v>31</v>
      </c>
      <c r="B717" s="17" t="s">
        <v>32</v>
      </c>
      <c r="C717" s="18">
        <v>3165960</v>
      </c>
      <c r="D717" s="18">
        <v>3729973</v>
      </c>
      <c r="E717" s="18">
        <v>1654586</v>
      </c>
      <c r="F717" s="18">
        <v>3729973</v>
      </c>
      <c r="G717" s="18">
        <f t="shared" si="185"/>
        <v>564013</v>
      </c>
      <c r="H717" s="18">
        <f t="shared" si="186"/>
        <v>-2075387</v>
      </c>
      <c r="I717" s="19">
        <f t="shared" si="187"/>
        <v>17.814912380447012</v>
      </c>
      <c r="J717" s="19">
        <f t="shared" si="188"/>
        <v>225.43240423888514</v>
      </c>
      <c r="K717" s="19">
        <f t="shared" si="189"/>
        <v>100</v>
      </c>
    </row>
    <row r="718" spans="1:11">
      <c r="A718" s="16" t="s">
        <v>33</v>
      </c>
      <c r="B718" s="17" t="s">
        <v>34</v>
      </c>
      <c r="C718" s="18">
        <v>964782.12</v>
      </c>
      <c r="D718" s="18">
        <v>3729973</v>
      </c>
      <c r="E718" s="18">
        <v>1654586</v>
      </c>
      <c r="F718" s="18">
        <v>1435134.12</v>
      </c>
      <c r="G718" s="18">
        <f t="shared" si="185"/>
        <v>470352.00000000012</v>
      </c>
      <c r="H718" s="18">
        <f t="shared" si="186"/>
        <v>219451.87999999989</v>
      </c>
      <c r="I718" s="19">
        <f t="shared" si="187"/>
        <v>48.752147272381052</v>
      </c>
      <c r="J718" s="19">
        <f t="shared" si="188"/>
        <v>86.736749857668329</v>
      </c>
      <c r="K718" s="19">
        <f t="shared" si="189"/>
        <v>38.475724087010818</v>
      </c>
    </row>
    <row r="719" spans="1:11">
      <c r="A719" s="22" t="s">
        <v>35</v>
      </c>
      <c r="B719" s="17" t="s">
        <v>36</v>
      </c>
      <c r="C719" s="18">
        <v>955698.53</v>
      </c>
      <c r="D719" s="18">
        <v>3729973</v>
      </c>
      <c r="E719" s="18">
        <v>1654586</v>
      </c>
      <c r="F719" s="18">
        <v>1435134.12</v>
      </c>
      <c r="G719" s="18">
        <f t="shared" si="185"/>
        <v>479435.59000000008</v>
      </c>
      <c r="H719" s="18">
        <f t="shared" si="186"/>
        <v>219451.87999999989</v>
      </c>
      <c r="I719" s="19">
        <f t="shared" si="187"/>
        <v>50.165985920267161</v>
      </c>
      <c r="J719" s="19">
        <f t="shared" si="188"/>
        <v>86.736749857668329</v>
      </c>
      <c r="K719" s="19">
        <f t="shared" si="189"/>
        <v>38.475724087010818</v>
      </c>
    </row>
    <row r="720" spans="1:11">
      <c r="A720" s="23" t="s">
        <v>37</v>
      </c>
      <c r="B720" s="17" t="s">
        <v>38</v>
      </c>
      <c r="C720" s="18">
        <v>955698.53</v>
      </c>
      <c r="D720" s="18">
        <v>3729973</v>
      </c>
      <c r="E720" s="18">
        <v>1654586</v>
      </c>
      <c r="F720" s="18">
        <v>1435134.12</v>
      </c>
      <c r="G720" s="18">
        <f t="shared" si="185"/>
        <v>479435.59000000008</v>
      </c>
      <c r="H720" s="18">
        <f t="shared" si="186"/>
        <v>219451.87999999989</v>
      </c>
      <c r="I720" s="19">
        <f t="shared" si="187"/>
        <v>50.165985920267161</v>
      </c>
      <c r="J720" s="19">
        <f t="shared" si="188"/>
        <v>86.736749857668329</v>
      </c>
      <c r="K720" s="19">
        <f t="shared" si="189"/>
        <v>38.475724087010818</v>
      </c>
    </row>
    <row r="721" spans="1:11">
      <c r="A721" s="24" t="s">
        <v>39</v>
      </c>
      <c r="B721" s="17" t="s">
        <v>40</v>
      </c>
      <c r="C721" s="18">
        <v>432698.46</v>
      </c>
      <c r="D721" s="18">
        <v>933618</v>
      </c>
      <c r="E721" s="18">
        <v>419497</v>
      </c>
      <c r="F721" s="18">
        <v>440210.85</v>
      </c>
      <c r="G721" s="18">
        <f t="shared" si="185"/>
        <v>7512.3899999999558</v>
      </c>
      <c r="H721" s="18">
        <f t="shared" si="186"/>
        <v>-20713.849999999977</v>
      </c>
      <c r="I721" s="19">
        <f t="shared" si="187"/>
        <v>1.7361721139474326</v>
      </c>
      <c r="J721" s="19">
        <f t="shared" si="188"/>
        <v>104.93778263014993</v>
      </c>
      <c r="K721" s="19">
        <f t="shared" si="189"/>
        <v>47.151067138808379</v>
      </c>
    </row>
    <row r="722" spans="1:11">
      <c r="A722" s="24" t="s">
        <v>41</v>
      </c>
      <c r="B722" s="17" t="s">
        <v>42</v>
      </c>
      <c r="C722" s="18">
        <v>523000.07</v>
      </c>
      <c r="D722" s="18">
        <v>2796355</v>
      </c>
      <c r="E722" s="18">
        <v>1235089</v>
      </c>
      <c r="F722" s="18">
        <v>994923.27</v>
      </c>
      <c r="G722" s="18">
        <f t="shared" si="185"/>
        <v>471923.20000000001</v>
      </c>
      <c r="H722" s="18">
        <f t="shared" si="186"/>
        <v>240165.72999999998</v>
      </c>
      <c r="I722" s="19">
        <f t="shared" si="187"/>
        <v>90.233869375963934</v>
      </c>
      <c r="J722" s="19">
        <f t="shared" si="188"/>
        <v>80.554783501431885</v>
      </c>
      <c r="K722" s="19">
        <f t="shared" si="189"/>
        <v>35.579290540721765</v>
      </c>
    </row>
    <row r="723" spans="1:11">
      <c r="A723" s="25" t="s">
        <v>43</v>
      </c>
      <c r="B723" s="17" t="s">
        <v>44</v>
      </c>
      <c r="C723" s="18">
        <v>452524.94</v>
      </c>
      <c r="D723" s="18">
        <v>0</v>
      </c>
      <c r="E723" s="18">
        <v>0</v>
      </c>
      <c r="F723" s="18">
        <v>544898.37</v>
      </c>
      <c r="G723" s="18">
        <f t="shared" si="185"/>
        <v>92373.43</v>
      </c>
      <c r="H723" s="18">
        <f t="shared" si="186"/>
        <v>-544898.37</v>
      </c>
      <c r="I723" s="19">
        <f t="shared" si="187"/>
        <v>20.412892602118234</v>
      </c>
      <c r="J723" s="19">
        <f t="shared" si="188"/>
        <v>0</v>
      </c>
      <c r="K723" s="19">
        <f t="shared" si="189"/>
        <v>0</v>
      </c>
    </row>
    <row r="724" spans="1:11">
      <c r="A724" s="22" t="s">
        <v>59</v>
      </c>
      <c r="B724" s="17" t="s">
        <v>60</v>
      </c>
      <c r="C724" s="18">
        <v>9083.59</v>
      </c>
      <c r="D724" s="18">
        <v>0</v>
      </c>
      <c r="E724" s="18">
        <v>0</v>
      </c>
      <c r="F724" s="18">
        <v>0</v>
      </c>
      <c r="G724" s="18">
        <f t="shared" si="185"/>
        <v>-9083.59</v>
      </c>
      <c r="H724" s="18">
        <f t="shared" si="186"/>
        <v>0</v>
      </c>
      <c r="I724" s="19">
        <f t="shared" si="187"/>
        <v>-100</v>
      </c>
      <c r="J724" s="19">
        <f t="shared" si="188"/>
        <v>0</v>
      </c>
      <c r="K724" s="19">
        <f t="shared" si="189"/>
        <v>0</v>
      </c>
    </row>
    <row r="725" spans="1:11">
      <c r="A725" s="23" t="s">
        <v>61</v>
      </c>
      <c r="B725" s="17" t="s">
        <v>62</v>
      </c>
      <c r="C725" s="18">
        <v>9083.59</v>
      </c>
      <c r="D725" s="18">
        <v>0</v>
      </c>
      <c r="E725" s="18">
        <v>0</v>
      </c>
      <c r="F725" s="18">
        <v>0</v>
      </c>
      <c r="G725" s="18">
        <f t="shared" si="185"/>
        <v>-9083.59</v>
      </c>
      <c r="H725" s="18">
        <f t="shared" si="186"/>
        <v>0</v>
      </c>
      <c r="I725" s="19">
        <f t="shared" si="187"/>
        <v>-100</v>
      </c>
      <c r="J725" s="19">
        <f t="shared" si="188"/>
        <v>0</v>
      </c>
      <c r="K725" s="19">
        <f t="shared" si="189"/>
        <v>0</v>
      </c>
    </row>
    <row r="726" spans="1:11">
      <c r="A726" s="16"/>
      <c r="B726" s="17" t="s">
        <v>63</v>
      </c>
      <c r="C726" s="18">
        <v>2201177.88</v>
      </c>
      <c r="D726" s="18">
        <v>0</v>
      </c>
      <c r="E726" s="18">
        <v>0</v>
      </c>
      <c r="F726" s="18">
        <v>2295162.5299999998</v>
      </c>
      <c r="G726" s="18">
        <f t="shared" si="185"/>
        <v>93984.649999999907</v>
      </c>
      <c r="H726" s="18">
        <f t="shared" si="186"/>
        <v>-2295162.5299999998</v>
      </c>
      <c r="I726" s="19">
        <f t="shared" si="187"/>
        <v>4.2697435247713855</v>
      </c>
      <c r="J726" s="19">
        <f t="shared" si="188"/>
        <v>0</v>
      </c>
      <c r="K726" s="19">
        <f t="shared" si="189"/>
        <v>0</v>
      </c>
    </row>
    <row r="727" spans="1:11">
      <c r="A727" s="16" t="s">
        <v>64</v>
      </c>
      <c r="B727" s="17" t="s">
        <v>65</v>
      </c>
      <c r="C727" s="18">
        <v>-2201177.88</v>
      </c>
      <c r="D727" s="18">
        <v>0</v>
      </c>
      <c r="E727" s="18">
        <v>0</v>
      </c>
      <c r="F727" s="18">
        <v>-2295162.5299999998</v>
      </c>
      <c r="G727" s="18">
        <f t="shared" si="185"/>
        <v>-93984.649999999907</v>
      </c>
      <c r="H727" s="18">
        <f t="shared" si="186"/>
        <v>2295162.5299999998</v>
      </c>
      <c r="I727" s="19">
        <f t="shared" si="187"/>
        <v>4.2697435247713855</v>
      </c>
      <c r="J727" s="19">
        <f t="shared" si="188"/>
        <v>0</v>
      </c>
      <c r="K727" s="19">
        <f t="shared" si="189"/>
        <v>0</v>
      </c>
    </row>
    <row r="728" spans="1:11">
      <c r="A728" s="22" t="s">
        <v>66</v>
      </c>
      <c r="B728" s="17" t="s">
        <v>67</v>
      </c>
      <c r="C728" s="18">
        <v>-2201177.88</v>
      </c>
      <c r="D728" s="18">
        <v>0</v>
      </c>
      <c r="E728" s="18">
        <v>0</v>
      </c>
      <c r="F728" s="18">
        <v>-2295162.5299999998</v>
      </c>
      <c r="G728" s="18">
        <f t="shared" si="185"/>
        <v>-93984.649999999907</v>
      </c>
      <c r="H728" s="18">
        <f t="shared" si="186"/>
        <v>2295162.5299999998</v>
      </c>
      <c r="I728" s="19">
        <f t="shared" si="187"/>
        <v>4.2697435247713855</v>
      </c>
      <c r="J728" s="19">
        <f t="shared" si="188"/>
        <v>0</v>
      </c>
      <c r="K728" s="19">
        <f t="shared" si="189"/>
        <v>0</v>
      </c>
    </row>
    <row r="729" spans="1:11" ht="25.5">
      <c r="A729" s="39" t="s">
        <v>121</v>
      </c>
      <c r="B729" s="28" t="s">
        <v>122</v>
      </c>
      <c r="C729" s="29"/>
      <c r="D729" s="29"/>
      <c r="E729" s="29"/>
      <c r="F729" s="29"/>
      <c r="G729" s="29"/>
      <c r="H729" s="29"/>
      <c r="I729" s="30"/>
      <c r="J729" s="30"/>
      <c r="K729" s="30"/>
    </row>
    <row r="730" spans="1:11">
      <c r="A730" s="16" t="s">
        <v>25</v>
      </c>
      <c r="B730" s="17" t="s">
        <v>26</v>
      </c>
      <c r="C730" s="18">
        <v>73877</v>
      </c>
      <c r="D730" s="18">
        <v>96213</v>
      </c>
      <c r="E730" s="18">
        <v>0</v>
      </c>
      <c r="F730" s="18">
        <v>96213</v>
      </c>
      <c r="G730" s="18">
        <f t="shared" ref="G730:G740" si="190">F730-C730</f>
        <v>22336</v>
      </c>
      <c r="H730" s="18">
        <f t="shared" ref="H730:H740" si="191">E730-F730</f>
        <v>-96213</v>
      </c>
      <c r="I730" s="19">
        <f t="shared" ref="I730:I740" si="192">IF(ISERROR(F730/C730),0,F730/C730*100-100)</f>
        <v>30.234037657186946</v>
      </c>
      <c r="J730" s="19">
        <f t="shared" ref="J730:J740" si="193">IF(ISERROR(F730/E730),0,F730/E730*100)</f>
        <v>0</v>
      </c>
      <c r="K730" s="19">
        <f t="shared" ref="K730:K740" si="194">IF(ISERROR(F730/D730),0,F730/D730*100)</f>
        <v>100</v>
      </c>
    </row>
    <row r="731" spans="1:11">
      <c r="A731" s="22" t="s">
        <v>29</v>
      </c>
      <c r="B731" s="17" t="s">
        <v>30</v>
      </c>
      <c r="C731" s="18">
        <v>73877</v>
      </c>
      <c r="D731" s="18">
        <v>96213</v>
      </c>
      <c r="E731" s="18">
        <v>0</v>
      </c>
      <c r="F731" s="18">
        <v>96213</v>
      </c>
      <c r="G731" s="18">
        <f t="shared" si="190"/>
        <v>22336</v>
      </c>
      <c r="H731" s="18">
        <f t="shared" si="191"/>
        <v>-96213</v>
      </c>
      <c r="I731" s="19">
        <f t="shared" si="192"/>
        <v>30.234037657186946</v>
      </c>
      <c r="J731" s="19">
        <f t="shared" si="193"/>
        <v>0</v>
      </c>
      <c r="K731" s="19">
        <f t="shared" si="194"/>
        <v>100</v>
      </c>
    </row>
    <row r="732" spans="1:11">
      <c r="A732" s="23" t="s">
        <v>31</v>
      </c>
      <c r="B732" s="17" t="s">
        <v>32</v>
      </c>
      <c r="C732" s="18">
        <v>73877</v>
      </c>
      <c r="D732" s="18">
        <v>96213</v>
      </c>
      <c r="E732" s="18">
        <v>0</v>
      </c>
      <c r="F732" s="18">
        <v>96213</v>
      </c>
      <c r="G732" s="18">
        <f t="shared" si="190"/>
        <v>22336</v>
      </c>
      <c r="H732" s="18">
        <f t="shared" si="191"/>
        <v>-96213</v>
      </c>
      <c r="I732" s="19">
        <f t="shared" si="192"/>
        <v>30.234037657186946</v>
      </c>
      <c r="J732" s="19">
        <f t="shared" si="193"/>
        <v>0</v>
      </c>
      <c r="K732" s="19">
        <f t="shared" si="194"/>
        <v>100</v>
      </c>
    </row>
    <row r="733" spans="1:11">
      <c r="A733" s="16" t="s">
        <v>33</v>
      </c>
      <c r="B733" s="17" t="s">
        <v>34</v>
      </c>
      <c r="C733" s="18">
        <v>7679.31</v>
      </c>
      <c r="D733" s="18">
        <v>96213</v>
      </c>
      <c r="E733" s="18">
        <v>0</v>
      </c>
      <c r="F733" s="18">
        <v>0</v>
      </c>
      <c r="G733" s="18">
        <f t="shared" si="190"/>
        <v>-7679.31</v>
      </c>
      <c r="H733" s="18">
        <f t="shared" si="191"/>
        <v>0</v>
      </c>
      <c r="I733" s="19">
        <f t="shared" si="192"/>
        <v>-100</v>
      </c>
      <c r="J733" s="19">
        <f t="shared" si="193"/>
        <v>0</v>
      </c>
      <c r="K733" s="19">
        <f t="shared" si="194"/>
        <v>0</v>
      </c>
    </row>
    <row r="734" spans="1:11">
      <c r="A734" s="22" t="s">
        <v>35</v>
      </c>
      <c r="B734" s="17" t="s">
        <v>36</v>
      </c>
      <c r="C734" s="18">
        <v>7679.31</v>
      </c>
      <c r="D734" s="18">
        <v>96213</v>
      </c>
      <c r="E734" s="18">
        <v>0</v>
      </c>
      <c r="F734" s="18">
        <v>0</v>
      </c>
      <c r="G734" s="18">
        <f t="shared" si="190"/>
        <v>-7679.31</v>
      </c>
      <c r="H734" s="18">
        <f t="shared" si="191"/>
        <v>0</v>
      </c>
      <c r="I734" s="19">
        <f t="shared" si="192"/>
        <v>-100</v>
      </c>
      <c r="J734" s="19">
        <f t="shared" si="193"/>
        <v>0</v>
      </c>
      <c r="K734" s="19">
        <f t="shared" si="194"/>
        <v>0</v>
      </c>
    </row>
    <row r="735" spans="1:11">
      <c r="A735" s="23" t="s">
        <v>37</v>
      </c>
      <c r="B735" s="17" t="s">
        <v>38</v>
      </c>
      <c r="C735" s="18">
        <v>7679.31</v>
      </c>
      <c r="D735" s="18">
        <v>96213</v>
      </c>
      <c r="E735" s="18">
        <v>0</v>
      </c>
      <c r="F735" s="18">
        <v>0</v>
      </c>
      <c r="G735" s="18">
        <f t="shared" si="190"/>
        <v>-7679.31</v>
      </c>
      <c r="H735" s="18">
        <f t="shared" si="191"/>
        <v>0</v>
      </c>
      <c r="I735" s="19">
        <f t="shared" si="192"/>
        <v>-100</v>
      </c>
      <c r="J735" s="19">
        <f t="shared" si="193"/>
        <v>0</v>
      </c>
      <c r="K735" s="19">
        <f t="shared" si="194"/>
        <v>0</v>
      </c>
    </row>
    <row r="736" spans="1:11">
      <c r="A736" s="24" t="s">
        <v>39</v>
      </c>
      <c r="B736" s="17" t="s">
        <v>40</v>
      </c>
      <c r="C736" s="18">
        <v>6753.75</v>
      </c>
      <c r="D736" s="18">
        <v>17926</v>
      </c>
      <c r="E736" s="18">
        <v>0</v>
      </c>
      <c r="F736" s="18">
        <v>0</v>
      </c>
      <c r="G736" s="18">
        <f t="shared" si="190"/>
        <v>-6753.75</v>
      </c>
      <c r="H736" s="18">
        <f t="shared" si="191"/>
        <v>0</v>
      </c>
      <c r="I736" s="19">
        <f t="shared" si="192"/>
        <v>-100</v>
      </c>
      <c r="J736" s="19">
        <f t="shared" si="193"/>
        <v>0</v>
      </c>
      <c r="K736" s="19">
        <f t="shared" si="194"/>
        <v>0</v>
      </c>
    </row>
    <row r="737" spans="1:11">
      <c r="A737" s="24" t="s">
        <v>41</v>
      </c>
      <c r="B737" s="17" t="s">
        <v>42</v>
      </c>
      <c r="C737" s="18">
        <v>925.56</v>
      </c>
      <c r="D737" s="18">
        <v>78287</v>
      </c>
      <c r="E737" s="18">
        <v>0</v>
      </c>
      <c r="F737" s="18">
        <v>0</v>
      </c>
      <c r="G737" s="18">
        <f t="shared" si="190"/>
        <v>-925.56</v>
      </c>
      <c r="H737" s="18">
        <f t="shared" si="191"/>
        <v>0</v>
      </c>
      <c r="I737" s="19">
        <f t="shared" si="192"/>
        <v>-100</v>
      </c>
      <c r="J737" s="19">
        <f t="shared" si="193"/>
        <v>0</v>
      </c>
      <c r="K737" s="19">
        <f t="shared" si="194"/>
        <v>0</v>
      </c>
    </row>
    <row r="738" spans="1:11">
      <c r="A738" s="16"/>
      <c r="B738" s="17" t="s">
        <v>63</v>
      </c>
      <c r="C738" s="18">
        <v>66197.69</v>
      </c>
      <c r="D738" s="18">
        <v>0</v>
      </c>
      <c r="E738" s="18">
        <v>0</v>
      </c>
      <c r="F738" s="18">
        <v>96213</v>
      </c>
      <c r="G738" s="18">
        <f t="shared" si="190"/>
        <v>30015.309999999998</v>
      </c>
      <c r="H738" s="18">
        <f t="shared" si="191"/>
        <v>-96213</v>
      </c>
      <c r="I738" s="19">
        <f t="shared" si="192"/>
        <v>45.341929605096482</v>
      </c>
      <c r="J738" s="19">
        <f t="shared" si="193"/>
        <v>0</v>
      </c>
      <c r="K738" s="19">
        <f t="shared" si="194"/>
        <v>0</v>
      </c>
    </row>
    <row r="739" spans="1:11">
      <c r="A739" s="16" t="s">
        <v>64</v>
      </c>
      <c r="B739" s="17" t="s">
        <v>65</v>
      </c>
      <c r="C739" s="18">
        <v>-66197.69</v>
      </c>
      <c r="D739" s="18">
        <v>0</v>
      </c>
      <c r="E739" s="18">
        <v>0</v>
      </c>
      <c r="F739" s="18">
        <v>-96213</v>
      </c>
      <c r="G739" s="18">
        <f t="shared" si="190"/>
        <v>-30015.309999999998</v>
      </c>
      <c r="H739" s="18">
        <f t="shared" si="191"/>
        <v>96213</v>
      </c>
      <c r="I739" s="19">
        <f t="shared" si="192"/>
        <v>45.341929605096482</v>
      </c>
      <c r="J739" s="19">
        <f t="shared" si="193"/>
        <v>0</v>
      </c>
      <c r="K739" s="19">
        <f t="shared" si="194"/>
        <v>0</v>
      </c>
    </row>
    <row r="740" spans="1:11">
      <c r="A740" s="22" t="s">
        <v>66</v>
      </c>
      <c r="B740" s="17" t="s">
        <v>67</v>
      </c>
      <c r="C740" s="18">
        <v>-66197.69</v>
      </c>
      <c r="D740" s="18">
        <v>0</v>
      </c>
      <c r="E740" s="18">
        <v>0</v>
      </c>
      <c r="F740" s="18">
        <v>-96213</v>
      </c>
      <c r="G740" s="18">
        <f t="shared" si="190"/>
        <v>-30015.309999999998</v>
      </c>
      <c r="H740" s="18">
        <f t="shared" si="191"/>
        <v>96213</v>
      </c>
      <c r="I740" s="19">
        <f t="shared" si="192"/>
        <v>45.341929605096482</v>
      </c>
      <c r="J740" s="19">
        <f t="shared" si="193"/>
        <v>0</v>
      </c>
      <c r="K740" s="19">
        <f t="shared" si="194"/>
        <v>0</v>
      </c>
    </row>
    <row r="741" spans="1:11" ht="25.5">
      <c r="A741" s="27" t="s">
        <v>123</v>
      </c>
      <c r="B741" s="28" t="s">
        <v>124</v>
      </c>
      <c r="C741" s="29"/>
      <c r="D741" s="29"/>
      <c r="E741" s="29"/>
      <c r="F741" s="29"/>
      <c r="G741" s="29"/>
      <c r="H741" s="29"/>
      <c r="I741" s="30"/>
      <c r="J741" s="30"/>
      <c r="K741" s="30"/>
    </row>
    <row r="742" spans="1:11">
      <c r="A742" s="16" t="s">
        <v>25</v>
      </c>
      <c r="B742" s="17" t="s">
        <v>26</v>
      </c>
      <c r="C742" s="18">
        <v>930923.31</v>
      </c>
      <c r="D742" s="18">
        <v>1168988</v>
      </c>
      <c r="E742" s="18">
        <v>574998</v>
      </c>
      <c r="F742" s="18">
        <v>612324.78</v>
      </c>
      <c r="G742" s="18">
        <f t="shared" ref="G742:G765" si="195">F742-C742</f>
        <v>-318598.53000000003</v>
      </c>
      <c r="H742" s="18">
        <f t="shared" ref="H742:H765" si="196">E742-F742</f>
        <v>-37326.780000000028</v>
      </c>
      <c r="I742" s="19">
        <f t="shared" ref="I742:I765" si="197">IF(ISERROR(F742/C742),0,F742/C742*100-100)</f>
        <v>-34.223928714385721</v>
      </c>
      <c r="J742" s="19">
        <f t="shared" ref="J742:J765" si="198">IF(ISERROR(F742/E742),0,F742/E742*100)</f>
        <v>106.49163649264868</v>
      </c>
      <c r="K742" s="19">
        <f t="shared" ref="K742:K765" si="199">IF(ISERROR(F742/D742),0,F742/D742*100)</f>
        <v>52.380758399572969</v>
      </c>
    </row>
    <row r="743" spans="1:11">
      <c r="A743" s="22" t="s">
        <v>89</v>
      </c>
      <c r="B743" s="17" t="s">
        <v>90</v>
      </c>
      <c r="C743" s="18">
        <v>315125.31</v>
      </c>
      <c r="D743" s="18">
        <v>674837</v>
      </c>
      <c r="E743" s="18">
        <v>330854</v>
      </c>
      <c r="F743" s="18">
        <v>118173.78</v>
      </c>
      <c r="G743" s="18">
        <f t="shared" si="195"/>
        <v>-196951.53</v>
      </c>
      <c r="H743" s="18">
        <f t="shared" si="196"/>
        <v>212680.22</v>
      </c>
      <c r="I743" s="19">
        <f t="shared" si="197"/>
        <v>-62.499432368666291</v>
      </c>
      <c r="J743" s="19">
        <f t="shared" si="198"/>
        <v>35.717803018854241</v>
      </c>
      <c r="K743" s="19">
        <f t="shared" si="199"/>
        <v>17.511455358849616</v>
      </c>
    </row>
    <row r="744" spans="1:11">
      <c r="A744" s="22" t="s">
        <v>91</v>
      </c>
      <c r="B744" s="17" t="s">
        <v>92</v>
      </c>
      <c r="C744" s="18">
        <v>25935</v>
      </c>
      <c r="D744" s="18">
        <v>38468</v>
      </c>
      <c r="E744" s="18">
        <v>38468</v>
      </c>
      <c r="F744" s="18">
        <v>38468</v>
      </c>
      <c r="G744" s="18">
        <f t="shared" si="195"/>
        <v>12533</v>
      </c>
      <c r="H744" s="18">
        <f t="shared" si="196"/>
        <v>0</v>
      </c>
      <c r="I744" s="19">
        <f t="shared" si="197"/>
        <v>48.324657798342002</v>
      </c>
      <c r="J744" s="19">
        <f t="shared" si="198"/>
        <v>100</v>
      </c>
      <c r="K744" s="19">
        <f t="shared" si="199"/>
        <v>100</v>
      </c>
    </row>
    <row r="745" spans="1:11">
      <c r="A745" s="23" t="s">
        <v>93</v>
      </c>
      <c r="B745" s="17" t="s">
        <v>94</v>
      </c>
      <c r="C745" s="18">
        <v>25935</v>
      </c>
      <c r="D745" s="18">
        <v>38468</v>
      </c>
      <c r="E745" s="18">
        <v>38468</v>
      </c>
      <c r="F745" s="18">
        <v>38468</v>
      </c>
      <c r="G745" s="18">
        <f t="shared" si="195"/>
        <v>12533</v>
      </c>
      <c r="H745" s="18">
        <f t="shared" si="196"/>
        <v>0</v>
      </c>
      <c r="I745" s="19">
        <f t="shared" si="197"/>
        <v>48.324657798342002</v>
      </c>
      <c r="J745" s="19">
        <f t="shared" si="198"/>
        <v>100</v>
      </c>
      <c r="K745" s="19">
        <f t="shared" si="199"/>
        <v>100</v>
      </c>
    </row>
    <row r="746" spans="1:11">
      <c r="A746" s="24" t="s">
        <v>95</v>
      </c>
      <c r="B746" s="17" t="s">
        <v>96</v>
      </c>
      <c r="C746" s="18">
        <v>25935</v>
      </c>
      <c r="D746" s="18">
        <v>38468</v>
      </c>
      <c r="E746" s="18">
        <v>38468</v>
      </c>
      <c r="F746" s="18">
        <v>38468</v>
      </c>
      <c r="G746" s="18">
        <f t="shared" si="195"/>
        <v>12533</v>
      </c>
      <c r="H746" s="18">
        <f t="shared" si="196"/>
        <v>0</v>
      </c>
      <c r="I746" s="19">
        <f t="shared" si="197"/>
        <v>48.324657798342002</v>
      </c>
      <c r="J746" s="19">
        <f t="shared" si="198"/>
        <v>100</v>
      </c>
      <c r="K746" s="19">
        <f t="shared" si="199"/>
        <v>100</v>
      </c>
    </row>
    <row r="747" spans="1:11" ht="25.5">
      <c r="A747" s="25" t="s">
        <v>97</v>
      </c>
      <c r="B747" s="17" t="s">
        <v>98</v>
      </c>
      <c r="C747" s="18">
        <v>25935</v>
      </c>
      <c r="D747" s="18">
        <v>38468</v>
      </c>
      <c r="E747" s="18">
        <v>38468</v>
      </c>
      <c r="F747" s="18">
        <v>38468</v>
      </c>
      <c r="G747" s="18">
        <f t="shared" si="195"/>
        <v>12533</v>
      </c>
      <c r="H747" s="18">
        <f t="shared" si="196"/>
        <v>0</v>
      </c>
      <c r="I747" s="19">
        <f t="shared" si="197"/>
        <v>48.324657798342002</v>
      </c>
      <c r="J747" s="19">
        <f t="shared" si="198"/>
        <v>100</v>
      </c>
      <c r="K747" s="19">
        <f t="shared" si="199"/>
        <v>100</v>
      </c>
    </row>
    <row r="748" spans="1:11" ht="25.5">
      <c r="A748" s="26" t="s">
        <v>101</v>
      </c>
      <c r="B748" s="17" t="s">
        <v>102</v>
      </c>
      <c r="C748" s="18">
        <v>25935</v>
      </c>
      <c r="D748" s="18">
        <v>38468</v>
      </c>
      <c r="E748" s="18">
        <v>38468</v>
      </c>
      <c r="F748" s="18">
        <v>38468</v>
      </c>
      <c r="G748" s="18">
        <f t="shared" si="195"/>
        <v>12533</v>
      </c>
      <c r="H748" s="18">
        <f t="shared" si="196"/>
        <v>0</v>
      </c>
      <c r="I748" s="19">
        <f t="shared" si="197"/>
        <v>48.324657798342002</v>
      </c>
      <c r="J748" s="19">
        <f t="shared" si="198"/>
        <v>100</v>
      </c>
      <c r="K748" s="19">
        <f t="shared" si="199"/>
        <v>100</v>
      </c>
    </row>
    <row r="749" spans="1:11">
      <c r="A749" s="22" t="s">
        <v>29</v>
      </c>
      <c r="B749" s="17" t="s">
        <v>30</v>
      </c>
      <c r="C749" s="18">
        <v>589863</v>
      </c>
      <c r="D749" s="18">
        <v>455683</v>
      </c>
      <c r="E749" s="18">
        <v>205676</v>
      </c>
      <c r="F749" s="18">
        <v>455683</v>
      </c>
      <c r="G749" s="18">
        <f t="shared" si="195"/>
        <v>-134180</v>
      </c>
      <c r="H749" s="18">
        <f t="shared" si="196"/>
        <v>-250007</v>
      </c>
      <c r="I749" s="19">
        <f t="shared" si="197"/>
        <v>-22.747654963949259</v>
      </c>
      <c r="J749" s="19">
        <f t="shared" si="198"/>
        <v>221.5538030689045</v>
      </c>
      <c r="K749" s="19">
        <f t="shared" si="199"/>
        <v>100</v>
      </c>
    </row>
    <row r="750" spans="1:11">
      <c r="A750" s="23" t="s">
        <v>31</v>
      </c>
      <c r="B750" s="17" t="s">
        <v>32</v>
      </c>
      <c r="C750" s="18">
        <v>589863</v>
      </c>
      <c r="D750" s="18">
        <v>455683</v>
      </c>
      <c r="E750" s="18">
        <v>205676</v>
      </c>
      <c r="F750" s="18">
        <v>455683</v>
      </c>
      <c r="G750" s="18">
        <f t="shared" si="195"/>
        <v>-134180</v>
      </c>
      <c r="H750" s="18">
        <f t="shared" si="196"/>
        <v>-250007</v>
      </c>
      <c r="I750" s="19">
        <f t="shared" si="197"/>
        <v>-22.747654963949259</v>
      </c>
      <c r="J750" s="19">
        <f t="shared" si="198"/>
        <v>221.5538030689045</v>
      </c>
      <c r="K750" s="19">
        <f t="shared" si="199"/>
        <v>100</v>
      </c>
    </row>
    <row r="751" spans="1:11">
      <c r="A751" s="16" t="s">
        <v>33</v>
      </c>
      <c r="B751" s="17" t="s">
        <v>34</v>
      </c>
      <c r="C751" s="18">
        <v>207902.3</v>
      </c>
      <c r="D751" s="18">
        <v>1302376</v>
      </c>
      <c r="E751" s="18">
        <v>574998</v>
      </c>
      <c r="F751" s="18">
        <v>286704.89</v>
      </c>
      <c r="G751" s="18">
        <f t="shared" si="195"/>
        <v>78802.590000000026</v>
      </c>
      <c r="H751" s="18">
        <f t="shared" si="196"/>
        <v>288293.11</v>
      </c>
      <c r="I751" s="19">
        <f t="shared" si="197"/>
        <v>37.903664365425527</v>
      </c>
      <c r="J751" s="19">
        <f t="shared" si="198"/>
        <v>49.861893432672808</v>
      </c>
      <c r="K751" s="19">
        <f t="shared" si="199"/>
        <v>22.013987512054893</v>
      </c>
    </row>
    <row r="752" spans="1:11">
      <c r="A752" s="22" t="s">
        <v>35</v>
      </c>
      <c r="B752" s="17" t="s">
        <v>36</v>
      </c>
      <c r="C752" s="18">
        <v>169980.9</v>
      </c>
      <c r="D752" s="18">
        <v>1086427</v>
      </c>
      <c r="E752" s="18">
        <v>480022</v>
      </c>
      <c r="F752" s="18">
        <v>162154.14000000001</v>
      </c>
      <c r="G752" s="18">
        <f t="shared" si="195"/>
        <v>-7826.7599999999802</v>
      </c>
      <c r="H752" s="18">
        <f t="shared" si="196"/>
        <v>317867.86</v>
      </c>
      <c r="I752" s="19">
        <f t="shared" si="197"/>
        <v>-4.6044937990091626</v>
      </c>
      <c r="J752" s="19">
        <f t="shared" si="198"/>
        <v>33.780564224139731</v>
      </c>
      <c r="K752" s="19">
        <f t="shared" si="199"/>
        <v>14.925451963178382</v>
      </c>
    </row>
    <row r="753" spans="1:11">
      <c r="A753" s="23" t="s">
        <v>37</v>
      </c>
      <c r="B753" s="17" t="s">
        <v>38</v>
      </c>
      <c r="C753" s="18">
        <v>87002.9</v>
      </c>
      <c r="D753" s="18">
        <v>633373</v>
      </c>
      <c r="E753" s="18">
        <v>310932</v>
      </c>
      <c r="F753" s="18">
        <v>162154.14000000001</v>
      </c>
      <c r="G753" s="18">
        <f t="shared" si="195"/>
        <v>75151.24000000002</v>
      </c>
      <c r="H753" s="18">
        <f t="shared" si="196"/>
        <v>148777.85999999999</v>
      </c>
      <c r="I753" s="19">
        <f t="shared" si="197"/>
        <v>86.377856370304926</v>
      </c>
      <c r="J753" s="19">
        <f t="shared" si="198"/>
        <v>52.150997645787513</v>
      </c>
      <c r="K753" s="19">
        <f t="shared" si="199"/>
        <v>25.60168178940372</v>
      </c>
    </row>
    <row r="754" spans="1:11">
      <c r="A754" s="24" t="s">
        <v>39</v>
      </c>
      <c r="B754" s="17" t="s">
        <v>40</v>
      </c>
      <c r="C754" s="18">
        <v>39291.440000000002</v>
      </c>
      <c r="D754" s="18">
        <v>366492</v>
      </c>
      <c r="E754" s="18">
        <v>104282</v>
      </c>
      <c r="F754" s="18">
        <v>125711.54</v>
      </c>
      <c r="G754" s="18">
        <f t="shared" si="195"/>
        <v>86420.099999999991</v>
      </c>
      <c r="H754" s="18">
        <f t="shared" si="196"/>
        <v>-21429.539999999994</v>
      </c>
      <c r="I754" s="19">
        <f t="shared" si="197"/>
        <v>219.9463801784816</v>
      </c>
      <c r="J754" s="19">
        <f t="shared" si="198"/>
        <v>120.54960587637366</v>
      </c>
      <c r="K754" s="19">
        <f t="shared" si="199"/>
        <v>34.30130534909356</v>
      </c>
    </row>
    <row r="755" spans="1:11">
      <c r="A755" s="24" t="s">
        <v>41</v>
      </c>
      <c r="B755" s="17" t="s">
        <v>42</v>
      </c>
      <c r="C755" s="18">
        <v>47711.46</v>
      </c>
      <c r="D755" s="18">
        <v>266881</v>
      </c>
      <c r="E755" s="18">
        <v>206650</v>
      </c>
      <c r="F755" s="18">
        <v>36442.6</v>
      </c>
      <c r="G755" s="18">
        <f t="shared" si="195"/>
        <v>-11268.86</v>
      </c>
      <c r="H755" s="18">
        <f t="shared" si="196"/>
        <v>170207.4</v>
      </c>
      <c r="I755" s="19">
        <f t="shared" si="197"/>
        <v>-23.618769997816031</v>
      </c>
      <c r="J755" s="19">
        <f t="shared" si="198"/>
        <v>17.634938301475923</v>
      </c>
      <c r="K755" s="19">
        <f t="shared" si="199"/>
        <v>13.654999793915639</v>
      </c>
    </row>
    <row r="756" spans="1:11">
      <c r="A756" s="23" t="s">
        <v>45</v>
      </c>
      <c r="B756" s="17" t="s">
        <v>46</v>
      </c>
      <c r="C756" s="18">
        <v>0</v>
      </c>
      <c r="D756" s="18">
        <v>1</v>
      </c>
      <c r="E756" s="18">
        <v>0</v>
      </c>
      <c r="F756" s="18">
        <v>0</v>
      </c>
      <c r="G756" s="18">
        <f t="shared" si="195"/>
        <v>0</v>
      </c>
      <c r="H756" s="18">
        <f t="shared" si="196"/>
        <v>0</v>
      </c>
      <c r="I756" s="19">
        <f t="shared" si="197"/>
        <v>0</v>
      </c>
      <c r="J756" s="19">
        <f t="shared" si="198"/>
        <v>0</v>
      </c>
      <c r="K756" s="19">
        <f t="shared" si="199"/>
        <v>0</v>
      </c>
    </row>
    <row r="757" spans="1:11">
      <c r="A757" s="24" t="s">
        <v>47</v>
      </c>
      <c r="B757" s="17" t="s">
        <v>48</v>
      </c>
      <c r="C757" s="18">
        <v>0</v>
      </c>
      <c r="D757" s="18">
        <v>1</v>
      </c>
      <c r="E757" s="18">
        <v>0</v>
      </c>
      <c r="F757" s="18">
        <v>0</v>
      </c>
      <c r="G757" s="18">
        <f t="shared" si="195"/>
        <v>0</v>
      </c>
      <c r="H757" s="18">
        <f t="shared" si="196"/>
        <v>0</v>
      </c>
      <c r="I757" s="19">
        <f t="shared" si="197"/>
        <v>0</v>
      </c>
      <c r="J757" s="19">
        <f t="shared" si="198"/>
        <v>0</v>
      </c>
      <c r="K757" s="19">
        <f t="shared" si="199"/>
        <v>0</v>
      </c>
    </row>
    <row r="758" spans="1:11" ht="25.5">
      <c r="A758" s="23" t="s">
        <v>51</v>
      </c>
      <c r="B758" s="17" t="s">
        <v>52</v>
      </c>
      <c r="C758" s="18">
        <v>82978</v>
      </c>
      <c r="D758" s="18">
        <v>453053</v>
      </c>
      <c r="E758" s="18">
        <v>169090</v>
      </c>
      <c r="F758" s="18">
        <v>0</v>
      </c>
      <c r="G758" s="18">
        <f t="shared" si="195"/>
        <v>-82978</v>
      </c>
      <c r="H758" s="18">
        <f t="shared" si="196"/>
        <v>169090</v>
      </c>
      <c r="I758" s="19">
        <f t="shared" si="197"/>
        <v>-100</v>
      </c>
      <c r="J758" s="19">
        <f t="shared" si="198"/>
        <v>0</v>
      </c>
      <c r="K758" s="19">
        <f t="shared" si="199"/>
        <v>0</v>
      </c>
    </row>
    <row r="759" spans="1:11">
      <c r="A759" s="24" t="s">
        <v>189</v>
      </c>
      <c r="B759" s="17" t="s">
        <v>190</v>
      </c>
      <c r="C759" s="18">
        <v>82978</v>
      </c>
      <c r="D759" s="18">
        <v>453053</v>
      </c>
      <c r="E759" s="18">
        <v>169090</v>
      </c>
      <c r="F759" s="18">
        <v>0</v>
      </c>
      <c r="G759" s="18">
        <f t="shared" si="195"/>
        <v>-82978</v>
      </c>
      <c r="H759" s="18">
        <f t="shared" si="196"/>
        <v>169090</v>
      </c>
      <c r="I759" s="19">
        <f t="shared" si="197"/>
        <v>-100</v>
      </c>
      <c r="J759" s="19">
        <f t="shared" si="198"/>
        <v>0</v>
      </c>
      <c r="K759" s="19">
        <f t="shared" si="199"/>
        <v>0</v>
      </c>
    </row>
    <row r="760" spans="1:11">
      <c r="A760" s="22" t="s">
        <v>59</v>
      </c>
      <c r="B760" s="17" t="s">
        <v>60</v>
      </c>
      <c r="C760" s="18">
        <v>37921.4</v>
      </c>
      <c r="D760" s="18">
        <v>215949</v>
      </c>
      <c r="E760" s="18">
        <v>94976</v>
      </c>
      <c r="F760" s="18">
        <v>124550.75</v>
      </c>
      <c r="G760" s="18">
        <f t="shared" si="195"/>
        <v>86629.35</v>
      </c>
      <c r="H760" s="18">
        <f t="shared" si="196"/>
        <v>-29574.75</v>
      </c>
      <c r="I760" s="19">
        <f t="shared" si="197"/>
        <v>228.44449308306127</v>
      </c>
      <c r="J760" s="19">
        <f t="shared" si="198"/>
        <v>131.13918253032344</v>
      </c>
      <c r="K760" s="19">
        <f t="shared" si="199"/>
        <v>57.67600220422414</v>
      </c>
    </row>
    <row r="761" spans="1:11">
      <c r="A761" s="23" t="s">
        <v>61</v>
      </c>
      <c r="B761" s="17" t="s">
        <v>62</v>
      </c>
      <c r="C761" s="18">
        <v>37921.4</v>
      </c>
      <c r="D761" s="18">
        <v>215949</v>
      </c>
      <c r="E761" s="18">
        <v>94976</v>
      </c>
      <c r="F761" s="18">
        <v>124550.75</v>
      </c>
      <c r="G761" s="18">
        <f t="shared" si="195"/>
        <v>86629.35</v>
      </c>
      <c r="H761" s="18">
        <f t="shared" si="196"/>
        <v>-29574.75</v>
      </c>
      <c r="I761" s="19">
        <f t="shared" si="197"/>
        <v>228.44449308306127</v>
      </c>
      <c r="J761" s="19">
        <f t="shared" si="198"/>
        <v>131.13918253032344</v>
      </c>
      <c r="K761" s="19">
        <f t="shared" si="199"/>
        <v>57.67600220422414</v>
      </c>
    </row>
    <row r="762" spans="1:11">
      <c r="A762" s="16"/>
      <c r="B762" s="17" t="s">
        <v>63</v>
      </c>
      <c r="C762" s="18">
        <v>723021.01</v>
      </c>
      <c r="D762" s="18">
        <v>-133388</v>
      </c>
      <c r="E762" s="18">
        <v>0</v>
      </c>
      <c r="F762" s="18">
        <v>325619.89</v>
      </c>
      <c r="G762" s="18">
        <f t="shared" si="195"/>
        <v>-397401.12</v>
      </c>
      <c r="H762" s="18">
        <f t="shared" si="196"/>
        <v>-325619.89</v>
      </c>
      <c r="I762" s="19">
        <f t="shared" si="197"/>
        <v>-54.963979539128466</v>
      </c>
      <c r="J762" s="19">
        <f t="shared" si="198"/>
        <v>0</v>
      </c>
      <c r="K762" s="19">
        <f t="shared" si="199"/>
        <v>-244.114830419528</v>
      </c>
    </row>
    <row r="763" spans="1:11">
      <c r="A763" s="16" t="s">
        <v>64</v>
      </c>
      <c r="B763" s="17" t="s">
        <v>65</v>
      </c>
      <c r="C763" s="18">
        <v>-723021.01</v>
      </c>
      <c r="D763" s="18">
        <v>133388</v>
      </c>
      <c r="E763" s="18">
        <v>0</v>
      </c>
      <c r="F763" s="18">
        <v>-325619.89</v>
      </c>
      <c r="G763" s="18">
        <f t="shared" si="195"/>
        <v>397401.12</v>
      </c>
      <c r="H763" s="18">
        <f t="shared" si="196"/>
        <v>325619.89</v>
      </c>
      <c r="I763" s="19">
        <f t="shared" si="197"/>
        <v>-54.963979539128466</v>
      </c>
      <c r="J763" s="19">
        <f t="shared" si="198"/>
        <v>0</v>
      </c>
      <c r="K763" s="19">
        <f t="shared" si="199"/>
        <v>-244.114830419528</v>
      </c>
    </row>
    <row r="764" spans="1:11">
      <c r="A764" s="22" t="s">
        <v>66</v>
      </c>
      <c r="B764" s="17" t="s">
        <v>67</v>
      </c>
      <c r="C764" s="18">
        <v>-723021.01</v>
      </c>
      <c r="D764" s="18">
        <v>133388</v>
      </c>
      <c r="E764" s="18">
        <v>0</v>
      </c>
      <c r="F764" s="18">
        <v>-325619.89</v>
      </c>
      <c r="G764" s="18">
        <f t="shared" si="195"/>
        <v>397401.12</v>
      </c>
      <c r="H764" s="18">
        <f t="shared" si="196"/>
        <v>325619.89</v>
      </c>
      <c r="I764" s="19">
        <f t="shared" si="197"/>
        <v>-54.963979539128466</v>
      </c>
      <c r="J764" s="19">
        <f t="shared" si="198"/>
        <v>0</v>
      </c>
      <c r="K764" s="19">
        <f t="shared" si="199"/>
        <v>-244.114830419528</v>
      </c>
    </row>
    <row r="765" spans="1:11" ht="25.5">
      <c r="A765" s="23" t="s">
        <v>105</v>
      </c>
      <c r="B765" s="17" t="s">
        <v>106</v>
      </c>
      <c r="C765" s="18">
        <v>-26749.99</v>
      </c>
      <c r="D765" s="18">
        <v>133388</v>
      </c>
      <c r="E765" s="18">
        <v>0</v>
      </c>
      <c r="F765" s="18">
        <v>-118750.37</v>
      </c>
      <c r="G765" s="18">
        <f t="shared" si="195"/>
        <v>-92000.37999999999</v>
      </c>
      <c r="H765" s="18">
        <f t="shared" si="196"/>
        <v>118750.37</v>
      </c>
      <c r="I765" s="19">
        <f t="shared" si="197"/>
        <v>343.92678277636736</v>
      </c>
      <c r="J765" s="19">
        <f t="shared" si="198"/>
        <v>0</v>
      </c>
      <c r="K765" s="19">
        <f t="shared" si="199"/>
        <v>-89.026276726542122</v>
      </c>
    </row>
    <row r="766" spans="1:11" ht="38.25">
      <c r="A766" s="39" t="s">
        <v>127</v>
      </c>
      <c r="B766" s="28" t="s">
        <v>126</v>
      </c>
      <c r="C766" s="29"/>
      <c r="D766" s="29"/>
      <c r="E766" s="29"/>
      <c r="F766" s="29"/>
      <c r="G766" s="29"/>
      <c r="H766" s="29"/>
      <c r="I766" s="30"/>
      <c r="J766" s="30"/>
      <c r="K766" s="30"/>
    </row>
    <row r="767" spans="1:11">
      <c r="A767" s="16" t="s">
        <v>25</v>
      </c>
      <c r="B767" s="17" t="s">
        <v>26</v>
      </c>
      <c r="C767" s="18">
        <v>25935</v>
      </c>
      <c r="D767" s="18">
        <v>38468</v>
      </c>
      <c r="E767" s="18">
        <v>38468</v>
      </c>
      <c r="F767" s="18">
        <v>38468</v>
      </c>
      <c r="G767" s="18">
        <f t="shared" ref="G767:G779" si="200">F767-C767</f>
        <v>12533</v>
      </c>
      <c r="H767" s="18">
        <f t="shared" ref="H767:H779" si="201">E767-F767</f>
        <v>0</v>
      </c>
      <c r="I767" s="19">
        <f t="shared" ref="I767:I779" si="202">IF(ISERROR(F767/C767),0,F767/C767*100-100)</f>
        <v>48.324657798342002</v>
      </c>
      <c r="J767" s="19">
        <f t="shared" ref="J767:J779" si="203">IF(ISERROR(F767/E767),0,F767/E767*100)</f>
        <v>100</v>
      </c>
      <c r="K767" s="19">
        <f t="shared" ref="K767:K779" si="204">IF(ISERROR(F767/D767),0,F767/D767*100)</f>
        <v>100</v>
      </c>
    </row>
    <row r="768" spans="1:11">
      <c r="A768" s="22" t="s">
        <v>91</v>
      </c>
      <c r="B768" s="17" t="s">
        <v>92</v>
      </c>
      <c r="C768" s="18">
        <v>25935</v>
      </c>
      <c r="D768" s="18">
        <v>38468</v>
      </c>
      <c r="E768" s="18">
        <v>38468</v>
      </c>
      <c r="F768" s="18">
        <v>38468</v>
      </c>
      <c r="G768" s="18">
        <f t="shared" si="200"/>
        <v>12533</v>
      </c>
      <c r="H768" s="18">
        <f t="shared" si="201"/>
        <v>0</v>
      </c>
      <c r="I768" s="19">
        <f t="shared" si="202"/>
        <v>48.324657798342002</v>
      </c>
      <c r="J768" s="19">
        <f t="shared" si="203"/>
        <v>100</v>
      </c>
      <c r="K768" s="19">
        <f t="shared" si="204"/>
        <v>100</v>
      </c>
    </row>
    <row r="769" spans="1:11">
      <c r="A769" s="23" t="s">
        <v>93</v>
      </c>
      <c r="B769" s="17" t="s">
        <v>94</v>
      </c>
      <c r="C769" s="18">
        <v>25935</v>
      </c>
      <c r="D769" s="18">
        <v>38468</v>
      </c>
      <c r="E769" s="18">
        <v>38468</v>
      </c>
      <c r="F769" s="18">
        <v>38468</v>
      </c>
      <c r="G769" s="18">
        <f t="shared" si="200"/>
        <v>12533</v>
      </c>
      <c r="H769" s="18">
        <f t="shared" si="201"/>
        <v>0</v>
      </c>
      <c r="I769" s="19">
        <f t="shared" si="202"/>
        <v>48.324657798342002</v>
      </c>
      <c r="J769" s="19">
        <f t="shared" si="203"/>
        <v>100</v>
      </c>
      <c r="K769" s="19">
        <f t="shared" si="204"/>
        <v>100</v>
      </c>
    </row>
    <row r="770" spans="1:11">
      <c r="A770" s="24" t="s">
        <v>95</v>
      </c>
      <c r="B770" s="17" t="s">
        <v>96</v>
      </c>
      <c r="C770" s="18">
        <v>25935</v>
      </c>
      <c r="D770" s="18">
        <v>38468</v>
      </c>
      <c r="E770" s="18">
        <v>38468</v>
      </c>
      <c r="F770" s="18">
        <v>38468</v>
      </c>
      <c r="G770" s="18">
        <f t="shared" si="200"/>
        <v>12533</v>
      </c>
      <c r="H770" s="18">
        <f t="shared" si="201"/>
        <v>0</v>
      </c>
      <c r="I770" s="19">
        <f t="shared" si="202"/>
        <v>48.324657798342002</v>
      </c>
      <c r="J770" s="19">
        <f t="shared" si="203"/>
        <v>100</v>
      </c>
      <c r="K770" s="19">
        <f t="shared" si="204"/>
        <v>100</v>
      </c>
    </row>
    <row r="771" spans="1:11" ht="25.5">
      <c r="A771" s="25" t="s">
        <v>97</v>
      </c>
      <c r="B771" s="17" t="s">
        <v>98</v>
      </c>
      <c r="C771" s="18">
        <v>25935</v>
      </c>
      <c r="D771" s="18">
        <v>38468</v>
      </c>
      <c r="E771" s="18">
        <v>38468</v>
      </c>
      <c r="F771" s="18">
        <v>38468</v>
      </c>
      <c r="G771" s="18">
        <f t="shared" si="200"/>
        <v>12533</v>
      </c>
      <c r="H771" s="18">
        <f t="shared" si="201"/>
        <v>0</v>
      </c>
      <c r="I771" s="19">
        <f t="shared" si="202"/>
        <v>48.324657798342002</v>
      </c>
      <c r="J771" s="19">
        <f t="shared" si="203"/>
        <v>100</v>
      </c>
      <c r="K771" s="19">
        <f t="shared" si="204"/>
        <v>100</v>
      </c>
    </row>
    <row r="772" spans="1:11" ht="25.5">
      <c r="A772" s="26" t="s">
        <v>101</v>
      </c>
      <c r="B772" s="17" t="s">
        <v>102</v>
      </c>
      <c r="C772" s="18">
        <v>25935</v>
      </c>
      <c r="D772" s="18">
        <v>38468</v>
      </c>
      <c r="E772" s="18">
        <v>38468</v>
      </c>
      <c r="F772" s="18">
        <v>38468</v>
      </c>
      <c r="G772" s="18">
        <f t="shared" si="200"/>
        <v>12533</v>
      </c>
      <c r="H772" s="18">
        <f t="shared" si="201"/>
        <v>0</v>
      </c>
      <c r="I772" s="19">
        <f t="shared" si="202"/>
        <v>48.324657798342002</v>
      </c>
      <c r="J772" s="19">
        <f t="shared" si="203"/>
        <v>100</v>
      </c>
      <c r="K772" s="19">
        <f t="shared" si="204"/>
        <v>100</v>
      </c>
    </row>
    <row r="773" spans="1:11">
      <c r="A773" s="16" t="s">
        <v>33</v>
      </c>
      <c r="B773" s="17" t="s">
        <v>34</v>
      </c>
      <c r="C773" s="18">
        <v>0</v>
      </c>
      <c r="D773" s="18">
        <v>38468</v>
      </c>
      <c r="E773" s="18">
        <v>38468</v>
      </c>
      <c r="F773" s="18">
        <v>5339</v>
      </c>
      <c r="G773" s="18">
        <f t="shared" si="200"/>
        <v>5339</v>
      </c>
      <c r="H773" s="18">
        <f t="shared" si="201"/>
        <v>33129</v>
      </c>
      <c r="I773" s="19">
        <f t="shared" si="202"/>
        <v>0</v>
      </c>
      <c r="J773" s="19">
        <f t="shared" si="203"/>
        <v>13.879068316522824</v>
      </c>
      <c r="K773" s="19">
        <f t="shared" si="204"/>
        <v>13.879068316522824</v>
      </c>
    </row>
    <row r="774" spans="1:11">
      <c r="A774" s="22" t="s">
        <v>35</v>
      </c>
      <c r="B774" s="17" t="s">
        <v>36</v>
      </c>
      <c r="C774" s="18">
        <v>0</v>
      </c>
      <c r="D774" s="18">
        <v>38468</v>
      </c>
      <c r="E774" s="18">
        <v>38468</v>
      </c>
      <c r="F774" s="18">
        <v>5339</v>
      </c>
      <c r="G774" s="18">
        <f t="shared" si="200"/>
        <v>5339</v>
      </c>
      <c r="H774" s="18">
        <f t="shared" si="201"/>
        <v>33129</v>
      </c>
      <c r="I774" s="19">
        <f t="shared" si="202"/>
        <v>0</v>
      </c>
      <c r="J774" s="19">
        <f t="shared" si="203"/>
        <v>13.879068316522824</v>
      </c>
      <c r="K774" s="19">
        <f t="shared" si="204"/>
        <v>13.879068316522824</v>
      </c>
    </row>
    <row r="775" spans="1:11">
      <c r="A775" s="23" t="s">
        <v>37</v>
      </c>
      <c r="B775" s="17" t="s">
        <v>38</v>
      </c>
      <c r="C775" s="18">
        <v>0</v>
      </c>
      <c r="D775" s="18">
        <v>38468</v>
      </c>
      <c r="E775" s="18">
        <v>38468</v>
      </c>
      <c r="F775" s="18">
        <v>5339</v>
      </c>
      <c r="G775" s="18">
        <f t="shared" si="200"/>
        <v>5339</v>
      </c>
      <c r="H775" s="18">
        <f t="shared" si="201"/>
        <v>33129</v>
      </c>
      <c r="I775" s="19">
        <f t="shared" si="202"/>
        <v>0</v>
      </c>
      <c r="J775" s="19">
        <f t="shared" si="203"/>
        <v>13.879068316522824</v>
      </c>
      <c r="K775" s="19">
        <f t="shared" si="204"/>
        <v>13.879068316522824</v>
      </c>
    </row>
    <row r="776" spans="1:11">
      <c r="A776" s="24" t="s">
        <v>41</v>
      </c>
      <c r="B776" s="17" t="s">
        <v>42</v>
      </c>
      <c r="C776" s="18">
        <v>0</v>
      </c>
      <c r="D776" s="18">
        <v>38468</v>
      </c>
      <c r="E776" s="18">
        <v>38468</v>
      </c>
      <c r="F776" s="18">
        <v>5339</v>
      </c>
      <c r="G776" s="18">
        <f t="shared" si="200"/>
        <v>5339</v>
      </c>
      <c r="H776" s="18">
        <f t="shared" si="201"/>
        <v>33129</v>
      </c>
      <c r="I776" s="19">
        <f t="shared" si="202"/>
        <v>0</v>
      </c>
      <c r="J776" s="19">
        <f t="shared" si="203"/>
        <v>13.879068316522824</v>
      </c>
      <c r="K776" s="19">
        <f t="shared" si="204"/>
        <v>13.879068316522824</v>
      </c>
    </row>
    <row r="777" spans="1:11">
      <c r="A777" s="16"/>
      <c r="B777" s="17" t="s">
        <v>63</v>
      </c>
      <c r="C777" s="18">
        <v>25935</v>
      </c>
      <c r="D777" s="18">
        <v>0</v>
      </c>
      <c r="E777" s="18">
        <v>0</v>
      </c>
      <c r="F777" s="18">
        <v>33129</v>
      </c>
      <c r="G777" s="18">
        <f t="shared" si="200"/>
        <v>7194</v>
      </c>
      <c r="H777" s="18">
        <f t="shared" si="201"/>
        <v>-33129</v>
      </c>
      <c r="I777" s="19">
        <f t="shared" si="202"/>
        <v>27.738577212261433</v>
      </c>
      <c r="J777" s="19">
        <f t="shared" si="203"/>
        <v>0</v>
      </c>
      <c r="K777" s="19">
        <f t="shared" si="204"/>
        <v>0</v>
      </c>
    </row>
    <row r="778" spans="1:11">
      <c r="A778" s="16" t="s">
        <v>64</v>
      </c>
      <c r="B778" s="17" t="s">
        <v>65</v>
      </c>
      <c r="C778" s="18">
        <v>-25935</v>
      </c>
      <c r="D778" s="18">
        <v>0</v>
      </c>
      <c r="E778" s="18">
        <v>0</v>
      </c>
      <c r="F778" s="18">
        <v>-33129</v>
      </c>
      <c r="G778" s="18">
        <f t="shared" si="200"/>
        <v>-7194</v>
      </c>
      <c r="H778" s="18">
        <f t="shared" si="201"/>
        <v>33129</v>
      </c>
      <c r="I778" s="19">
        <f t="shared" si="202"/>
        <v>27.738577212261433</v>
      </c>
      <c r="J778" s="19">
        <f t="shared" si="203"/>
        <v>0</v>
      </c>
      <c r="K778" s="19">
        <f t="shared" si="204"/>
        <v>0</v>
      </c>
    </row>
    <row r="779" spans="1:11">
      <c r="A779" s="22" t="s">
        <v>66</v>
      </c>
      <c r="B779" s="17" t="s">
        <v>67</v>
      </c>
      <c r="C779" s="18">
        <v>-25935</v>
      </c>
      <c r="D779" s="18">
        <v>0</v>
      </c>
      <c r="E779" s="18">
        <v>0</v>
      </c>
      <c r="F779" s="18">
        <v>-33129</v>
      </c>
      <c r="G779" s="18">
        <f t="shared" si="200"/>
        <v>-7194</v>
      </c>
      <c r="H779" s="18">
        <f t="shared" si="201"/>
        <v>33129</v>
      </c>
      <c r="I779" s="19">
        <f t="shared" si="202"/>
        <v>27.738577212261433</v>
      </c>
      <c r="J779" s="19">
        <f t="shared" si="203"/>
        <v>0</v>
      </c>
      <c r="K779" s="19">
        <f t="shared" si="204"/>
        <v>0</v>
      </c>
    </row>
    <row r="780" spans="1:11" ht="25.5">
      <c r="A780" s="39" t="s">
        <v>545</v>
      </c>
      <c r="B780" s="28" t="s">
        <v>767</v>
      </c>
      <c r="C780" s="29"/>
      <c r="D780" s="29"/>
      <c r="E780" s="29"/>
      <c r="F780" s="29"/>
      <c r="G780" s="29"/>
      <c r="H780" s="29"/>
      <c r="I780" s="30"/>
      <c r="J780" s="30"/>
      <c r="K780" s="30"/>
    </row>
    <row r="781" spans="1:11">
      <c r="A781" s="16" t="s">
        <v>25</v>
      </c>
      <c r="B781" s="17" t="s">
        <v>26</v>
      </c>
      <c r="C781" s="18">
        <v>822010.31</v>
      </c>
      <c r="D781" s="18">
        <v>454054</v>
      </c>
      <c r="E781" s="18">
        <v>367440</v>
      </c>
      <c r="F781" s="18">
        <v>350443.83</v>
      </c>
      <c r="G781" s="18">
        <f t="shared" ref="G781:G795" si="205">F781-C781</f>
        <v>-471566.48000000004</v>
      </c>
      <c r="H781" s="18">
        <f t="shared" ref="H781:H795" si="206">E781-F781</f>
        <v>16996.169999999984</v>
      </c>
      <c r="I781" s="19">
        <f t="shared" ref="I781:I795" si="207">IF(ISERROR(F781/C781),0,F781/C781*100-100)</f>
        <v>-57.367465378870982</v>
      </c>
      <c r="J781" s="19">
        <f t="shared" ref="J781:J795" si="208">IF(ISERROR(F781/E781),0,F781/E781*100)</f>
        <v>95.374436642717185</v>
      </c>
      <c r="K781" s="19">
        <f t="shared" ref="K781:K795" si="209">IF(ISERROR(F781/D781),0,F781/D781*100)</f>
        <v>77.18109079536795</v>
      </c>
    </row>
    <row r="782" spans="1:11">
      <c r="A782" s="22" t="s">
        <v>89</v>
      </c>
      <c r="B782" s="17" t="s">
        <v>90</v>
      </c>
      <c r="C782" s="18">
        <v>232147.31</v>
      </c>
      <c r="D782" s="18">
        <v>188546</v>
      </c>
      <c r="E782" s="18">
        <v>161764</v>
      </c>
      <c r="F782" s="18">
        <v>84935.83</v>
      </c>
      <c r="G782" s="18">
        <f t="shared" si="205"/>
        <v>-147211.47999999998</v>
      </c>
      <c r="H782" s="18">
        <f t="shared" si="206"/>
        <v>76828.17</v>
      </c>
      <c r="I782" s="19">
        <f t="shared" si="207"/>
        <v>-63.412959641875666</v>
      </c>
      <c r="J782" s="19">
        <f t="shared" si="208"/>
        <v>52.506014935337895</v>
      </c>
      <c r="K782" s="19">
        <f t="shared" si="209"/>
        <v>45.047802658237245</v>
      </c>
    </row>
    <row r="783" spans="1:11">
      <c r="A783" s="22" t="s">
        <v>29</v>
      </c>
      <c r="B783" s="17" t="s">
        <v>30</v>
      </c>
      <c r="C783" s="18">
        <v>589863</v>
      </c>
      <c r="D783" s="18">
        <v>265508</v>
      </c>
      <c r="E783" s="18">
        <v>205676</v>
      </c>
      <c r="F783" s="18">
        <v>265508</v>
      </c>
      <c r="G783" s="18">
        <f t="shared" si="205"/>
        <v>-324355</v>
      </c>
      <c r="H783" s="18">
        <f t="shared" si="206"/>
        <v>-59832</v>
      </c>
      <c r="I783" s="19">
        <f t="shared" si="207"/>
        <v>-54.988192173436886</v>
      </c>
      <c r="J783" s="19">
        <f t="shared" si="208"/>
        <v>129.09041404928138</v>
      </c>
      <c r="K783" s="19">
        <f t="shared" si="209"/>
        <v>100</v>
      </c>
    </row>
    <row r="784" spans="1:11">
      <c r="A784" s="23" t="s">
        <v>31</v>
      </c>
      <c r="B784" s="17" t="s">
        <v>32</v>
      </c>
      <c r="C784" s="18">
        <v>589863</v>
      </c>
      <c r="D784" s="18">
        <v>265508</v>
      </c>
      <c r="E784" s="18">
        <v>205676</v>
      </c>
      <c r="F784" s="18">
        <v>265508</v>
      </c>
      <c r="G784" s="18">
        <f t="shared" si="205"/>
        <v>-324355</v>
      </c>
      <c r="H784" s="18">
        <f t="shared" si="206"/>
        <v>-59832</v>
      </c>
      <c r="I784" s="19">
        <f t="shared" si="207"/>
        <v>-54.988192173436886</v>
      </c>
      <c r="J784" s="19">
        <f t="shared" si="208"/>
        <v>129.09041404928138</v>
      </c>
      <c r="K784" s="19">
        <f t="shared" si="209"/>
        <v>100</v>
      </c>
    </row>
    <row r="785" spans="1:11">
      <c r="A785" s="16" t="s">
        <v>33</v>
      </c>
      <c r="B785" s="17" t="s">
        <v>34</v>
      </c>
      <c r="C785" s="18">
        <v>124924.3</v>
      </c>
      <c r="D785" s="18">
        <v>587441</v>
      </c>
      <c r="E785" s="18">
        <v>367440</v>
      </c>
      <c r="F785" s="18">
        <v>224686.45</v>
      </c>
      <c r="G785" s="18">
        <f t="shared" si="205"/>
        <v>99762.150000000009</v>
      </c>
      <c r="H785" s="18">
        <f t="shared" si="206"/>
        <v>142753.54999999999</v>
      </c>
      <c r="I785" s="19">
        <f t="shared" si="207"/>
        <v>79.858082054492201</v>
      </c>
      <c r="J785" s="19">
        <f t="shared" si="208"/>
        <v>61.149153603309394</v>
      </c>
      <c r="K785" s="19">
        <f t="shared" si="209"/>
        <v>38.248343237874103</v>
      </c>
    </row>
    <row r="786" spans="1:11">
      <c r="A786" s="22" t="s">
        <v>35</v>
      </c>
      <c r="B786" s="17" t="s">
        <v>36</v>
      </c>
      <c r="C786" s="18">
        <v>87002.9</v>
      </c>
      <c r="D786" s="18">
        <v>371492</v>
      </c>
      <c r="E786" s="18">
        <v>272464</v>
      </c>
      <c r="F786" s="18">
        <v>100135.7</v>
      </c>
      <c r="G786" s="18">
        <f t="shared" si="205"/>
        <v>13132.800000000003</v>
      </c>
      <c r="H786" s="18">
        <f t="shared" si="206"/>
        <v>172328.3</v>
      </c>
      <c r="I786" s="19">
        <f t="shared" si="207"/>
        <v>15.094669258151171</v>
      </c>
      <c r="J786" s="19">
        <f t="shared" si="208"/>
        <v>36.751901168594749</v>
      </c>
      <c r="K786" s="19">
        <f t="shared" si="209"/>
        <v>26.95500845240274</v>
      </c>
    </row>
    <row r="787" spans="1:11">
      <c r="A787" s="23" t="s">
        <v>37</v>
      </c>
      <c r="B787" s="17" t="s">
        <v>38</v>
      </c>
      <c r="C787" s="18">
        <v>87002.9</v>
      </c>
      <c r="D787" s="18">
        <v>371492</v>
      </c>
      <c r="E787" s="18">
        <v>272464</v>
      </c>
      <c r="F787" s="18">
        <v>100135.7</v>
      </c>
      <c r="G787" s="18">
        <f t="shared" si="205"/>
        <v>13132.800000000003</v>
      </c>
      <c r="H787" s="18">
        <f t="shared" si="206"/>
        <v>172328.3</v>
      </c>
      <c r="I787" s="19">
        <f t="shared" si="207"/>
        <v>15.094669258151171</v>
      </c>
      <c r="J787" s="19">
        <f t="shared" si="208"/>
        <v>36.751901168594749</v>
      </c>
      <c r="K787" s="19">
        <f t="shared" si="209"/>
        <v>26.95500845240274</v>
      </c>
    </row>
    <row r="788" spans="1:11">
      <c r="A788" s="24" t="s">
        <v>39</v>
      </c>
      <c r="B788" s="17" t="s">
        <v>40</v>
      </c>
      <c r="C788" s="18">
        <v>39291.440000000002</v>
      </c>
      <c r="D788" s="18">
        <v>150585</v>
      </c>
      <c r="E788" s="18">
        <v>104282</v>
      </c>
      <c r="F788" s="18">
        <v>69032.100000000006</v>
      </c>
      <c r="G788" s="18">
        <f t="shared" si="205"/>
        <v>29740.660000000003</v>
      </c>
      <c r="H788" s="18">
        <f t="shared" si="206"/>
        <v>35249.899999999994</v>
      </c>
      <c r="I788" s="19">
        <f t="shared" si="207"/>
        <v>75.692466348904503</v>
      </c>
      <c r="J788" s="19">
        <f t="shared" si="208"/>
        <v>66.197522103526978</v>
      </c>
      <c r="K788" s="19">
        <f t="shared" si="209"/>
        <v>45.842613806155995</v>
      </c>
    </row>
    <row r="789" spans="1:11">
      <c r="A789" s="24" t="s">
        <v>41</v>
      </c>
      <c r="B789" s="17" t="s">
        <v>42</v>
      </c>
      <c r="C789" s="18">
        <v>47711.46</v>
      </c>
      <c r="D789" s="18">
        <v>220907</v>
      </c>
      <c r="E789" s="18">
        <v>168182</v>
      </c>
      <c r="F789" s="18">
        <v>31103.599999999999</v>
      </c>
      <c r="G789" s="18">
        <f t="shared" si="205"/>
        <v>-16607.86</v>
      </c>
      <c r="H789" s="18">
        <f t="shared" si="206"/>
        <v>137078.39999999999</v>
      </c>
      <c r="I789" s="19">
        <f t="shared" si="207"/>
        <v>-34.808953655997954</v>
      </c>
      <c r="J789" s="19">
        <f t="shared" si="208"/>
        <v>18.494012438905472</v>
      </c>
      <c r="K789" s="19">
        <f t="shared" si="209"/>
        <v>14.079952197078407</v>
      </c>
    </row>
    <row r="790" spans="1:11">
      <c r="A790" s="22" t="s">
        <v>59</v>
      </c>
      <c r="B790" s="17" t="s">
        <v>60</v>
      </c>
      <c r="C790" s="18">
        <v>37921.4</v>
      </c>
      <c r="D790" s="18">
        <v>215949</v>
      </c>
      <c r="E790" s="18">
        <v>94976</v>
      </c>
      <c r="F790" s="18">
        <v>124550.75</v>
      </c>
      <c r="G790" s="18">
        <f t="shared" si="205"/>
        <v>86629.35</v>
      </c>
      <c r="H790" s="18">
        <f t="shared" si="206"/>
        <v>-29574.75</v>
      </c>
      <c r="I790" s="19">
        <f t="shared" si="207"/>
        <v>228.44449308306127</v>
      </c>
      <c r="J790" s="19">
        <f t="shared" si="208"/>
        <v>131.13918253032344</v>
      </c>
      <c r="K790" s="19">
        <f t="shared" si="209"/>
        <v>57.67600220422414</v>
      </c>
    </row>
    <row r="791" spans="1:11">
      <c r="A791" s="23" t="s">
        <v>61</v>
      </c>
      <c r="B791" s="17" t="s">
        <v>62</v>
      </c>
      <c r="C791" s="18">
        <v>37921.4</v>
      </c>
      <c r="D791" s="18">
        <v>215949</v>
      </c>
      <c r="E791" s="18">
        <v>94976</v>
      </c>
      <c r="F791" s="18">
        <v>124550.75</v>
      </c>
      <c r="G791" s="18">
        <f t="shared" si="205"/>
        <v>86629.35</v>
      </c>
      <c r="H791" s="18">
        <f t="shared" si="206"/>
        <v>-29574.75</v>
      </c>
      <c r="I791" s="19">
        <f t="shared" si="207"/>
        <v>228.44449308306127</v>
      </c>
      <c r="J791" s="19">
        <f t="shared" si="208"/>
        <v>131.13918253032344</v>
      </c>
      <c r="K791" s="19">
        <f t="shared" si="209"/>
        <v>57.67600220422414</v>
      </c>
    </row>
    <row r="792" spans="1:11">
      <c r="A792" s="16"/>
      <c r="B792" s="17" t="s">
        <v>63</v>
      </c>
      <c r="C792" s="18">
        <v>697086.01</v>
      </c>
      <c r="D792" s="18">
        <v>-133387</v>
      </c>
      <c r="E792" s="18">
        <v>0</v>
      </c>
      <c r="F792" s="18">
        <v>125757.38</v>
      </c>
      <c r="G792" s="18">
        <f t="shared" si="205"/>
        <v>-571328.63</v>
      </c>
      <c r="H792" s="18">
        <f t="shared" si="206"/>
        <v>-125757.38</v>
      </c>
      <c r="I792" s="19">
        <f t="shared" si="207"/>
        <v>-81.959560485226206</v>
      </c>
      <c r="J792" s="19">
        <f t="shared" si="208"/>
        <v>0</v>
      </c>
      <c r="K792" s="19">
        <f t="shared" si="209"/>
        <v>-94.280087264875888</v>
      </c>
    </row>
    <row r="793" spans="1:11">
      <c r="A793" s="16" t="s">
        <v>64</v>
      </c>
      <c r="B793" s="17" t="s">
        <v>65</v>
      </c>
      <c r="C793" s="18">
        <v>-697086.01</v>
      </c>
      <c r="D793" s="18">
        <v>133387</v>
      </c>
      <c r="E793" s="18">
        <v>0</v>
      </c>
      <c r="F793" s="18">
        <v>-125757.38</v>
      </c>
      <c r="G793" s="18">
        <f t="shared" si="205"/>
        <v>571328.63</v>
      </c>
      <c r="H793" s="18">
        <f t="shared" si="206"/>
        <v>125757.38</v>
      </c>
      <c r="I793" s="19">
        <f t="shared" si="207"/>
        <v>-81.959560485226206</v>
      </c>
      <c r="J793" s="19">
        <f t="shared" si="208"/>
        <v>0</v>
      </c>
      <c r="K793" s="19">
        <f t="shared" si="209"/>
        <v>-94.280087264875888</v>
      </c>
    </row>
    <row r="794" spans="1:11">
      <c r="A794" s="22" t="s">
        <v>66</v>
      </c>
      <c r="B794" s="17" t="s">
        <v>67</v>
      </c>
      <c r="C794" s="18">
        <v>-697086.01</v>
      </c>
      <c r="D794" s="18">
        <v>133387</v>
      </c>
      <c r="E794" s="18">
        <v>0</v>
      </c>
      <c r="F794" s="18">
        <v>-125757.38</v>
      </c>
      <c r="G794" s="18">
        <f t="shared" si="205"/>
        <v>571328.63</v>
      </c>
      <c r="H794" s="18">
        <f t="shared" si="206"/>
        <v>125757.38</v>
      </c>
      <c r="I794" s="19">
        <f t="shared" si="207"/>
        <v>-81.959560485226206</v>
      </c>
      <c r="J794" s="19">
        <f t="shared" si="208"/>
        <v>0</v>
      </c>
      <c r="K794" s="19">
        <f t="shared" si="209"/>
        <v>-94.280087264875888</v>
      </c>
    </row>
    <row r="795" spans="1:11" ht="25.5">
      <c r="A795" s="23" t="s">
        <v>105</v>
      </c>
      <c r="B795" s="17" t="s">
        <v>106</v>
      </c>
      <c r="C795" s="18">
        <v>-26749.99</v>
      </c>
      <c r="D795" s="18">
        <v>133387</v>
      </c>
      <c r="E795" s="18">
        <v>0</v>
      </c>
      <c r="F795" s="18">
        <v>-118750.37</v>
      </c>
      <c r="G795" s="18">
        <f t="shared" si="205"/>
        <v>-92000.37999999999</v>
      </c>
      <c r="H795" s="18">
        <f t="shared" si="206"/>
        <v>118750.37</v>
      </c>
      <c r="I795" s="19">
        <f t="shared" si="207"/>
        <v>343.92678277636736</v>
      </c>
      <c r="J795" s="19">
        <f t="shared" si="208"/>
        <v>0</v>
      </c>
      <c r="K795" s="19">
        <f t="shared" si="209"/>
        <v>-89.026944154977613</v>
      </c>
    </row>
    <row r="796" spans="1:11" ht="25.5">
      <c r="A796" s="39" t="s">
        <v>227</v>
      </c>
      <c r="B796" s="28" t="s">
        <v>768</v>
      </c>
      <c r="C796" s="29"/>
      <c r="D796" s="29"/>
      <c r="E796" s="29"/>
      <c r="F796" s="29"/>
      <c r="G796" s="29"/>
      <c r="H796" s="29"/>
      <c r="I796" s="30"/>
      <c r="J796" s="30"/>
      <c r="K796" s="30"/>
    </row>
    <row r="797" spans="1:11">
      <c r="A797" s="16" t="s">
        <v>25</v>
      </c>
      <c r="B797" s="17" t="s">
        <v>26</v>
      </c>
      <c r="C797" s="18">
        <v>0</v>
      </c>
      <c r="D797" s="18">
        <v>52406</v>
      </c>
      <c r="E797" s="18">
        <v>0</v>
      </c>
      <c r="F797" s="18">
        <v>52405.95</v>
      </c>
      <c r="G797" s="18">
        <f t="shared" ref="G797:G808" si="210">F797-C797</f>
        <v>52405.95</v>
      </c>
      <c r="H797" s="18">
        <f t="shared" ref="H797:H808" si="211">E797-F797</f>
        <v>-52405.95</v>
      </c>
      <c r="I797" s="19">
        <f t="shared" ref="I797:I808" si="212">IF(ISERROR(F797/C797),0,F797/C797*100-100)</f>
        <v>0</v>
      </c>
      <c r="J797" s="19">
        <f t="shared" ref="J797:J808" si="213">IF(ISERROR(F797/E797),0,F797/E797*100)</f>
        <v>0</v>
      </c>
      <c r="K797" s="19">
        <f t="shared" ref="K797:K808" si="214">IF(ISERROR(F797/D797),0,F797/D797*100)</f>
        <v>99.999904591077353</v>
      </c>
    </row>
    <row r="798" spans="1:11">
      <c r="A798" s="22" t="s">
        <v>89</v>
      </c>
      <c r="B798" s="17" t="s">
        <v>90</v>
      </c>
      <c r="C798" s="18">
        <v>0</v>
      </c>
      <c r="D798" s="18">
        <v>33238</v>
      </c>
      <c r="E798" s="18">
        <v>0</v>
      </c>
      <c r="F798" s="18">
        <v>33237.949999999997</v>
      </c>
      <c r="G798" s="18">
        <f t="shared" si="210"/>
        <v>33237.949999999997</v>
      </c>
      <c r="H798" s="18">
        <f t="shared" si="211"/>
        <v>-33237.949999999997</v>
      </c>
      <c r="I798" s="19">
        <f t="shared" si="212"/>
        <v>0</v>
      </c>
      <c r="J798" s="19">
        <f t="shared" si="213"/>
        <v>0</v>
      </c>
      <c r="K798" s="19">
        <f t="shared" si="214"/>
        <v>99.999849569769523</v>
      </c>
    </row>
    <row r="799" spans="1:11">
      <c r="A799" s="22" t="s">
        <v>29</v>
      </c>
      <c r="B799" s="17" t="s">
        <v>30</v>
      </c>
      <c r="C799" s="18">
        <v>0</v>
      </c>
      <c r="D799" s="18">
        <v>19168</v>
      </c>
      <c r="E799" s="18">
        <v>0</v>
      </c>
      <c r="F799" s="18">
        <v>19168</v>
      </c>
      <c r="G799" s="18">
        <f t="shared" si="210"/>
        <v>19168</v>
      </c>
      <c r="H799" s="18">
        <f t="shared" si="211"/>
        <v>-19168</v>
      </c>
      <c r="I799" s="19">
        <f t="shared" si="212"/>
        <v>0</v>
      </c>
      <c r="J799" s="19">
        <f t="shared" si="213"/>
        <v>0</v>
      </c>
      <c r="K799" s="19">
        <f t="shared" si="214"/>
        <v>100</v>
      </c>
    </row>
    <row r="800" spans="1:11">
      <c r="A800" s="23" t="s">
        <v>31</v>
      </c>
      <c r="B800" s="17" t="s">
        <v>32</v>
      </c>
      <c r="C800" s="18">
        <v>0</v>
      </c>
      <c r="D800" s="18">
        <v>19168</v>
      </c>
      <c r="E800" s="18">
        <v>0</v>
      </c>
      <c r="F800" s="18">
        <v>19168</v>
      </c>
      <c r="G800" s="18">
        <f t="shared" si="210"/>
        <v>19168</v>
      </c>
      <c r="H800" s="18">
        <f t="shared" si="211"/>
        <v>-19168</v>
      </c>
      <c r="I800" s="19">
        <f t="shared" si="212"/>
        <v>0</v>
      </c>
      <c r="J800" s="19">
        <f t="shared" si="213"/>
        <v>0</v>
      </c>
      <c r="K800" s="19">
        <f t="shared" si="214"/>
        <v>100</v>
      </c>
    </row>
    <row r="801" spans="1:11">
      <c r="A801" s="16" t="s">
        <v>33</v>
      </c>
      <c r="B801" s="17" t="s">
        <v>34</v>
      </c>
      <c r="C801" s="18">
        <v>0</v>
      </c>
      <c r="D801" s="18">
        <v>52406</v>
      </c>
      <c r="E801" s="18">
        <v>0</v>
      </c>
      <c r="F801" s="18">
        <v>1474.4</v>
      </c>
      <c r="G801" s="18">
        <f t="shared" si="210"/>
        <v>1474.4</v>
      </c>
      <c r="H801" s="18">
        <f t="shared" si="211"/>
        <v>-1474.4</v>
      </c>
      <c r="I801" s="19">
        <f t="shared" si="212"/>
        <v>0</v>
      </c>
      <c r="J801" s="19">
        <f t="shared" si="213"/>
        <v>0</v>
      </c>
      <c r="K801" s="19">
        <f t="shared" si="214"/>
        <v>2.8134183108804338</v>
      </c>
    </row>
    <row r="802" spans="1:11">
      <c r="A802" s="22" t="s">
        <v>35</v>
      </c>
      <c r="B802" s="17" t="s">
        <v>36</v>
      </c>
      <c r="C802" s="18">
        <v>0</v>
      </c>
      <c r="D802" s="18">
        <v>52406</v>
      </c>
      <c r="E802" s="18">
        <v>0</v>
      </c>
      <c r="F802" s="18">
        <v>1474.4</v>
      </c>
      <c r="G802" s="18">
        <f t="shared" si="210"/>
        <v>1474.4</v>
      </c>
      <c r="H802" s="18">
        <f t="shared" si="211"/>
        <v>-1474.4</v>
      </c>
      <c r="I802" s="19">
        <f t="shared" si="212"/>
        <v>0</v>
      </c>
      <c r="J802" s="19">
        <f t="shared" si="213"/>
        <v>0</v>
      </c>
      <c r="K802" s="19">
        <f t="shared" si="214"/>
        <v>2.8134183108804338</v>
      </c>
    </row>
    <row r="803" spans="1:11">
      <c r="A803" s="23" t="s">
        <v>37</v>
      </c>
      <c r="B803" s="17" t="s">
        <v>38</v>
      </c>
      <c r="C803" s="18">
        <v>0</v>
      </c>
      <c r="D803" s="18">
        <v>52406</v>
      </c>
      <c r="E803" s="18">
        <v>0</v>
      </c>
      <c r="F803" s="18">
        <v>1474.4</v>
      </c>
      <c r="G803" s="18">
        <f t="shared" si="210"/>
        <v>1474.4</v>
      </c>
      <c r="H803" s="18">
        <f t="shared" si="211"/>
        <v>-1474.4</v>
      </c>
      <c r="I803" s="19">
        <f t="shared" si="212"/>
        <v>0</v>
      </c>
      <c r="J803" s="19">
        <f t="shared" si="213"/>
        <v>0</v>
      </c>
      <c r="K803" s="19">
        <f t="shared" si="214"/>
        <v>2.8134183108804338</v>
      </c>
    </row>
    <row r="804" spans="1:11">
      <c r="A804" s="24" t="s">
        <v>39</v>
      </c>
      <c r="B804" s="17" t="s">
        <v>40</v>
      </c>
      <c r="C804" s="18">
        <v>0</v>
      </c>
      <c r="D804" s="18">
        <v>44900</v>
      </c>
      <c r="E804" s="18">
        <v>0</v>
      </c>
      <c r="F804" s="18">
        <v>1474.4</v>
      </c>
      <c r="G804" s="18">
        <f t="shared" si="210"/>
        <v>1474.4</v>
      </c>
      <c r="H804" s="18">
        <f t="shared" si="211"/>
        <v>-1474.4</v>
      </c>
      <c r="I804" s="19">
        <f t="shared" si="212"/>
        <v>0</v>
      </c>
      <c r="J804" s="19">
        <f t="shared" si="213"/>
        <v>0</v>
      </c>
      <c r="K804" s="19">
        <f t="shared" si="214"/>
        <v>3.2837416481069046</v>
      </c>
    </row>
    <row r="805" spans="1:11">
      <c r="A805" s="24" t="s">
        <v>41</v>
      </c>
      <c r="B805" s="17" t="s">
        <v>42</v>
      </c>
      <c r="C805" s="18">
        <v>0</v>
      </c>
      <c r="D805" s="18">
        <v>7506</v>
      </c>
      <c r="E805" s="18">
        <v>0</v>
      </c>
      <c r="F805" s="18">
        <v>0</v>
      </c>
      <c r="G805" s="18">
        <f t="shared" si="210"/>
        <v>0</v>
      </c>
      <c r="H805" s="18">
        <f t="shared" si="211"/>
        <v>0</v>
      </c>
      <c r="I805" s="19">
        <f t="shared" si="212"/>
        <v>0</v>
      </c>
      <c r="J805" s="19">
        <f t="shared" si="213"/>
        <v>0</v>
      </c>
      <c r="K805" s="19">
        <f t="shared" si="214"/>
        <v>0</v>
      </c>
    </row>
    <row r="806" spans="1:11">
      <c r="A806" s="16"/>
      <c r="B806" s="17" t="s">
        <v>63</v>
      </c>
      <c r="C806" s="18">
        <v>0</v>
      </c>
      <c r="D806" s="18">
        <v>0</v>
      </c>
      <c r="E806" s="18">
        <v>0</v>
      </c>
      <c r="F806" s="18">
        <v>50931.55</v>
      </c>
      <c r="G806" s="18">
        <f t="shared" si="210"/>
        <v>50931.55</v>
      </c>
      <c r="H806" s="18">
        <f t="shared" si="211"/>
        <v>-50931.55</v>
      </c>
      <c r="I806" s="19">
        <f t="shared" si="212"/>
        <v>0</v>
      </c>
      <c r="J806" s="19">
        <f t="shared" si="213"/>
        <v>0</v>
      </c>
      <c r="K806" s="19">
        <f t="shared" si="214"/>
        <v>0</v>
      </c>
    </row>
    <row r="807" spans="1:11">
      <c r="A807" s="16" t="s">
        <v>64</v>
      </c>
      <c r="B807" s="17" t="s">
        <v>65</v>
      </c>
      <c r="C807" s="18">
        <v>0</v>
      </c>
      <c r="D807" s="18">
        <v>0</v>
      </c>
      <c r="E807" s="18">
        <v>0</v>
      </c>
      <c r="F807" s="18">
        <v>-50931.55</v>
      </c>
      <c r="G807" s="18">
        <f t="shared" si="210"/>
        <v>-50931.55</v>
      </c>
      <c r="H807" s="18">
        <f t="shared" si="211"/>
        <v>50931.55</v>
      </c>
      <c r="I807" s="19">
        <f t="shared" si="212"/>
        <v>0</v>
      </c>
      <c r="J807" s="19">
        <f t="shared" si="213"/>
        <v>0</v>
      </c>
      <c r="K807" s="19">
        <f t="shared" si="214"/>
        <v>0</v>
      </c>
    </row>
    <row r="808" spans="1:11">
      <c r="A808" s="22" t="s">
        <v>66</v>
      </c>
      <c r="B808" s="17" t="s">
        <v>67</v>
      </c>
      <c r="C808" s="18">
        <v>0</v>
      </c>
      <c r="D808" s="18">
        <v>0</v>
      </c>
      <c r="E808" s="18">
        <v>0</v>
      </c>
      <c r="F808" s="18">
        <v>-50931.55</v>
      </c>
      <c r="G808" s="18">
        <f t="shared" si="210"/>
        <v>-50931.55</v>
      </c>
      <c r="H808" s="18">
        <f t="shared" si="211"/>
        <v>50931.55</v>
      </c>
      <c r="I808" s="19">
        <f t="shared" si="212"/>
        <v>0</v>
      </c>
      <c r="J808" s="19">
        <f t="shared" si="213"/>
        <v>0</v>
      </c>
      <c r="K808" s="19">
        <f t="shared" si="214"/>
        <v>0</v>
      </c>
    </row>
    <row r="809" spans="1:11" ht="25.5">
      <c r="A809" s="39" t="s">
        <v>425</v>
      </c>
      <c r="B809" s="28" t="s">
        <v>723</v>
      </c>
      <c r="C809" s="29"/>
      <c r="D809" s="29"/>
      <c r="E809" s="29"/>
      <c r="F809" s="29"/>
      <c r="G809" s="29"/>
      <c r="H809" s="29"/>
      <c r="I809" s="30"/>
      <c r="J809" s="30"/>
      <c r="K809" s="30"/>
    </row>
    <row r="810" spans="1:11">
      <c r="A810" s="16" t="s">
        <v>25</v>
      </c>
      <c r="B810" s="17" t="s">
        <v>26</v>
      </c>
      <c r="C810" s="18">
        <v>82978</v>
      </c>
      <c r="D810" s="18">
        <v>453053</v>
      </c>
      <c r="E810" s="18">
        <v>169090</v>
      </c>
      <c r="F810" s="18">
        <v>0</v>
      </c>
      <c r="G810" s="18">
        <f t="shared" ref="G810:G821" si="215">F810-C810</f>
        <v>-82978</v>
      </c>
      <c r="H810" s="18">
        <f t="shared" ref="H810:H821" si="216">E810-F810</f>
        <v>169090</v>
      </c>
      <c r="I810" s="19">
        <f t="shared" ref="I810:I821" si="217">IF(ISERROR(F810/C810),0,F810/C810*100-100)</f>
        <v>-100</v>
      </c>
      <c r="J810" s="19">
        <f t="shared" ref="J810:J821" si="218">IF(ISERROR(F810/E810),0,F810/E810*100)</f>
        <v>0</v>
      </c>
      <c r="K810" s="19">
        <f t="shared" ref="K810:K821" si="219">IF(ISERROR(F810/D810),0,F810/D810*100)</f>
        <v>0</v>
      </c>
    </row>
    <row r="811" spans="1:11">
      <c r="A811" s="22" t="s">
        <v>89</v>
      </c>
      <c r="B811" s="17" t="s">
        <v>90</v>
      </c>
      <c r="C811" s="18">
        <v>82978</v>
      </c>
      <c r="D811" s="18">
        <v>453053</v>
      </c>
      <c r="E811" s="18">
        <v>169090</v>
      </c>
      <c r="F811" s="18">
        <v>0</v>
      </c>
      <c r="G811" s="18">
        <f t="shared" si="215"/>
        <v>-82978</v>
      </c>
      <c r="H811" s="18">
        <f t="shared" si="216"/>
        <v>169090</v>
      </c>
      <c r="I811" s="19">
        <f t="shared" si="217"/>
        <v>-100</v>
      </c>
      <c r="J811" s="19">
        <f t="shared" si="218"/>
        <v>0</v>
      </c>
      <c r="K811" s="19">
        <f t="shared" si="219"/>
        <v>0</v>
      </c>
    </row>
    <row r="812" spans="1:11">
      <c r="A812" s="16" t="s">
        <v>33</v>
      </c>
      <c r="B812" s="17" t="s">
        <v>34</v>
      </c>
      <c r="C812" s="18">
        <v>82978</v>
      </c>
      <c r="D812" s="18">
        <v>453054</v>
      </c>
      <c r="E812" s="18">
        <v>169090</v>
      </c>
      <c r="F812" s="18">
        <v>0</v>
      </c>
      <c r="G812" s="18">
        <f t="shared" si="215"/>
        <v>-82978</v>
      </c>
      <c r="H812" s="18">
        <f t="shared" si="216"/>
        <v>169090</v>
      </c>
      <c r="I812" s="19">
        <f t="shared" si="217"/>
        <v>-100</v>
      </c>
      <c r="J812" s="19">
        <f t="shared" si="218"/>
        <v>0</v>
      </c>
      <c r="K812" s="19">
        <f t="shared" si="219"/>
        <v>0</v>
      </c>
    </row>
    <row r="813" spans="1:11">
      <c r="A813" s="22" t="s">
        <v>35</v>
      </c>
      <c r="B813" s="17" t="s">
        <v>36</v>
      </c>
      <c r="C813" s="18">
        <v>82978</v>
      </c>
      <c r="D813" s="18">
        <v>453054</v>
      </c>
      <c r="E813" s="18">
        <v>169090</v>
      </c>
      <c r="F813" s="18">
        <v>0</v>
      </c>
      <c r="G813" s="18">
        <f t="shared" si="215"/>
        <v>-82978</v>
      </c>
      <c r="H813" s="18">
        <f t="shared" si="216"/>
        <v>169090</v>
      </c>
      <c r="I813" s="19">
        <f t="shared" si="217"/>
        <v>-100</v>
      </c>
      <c r="J813" s="19">
        <f t="shared" si="218"/>
        <v>0</v>
      </c>
      <c r="K813" s="19">
        <f t="shared" si="219"/>
        <v>0</v>
      </c>
    </row>
    <row r="814" spans="1:11">
      <c r="A814" s="23" t="s">
        <v>45</v>
      </c>
      <c r="B814" s="17" t="s">
        <v>46</v>
      </c>
      <c r="C814" s="18">
        <v>0</v>
      </c>
      <c r="D814" s="18">
        <v>1</v>
      </c>
      <c r="E814" s="18">
        <v>0</v>
      </c>
      <c r="F814" s="18">
        <v>0</v>
      </c>
      <c r="G814" s="18">
        <f t="shared" si="215"/>
        <v>0</v>
      </c>
      <c r="H814" s="18">
        <f t="shared" si="216"/>
        <v>0</v>
      </c>
      <c r="I814" s="19">
        <f t="shared" si="217"/>
        <v>0</v>
      </c>
      <c r="J814" s="19">
        <f t="shared" si="218"/>
        <v>0</v>
      </c>
      <c r="K814" s="19">
        <f t="shared" si="219"/>
        <v>0</v>
      </c>
    </row>
    <row r="815" spans="1:11">
      <c r="A815" s="24" t="s">
        <v>47</v>
      </c>
      <c r="B815" s="17" t="s">
        <v>48</v>
      </c>
      <c r="C815" s="18">
        <v>0</v>
      </c>
      <c r="D815" s="18">
        <v>1</v>
      </c>
      <c r="E815" s="18">
        <v>0</v>
      </c>
      <c r="F815" s="18">
        <v>0</v>
      </c>
      <c r="G815" s="18">
        <f t="shared" si="215"/>
        <v>0</v>
      </c>
      <c r="H815" s="18">
        <f t="shared" si="216"/>
        <v>0</v>
      </c>
      <c r="I815" s="19">
        <f t="shared" si="217"/>
        <v>0</v>
      </c>
      <c r="J815" s="19">
        <f t="shared" si="218"/>
        <v>0</v>
      </c>
      <c r="K815" s="19">
        <f t="shared" si="219"/>
        <v>0</v>
      </c>
    </row>
    <row r="816" spans="1:11" ht="25.5">
      <c r="A816" s="23" t="s">
        <v>51</v>
      </c>
      <c r="B816" s="17" t="s">
        <v>52</v>
      </c>
      <c r="C816" s="18">
        <v>82978</v>
      </c>
      <c r="D816" s="18">
        <v>453053</v>
      </c>
      <c r="E816" s="18">
        <v>169090</v>
      </c>
      <c r="F816" s="18">
        <v>0</v>
      </c>
      <c r="G816" s="18">
        <f t="shared" si="215"/>
        <v>-82978</v>
      </c>
      <c r="H816" s="18">
        <f t="shared" si="216"/>
        <v>169090</v>
      </c>
      <c r="I816" s="19">
        <f t="shared" si="217"/>
        <v>-100</v>
      </c>
      <c r="J816" s="19">
        <f t="shared" si="218"/>
        <v>0</v>
      </c>
      <c r="K816" s="19">
        <f t="shared" si="219"/>
        <v>0</v>
      </c>
    </row>
    <row r="817" spans="1:11">
      <c r="A817" s="24" t="s">
        <v>189</v>
      </c>
      <c r="B817" s="17" t="s">
        <v>190</v>
      </c>
      <c r="C817" s="18">
        <v>82978</v>
      </c>
      <c r="D817" s="18">
        <v>453053</v>
      </c>
      <c r="E817" s="18">
        <v>169090</v>
      </c>
      <c r="F817" s="18">
        <v>0</v>
      </c>
      <c r="G817" s="18">
        <f t="shared" si="215"/>
        <v>-82978</v>
      </c>
      <c r="H817" s="18">
        <f t="shared" si="216"/>
        <v>169090</v>
      </c>
      <c r="I817" s="19">
        <f t="shared" si="217"/>
        <v>-100</v>
      </c>
      <c r="J817" s="19">
        <f t="shared" si="218"/>
        <v>0</v>
      </c>
      <c r="K817" s="19">
        <f t="shared" si="219"/>
        <v>0</v>
      </c>
    </row>
    <row r="818" spans="1:11">
      <c r="A818" s="16"/>
      <c r="B818" s="17" t="s">
        <v>63</v>
      </c>
      <c r="C818" s="18">
        <v>0</v>
      </c>
      <c r="D818" s="18">
        <v>-1</v>
      </c>
      <c r="E818" s="18">
        <v>0</v>
      </c>
      <c r="F818" s="18">
        <v>0</v>
      </c>
      <c r="G818" s="18">
        <f t="shared" si="215"/>
        <v>0</v>
      </c>
      <c r="H818" s="18">
        <f t="shared" si="216"/>
        <v>0</v>
      </c>
      <c r="I818" s="19">
        <f t="shared" si="217"/>
        <v>0</v>
      </c>
      <c r="J818" s="19">
        <f t="shared" si="218"/>
        <v>0</v>
      </c>
      <c r="K818" s="19">
        <f t="shared" si="219"/>
        <v>0</v>
      </c>
    </row>
    <row r="819" spans="1:11">
      <c r="A819" s="16" t="s">
        <v>64</v>
      </c>
      <c r="B819" s="17" t="s">
        <v>65</v>
      </c>
      <c r="C819" s="18">
        <v>0</v>
      </c>
      <c r="D819" s="18">
        <v>1</v>
      </c>
      <c r="E819" s="18">
        <v>0</v>
      </c>
      <c r="F819" s="18">
        <v>0</v>
      </c>
      <c r="G819" s="18">
        <f t="shared" si="215"/>
        <v>0</v>
      </c>
      <c r="H819" s="18">
        <f t="shared" si="216"/>
        <v>0</v>
      </c>
      <c r="I819" s="19">
        <f t="shared" si="217"/>
        <v>0</v>
      </c>
      <c r="J819" s="19">
        <f t="shared" si="218"/>
        <v>0</v>
      </c>
      <c r="K819" s="19">
        <f t="shared" si="219"/>
        <v>0</v>
      </c>
    </row>
    <row r="820" spans="1:11">
      <c r="A820" s="22" t="s">
        <v>66</v>
      </c>
      <c r="B820" s="17" t="s">
        <v>67</v>
      </c>
      <c r="C820" s="18">
        <v>0</v>
      </c>
      <c r="D820" s="18">
        <v>1</v>
      </c>
      <c r="E820" s="18">
        <v>0</v>
      </c>
      <c r="F820" s="18">
        <v>0</v>
      </c>
      <c r="G820" s="18">
        <f t="shared" si="215"/>
        <v>0</v>
      </c>
      <c r="H820" s="18">
        <f t="shared" si="216"/>
        <v>0</v>
      </c>
      <c r="I820" s="19">
        <f t="shared" si="217"/>
        <v>0</v>
      </c>
      <c r="J820" s="19">
        <f t="shared" si="218"/>
        <v>0</v>
      </c>
      <c r="K820" s="19">
        <f t="shared" si="219"/>
        <v>0</v>
      </c>
    </row>
    <row r="821" spans="1:11" ht="25.5">
      <c r="A821" s="23" t="s">
        <v>105</v>
      </c>
      <c r="B821" s="17" t="s">
        <v>106</v>
      </c>
      <c r="C821" s="18">
        <v>0</v>
      </c>
      <c r="D821" s="18">
        <v>1</v>
      </c>
      <c r="E821" s="18">
        <v>0</v>
      </c>
      <c r="F821" s="18">
        <v>0</v>
      </c>
      <c r="G821" s="18">
        <f t="shared" si="215"/>
        <v>0</v>
      </c>
      <c r="H821" s="18">
        <f t="shared" si="216"/>
        <v>0</v>
      </c>
      <c r="I821" s="19">
        <f t="shared" si="217"/>
        <v>0</v>
      </c>
      <c r="J821" s="19">
        <f t="shared" si="218"/>
        <v>0</v>
      </c>
      <c r="K821" s="19">
        <f t="shared" si="219"/>
        <v>0</v>
      </c>
    </row>
    <row r="822" spans="1:11" ht="25.5">
      <c r="A822" s="39" t="s">
        <v>297</v>
      </c>
      <c r="B822" s="28" t="s">
        <v>298</v>
      </c>
      <c r="C822" s="29"/>
      <c r="D822" s="29"/>
      <c r="E822" s="29"/>
      <c r="F822" s="29"/>
      <c r="G822" s="29"/>
      <c r="H822" s="29"/>
      <c r="I822" s="30"/>
      <c r="J822" s="30"/>
      <c r="K822" s="30"/>
    </row>
    <row r="823" spans="1:11">
      <c r="A823" s="16" t="s">
        <v>25</v>
      </c>
      <c r="B823" s="17" t="s">
        <v>26</v>
      </c>
      <c r="C823" s="18">
        <v>0</v>
      </c>
      <c r="D823" s="18">
        <v>171007</v>
      </c>
      <c r="E823" s="18">
        <v>0</v>
      </c>
      <c r="F823" s="18">
        <v>171007</v>
      </c>
      <c r="G823" s="18">
        <f t="shared" ref="G823:G832" si="220">F823-C823</f>
        <v>171007</v>
      </c>
      <c r="H823" s="18">
        <f t="shared" ref="H823:H832" si="221">E823-F823</f>
        <v>-171007</v>
      </c>
      <c r="I823" s="19">
        <f t="shared" ref="I823:I832" si="222">IF(ISERROR(F823/C823),0,F823/C823*100-100)</f>
        <v>0</v>
      </c>
      <c r="J823" s="19">
        <f t="shared" ref="J823:J832" si="223">IF(ISERROR(F823/E823),0,F823/E823*100)</f>
        <v>0</v>
      </c>
      <c r="K823" s="19">
        <f t="shared" ref="K823:K832" si="224">IF(ISERROR(F823/D823),0,F823/D823*100)</f>
        <v>100</v>
      </c>
    </row>
    <row r="824" spans="1:11">
      <c r="A824" s="22" t="s">
        <v>29</v>
      </c>
      <c r="B824" s="17" t="s">
        <v>30</v>
      </c>
      <c r="C824" s="18">
        <v>0</v>
      </c>
      <c r="D824" s="18">
        <v>171007</v>
      </c>
      <c r="E824" s="18">
        <v>0</v>
      </c>
      <c r="F824" s="18">
        <v>171007</v>
      </c>
      <c r="G824" s="18">
        <f t="shared" si="220"/>
        <v>171007</v>
      </c>
      <c r="H824" s="18">
        <f t="shared" si="221"/>
        <v>-171007</v>
      </c>
      <c r="I824" s="19">
        <f t="shared" si="222"/>
        <v>0</v>
      </c>
      <c r="J824" s="19">
        <f t="shared" si="223"/>
        <v>0</v>
      </c>
      <c r="K824" s="19">
        <f t="shared" si="224"/>
        <v>100</v>
      </c>
    </row>
    <row r="825" spans="1:11">
      <c r="A825" s="23" t="s">
        <v>31</v>
      </c>
      <c r="B825" s="17" t="s">
        <v>32</v>
      </c>
      <c r="C825" s="18">
        <v>0</v>
      </c>
      <c r="D825" s="18">
        <v>171007</v>
      </c>
      <c r="E825" s="18">
        <v>0</v>
      </c>
      <c r="F825" s="18">
        <v>171007</v>
      </c>
      <c r="G825" s="18">
        <f t="shared" si="220"/>
        <v>171007</v>
      </c>
      <c r="H825" s="18">
        <f t="shared" si="221"/>
        <v>-171007</v>
      </c>
      <c r="I825" s="19">
        <f t="shared" si="222"/>
        <v>0</v>
      </c>
      <c r="J825" s="19">
        <f t="shared" si="223"/>
        <v>0</v>
      </c>
      <c r="K825" s="19">
        <f t="shared" si="224"/>
        <v>100</v>
      </c>
    </row>
    <row r="826" spans="1:11">
      <c r="A826" s="16" t="s">
        <v>33</v>
      </c>
      <c r="B826" s="17" t="s">
        <v>34</v>
      </c>
      <c r="C826" s="18">
        <v>0</v>
      </c>
      <c r="D826" s="18">
        <v>171007</v>
      </c>
      <c r="E826" s="18">
        <v>0</v>
      </c>
      <c r="F826" s="18">
        <v>55205.04</v>
      </c>
      <c r="G826" s="18">
        <f t="shared" si="220"/>
        <v>55205.04</v>
      </c>
      <c r="H826" s="18">
        <f t="shared" si="221"/>
        <v>-55205.04</v>
      </c>
      <c r="I826" s="19">
        <f t="shared" si="222"/>
        <v>0</v>
      </c>
      <c r="J826" s="19">
        <f t="shared" si="223"/>
        <v>0</v>
      </c>
      <c r="K826" s="19">
        <f t="shared" si="224"/>
        <v>32.282327624015394</v>
      </c>
    </row>
    <row r="827" spans="1:11">
      <c r="A827" s="22" t="s">
        <v>35</v>
      </c>
      <c r="B827" s="17" t="s">
        <v>36</v>
      </c>
      <c r="C827" s="18">
        <v>0</v>
      </c>
      <c r="D827" s="18">
        <v>171007</v>
      </c>
      <c r="E827" s="18">
        <v>0</v>
      </c>
      <c r="F827" s="18">
        <v>55205.04</v>
      </c>
      <c r="G827" s="18">
        <f t="shared" si="220"/>
        <v>55205.04</v>
      </c>
      <c r="H827" s="18">
        <f t="shared" si="221"/>
        <v>-55205.04</v>
      </c>
      <c r="I827" s="19">
        <f t="shared" si="222"/>
        <v>0</v>
      </c>
      <c r="J827" s="19">
        <f t="shared" si="223"/>
        <v>0</v>
      </c>
      <c r="K827" s="19">
        <f t="shared" si="224"/>
        <v>32.282327624015394</v>
      </c>
    </row>
    <row r="828" spans="1:11">
      <c r="A828" s="23" t="s">
        <v>37</v>
      </c>
      <c r="B828" s="17" t="s">
        <v>38</v>
      </c>
      <c r="C828" s="18">
        <v>0</v>
      </c>
      <c r="D828" s="18">
        <v>171007</v>
      </c>
      <c r="E828" s="18">
        <v>0</v>
      </c>
      <c r="F828" s="18">
        <v>55205.04</v>
      </c>
      <c r="G828" s="18">
        <f t="shared" si="220"/>
        <v>55205.04</v>
      </c>
      <c r="H828" s="18">
        <f t="shared" si="221"/>
        <v>-55205.04</v>
      </c>
      <c r="I828" s="19">
        <f t="shared" si="222"/>
        <v>0</v>
      </c>
      <c r="J828" s="19">
        <f t="shared" si="223"/>
        <v>0</v>
      </c>
      <c r="K828" s="19">
        <f t="shared" si="224"/>
        <v>32.282327624015394</v>
      </c>
    </row>
    <row r="829" spans="1:11">
      <c r="A829" s="24" t="s">
        <v>39</v>
      </c>
      <c r="B829" s="17" t="s">
        <v>40</v>
      </c>
      <c r="C829" s="18">
        <v>0</v>
      </c>
      <c r="D829" s="18">
        <v>171007</v>
      </c>
      <c r="E829" s="18">
        <v>0</v>
      </c>
      <c r="F829" s="18">
        <v>55205.04</v>
      </c>
      <c r="G829" s="18">
        <f t="shared" si="220"/>
        <v>55205.04</v>
      </c>
      <c r="H829" s="18">
        <f t="shared" si="221"/>
        <v>-55205.04</v>
      </c>
      <c r="I829" s="19">
        <f t="shared" si="222"/>
        <v>0</v>
      </c>
      <c r="J829" s="19">
        <f t="shared" si="223"/>
        <v>0</v>
      </c>
      <c r="K829" s="19">
        <f t="shared" si="224"/>
        <v>32.282327624015394</v>
      </c>
    </row>
    <row r="830" spans="1:11">
      <c r="A830" s="16"/>
      <c r="B830" s="17" t="s">
        <v>63</v>
      </c>
      <c r="C830" s="18">
        <v>0</v>
      </c>
      <c r="D830" s="18">
        <v>0</v>
      </c>
      <c r="E830" s="18">
        <v>0</v>
      </c>
      <c r="F830" s="18">
        <v>115801.96</v>
      </c>
      <c r="G830" s="18">
        <f t="shared" si="220"/>
        <v>115801.96</v>
      </c>
      <c r="H830" s="18">
        <f t="shared" si="221"/>
        <v>-115801.96</v>
      </c>
      <c r="I830" s="19">
        <f t="shared" si="222"/>
        <v>0</v>
      </c>
      <c r="J830" s="19">
        <f t="shared" si="223"/>
        <v>0</v>
      </c>
      <c r="K830" s="19">
        <f t="shared" si="224"/>
        <v>0</v>
      </c>
    </row>
    <row r="831" spans="1:11">
      <c r="A831" s="16" t="s">
        <v>64</v>
      </c>
      <c r="B831" s="17" t="s">
        <v>65</v>
      </c>
      <c r="C831" s="18">
        <v>0</v>
      </c>
      <c r="D831" s="18">
        <v>0</v>
      </c>
      <c r="E831" s="18">
        <v>0</v>
      </c>
      <c r="F831" s="18">
        <v>-115801.96</v>
      </c>
      <c r="G831" s="18">
        <f t="shared" si="220"/>
        <v>-115801.96</v>
      </c>
      <c r="H831" s="18">
        <f t="shared" si="221"/>
        <v>115801.96</v>
      </c>
      <c r="I831" s="19">
        <f t="shared" si="222"/>
        <v>0</v>
      </c>
      <c r="J831" s="19">
        <f t="shared" si="223"/>
        <v>0</v>
      </c>
      <c r="K831" s="19">
        <f t="shared" si="224"/>
        <v>0</v>
      </c>
    </row>
    <row r="832" spans="1:11">
      <c r="A832" s="22" t="s">
        <v>66</v>
      </c>
      <c r="B832" s="17" t="s">
        <v>67</v>
      </c>
      <c r="C832" s="18">
        <v>0</v>
      </c>
      <c r="D832" s="18">
        <v>0</v>
      </c>
      <c r="E832" s="18">
        <v>0</v>
      </c>
      <c r="F832" s="18">
        <v>-115801.96</v>
      </c>
      <c r="G832" s="18">
        <f t="shared" si="220"/>
        <v>-115801.96</v>
      </c>
      <c r="H832" s="18">
        <f t="shared" si="221"/>
        <v>115801.96</v>
      </c>
      <c r="I832" s="19">
        <f t="shared" si="222"/>
        <v>0</v>
      </c>
      <c r="J832" s="19">
        <f t="shared" si="223"/>
        <v>0</v>
      </c>
      <c r="K832" s="19">
        <f t="shared" si="224"/>
        <v>0</v>
      </c>
    </row>
    <row r="833" spans="1:11" ht="38.25">
      <c r="A833" s="27" t="s">
        <v>129</v>
      </c>
      <c r="B833" s="28" t="s">
        <v>130</v>
      </c>
      <c r="C833" s="29"/>
      <c r="D833" s="29"/>
      <c r="E833" s="29"/>
      <c r="F833" s="29"/>
      <c r="G833" s="29"/>
      <c r="H833" s="29"/>
      <c r="I833" s="30"/>
      <c r="J833" s="30"/>
      <c r="K833" s="30"/>
    </row>
    <row r="834" spans="1:11">
      <c r="A834" s="16" t="s">
        <v>25</v>
      </c>
      <c r="B834" s="17" t="s">
        <v>26</v>
      </c>
      <c r="C834" s="18">
        <v>2936028</v>
      </c>
      <c r="D834" s="18">
        <v>5833174</v>
      </c>
      <c r="E834" s="18">
        <v>1952677</v>
      </c>
      <c r="F834" s="18">
        <v>5833174</v>
      </c>
      <c r="G834" s="18">
        <f t="shared" ref="G834:G848" si="225">F834-C834</f>
        <v>2897146</v>
      </c>
      <c r="H834" s="18">
        <f t="shared" ref="H834:H848" si="226">E834-F834</f>
        <v>-3880497</v>
      </c>
      <c r="I834" s="19">
        <f t="shared" ref="I834:I848" si="227">IF(ISERROR(F834/C834),0,F834/C834*100-100)</f>
        <v>98.675693828532957</v>
      </c>
      <c r="J834" s="19">
        <f t="shared" ref="J834:J848" si="228">IF(ISERROR(F834/E834),0,F834/E834*100)</f>
        <v>298.72702961114408</v>
      </c>
      <c r="K834" s="19">
        <f t="shared" ref="K834:K848" si="229">IF(ISERROR(F834/D834),0,F834/D834*100)</f>
        <v>100</v>
      </c>
    </row>
    <row r="835" spans="1:11">
      <c r="A835" s="22" t="s">
        <v>29</v>
      </c>
      <c r="B835" s="17" t="s">
        <v>30</v>
      </c>
      <c r="C835" s="18">
        <v>2936028</v>
      </c>
      <c r="D835" s="18">
        <v>5833174</v>
      </c>
      <c r="E835" s="18">
        <v>1952677</v>
      </c>
      <c r="F835" s="18">
        <v>5833174</v>
      </c>
      <c r="G835" s="18">
        <f t="shared" si="225"/>
        <v>2897146</v>
      </c>
      <c r="H835" s="18">
        <f t="shared" si="226"/>
        <v>-3880497</v>
      </c>
      <c r="I835" s="19">
        <f t="shared" si="227"/>
        <v>98.675693828532957</v>
      </c>
      <c r="J835" s="19">
        <f t="shared" si="228"/>
        <v>298.72702961114408</v>
      </c>
      <c r="K835" s="19">
        <f t="shared" si="229"/>
        <v>100</v>
      </c>
    </row>
    <row r="836" spans="1:11">
      <c r="A836" s="23" t="s">
        <v>31</v>
      </c>
      <c r="B836" s="17" t="s">
        <v>32</v>
      </c>
      <c r="C836" s="18">
        <v>2936028</v>
      </c>
      <c r="D836" s="18">
        <v>5833174</v>
      </c>
      <c r="E836" s="18">
        <v>1952677</v>
      </c>
      <c r="F836" s="18">
        <v>5833174</v>
      </c>
      <c r="G836" s="18">
        <f t="shared" si="225"/>
        <v>2897146</v>
      </c>
      <c r="H836" s="18">
        <f t="shared" si="226"/>
        <v>-3880497</v>
      </c>
      <c r="I836" s="19">
        <f t="shared" si="227"/>
        <v>98.675693828532957</v>
      </c>
      <c r="J836" s="19">
        <f t="shared" si="228"/>
        <v>298.72702961114408</v>
      </c>
      <c r="K836" s="19">
        <f t="shared" si="229"/>
        <v>100</v>
      </c>
    </row>
    <row r="837" spans="1:11">
      <c r="A837" s="16" t="s">
        <v>33</v>
      </c>
      <c r="B837" s="17" t="s">
        <v>34</v>
      </c>
      <c r="C837" s="18">
        <v>109530.43</v>
      </c>
      <c r="D837" s="18">
        <v>5833174</v>
      </c>
      <c r="E837" s="18">
        <v>1952677</v>
      </c>
      <c r="F837" s="18">
        <v>222447.06</v>
      </c>
      <c r="G837" s="18">
        <f t="shared" si="225"/>
        <v>112916.63</v>
      </c>
      <c r="H837" s="18">
        <f t="shared" si="226"/>
        <v>1730229.94</v>
      </c>
      <c r="I837" s="19">
        <f t="shared" si="227"/>
        <v>103.09156094794844</v>
      </c>
      <c r="J837" s="19">
        <f t="shared" si="228"/>
        <v>11.391902501028076</v>
      </c>
      <c r="K837" s="19">
        <f t="shared" si="229"/>
        <v>3.8134823339746076</v>
      </c>
    </row>
    <row r="838" spans="1:11">
      <c r="A838" s="22" t="s">
        <v>35</v>
      </c>
      <c r="B838" s="17" t="s">
        <v>36</v>
      </c>
      <c r="C838" s="18">
        <v>106530.43</v>
      </c>
      <c r="D838" s="18">
        <v>765456</v>
      </c>
      <c r="E838" s="18">
        <v>233317</v>
      </c>
      <c r="F838" s="18">
        <v>222447.06</v>
      </c>
      <c r="G838" s="18">
        <f t="shared" si="225"/>
        <v>115916.63</v>
      </c>
      <c r="H838" s="18">
        <f t="shared" si="226"/>
        <v>10869.940000000002</v>
      </c>
      <c r="I838" s="19">
        <f t="shared" si="227"/>
        <v>108.81081583919263</v>
      </c>
      <c r="J838" s="19">
        <f t="shared" si="228"/>
        <v>95.341128164685813</v>
      </c>
      <c r="K838" s="19">
        <f t="shared" si="229"/>
        <v>29.060724587696747</v>
      </c>
    </row>
    <row r="839" spans="1:11">
      <c r="A839" s="23" t="s">
        <v>37</v>
      </c>
      <c r="B839" s="17" t="s">
        <v>38</v>
      </c>
      <c r="C839" s="18">
        <v>106530.43</v>
      </c>
      <c r="D839" s="18">
        <v>727002</v>
      </c>
      <c r="E839" s="18">
        <v>214090</v>
      </c>
      <c r="F839" s="18">
        <v>222447.06</v>
      </c>
      <c r="G839" s="18">
        <f t="shared" si="225"/>
        <v>115916.63</v>
      </c>
      <c r="H839" s="18">
        <f t="shared" si="226"/>
        <v>-8357.0599999999977</v>
      </c>
      <c r="I839" s="19">
        <f t="shared" si="227"/>
        <v>108.81081583919263</v>
      </c>
      <c r="J839" s="19">
        <f t="shared" si="228"/>
        <v>103.90352655425288</v>
      </c>
      <c r="K839" s="19">
        <f t="shared" si="229"/>
        <v>30.597860803684174</v>
      </c>
    </row>
    <row r="840" spans="1:11">
      <c r="A840" s="24" t="s">
        <v>39</v>
      </c>
      <c r="B840" s="17" t="s">
        <v>40</v>
      </c>
      <c r="C840" s="18">
        <v>102640.55</v>
      </c>
      <c r="D840" s="18">
        <v>285614</v>
      </c>
      <c r="E840" s="18">
        <v>132437</v>
      </c>
      <c r="F840" s="18">
        <v>115715.27</v>
      </c>
      <c r="G840" s="18">
        <f t="shared" si="225"/>
        <v>13074.720000000001</v>
      </c>
      <c r="H840" s="18">
        <f t="shared" si="226"/>
        <v>16721.729999999996</v>
      </c>
      <c r="I840" s="19">
        <f t="shared" si="227"/>
        <v>12.738357306152409</v>
      </c>
      <c r="J840" s="19">
        <f t="shared" si="228"/>
        <v>87.373823025287507</v>
      </c>
      <c r="K840" s="19">
        <f t="shared" si="229"/>
        <v>40.51456511235444</v>
      </c>
    </row>
    <row r="841" spans="1:11">
      <c r="A841" s="24" t="s">
        <v>41</v>
      </c>
      <c r="B841" s="17" t="s">
        <v>42</v>
      </c>
      <c r="C841" s="18">
        <v>3889.88</v>
      </c>
      <c r="D841" s="18">
        <v>441388</v>
      </c>
      <c r="E841" s="18">
        <v>81653</v>
      </c>
      <c r="F841" s="18">
        <v>106731.79</v>
      </c>
      <c r="G841" s="18">
        <f t="shared" si="225"/>
        <v>102841.90999999999</v>
      </c>
      <c r="H841" s="18">
        <f t="shared" si="226"/>
        <v>-25078.789999999994</v>
      </c>
      <c r="I841" s="19">
        <f t="shared" si="227"/>
        <v>2643.8324575565312</v>
      </c>
      <c r="J841" s="19">
        <f t="shared" si="228"/>
        <v>130.7138623198168</v>
      </c>
      <c r="K841" s="19">
        <f t="shared" si="229"/>
        <v>24.180945109518152</v>
      </c>
    </row>
    <row r="842" spans="1:11" ht="25.5">
      <c r="A842" s="23" t="s">
        <v>75</v>
      </c>
      <c r="B842" s="17" t="s">
        <v>76</v>
      </c>
      <c r="C842" s="18">
        <v>0</v>
      </c>
      <c r="D842" s="18">
        <v>38454</v>
      </c>
      <c r="E842" s="18">
        <v>19227</v>
      </c>
      <c r="F842" s="18">
        <v>0</v>
      </c>
      <c r="G842" s="18">
        <f t="shared" si="225"/>
        <v>0</v>
      </c>
      <c r="H842" s="18">
        <f t="shared" si="226"/>
        <v>19227</v>
      </c>
      <c r="I842" s="19">
        <f t="shared" si="227"/>
        <v>0</v>
      </c>
      <c r="J842" s="19">
        <f t="shared" si="228"/>
        <v>0</v>
      </c>
      <c r="K842" s="19">
        <f t="shared" si="229"/>
        <v>0</v>
      </c>
    </row>
    <row r="843" spans="1:11">
      <c r="A843" s="24" t="s">
        <v>77</v>
      </c>
      <c r="B843" s="17" t="s">
        <v>78</v>
      </c>
      <c r="C843" s="18">
        <v>0</v>
      </c>
      <c r="D843" s="18">
        <v>38454</v>
      </c>
      <c r="E843" s="18">
        <v>19227</v>
      </c>
      <c r="F843" s="18">
        <v>0</v>
      </c>
      <c r="G843" s="18">
        <f t="shared" si="225"/>
        <v>0</v>
      </c>
      <c r="H843" s="18">
        <f t="shared" si="226"/>
        <v>19227</v>
      </c>
      <c r="I843" s="19">
        <f t="shared" si="227"/>
        <v>0</v>
      </c>
      <c r="J843" s="19">
        <f t="shared" si="228"/>
        <v>0</v>
      </c>
      <c r="K843" s="19">
        <f t="shared" si="229"/>
        <v>0</v>
      </c>
    </row>
    <row r="844" spans="1:11">
      <c r="A844" s="22" t="s">
        <v>59</v>
      </c>
      <c r="B844" s="17" t="s">
        <v>60</v>
      </c>
      <c r="C844" s="18">
        <v>3000</v>
      </c>
      <c r="D844" s="18">
        <v>5067718</v>
      </c>
      <c r="E844" s="18">
        <v>1719360</v>
      </c>
      <c r="F844" s="18">
        <v>0</v>
      </c>
      <c r="G844" s="18">
        <f t="shared" si="225"/>
        <v>-3000</v>
      </c>
      <c r="H844" s="18">
        <f t="shared" si="226"/>
        <v>1719360</v>
      </c>
      <c r="I844" s="19">
        <f t="shared" si="227"/>
        <v>-100</v>
      </c>
      <c r="J844" s="19">
        <f t="shared" si="228"/>
        <v>0</v>
      </c>
      <c r="K844" s="19">
        <f t="shared" si="229"/>
        <v>0</v>
      </c>
    </row>
    <row r="845" spans="1:11">
      <c r="A845" s="23" t="s">
        <v>61</v>
      </c>
      <c r="B845" s="17" t="s">
        <v>62</v>
      </c>
      <c r="C845" s="18">
        <v>3000</v>
      </c>
      <c r="D845" s="18">
        <v>5067718</v>
      </c>
      <c r="E845" s="18">
        <v>1719360</v>
      </c>
      <c r="F845" s="18">
        <v>0</v>
      </c>
      <c r="G845" s="18">
        <f t="shared" si="225"/>
        <v>-3000</v>
      </c>
      <c r="H845" s="18">
        <f t="shared" si="226"/>
        <v>1719360</v>
      </c>
      <c r="I845" s="19">
        <f t="shared" si="227"/>
        <v>-100</v>
      </c>
      <c r="J845" s="19">
        <f t="shared" si="228"/>
        <v>0</v>
      </c>
      <c r="K845" s="19">
        <f t="shared" si="229"/>
        <v>0</v>
      </c>
    </row>
    <row r="846" spans="1:11">
      <c r="A846" s="16"/>
      <c r="B846" s="17" t="s">
        <v>63</v>
      </c>
      <c r="C846" s="18">
        <v>2826497.57</v>
      </c>
      <c r="D846" s="18">
        <v>0</v>
      </c>
      <c r="E846" s="18">
        <v>0</v>
      </c>
      <c r="F846" s="18">
        <v>5610726.9400000004</v>
      </c>
      <c r="G846" s="18">
        <f t="shared" si="225"/>
        <v>2784229.3700000006</v>
      </c>
      <c r="H846" s="18">
        <f t="shared" si="226"/>
        <v>-5610726.9400000004</v>
      </c>
      <c r="I846" s="19">
        <f t="shared" si="227"/>
        <v>98.50457327653038</v>
      </c>
      <c r="J846" s="19">
        <f t="shared" si="228"/>
        <v>0</v>
      </c>
      <c r="K846" s="19">
        <f t="shared" si="229"/>
        <v>0</v>
      </c>
    </row>
    <row r="847" spans="1:11">
      <c r="A847" s="16" t="s">
        <v>64</v>
      </c>
      <c r="B847" s="17" t="s">
        <v>65</v>
      </c>
      <c r="C847" s="18">
        <v>-2826497.57</v>
      </c>
      <c r="D847" s="18">
        <v>0</v>
      </c>
      <c r="E847" s="18">
        <v>0</v>
      </c>
      <c r="F847" s="18">
        <v>-5610726.9400000004</v>
      </c>
      <c r="G847" s="18">
        <f t="shared" si="225"/>
        <v>-2784229.3700000006</v>
      </c>
      <c r="H847" s="18">
        <f t="shared" si="226"/>
        <v>5610726.9400000004</v>
      </c>
      <c r="I847" s="19">
        <f t="shared" si="227"/>
        <v>98.50457327653038</v>
      </c>
      <c r="J847" s="19">
        <f t="shared" si="228"/>
        <v>0</v>
      </c>
      <c r="K847" s="19">
        <f t="shared" si="229"/>
        <v>0</v>
      </c>
    </row>
    <row r="848" spans="1:11">
      <c r="A848" s="22" t="s">
        <v>66</v>
      </c>
      <c r="B848" s="17" t="s">
        <v>67</v>
      </c>
      <c r="C848" s="18">
        <v>-2826497.57</v>
      </c>
      <c r="D848" s="18">
        <v>0</v>
      </c>
      <c r="E848" s="18">
        <v>0</v>
      </c>
      <c r="F848" s="18">
        <v>-5610726.9400000004</v>
      </c>
      <c r="G848" s="18">
        <f t="shared" si="225"/>
        <v>-2784229.3700000006</v>
      </c>
      <c r="H848" s="18">
        <f t="shared" si="226"/>
        <v>5610726.9400000004</v>
      </c>
      <c r="I848" s="19">
        <f t="shared" si="227"/>
        <v>98.50457327653038</v>
      </c>
      <c r="J848" s="19">
        <f t="shared" si="228"/>
        <v>0</v>
      </c>
      <c r="K848" s="19">
        <f t="shared" si="229"/>
        <v>0</v>
      </c>
    </row>
    <row r="849" spans="1:11" ht="25.5">
      <c r="A849" s="39" t="s">
        <v>131</v>
      </c>
      <c r="B849" s="28" t="s">
        <v>132</v>
      </c>
      <c r="C849" s="29"/>
      <c r="D849" s="29"/>
      <c r="E849" s="29"/>
      <c r="F849" s="29"/>
      <c r="G849" s="29"/>
      <c r="H849" s="29"/>
      <c r="I849" s="30"/>
      <c r="J849" s="30"/>
      <c r="K849" s="30"/>
    </row>
    <row r="850" spans="1:11">
      <c r="A850" s="16" t="s">
        <v>25</v>
      </c>
      <c r="B850" s="17" t="s">
        <v>26</v>
      </c>
      <c r="C850" s="18">
        <v>2936028</v>
      </c>
      <c r="D850" s="18">
        <v>5833174</v>
      </c>
      <c r="E850" s="18">
        <v>1952677</v>
      </c>
      <c r="F850" s="18">
        <v>5833174</v>
      </c>
      <c r="G850" s="18">
        <f t="shared" ref="G850:G864" si="230">F850-C850</f>
        <v>2897146</v>
      </c>
      <c r="H850" s="18">
        <f t="shared" ref="H850:H864" si="231">E850-F850</f>
        <v>-3880497</v>
      </c>
      <c r="I850" s="19">
        <f t="shared" ref="I850:I864" si="232">IF(ISERROR(F850/C850),0,F850/C850*100-100)</f>
        <v>98.675693828532957</v>
      </c>
      <c r="J850" s="19">
        <f t="shared" ref="J850:J864" si="233">IF(ISERROR(F850/E850),0,F850/E850*100)</f>
        <v>298.72702961114408</v>
      </c>
      <c r="K850" s="19">
        <f t="shared" ref="K850:K864" si="234">IF(ISERROR(F850/D850),0,F850/D850*100)</f>
        <v>100</v>
      </c>
    </row>
    <row r="851" spans="1:11">
      <c r="A851" s="22" t="s">
        <v>29</v>
      </c>
      <c r="B851" s="17" t="s">
        <v>30</v>
      </c>
      <c r="C851" s="18">
        <v>2936028</v>
      </c>
      <c r="D851" s="18">
        <v>5833174</v>
      </c>
      <c r="E851" s="18">
        <v>1952677</v>
      </c>
      <c r="F851" s="18">
        <v>5833174</v>
      </c>
      <c r="G851" s="18">
        <f t="shared" si="230"/>
        <v>2897146</v>
      </c>
      <c r="H851" s="18">
        <f t="shared" si="231"/>
        <v>-3880497</v>
      </c>
      <c r="I851" s="19">
        <f t="shared" si="232"/>
        <v>98.675693828532957</v>
      </c>
      <c r="J851" s="19">
        <f t="shared" si="233"/>
        <v>298.72702961114408</v>
      </c>
      <c r="K851" s="19">
        <f t="shared" si="234"/>
        <v>100</v>
      </c>
    </row>
    <row r="852" spans="1:11">
      <c r="A852" s="23" t="s">
        <v>31</v>
      </c>
      <c r="B852" s="17" t="s">
        <v>32</v>
      </c>
      <c r="C852" s="18">
        <v>2936028</v>
      </c>
      <c r="D852" s="18">
        <v>5833174</v>
      </c>
      <c r="E852" s="18">
        <v>1952677</v>
      </c>
      <c r="F852" s="18">
        <v>5833174</v>
      </c>
      <c r="G852" s="18">
        <f t="shared" si="230"/>
        <v>2897146</v>
      </c>
      <c r="H852" s="18">
        <f t="shared" si="231"/>
        <v>-3880497</v>
      </c>
      <c r="I852" s="19">
        <f t="shared" si="232"/>
        <v>98.675693828532957</v>
      </c>
      <c r="J852" s="19">
        <f t="shared" si="233"/>
        <v>298.72702961114408</v>
      </c>
      <c r="K852" s="19">
        <f t="shared" si="234"/>
        <v>100</v>
      </c>
    </row>
    <row r="853" spans="1:11">
      <c r="A853" s="16" t="s">
        <v>33</v>
      </c>
      <c r="B853" s="17" t="s">
        <v>34</v>
      </c>
      <c r="C853" s="18">
        <v>109530.43</v>
      </c>
      <c r="D853" s="18">
        <v>5833174</v>
      </c>
      <c r="E853" s="18">
        <v>1952677</v>
      </c>
      <c r="F853" s="18">
        <v>222447.06</v>
      </c>
      <c r="G853" s="18">
        <f t="shared" si="230"/>
        <v>112916.63</v>
      </c>
      <c r="H853" s="18">
        <f t="shared" si="231"/>
        <v>1730229.94</v>
      </c>
      <c r="I853" s="19">
        <f t="shared" si="232"/>
        <v>103.09156094794844</v>
      </c>
      <c r="J853" s="19">
        <f t="shared" si="233"/>
        <v>11.391902501028076</v>
      </c>
      <c r="K853" s="19">
        <f t="shared" si="234"/>
        <v>3.8134823339746076</v>
      </c>
    </row>
    <row r="854" spans="1:11">
      <c r="A854" s="22" t="s">
        <v>35</v>
      </c>
      <c r="B854" s="17" t="s">
        <v>36</v>
      </c>
      <c r="C854" s="18">
        <v>106530.43</v>
      </c>
      <c r="D854" s="18">
        <v>765456</v>
      </c>
      <c r="E854" s="18">
        <v>233317</v>
      </c>
      <c r="F854" s="18">
        <v>222447.06</v>
      </c>
      <c r="G854" s="18">
        <f t="shared" si="230"/>
        <v>115916.63</v>
      </c>
      <c r="H854" s="18">
        <f t="shared" si="231"/>
        <v>10869.940000000002</v>
      </c>
      <c r="I854" s="19">
        <f t="shared" si="232"/>
        <v>108.81081583919263</v>
      </c>
      <c r="J854" s="19">
        <f t="shared" si="233"/>
        <v>95.341128164685813</v>
      </c>
      <c r="K854" s="19">
        <f t="shared" si="234"/>
        <v>29.060724587696747</v>
      </c>
    </row>
    <row r="855" spans="1:11">
      <c r="A855" s="23" t="s">
        <v>37</v>
      </c>
      <c r="B855" s="17" t="s">
        <v>38</v>
      </c>
      <c r="C855" s="18">
        <v>106530.43</v>
      </c>
      <c r="D855" s="18">
        <v>727002</v>
      </c>
      <c r="E855" s="18">
        <v>214090</v>
      </c>
      <c r="F855" s="18">
        <v>222447.06</v>
      </c>
      <c r="G855" s="18">
        <f t="shared" si="230"/>
        <v>115916.63</v>
      </c>
      <c r="H855" s="18">
        <f t="shared" si="231"/>
        <v>-8357.0599999999977</v>
      </c>
      <c r="I855" s="19">
        <f t="shared" si="232"/>
        <v>108.81081583919263</v>
      </c>
      <c r="J855" s="19">
        <f t="shared" si="233"/>
        <v>103.90352655425288</v>
      </c>
      <c r="K855" s="19">
        <f t="shared" si="234"/>
        <v>30.597860803684174</v>
      </c>
    </row>
    <row r="856" spans="1:11">
      <c r="A856" s="24" t="s">
        <v>39</v>
      </c>
      <c r="B856" s="17" t="s">
        <v>40</v>
      </c>
      <c r="C856" s="18">
        <v>102640.55</v>
      </c>
      <c r="D856" s="18">
        <v>285614</v>
      </c>
      <c r="E856" s="18">
        <v>132437</v>
      </c>
      <c r="F856" s="18">
        <v>115715.27</v>
      </c>
      <c r="G856" s="18">
        <f t="shared" si="230"/>
        <v>13074.720000000001</v>
      </c>
      <c r="H856" s="18">
        <f t="shared" si="231"/>
        <v>16721.729999999996</v>
      </c>
      <c r="I856" s="19">
        <f t="shared" si="232"/>
        <v>12.738357306152409</v>
      </c>
      <c r="J856" s="19">
        <f t="shared" si="233"/>
        <v>87.373823025287507</v>
      </c>
      <c r="K856" s="19">
        <f t="shared" si="234"/>
        <v>40.51456511235444</v>
      </c>
    </row>
    <row r="857" spans="1:11">
      <c r="A857" s="24" t="s">
        <v>41</v>
      </c>
      <c r="B857" s="17" t="s">
        <v>42</v>
      </c>
      <c r="C857" s="18">
        <v>3889.88</v>
      </c>
      <c r="D857" s="18">
        <v>441388</v>
      </c>
      <c r="E857" s="18">
        <v>81653</v>
      </c>
      <c r="F857" s="18">
        <v>106731.79</v>
      </c>
      <c r="G857" s="18">
        <f t="shared" si="230"/>
        <v>102841.90999999999</v>
      </c>
      <c r="H857" s="18">
        <f t="shared" si="231"/>
        <v>-25078.789999999994</v>
      </c>
      <c r="I857" s="19">
        <f t="shared" si="232"/>
        <v>2643.8324575565312</v>
      </c>
      <c r="J857" s="19">
        <f t="shared" si="233"/>
        <v>130.7138623198168</v>
      </c>
      <c r="K857" s="19">
        <f t="shared" si="234"/>
        <v>24.180945109518152</v>
      </c>
    </row>
    <row r="858" spans="1:11" ht="25.5">
      <c r="A858" s="23" t="s">
        <v>75</v>
      </c>
      <c r="B858" s="17" t="s">
        <v>76</v>
      </c>
      <c r="C858" s="18">
        <v>0</v>
      </c>
      <c r="D858" s="18">
        <v>38454</v>
      </c>
      <c r="E858" s="18">
        <v>19227</v>
      </c>
      <c r="F858" s="18">
        <v>0</v>
      </c>
      <c r="G858" s="18">
        <f t="shared" si="230"/>
        <v>0</v>
      </c>
      <c r="H858" s="18">
        <f t="shared" si="231"/>
        <v>19227</v>
      </c>
      <c r="I858" s="19">
        <f t="shared" si="232"/>
        <v>0</v>
      </c>
      <c r="J858" s="19">
        <f t="shared" si="233"/>
        <v>0</v>
      </c>
      <c r="K858" s="19">
        <f t="shared" si="234"/>
        <v>0</v>
      </c>
    </row>
    <row r="859" spans="1:11">
      <c r="A859" s="24" t="s">
        <v>77</v>
      </c>
      <c r="B859" s="17" t="s">
        <v>78</v>
      </c>
      <c r="C859" s="18">
        <v>0</v>
      </c>
      <c r="D859" s="18">
        <v>38454</v>
      </c>
      <c r="E859" s="18">
        <v>19227</v>
      </c>
      <c r="F859" s="18">
        <v>0</v>
      </c>
      <c r="G859" s="18">
        <f t="shared" si="230"/>
        <v>0</v>
      </c>
      <c r="H859" s="18">
        <f t="shared" si="231"/>
        <v>19227</v>
      </c>
      <c r="I859" s="19">
        <f t="shared" si="232"/>
        <v>0</v>
      </c>
      <c r="J859" s="19">
        <f t="shared" si="233"/>
        <v>0</v>
      </c>
      <c r="K859" s="19">
        <f t="shared" si="234"/>
        <v>0</v>
      </c>
    </row>
    <row r="860" spans="1:11">
      <c r="A860" s="22" t="s">
        <v>59</v>
      </c>
      <c r="B860" s="17" t="s">
        <v>60</v>
      </c>
      <c r="C860" s="18">
        <v>3000</v>
      </c>
      <c r="D860" s="18">
        <v>5067718</v>
      </c>
      <c r="E860" s="18">
        <v>1719360</v>
      </c>
      <c r="F860" s="18">
        <v>0</v>
      </c>
      <c r="G860" s="18">
        <f t="shared" si="230"/>
        <v>-3000</v>
      </c>
      <c r="H860" s="18">
        <f t="shared" si="231"/>
        <v>1719360</v>
      </c>
      <c r="I860" s="19">
        <f t="shared" si="232"/>
        <v>-100</v>
      </c>
      <c r="J860" s="19">
        <f t="shared" si="233"/>
        <v>0</v>
      </c>
      <c r="K860" s="19">
        <f t="shared" si="234"/>
        <v>0</v>
      </c>
    </row>
    <row r="861" spans="1:11">
      <c r="A861" s="23" t="s">
        <v>61</v>
      </c>
      <c r="B861" s="17" t="s">
        <v>62</v>
      </c>
      <c r="C861" s="18">
        <v>3000</v>
      </c>
      <c r="D861" s="18">
        <v>5067718</v>
      </c>
      <c r="E861" s="18">
        <v>1719360</v>
      </c>
      <c r="F861" s="18">
        <v>0</v>
      </c>
      <c r="G861" s="18">
        <f t="shared" si="230"/>
        <v>-3000</v>
      </c>
      <c r="H861" s="18">
        <f t="shared" si="231"/>
        <v>1719360</v>
      </c>
      <c r="I861" s="19">
        <f t="shared" si="232"/>
        <v>-100</v>
      </c>
      <c r="J861" s="19">
        <f t="shared" si="233"/>
        <v>0</v>
      </c>
      <c r="K861" s="19">
        <f t="shared" si="234"/>
        <v>0</v>
      </c>
    </row>
    <row r="862" spans="1:11">
      <c r="A862" s="16"/>
      <c r="B862" s="17" t="s">
        <v>63</v>
      </c>
      <c r="C862" s="18">
        <v>2826497.57</v>
      </c>
      <c r="D862" s="18">
        <v>0</v>
      </c>
      <c r="E862" s="18">
        <v>0</v>
      </c>
      <c r="F862" s="18">
        <v>5610726.9400000004</v>
      </c>
      <c r="G862" s="18">
        <f t="shared" si="230"/>
        <v>2784229.3700000006</v>
      </c>
      <c r="H862" s="18">
        <f t="shared" si="231"/>
        <v>-5610726.9400000004</v>
      </c>
      <c r="I862" s="19">
        <f t="shared" si="232"/>
        <v>98.50457327653038</v>
      </c>
      <c r="J862" s="19">
        <f t="shared" si="233"/>
        <v>0</v>
      </c>
      <c r="K862" s="19">
        <f t="shared" si="234"/>
        <v>0</v>
      </c>
    </row>
    <row r="863" spans="1:11">
      <c r="A863" s="16" t="s">
        <v>64</v>
      </c>
      <c r="B863" s="17" t="s">
        <v>65</v>
      </c>
      <c r="C863" s="18">
        <v>-2826497.57</v>
      </c>
      <c r="D863" s="18">
        <v>0</v>
      </c>
      <c r="E863" s="18">
        <v>0</v>
      </c>
      <c r="F863" s="18">
        <v>-5610726.9400000004</v>
      </c>
      <c r="G863" s="18">
        <f t="shared" si="230"/>
        <v>-2784229.3700000006</v>
      </c>
      <c r="H863" s="18">
        <f t="shared" si="231"/>
        <v>5610726.9400000004</v>
      </c>
      <c r="I863" s="19">
        <f t="shared" si="232"/>
        <v>98.50457327653038</v>
      </c>
      <c r="J863" s="19">
        <f t="shared" si="233"/>
        <v>0</v>
      </c>
      <c r="K863" s="19">
        <f t="shared" si="234"/>
        <v>0</v>
      </c>
    </row>
    <row r="864" spans="1:11">
      <c r="A864" s="22" t="s">
        <v>66</v>
      </c>
      <c r="B864" s="17" t="s">
        <v>67</v>
      </c>
      <c r="C864" s="18">
        <v>-2826497.57</v>
      </c>
      <c r="D864" s="18">
        <v>0</v>
      </c>
      <c r="E864" s="18">
        <v>0</v>
      </c>
      <c r="F864" s="18">
        <v>-5610726.9400000004</v>
      </c>
      <c r="G864" s="18">
        <f t="shared" si="230"/>
        <v>-2784229.3700000006</v>
      </c>
      <c r="H864" s="18">
        <f t="shared" si="231"/>
        <v>5610726.9400000004</v>
      </c>
      <c r="I864" s="19">
        <f t="shared" si="232"/>
        <v>98.50457327653038</v>
      </c>
      <c r="J864" s="19">
        <f t="shared" si="233"/>
        <v>0</v>
      </c>
      <c r="K864" s="19">
        <f t="shared" si="234"/>
        <v>0</v>
      </c>
    </row>
    <row r="865" spans="1:11">
      <c r="A865" s="27" t="s">
        <v>133</v>
      </c>
      <c r="B865" s="28" t="s">
        <v>134</v>
      </c>
      <c r="C865" s="29"/>
      <c r="D865" s="29"/>
      <c r="E865" s="29"/>
      <c r="F865" s="29"/>
      <c r="G865" s="29"/>
      <c r="H865" s="29"/>
      <c r="I865" s="30"/>
      <c r="J865" s="30"/>
      <c r="K865" s="30"/>
    </row>
    <row r="866" spans="1:11">
      <c r="A866" s="16" t="s">
        <v>25</v>
      </c>
      <c r="B866" s="17" t="s">
        <v>26</v>
      </c>
      <c r="C866" s="18">
        <v>0</v>
      </c>
      <c r="D866" s="18">
        <v>18382</v>
      </c>
      <c r="E866" s="18">
        <v>0</v>
      </c>
      <c r="F866" s="18">
        <v>16417.689999999999</v>
      </c>
      <c r="G866" s="18">
        <f t="shared" ref="G866:G876" si="235">F866-C866</f>
        <v>16417.689999999999</v>
      </c>
      <c r="H866" s="18">
        <f t="shared" ref="H866:H876" si="236">E866-F866</f>
        <v>-16417.689999999999</v>
      </c>
      <c r="I866" s="19">
        <f t="shared" ref="I866:I876" si="237">IF(ISERROR(F866/C866),0,F866/C866*100-100)</f>
        <v>0</v>
      </c>
      <c r="J866" s="19">
        <f t="shared" ref="J866:J876" si="238">IF(ISERROR(F866/E866),0,F866/E866*100)</f>
        <v>0</v>
      </c>
      <c r="K866" s="19">
        <f t="shared" ref="K866:K876" si="239">IF(ISERROR(F866/D866),0,F866/D866*100)</f>
        <v>89.313948427809805</v>
      </c>
    </row>
    <row r="867" spans="1:11">
      <c r="A867" s="22" t="s">
        <v>89</v>
      </c>
      <c r="B867" s="17" t="s">
        <v>90</v>
      </c>
      <c r="C867" s="18">
        <v>0</v>
      </c>
      <c r="D867" s="18">
        <v>11000</v>
      </c>
      <c r="E867" s="18">
        <v>0</v>
      </c>
      <c r="F867" s="18">
        <v>9035.69</v>
      </c>
      <c r="G867" s="18">
        <f t="shared" si="235"/>
        <v>9035.69</v>
      </c>
      <c r="H867" s="18">
        <f t="shared" si="236"/>
        <v>-9035.69</v>
      </c>
      <c r="I867" s="19">
        <f t="shared" si="237"/>
        <v>0</v>
      </c>
      <c r="J867" s="19">
        <f t="shared" si="238"/>
        <v>0</v>
      </c>
      <c r="K867" s="19">
        <f t="shared" si="239"/>
        <v>82.14263636363637</v>
      </c>
    </row>
    <row r="868" spans="1:11">
      <c r="A868" s="22" t="s">
        <v>29</v>
      </c>
      <c r="B868" s="17" t="s">
        <v>30</v>
      </c>
      <c r="C868" s="18">
        <v>0</v>
      </c>
      <c r="D868" s="18">
        <v>7382</v>
      </c>
      <c r="E868" s="18">
        <v>0</v>
      </c>
      <c r="F868" s="18">
        <v>7382</v>
      </c>
      <c r="G868" s="18">
        <f t="shared" si="235"/>
        <v>7382</v>
      </c>
      <c r="H868" s="18">
        <f t="shared" si="236"/>
        <v>-7382</v>
      </c>
      <c r="I868" s="19">
        <f t="shared" si="237"/>
        <v>0</v>
      </c>
      <c r="J868" s="19">
        <f t="shared" si="238"/>
        <v>0</v>
      </c>
      <c r="K868" s="19">
        <f t="shared" si="239"/>
        <v>100</v>
      </c>
    </row>
    <row r="869" spans="1:11">
      <c r="A869" s="23" t="s">
        <v>31</v>
      </c>
      <c r="B869" s="17" t="s">
        <v>32</v>
      </c>
      <c r="C869" s="18">
        <v>0</v>
      </c>
      <c r="D869" s="18">
        <v>7382</v>
      </c>
      <c r="E869" s="18">
        <v>0</v>
      </c>
      <c r="F869" s="18">
        <v>7382</v>
      </c>
      <c r="G869" s="18">
        <f t="shared" si="235"/>
        <v>7382</v>
      </c>
      <c r="H869" s="18">
        <f t="shared" si="236"/>
        <v>-7382</v>
      </c>
      <c r="I869" s="19">
        <f t="shared" si="237"/>
        <v>0</v>
      </c>
      <c r="J869" s="19">
        <f t="shared" si="238"/>
        <v>0</v>
      </c>
      <c r="K869" s="19">
        <f t="shared" si="239"/>
        <v>100</v>
      </c>
    </row>
    <row r="870" spans="1:11">
      <c r="A870" s="16" t="s">
        <v>33</v>
      </c>
      <c r="B870" s="17" t="s">
        <v>34</v>
      </c>
      <c r="C870" s="18">
        <v>0</v>
      </c>
      <c r="D870" s="18">
        <v>18382</v>
      </c>
      <c r="E870" s="18">
        <v>0</v>
      </c>
      <c r="F870" s="18">
        <v>15107.22</v>
      </c>
      <c r="G870" s="18">
        <f t="shared" si="235"/>
        <v>15107.22</v>
      </c>
      <c r="H870" s="18">
        <f t="shared" si="236"/>
        <v>-15107.22</v>
      </c>
      <c r="I870" s="19">
        <f t="shared" si="237"/>
        <v>0</v>
      </c>
      <c r="J870" s="19">
        <f t="shared" si="238"/>
        <v>0</v>
      </c>
      <c r="K870" s="19">
        <f t="shared" si="239"/>
        <v>82.184854749211183</v>
      </c>
    </row>
    <row r="871" spans="1:11">
      <c r="A871" s="22" t="s">
        <v>35</v>
      </c>
      <c r="B871" s="17" t="s">
        <v>36</v>
      </c>
      <c r="C871" s="18">
        <v>0</v>
      </c>
      <c r="D871" s="18">
        <v>18382</v>
      </c>
      <c r="E871" s="18">
        <v>0</v>
      </c>
      <c r="F871" s="18">
        <v>15107.22</v>
      </c>
      <c r="G871" s="18">
        <f t="shared" si="235"/>
        <v>15107.22</v>
      </c>
      <c r="H871" s="18">
        <f t="shared" si="236"/>
        <v>-15107.22</v>
      </c>
      <c r="I871" s="19">
        <f t="shared" si="237"/>
        <v>0</v>
      </c>
      <c r="J871" s="19">
        <f t="shared" si="238"/>
        <v>0</v>
      </c>
      <c r="K871" s="19">
        <f t="shared" si="239"/>
        <v>82.184854749211183</v>
      </c>
    </row>
    <row r="872" spans="1:11">
      <c r="A872" s="23" t="s">
        <v>37</v>
      </c>
      <c r="B872" s="17" t="s">
        <v>38</v>
      </c>
      <c r="C872" s="18">
        <v>0</v>
      </c>
      <c r="D872" s="18">
        <v>18382</v>
      </c>
      <c r="E872" s="18">
        <v>0</v>
      </c>
      <c r="F872" s="18">
        <v>15107.22</v>
      </c>
      <c r="G872" s="18">
        <f t="shared" si="235"/>
        <v>15107.22</v>
      </c>
      <c r="H872" s="18">
        <f t="shared" si="236"/>
        <v>-15107.22</v>
      </c>
      <c r="I872" s="19">
        <f t="shared" si="237"/>
        <v>0</v>
      </c>
      <c r="J872" s="19">
        <f t="shared" si="238"/>
        <v>0</v>
      </c>
      <c r="K872" s="19">
        <f t="shared" si="239"/>
        <v>82.184854749211183</v>
      </c>
    </row>
    <row r="873" spans="1:11">
      <c r="A873" s="24" t="s">
        <v>41</v>
      </c>
      <c r="B873" s="17" t="s">
        <v>42</v>
      </c>
      <c r="C873" s="18">
        <v>0</v>
      </c>
      <c r="D873" s="18">
        <v>18382</v>
      </c>
      <c r="E873" s="18">
        <v>0</v>
      </c>
      <c r="F873" s="18">
        <v>15107.22</v>
      </c>
      <c r="G873" s="18">
        <f t="shared" si="235"/>
        <v>15107.22</v>
      </c>
      <c r="H873" s="18">
        <f t="shared" si="236"/>
        <v>-15107.22</v>
      </c>
      <c r="I873" s="19">
        <f t="shared" si="237"/>
        <v>0</v>
      </c>
      <c r="J873" s="19">
        <f t="shared" si="238"/>
        <v>0</v>
      </c>
      <c r="K873" s="19">
        <f t="shared" si="239"/>
        <v>82.184854749211183</v>
      </c>
    </row>
    <row r="874" spans="1:11">
      <c r="A874" s="16"/>
      <c r="B874" s="17" t="s">
        <v>63</v>
      </c>
      <c r="C874" s="18">
        <v>0</v>
      </c>
      <c r="D874" s="18">
        <v>0</v>
      </c>
      <c r="E874" s="18">
        <v>0</v>
      </c>
      <c r="F874" s="18">
        <v>1310.47</v>
      </c>
      <c r="G874" s="18">
        <f t="shared" si="235"/>
        <v>1310.47</v>
      </c>
      <c r="H874" s="18">
        <f t="shared" si="236"/>
        <v>-1310.47</v>
      </c>
      <c r="I874" s="19">
        <f t="shared" si="237"/>
        <v>0</v>
      </c>
      <c r="J874" s="19">
        <f t="shared" si="238"/>
        <v>0</v>
      </c>
      <c r="K874" s="19">
        <f t="shared" si="239"/>
        <v>0</v>
      </c>
    </row>
    <row r="875" spans="1:11">
      <c r="A875" s="16" t="s">
        <v>64</v>
      </c>
      <c r="B875" s="17" t="s">
        <v>65</v>
      </c>
      <c r="C875" s="18">
        <v>0</v>
      </c>
      <c r="D875" s="18">
        <v>0</v>
      </c>
      <c r="E875" s="18">
        <v>0</v>
      </c>
      <c r="F875" s="18">
        <v>-1310.47</v>
      </c>
      <c r="G875" s="18">
        <f t="shared" si="235"/>
        <v>-1310.47</v>
      </c>
      <c r="H875" s="18">
        <f t="shared" si="236"/>
        <v>1310.47</v>
      </c>
      <c r="I875" s="19">
        <f t="shared" si="237"/>
        <v>0</v>
      </c>
      <c r="J875" s="19">
        <f t="shared" si="238"/>
        <v>0</v>
      </c>
      <c r="K875" s="19">
        <f t="shared" si="239"/>
        <v>0</v>
      </c>
    </row>
    <row r="876" spans="1:11">
      <c r="A876" s="22" t="s">
        <v>66</v>
      </c>
      <c r="B876" s="17" t="s">
        <v>67</v>
      </c>
      <c r="C876" s="18">
        <v>0</v>
      </c>
      <c r="D876" s="18">
        <v>0</v>
      </c>
      <c r="E876" s="18">
        <v>0</v>
      </c>
      <c r="F876" s="18">
        <v>-1310.47</v>
      </c>
      <c r="G876" s="18">
        <f t="shared" si="235"/>
        <v>-1310.47</v>
      </c>
      <c r="H876" s="18">
        <f t="shared" si="236"/>
        <v>1310.47</v>
      </c>
      <c r="I876" s="19">
        <f t="shared" si="237"/>
        <v>0</v>
      </c>
      <c r="J876" s="19">
        <f t="shared" si="238"/>
        <v>0</v>
      </c>
      <c r="K876" s="19">
        <f t="shared" si="239"/>
        <v>0</v>
      </c>
    </row>
    <row r="877" spans="1:11" ht="25.5">
      <c r="A877" s="39" t="s">
        <v>228</v>
      </c>
      <c r="B877" s="28" t="s">
        <v>769</v>
      </c>
      <c r="C877" s="29"/>
      <c r="D877" s="29"/>
      <c r="E877" s="29"/>
      <c r="F877" s="29"/>
      <c r="G877" s="29"/>
      <c r="H877" s="29"/>
      <c r="I877" s="30"/>
      <c r="J877" s="30"/>
      <c r="K877" s="30"/>
    </row>
    <row r="878" spans="1:11">
      <c r="A878" s="16" t="s">
        <v>25</v>
      </c>
      <c r="B878" s="17" t="s">
        <v>26</v>
      </c>
      <c r="C878" s="18">
        <v>0</v>
      </c>
      <c r="D878" s="18">
        <v>18382</v>
      </c>
      <c r="E878" s="18">
        <v>0</v>
      </c>
      <c r="F878" s="18">
        <v>16417.689999999999</v>
      </c>
      <c r="G878" s="18">
        <f t="shared" ref="G878:G888" si="240">F878-C878</f>
        <v>16417.689999999999</v>
      </c>
      <c r="H878" s="18">
        <f t="shared" ref="H878:H888" si="241">E878-F878</f>
        <v>-16417.689999999999</v>
      </c>
      <c r="I878" s="19">
        <f t="shared" ref="I878:I888" si="242">IF(ISERROR(F878/C878),0,F878/C878*100-100)</f>
        <v>0</v>
      </c>
      <c r="J878" s="19">
        <f t="shared" ref="J878:J888" si="243">IF(ISERROR(F878/E878),0,F878/E878*100)</f>
        <v>0</v>
      </c>
      <c r="K878" s="19">
        <f t="shared" ref="K878:K888" si="244">IF(ISERROR(F878/D878),0,F878/D878*100)</f>
        <v>89.313948427809805</v>
      </c>
    </row>
    <row r="879" spans="1:11">
      <c r="A879" s="22" t="s">
        <v>89</v>
      </c>
      <c r="B879" s="17" t="s">
        <v>90</v>
      </c>
      <c r="C879" s="18">
        <v>0</v>
      </c>
      <c r="D879" s="18">
        <v>11000</v>
      </c>
      <c r="E879" s="18">
        <v>0</v>
      </c>
      <c r="F879" s="18">
        <v>9035.69</v>
      </c>
      <c r="G879" s="18">
        <f t="shared" si="240"/>
        <v>9035.69</v>
      </c>
      <c r="H879" s="18">
        <f t="shared" si="241"/>
        <v>-9035.69</v>
      </c>
      <c r="I879" s="19">
        <f t="shared" si="242"/>
        <v>0</v>
      </c>
      <c r="J879" s="19">
        <f t="shared" si="243"/>
        <v>0</v>
      </c>
      <c r="K879" s="19">
        <f t="shared" si="244"/>
        <v>82.14263636363637</v>
      </c>
    </row>
    <row r="880" spans="1:11">
      <c r="A880" s="22" t="s">
        <v>29</v>
      </c>
      <c r="B880" s="17" t="s">
        <v>30</v>
      </c>
      <c r="C880" s="18">
        <v>0</v>
      </c>
      <c r="D880" s="18">
        <v>7382</v>
      </c>
      <c r="E880" s="18">
        <v>0</v>
      </c>
      <c r="F880" s="18">
        <v>7382</v>
      </c>
      <c r="G880" s="18">
        <f t="shared" si="240"/>
        <v>7382</v>
      </c>
      <c r="H880" s="18">
        <f t="shared" si="241"/>
        <v>-7382</v>
      </c>
      <c r="I880" s="19">
        <f t="shared" si="242"/>
        <v>0</v>
      </c>
      <c r="J880" s="19">
        <f t="shared" si="243"/>
        <v>0</v>
      </c>
      <c r="K880" s="19">
        <f t="shared" si="244"/>
        <v>100</v>
      </c>
    </row>
    <row r="881" spans="1:11">
      <c r="A881" s="23" t="s">
        <v>31</v>
      </c>
      <c r="B881" s="17" t="s">
        <v>32</v>
      </c>
      <c r="C881" s="18">
        <v>0</v>
      </c>
      <c r="D881" s="18">
        <v>7382</v>
      </c>
      <c r="E881" s="18">
        <v>0</v>
      </c>
      <c r="F881" s="18">
        <v>7382</v>
      </c>
      <c r="G881" s="18">
        <f t="shared" si="240"/>
        <v>7382</v>
      </c>
      <c r="H881" s="18">
        <f t="shared" si="241"/>
        <v>-7382</v>
      </c>
      <c r="I881" s="19">
        <f t="shared" si="242"/>
        <v>0</v>
      </c>
      <c r="J881" s="19">
        <f t="shared" si="243"/>
        <v>0</v>
      </c>
      <c r="K881" s="19">
        <f t="shared" si="244"/>
        <v>100</v>
      </c>
    </row>
    <row r="882" spans="1:11">
      <c r="A882" s="16" t="s">
        <v>33</v>
      </c>
      <c r="B882" s="17" t="s">
        <v>34</v>
      </c>
      <c r="C882" s="18">
        <v>0</v>
      </c>
      <c r="D882" s="18">
        <v>18382</v>
      </c>
      <c r="E882" s="18">
        <v>0</v>
      </c>
      <c r="F882" s="18">
        <v>15107.22</v>
      </c>
      <c r="G882" s="18">
        <f t="shared" si="240"/>
        <v>15107.22</v>
      </c>
      <c r="H882" s="18">
        <f t="shared" si="241"/>
        <v>-15107.22</v>
      </c>
      <c r="I882" s="19">
        <f t="shared" si="242"/>
        <v>0</v>
      </c>
      <c r="J882" s="19">
        <f t="shared" si="243"/>
        <v>0</v>
      </c>
      <c r="K882" s="19">
        <f t="shared" si="244"/>
        <v>82.184854749211183</v>
      </c>
    </row>
    <row r="883" spans="1:11">
      <c r="A883" s="22" t="s">
        <v>35</v>
      </c>
      <c r="B883" s="17" t="s">
        <v>36</v>
      </c>
      <c r="C883" s="18">
        <v>0</v>
      </c>
      <c r="D883" s="18">
        <v>18382</v>
      </c>
      <c r="E883" s="18">
        <v>0</v>
      </c>
      <c r="F883" s="18">
        <v>15107.22</v>
      </c>
      <c r="G883" s="18">
        <f t="shared" si="240"/>
        <v>15107.22</v>
      </c>
      <c r="H883" s="18">
        <f t="shared" si="241"/>
        <v>-15107.22</v>
      </c>
      <c r="I883" s="19">
        <f t="shared" si="242"/>
        <v>0</v>
      </c>
      <c r="J883" s="19">
        <f t="shared" si="243"/>
        <v>0</v>
      </c>
      <c r="K883" s="19">
        <f t="shared" si="244"/>
        <v>82.184854749211183</v>
      </c>
    </row>
    <row r="884" spans="1:11">
      <c r="A884" s="23" t="s">
        <v>37</v>
      </c>
      <c r="B884" s="17" t="s">
        <v>38</v>
      </c>
      <c r="C884" s="18">
        <v>0</v>
      </c>
      <c r="D884" s="18">
        <v>18382</v>
      </c>
      <c r="E884" s="18">
        <v>0</v>
      </c>
      <c r="F884" s="18">
        <v>15107.22</v>
      </c>
      <c r="G884" s="18">
        <f t="shared" si="240"/>
        <v>15107.22</v>
      </c>
      <c r="H884" s="18">
        <f t="shared" si="241"/>
        <v>-15107.22</v>
      </c>
      <c r="I884" s="19">
        <f t="shared" si="242"/>
        <v>0</v>
      </c>
      <c r="J884" s="19">
        <f t="shared" si="243"/>
        <v>0</v>
      </c>
      <c r="K884" s="19">
        <f t="shared" si="244"/>
        <v>82.184854749211183</v>
      </c>
    </row>
    <row r="885" spans="1:11">
      <c r="A885" s="24" t="s">
        <v>41</v>
      </c>
      <c r="B885" s="17" t="s">
        <v>42</v>
      </c>
      <c r="C885" s="18">
        <v>0</v>
      </c>
      <c r="D885" s="18">
        <v>18382</v>
      </c>
      <c r="E885" s="18">
        <v>0</v>
      </c>
      <c r="F885" s="18">
        <v>15107.22</v>
      </c>
      <c r="G885" s="18">
        <f t="shared" si="240"/>
        <v>15107.22</v>
      </c>
      <c r="H885" s="18">
        <f t="shared" si="241"/>
        <v>-15107.22</v>
      </c>
      <c r="I885" s="19">
        <f t="shared" si="242"/>
        <v>0</v>
      </c>
      <c r="J885" s="19">
        <f t="shared" si="243"/>
        <v>0</v>
      </c>
      <c r="K885" s="19">
        <f t="shared" si="244"/>
        <v>82.184854749211183</v>
      </c>
    </row>
    <row r="886" spans="1:11">
      <c r="A886" s="16"/>
      <c r="B886" s="17" t="s">
        <v>63</v>
      </c>
      <c r="C886" s="18">
        <v>0</v>
      </c>
      <c r="D886" s="18">
        <v>0</v>
      </c>
      <c r="E886" s="18">
        <v>0</v>
      </c>
      <c r="F886" s="18">
        <v>1310.47</v>
      </c>
      <c r="G886" s="18">
        <f t="shared" si="240"/>
        <v>1310.47</v>
      </c>
      <c r="H886" s="18">
        <f t="shared" si="241"/>
        <v>-1310.47</v>
      </c>
      <c r="I886" s="19">
        <f t="shared" si="242"/>
        <v>0</v>
      </c>
      <c r="J886" s="19">
        <f t="shared" si="243"/>
        <v>0</v>
      </c>
      <c r="K886" s="19">
        <f t="shared" si="244"/>
        <v>0</v>
      </c>
    </row>
    <row r="887" spans="1:11">
      <c r="A887" s="16" t="s">
        <v>64</v>
      </c>
      <c r="B887" s="17" t="s">
        <v>65</v>
      </c>
      <c r="C887" s="18">
        <v>0</v>
      </c>
      <c r="D887" s="18">
        <v>0</v>
      </c>
      <c r="E887" s="18">
        <v>0</v>
      </c>
      <c r="F887" s="18">
        <v>-1310.47</v>
      </c>
      <c r="G887" s="18">
        <f t="shared" si="240"/>
        <v>-1310.47</v>
      </c>
      <c r="H887" s="18">
        <f t="shared" si="241"/>
        <v>1310.47</v>
      </c>
      <c r="I887" s="19">
        <f t="shared" si="242"/>
        <v>0</v>
      </c>
      <c r="J887" s="19">
        <f t="shared" si="243"/>
        <v>0</v>
      </c>
      <c r="K887" s="19">
        <f t="shared" si="244"/>
        <v>0</v>
      </c>
    </row>
    <row r="888" spans="1:11">
      <c r="A888" s="22" t="s">
        <v>66</v>
      </c>
      <c r="B888" s="17" t="s">
        <v>67</v>
      </c>
      <c r="C888" s="18">
        <v>0</v>
      </c>
      <c r="D888" s="18">
        <v>0</v>
      </c>
      <c r="E888" s="18">
        <v>0</v>
      </c>
      <c r="F888" s="18">
        <v>-1310.47</v>
      </c>
      <c r="G888" s="18">
        <f t="shared" si="240"/>
        <v>-1310.47</v>
      </c>
      <c r="H888" s="18">
        <f t="shared" si="241"/>
        <v>1310.47</v>
      </c>
      <c r="I888" s="19">
        <f t="shared" si="242"/>
        <v>0</v>
      </c>
      <c r="J888" s="19">
        <f t="shared" si="243"/>
        <v>0</v>
      </c>
      <c r="K888" s="19">
        <f t="shared" si="244"/>
        <v>0</v>
      </c>
    </row>
    <row r="889" spans="1:11" ht="25.5">
      <c r="A889" s="27" t="s">
        <v>137</v>
      </c>
      <c r="B889" s="28" t="s">
        <v>138</v>
      </c>
      <c r="C889" s="29"/>
      <c r="D889" s="29"/>
      <c r="E889" s="29"/>
      <c r="F889" s="29"/>
      <c r="G889" s="29"/>
      <c r="H889" s="29"/>
      <c r="I889" s="30"/>
      <c r="J889" s="30"/>
      <c r="K889" s="30"/>
    </row>
    <row r="890" spans="1:11">
      <c r="A890" s="16" t="s">
        <v>25</v>
      </c>
      <c r="B890" s="17" t="s">
        <v>26</v>
      </c>
      <c r="C890" s="18">
        <v>0</v>
      </c>
      <c r="D890" s="18">
        <v>103627</v>
      </c>
      <c r="E890" s="18">
        <v>0</v>
      </c>
      <c r="F890" s="18">
        <v>103627</v>
      </c>
      <c r="G890" s="18">
        <f t="shared" ref="G890:G900" si="245">F890-C890</f>
        <v>103627</v>
      </c>
      <c r="H890" s="18">
        <f t="shared" ref="H890:H900" si="246">E890-F890</f>
        <v>-103627</v>
      </c>
      <c r="I890" s="19">
        <f t="shared" ref="I890:I900" si="247">IF(ISERROR(F890/C890),0,F890/C890*100-100)</f>
        <v>0</v>
      </c>
      <c r="J890" s="19">
        <f t="shared" ref="J890:J900" si="248">IF(ISERROR(F890/E890),0,F890/E890*100)</f>
        <v>0</v>
      </c>
      <c r="K890" s="19">
        <f t="shared" ref="K890:K900" si="249">IF(ISERROR(F890/D890),0,F890/D890*100)</f>
        <v>100</v>
      </c>
    </row>
    <row r="891" spans="1:11">
      <c r="A891" s="22" t="s">
        <v>29</v>
      </c>
      <c r="B891" s="17" t="s">
        <v>30</v>
      </c>
      <c r="C891" s="18">
        <v>0</v>
      </c>
      <c r="D891" s="18">
        <v>103627</v>
      </c>
      <c r="E891" s="18">
        <v>0</v>
      </c>
      <c r="F891" s="18">
        <v>103627</v>
      </c>
      <c r="G891" s="18">
        <f t="shared" si="245"/>
        <v>103627</v>
      </c>
      <c r="H891" s="18">
        <f t="shared" si="246"/>
        <v>-103627</v>
      </c>
      <c r="I891" s="19">
        <f t="shared" si="247"/>
        <v>0</v>
      </c>
      <c r="J891" s="19">
        <f t="shared" si="248"/>
        <v>0</v>
      </c>
      <c r="K891" s="19">
        <f t="shared" si="249"/>
        <v>100</v>
      </c>
    </row>
    <row r="892" spans="1:11">
      <c r="A892" s="23" t="s">
        <v>31</v>
      </c>
      <c r="B892" s="17" t="s">
        <v>32</v>
      </c>
      <c r="C892" s="18">
        <v>0</v>
      </c>
      <c r="D892" s="18">
        <v>103627</v>
      </c>
      <c r="E892" s="18">
        <v>0</v>
      </c>
      <c r="F892" s="18">
        <v>103627</v>
      </c>
      <c r="G892" s="18">
        <f t="shared" si="245"/>
        <v>103627</v>
      </c>
      <c r="H892" s="18">
        <f t="shared" si="246"/>
        <v>-103627</v>
      </c>
      <c r="I892" s="19">
        <f t="shared" si="247"/>
        <v>0</v>
      </c>
      <c r="J892" s="19">
        <f t="shared" si="248"/>
        <v>0</v>
      </c>
      <c r="K892" s="19">
        <f t="shared" si="249"/>
        <v>100</v>
      </c>
    </row>
    <row r="893" spans="1:11">
      <c r="A893" s="16" t="s">
        <v>33</v>
      </c>
      <c r="B893" s="17" t="s">
        <v>34</v>
      </c>
      <c r="C893" s="18">
        <v>0</v>
      </c>
      <c r="D893" s="18">
        <v>103627</v>
      </c>
      <c r="E893" s="18">
        <v>0</v>
      </c>
      <c r="F893" s="18">
        <v>36374.85</v>
      </c>
      <c r="G893" s="18">
        <f t="shared" si="245"/>
        <v>36374.85</v>
      </c>
      <c r="H893" s="18">
        <f t="shared" si="246"/>
        <v>-36374.85</v>
      </c>
      <c r="I893" s="19">
        <f t="shared" si="247"/>
        <v>0</v>
      </c>
      <c r="J893" s="19">
        <f t="shared" si="248"/>
        <v>0</v>
      </c>
      <c r="K893" s="19">
        <f t="shared" si="249"/>
        <v>35.101710944058979</v>
      </c>
    </row>
    <row r="894" spans="1:11">
      <c r="A894" s="22" t="s">
        <v>35</v>
      </c>
      <c r="B894" s="17" t="s">
        <v>36</v>
      </c>
      <c r="C894" s="18">
        <v>0</v>
      </c>
      <c r="D894" s="18">
        <v>103627</v>
      </c>
      <c r="E894" s="18">
        <v>0</v>
      </c>
      <c r="F894" s="18">
        <v>36374.85</v>
      </c>
      <c r="G894" s="18">
        <f t="shared" si="245"/>
        <v>36374.85</v>
      </c>
      <c r="H894" s="18">
        <f t="shared" si="246"/>
        <v>-36374.85</v>
      </c>
      <c r="I894" s="19">
        <f t="shared" si="247"/>
        <v>0</v>
      </c>
      <c r="J894" s="19">
        <f t="shared" si="248"/>
        <v>0</v>
      </c>
      <c r="K894" s="19">
        <f t="shared" si="249"/>
        <v>35.101710944058979</v>
      </c>
    </row>
    <row r="895" spans="1:11">
      <c r="A895" s="23" t="s">
        <v>37</v>
      </c>
      <c r="B895" s="17" t="s">
        <v>38</v>
      </c>
      <c r="C895" s="18">
        <v>0</v>
      </c>
      <c r="D895" s="18">
        <v>103627</v>
      </c>
      <c r="E895" s="18">
        <v>0</v>
      </c>
      <c r="F895" s="18">
        <v>36374.85</v>
      </c>
      <c r="G895" s="18">
        <f t="shared" si="245"/>
        <v>36374.85</v>
      </c>
      <c r="H895" s="18">
        <f t="shared" si="246"/>
        <v>-36374.85</v>
      </c>
      <c r="I895" s="19">
        <f t="shared" si="247"/>
        <v>0</v>
      </c>
      <c r="J895" s="19">
        <f t="shared" si="248"/>
        <v>0</v>
      </c>
      <c r="K895" s="19">
        <f t="shared" si="249"/>
        <v>35.101710944058979</v>
      </c>
    </row>
    <row r="896" spans="1:11">
      <c r="A896" s="24" t="s">
        <v>39</v>
      </c>
      <c r="B896" s="17" t="s">
        <v>40</v>
      </c>
      <c r="C896" s="18">
        <v>0</v>
      </c>
      <c r="D896" s="18">
        <v>88000</v>
      </c>
      <c r="E896" s="18">
        <v>0</v>
      </c>
      <c r="F896" s="18">
        <v>32519.69</v>
      </c>
      <c r="G896" s="18">
        <f t="shared" si="245"/>
        <v>32519.69</v>
      </c>
      <c r="H896" s="18">
        <f t="shared" si="246"/>
        <v>-32519.69</v>
      </c>
      <c r="I896" s="19">
        <f t="shared" si="247"/>
        <v>0</v>
      </c>
      <c r="J896" s="19">
        <f t="shared" si="248"/>
        <v>0</v>
      </c>
      <c r="K896" s="19">
        <f t="shared" si="249"/>
        <v>36.954193181818177</v>
      </c>
    </row>
    <row r="897" spans="1:11">
      <c r="A897" s="24" t="s">
        <v>41</v>
      </c>
      <c r="B897" s="17" t="s">
        <v>42</v>
      </c>
      <c r="C897" s="18">
        <v>0</v>
      </c>
      <c r="D897" s="18">
        <v>15627</v>
      </c>
      <c r="E897" s="18">
        <v>0</v>
      </c>
      <c r="F897" s="18">
        <v>3855.16</v>
      </c>
      <c r="G897" s="18">
        <f t="shared" si="245"/>
        <v>3855.16</v>
      </c>
      <c r="H897" s="18">
        <f t="shared" si="246"/>
        <v>-3855.16</v>
      </c>
      <c r="I897" s="19">
        <f t="shared" si="247"/>
        <v>0</v>
      </c>
      <c r="J897" s="19">
        <f t="shared" si="248"/>
        <v>0</v>
      </c>
      <c r="K897" s="19">
        <f t="shared" si="249"/>
        <v>24.669866257119089</v>
      </c>
    </row>
    <row r="898" spans="1:11">
      <c r="A898" s="16"/>
      <c r="B898" s="17" t="s">
        <v>63</v>
      </c>
      <c r="C898" s="18">
        <v>0</v>
      </c>
      <c r="D898" s="18">
        <v>0</v>
      </c>
      <c r="E898" s="18">
        <v>0</v>
      </c>
      <c r="F898" s="18">
        <v>67252.149999999994</v>
      </c>
      <c r="G898" s="18">
        <f t="shared" si="245"/>
        <v>67252.149999999994</v>
      </c>
      <c r="H898" s="18">
        <f t="shared" si="246"/>
        <v>-67252.149999999994</v>
      </c>
      <c r="I898" s="19">
        <f t="shared" si="247"/>
        <v>0</v>
      </c>
      <c r="J898" s="19">
        <f t="shared" si="248"/>
        <v>0</v>
      </c>
      <c r="K898" s="19">
        <f t="shared" si="249"/>
        <v>0</v>
      </c>
    </row>
    <row r="899" spans="1:11">
      <c r="A899" s="16" t="s">
        <v>64</v>
      </c>
      <c r="B899" s="17" t="s">
        <v>65</v>
      </c>
      <c r="C899" s="18">
        <v>0</v>
      </c>
      <c r="D899" s="18">
        <v>0</v>
      </c>
      <c r="E899" s="18">
        <v>0</v>
      </c>
      <c r="F899" s="18">
        <v>-67252.149999999994</v>
      </c>
      <c r="G899" s="18">
        <f t="shared" si="245"/>
        <v>-67252.149999999994</v>
      </c>
      <c r="H899" s="18">
        <f t="shared" si="246"/>
        <v>67252.149999999994</v>
      </c>
      <c r="I899" s="19">
        <f t="shared" si="247"/>
        <v>0</v>
      </c>
      <c r="J899" s="19">
        <f t="shared" si="248"/>
        <v>0</v>
      </c>
      <c r="K899" s="19">
        <f t="shared" si="249"/>
        <v>0</v>
      </c>
    </row>
    <row r="900" spans="1:11">
      <c r="A900" s="22" t="s">
        <v>66</v>
      </c>
      <c r="B900" s="17" t="s">
        <v>67</v>
      </c>
      <c r="C900" s="18">
        <v>0</v>
      </c>
      <c r="D900" s="18">
        <v>0</v>
      </c>
      <c r="E900" s="18">
        <v>0</v>
      </c>
      <c r="F900" s="18">
        <v>-67252.149999999994</v>
      </c>
      <c r="G900" s="18">
        <f t="shared" si="245"/>
        <v>-67252.149999999994</v>
      </c>
      <c r="H900" s="18">
        <f t="shared" si="246"/>
        <v>67252.149999999994</v>
      </c>
      <c r="I900" s="19">
        <f t="shared" si="247"/>
        <v>0</v>
      </c>
      <c r="J900" s="19">
        <f t="shared" si="248"/>
        <v>0</v>
      </c>
      <c r="K900" s="19">
        <f t="shared" si="249"/>
        <v>0</v>
      </c>
    </row>
    <row r="901" spans="1:11" ht="25.5">
      <c r="A901" s="39" t="s">
        <v>139</v>
      </c>
      <c r="B901" s="28" t="s">
        <v>299</v>
      </c>
      <c r="C901" s="29"/>
      <c r="D901" s="29"/>
      <c r="E901" s="29"/>
      <c r="F901" s="29"/>
      <c r="G901" s="29"/>
      <c r="H901" s="29"/>
      <c r="I901" s="30"/>
      <c r="J901" s="30"/>
      <c r="K901" s="30"/>
    </row>
    <row r="902" spans="1:11">
      <c r="A902" s="16" t="s">
        <v>25</v>
      </c>
      <c r="B902" s="17" t="s">
        <v>26</v>
      </c>
      <c r="C902" s="18">
        <v>0</v>
      </c>
      <c r="D902" s="18">
        <v>103627</v>
      </c>
      <c r="E902" s="18">
        <v>0</v>
      </c>
      <c r="F902" s="18">
        <v>103627</v>
      </c>
      <c r="G902" s="18">
        <f t="shared" ref="G902:G912" si="250">F902-C902</f>
        <v>103627</v>
      </c>
      <c r="H902" s="18">
        <f t="shared" ref="H902:H912" si="251">E902-F902</f>
        <v>-103627</v>
      </c>
      <c r="I902" s="19">
        <f t="shared" ref="I902:I912" si="252">IF(ISERROR(F902/C902),0,F902/C902*100-100)</f>
        <v>0</v>
      </c>
      <c r="J902" s="19">
        <f t="shared" ref="J902:J912" si="253">IF(ISERROR(F902/E902),0,F902/E902*100)</f>
        <v>0</v>
      </c>
      <c r="K902" s="19">
        <f t="shared" ref="K902:K912" si="254">IF(ISERROR(F902/D902),0,F902/D902*100)</f>
        <v>100</v>
      </c>
    </row>
    <row r="903" spans="1:11">
      <c r="A903" s="22" t="s">
        <v>29</v>
      </c>
      <c r="B903" s="17" t="s">
        <v>30</v>
      </c>
      <c r="C903" s="18">
        <v>0</v>
      </c>
      <c r="D903" s="18">
        <v>103627</v>
      </c>
      <c r="E903" s="18">
        <v>0</v>
      </c>
      <c r="F903" s="18">
        <v>103627</v>
      </c>
      <c r="G903" s="18">
        <f t="shared" si="250"/>
        <v>103627</v>
      </c>
      <c r="H903" s="18">
        <f t="shared" si="251"/>
        <v>-103627</v>
      </c>
      <c r="I903" s="19">
        <f t="shared" si="252"/>
        <v>0</v>
      </c>
      <c r="J903" s="19">
        <f t="shared" si="253"/>
        <v>0</v>
      </c>
      <c r="K903" s="19">
        <f t="shared" si="254"/>
        <v>100</v>
      </c>
    </row>
    <row r="904" spans="1:11">
      <c r="A904" s="23" t="s">
        <v>31</v>
      </c>
      <c r="B904" s="17" t="s">
        <v>32</v>
      </c>
      <c r="C904" s="18">
        <v>0</v>
      </c>
      <c r="D904" s="18">
        <v>103627</v>
      </c>
      <c r="E904" s="18">
        <v>0</v>
      </c>
      <c r="F904" s="18">
        <v>103627</v>
      </c>
      <c r="G904" s="18">
        <f t="shared" si="250"/>
        <v>103627</v>
      </c>
      <c r="H904" s="18">
        <f t="shared" si="251"/>
        <v>-103627</v>
      </c>
      <c r="I904" s="19">
        <f t="shared" si="252"/>
        <v>0</v>
      </c>
      <c r="J904" s="19">
        <f t="shared" si="253"/>
        <v>0</v>
      </c>
      <c r="K904" s="19">
        <f t="shared" si="254"/>
        <v>100</v>
      </c>
    </row>
    <row r="905" spans="1:11">
      <c r="A905" s="16" t="s">
        <v>33</v>
      </c>
      <c r="B905" s="17" t="s">
        <v>34</v>
      </c>
      <c r="C905" s="18">
        <v>0</v>
      </c>
      <c r="D905" s="18">
        <v>103627</v>
      </c>
      <c r="E905" s="18">
        <v>0</v>
      </c>
      <c r="F905" s="18">
        <v>36374.85</v>
      </c>
      <c r="G905" s="18">
        <f t="shared" si="250"/>
        <v>36374.85</v>
      </c>
      <c r="H905" s="18">
        <f t="shared" si="251"/>
        <v>-36374.85</v>
      </c>
      <c r="I905" s="19">
        <f t="shared" si="252"/>
        <v>0</v>
      </c>
      <c r="J905" s="19">
        <f t="shared" si="253"/>
        <v>0</v>
      </c>
      <c r="K905" s="19">
        <f t="shared" si="254"/>
        <v>35.101710944058979</v>
      </c>
    </row>
    <row r="906" spans="1:11">
      <c r="A906" s="22" t="s">
        <v>35</v>
      </c>
      <c r="B906" s="17" t="s">
        <v>36</v>
      </c>
      <c r="C906" s="18">
        <v>0</v>
      </c>
      <c r="D906" s="18">
        <v>103627</v>
      </c>
      <c r="E906" s="18">
        <v>0</v>
      </c>
      <c r="F906" s="18">
        <v>36374.85</v>
      </c>
      <c r="G906" s="18">
        <f t="shared" si="250"/>
        <v>36374.85</v>
      </c>
      <c r="H906" s="18">
        <f t="shared" si="251"/>
        <v>-36374.85</v>
      </c>
      <c r="I906" s="19">
        <f t="shared" si="252"/>
        <v>0</v>
      </c>
      <c r="J906" s="19">
        <f t="shared" si="253"/>
        <v>0</v>
      </c>
      <c r="K906" s="19">
        <f t="shared" si="254"/>
        <v>35.101710944058979</v>
      </c>
    </row>
    <row r="907" spans="1:11">
      <c r="A907" s="23" t="s">
        <v>37</v>
      </c>
      <c r="B907" s="17" t="s">
        <v>38</v>
      </c>
      <c r="C907" s="18">
        <v>0</v>
      </c>
      <c r="D907" s="18">
        <v>103627</v>
      </c>
      <c r="E907" s="18">
        <v>0</v>
      </c>
      <c r="F907" s="18">
        <v>36374.85</v>
      </c>
      <c r="G907" s="18">
        <f t="shared" si="250"/>
        <v>36374.85</v>
      </c>
      <c r="H907" s="18">
        <f t="shared" si="251"/>
        <v>-36374.85</v>
      </c>
      <c r="I907" s="19">
        <f t="shared" si="252"/>
        <v>0</v>
      </c>
      <c r="J907" s="19">
        <f t="shared" si="253"/>
        <v>0</v>
      </c>
      <c r="K907" s="19">
        <f t="shared" si="254"/>
        <v>35.101710944058979</v>
      </c>
    </row>
    <row r="908" spans="1:11">
      <c r="A908" s="24" t="s">
        <v>39</v>
      </c>
      <c r="B908" s="17" t="s">
        <v>40</v>
      </c>
      <c r="C908" s="18">
        <v>0</v>
      </c>
      <c r="D908" s="18">
        <v>88000</v>
      </c>
      <c r="E908" s="18">
        <v>0</v>
      </c>
      <c r="F908" s="18">
        <v>32519.69</v>
      </c>
      <c r="G908" s="18">
        <f t="shared" si="250"/>
        <v>32519.69</v>
      </c>
      <c r="H908" s="18">
        <f t="shared" si="251"/>
        <v>-32519.69</v>
      </c>
      <c r="I908" s="19">
        <f t="shared" si="252"/>
        <v>0</v>
      </c>
      <c r="J908" s="19">
        <f t="shared" si="253"/>
        <v>0</v>
      </c>
      <c r="K908" s="19">
        <f t="shared" si="254"/>
        <v>36.954193181818177</v>
      </c>
    </row>
    <row r="909" spans="1:11">
      <c r="A909" s="24" t="s">
        <v>41</v>
      </c>
      <c r="B909" s="17" t="s">
        <v>42</v>
      </c>
      <c r="C909" s="18">
        <v>0</v>
      </c>
      <c r="D909" s="18">
        <v>15627</v>
      </c>
      <c r="E909" s="18">
        <v>0</v>
      </c>
      <c r="F909" s="18">
        <v>3855.16</v>
      </c>
      <c r="G909" s="18">
        <f t="shared" si="250"/>
        <v>3855.16</v>
      </c>
      <c r="H909" s="18">
        <f t="shared" si="251"/>
        <v>-3855.16</v>
      </c>
      <c r="I909" s="19">
        <f t="shared" si="252"/>
        <v>0</v>
      </c>
      <c r="J909" s="19">
        <f t="shared" si="253"/>
        <v>0</v>
      </c>
      <c r="K909" s="19">
        <f t="shared" si="254"/>
        <v>24.669866257119089</v>
      </c>
    </row>
    <row r="910" spans="1:11">
      <c r="A910" s="16"/>
      <c r="B910" s="17" t="s">
        <v>63</v>
      </c>
      <c r="C910" s="18">
        <v>0</v>
      </c>
      <c r="D910" s="18">
        <v>0</v>
      </c>
      <c r="E910" s="18">
        <v>0</v>
      </c>
      <c r="F910" s="18">
        <v>67252.149999999994</v>
      </c>
      <c r="G910" s="18">
        <f t="shared" si="250"/>
        <v>67252.149999999994</v>
      </c>
      <c r="H910" s="18">
        <f t="shared" si="251"/>
        <v>-67252.149999999994</v>
      </c>
      <c r="I910" s="19">
        <f t="shared" si="252"/>
        <v>0</v>
      </c>
      <c r="J910" s="19">
        <f t="shared" si="253"/>
        <v>0</v>
      </c>
      <c r="K910" s="19">
        <f t="shared" si="254"/>
        <v>0</v>
      </c>
    </row>
    <row r="911" spans="1:11">
      <c r="A911" s="16" t="s">
        <v>64</v>
      </c>
      <c r="B911" s="17" t="s">
        <v>65</v>
      </c>
      <c r="C911" s="18">
        <v>0</v>
      </c>
      <c r="D911" s="18">
        <v>0</v>
      </c>
      <c r="E911" s="18">
        <v>0</v>
      </c>
      <c r="F911" s="18">
        <v>-67252.149999999994</v>
      </c>
      <c r="G911" s="18">
        <f t="shared" si="250"/>
        <v>-67252.149999999994</v>
      </c>
      <c r="H911" s="18">
        <f t="shared" si="251"/>
        <v>67252.149999999994</v>
      </c>
      <c r="I911" s="19">
        <f t="shared" si="252"/>
        <v>0</v>
      </c>
      <c r="J911" s="19">
        <f t="shared" si="253"/>
        <v>0</v>
      </c>
      <c r="K911" s="19">
        <f t="shared" si="254"/>
        <v>0</v>
      </c>
    </row>
    <row r="912" spans="1:11">
      <c r="A912" s="22" t="s">
        <v>66</v>
      </c>
      <c r="B912" s="17" t="s">
        <v>67</v>
      </c>
      <c r="C912" s="18">
        <v>0</v>
      </c>
      <c r="D912" s="18">
        <v>0</v>
      </c>
      <c r="E912" s="18">
        <v>0</v>
      </c>
      <c r="F912" s="18">
        <v>-67252.149999999994</v>
      </c>
      <c r="G912" s="18">
        <f t="shared" si="250"/>
        <v>-67252.149999999994</v>
      </c>
      <c r="H912" s="18">
        <f t="shared" si="251"/>
        <v>67252.149999999994</v>
      </c>
      <c r="I912" s="19">
        <f t="shared" si="252"/>
        <v>0</v>
      </c>
      <c r="J912" s="19">
        <f t="shared" si="253"/>
        <v>0</v>
      </c>
      <c r="K912" s="19">
        <f t="shared" si="254"/>
        <v>0</v>
      </c>
    </row>
    <row r="917" spans="1:11" ht="15.75">
      <c r="A917" s="32"/>
      <c r="E917" s="35"/>
      <c r="K917" s="37"/>
    </row>
    <row r="919" spans="1:11" ht="15.75">
      <c r="A919"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8"/>
  <sheetViews>
    <sheetView zoomScaleNormal="100" workbookViewId="0">
      <selection activeCell="P1209" sqref="P120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7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770</v>
      </c>
      <c r="B13" s="21" t="s">
        <v>771</v>
      </c>
      <c r="C13" s="18"/>
      <c r="D13" s="18"/>
      <c r="E13" s="18"/>
      <c r="F13" s="18"/>
      <c r="G13" s="18"/>
      <c r="H13" s="18"/>
      <c r="I13" s="19"/>
      <c r="J13" s="19"/>
      <c r="K13" s="19"/>
    </row>
    <row r="14" spans="1:11">
      <c r="A14" s="16" t="s">
        <v>25</v>
      </c>
      <c r="B14" s="17" t="s">
        <v>26</v>
      </c>
      <c r="C14" s="18">
        <v>128334152.52</v>
      </c>
      <c r="D14" s="18">
        <v>198261540</v>
      </c>
      <c r="E14" s="18">
        <v>78002188</v>
      </c>
      <c r="F14" s="18">
        <v>188980075.33000001</v>
      </c>
      <c r="G14" s="18">
        <f t="shared" ref="G14:G45" si="0">F14-C14</f>
        <v>60645922.810000017</v>
      </c>
      <c r="H14" s="18">
        <f t="shared" ref="H14:H45" si="1">E14-F14</f>
        <v>-110977887.33000001</v>
      </c>
      <c r="I14" s="19">
        <f t="shared" ref="I14:I45" si="2">IF(ISERROR(F14/C14),0,F14/C14*100-100)</f>
        <v>47.256261578965706</v>
      </c>
      <c r="J14" s="19">
        <f t="shared" ref="J14:J45" si="3">IF(ISERROR(F14/E14),0,F14/E14*100)</f>
        <v>242.27535172474907</v>
      </c>
      <c r="K14" s="19">
        <f t="shared" ref="K14:K45" si="4">IF(ISERROR(F14/D14),0,F14/D14*100)</f>
        <v>95.318575317229971</v>
      </c>
    </row>
    <row r="15" spans="1:11" ht="25.5">
      <c r="A15" s="22" t="s">
        <v>27</v>
      </c>
      <c r="B15" s="17" t="s">
        <v>28</v>
      </c>
      <c r="C15" s="18">
        <v>244997.46</v>
      </c>
      <c r="D15" s="18">
        <v>615928</v>
      </c>
      <c r="E15" s="18">
        <v>279037</v>
      </c>
      <c r="F15" s="18">
        <v>332964.19</v>
      </c>
      <c r="G15" s="18">
        <f t="shared" si="0"/>
        <v>87966.73000000001</v>
      </c>
      <c r="H15" s="18">
        <f t="shared" si="1"/>
        <v>-53927.19</v>
      </c>
      <c r="I15" s="19">
        <f t="shared" si="2"/>
        <v>35.905159996352609</v>
      </c>
      <c r="J15" s="19">
        <f t="shared" si="3"/>
        <v>119.32617896551353</v>
      </c>
      <c r="K15" s="19">
        <f t="shared" si="4"/>
        <v>54.058946824953566</v>
      </c>
    </row>
    <row r="16" spans="1:11">
      <c r="A16" s="22" t="s">
        <v>89</v>
      </c>
      <c r="B16" s="17" t="s">
        <v>90</v>
      </c>
      <c r="C16" s="18">
        <v>8120308.0099999998</v>
      </c>
      <c r="D16" s="18">
        <v>15607519</v>
      </c>
      <c r="E16" s="18">
        <v>10138152</v>
      </c>
      <c r="F16" s="18">
        <v>7664911.2300000004</v>
      </c>
      <c r="G16" s="18">
        <f t="shared" si="0"/>
        <v>-455396.77999999933</v>
      </c>
      <c r="H16" s="18">
        <f t="shared" si="1"/>
        <v>2473240.7699999996</v>
      </c>
      <c r="I16" s="19">
        <f t="shared" si="2"/>
        <v>-5.6081220002884891</v>
      </c>
      <c r="J16" s="19">
        <f t="shared" si="3"/>
        <v>75.604619362582056</v>
      </c>
      <c r="K16" s="19">
        <f t="shared" si="4"/>
        <v>49.11037577465067</v>
      </c>
    </row>
    <row r="17" spans="1:11">
      <c r="A17" s="22" t="s">
        <v>91</v>
      </c>
      <c r="B17" s="17" t="s">
        <v>92</v>
      </c>
      <c r="C17" s="18">
        <v>1391486.05</v>
      </c>
      <c r="D17" s="18">
        <v>2065817</v>
      </c>
      <c r="E17" s="18">
        <v>1065298</v>
      </c>
      <c r="F17" s="18">
        <v>1009923.91</v>
      </c>
      <c r="G17" s="18">
        <f t="shared" si="0"/>
        <v>-381562.14</v>
      </c>
      <c r="H17" s="18">
        <f t="shared" si="1"/>
        <v>55374.089999999967</v>
      </c>
      <c r="I17" s="19">
        <f t="shared" si="2"/>
        <v>-27.421197646932924</v>
      </c>
      <c r="J17" s="19">
        <f t="shared" si="3"/>
        <v>94.802009390799569</v>
      </c>
      <c r="K17" s="19">
        <f t="shared" si="4"/>
        <v>48.887384991022927</v>
      </c>
    </row>
    <row r="18" spans="1:11">
      <c r="A18" s="23" t="s">
        <v>93</v>
      </c>
      <c r="B18" s="17" t="s">
        <v>94</v>
      </c>
      <c r="C18" s="18">
        <v>130353.55</v>
      </c>
      <c r="D18" s="18">
        <v>292131</v>
      </c>
      <c r="E18" s="18">
        <v>109184</v>
      </c>
      <c r="F18" s="18">
        <v>197553.32</v>
      </c>
      <c r="G18" s="18">
        <f t="shared" si="0"/>
        <v>67199.77</v>
      </c>
      <c r="H18" s="18">
        <f t="shared" si="1"/>
        <v>-88369.32</v>
      </c>
      <c r="I18" s="19">
        <f t="shared" si="2"/>
        <v>51.551929349066455</v>
      </c>
      <c r="J18" s="19">
        <f t="shared" si="3"/>
        <v>180.93614449003516</v>
      </c>
      <c r="K18" s="19">
        <f t="shared" si="4"/>
        <v>67.624908003601121</v>
      </c>
    </row>
    <row r="19" spans="1:11">
      <c r="A19" s="24" t="s">
        <v>95</v>
      </c>
      <c r="B19" s="17" t="s">
        <v>96</v>
      </c>
      <c r="C19" s="18">
        <v>130353.55</v>
      </c>
      <c r="D19" s="18">
        <v>292131</v>
      </c>
      <c r="E19" s="18">
        <v>109184</v>
      </c>
      <c r="F19" s="18">
        <v>197553.32</v>
      </c>
      <c r="G19" s="18">
        <f t="shared" si="0"/>
        <v>67199.77</v>
      </c>
      <c r="H19" s="18">
        <f t="shared" si="1"/>
        <v>-88369.32</v>
      </c>
      <c r="I19" s="19">
        <f t="shared" si="2"/>
        <v>51.551929349066455</v>
      </c>
      <c r="J19" s="19">
        <f t="shared" si="3"/>
        <v>180.93614449003516</v>
      </c>
      <c r="K19" s="19">
        <f t="shared" si="4"/>
        <v>67.624908003601121</v>
      </c>
    </row>
    <row r="20" spans="1:11" ht="25.5">
      <c r="A20" s="25" t="s">
        <v>97</v>
      </c>
      <c r="B20" s="17" t="s">
        <v>98</v>
      </c>
      <c r="C20" s="18">
        <v>130353.55</v>
      </c>
      <c r="D20" s="18">
        <v>292131</v>
      </c>
      <c r="E20" s="18">
        <v>109184</v>
      </c>
      <c r="F20" s="18">
        <v>197553.32</v>
      </c>
      <c r="G20" s="18">
        <f t="shared" si="0"/>
        <v>67199.77</v>
      </c>
      <c r="H20" s="18">
        <f t="shared" si="1"/>
        <v>-88369.32</v>
      </c>
      <c r="I20" s="19">
        <f t="shared" si="2"/>
        <v>51.551929349066455</v>
      </c>
      <c r="J20" s="19">
        <f t="shared" si="3"/>
        <v>180.93614449003516</v>
      </c>
      <c r="K20" s="19">
        <f t="shared" si="4"/>
        <v>67.624908003601121</v>
      </c>
    </row>
    <row r="21" spans="1:11" ht="25.5">
      <c r="A21" s="26" t="s">
        <v>99</v>
      </c>
      <c r="B21" s="17" t="s">
        <v>100</v>
      </c>
      <c r="C21" s="18">
        <v>84882.55</v>
      </c>
      <c r="D21" s="18">
        <v>203047</v>
      </c>
      <c r="E21" s="18">
        <v>20100</v>
      </c>
      <c r="F21" s="18">
        <v>108828.36</v>
      </c>
      <c r="G21" s="18">
        <f t="shared" si="0"/>
        <v>23945.809999999998</v>
      </c>
      <c r="H21" s="18">
        <f t="shared" si="1"/>
        <v>-88728.36</v>
      </c>
      <c r="I21" s="19">
        <f t="shared" si="2"/>
        <v>28.210521479385335</v>
      </c>
      <c r="J21" s="19">
        <f t="shared" si="3"/>
        <v>541.4346268656717</v>
      </c>
      <c r="K21" s="19">
        <f t="shared" si="4"/>
        <v>53.597620255408849</v>
      </c>
    </row>
    <row r="22" spans="1:11" ht="25.5">
      <c r="A22" s="26" t="s">
        <v>101</v>
      </c>
      <c r="B22" s="17" t="s">
        <v>102</v>
      </c>
      <c r="C22" s="18">
        <v>45471</v>
      </c>
      <c r="D22" s="18">
        <v>89084</v>
      </c>
      <c r="E22" s="18">
        <v>89084</v>
      </c>
      <c r="F22" s="18">
        <v>88724.96</v>
      </c>
      <c r="G22" s="18">
        <f t="shared" si="0"/>
        <v>43253.960000000006</v>
      </c>
      <c r="H22" s="18">
        <f t="shared" si="1"/>
        <v>359.0399999999936</v>
      </c>
      <c r="I22" s="19">
        <f t="shared" si="2"/>
        <v>95.124277011721773</v>
      </c>
      <c r="J22" s="19">
        <f t="shared" si="3"/>
        <v>99.596964662565682</v>
      </c>
      <c r="K22" s="19">
        <f t="shared" si="4"/>
        <v>99.596964662565682</v>
      </c>
    </row>
    <row r="23" spans="1:11">
      <c r="A23" s="23" t="s">
        <v>149</v>
      </c>
      <c r="B23" s="17" t="s">
        <v>150</v>
      </c>
      <c r="C23" s="18">
        <v>148.05000000000001</v>
      </c>
      <c r="D23" s="18">
        <v>33642</v>
      </c>
      <c r="E23" s="18">
        <v>0</v>
      </c>
      <c r="F23" s="18">
        <v>33641.14</v>
      </c>
      <c r="G23" s="18">
        <f t="shared" si="0"/>
        <v>33493.089999999997</v>
      </c>
      <c r="H23" s="18">
        <f t="shared" si="1"/>
        <v>-33641.14</v>
      </c>
      <c r="I23" s="19">
        <f t="shared" si="2"/>
        <v>22622.823370482944</v>
      </c>
      <c r="J23" s="19">
        <f t="shared" si="3"/>
        <v>0</v>
      </c>
      <c r="K23" s="19">
        <f t="shared" si="4"/>
        <v>99.997443671600976</v>
      </c>
    </row>
    <row r="24" spans="1:11">
      <c r="A24" s="24" t="s">
        <v>151</v>
      </c>
      <c r="B24" s="17" t="s">
        <v>152</v>
      </c>
      <c r="C24" s="18">
        <v>148.05000000000001</v>
      </c>
      <c r="D24" s="18">
        <v>33642</v>
      </c>
      <c r="E24" s="18">
        <v>0</v>
      </c>
      <c r="F24" s="18">
        <v>33641.14</v>
      </c>
      <c r="G24" s="18">
        <f t="shared" si="0"/>
        <v>33493.089999999997</v>
      </c>
      <c r="H24" s="18">
        <f t="shared" si="1"/>
        <v>-33641.14</v>
      </c>
      <c r="I24" s="19">
        <f t="shared" si="2"/>
        <v>22622.823370482944</v>
      </c>
      <c r="J24" s="19">
        <f t="shared" si="3"/>
        <v>0</v>
      </c>
      <c r="K24" s="19">
        <f t="shared" si="4"/>
        <v>99.997443671600976</v>
      </c>
    </row>
    <row r="25" spans="1:11" ht="38.25">
      <c r="A25" s="25" t="s">
        <v>153</v>
      </c>
      <c r="B25" s="17" t="s">
        <v>154</v>
      </c>
      <c r="C25" s="18">
        <v>148.05000000000001</v>
      </c>
      <c r="D25" s="18">
        <v>0</v>
      </c>
      <c r="E25" s="18">
        <v>0</v>
      </c>
      <c r="F25" s="18">
        <v>0</v>
      </c>
      <c r="G25" s="18">
        <f t="shared" si="0"/>
        <v>-148.05000000000001</v>
      </c>
      <c r="H25" s="18">
        <f t="shared" si="1"/>
        <v>0</v>
      </c>
      <c r="I25" s="19">
        <f t="shared" si="2"/>
        <v>-100</v>
      </c>
      <c r="J25" s="19">
        <f t="shared" si="3"/>
        <v>0</v>
      </c>
      <c r="K25" s="19">
        <f t="shared" si="4"/>
        <v>0</v>
      </c>
    </row>
    <row r="26" spans="1:11" ht="51">
      <c r="A26" s="25" t="s">
        <v>435</v>
      </c>
      <c r="B26" s="17" t="s">
        <v>436</v>
      </c>
      <c r="C26" s="18">
        <v>0</v>
      </c>
      <c r="D26" s="18">
        <v>33642</v>
      </c>
      <c r="E26" s="18">
        <v>0</v>
      </c>
      <c r="F26" s="18">
        <v>33641.14</v>
      </c>
      <c r="G26" s="18">
        <f t="shared" si="0"/>
        <v>33641.14</v>
      </c>
      <c r="H26" s="18">
        <f t="shared" si="1"/>
        <v>-33641.14</v>
      </c>
      <c r="I26" s="19">
        <f t="shared" si="2"/>
        <v>0</v>
      </c>
      <c r="J26" s="19">
        <f t="shared" si="3"/>
        <v>0</v>
      </c>
      <c r="K26" s="19">
        <f t="shared" si="4"/>
        <v>99.997443671600976</v>
      </c>
    </row>
    <row r="27" spans="1:11" ht="25.5">
      <c r="A27" s="23" t="s">
        <v>155</v>
      </c>
      <c r="B27" s="17" t="s">
        <v>156</v>
      </c>
      <c r="C27" s="18">
        <v>1260984.45</v>
      </c>
      <c r="D27" s="18">
        <v>1740044</v>
      </c>
      <c r="E27" s="18">
        <v>956114</v>
      </c>
      <c r="F27" s="18">
        <v>778729.45</v>
      </c>
      <c r="G27" s="18">
        <f t="shared" si="0"/>
        <v>-482255</v>
      </c>
      <c r="H27" s="18">
        <f t="shared" si="1"/>
        <v>177384.55000000005</v>
      </c>
      <c r="I27" s="19">
        <f t="shared" si="2"/>
        <v>-38.2443256933105</v>
      </c>
      <c r="J27" s="19">
        <f t="shared" si="3"/>
        <v>81.447343099253857</v>
      </c>
      <c r="K27" s="19">
        <f t="shared" si="4"/>
        <v>44.753434395911825</v>
      </c>
    </row>
    <row r="28" spans="1:11" ht="38.25">
      <c r="A28" s="24" t="s">
        <v>157</v>
      </c>
      <c r="B28" s="17" t="s">
        <v>158</v>
      </c>
      <c r="C28" s="18">
        <v>1260984.45</v>
      </c>
      <c r="D28" s="18">
        <v>1740044</v>
      </c>
      <c r="E28" s="18">
        <v>956114</v>
      </c>
      <c r="F28" s="18">
        <v>778729.45</v>
      </c>
      <c r="G28" s="18">
        <f t="shared" si="0"/>
        <v>-482255</v>
      </c>
      <c r="H28" s="18">
        <f t="shared" si="1"/>
        <v>177384.55000000005</v>
      </c>
      <c r="I28" s="19">
        <f t="shared" si="2"/>
        <v>-38.2443256933105</v>
      </c>
      <c r="J28" s="19">
        <f t="shared" si="3"/>
        <v>81.447343099253857</v>
      </c>
      <c r="K28" s="19">
        <f t="shared" si="4"/>
        <v>44.753434395911825</v>
      </c>
    </row>
    <row r="29" spans="1:11" ht="51">
      <c r="A29" s="25" t="s">
        <v>437</v>
      </c>
      <c r="B29" s="17" t="s">
        <v>438</v>
      </c>
      <c r="C29" s="18">
        <v>295</v>
      </c>
      <c r="D29" s="18">
        <v>0</v>
      </c>
      <c r="E29" s="18">
        <v>0</v>
      </c>
      <c r="F29" s="18">
        <v>0</v>
      </c>
      <c r="G29" s="18">
        <f t="shared" si="0"/>
        <v>-295</v>
      </c>
      <c r="H29" s="18">
        <f t="shared" si="1"/>
        <v>0</v>
      </c>
      <c r="I29" s="19">
        <f t="shared" si="2"/>
        <v>-100</v>
      </c>
      <c r="J29" s="19">
        <f t="shared" si="3"/>
        <v>0</v>
      </c>
      <c r="K29" s="19">
        <f t="shared" si="4"/>
        <v>0</v>
      </c>
    </row>
    <row r="30" spans="1:11" ht="51">
      <c r="A30" s="25" t="s">
        <v>159</v>
      </c>
      <c r="B30" s="17" t="s">
        <v>160</v>
      </c>
      <c r="C30" s="18">
        <v>41550</v>
      </c>
      <c r="D30" s="18">
        <v>62914</v>
      </c>
      <c r="E30" s="18">
        <v>33693</v>
      </c>
      <c r="F30" s="18">
        <v>62914</v>
      </c>
      <c r="G30" s="18">
        <f t="shared" si="0"/>
        <v>21364</v>
      </c>
      <c r="H30" s="18">
        <f t="shared" si="1"/>
        <v>-29221</v>
      </c>
      <c r="I30" s="19">
        <f t="shared" si="2"/>
        <v>51.41756919374248</v>
      </c>
      <c r="J30" s="19">
        <f t="shared" si="3"/>
        <v>186.72721336776186</v>
      </c>
      <c r="K30" s="19">
        <f t="shared" si="4"/>
        <v>100</v>
      </c>
    </row>
    <row r="31" spans="1:11" ht="89.25">
      <c r="A31" s="25" t="s">
        <v>439</v>
      </c>
      <c r="B31" s="17" t="s">
        <v>440</v>
      </c>
      <c r="C31" s="18">
        <v>1219139.45</v>
      </c>
      <c r="D31" s="18">
        <v>1677130</v>
      </c>
      <c r="E31" s="18">
        <v>922421</v>
      </c>
      <c r="F31" s="18">
        <v>715815.45</v>
      </c>
      <c r="G31" s="18">
        <f t="shared" si="0"/>
        <v>-503324</v>
      </c>
      <c r="H31" s="18">
        <f t="shared" si="1"/>
        <v>206605.55000000005</v>
      </c>
      <c r="I31" s="19">
        <f t="shared" si="2"/>
        <v>-41.285186858648537</v>
      </c>
      <c r="J31" s="19">
        <f t="shared" si="3"/>
        <v>77.601816307304361</v>
      </c>
      <c r="K31" s="19">
        <f t="shared" si="4"/>
        <v>42.680975833715927</v>
      </c>
    </row>
    <row r="32" spans="1:11">
      <c r="A32" s="22" t="s">
        <v>29</v>
      </c>
      <c r="B32" s="17" t="s">
        <v>30</v>
      </c>
      <c r="C32" s="18">
        <v>118577361</v>
      </c>
      <c r="D32" s="18">
        <v>179972276</v>
      </c>
      <c r="E32" s="18">
        <v>66519701</v>
      </c>
      <c r="F32" s="18">
        <v>179972276</v>
      </c>
      <c r="G32" s="18">
        <f t="shared" si="0"/>
        <v>61394915</v>
      </c>
      <c r="H32" s="18">
        <f t="shared" si="1"/>
        <v>-113452575</v>
      </c>
      <c r="I32" s="19">
        <f t="shared" si="2"/>
        <v>51.776253478941896</v>
      </c>
      <c r="J32" s="19">
        <f t="shared" si="3"/>
        <v>270.55484810432324</v>
      </c>
      <c r="K32" s="19">
        <f t="shared" si="4"/>
        <v>100</v>
      </c>
    </row>
    <row r="33" spans="1:11">
      <c r="A33" s="23" t="s">
        <v>31</v>
      </c>
      <c r="B33" s="17" t="s">
        <v>32</v>
      </c>
      <c r="C33" s="18">
        <v>118577361</v>
      </c>
      <c r="D33" s="18">
        <v>179972276</v>
      </c>
      <c r="E33" s="18">
        <v>66519701</v>
      </c>
      <c r="F33" s="18">
        <v>179972276</v>
      </c>
      <c r="G33" s="18">
        <f t="shared" si="0"/>
        <v>61394915</v>
      </c>
      <c r="H33" s="18">
        <f t="shared" si="1"/>
        <v>-113452575</v>
      </c>
      <c r="I33" s="19">
        <f t="shared" si="2"/>
        <v>51.776253478941896</v>
      </c>
      <c r="J33" s="19">
        <f t="shared" si="3"/>
        <v>270.55484810432324</v>
      </c>
      <c r="K33" s="19">
        <f t="shared" si="4"/>
        <v>100</v>
      </c>
    </row>
    <row r="34" spans="1:11">
      <c r="A34" s="16" t="s">
        <v>33</v>
      </c>
      <c r="B34" s="17" t="s">
        <v>34</v>
      </c>
      <c r="C34" s="18">
        <v>56605838.289999999</v>
      </c>
      <c r="D34" s="18">
        <v>209480272</v>
      </c>
      <c r="E34" s="18">
        <v>78423428</v>
      </c>
      <c r="F34" s="18">
        <v>71767407.409999996</v>
      </c>
      <c r="G34" s="18">
        <f t="shared" si="0"/>
        <v>15161569.119999997</v>
      </c>
      <c r="H34" s="18">
        <f t="shared" si="1"/>
        <v>6656020.5900000036</v>
      </c>
      <c r="I34" s="19">
        <f t="shared" si="2"/>
        <v>26.78446177640734</v>
      </c>
      <c r="J34" s="19">
        <f t="shared" si="3"/>
        <v>91.512714045093773</v>
      </c>
      <c r="K34" s="19">
        <f t="shared" si="4"/>
        <v>34.25974518975228</v>
      </c>
    </row>
    <row r="35" spans="1:11">
      <c r="A35" s="22" t="s">
        <v>35</v>
      </c>
      <c r="B35" s="17" t="s">
        <v>36</v>
      </c>
      <c r="C35" s="18">
        <v>37959144.049999997</v>
      </c>
      <c r="D35" s="18">
        <v>137715398</v>
      </c>
      <c r="E35" s="18">
        <v>49718040</v>
      </c>
      <c r="F35" s="18">
        <v>54574641.789999999</v>
      </c>
      <c r="G35" s="18">
        <f t="shared" si="0"/>
        <v>16615497.740000002</v>
      </c>
      <c r="H35" s="18">
        <f t="shared" si="1"/>
        <v>-4856601.7899999991</v>
      </c>
      <c r="I35" s="19">
        <f t="shared" si="2"/>
        <v>43.772055866470481</v>
      </c>
      <c r="J35" s="19">
        <f t="shared" si="3"/>
        <v>109.76828891484863</v>
      </c>
      <c r="K35" s="19">
        <f t="shared" si="4"/>
        <v>39.628569196016841</v>
      </c>
    </row>
    <row r="36" spans="1:11">
      <c r="A36" s="23" t="s">
        <v>37</v>
      </c>
      <c r="B36" s="17" t="s">
        <v>38</v>
      </c>
      <c r="C36" s="18">
        <v>15963811.949999999</v>
      </c>
      <c r="D36" s="18">
        <v>47840979</v>
      </c>
      <c r="E36" s="18">
        <v>19941607</v>
      </c>
      <c r="F36" s="18">
        <v>17762702.41</v>
      </c>
      <c r="G36" s="18">
        <f t="shared" si="0"/>
        <v>1798890.4600000009</v>
      </c>
      <c r="H36" s="18">
        <f t="shared" si="1"/>
        <v>2178904.59</v>
      </c>
      <c r="I36" s="19">
        <f t="shared" si="2"/>
        <v>11.268552057831045</v>
      </c>
      <c r="J36" s="19">
        <f t="shared" si="3"/>
        <v>89.073575715337284</v>
      </c>
      <c r="K36" s="19">
        <f t="shared" si="4"/>
        <v>37.128634867610046</v>
      </c>
    </row>
    <row r="37" spans="1:11">
      <c r="A37" s="24" t="s">
        <v>39</v>
      </c>
      <c r="B37" s="17" t="s">
        <v>40</v>
      </c>
      <c r="C37" s="18">
        <v>11833138.939999999</v>
      </c>
      <c r="D37" s="18">
        <v>30359426</v>
      </c>
      <c r="E37" s="18">
        <v>12566374</v>
      </c>
      <c r="F37" s="18">
        <v>12417449.390000001</v>
      </c>
      <c r="G37" s="18">
        <f t="shared" si="0"/>
        <v>584310.45000000112</v>
      </c>
      <c r="H37" s="18">
        <f t="shared" si="1"/>
        <v>148924.6099999994</v>
      </c>
      <c r="I37" s="19">
        <f t="shared" si="2"/>
        <v>4.9379159068675875</v>
      </c>
      <c r="J37" s="19">
        <f t="shared" si="3"/>
        <v>98.814895927814987</v>
      </c>
      <c r="K37" s="19">
        <f t="shared" si="4"/>
        <v>40.90146299208687</v>
      </c>
    </row>
    <row r="38" spans="1:11">
      <c r="A38" s="24" t="s">
        <v>41</v>
      </c>
      <c r="B38" s="17" t="s">
        <v>42</v>
      </c>
      <c r="C38" s="18">
        <v>4130673.01</v>
      </c>
      <c r="D38" s="18">
        <v>17481553</v>
      </c>
      <c r="E38" s="18">
        <v>7375233</v>
      </c>
      <c r="F38" s="18">
        <v>5345253.0199999996</v>
      </c>
      <c r="G38" s="18">
        <f t="shared" si="0"/>
        <v>1214580.0099999998</v>
      </c>
      <c r="H38" s="18">
        <f t="shared" si="1"/>
        <v>2029979.9800000004</v>
      </c>
      <c r="I38" s="19">
        <f t="shared" si="2"/>
        <v>29.40392539084084</v>
      </c>
      <c r="J38" s="19">
        <f t="shared" si="3"/>
        <v>72.475717309541267</v>
      </c>
      <c r="K38" s="19">
        <f t="shared" si="4"/>
        <v>30.576534132865653</v>
      </c>
    </row>
    <row r="39" spans="1:11">
      <c r="A39" s="25" t="s">
        <v>43</v>
      </c>
      <c r="B39" s="17" t="s">
        <v>44</v>
      </c>
      <c r="C39" s="18">
        <v>35088.78</v>
      </c>
      <c r="D39" s="18">
        <v>0</v>
      </c>
      <c r="E39" s="18">
        <v>0</v>
      </c>
      <c r="F39" s="18">
        <v>41590.1</v>
      </c>
      <c r="G39" s="18">
        <f t="shared" si="0"/>
        <v>6501.32</v>
      </c>
      <c r="H39" s="18">
        <f t="shared" si="1"/>
        <v>-41590.1</v>
      </c>
      <c r="I39" s="19">
        <f t="shared" si="2"/>
        <v>18.528201892456792</v>
      </c>
      <c r="J39" s="19">
        <f t="shared" si="3"/>
        <v>0</v>
      </c>
      <c r="K39" s="19">
        <f t="shared" si="4"/>
        <v>0</v>
      </c>
    </row>
    <row r="40" spans="1:11">
      <c r="A40" s="23" t="s">
        <v>45</v>
      </c>
      <c r="B40" s="17" t="s">
        <v>46</v>
      </c>
      <c r="C40" s="18">
        <v>6033859.7800000003</v>
      </c>
      <c r="D40" s="18">
        <v>24275514</v>
      </c>
      <c r="E40" s="18">
        <v>6697304</v>
      </c>
      <c r="F40" s="18">
        <v>7168111.21</v>
      </c>
      <c r="G40" s="18">
        <f t="shared" si="0"/>
        <v>1134251.4299999997</v>
      </c>
      <c r="H40" s="18">
        <f t="shared" si="1"/>
        <v>-470807.20999999996</v>
      </c>
      <c r="I40" s="19">
        <f t="shared" si="2"/>
        <v>18.798107204274459</v>
      </c>
      <c r="J40" s="19">
        <f t="shared" si="3"/>
        <v>107.02980199196573</v>
      </c>
      <c r="K40" s="19">
        <f t="shared" si="4"/>
        <v>29.528154213336123</v>
      </c>
    </row>
    <row r="41" spans="1:11">
      <c r="A41" s="24" t="s">
        <v>47</v>
      </c>
      <c r="B41" s="17" t="s">
        <v>48</v>
      </c>
      <c r="C41" s="18">
        <v>6000983.9500000002</v>
      </c>
      <c r="D41" s="18">
        <v>23378050</v>
      </c>
      <c r="E41" s="18">
        <v>6247304</v>
      </c>
      <c r="F41" s="18">
        <v>7135119.7199999997</v>
      </c>
      <c r="G41" s="18">
        <f t="shared" si="0"/>
        <v>1134135.7699999996</v>
      </c>
      <c r="H41" s="18">
        <f t="shared" si="1"/>
        <v>-887815.71999999974</v>
      </c>
      <c r="I41" s="19">
        <f t="shared" si="2"/>
        <v>18.899163528007762</v>
      </c>
      <c r="J41" s="19">
        <f t="shared" si="3"/>
        <v>114.21118165531882</v>
      </c>
      <c r="K41" s="19">
        <f t="shared" si="4"/>
        <v>30.520593975973188</v>
      </c>
    </row>
    <row r="42" spans="1:11">
      <c r="A42" s="24" t="s">
        <v>49</v>
      </c>
      <c r="B42" s="17" t="s">
        <v>50</v>
      </c>
      <c r="C42" s="18">
        <v>32875.83</v>
      </c>
      <c r="D42" s="18">
        <v>897464</v>
      </c>
      <c r="E42" s="18">
        <v>450000</v>
      </c>
      <c r="F42" s="18">
        <v>32991.49</v>
      </c>
      <c r="G42" s="18">
        <f t="shared" si="0"/>
        <v>115.65999999999622</v>
      </c>
      <c r="H42" s="18">
        <f t="shared" si="1"/>
        <v>417008.51</v>
      </c>
      <c r="I42" s="19">
        <f t="shared" si="2"/>
        <v>0.35180860833017391</v>
      </c>
      <c r="J42" s="19">
        <f t="shared" si="3"/>
        <v>7.331442222222222</v>
      </c>
      <c r="K42" s="19">
        <f t="shared" si="4"/>
        <v>3.6760794861966608</v>
      </c>
    </row>
    <row r="43" spans="1:11" ht="25.5">
      <c r="A43" s="23" t="s">
        <v>75</v>
      </c>
      <c r="B43" s="17" t="s">
        <v>76</v>
      </c>
      <c r="C43" s="18">
        <v>4035181.25</v>
      </c>
      <c r="D43" s="18">
        <v>11168447</v>
      </c>
      <c r="E43" s="18">
        <v>6537892</v>
      </c>
      <c r="F43" s="18">
        <v>3628071.76</v>
      </c>
      <c r="G43" s="18">
        <f t="shared" si="0"/>
        <v>-407109.49000000022</v>
      </c>
      <c r="H43" s="18">
        <f t="shared" si="1"/>
        <v>2909820.24</v>
      </c>
      <c r="I43" s="19">
        <f t="shared" si="2"/>
        <v>-10.089001330485473</v>
      </c>
      <c r="J43" s="19">
        <f t="shared" si="3"/>
        <v>55.492990095278415</v>
      </c>
      <c r="K43" s="19">
        <f t="shared" si="4"/>
        <v>32.485015687498894</v>
      </c>
    </row>
    <row r="44" spans="1:11">
      <c r="A44" s="24" t="s">
        <v>77</v>
      </c>
      <c r="B44" s="17" t="s">
        <v>78</v>
      </c>
      <c r="C44" s="18">
        <v>4035181.25</v>
      </c>
      <c r="D44" s="18">
        <v>11168447</v>
      </c>
      <c r="E44" s="18">
        <v>6537892</v>
      </c>
      <c r="F44" s="18">
        <v>3628071.76</v>
      </c>
      <c r="G44" s="18">
        <f t="shared" si="0"/>
        <v>-407109.49000000022</v>
      </c>
      <c r="H44" s="18">
        <f t="shared" si="1"/>
        <v>2909820.24</v>
      </c>
      <c r="I44" s="19">
        <f t="shared" si="2"/>
        <v>-10.089001330485473</v>
      </c>
      <c r="J44" s="19">
        <f t="shared" si="3"/>
        <v>55.492990095278415</v>
      </c>
      <c r="K44" s="19">
        <f t="shared" si="4"/>
        <v>32.485015687498894</v>
      </c>
    </row>
    <row r="45" spans="1:11" ht="25.5">
      <c r="A45" s="23" t="s">
        <v>51</v>
      </c>
      <c r="B45" s="17" t="s">
        <v>52</v>
      </c>
      <c r="C45" s="18">
        <v>11926291.07</v>
      </c>
      <c r="D45" s="18">
        <v>54430458</v>
      </c>
      <c r="E45" s="18">
        <v>16541237</v>
      </c>
      <c r="F45" s="18">
        <v>26015756.41</v>
      </c>
      <c r="G45" s="18">
        <f t="shared" si="0"/>
        <v>14089465.34</v>
      </c>
      <c r="H45" s="18">
        <f t="shared" si="1"/>
        <v>-9474519.4100000001</v>
      </c>
      <c r="I45" s="19">
        <f t="shared" si="2"/>
        <v>118.13786245282373</v>
      </c>
      <c r="J45" s="19">
        <f t="shared" si="3"/>
        <v>157.27817943724523</v>
      </c>
      <c r="K45" s="19">
        <f t="shared" si="4"/>
        <v>47.796320967940417</v>
      </c>
    </row>
    <row r="46" spans="1:11">
      <c r="A46" s="24" t="s">
        <v>53</v>
      </c>
      <c r="B46" s="17" t="s">
        <v>54</v>
      </c>
      <c r="C46" s="18">
        <v>1889353.37</v>
      </c>
      <c r="D46" s="18">
        <v>1155762</v>
      </c>
      <c r="E46" s="18">
        <v>158327</v>
      </c>
      <c r="F46" s="18">
        <v>584531.97</v>
      </c>
      <c r="G46" s="18">
        <f t="shared" ref="G46:G71" si="5">F46-C46</f>
        <v>-1304821.4000000001</v>
      </c>
      <c r="H46" s="18">
        <f t="shared" ref="H46:H71" si="6">E46-F46</f>
        <v>-426204.97</v>
      </c>
      <c r="I46" s="19">
        <f t="shared" ref="I46:I71" si="7">IF(ISERROR(F46/C46),0,F46/C46*100-100)</f>
        <v>-69.061797582100809</v>
      </c>
      <c r="J46" s="19">
        <f t="shared" ref="J46:J71" si="8">IF(ISERROR(F46/E46),0,F46/E46*100)</f>
        <v>369.19285402995064</v>
      </c>
      <c r="K46" s="19">
        <f t="shared" ref="K46:K71" si="9">IF(ISERROR(F46/D46),0,F46/D46*100)</f>
        <v>50.575461903056166</v>
      </c>
    </row>
    <row r="47" spans="1:11" ht="25.5">
      <c r="A47" s="25" t="s">
        <v>79</v>
      </c>
      <c r="B47" s="17" t="s">
        <v>80</v>
      </c>
      <c r="C47" s="18">
        <v>0</v>
      </c>
      <c r="D47" s="18">
        <v>2435</v>
      </c>
      <c r="E47" s="18">
        <v>2343</v>
      </c>
      <c r="F47" s="18">
        <v>2319.3200000000002</v>
      </c>
      <c r="G47" s="18">
        <f t="shared" si="5"/>
        <v>2319.3200000000002</v>
      </c>
      <c r="H47" s="18">
        <f t="shared" si="6"/>
        <v>23.679999999999836</v>
      </c>
      <c r="I47" s="19">
        <f t="shared" si="7"/>
        <v>0</v>
      </c>
      <c r="J47" s="19">
        <f t="shared" si="8"/>
        <v>98.989329918907387</v>
      </c>
      <c r="K47" s="19">
        <f t="shared" si="9"/>
        <v>95.249281314168385</v>
      </c>
    </row>
    <row r="48" spans="1:11" ht="25.5">
      <c r="A48" s="25" t="s">
        <v>55</v>
      </c>
      <c r="B48" s="17" t="s">
        <v>56</v>
      </c>
      <c r="C48" s="18">
        <v>1889353.37</v>
      </c>
      <c r="D48" s="18">
        <v>1153327</v>
      </c>
      <c r="E48" s="18">
        <v>155984</v>
      </c>
      <c r="F48" s="18">
        <v>582212.65</v>
      </c>
      <c r="G48" s="18">
        <f t="shared" si="5"/>
        <v>-1307140.7200000002</v>
      </c>
      <c r="H48" s="18">
        <f t="shared" si="6"/>
        <v>-426228.65</v>
      </c>
      <c r="I48" s="19">
        <f t="shared" si="7"/>
        <v>-69.184554925265246</v>
      </c>
      <c r="J48" s="19">
        <f t="shared" si="8"/>
        <v>373.25151938660377</v>
      </c>
      <c r="K48" s="19">
        <f t="shared" si="9"/>
        <v>50.481142815524137</v>
      </c>
    </row>
    <row r="49" spans="1:11" ht="25.5">
      <c r="A49" s="26" t="s">
        <v>57</v>
      </c>
      <c r="B49" s="17" t="s">
        <v>58</v>
      </c>
      <c r="C49" s="18">
        <v>155630.81</v>
      </c>
      <c r="D49" s="18">
        <v>264119</v>
      </c>
      <c r="E49" s="18">
        <v>155984</v>
      </c>
      <c r="F49" s="18">
        <v>148492.67000000001</v>
      </c>
      <c r="G49" s="18">
        <f t="shared" si="5"/>
        <v>-7138.1399999999849</v>
      </c>
      <c r="H49" s="18">
        <f t="shared" si="6"/>
        <v>7491.3299999999872</v>
      </c>
      <c r="I49" s="19">
        <f t="shared" si="7"/>
        <v>-4.5865853939846488</v>
      </c>
      <c r="J49" s="19">
        <f t="shared" si="8"/>
        <v>95.197372807467445</v>
      </c>
      <c r="K49" s="19">
        <f t="shared" si="9"/>
        <v>56.221881046043642</v>
      </c>
    </row>
    <row r="50" spans="1:11" ht="25.5">
      <c r="A50" s="26" t="s">
        <v>103</v>
      </c>
      <c r="B50" s="17" t="s">
        <v>104</v>
      </c>
      <c r="C50" s="18">
        <v>1733722.56</v>
      </c>
      <c r="D50" s="18">
        <v>889208</v>
      </c>
      <c r="E50" s="18">
        <v>0</v>
      </c>
      <c r="F50" s="18">
        <v>433719.98</v>
      </c>
      <c r="G50" s="18">
        <f t="shared" si="5"/>
        <v>-1300002.58</v>
      </c>
      <c r="H50" s="18">
        <f t="shared" si="6"/>
        <v>-433719.98</v>
      </c>
      <c r="I50" s="19">
        <f t="shared" si="7"/>
        <v>-74.983311055259037</v>
      </c>
      <c r="J50" s="19">
        <f t="shared" si="8"/>
        <v>0</v>
      </c>
      <c r="K50" s="19">
        <f t="shared" si="9"/>
        <v>48.775987170605752</v>
      </c>
    </row>
    <row r="51" spans="1:11" ht="51">
      <c r="A51" s="24" t="s">
        <v>161</v>
      </c>
      <c r="B51" s="17" t="s">
        <v>162</v>
      </c>
      <c r="C51" s="18">
        <v>6323031.1900000004</v>
      </c>
      <c r="D51" s="18">
        <v>23455148</v>
      </c>
      <c r="E51" s="18">
        <v>11593618</v>
      </c>
      <c r="F51" s="18">
        <v>10520316.74</v>
      </c>
      <c r="G51" s="18">
        <f t="shared" si="5"/>
        <v>4197285.55</v>
      </c>
      <c r="H51" s="18">
        <f t="shared" si="6"/>
        <v>1073301.2599999998</v>
      </c>
      <c r="I51" s="19">
        <f t="shared" si="7"/>
        <v>66.380908521186655</v>
      </c>
      <c r="J51" s="19">
        <f t="shared" si="8"/>
        <v>90.742309605163811</v>
      </c>
      <c r="K51" s="19">
        <f t="shared" si="9"/>
        <v>44.852911352339369</v>
      </c>
    </row>
    <row r="52" spans="1:11" ht="38.25">
      <c r="A52" s="25" t="s">
        <v>163</v>
      </c>
      <c r="B52" s="17" t="s">
        <v>164</v>
      </c>
      <c r="C52" s="18">
        <v>2142639.69</v>
      </c>
      <c r="D52" s="18">
        <v>4957372</v>
      </c>
      <c r="E52" s="18">
        <v>1655000</v>
      </c>
      <c r="F52" s="18">
        <v>1308343.1299999999</v>
      </c>
      <c r="G52" s="18">
        <f t="shared" si="5"/>
        <v>-834296.56</v>
      </c>
      <c r="H52" s="18">
        <f t="shared" si="6"/>
        <v>346656.87000000011</v>
      </c>
      <c r="I52" s="19">
        <f t="shared" si="7"/>
        <v>-38.937790795801043</v>
      </c>
      <c r="J52" s="19">
        <f t="shared" si="8"/>
        <v>79.053965558912381</v>
      </c>
      <c r="K52" s="19">
        <f t="shared" si="9"/>
        <v>26.391869119364049</v>
      </c>
    </row>
    <row r="53" spans="1:11" ht="63.75">
      <c r="A53" s="25" t="s">
        <v>249</v>
      </c>
      <c r="B53" s="17" t="s">
        <v>250</v>
      </c>
      <c r="C53" s="18">
        <v>4180391.5</v>
      </c>
      <c r="D53" s="18">
        <v>18497776</v>
      </c>
      <c r="E53" s="18">
        <v>9938618</v>
      </c>
      <c r="F53" s="18">
        <v>9211973.6099999994</v>
      </c>
      <c r="G53" s="18">
        <f t="shared" si="5"/>
        <v>5031582.1099999994</v>
      </c>
      <c r="H53" s="18">
        <f t="shared" si="6"/>
        <v>726644.3900000006</v>
      </c>
      <c r="I53" s="19">
        <f t="shared" si="7"/>
        <v>120.36150465811636</v>
      </c>
      <c r="J53" s="19">
        <f t="shared" si="8"/>
        <v>92.688677741714187</v>
      </c>
      <c r="K53" s="19">
        <f t="shared" si="9"/>
        <v>49.800438766260328</v>
      </c>
    </row>
    <row r="54" spans="1:11" ht="25.5">
      <c r="A54" s="24" t="s">
        <v>165</v>
      </c>
      <c r="B54" s="17" t="s">
        <v>166</v>
      </c>
      <c r="C54" s="18">
        <v>3330586.04</v>
      </c>
      <c r="D54" s="18">
        <v>29064575</v>
      </c>
      <c r="E54" s="18">
        <v>4489532</v>
      </c>
      <c r="F54" s="18">
        <v>14718985.630000001</v>
      </c>
      <c r="G54" s="18">
        <f t="shared" si="5"/>
        <v>11388399.59</v>
      </c>
      <c r="H54" s="18">
        <f t="shared" si="6"/>
        <v>-10229453.630000001</v>
      </c>
      <c r="I54" s="19">
        <f t="shared" si="7"/>
        <v>341.9338054392374</v>
      </c>
      <c r="J54" s="19">
        <f t="shared" si="8"/>
        <v>327.85122435924279</v>
      </c>
      <c r="K54" s="19">
        <f t="shared" si="9"/>
        <v>50.642356304883187</v>
      </c>
    </row>
    <row r="55" spans="1:11" ht="25.5">
      <c r="A55" s="25" t="s">
        <v>167</v>
      </c>
      <c r="B55" s="17" t="s">
        <v>168</v>
      </c>
      <c r="C55" s="18">
        <v>1314931.67</v>
      </c>
      <c r="D55" s="18">
        <v>24311223</v>
      </c>
      <c r="E55" s="18">
        <v>1930438</v>
      </c>
      <c r="F55" s="18">
        <v>12068931.67</v>
      </c>
      <c r="G55" s="18">
        <f t="shared" si="5"/>
        <v>10754000</v>
      </c>
      <c r="H55" s="18">
        <f t="shared" si="6"/>
        <v>-10138493.67</v>
      </c>
      <c r="I55" s="19">
        <f t="shared" si="7"/>
        <v>817.83717324262182</v>
      </c>
      <c r="J55" s="19">
        <f t="shared" si="8"/>
        <v>625.19136434322161</v>
      </c>
      <c r="K55" s="19">
        <f t="shared" si="9"/>
        <v>49.643457550449028</v>
      </c>
    </row>
    <row r="56" spans="1:11" ht="38.25">
      <c r="A56" s="25" t="s">
        <v>187</v>
      </c>
      <c r="B56" s="17" t="s">
        <v>188</v>
      </c>
      <c r="C56" s="18">
        <v>2015654.37</v>
      </c>
      <c r="D56" s="18">
        <v>4753352</v>
      </c>
      <c r="E56" s="18">
        <v>2559094</v>
      </c>
      <c r="F56" s="18">
        <v>2650053.96</v>
      </c>
      <c r="G56" s="18">
        <f t="shared" si="5"/>
        <v>634399.58999999985</v>
      </c>
      <c r="H56" s="18">
        <f t="shared" si="6"/>
        <v>-90959.959999999963</v>
      </c>
      <c r="I56" s="19">
        <f t="shared" si="7"/>
        <v>31.473629578666305</v>
      </c>
      <c r="J56" s="19">
        <f t="shared" si="8"/>
        <v>103.5543813552765</v>
      </c>
      <c r="K56" s="19">
        <f t="shared" si="9"/>
        <v>55.751266895445575</v>
      </c>
    </row>
    <row r="57" spans="1:11">
      <c r="A57" s="24" t="s">
        <v>189</v>
      </c>
      <c r="B57" s="17" t="s">
        <v>190</v>
      </c>
      <c r="C57" s="18">
        <v>383320.47</v>
      </c>
      <c r="D57" s="18">
        <v>754973</v>
      </c>
      <c r="E57" s="18">
        <v>299760</v>
      </c>
      <c r="F57" s="18">
        <v>191922.07</v>
      </c>
      <c r="G57" s="18">
        <f t="shared" si="5"/>
        <v>-191398.39999999997</v>
      </c>
      <c r="H57" s="18">
        <f t="shared" si="6"/>
        <v>107837.93</v>
      </c>
      <c r="I57" s="19">
        <f t="shared" si="7"/>
        <v>-49.931692925243468</v>
      </c>
      <c r="J57" s="19">
        <f t="shared" si="8"/>
        <v>64.025243528155869</v>
      </c>
      <c r="K57" s="19">
        <f t="shared" si="9"/>
        <v>25.421050819035912</v>
      </c>
    </row>
    <row r="58" spans="1:11">
      <c r="A58" s="22" t="s">
        <v>59</v>
      </c>
      <c r="B58" s="17" t="s">
        <v>60</v>
      </c>
      <c r="C58" s="18">
        <v>18646694.239999998</v>
      </c>
      <c r="D58" s="18">
        <v>71764874</v>
      </c>
      <c r="E58" s="18">
        <v>28705388</v>
      </c>
      <c r="F58" s="18">
        <v>17192765.620000001</v>
      </c>
      <c r="G58" s="18">
        <f t="shared" si="5"/>
        <v>-1453928.6199999973</v>
      </c>
      <c r="H58" s="18">
        <f t="shared" si="6"/>
        <v>11512622.379999999</v>
      </c>
      <c r="I58" s="19">
        <f t="shared" si="7"/>
        <v>-7.797245995920818</v>
      </c>
      <c r="J58" s="19">
        <f t="shared" si="8"/>
        <v>59.893862504140337</v>
      </c>
      <c r="K58" s="19">
        <f t="shared" si="9"/>
        <v>23.957076298914703</v>
      </c>
    </row>
    <row r="59" spans="1:11">
      <c r="A59" s="23" t="s">
        <v>61</v>
      </c>
      <c r="B59" s="17" t="s">
        <v>62</v>
      </c>
      <c r="C59" s="18">
        <v>5410231.46</v>
      </c>
      <c r="D59" s="18">
        <v>8657985</v>
      </c>
      <c r="E59" s="18">
        <v>4333400</v>
      </c>
      <c r="F59" s="18">
        <v>2525841.86</v>
      </c>
      <c r="G59" s="18">
        <f t="shared" si="5"/>
        <v>-2884389.6</v>
      </c>
      <c r="H59" s="18">
        <f t="shared" si="6"/>
        <v>1807558.1400000001</v>
      </c>
      <c r="I59" s="19">
        <f t="shared" si="7"/>
        <v>-53.313608139049933</v>
      </c>
      <c r="J59" s="19">
        <f t="shared" si="8"/>
        <v>58.28776157289888</v>
      </c>
      <c r="K59" s="19">
        <f t="shared" si="9"/>
        <v>29.173553199734116</v>
      </c>
    </row>
    <row r="60" spans="1:11">
      <c r="A60" s="23" t="s">
        <v>191</v>
      </c>
      <c r="B60" s="17" t="s">
        <v>192</v>
      </c>
      <c r="C60" s="18">
        <v>13236462.779999999</v>
      </c>
      <c r="D60" s="18">
        <v>63106889</v>
      </c>
      <c r="E60" s="18">
        <v>24371988</v>
      </c>
      <c r="F60" s="18">
        <v>14666923.76</v>
      </c>
      <c r="G60" s="18">
        <f t="shared" si="5"/>
        <v>1430460.9800000004</v>
      </c>
      <c r="H60" s="18">
        <f t="shared" si="6"/>
        <v>9705064.2400000002</v>
      </c>
      <c r="I60" s="19">
        <f t="shared" si="7"/>
        <v>10.806973160241839</v>
      </c>
      <c r="J60" s="19">
        <f t="shared" si="8"/>
        <v>60.179431238846824</v>
      </c>
      <c r="K60" s="19">
        <f t="shared" si="9"/>
        <v>23.241398827313446</v>
      </c>
    </row>
    <row r="61" spans="1:11" ht="51">
      <c r="A61" s="24" t="s">
        <v>304</v>
      </c>
      <c r="B61" s="17" t="s">
        <v>305</v>
      </c>
      <c r="C61" s="18">
        <v>533753.53</v>
      </c>
      <c r="D61" s="18">
        <v>746252</v>
      </c>
      <c r="E61" s="18">
        <v>482603</v>
      </c>
      <c r="F61" s="18">
        <v>397926.68</v>
      </c>
      <c r="G61" s="18">
        <f t="shared" si="5"/>
        <v>-135826.85000000003</v>
      </c>
      <c r="H61" s="18">
        <f t="shared" si="6"/>
        <v>84676.32</v>
      </c>
      <c r="I61" s="19">
        <f t="shared" si="7"/>
        <v>-25.447485096726211</v>
      </c>
      <c r="J61" s="19">
        <f t="shared" si="8"/>
        <v>82.45424914474215</v>
      </c>
      <c r="K61" s="19">
        <f t="shared" si="9"/>
        <v>53.323365297513433</v>
      </c>
    </row>
    <row r="62" spans="1:11" ht="38.25">
      <c r="A62" s="25" t="s">
        <v>306</v>
      </c>
      <c r="B62" s="17" t="s">
        <v>307</v>
      </c>
      <c r="C62" s="18">
        <v>0</v>
      </c>
      <c r="D62" s="18">
        <v>266155</v>
      </c>
      <c r="E62" s="18">
        <v>350000</v>
      </c>
      <c r="F62" s="18">
        <v>16155</v>
      </c>
      <c r="G62" s="18">
        <f t="shared" si="5"/>
        <v>16155</v>
      </c>
      <c r="H62" s="18">
        <f t="shared" si="6"/>
        <v>333845</v>
      </c>
      <c r="I62" s="19">
        <f t="shared" si="7"/>
        <v>0</v>
      </c>
      <c r="J62" s="19">
        <f t="shared" si="8"/>
        <v>4.6157142857142857</v>
      </c>
      <c r="K62" s="19">
        <f t="shared" si="9"/>
        <v>6.0697713738235235</v>
      </c>
    </row>
    <row r="63" spans="1:11" ht="63.75">
      <c r="A63" s="25" t="s">
        <v>308</v>
      </c>
      <c r="B63" s="17" t="s">
        <v>309</v>
      </c>
      <c r="C63" s="18">
        <v>533753.53</v>
      </c>
      <c r="D63" s="18">
        <v>480097</v>
      </c>
      <c r="E63" s="18">
        <v>132603</v>
      </c>
      <c r="F63" s="18">
        <v>381771.68</v>
      </c>
      <c r="G63" s="18">
        <f t="shared" si="5"/>
        <v>-151981.85000000003</v>
      </c>
      <c r="H63" s="18">
        <f t="shared" si="6"/>
        <v>-249168.68</v>
      </c>
      <c r="I63" s="19">
        <f t="shared" si="7"/>
        <v>-28.474162971812106</v>
      </c>
      <c r="J63" s="19">
        <f t="shared" si="8"/>
        <v>287.90576382133133</v>
      </c>
      <c r="K63" s="19">
        <f t="shared" si="9"/>
        <v>79.519697061218878</v>
      </c>
    </row>
    <row r="64" spans="1:11" ht="25.5">
      <c r="A64" s="24" t="s">
        <v>193</v>
      </c>
      <c r="B64" s="17" t="s">
        <v>194</v>
      </c>
      <c r="C64" s="18">
        <v>12702709.25</v>
      </c>
      <c r="D64" s="18">
        <v>62360637</v>
      </c>
      <c r="E64" s="18">
        <v>23889385</v>
      </c>
      <c r="F64" s="18">
        <v>14268997.08</v>
      </c>
      <c r="G64" s="18">
        <f t="shared" si="5"/>
        <v>1566287.83</v>
      </c>
      <c r="H64" s="18">
        <f t="shared" si="6"/>
        <v>9620387.9199999999</v>
      </c>
      <c r="I64" s="19">
        <f t="shared" si="7"/>
        <v>12.330344646753218</v>
      </c>
      <c r="J64" s="19">
        <f t="shared" si="8"/>
        <v>59.729445023385907</v>
      </c>
      <c r="K64" s="19">
        <f t="shared" si="9"/>
        <v>22.881416493548649</v>
      </c>
    </row>
    <row r="65" spans="1:11" ht="25.5">
      <c r="A65" s="25" t="s">
        <v>195</v>
      </c>
      <c r="B65" s="17" t="s">
        <v>196</v>
      </c>
      <c r="C65" s="18">
        <v>12618498.949999999</v>
      </c>
      <c r="D65" s="18">
        <v>62121852</v>
      </c>
      <c r="E65" s="18">
        <v>23772910</v>
      </c>
      <c r="F65" s="18">
        <v>14152522.08</v>
      </c>
      <c r="G65" s="18">
        <f t="shared" si="5"/>
        <v>1534023.1300000008</v>
      </c>
      <c r="H65" s="18">
        <f t="shared" si="6"/>
        <v>9620387.9199999999</v>
      </c>
      <c r="I65" s="19">
        <f t="shared" si="7"/>
        <v>12.156938286229362</v>
      </c>
      <c r="J65" s="19">
        <f t="shared" si="8"/>
        <v>59.5321400703574</v>
      </c>
      <c r="K65" s="19">
        <f t="shared" si="9"/>
        <v>22.781874049730519</v>
      </c>
    </row>
    <row r="66" spans="1:11" ht="38.25">
      <c r="A66" s="25" t="s">
        <v>197</v>
      </c>
      <c r="B66" s="17" t="s">
        <v>198</v>
      </c>
      <c r="C66" s="18">
        <v>84210.3</v>
      </c>
      <c r="D66" s="18">
        <v>238785</v>
      </c>
      <c r="E66" s="18">
        <v>116475</v>
      </c>
      <c r="F66" s="18">
        <v>116475</v>
      </c>
      <c r="G66" s="18">
        <f t="shared" si="5"/>
        <v>32264.699999999997</v>
      </c>
      <c r="H66" s="18">
        <f t="shared" si="6"/>
        <v>0</v>
      </c>
      <c r="I66" s="19">
        <f t="shared" si="7"/>
        <v>38.31443422004196</v>
      </c>
      <c r="J66" s="19">
        <f t="shared" si="8"/>
        <v>100</v>
      </c>
      <c r="K66" s="19">
        <f t="shared" si="9"/>
        <v>48.77818958477291</v>
      </c>
    </row>
    <row r="67" spans="1:11">
      <c r="A67" s="16"/>
      <c r="B67" s="17" t="s">
        <v>63</v>
      </c>
      <c r="C67" s="18">
        <v>71728314.230000004</v>
      </c>
      <c r="D67" s="18">
        <v>-11218732</v>
      </c>
      <c r="E67" s="18">
        <v>-421240</v>
      </c>
      <c r="F67" s="18">
        <v>117212667.92</v>
      </c>
      <c r="G67" s="18">
        <f t="shared" si="5"/>
        <v>45484353.689999998</v>
      </c>
      <c r="H67" s="18">
        <f t="shared" si="6"/>
        <v>-117633907.92</v>
      </c>
      <c r="I67" s="19">
        <f t="shared" si="7"/>
        <v>63.411993127501091</v>
      </c>
      <c r="J67" s="19">
        <f t="shared" si="8"/>
        <v>-27825.626227328838</v>
      </c>
      <c r="K67" s="19">
        <f t="shared" si="9"/>
        <v>-1044.7942594581991</v>
      </c>
    </row>
    <row r="68" spans="1:11">
      <c r="A68" s="16" t="s">
        <v>64</v>
      </c>
      <c r="B68" s="17" t="s">
        <v>65</v>
      </c>
      <c r="C68" s="18">
        <v>-71728314.230000004</v>
      </c>
      <c r="D68" s="18">
        <v>11218732</v>
      </c>
      <c r="E68" s="18">
        <v>421240</v>
      </c>
      <c r="F68" s="18">
        <v>-117212667.92</v>
      </c>
      <c r="G68" s="18">
        <f t="shared" si="5"/>
        <v>-45484353.689999998</v>
      </c>
      <c r="H68" s="18">
        <f t="shared" si="6"/>
        <v>117633907.92</v>
      </c>
      <c r="I68" s="19">
        <f t="shared" si="7"/>
        <v>63.411993127501091</v>
      </c>
      <c r="J68" s="19">
        <f t="shared" si="8"/>
        <v>-27825.626227328838</v>
      </c>
      <c r="K68" s="19">
        <f t="shared" si="9"/>
        <v>-1044.7942594581991</v>
      </c>
    </row>
    <row r="69" spans="1:11">
      <c r="A69" s="22" t="s">
        <v>66</v>
      </c>
      <c r="B69" s="17" t="s">
        <v>67</v>
      </c>
      <c r="C69" s="18">
        <v>-71728314.230000004</v>
      </c>
      <c r="D69" s="18">
        <v>11218732</v>
      </c>
      <c r="E69" s="18">
        <v>421240</v>
      </c>
      <c r="F69" s="18">
        <v>-117212667.92</v>
      </c>
      <c r="G69" s="18">
        <f t="shared" si="5"/>
        <v>-45484353.689999998</v>
      </c>
      <c r="H69" s="18">
        <f t="shared" si="6"/>
        <v>117633907.92</v>
      </c>
      <c r="I69" s="19">
        <f t="shared" si="7"/>
        <v>63.411993127501091</v>
      </c>
      <c r="J69" s="19">
        <f t="shared" si="8"/>
        <v>-27825.626227328838</v>
      </c>
      <c r="K69" s="19">
        <f t="shared" si="9"/>
        <v>-1044.7942594581991</v>
      </c>
    </row>
    <row r="70" spans="1:11" ht="25.5">
      <c r="A70" s="23" t="s">
        <v>81</v>
      </c>
      <c r="B70" s="17" t="s">
        <v>82</v>
      </c>
      <c r="C70" s="18">
        <v>-5521.19</v>
      </c>
      <c r="D70" s="18">
        <v>0</v>
      </c>
      <c r="E70" s="18">
        <v>0</v>
      </c>
      <c r="F70" s="18">
        <v>0</v>
      </c>
      <c r="G70" s="18">
        <f t="shared" si="5"/>
        <v>5521.19</v>
      </c>
      <c r="H70" s="18">
        <f t="shared" si="6"/>
        <v>0</v>
      </c>
      <c r="I70" s="19">
        <f t="shared" si="7"/>
        <v>-100</v>
      </c>
      <c r="J70" s="19">
        <f t="shared" si="8"/>
        <v>0</v>
      </c>
      <c r="K70" s="19">
        <f t="shared" si="9"/>
        <v>0</v>
      </c>
    </row>
    <row r="71" spans="1:11" ht="25.5">
      <c r="A71" s="23" t="s">
        <v>105</v>
      </c>
      <c r="B71" s="17" t="s">
        <v>106</v>
      </c>
      <c r="C71" s="18">
        <v>-12183757.380000001</v>
      </c>
      <c r="D71" s="18">
        <v>11218732</v>
      </c>
      <c r="E71" s="18">
        <v>421240</v>
      </c>
      <c r="F71" s="18">
        <v>-11218725.699999999</v>
      </c>
      <c r="G71" s="18">
        <f t="shared" si="5"/>
        <v>965031.68000000156</v>
      </c>
      <c r="H71" s="18">
        <f t="shared" si="6"/>
        <v>11639965.699999999</v>
      </c>
      <c r="I71" s="19">
        <f t="shared" si="7"/>
        <v>-7.9206409804591971</v>
      </c>
      <c r="J71" s="19">
        <f t="shared" si="8"/>
        <v>-2663.2622020700787</v>
      </c>
      <c r="K71" s="19">
        <f t="shared" si="9"/>
        <v>-99.999943843921031</v>
      </c>
    </row>
    <row r="72" spans="1:11">
      <c r="A72" s="16"/>
      <c r="B72" s="17"/>
      <c r="C72" s="18"/>
      <c r="D72" s="18"/>
      <c r="E72" s="18"/>
      <c r="F72" s="18"/>
      <c r="G72" s="18"/>
      <c r="H72" s="18"/>
      <c r="I72" s="19"/>
      <c r="J72" s="19"/>
      <c r="K72" s="19"/>
    </row>
    <row r="73" spans="1:11">
      <c r="A73" s="27"/>
      <c r="B73" s="28" t="s">
        <v>68</v>
      </c>
      <c r="C73" s="29"/>
      <c r="D73" s="29"/>
      <c r="E73" s="29"/>
      <c r="F73" s="29"/>
      <c r="G73" s="29"/>
      <c r="H73" s="29"/>
      <c r="I73" s="30"/>
      <c r="J73" s="30"/>
      <c r="K73" s="30"/>
    </row>
    <row r="74" spans="1:11">
      <c r="A74" s="16" t="s">
        <v>25</v>
      </c>
      <c r="B74" s="17" t="s">
        <v>26</v>
      </c>
      <c r="C74" s="18">
        <v>93229476.650000006</v>
      </c>
      <c r="D74" s="18">
        <v>145432009</v>
      </c>
      <c r="E74" s="18">
        <v>50322020</v>
      </c>
      <c r="F74" s="18">
        <v>145054828.19</v>
      </c>
      <c r="G74" s="18">
        <f t="shared" ref="G74:G116" si="10">F74-C74</f>
        <v>51825351.539999992</v>
      </c>
      <c r="H74" s="18">
        <f t="shared" ref="H74:H116" si="11">E74-F74</f>
        <v>-94732808.189999998</v>
      </c>
      <c r="I74" s="19">
        <f t="shared" ref="I74:I116" si="12">IF(ISERROR(F74/C74),0,F74/C74*100-100)</f>
        <v>55.589019055165949</v>
      </c>
      <c r="J74" s="19">
        <f t="shared" ref="J74:J116" si="13">IF(ISERROR(F74/E74),0,F74/E74*100)</f>
        <v>288.2531905316996</v>
      </c>
      <c r="K74" s="19">
        <f t="shared" ref="K74:K116" si="14">IF(ISERROR(F74/D74),0,F74/D74*100)</f>
        <v>99.740648009613892</v>
      </c>
    </row>
    <row r="75" spans="1:11" ht="25.5">
      <c r="A75" s="22" t="s">
        <v>27</v>
      </c>
      <c r="B75" s="17" t="s">
        <v>28</v>
      </c>
      <c r="C75" s="18">
        <v>244997.46</v>
      </c>
      <c r="D75" s="18">
        <v>615928</v>
      </c>
      <c r="E75" s="18">
        <v>279037</v>
      </c>
      <c r="F75" s="18">
        <v>332964.19</v>
      </c>
      <c r="G75" s="18">
        <f t="shared" si="10"/>
        <v>87966.73000000001</v>
      </c>
      <c r="H75" s="18">
        <f t="shared" si="11"/>
        <v>-53927.19</v>
      </c>
      <c r="I75" s="19">
        <f t="shared" si="12"/>
        <v>35.905159996352609</v>
      </c>
      <c r="J75" s="19">
        <f t="shared" si="13"/>
        <v>119.32617896551353</v>
      </c>
      <c r="K75" s="19">
        <f t="shared" si="14"/>
        <v>54.058946824953566</v>
      </c>
    </row>
    <row r="76" spans="1:11">
      <c r="A76" s="22" t="s">
        <v>91</v>
      </c>
      <c r="B76" s="17" t="s">
        <v>92</v>
      </c>
      <c r="C76" s="18">
        <v>46749.19</v>
      </c>
      <c r="D76" s="18">
        <v>115791</v>
      </c>
      <c r="E76" s="18">
        <v>20100</v>
      </c>
      <c r="F76" s="18">
        <v>21574</v>
      </c>
      <c r="G76" s="18">
        <f t="shared" si="10"/>
        <v>-25175.190000000002</v>
      </c>
      <c r="H76" s="18">
        <f t="shared" si="11"/>
        <v>-1474</v>
      </c>
      <c r="I76" s="19">
        <f t="shared" si="12"/>
        <v>-53.851606840674677</v>
      </c>
      <c r="J76" s="19">
        <f t="shared" si="13"/>
        <v>107.33333333333333</v>
      </c>
      <c r="K76" s="19">
        <f t="shared" si="14"/>
        <v>18.631845307493673</v>
      </c>
    </row>
    <row r="77" spans="1:11">
      <c r="A77" s="23" t="s">
        <v>93</v>
      </c>
      <c r="B77" s="17" t="s">
        <v>94</v>
      </c>
      <c r="C77" s="18">
        <v>46306.14</v>
      </c>
      <c r="D77" s="18">
        <v>115791</v>
      </c>
      <c r="E77" s="18">
        <v>20100</v>
      </c>
      <c r="F77" s="18">
        <v>21574</v>
      </c>
      <c r="G77" s="18">
        <f t="shared" si="10"/>
        <v>-24732.14</v>
      </c>
      <c r="H77" s="18">
        <f t="shared" si="11"/>
        <v>-1474</v>
      </c>
      <c r="I77" s="19">
        <f t="shared" si="12"/>
        <v>-53.410066138097449</v>
      </c>
      <c r="J77" s="19">
        <f t="shared" si="13"/>
        <v>107.33333333333333</v>
      </c>
      <c r="K77" s="19">
        <f t="shared" si="14"/>
        <v>18.631845307493673</v>
      </c>
    </row>
    <row r="78" spans="1:11">
      <c r="A78" s="24" t="s">
        <v>95</v>
      </c>
      <c r="B78" s="17" t="s">
        <v>96</v>
      </c>
      <c r="C78" s="18">
        <v>46306.14</v>
      </c>
      <c r="D78" s="18">
        <v>115791</v>
      </c>
      <c r="E78" s="18">
        <v>20100</v>
      </c>
      <c r="F78" s="18">
        <v>21574</v>
      </c>
      <c r="G78" s="18">
        <f t="shared" si="10"/>
        <v>-24732.14</v>
      </c>
      <c r="H78" s="18">
        <f t="shared" si="11"/>
        <v>-1474</v>
      </c>
      <c r="I78" s="19">
        <f t="shared" si="12"/>
        <v>-53.410066138097449</v>
      </c>
      <c r="J78" s="19">
        <f t="shared" si="13"/>
        <v>107.33333333333333</v>
      </c>
      <c r="K78" s="19">
        <f t="shared" si="14"/>
        <v>18.631845307493673</v>
      </c>
    </row>
    <row r="79" spans="1:11" ht="25.5">
      <c r="A79" s="25" t="s">
        <v>97</v>
      </c>
      <c r="B79" s="17" t="s">
        <v>98</v>
      </c>
      <c r="C79" s="18">
        <v>46306.14</v>
      </c>
      <c r="D79" s="18">
        <v>115791</v>
      </c>
      <c r="E79" s="18">
        <v>20100</v>
      </c>
      <c r="F79" s="18">
        <v>21574</v>
      </c>
      <c r="G79" s="18">
        <f t="shared" si="10"/>
        <v>-24732.14</v>
      </c>
      <c r="H79" s="18">
        <f t="shared" si="11"/>
        <v>-1474</v>
      </c>
      <c r="I79" s="19">
        <f t="shared" si="12"/>
        <v>-53.410066138097449</v>
      </c>
      <c r="J79" s="19">
        <f t="shared" si="13"/>
        <v>107.33333333333333</v>
      </c>
      <c r="K79" s="19">
        <f t="shared" si="14"/>
        <v>18.631845307493673</v>
      </c>
    </row>
    <row r="80" spans="1:11" ht="25.5">
      <c r="A80" s="26" t="s">
        <v>99</v>
      </c>
      <c r="B80" s="17" t="s">
        <v>100</v>
      </c>
      <c r="C80" s="18">
        <v>46306.14</v>
      </c>
      <c r="D80" s="18">
        <v>115791</v>
      </c>
      <c r="E80" s="18">
        <v>20100</v>
      </c>
      <c r="F80" s="18">
        <v>21574</v>
      </c>
      <c r="G80" s="18">
        <f t="shared" si="10"/>
        <v>-24732.14</v>
      </c>
      <c r="H80" s="18">
        <f t="shared" si="11"/>
        <v>-1474</v>
      </c>
      <c r="I80" s="19">
        <f t="shared" si="12"/>
        <v>-53.410066138097449</v>
      </c>
      <c r="J80" s="19">
        <f t="shared" si="13"/>
        <v>107.33333333333333</v>
      </c>
      <c r="K80" s="19">
        <f t="shared" si="14"/>
        <v>18.631845307493673</v>
      </c>
    </row>
    <row r="81" spans="1:11">
      <c r="A81" s="23" t="s">
        <v>149</v>
      </c>
      <c r="B81" s="17" t="s">
        <v>150</v>
      </c>
      <c r="C81" s="18">
        <v>148.05000000000001</v>
      </c>
      <c r="D81" s="18">
        <v>0</v>
      </c>
      <c r="E81" s="18">
        <v>0</v>
      </c>
      <c r="F81" s="18">
        <v>0</v>
      </c>
      <c r="G81" s="18">
        <f t="shared" si="10"/>
        <v>-148.05000000000001</v>
      </c>
      <c r="H81" s="18">
        <f t="shared" si="11"/>
        <v>0</v>
      </c>
      <c r="I81" s="19">
        <f t="shared" si="12"/>
        <v>-100</v>
      </c>
      <c r="J81" s="19">
        <f t="shared" si="13"/>
        <v>0</v>
      </c>
      <c r="K81" s="19">
        <f t="shared" si="14"/>
        <v>0</v>
      </c>
    </row>
    <row r="82" spans="1:11">
      <c r="A82" s="24" t="s">
        <v>151</v>
      </c>
      <c r="B82" s="17" t="s">
        <v>152</v>
      </c>
      <c r="C82" s="18">
        <v>148.05000000000001</v>
      </c>
      <c r="D82" s="18">
        <v>0</v>
      </c>
      <c r="E82" s="18">
        <v>0</v>
      </c>
      <c r="F82" s="18">
        <v>0</v>
      </c>
      <c r="G82" s="18">
        <f t="shared" si="10"/>
        <v>-148.05000000000001</v>
      </c>
      <c r="H82" s="18">
        <f t="shared" si="11"/>
        <v>0</v>
      </c>
      <c r="I82" s="19">
        <f t="shared" si="12"/>
        <v>-100</v>
      </c>
      <c r="J82" s="19">
        <f t="shared" si="13"/>
        <v>0</v>
      </c>
      <c r="K82" s="19">
        <f t="shared" si="14"/>
        <v>0</v>
      </c>
    </row>
    <row r="83" spans="1:11" ht="38.25">
      <c r="A83" s="25" t="s">
        <v>153</v>
      </c>
      <c r="B83" s="17" t="s">
        <v>154</v>
      </c>
      <c r="C83" s="18">
        <v>148.05000000000001</v>
      </c>
      <c r="D83" s="18">
        <v>0</v>
      </c>
      <c r="E83" s="18">
        <v>0</v>
      </c>
      <c r="F83" s="18">
        <v>0</v>
      </c>
      <c r="G83" s="18">
        <f t="shared" si="10"/>
        <v>-148.05000000000001</v>
      </c>
      <c r="H83" s="18">
        <f t="shared" si="11"/>
        <v>0</v>
      </c>
      <c r="I83" s="19">
        <f t="shared" si="12"/>
        <v>-100</v>
      </c>
      <c r="J83" s="19">
        <f t="shared" si="13"/>
        <v>0</v>
      </c>
      <c r="K83" s="19">
        <f t="shared" si="14"/>
        <v>0</v>
      </c>
    </row>
    <row r="84" spans="1:11" ht="25.5">
      <c r="A84" s="23" t="s">
        <v>155</v>
      </c>
      <c r="B84" s="17" t="s">
        <v>156</v>
      </c>
      <c r="C84" s="18">
        <v>295</v>
      </c>
      <c r="D84" s="18">
        <v>0</v>
      </c>
      <c r="E84" s="18">
        <v>0</v>
      </c>
      <c r="F84" s="18">
        <v>0</v>
      </c>
      <c r="G84" s="18">
        <f t="shared" si="10"/>
        <v>-295</v>
      </c>
      <c r="H84" s="18">
        <f t="shared" si="11"/>
        <v>0</v>
      </c>
      <c r="I84" s="19">
        <f t="shared" si="12"/>
        <v>-100</v>
      </c>
      <c r="J84" s="19">
        <f t="shared" si="13"/>
        <v>0</v>
      </c>
      <c r="K84" s="19">
        <f t="shared" si="14"/>
        <v>0</v>
      </c>
    </row>
    <row r="85" spans="1:11" ht="38.25">
      <c r="A85" s="24" t="s">
        <v>157</v>
      </c>
      <c r="B85" s="17" t="s">
        <v>158</v>
      </c>
      <c r="C85" s="18">
        <v>295</v>
      </c>
      <c r="D85" s="18">
        <v>0</v>
      </c>
      <c r="E85" s="18">
        <v>0</v>
      </c>
      <c r="F85" s="18">
        <v>0</v>
      </c>
      <c r="G85" s="18">
        <f t="shared" si="10"/>
        <v>-295</v>
      </c>
      <c r="H85" s="18">
        <f t="shared" si="11"/>
        <v>0</v>
      </c>
      <c r="I85" s="19">
        <f t="shared" si="12"/>
        <v>-100</v>
      </c>
      <c r="J85" s="19">
        <f t="shared" si="13"/>
        <v>0</v>
      </c>
      <c r="K85" s="19">
        <f t="shared" si="14"/>
        <v>0</v>
      </c>
    </row>
    <row r="86" spans="1:11" ht="51">
      <c r="A86" s="25" t="s">
        <v>437</v>
      </c>
      <c r="B86" s="17" t="s">
        <v>438</v>
      </c>
      <c r="C86" s="18">
        <v>295</v>
      </c>
      <c r="D86" s="18">
        <v>0</v>
      </c>
      <c r="E86" s="18">
        <v>0</v>
      </c>
      <c r="F86" s="18">
        <v>0</v>
      </c>
      <c r="G86" s="18">
        <f t="shared" si="10"/>
        <v>-295</v>
      </c>
      <c r="H86" s="18">
        <f t="shared" si="11"/>
        <v>0</v>
      </c>
      <c r="I86" s="19">
        <f t="shared" si="12"/>
        <v>-100</v>
      </c>
      <c r="J86" s="19">
        <f t="shared" si="13"/>
        <v>0</v>
      </c>
      <c r="K86" s="19">
        <f t="shared" si="14"/>
        <v>0</v>
      </c>
    </row>
    <row r="87" spans="1:11">
      <c r="A87" s="22" t="s">
        <v>29</v>
      </c>
      <c r="B87" s="17" t="s">
        <v>30</v>
      </c>
      <c r="C87" s="18">
        <v>92937730</v>
      </c>
      <c r="D87" s="18">
        <v>144700290</v>
      </c>
      <c r="E87" s="18">
        <v>50022883</v>
      </c>
      <c r="F87" s="18">
        <v>144700290</v>
      </c>
      <c r="G87" s="18">
        <f t="shared" si="10"/>
        <v>51762560</v>
      </c>
      <c r="H87" s="18">
        <f t="shared" si="11"/>
        <v>-94677407</v>
      </c>
      <c r="I87" s="19">
        <f t="shared" si="12"/>
        <v>55.695959003948133</v>
      </c>
      <c r="J87" s="19">
        <f t="shared" si="13"/>
        <v>289.26819351855431</v>
      </c>
      <c r="K87" s="19">
        <f t="shared" si="14"/>
        <v>100</v>
      </c>
    </row>
    <row r="88" spans="1:11">
      <c r="A88" s="23" t="s">
        <v>31</v>
      </c>
      <c r="B88" s="17" t="s">
        <v>32</v>
      </c>
      <c r="C88" s="18">
        <v>92937730</v>
      </c>
      <c r="D88" s="18">
        <v>144700290</v>
      </c>
      <c r="E88" s="18">
        <v>50022883</v>
      </c>
      <c r="F88" s="18">
        <v>144700290</v>
      </c>
      <c r="G88" s="18">
        <f t="shared" si="10"/>
        <v>51762560</v>
      </c>
      <c r="H88" s="18">
        <f t="shared" si="11"/>
        <v>-94677407</v>
      </c>
      <c r="I88" s="19">
        <f t="shared" si="12"/>
        <v>55.695959003948133</v>
      </c>
      <c r="J88" s="19">
        <f t="shared" si="13"/>
        <v>289.26819351855431</v>
      </c>
      <c r="K88" s="19">
        <f t="shared" si="14"/>
        <v>100</v>
      </c>
    </row>
    <row r="89" spans="1:11">
      <c r="A89" s="16" t="s">
        <v>33</v>
      </c>
      <c r="B89" s="17" t="s">
        <v>34</v>
      </c>
      <c r="C89" s="18">
        <v>35211129.810000002</v>
      </c>
      <c r="D89" s="18">
        <v>145432009</v>
      </c>
      <c r="E89" s="18">
        <v>50322020</v>
      </c>
      <c r="F89" s="18">
        <v>50336506.82</v>
      </c>
      <c r="G89" s="18">
        <f t="shared" si="10"/>
        <v>15125377.009999998</v>
      </c>
      <c r="H89" s="18">
        <f t="shared" si="11"/>
        <v>-14486.820000000298</v>
      </c>
      <c r="I89" s="19">
        <f t="shared" si="12"/>
        <v>42.956238813173144</v>
      </c>
      <c r="J89" s="19">
        <f t="shared" si="13"/>
        <v>100.02878823226891</v>
      </c>
      <c r="K89" s="19">
        <f t="shared" si="14"/>
        <v>34.611711112372795</v>
      </c>
    </row>
    <row r="90" spans="1:11">
      <c r="A90" s="22" t="s">
        <v>35</v>
      </c>
      <c r="B90" s="17" t="s">
        <v>36</v>
      </c>
      <c r="C90" s="18">
        <v>21075630.760000002</v>
      </c>
      <c r="D90" s="18">
        <v>79168459</v>
      </c>
      <c r="E90" s="18">
        <v>24529515</v>
      </c>
      <c r="F90" s="18">
        <v>34273860.740000002</v>
      </c>
      <c r="G90" s="18">
        <f t="shared" si="10"/>
        <v>13198229.98</v>
      </c>
      <c r="H90" s="18">
        <f t="shared" si="11"/>
        <v>-9744345.7400000021</v>
      </c>
      <c r="I90" s="19">
        <f t="shared" si="12"/>
        <v>62.623179017964532</v>
      </c>
      <c r="J90" s="19">
        <f t="shared" si="13"/>
        <v>139.72498331092154</v>
      </c>
      <c r="K90" s="19">
        <f t="shared" si="14"/>
        <v>43.292317638770768</v>
      </c>
    </row>
    <row r="91" spans="1:11">
      <c r="A91" s="23" t="s">
        <v>37</v>
      </c>
      <c r="B91" s="17" t="s">
        <v>38</v>
      </c>
      <c r="C91" s="18">
        <v>12801122</v>
      </c>
      <c r="D91" s="18">
        <v>33883058</v>
      </c>
      <c r="E91" s="18">
        <v>14931350</v>
      </c>
      <c r="F91" s="18">
        <v>13824049.449999999</v>
      </c>
      <c r="G91" s="18">
        <f t="shared" si="10"/>
        <v>1022927.4499999993</v>
      </c>
      <c r="H91" s="18">
        <f t="shared" si="11"/>
        <v>1107300.5500000007</v>
      </c>
      <c r="I91" s="19">
        <f t="shared" si="12"/>
        <v>7.9909202490219258</v>
      </c>
      <c r="J91" s="19">
        <f t="shared" si="13"/>
        <v>92.584056029762877</v>
      </c>
      <c r="K91" s="19">
        <f t="shared" si="14"/>
        <v>40.799296952476958</v>
      </c>
    </row>
    <row r="92" spans="1:11">
      <c r="A92" s="24" t="s">
        <v>39</v>
      </c>
      <c r="B92" s="17" t="s">
        <v>40</v>
      </c>
      <c r="C92" s="18">
        <v>9348399.1799999997</v>
      </c>
      <c r="D92" s="18">
        <v>22799784</v>
      </c>
      <c r="E92" s="18">
        <v>10372942</v>
      </c>
      <c r="F92" s="18">
        <v>9768890.1699999999</v>
      </c>
      <c r="G92" s="18">
        <f t="shared" si="10"/>
        <v>420490.99000000022</v>
      </c>
      <c r="H92" s="18">
        <f t="shared" si="11"/>
        <v>604051.83000000007</v>
      </c>
      <c r="I92" s="19">
        <f t="shared" si="12"/>
        <v>4.4979999452697825</v>
      </c>
      <c r="J92" s="19">
        <f t="shared" si="13"/>
        <v>94.176658560319723</v>
      </c>
      <c r="K92" s="19">
        <f t="shared" si="14"/>
        <v>42.846415430953208</v>
      </c>
    </row>
    <row r="93" spans="1:11">
      <c r="A93" s="24" t="s">
        <v>41</v>
      </c>
      <c r="B93" s="17" t="s">
        <v>42</v>
      </c>
      <c r="C93" s="18">
        <v>3452722.82</v>
      </c>
      <c r="D93" s="18">
        <v>11083274</v>
      </c>
      <c r="E93" s="18">
        <v>4558408</v>
      </c>
      <c r="F93" s="18">
        <v>4055159.28</v>
      </c>
      <c r="G93" s="18">
        <f t="shared" si="10"/>
        <v>602436.46</v>
      </c>
      <c r="H93" s="18">
        <f t="shared" si="11"/>
        <v>503248.7200000002</v>
      </c>
      <c r="I93" s="19">
        <f t="shared" si="12"/>
        <v>17.44815588759019</v>
      </c>
      <c r="J93" s="19">
        <f t="shared" si="13"/>
        <v>88.9599895402079</v>
      </c>
      <c r="K93" s="19">
        <f t="shared" si="14"/>
        <v>36.588099148320254</v>
      </c>
    </row>
    <row r="94" spans="1:11">
      <c r="A94" s="25" t="s">
        <v>43</v>
      </c>
      <c r="B94" s="17" t="s">
        <v>44</v>
      </c>
      <c r="C94" s="18">
        <v>30140.880000000001</v>
      </c>
      <c r="D94" s="18">
        <v>0</v>
      </c>
      <c r="E94" s="18">
        <v>0</v>
      </c>
      <c r="F94" s="18">
        <v>28556.79</v>
      </c>
      <c r="G94" s="18">
        <f t="shared" si="10"/>
        <v>-1584.0900000000001</v>
      </c>
      <c r="H94" s="18">
        <f t="shared" si="11"/>
        <v>-28556.79</v>
      </c>
      <c r="I94" s="19">
        <f t="shared" si="12"/>
        <v>-5.2556196103099779</v>
      </c>
      <c r="J94" s="19">
        <f t="shared" si="13"/>
        <v>0</v>
      </c>
      <c r="K94" s="19">
        <f t="shared" si="14"/>
        <v>0</v>
      </c>
    </row>
    <row r="95" spans="1:11">
      <c r="A95" s="23" t="s">
        <v>45</v>
      </c>
      <c r="B95" s="17" t="s">
        <v>46</v>
      </c>
      <c r="C95" s="18">
        <v>3870740.43</v>
      </c>
      <c r="D95" s="18">
        <v>14511223</v>
      </c>
      <c r="E95" s="18">
        <v>4052446</v>
      </c>
      <c r="F95" s="18">
        <v>4542818.1900000004</v>
      </c>
      <c r="G95" s="18">
        <f t="shared" si="10"/>
        <v>672077.76000000024</v>
      </c>
      <c r="H95" s="18">
        <f t="shared" si="11"/>
        <v>-490372.19000000041</v>
      </c>
      <c r="I95" s="19">
        <f t="shared" si="12"/>
        <v>17.363028396094251</v>
      </c>
      <c r="J95" s="19">
        <f t="shared" si="13"/>
        <v>112.10064711534713</v>
      </c>
      <c r="K95" s="19">
        <f t="shared" si="14"/>
        <v>31.305550124892989</v>
      </c>
    </row>
    <row r="96" spans="1:11">
      <c r="A96" s="24" t="s">
        <v>47</v>
      </c>
      <c r="B96" s="17" t="s">
        <v>48</v>
      </c>
      <c r="C96" s="18">
        <v>3837864.6</v>
      </c>
      <c r="D96" s="18">
        <v>13613759</v>
      </c>
      <c r="E96" s="18">
        <v>3602446</v>
      </c>
      <c r="F96" s="18">
        <v>4509826.7</v>
      </c>
      <c r="G96" s="18">
        <f t="shared" si="10"/>
        <v>671962.10000000009</v>
      </c>
      <c r="H96" s="18">
        <f t="shared" si="11"/>
        <v>-907380.70000000019</v>
      </c>
      <c r="I96" s="19">
        <f t="shared" si="12"/>
        <v>17.508749527015624</v>
      </c>
      <c r="J96" s="19">
        <f t="shared" si="13"/>
        <v>125.18790566187531</v>
      </c>
      <c r="K96" s="19">
        <f t="shared" si="14"/>
        <v>33.126976171680433</v>
      </c>
    </row>
    <row r="97" spans="1:11">
      <c r="A97" s="24" t="s">
        <v>49</v>
      </c>
      <c r="B97" s="17" t="s">
        <v>50</v>
      </c>
      <c r="C97" s="18">
        <v>32875.83</v>
      </c>
      <c r="D97" s="18">
        <v>897464</v>
      </c>
      <c r="E97" s="18">
        <v>450000</v>
      </c>
      <c r="F97" s="18">
        <v>32991.49</v>
      </c>
      <c r="G97" s="18">
        <f t="shared" si="10"/>
        <v>115.65999999999622</v>
      </c>
      <c r="H97" s="18">
        <f t="shared" si="11"/>
        <v>417008.51</v>
      </c>
      <c r="I97" s="19">
        <f t="shared" si="12"/>
        <v>0.35180860833017391</v>
      </c>
      <c r="J97" s="19">
        <f t="shared" si="13"/>
        <v>7.331442222222222</v>
      </c>
      <c r="K97" s="19">
        <f t="shared" si="14"/>
        <v>3.6760794861966608</v>
      </c>
    </row>
    <row r="98" spans="1:11" ht="25.5">
      <c r="A98" s="23" t="s">
        <v>75</v>
      </c>
      <c r="B98" s="17" t="s">
        <v>76</v>
      </c>
      <c r="C98" s="18">
        <v>933017.29</v>
      </c>
      <c r="D98" s="18">
        <v>1569211</v>
      </c>
      <c r="E98" s="18">
        <v>915887</v>
      </c>
      <c r="F98" s="18">
        <v>1047731.35</v>
      </c>
      <c r="G98" s="18">
        <f t="shared" si="10"/>
        <v>114714.05999999994</v>
      </c>
      <c r="H98" s="18">
        <f t="shared" si="11"/>
        <v>-131844.34999999998</v>
      </c>
      <c r="I98" s="19">
        <f t="shared" si="12"/>
        <v>12.294955434319974</v>
      </c>
      <c r="J98" s="19">
        <f t="shared" si="13"/>
        <v>114.39526382621436</v>
      </c>
      <c r="K98" s="19">
        <f t="shared" si="14"/>
        <v>66.768035018872538</v>
      </c>
    </row>
    <row r="99" spans="1:11">
      <c r="A99" s="24" t="s">
        <v>77</v>
      </c>
      <c r="B99" s="17" t="s">
        <v>78</v>
      </c>
      <c r="C99" s="18">
        <v>933017.29</v>
      </c>
      <c r="D99" s="18">
        <v>1569211</v>
      </c>
      <c r="E99" s="18">
        <v>915887</v>
      </c>
      <c r="F99" s="18">
        <v>1047731.35</v>
      </c>
      <c r="G99" s="18">
        <f t="shared" si="10"/>
        <v>114714.05999999994</v>
      </c>
      <c r="H99" s="18">
        <f t="shared" si="11"/>
        <v>-131844.34999999998</v>
      </c>
      <c r="I99" s="19">
        <f t="shared" si="12"/>
        <v>12.294955434319974</v>
      </c>
      <c r="J99" s="19">
        <f t="shared" si="13"/>
        <v>114.39526382621436</v>
      </c>
      <c r="K99" s="19">
        <f t="shared" si="14"/>
        <v>66.768035018872538</v>
      </c>
    </row>
    <row r="100" spans="1:11" ht="25.5">
      <c r="A100" s="23" t="s">
        <v>51</v>
      </c>
      <c r="B100" s="17" t="s">
        <v>52</v>
      </c>
      <c r="C100" s="18">
        <v>3470751.04</v>
      </c>
      <c r="D100" s="18">
        <v>29204967</v>
      </c>
      <c r="E100" s="18">
        <v>4629832</v>
      </c>
      <c r="F100" s="18">
        <v>14859261.75</v>
      </c>
      <c r="G100" s="18">
        <f t="shared" si="10"/>
        <v>11388510.710000001</v>
      </c>
      <c r="H100" s="18">
        <f t="shared" si="11"/>
        <v>-10229429.75</v>
      </c>
      <c r="I100" s="19">
        <f t="shared" si="12"/>
        <v>328.12813649693521</v>
      </c>
      <c r="J100" s="19">
        <f t="shared" si="13"/>
        <v>320.94602460737235</v>
      </c>
      <c r="K100" s="19">
        <f t="shared" si="14"/>
        <v>50.87922800939991</v>
      </c>
    </row>
    <row r="101" spans="1:11">
      <c r="A101" s="24" t="s">
        <v>53</v>
      </c>
      <c r="B101" s="17" t="s">
        <v>54</v>
      </c>
      <c r="C101" s="18">
        <v>140165</v>
      </c>
      <c r="D101" s="18">
        <v>140392</v>
      </c>
      <c r="E101" s="18">
        <v>140300</v>
      </c>
      <c r="F101" s="18">
        <v>140276.12</v>
      </c>
      <c r="G101" s="18">
        <f t="shared" si="10"/>
        <v>111.11999999999534</v>
      </c>
      <c r="H101" s="18">
        <f t="shared" si="11"/>
        <v>23.880000000004657</v>
      </c>
      <c r="I101" s="19">
        <f t="shared" si="12"/>
        <v>7.9277993793041901E-2</v>
      </c>
      <c r="J101" s="19">
        <f t="shared" si="13"/>
        <v>99.982979330007126</v>
      </c>
      <c r="K101" s="19">
        <f t="shared" si="14"/>
        <v>99.91745968431249</v>
      </c>
    </row>
    <row r="102" spans="1:11" ht="25.5">
      <c r="A102" s="25" t="s">
        <v>79</v>
      </c>
      <c r="B102" s="17" t="s">
        <v>80</v>
      </c>
      <c r="C102" s="18">
        <v>0</v>
      </c>
      <c r="D102" s="18">
        <v>2435</v>
      </c>
      <c r="E102" s="18">
        <v>2343</v>
      </c>
      <c r="F102" s="18">
        <v>2319.3200000000002</v>
      </c>
      <c r="G102" s="18">
        <f t="shared" si="10"/>
        <v>2319.3200000000002</v>
      </c>
      <c r="H102" s="18">
        <f t="shared" si="11"/>
        <v>23.679999999999836</v>
      </c>
      <c r="I102" s="19">
        <f t="shared" si="12"/>
        <v>0</v>
      </c>
      <c r="J102" s="19">
        <f t="shared" si="13"/>
        <v>98.989329918907387</v>
      </c>
      <c r="K102" s="19">
        <f t="shared" si="14"/>
        <v>95.249281314168385</v>
      </c>
    </row>
    <row r="103" spans="1:11" ht="25.5">
      <c r="A103" s="25" t="s">
        <v>55</v>
      </c>
      <c r="B103" s="17" t="s">
        <v>56</v>
      </c>
      <c r="C103" s="18">
        <v>140165</v>
      </c>
      <c r="D103" s="18">
        <v>137957</v>
      </c>
      <c r="E103" s="18">
        <v>137957</v>
      </c>
      <c r="F103" s="18">
        <v>137956.79999999999</v>
      </c>
      <c r="G103" s="18">
        <f t="shared" si="10"/>
        <v>-2208.2000000000116</v>
      </c>
      <c r="H103" s="18">
        <f t="shared" si="11"/>
        <v>0.20000000001164153</v>
      </c>
      <c r="I103" s="19">
        <f t="shared" si="12"/>
        <v>-1.5754289587272154</v>
      </c>
      <c r="J103" s="19">
        <f t="shared" si="13"/>
        <v>99.999855027291105</v>
      </c>
      <c r="K103" s="19">
        <f t="shared" si="14"/>
        <v>99.999855027291105</v>
      </c>
    </row>
    <row r="104" spans="1:11" ht="25.5">
      <c r="A104" s="26" t="s">
        <v>57</v>
      </c>
      <c r="B104" s="17" t="s">
        <v>58</v>
      </c>
      <c r="C104" s="18">
        <v>140165</v>
      </c>
      <c r="D104" s="18">
        <v>137957</v>
      </c>
      <c r="E104" s="18">
        <v>137957</v>
      </c>
      <c r="F104" s="18">
        <v>137956.79999999999</v>
      </c>
      <c r="G104" s="18">
        <f t="shared" si="10"/>
        <v>-2208.2000000000116</v>
      </c>
      <c r="H104" s="18">
        <f t="shared" si="11"/>
        <v>0.20000000001164153</v>
      </c>
      <c r="I104" s="19">
        <f t="shared" si="12"/>
        <v>-1.5754289587272154</v>
      </c>
      <c r="J104" s="19">
        <f t="shared" si="13"/>
        <v>99.999855027291105</v>
      </c>
      <c r="K104" s="19">
        <f t="shared" si="14"/>
        <v>99.999855027291105</v>
      </c>
    </row>
    <row r="105" spans="1:11" ht="25.5">
      <c r="A105" s="24" t="s">
        <v>165</v>
      </c>
      <c r="B105" s="17" t="s">
        <v>166</v>
      </c>
      <c r="C105" s="18">
        <v>3330586.04</v>
      </c>
      <c r="D105" s="18">
        <v>29064575</v>
      </c>
      <c r="E105" s="18">
        <v>4489532</v>
      </c>
      <c r="F105" s="18">
        <v>14718985.630000001</v>
      </c>
      <c r="G105" s="18">
        <f t="shared" si="10"/>
        <v>11388399.59</v>
      </c>
      <c r="H105" s="18">
        <f t="shared" si="11"/>
        <v>-10229453.630000001</v>
      </c>
      <c r="I105" s="19">
        <f t="shared" si="12"/>
        <v>341.9338054392374</v>
      </c>
      <c r="J105" s="19">
        <f t="shared" si="13"/>
        <v>327.85122435924279</v>
      </c>
      <c r="K105" s="19">
        <f t="shared" si="14"/>
        <v>50.642356304883187</v>
      </c>
    </row>
    <row r="106" spans="1:11" ht="25.5">
      <c r="A106" s="25" t="s">
        <v>167</v>
      </c>
      <c r="B106" s="17" t="s">
        <v>168</v>
      </c>
      <c r="C106" s="18">
        <v>1314931.67</v>
      </c>
      <c r="D106" s="18">
        <v>24311223</v>
      </c>
      <c r="E106" s="18">
        <v>1930438</v>
      </c>
      <c r="F106" s="18">
        <v>12068931.67</v>
      </c>
      <c r="G106" s="18">
        <f t="shared" si="10"/>
        <v>10754000</v>
      </c>
      <c r="H106" s="18">
        <f t="shared" si="11"/>
        <v>-10138493.67</v>
      </c>
      <c r="I106" s="19">
        <f t="shared" si="12"/>
        <v>817.83717324262182</v>
      </c>
      <c r="J106" s="19">
        <f t="shared" si="13"/>
        <v>625.19136434322161</v>
      </c>
      <c r="K106" s="19">
        <f t="shared" si="14"/>
        <v>49.643457550449028</v>
      </c>
    </row>
    <row r="107" spans="1:11" ht="38.25">
      <c r="A107" s="25" t="s">
        <v>187</v>
      </c>
      <c r="B107" s="17" t="s">
        <v>188</v>
      </c>
      <c r="C107" s="18">
        <v>2015654.37</v>
      </c>
      <c r="D107" s="18">
        <v>4753352</v>
      </c>
      <c r="E107" s="18">
        <v>2559094</v>
      </c>
      <c r="F107" s="18">
        <v>2650053.96</v>
      </c>
      <c r="G107" s="18">
        <f t="shared" si="10"/>
        <v>634399.58999999985</v>
      </c>
      <c r="H107" s="18">
        <f t="shared" si="11"/>
        <v>-90959.959999999963</v>
      </c>
      <c r="I107" s="19">
        <f t="shared" si="12"/>
        <v>31.473629578666305</v>
      </c>
      <c r="J107" s="19">
        <f t="shared" si="13"/>
        <v>103.5543813552765</v>
      </c>
      <c r="K107" s="19">
        <f t="shared" si="14"/>
        <v>55.751266895445575</v>
      </c>
    </row>
    <row r="108" spans="1:11">
      <c r="A108" s="22" t="s">
        <v>59</v>
      </c>
      <c r="B108" s="17" t="s">
        <v>60</v>
      </c>
      <c r="C108" s="18">
        <v>14135499.050000001</v>
      </c>
      <c r="D108" s="18">
        <v>66263550</v>
      </c>
      <c r="E108" s="18">
        <v>25792505</v>
      </c>
      <c r="F108" s="18">
        <v>16062646.08</v>
      </c>
      <c r="G108" s="18">
        <f t="shared" si="10"/>
        <v>1927147.0299999993</v>
      </c>
      <c r="H108" s="18">
        <f t="shared" si="11"/>
        <v>9729858.9199999999</v>
      </c>
      <c r="I108" s="19">
        <f t="shared" si="12"/>
        <v>13.633385161594276</v>
      </c>
      <c r="J108" s="19">
        <f t="shared" si="13"/>
        <v>62.276409677927759</v>
      </c>
      <c r="K108" s="19">
        <f t="shared" si="14"/>
        <v>24.240545639344706</v>
      </c>
    </row>
    <row r="109" spans="1:11">
      <c r="A109" s="23" t="s">
        <v>61</v>
      </c>
      <c r="B109" s="17" t="s">
        <v>62</v>
      </c>
      <c r="C109" s="18">
        <v>1432789.8</v>
      </c>
      <c r="D109" s="18">
        <v>3902913</v>
      </c>
      <c r="E109" s="18">
        <v>1903120</v>
      </c>
      <c r="F109" s="18">
        <v>1793649</v>
      </c>
      <c r="G109" s="18">
        <f t="shared" si="10"/>
        <v>360859.19999999995</v>
      </c>
      <c r="H109" s="18">
        <f t="shared" si="11"/>
        <v>109471</v>
      </c>
      <c r="I109" s="19">
        <f t="shared" si="12"/>
        <v>25.185773935576591</v>
      </c>
      <c r="J109" s="19">
        <f t="shared" si="13"/>
        <v>94.247814115767795</v>
      </c>
      <c r="K109" s="19">
        <f t="shared" si="14"/>
        <v>45.956673899725665</v>
      </c>
    </row>
    <row r="110" spans="1:11">
      <c r="A110" s="23" t="s">
        <v>191</v>
      </c>
      <c r="B110" s="17" t="s">
        <v>192</v>
      </c>
      <c r="C110" s="18">
        <v>12702709.25</v>
      </c>
      <c r="D110" s="18">
        <v>62360637</v>
      </c>
      <c r="E110" s="18">
        <v>23889385</v>
      </c>
      <c r="F110" s="18">
        <v>14268997.08</v>
      </c>
      <c r="G110" s="18">
        <f t="shared" si="10"/>
        <v>1566287.83</v>
      </c>
      <c r="H110" s="18">
        <f t="shared" si="11"/>
        <v>9620387.9199999999</v>
      </c>
      <c r="I110" s="19">
        <f t="shared" si="12"/>
        <v>12.330344646753218</v>
      </c>
      <c r="J110" s="19">
        <f t="shared" si="13"/>
        <v>59.729445023385907</v>
      </c>
      <c r="K110" s="19">
        <f t="shared" si="14"/>
        <v>22.881416493548649</v>
      </c>
    </row>
    <row r="111" spans="1:11" ht="25.5">
      <c r="A111" s="24" t="s">
        <v>193</v>
      </c>
      <c r="B111" s="17" t="s">
        <v>194</v>
      </c>
      <c r="C111" s="18">
        <v>12702709.25</v>
      </c>
      <c r="D111" s="18">
        <v>62360637</v>
      </c>
      <c r="E111" s="18">
        <v>23889385</v>
      </c>
      <c r="F111" s="18">
        <v>14268997.08</v>
      </c>
      <c r="G111" s="18">
        <f t="shared" si="10"/>
        <v>1566287.83</v>
      </c>
      <c r="H111" s="18">
        <f t="shared" si="11"/>
        <v>9620387.9199999999</v>
      </c>
      <c r="I111" s="19">
        <f t="shared" si="12"/>
        <v>12.330344646753218</v>
      </c>
      <c r="J111" s="19">
        <f t="shared" si="13"/>
        <v>59.729445023385907</v>
      </c>
      <c r="K111" s="19">
        <f t="shared" si="14"/>
        <v>22.881416493548649</v>
      </c>
    </row>
    <row r="112" spans="1:11" ht="25.5">
      <c r="A112" s="25" t="s">
        <v>195</v>
      </c>
      <c r="B112" s="17" t="s">
        <v>196</v>
      </c>
      <c r="C112" s="18">
        <v>12618498.949999999</v>
      </c>
      <c r="D112" s="18">
        <v>62121852</v>
      </c>
      <c r="E112" s="18">
        <v>23772910</v>
      </c>
      <c r="F112" s="18">
        <v>14152522.08</v>
      </c>
      <c r="G112" s="18">
        <f t="shared" si="10"/>
        <v>1534023.1300000008</v>
      </c>
      <c r="H112" s="18">
        <f t="shared" si="11"/>
        <v>9620387.9199999999</v>
      </c>
      <c r="I112" s="19">
        <f t="shared" si="12"/>
        <v>12.156938286229362</v>
      </c>
      <c r="J112" s="19">
        <f t="shared" si="13"/>
        <v>59.5321400703574</v>
      </c>
      <c r="K112" s="19">
        <f t="shared" si="14"/>
        <v>22.781874049730519</v>
      </c>
    </row>
    <row r="113" spans="1:11" ht="38.25">
      <c r="A113" s="25" t="s">
        <v>197</v>
      </c>
      <c r="B113" s="17" t="s">
        <v>198</v>
      </c>
      <c r="C113" s="18">
        <v>84210.3</v>
      </c>
      <c r="D113" s="18">
        <v>238785</v>
      </c>
      <c r="E113" s="18">
        <v>116475</v>
      </c>
      <c r="F113" s="18">
        <v>116475</v>
      </c>
      <c r="G113" s="18">
        <f t="shared" si="10"/>
        <v>32264.699999999997</v>
      </c>
      <c r="H113" s="18">
        <f t="shared" si="11"/>
        <v>0</v>
      </c>
      <c r="I113" s="19">
        <f t="shared" si="12"/>
        <v>38.31443422004196</v>
      </c>
      <c r="J113" s="19">
        <f t="shared" si="13"/>
        <v>100</v>
      </c>
      <c r="K113" s="19">
        <f t="shared" si="14"/>
        <v>48.77818958477291</v>
      </c>
    </row>
    <row r="114" spans="1:11">
      <c r="A114" s="16"/>
      <c r="B114" s="17" t="s">
        <v>63</v>
      </c>
      <c r="C114" s="18">
        <v>58018346.840000004</v>
      </c>
      <c r="D114" s="18">
        <v>0</v>
      </c>
      <c r="E114" s="18">
        <v>0</v>
      </c>
      <c r="F114" s="18">
        <v>94718321.370000005</v>
      </c>
      <c r="G114" s="18">
        <f t="shared" si="10"/>
        <v>36699974.530000001</v>
      </c>
      <c r="H114" s="18">
        <f t="shared" si="11"/>
        <v>-94718321.370000005</v>
      </c>
      <c r="I114" s="19">
        <f t="shared" si="12"/>
        <v>63.255808772368681</v>
      </c>
      <c r="J114" s="19">
        <f t="shared" si="13"/>
        <v>0</v>
      </c>
      <c r="K114" s="19">
        <f t="shared" si="14"/>
        <v>0</v>
      </c>
    </row>
    <row r="115" spans="1:11">
      <c r="A115" s="16" t="s">
        <v>64</v>
      </c>
      <c r="B115" s="17" t="s">
        <v>65</v>
      </c>
      <c r="C115" s="18">
        <v>-58018346.840000004</v>
      </c>
      <c r="D115" s="18">
        <v>0</v>
      </c>
      <c r="E115" s="18">
        <v>0</v>
      </c>
      <c r="F115" s="18">
        <v>-94718321.370000005</v>
      </c>
      <c r="G115" s="18">
        <f t="shared" si="10"/>
        <v>-36699974.530000001</v>
      </c>
      <c r="H115" s="18">
        <f t="shared" si="11"/>
        <v>94718321.370000005</v>
      </c>
      <c r="I115" s="19">
        <f t="shared" si="12"/>
        <v>63.255808772368681</v>
      </c>
      <c r="J115" s="19">
        <f t="shared" si="13"/>
        <v>0</v>
      </c>
      <c r="K115" s="19">
        <f t="shared" si="14"/>
        <v>0</v>
      </c>
    </row>
    <row r="116" spans="1:11">
      <c r="A116" s="22" t="s">
        <v>66</v>
      </c>
      <c r="B116" s="17" t="s">
        <v>67</v>
      </c>
      <c r="C116" s="18">
        <v>-58018346.840000004</v>
      </c>
      <c r="D116" s="18">
        <v>0</v>
      </c>
      <c r="E116" s="18">
        <v>0</v>
      </c>
      <c r="F116" s="18">
        <v>-94718321.370000005</v>
      </c>
      <c r="G116" s="18">
        <f t="shared" si="10"/>
        <v>-36699974.530000001</v>
      </c>
      <c r="H116" s="18">
        <f t="shared" si="11"/>
        <v>94718321.370000005</v>
      </c>
      <c r="I116" s="19">
        <f t="shared" si="12"/>
        <v>63.255808772368681</v>
      </c>
      <c r="J116" s="19">
        <f t="shared" si="13"/>
        <v>0</v>
      </c>
      <c r="K116" s="19">
        <f t="shared" si="14"/>
        <v>0</v>
      </c>
    </row>
    <row r="117" spans="1:11" ht="25.5">
      <c r="A117" s="27" t="s">
        <v>518</v>
      </c>
      <c r="B117" s="28" t="s">
        <v>772</v>
      </c>
      <c r="C117" s="29"/>
      <c r="D117" s="29"/>
      <c r="E117" s="29"/>
      <c r="F117" s="29"/>
      <c r="G117" s="29"/>
      <c r="H117" s="29"/>
      <c r="I117" s="30"/>
      <c r="J117" s="30"/>
      <c r="K117" s="30"/>
    </row>
    <row r="118" spans="1:11">
      <c r="A118" s="16" t="s">
        <v>25</v>
      </c>
      <c r="B118" s="17" t="s">
        <v>26</v>
      </c>
      <c r="C118" s="18">
        <v>6033600</v>
      </c>
      <c r="D118" s="18">
        <v>6971615</v>
      </c>
      <c r="E118" s="18">
        <v>3224291</v>
      </c>
      <c r="F118" s="18">
        <v>6971713</v>
      </c>
      <c r="G118" s="18">
        <f t="shared" ref="G118:G143" si="15">F118-C118</f>
        <v>938113</v>
      </c>
      <c r="H118" s="18">
        <f t="shared" ref="H118:H143" si="16">E118-F118</f>
        <v>-3747422</v>
      </c>
      <c r="I118" s="19">
        <f t="shared" ref="I118:I143" si="17">IF(ISERROR(F118/C118),0,F118/C118*100-100)</f>
        <v>15.548147043224603</v>
      </c>
      <c r="J118" s="19">
        <f t="shared" ref="J118:J143" si="18">IF(ISERROR(F118/E118),0,F118/E118*100)</f>
        <v>216.22468319391768</v>
      </c>
      <c r="K118" s="19">
        <f t="shared" ref="K118:K143" si="19">IF(ISERROR(F118/D118),0,F118/D118*100)</f>
        <v>100.00140570011395</v>
      </c>
    </row>
    <row r="119" spans="1:11" ht="25.5">
      <c r="A119" s="22" t="s">
        <v>27</v>
      </c>
      <c r="B119" s="17" t="s">
        <v>28</v>
      </c>
      <c r="C119" s="18">
        <v>0</v>
      </c>
      <c r="D119" s="18">
        <v>0</v>
      </c>
      <c r="E119" s="18">
        <v>0</v>
      </c>
      <c r="F119" s="18">
        <v>98</v>
      </c>
      <c r="G119" s="18">
        <f t="shared" si="15"/>
        <v>98</v>
      </c>
      <c r="H119" s="18">
        <f t="shared" si="16"/>
        <v>-98</v>
      </c>
      <c r="I119" s="19">
        <f t="shared" si="17"/>
        <v>0</v>
      </c>
      <c r="J119" s="19">
        <f t="shared" si="18"/>
        <v>0</v>
      </c>
      <c r="K119" s="19">
        <f t="shared" si="19"/>
        <v>0</v>
      </c>
    </row>
    <row r="120" spans="1:11">
      <c r="A120" s="22" t="s">
        <v>29</v>
      </c>
      <c r="B120" s="17" t="s">
        <v>30</v>
      </c>
      <c r="C120" s="18">
        <v>6033600</v>
      </c>
      <c r="D120" s="18">
        <v>6971615</v>
      </c>
      <c r="E120" s="18">
        <v>3224291</v>
      </c>
      <c r="F120" s="18">
        <v>6971615</v>
      </c>
      <c r="G120" s="18">
        <f t="shared" si="15"/>
        <v>938015</v>
      </c>
      <c r="H120" s="18">
        <f t="shared" si="16"/>
        <v>-3747324</v>
      </c>
      <c r="I120" s="19">
        <f t="shared" si="17"/>
        <v>15.546522805621848</v>
      </c>
      <c r="J120" s="19">
        <f t="shared" si="18"/>
        <v>216.22164376602484</v>
      </c>
      <c r="K120" s="19">
        <f t="shared" si="19"/>
        <v>100</v>
      </c>
    </row>
    <row r="121" spans="1:11">
      <c r="A121" s="23" t="s">
        <v>31</v>
      </c>
      <c r="B121" s="17" t="s">
        <v>32</v>
      </c>
      <c r="C121" s="18">
        <v>6033600</v>
      </c>
      <c r="D121" s="18">
        <v>6971615</v>
      </c>
      <c r="E121" s="18">
        <v>3224291</v>
      </c>
      <c r="F121" s="18">
        <v>6971615</v>
      </c>
      <c r="G121" s="18">
        <f t="shared" si="15"/>
        <v>938015</v>
      </c>
      <c r="H121" s="18">
        <f t="shared" si="16"/>
        <v>-3747324</v>
      </c>
      <c r="I121" s="19">
        <f t="shared" si="17"/>
        <v>15.546522805621848</v>
      </c>
      <c r="J121" s="19">
        <f t="shared" si="18"/>
        <v>216.22164376602484</v>
      </c>
      <c r="K121" s="19">
        <f t="shared" si="19"/>
        <v>100</v>
      </c>
    </row>
    <row r="122" spans="1:11">
      <c r="A122" s="16" t="s">
        <v>33</v>
      </c>
      <c r="B122" s="17" t="s">
        <v>34</v>
      </c>
      <c r="C122" s="18">
        <v>2255184.0699999998</v>
      </c>
      <c r="D122" s="18">
        <v>6971615</v>
      </c>
      <c r="E122" s="18">
        <v>3224291</v>
      </c>
      <c r="F122" s="18">
        <v>2557182.77</v>
      </c>
      <c r="G122" s="18">
        <f t="shared" si="15"/>
        <v>301998.70000000019</v>
      </c>
      <c r="H122" s="18">
        <f t="shared" si="16"/>
        <v>667108.23</v>
      </c>
      <c r="I122" s="19">
        <f t="shared" si="17"/>
        <v>13.391310448552446</v>
      </c>
      <c r="J122" s="19">
        <f t="shared" si="18"/>
        <v>79.309924879609198</v>
      </c>
      <c r="K122" s="19">
        <f t="shared" si="19"/>
        <v>36.679919502152657</v>
      </c>
    </row>
    <row r="123" spans="1:11">
      <c r="A123" s="22" t="s">
        <v>35</v>
      </c>
      <c r="B123" s="17" t="s">
        <v>36</v>
      </c>
      <c r="C123" s="18">
        <v>2241355.0699999998</v>
      </c>
      <c r="D123" s="18">
        <v>6926615</v>
      </c>
      <c r="E123" s="18">
        <v>3179291</v>
      </c>
      <c r="F123" s="18">
        <v>2557182.77</v>
      </c>
      <c r="G123" s="18">
        <f t="shared" si="15"/>
        <v>315827.70000000019</v>
      </c>
      <c r="H123" s="18">
        <f t="shared" si="16"/>
        <v>622108.23</v>
      </c>
      <c r="I123" s="19">
        <f t="shared" si="17"/>
        <v>14.09092669998067</v>
      </c>
      <c r="J123" s="19">
        <f t="shared" si="18"/>
        <v>80.432485418918873</v>
      </c>
      <c r="K123" s="19">
        <f t="shared" si="19"/>
        <v>36.918217195556558</v>
      </c>
    </row>
    <row r="124" spans="1:11">
      <c r="A124" s="23" t="s">
        <v>37</v>
      </c>
      <c r="B124" s="17" t="s">
        <v>38</v>
      </c>
      <c r="C124" s="18">
        <v>77943.490000000005</v>
      </c>
      <c r="D124" s="18">
        <v>1266759</v>
      </c>
      <c r="E124" s="18">
        <v>572759</v>
      </c>
      <c r="F124" s="18">
        <v>125677.64</v>
      </c>
      <c r="G124" s="18">
        <f t="shared" si="15"/>
        <v>47734.149999999994</v>
      </c>
      <c r="H124" s="18">
        <f t="shared" si="16"/>
        <v>447081.36</v>
      </c>
      <c r="I124" s="19">
        <f t="shared" si="17"/>
        <v>61.241997246979821</v>
      </c>
      <c r="J124" s="19">
        <f t="shared" si="18"/>
        <v>21.942499375828227</v>
      </c>
      <c r="K124" s="19">
        <f t="shared" si="19"/>
        <v>9.9211957444154724</v>
      </c>
    </row>
    <row r="125" spans="1:11">
      <c r="A125" s="24" t="s">
        <v>39</v>
      </c>
      <c r="B125" s="17" t="s">
        <v>40</v>
      </c>
      <c r="C125" s="18">
        <v>28399.25</v>
      </c>
      <c r="D125" s="18">
        <v>154810</v>
      </c>
      <c r="E125" s="18">
        <v>60810</v>
      </c>
      <c r="F125" s="18">
        <v>38485.870000000003</v>
      </c>
      <c r="G125" s="18">
        <f t="shared" si="15"/>
        <v>10086.620000000003</v>
      </c>
      <c r="H125" s="18">
        <f t="shared" si="16"/>
        <v>22324.129999999997</v>
      </c>
      <c r="I125" s="19">
        <f t="shared" si="17"/>
        <v>35.517205560006005</v>
      </c>
      <c r="J125" s="19">
        <f t="shared" si="18"/>
        <v>63.288718960697253</v>
      </c>
      <c r="K125" s="19">
        <f t="shared" si="19"/>
        <v>24.860067179122797</v>
      </c>
    </row>
    <row r="126" spans="1:11">
      <c r="A126" s="24" t="s">
        <v>41</v>
      </c>
      <c r="B126" s="17" t="s">
        <v>42</v>
      </c>
      <c r="C126" s="18">
        <v>49544.24</v>
      </c>
      <c r="D126" s="18">
        <v>1111949</v>
      </c>
      <c r="E126" s="18">
        <v>511949</v>
      </c>
      <c r="F126" s="18">
        <v>87191.77</v>
      </c>
      <c r="G126" s="18">
        <f t="shared" si="15"/>
        <v>37647.530000000006</v>
      </c>
      <c r="H126" s="18">
        <f t="shared" si="16"/>
        <v>424757.23</v>
      </c>
      <c r="I126" s="19">
        <f t="shared" si="17"/>
        <v>75.987703111401061</v>
      </c>
      <c r="J126" s="19">
        <f t="shared" si="18"/>
        <v>17.031339059164097</v>
      </c>
      <c r="K126" s="19">
        <f t="shared" si="19"/>
        <v>7.8413461408751663</v>
      </c>
    </row>
    <row r="127" spans="1:11">
      <c r="A127" s="25" t="s">
        <v>43</v>
      </c>
      <c r="B127" s="17" t="s">
        <v>44</v>
      </c>
      <c r="C127" s="18">
        <v>3589.88</v>
      </c>
      <c r="D127" s="18">
        <v>0</v>
      </c>
      <c r="E127" s="18">
        <v>0</v>
      </c>
      <c r="F127" s="18">
        <v>7970.72</v>
      </c>
      <c r="G127" s="18">
        <f t="shared" si="15"/>
        <v>4380.84</v>
      </c>
      <c r="H127" s="18">
        <f t="shared" si="16"/>
        <v>-7970.72</v>
      </c>
      <c r="I127" s="19">
        <f t="shared" si="17"/>
        <v>122.03304845844428</v>
      </c>
      <c r="J127" s="19">
        <f t="shared" si="18"/>
        <v>0</v>
      </c>
      <c r="K127" s="19">
        <f t="shared" si="19"/>
        <v>0</v>
      </c>
    </row>
    <row r="128" spans="1:11">
      <c r="A128" s="23" t="s">
        <v>45</v>
      </c>
      <c r="B128" s="17" t="s">
        <v>46</v>
      </c>
      <c r="C128" s="18">
        <v>949958.6</v>
      </c>
      <c r="D128" s="18">
        <v>3260645</v>
      </c>
      <c r="E128" s="18">
        <v>1320645</v>
      </c>
      <c r="F128" s="18">
        <v>1020583.02</v>
      </c>
      <c r="G128" s="18">
        <f t="shared" si="15"/>
        <v>70624.420000000042</v>
      </c>
      <c r="H128" s="18">
        <f t="shared" si="16"/>
        <v>300061.98</v>
      </c>
      <c r="I128" s="19">
        <f t="shared" si="17"/>
        <v>7.4344734602118479</v>
      </c>
      <c r="J128" s="19">
        <f t="shared" si="18"/>
        <v>77.279134059493657</v>
      </c>
      <c r="K128" s="19">
        <f t="shared" si="19"/>
        <v>31.300034809063852</v>
      </c>
    </row>
    <row r="129" spans="1:11">
      <c r="A129" s="24" t="s">
        <v>47</v>
      </c>
      <c r="B129" s="17" t="s">
        <v>48</v>
      </c>
      <c r="C129" s="18">
        <v>949958.6</v>
      </c>
      <c r="D129" s="18">
        <v>3260645</v>
      </c>
      <c r="E129" s="18">
        <v>1320645</v>
      </c>
      <c r="F129" s="18">
        <v>1020583.02</v>
      </c>
      <c r="G129" s="18">
        <f t="shared" si="15"/>
        <v>70624.420000000042</v>
      </c>
      <c r="H129" s="18">
        <f t="shared" si="16"/>
        <v>300061.98</v>
      </c>
      <c r="I129" s="19">
        <f t="shared" si="17"/>
        <v>7.4344734602118479</v>
      </c>
      <c r="J129" s="19">
        <f t="shared" si="18"/>
        <v>77.279134059493657</v>
      </c>
      <c r="K129" s="19">
        <f t="shared" si="19"/>
        <v>31.300034809063852</v>
      </c>
    </row>
    <row r="130" spans="1:11" ht="25.5">
      <c r="A130" s="23" t="s">
        <v>75</v>
      </c>
      <c r="B130" s="17" t="s">
        <v>76</v>
      </c>
      <c r="C130" s="18">
        <v>933017.29</v>
      </c>
      <c r="D130" s="18">
        <v>1569211</v>
      </c>
      <c r="E130" s="18">
        <v>915887</v>
      </c>
      <c r="F130" s="18">
        <v>1047731.35</v>
      </c>
      <c r="G130" s="18">
        <f t="shared" si="15"/>
        <v>114714.05999999994</v>
      </c>
      <c r="H130" s="18">
        <f t="shared" si="16"/>
        <v>-131844.34999999998</v>
      </c>
      <c r="I130" s="19">
        <f t="shared" si="17"/>
        <v>12.294955434319974</v>
      </c>
      <c r="J130" s="19">
        <f t="shared" si="18"/>
        <v>114.39526382621436</v>
      </c>
      <c r="K130" s="19">
        <f t="shared" si="19"/>
        <v>66.768035018872538</v>
      </c>
    </row>
    <row r="131" spans="1:11">
      <c r="A131" s="24" t="s">
        <v>77</v>
      </c>
      <c r="B131" s="17" t="s">
        <v>78</v>
      </c>
      <c r="C131" s="18">
        <v>933017.29</v>
      </c>
      <c r="D131" s="18">
        <v>1569211</v>
      </c>
      <c r="E131" s="18">
        <v>915887</v>
      </c>
      <c r="F131" s="18">
        <v>1047731.35</v>
      </c>
      <c r="G131" s="18">
        <f t="shared" si="15"/>
        <v>114714.05999999994</v>
      </c>
      <c r="H131" s="18">
        <f t="shared" si="16"/>
        <v>-131844.34999999998</v>
      </c>
      <c r="I131" s="19">
        <f t="shared" si="17"/>
        <v>12.294955434319974</v>
      </c>
      <c r="J131" s="19">
        <f t="shared" si="18"/>
        <v>114.39526382621436</v>
      </c>
      <c r="K131" s="19">
        <f t="shared" si="19"/>
        <v>66.768035018872538</v>
      </c>
    </row>
    <row r="132" spans="1:11" ht="25.5">
      <c r="A132" s="23" t="s">
        <v>51</v>
      </c>
      <c r="B132" s="17" t="s">
        <v>52</v>
      </c>
      <c r="C132" s="18">
        <v>280435.69</v>
      </c>
      <c r="D132" s="18">
        <v>830000</v>
      </c>
      <c r="E132" s="18">
        <v>370000</v>
      </c>
      <c r="F132" s="18">
        <v>363190.76</v>
      </c>
      <c r="G132" s="18">
        <f t="shared" si="15"/>
        <v>82755.070000000007</v>
      </c>
      <c r="H132" s="18">
        <f t="shared" si="16"/>
        <v>6809.2399999999907</v>
      </c>
      <c r="I132" s="19">
        <f t="shared" si="17"/>
        <v>29.509464362399797</v>
      </c>
      <c r="J132" s="19">
        <f t="shared" si="18"/>
        <v>98.159664864864865</v>
      </c>
      <c r="K132" s="19">
        <f t="shared" si="19"/>
        <v>43.757922891566267</v>
      </c>
    </row>
    <row r="133" spans="1:11" ht="25.5">
      <c r="A133" s="24" t="s">
        <v>165</v>
      </c>
      <c r="B133" s="17" t="s">
        <v>166</v>
      </c>
      <c r="C133" s="18">
        <v>280435.69</v>
      </c>
      <c r="D133" s="18">
        <v>830000</v>
      </c>
      <c r="E133" s="18">
        <v>370000</v>
      </c>
      <c r="F133" s="18">
        <v>363190.76</v>
      </c>
      <c r="G133" s="18">
        <f t="shared" si="15"/>
        <v>82755.070000000007</v>
      </c>
      <c r="H133" s="18">
        <f t="shared" si="16"/>
        <v>6809.2399999999907</v>
      </c>
      <c r="I133" s="19">
        <f t="shared" si="17"/>
        <v>29.509464362399797</v>
      </c>
      <c r="J133" s="19">
        <f t="shared" si="18"/>
        <v>98.159664864864865</v>
      </c>
      <c r="K133" s="19">
        <f t="shared" si="19"/>
        <v>43.757922891566267</v>
      </c>
    </row>
    <row r="134" spans="1:11" ht="25.5">
      <c r="A134" s="25" t="s">
        <v>167</v>
      </c>
      <c r="B134" s="17" t="s">
        <v>168</v>
      </c>
      <c r="C134" s="18">
        <v>53503.32</v>
      </c>
      <c r="D134" s="18">
        <v>480000</v>
      </c>
      <c r="E134" s="18">
        <v>220000</v>
      </c>
      <c r="F134" s="18">
        <v>102230.8</v>
      </c>
      <c r="G134" s="18">
        <f t="shared" si="15"/>
        <v>48727.48</v>
      </c>
      <c r="H134" s="18">
        <f t="shared" si="16"/>
        <v>117769.2</v>
      </c>
      <c r="I134" s="19">
        <f t="shared" si="17"/>
        <v>91.07375018970788</v>
      </c>
      <c r="J134" s="19">
        <f t="shared" si="18"/>
        <v>46.468545454545456</v>
      </c>
      <c r="K134" s="19">
        <f t="shared" si="19"/>
        <v>21.298083333333334</v>
      </c>
    </row>
    <row r="135" spans="1:11" ht="38.25">
      <c r="A135" s="25" t="s">
        <v>187</v>
      </c>
      <c r="B135" s="17" t="s">
        <v>188</v>
      </c>
      <c r="C135" s="18">
        <v>226932.37</v>
      </c>
      <c r="D135" s="18">
        <v>350000</v>
      </c>
      <c r="E135" s="18">
        <v>150000</v>
      </c>
      <c r="F135" s="18">
        <v>260959.96</v>
      </c>
      <c r="G135" s="18">
        <f t="shared" si="15"/>
        <v>34027.589999999997</v>
      </c>
      <c r="H135" s="18">
        <f t="shared" si="16"/>
        <v>-110959.95999999999</v>
      </c>
      <c r="I135" s="19">
        <f t="shared" si="17"/>
        <v>14.994595085751754</v>
      </c>
      <c r="J135" s="19">
        <f t="shared" si="18"/>
        <v>173.97330666666667</v>
      </c>
      <c r="K135" s="19">
        <f t="shared" si="19"/>
        <v>74.559988571428576</v>
      </c>
    </row>
    <row r="136" spans="1:11">
      <c r="A136" s="22" t="s">
        <v>59</v>
      </c>
      <c r="B136" s="17" t="s">
        <v>60</v>
      </c>
      <c r="C136" s="18">
        <v>13829</v>
      </c>
      <c r="D136" s="18">
        <v>45000</v>
      </c>
      <c r="E136" s="18">
        <v>45000</v>
      </c>
      <c r="F136" s="18">
        <v>0</v>
      </c>
      <c r="G136" s="18">
        <f t="shared" si="15"/>
        <v>-13829</v>
      </c>
      <c r="H136" s="18">
        <f t="shared" si="16"/>
        <v>45000</v>
      </c>
      <c r="I136" s="19">
        <f t="shared" si="17"/>
        <v>-100</v>
      </c>
      <c r="J136" s="19">
        <f t="shared" si="18"/>
        <v>0</v>
      </c>
      <c r="K136" s="19">
        <f t="shared" si="19"/>
        <v>0</v>
      </c>
    </row>
    <row r="137" spans="1:11">
      <c r="A137" s="23" t="s">
        <v>61</v>
      </c>
      <c r="B137" s="17" t="s">
        <v>62</v>
      </c>
      <c r="C137" s="18">
        <v>0</v>
      </c>
      <c r="D137" s="18">
        <v>45000</v>
      </c>
      <c r="E137" s="18">
        <v>45000</v>
      </c>
      <c r="F137" s="18">
        <v>0</v>
      </c>
      <c r="G137" s="18">
        <f t="shared" si="15"/>
        <v>0</v>
      </c>
      <c r="H137" s="18">
        <f t="shared" si="16"/>
        <v>45000</v>
      </c>
      <c r="I137" s="19">
        <f t="shared" si="17"/>
        <v>0</v>
      </c>
      <c r="J137" s="19">
        <f t="shared" si="18"/>
        <v>0</v>
      </c>
      <c r="K137" s="19">
        <f t="shared" si="19"/>
        <v>0</v>
      </c>
    </row>
    <row r="138" spans="1:11">
      <c r="A138" s="23" t="s">
        <v>191</v>
      </c>
      <c r="B138" s="17" t="s">
        <v>192</v>
      </c>
      <c r="C138" s="18">
        <v>13829</v>
      </c>
      <c r="D138" s="18">
        <v>0</v>
      </c>
      <c r="E138" s="18">
        <v>0</v>
      </c>
      <c r="F138" s="18">
        <v>0</v>
      </c>
      <c r="G138" s="18">
        <f t="shared" si="15"/>
        <v>-13829</v>
      </c>
      <c r="H138" s="18">
        <f t="shared" si="16"/>
        <v>0</v>
      </c>
      <c r="I138" s="19">
        <f t="shared" si="17"/>
        <v>-100</v>
      </c>
      <c r="J138" s="19">
        <f t="shared" si="18"/>
        <v>0</v>
      </c>
      <c r="K138" s="19">
        <f t="shared" si="19"/>
        <v>0</v>
      </c>
    </row>
    <row r="139" spans="1:11" ht="25.5">
      <c r="A139" s="24" t="s">
        <v>193</v>
      </c>
      <c r="B139" s="17" t="s">
        <v>194</v>
      </c>
      <c r="C139" s="18">
        <v>13829</v>
      </c>
      <c r="D139" s="18">
        <v>0</v>
      </c>
      <c r="E139" s="18">
        <v>0</v>
      </c>
      <c r="F139" s="18">
        <v>0</v>
      </c>
      <c r="G139" s="18">
        <f t="shared" si="15"/>
        <v>-13829</v>
      </c>
      <c r="H139" s="18">
        <f t="shared" si="16"/>
        <v>0</v>
      </c>
      <c r="I139" s="19">
        <f t="shared" si="17"/>
        <v>-100</v>
      </c>
      <c r="J139" s="19">
        <f t="shared" si="18"/>
        <v>0</v>
      </c>
      <c r="K139" s="19">
        <f t="shared" si="19"/>
        <v>0</v>
      </c>
    </row>
    <row r="140" spans="1:11" ht="38.25">
      <c r="A140" s="25" t="s">
        <v>197</v>
      </c>
      <c r="B140" s="17" t="s">
        <v>198</v>
      </c>
      <c r="C140" s="18">
        <v>13829</v>
      </c>
      <c r="D140" s="18">
        <v>0</v>
      </c>
      <c r="E140" s="18">
        <v>0</v>
      </c>
      <c r="F140" s="18">
        <v>0</v>
      </c>
      <c r="G140" s="18">
        <f t="shared" si="15"/>
        <v>-13829</v>
      </c>
      <c r="H140" s="18">
        <f t="shared" si="16"/>
        <v>0</v>
      </c>
      <c r="I140" s="19">
        <f t="shared" si="17"/>
        <v>-100</v>
      </c>
      <c r="J140" s="19">
        <f t="shared" si="18"/>
        <v>0</v>
      </c>
      <c r="K140" s="19">
        <f t="shared" si="19"/>
        <v>0</v>
      </c>
    </row>
    <row r="141" spans="1:11">
      <c r="A141" s="16"/>
      <c r="B141" s="17" t="s">
        <v>63</v>
      </c>
      <c r="C141" s="18">
        <v>3778415.93</v>
      </c>
      <c r="D141" s="18">
        <v>0</v>
      </c>
      <c r="E141" s="18">
        <v>0</v>
      </c>
      <c r="F141" s="18">
        <v>4414530.2300000004</v>
      </c>
      <c r="G141" s="18">
        <f t="shared" si="15"/>
        <v>636114.30000000028</v>
      </c>
      <c r="H141" s="18">
        <f t="shared" si="16"/>
        <v>-4414530.2300000004</v>
      </c>
      <c r="I141" s="19">
        <f t="shared" si="17"/>
        <v>16.835475812743582</v>
      </c>
      <c r="J141" s="19">
        <f t="shared" si="18"/>
        <v>0</v>
      </c>
      <c r="K141" s="19">
        <f t="shared" si="19"/>
        <v>0</v>
      </c>
    </row>
    <row r="142" spans="1:11">
      <c r="A142" s="16" t="s">
        <v>64</v>
      </c>
      <c r="B142" s="17" t="s">
        <v>65</v>
      </c>
      <c r="C142" s="18">
        <v>-3778415.93</v>
      </c>
      <c r="D142" s="18">
        <v>0</v>
      </c>
      <c r="E142" s="18">
        <v>0</v>
      </c>
      <c r="F142" s="18">
        <v>-4414530.2300000004</v>
      </c>
      <c r="G142" s="18">
        <f t="shared" si="15"/>
        <v>-636114.30000000028</v>
      </c>
      <c r="H142" s="18">
        <f t="shared" si="16"/>
        <v>4414530.2300000004</v>
      </c>
      <c r="I142" s="19">
        <f t="shared" si="17"/>
        <v>16.835475812743582</v>
      </c>
      <c r="J142" s="19">
        <f t="shared" si="18"/>
        <v>0</v>
      </c>
      <c r="K142" s="19">
        <f t="shared" si="19"/>
        <v>0</v>
      </c>
    </row>
    <row r="143" spans="1:11">
      <c r="A143" s="22" t="s">
        <v>66</v>
      </c>
      <c r="B143" s="17" t="s">
        <v>67</v>
      </c>
      <c r="C143" s="18">
        <v>-3778415.93</v>
      </c>
      <c r="D143" s="18">
        <v>0</v>
      </c>
      <c r="E143" s="18">
        <v>0</v>
      </c>
      <c r="F143" s="18">
        <v>-4414530.2300000004</v>
      </c>
      <c r="G143" s="18">
        <f t="shared" si="15"/>
        <v>-636114.30000000028</v>
      </c>
      <c r="H143" s="18">
        <f t="shared" si="16"/>
        <v>4414530.2300000004</v>
      </c>
      <c r="I143" s="19">
        <f t="shared" si="17"/>
        <v>16.835475812743582</v>
      </c>
      <c r="J143" s="19">
        <f t="shared" si="18"/>
        <v>0</v>
      </c>
      <c r="K143" s="19">
        <f t="shared" si="19"/>
        <v>0</v>
      </c>
    </row>
    <row r="144" spans="1:11">
      <c r="A144" s="39" t="s">
        <v>569</v>
      </c>
      <c r="B144" s="28" t="s">
        <v>773</v>
      </c>
      <c r="C144" s="29"/>
      <c r="D144" s="29"/>
      <c r="E144" s="29"/>
      <c r="F144" s="29"/>
      <c r="G144" s="29"/>
      <c r="H144" s="29"/>
      <c r="I144" s="30"/>
      <c r="J144" s="30"/>
      <c r="K144" s="30"/>
    </row>
    <row r="145" spans="1:11">
      <c r="A145" s="16" t="s">
        <v>25</v>
      </c>
      <c r="B145" s="17" t="s">
        <v>26</v>
      </c>
      <c r="C145" s="18">
        <v>3490645</v>
      </c>
      <c r="D145" s="18">
        <v>4090645</v>
      </c>
      <c r="E145" s="18">
        <v>1690645</v>
      </c>
      <c r="F145" s="18">
        <v>4090645</v>
      </c>
      <c r="G145" s="18">
        <f t="shared" ref="G145:G158" si="20">F145-C145</f>
        <v>600000</v>
      </c>
      <c r="H145" s="18">
        <f t="shared" ref="H145:H158" si="21">E145-F145</f>
        <v>-2400000</v>
      </c>
      <c r="I145" s="19">
        <f t="shared" ref="I145:I158" si="22">IF(ISERROR(F145/C145),0,F145/C145*100-100)</f>
        <v>17.188800350651533</v>
      </c>
      <c r="J145" s="19">
        <f t="shared" ref="J145:J158" si="23">IF(ISERROR(F145/E145),0,F145/E145*100)</f>
        <v>241.95765521442999</v>
      </c>
      <c r="K145" s="19">
        <f t="shared" ref="K145:K158" si="24">IF(ISERROR(F145/D145),0,F145/D145*100)</f>
        <v>100</v>
      </c>
    </row>
    <row r="146" spans="1:11">
      <c r="A146" s="22" t="s">
        <v>29</v>
      </c>
      <c r="B146" s="17" t="s">
        <v>30</v>
      </c>
      <c r="C146" s="18">
        <v>3490645</v>
      </c>
      <c r="D146" s="18">
        <v>4090645</v>
      </c>
      <c r="E146" s="18">
        <v>1690645</v>
      </c>
      <c r="F146" s="18">
        <v>4090645</v>
      </c>
      <c r="G146" s="18">
        <f t="shared" si="20"/>
        <v>600000</v>
      </c>
      <c r="H146" s="18">
        <f t="shared" si="21"/>
        <v>-2400000</v>
      </c>
      <c r="I146" s="19">
        <f t="shared" si="22"/>
        <v>17.188800350651533</v>
      </c>
      <c r="J146" s="19">
        <f t="shared" si="23"/>
        <v>241.95765521442999</v>
      </c>
      <c r="K146" s="19">
        <f t="shared" si="24"/>
        <v>100</v>
      </c>
    </row>
    <row r="147" spans="1:11">
      <c r="A147" s="23" t="s">
        <v>31</v>
      </c>
      <c r="B147" s="17" t="s">
        <v>32</v>
      </c>
      <c r="C147" s="18">
        <v>3490645</v>
      </c>
      <c r="D147" s="18">
        <v>4090645</v>
      </c>
      <c r="E147" s="18">
        <v>1690645</v>
      </c>
      <c r="F147" s="18">
        <v>4090645</v>
      </c>
      <c r="G147" s="18">
        <f t="shared" si="20"/>
        <v>600000</v>
      </c>
      <c r="H147" s="18">
        <f t="shared" si="21"/>
        <v>-2400000</v>
      </c>
      <c r="I147" s="19">
        <f t="shared" si="22"/>
        <v>17.188800350651533</v>
      </c>
      <c r="J147" s="19">
        <f t="shared" si="23"/>
        <v>241.95765521442999</v>
      </c>
      <c r="K147" s="19">
        <f t="shared" si="24"/>
        <v>100</v>
      </c>
    </row>
    <row r="148" spans="1:11">
      <c r="A148" s="16" t="s">
        <v>33</v>
      </c>
      <c r="B148" s="17" t="s">
        <v>34</v>
      </c>
      <c r="C148" s="18">
        <v>1204223.29</v>
      </c>
      <c r="D148" s="18">
        <v>4090645</v>
      </c>
      <c r="E148" s="18">
        <v>1690645</v>
      </c>
      <c r="F148" s="18">
        <v>1383773.78</v>
      </c>
      <c r="G148" s="18">
        <f t="shared" si="20"/>
        <v>179550.49</v>
      </c>
      <c r="H148" s="18">
        <f t="shared" si="21"/>
        <v>306871.21999999997</v>
      </c>
      <c r="I148" s="19">
        <f t="shared" si="22"/>
        <v>14.910066222021001</v>
      </c>
      <c r="J148" s="19">
        <f t="shared" si="23"/>
        <v>81.848867148336879</v>
      </c>
      <c r="K148" s="19">
        <f t="shared" si="24"/>
        <v>33.82776505905548</v>
      </c>
    </row>
    <row r="149" spans="1:11">
      <c r="A149" s="22" t="s">
        <v>35</v>
      </c>
      <c r="B149" s="17" t="s">
        <v>36</v>
      </c>
      <c r="C149" s="18">
        <v>1204223.29</v>
      </c>
      <c r="D149" s="18">
        <v>4090645</v>
      </c>
      <c r="E149" s="18">
        <v>1690645</v>
      </c>
      <c r="F149" s="18">
        <v>1383773.78</v>
      </c>
      <c r="G149" s="18">
        <f t="shared" si="20"/>
        <v>179550.49</v>
      </c>
      <c r="H149" s="18">
        <f t="shared" si="21"/>
        <v>306871.21999999997</v>
      </c>
      <c r="I149" s="19">
        <f t="shared" si="22"/>
        <v>14.910066222021001</v>
      </c>
      <c r="J149" s="19">
        <f t="shared" si="23"/>
        <v>81.848867148336879</v>
      </c>
      <c r="K149" s="19">
        <f t="shared" si="24"/>
        <v>33.82776505905548</v>
      </c>
    </row>
    <row r="150" spans="1:11">
      <c r="A150" s="23" t="s">
        <v>45</v>
      </c>
      <c r="B150" s="17" t="s">
        <v>46</v>
      </c>
      <c r="C150" s="18">
        <v>949958.6</v>
      </c>
      <c r="D150" s="18">
        <v>3260645</v>
      </c>
      <c r="E150" s="18">
        <v>1320645</v>
      </c>
      <c r="F150" s="18">
        <v>1020583.02</v>
      </c>
      <c r="G150" s="18">
        <f t="shared" si="20"/>
        <v>70624.420000000042</v>
      </c>
      <c r="H150" s="18">
        <f t="shared" si="21"/>
        <v>300061.98</v>
      </c>
      <c r="I150" s="19">
        <f t="shared" si="22"/>
        <v>7.4344734602118479</v>
      </c>
      <c r="J150" s="19">
        <f t="shared" si="23"/>
        <v>77.279134059493657</v>
      </c>
      <c r="K150" s="19">
        <f t="shared" si="24"/>
        <v>31.300034809063852</v>
      </c>
    </row>
    <row r="151" spans="1:11">
      <c r="A151" s="24" t="s">
        <v>47</v>
      </c>
      <c r="B151" s="17" t="s">
        <v>48</v>
      </c>
      <c r="C151" s="18">
        <v>949958.6</v>
      </c>
      <c r="D151" s="18">
        <v>3260645</v>
      </c>
      <c r="E151" s="18">
        <v>1320645</v>
      </c>
      <c r="F151" s="18">
        <v>1020583.02</v>
      </c>
      <c r="G151" s="18">
        <f t="shared" si="20"/>
        <v>70624.420000000042</v>
      </c>
      <c r="H151" s="18">
        <f t="shared" si="21"/>
        <v>300061.98</v>
      </c>
      <c r="I151" s="19">
        <f t="shared" si="22"/>
        <v>7.4344734602118479</v>
      </c>
      <c r="J151" s="19">
        <f t="shared" si="23"/>
        <v>77.279134059493657</v>
      </c>
      <c r="K151" s="19">
        <f t="shared" si="24"/>
        <v>31.300034809063852</v>
      </c>
    </row>
    <row r="152" spans="1:11" ht="25.5">
      <c r="A152" s="23" t="s">
        <v>51</v>
      </c>
      <c r="B152" s="17" t="s">
        <v>52</v>
      </c>
      <c r="C152" s="18">
        <v>254264.69</v>
      </c>
      <c r="D152" s="18">
        <v>830000</v>
      </c>
      <c r="E152" s="18">
        <v>370000</v>
      </c>
      <c r="F152" s="18">
        <v>363190.76</v>
      </c>
      <c r="G152" s="18">
        <f t="shared" si="20"/>
        <v>108926.07</v>
      </c>
      <c r="H152" s="18">
        <f t="shared" si="21"/>
        <v>6809.2399999999907</v>
      </c>
      <c r="I152" s="19">
        <f t="shared" si="22"/>
        <v>42.839636915373518</v>
      </c>
      <c r="J152" s="19">
        <f t="shared" si="23"/>
        <v>98.159664864864865</v>
      </c>
      <c r="K152" s="19">
        <f t="shared" si="24"/>
        <v>43.757922891566267</v>
      </c>
    </row>
    <row r="153" spans="1:11" ht="25.5">
      <c r="A153" s="24" t="s">
        <v>165</v>
      </c>
      <c r="B153" s="17" t="s">
        <v>166</v>
      </c>
      <c r="C153" s="18">
        <v>254264.69</v>
      </c>
      <c r="D153" s="18">
        <v>830000</v>
      </c>
      <c r="E153" s="18">
        <v>370000</v>
      </c>
      <c r="F153" s="18">
        <v>363190.76</v>
      </c>
      <c r="G153" s="18">
        <f t="shared" si="20"/>
        <v>108926.07</v>
      </c>
      <c r="H153" s="18">
        <f t="shared" si="21"/>
        <v>6809.2399999999907</v>
      </c>
      <c r="I153" s="19">
        <f t="shared" si="22"/>
        <v>42.839636915373518</v>
      </c>
      <c r="J153" s="19">
        <f t="shared" si="23"/>
        <v>98.159664864864865</v>
      </c>
      <c r="K153" s="19">
        <f t="shared" si="24"/>
        <v>43.757922891566267</v>
      </c>
    </row>
    <row r="154" spans="1:11" ht="25.5">
      <c r="A154" s="25" t="s">
        <v>167</v>
      </c>
      <c r="B154" s="17" t="s">
        <v>168</v>
      </c>
      <c r="C154" s="18">
        <v>53503.32</v>
      </c>
      <c r="D154" s="18">
        <v>480000</v>
      </c>
      <c r="E154" s="18">
        <v>220000</v>
      </c>
      <c r="F154" s="18">
        <v>102230.8</v>
      </c>
      <c r="G154" s="18">
        <f t="shared" si="20"/>
        <v>48727.48</v>
      </c>
      <c r="H154" s="18">
        <f t="shared" si="21"/>
        <v>117769.2</v>
      </c>
      <c r="I154" s="19">
        <f t="shared" si="22"/>
        <v>91.07375018970788</v>
      </c>
      <c r="J154" s="19">
        <f t="shared" si="23"/>
        <v>46.468545454545456</v>
      </c>
      <c r="K154" s="19">
        <f t="shared" si="24"/>
        <v>21.298083333333334</v>
      </c>
    </row>
    <row r="155" spans="1:11" ht="38.25">
      <c r="A155" s="25" t="s">
        <v>187</v>
      </c>
      <c r="B155" s="17" t="s">
        <v>188</v>
      </c>
      <c r="C155" s="18">
        <v>200761.37</v>
      </c>
      <c r="D155" s="18">
        <v>350000</v>
      </c>
      <c r="E155" s="18">
        <v>150000</v>
      </c>
      <c r="F155" s="18">
        <v>260959.96</v>
      </c>
      <c r="G155" s="18">
        <f t="shared" si="20"/>
        <v>60198.59</v>
      </c>
      <c r="H155" s="18">
        <f t="shared" si="21"/>
        <v>-110959.95999999999</v>
      </c>
      <c r="I155" s="19">
        <f t="shared" si="22"/>
        <v>29.98514604677186</v>
      </c>
      <c r="J155" s="19">
        <f t="shared" si="23"/>
        <v>173.97330666666667</v>
      </c>
      <c r="K155" s="19">
        <f t="shared" si="24"/>
        <v>74.559988571428576</v>
      </c>
    </row>
    <row r="156" spans="1:11">
      <c r="A156" s="16"/>
      <c r="B156" s="17" t="s">
        <v>63</v>
      </c>
      <c r="C156" s="18">
        <v>2286421.71</v>
      </c>
      <c r="D156" s="18">
        <v>0</v>
      </c>
      <c r="E156" s="18">
        <v>0</v>
      </c>
      <c r="F156" s="18">
        <v>2706871.22</v>
      </c>
      <c r="G156" s="18">
        <f t="shared" si="20"/>
        <v>420449.51000000024</v>
      </c>
      <c r="H156" s="18">
        <f t="shared" si="21"/>
        <v>-2706871.22</v>
      </c>
      <c r="I156" s="19">
        <f t="shared" si="22"/>
        <v>18.388974709306808</v>
      </c>
      <c r="J156" s="19">
        <f t="shared" si="23"/>
        <v>0</v>
      </c>
      <c r="K156" s="19">
        <f t="shared" si="24"/>
        <v>0</v>
      </c>
    </row>
    <row r="157" spans="1:11">
      <c r="A157" s="16" t="s">
        <v>64</v>
      </c>
      <c r="B157" s="17" t="s">
        <v>65</v>
      </c>
      <c r="C157" s="18">
        <v>-2286421.71</v>
      </c>
      <c r="D157" s="18">
        <v>0</v>
      </c>
      <c r="E157" s="18">
        <v>0</v>
      </c>
      <c r="F157" s="18">
        <v>-2706871.22</v>
      </c>
      <c r="G157" s="18">
        <f t="shared" si="20"/>
        <v>-420449.51000000024</v>
      </c>
      <c r="H157" s="18">
        <f t="shared" si="21"/>
        <v>2706871.22</v>
      </c>
      <c r="I157" s="19">
        <f t="shared" si="22"/>
        <v>18.388974709306808</v>
      </c>
      <c r="J157" s="19">
        <f t="shared" si="23"/>
        <v>0</v>
      </c>
      <c r="K157" s="19">
        <f t="shared" si="24"/>
        <v>0</v>
      </c>
    </row>
    <row r="158" spans="1:11">
      <c r="A158" s="22" t="s">
        <v>66</v>
      </c>
      <c r="B158" s="17" t="s">
        <v>67</v>
      </c>
      <c r="C158" s="18">
        <v>-2286421.71</v>
      </c>
      <c r="D158" s="18">
        <v>0</v>
      </c>
      <c r="E158" s="18">
        <v>0</v>
      </c>
      <c r="F158" s="18">
        <v>-2706871.22</v>
      </c>
      <c r="G158" s="18">
        <f t="shared" si="20"/>
        <v>-420449.51000000024</v>
      </c>
      <c r="H158" s="18">
        <f t="shared" si="21"/>
        <v>2706871.22</v>
      </c>
      <c r="I158" s="19">
        <f t="shared" si="22"/>
        <v>18.388974709306808</v>
      </c>
      <c r="J158" s="19">
        <f t="shared" si="23"/>
        <v>0</v>
      </c>
      <c r="K158" s="19">
        <f t="shared" si="24"/>
        <v>0</v>
      </c>
    </row>
    <row r="159" spans="1:11">
      <c r="A159" s="39" t="s">
        <v>774</v>
      </c>
      <c r="B159" s="28" t="s">
        <v>775</v>
      </c>
      <c r="C159" s="29"/>
      <c r="D159" s="29"/>
      <c r="E159" s="29"/>
      <c r="F159" s="29"/>
      <c r="G159" s="29"/>
      <c r="H159" s="29"/>
      <c r="I159" s="30"/>
      <c r="J159" s="30"/>
      <c r="K159" s="30"/>
    </row>
    <row r="160" spans="1:11">
      <c r="A160" s="16" t="s">
        <v>25</v>
      </c>
      <c r="B160" s="17" t="s">
        <v>26</v>
      </c>
      <c r="C160" s="18">
        <v>961759</v>
      </c>
      <c r="D160" s="18">
        <v>1311759</v>
      </c>
      <c r="E160" s="18">
        <v>617759</v>
      </c>
      <c r="F160" s="18">
        <v>1311857</v>
      </c>
      <c r="G160" s="18">
        <f t="shared" ref="G160:G180" si="25">F160-C160</f>
        <v>350098</v>
      </c>
      <c r="H160" s="18">
        <f t="shared" ref="H160:H180" si="26">E160-F160</f>
        <v>-694098</v>
      </c>
      <c r="I160" s="19">
        <f t="shared" ref="I160:I180" si="27">IF(ISERROR(F160/C160),0,F160/C160*100-100)</f>
        <v>36.401842873318571</v>
      </c>
      <c r="J160" s="19">
        <f t="shared" ref="J160:J180" si="28">IF(ISERROR(F160/E160),0,F160/E160*100)</f>
        <v>212.35740798596217</v>
      </c>
      <c r="K160" s="19">
        <f t="shared" ref="K160:K180" si="29">IF(ISERROR(F160/D160),0,F160/D160*100)</f>
        <v>100.0074708845146</v>
      </c>
    </row>
    <row r="161" spans="1:11" ht="25.5">
      <c r="A161" s="22" t="s">
        <v>27</v>
      </c>
      <c r="B161" s="17" t="s">
        <v>28</v>
      </c>
      <c r="C161" s="18">
        <v>0</v>
      </c>
      <c r="D161" s="18">
        <v>0</v>
      </c>
      <c r="E161" s="18">
        <v>0</v>
      </c>
      <c r="F161" s="18">
        <v>98</v>
      </c>
      <c r="G161" s="18">
        <f t="shared" si="25"/>
        <v>98</v>
      </c>
      <c r="H161" s="18">
        <f t="shared" si="26"/>
        <v>-98</v>
      </c>
      <c r="I161" s="19">
        <f t="shared" si="27"/>
        <v>0</v>
      </c>
      <c r="J161" s="19">
        <f t="shared" si="28"/>
        <v>0</v>
      </c>
      <c r="K161" s="19">
        <f t="shared" si="29"/>
        <v>0</v>
      </c>
    </row>
    <row r="162" spans="1:11">
      <c r="A162" s="22" t="s">
        <v>29</v>
      </c>
      <c r="B162" s="17" t="s">
        <v>30</v>
      </c>
      <c r="C162" s="18">
        <v>961759</v>
      </c>
      <c r="D162" s="18">
        <v>1311759</v>
      </c>
      <c r="E162" s="18">
        <v>617759</v>
      </c>
      <c r="F162" s="18">
        <v>1311759</v>
      </c>
      <c r="G162" s="18">
        <f t="shared" si="25"/>
        <v>350000</v>
      </c>
      <c r="H162" s="18">
        <f t="shared" si="26"/>
        <v>-694000</v>
      </c>
      <c r="I162" s="19">
        <f t="shared" si="27"/>
        <v>36.391653210419662</v>
      </c>
      <c r="J162" s="19">
        <f t="shared" si="28"/>
        <v>212.34154419441884</v>
      </c>
      <c r="K162" s="19">
        <f t="shared" si="29"/>
        <v>100</v>
      </c>
    </row>
    <row r="163" spans="1:11">
      <c r="A163" s="23" t="s">
        <v>31</v>
      </c>
      <c r="B163" s="17" t="s">
        <v>32</v>
      </c>
      <c r="C163" s="18">
        <v>961759</v>
      </c>
      <c r="D163" s="18">
        <v>1311759</v>
      </c>
      <c r="E163" s="18">
        <v>617759</v>
      </c>
      <c r="F163" s="18">
        <v>1311759</v>
      </c>
      <c r="G163" s="18">
        <f t="shared" si="25"/>
        <v>350000</v>
      </c>
      <c r="H163" s="18">
        <f t="shared" si="26"/>
        <v>-694000</v>
      </c>
      <c r="I163" s="19">
        <f t="shared" si="27"/>
        <v>36.391653210419662</v>
      </c>
      <c r="J163" s="19">
        <f t="shared" si="28"/>
        <v>212.34154419441884</v>
      </c>
      <c r="K163" s="19">
        <f t="shared" si="29"/>
        <v>100</v>
      </c>
    </row>
    <row r="164" spans="1:11">
      <c r="A164" s="16" t="s">
        <v>33</v>
      </c>
      <c r="B164" s="17" t="s">
        <v>34</v>
      </c>
      <c r="C164" s="18">
        <v>117943.49</v>
      </c>
      <c r="D164" s="18">
        <v>1311759</v>
      </c>
      <c r="E164" s="18">
        <v>617759</v>
      </c>
      <c r="F164" s="18">
        <v>125677.64</v>
      </c>
      <c r="G164" s="18">
        <f t="shared" si="25"/>
        <v>7734.1499999999942</v>
      </c>
      <c r="H164" s="18">
        <f t="shared" si="26"/>
        <v>492081.36</v>
      </c>
      <c r="I164" s="19">
        <f t="shared" si="27"/>
        <v>6.5575047847066514</v>
      </c>
      <c r="J164" s="19">
        <f t="shared" si="28"/>
        <v>20.344121251167525</v>
      </c>
      <c r="K164" s="19">
        <f t="shared" si="29"/>
        <v>9.5808483113132823</v>
      </c>
    </row>
    <row r="165" spans="1:11">
      <c r="A165" s="22" t="s">
        <v>35</v>
      </c>
      <c r="B165" s="17" t="s">
        <v>36</v>
      </c>
      <c r="C165" s="18">
        <v>104114.49</v>
      </c>
      <c r="D165" s="18">
        <v>1266759</v>
      </c>
      <c r="E165" s="18">
        <v>572759</v>
      </c>
      <c r="F165" s="18">
        <v>125677.64</v>
      </c>
      <c r="G165" s="18">
        <f t="shared" si="25"/>
        <v>21563.149999999994</v>
      </c>
      <c r="H165" s="18">
        <f t="shared" si="26"/>
        <v>447081.36</v>
      </c>
      <c r="I165" s="19">
        <f t="shared" si="27"/>
        <v>20.710998056082303</v>
      </c>
      <c r="J165" s="19">
        <f t="shared" si="28"/>
        <v>21.942499375828227</v>
      </c>
      <c r="K165" s="19">
        <f t="shared" si="29"/>
        <v>9.9211957444154724</v>
      </c>
    </row>
    <row r="166" spans="1:11">
      <c r="A166" s="23" t="s">
        <v>37</v>
      </c>
      <c r="B166" s="17" t="s">
        <v>38</v>
      </c>
      <c r="C166" s="18">
        <v>77943.490000000005</v>
      </c>
      <c r="D166" s="18">
        <v>1266759</v>
      </c>
      <c r="E166" s="18">
        <v>572759</v>
      </c>
      <c r="F166" s="18">
        <v>125677.64</v>
      </c>
      <c r="G166" s="18">
        <f t="shared" si="25"/>
        <v>47734.149999999994</v>
      </c>
      <c r="H166" s="18">
        <f t="shared" si="26"/>
        <v>447081.36</v>
      </c>
      <c r="I166" s="19">
        <f t="shared" si="27"/>
        <v>61.241997246979821</v>
      </c>
      <c r="J166" s="19">
        <f t="shared" si="28"/>
        <v>21.942499375828227</v>
      </c>
      <c r="K166" s="19">
        <f t="shared" si="29"/>
        <v>9.9211957444154724</v>
      </c>
    </row>
    <row r="167" spans="1:11">
      <c r="A167" s="24" t="s">
        <v>39</v>
      </c>
      <c r="B167" s="17" t="s">
        <v>40</v>
      </c>
      <c r="C167" s="18">
        <v>28399.25</v>
      </c>
      <c r="D167" s="18">
        <v>154810</v>
      </c>
      <c r="E167" s="18">
        <v>60810</v>
      </c>
      <c r="F167" s="18">
        <v>38485.870000000003</v>
      </c>
      <c r="G167" s="18">
        <f t="shared" si="25"/>
        <v>10086.620000000003</v>
      </c>
      <c r="H167" s="18">
        <f t="shared" si="26"/>
        <v>22324.129999999997</v>
      </c>
      <c r="I167" s="19">
        <f t="shared" si="27"/>
        <v>35.517205560006005</v>
      </c>
      <c r="J167" s="19">
        <f t="shared" si="28"/>
        <v>63.288718960697253</v>
      </c>
      <c r="K167" s="19">
        <f t="shared" si="29"/>
        <v>24.860067179122797</v>
      </c>
    </row>
    <row r="168" spans="1:11">
      <c r="A168" s="24" t="s">
        <v>41</v>
      </c>
      <c r="B168" s="17" t="s">
        <v>42</v>
      </c>
      <c r="C168" s="18">
        <v>49544.24</v>
      </c>
      <c r="D168" s="18">
        <v>1111949</v>
      </c>
      <c r="E168" s="18">
        <v>511949</v>
      </c>
      <c r="F168" s="18">
        <v>87191.77</v>
      </c>
      <c r="G168" s="18">
        <f t="shared" si="25"/>
        <v>37647.530000000006</v>
      </c>
      <c r="H168" s="18">
        <f t="shared" si="26"/>
        <v>424757.23</v>
      </c>
      <c r="I168" s="19">
        <f t="shared" si="27"/>
        <v>75.987703111401061</v>
      </c>
      <c r="J168" s="19">
        <f t="shared" si="28"/>
        <v>17.031339059164097</v>
      </c>
      <c r="K168" s="19">
        <f t="shared" si="29"/>
        <v>7.8413461408751663</v>
      </c>
    </row>
    <row r="169" spans="1:11">
      <c r="A169" s="25" t="s">
        <v>43</v>
      </c>
      <c r="B169" s="17" t="s">
        <v>44</v>
      </c>
      <c r="C169" s="18">
        <v>3589.88</v>
      </c>
      <c r="D169" s="18">
        <v>0</v>
      </c>
      <c r="E169" s="18">
        <v>0</v>
      </c>
      <c r="F169" s="18">
        <v>7970.72</v>
      </c>
      <c r="G169" s="18">
        <f t="shared" si="25"/>
        <v>4380.84</v>
      </c>
      <c r="H169" s="18">
        <f t="shared" si="26"/>
        <v>-7970.72</v>
      </c>
      <c r="I169" s="19">
        <f t="shared" si="27"/>
        <v>122.03304845844428</v>
      </c>
      <c r="J169" s="19">
        <f t="shared" si="28"/>
        <v>0</v>
      </c>
      <c r="K169" s="19">
        <f t="shared" si="29"/>
        <v>0</v>
      </c>
    </row>
    <row r="170" spans="1:11" ht="25.5">
      <c r="A170" s="23" t="s">
        <v>51</v>
      </c>
      <c r="B170" s="17" t="s">
        <v>52</v>
      </c>
      <c r="C170" s="18">
        <v>26171</v>
      </c>
      <c r="D170" s="18">
        <v>0</v>
      </c>
      <c r="E170" s="18">
        <v>0</v>
      </c>
      <c r="F170" s="18">
        <v>0</v>
      </c>
      <c r="G170" s="18">
        <f t="shared" si="25"/>
        <v>-26171</v>
      </c>
      <c r="H170" s="18">
        <f t="shared" si="26"/>
        <v>0</v>
      </c>
      <c r="I170" s="19">
        <f t="shared" si="27"/>
        <v>-100</v>
      </c>
      <c r="J170" s="19">
        <f t="shared" si="28"/>
        <v>0</v>
      </c>
      <c r="K170" s="19">
        <f t="shared" si="29"/>
        <v>0</v>
      </c>
    </row>
    <row r="171" spans="1:11" ht="25.5">
      <c r="A171" s="24" t="s">
        <v>165</v>
      </c>
      <c r="B171" s="17" t="s">
        <v>166</v>
      </c>
      <c r="C171" s="18">
        <v>26171</v>
      </c>
      <c r="D171" s="18">
        <v>0</v>
      </c>
      <c r="E171" s="18">
        <v>0</v>
      </c>
      <c r="F171" s="18">
        <v>0</v>
      </c>
      <c r="G171" s="18">
        <f t="shared" si="25"/>
        <v>-26171</v>
      </c>
      <c r="H171" s="18">
        <f t="shared" si="26"/>
        <v>0</v>
      </c>
      <c r="I171" s="19">
        <f t="shared" si="27"/>
        <v>-100</v>
      </c>
      <c r="J171" s="19">
        <f t="shared" si="28"/>
        <v>0</v>
      </c>
      <c r="K171" s="19">
        <f t="shared" si="29"/>
        <v>0</v>
      </c>
    </row>
    <row r="172" spans="1:11" ht="38.25">
      <c r="A172" s="25" t="s">
        <v>187</v>
      </c>
      <c r="B172" s="17" t="s">
        <v>188</v>
      </c>
      <c r="C172" s="18">
        <v>26171</v>
      </c>
      <c r="D172" s="18">
        <v>0</v>
      </c>
      <c r="E172" s="18">
        <v>0</v>
      </c>
      <c r="F172" s="18">
        <v>0</v>
      </c>
      <c r="G172" s="18">
        <f t="shared" si="25"/>
        <v>-26171</v>
      </c>
      <c r="H172" s="18">
        <f t="shared" si="26"/>
        <v>0</v>
      </c>
      <c r="I172" s="19">
        <f t="shared" si="27"/>
        <v>-100</v>
      </c>
      <c r="J172" s="19">
        <f t="shared" si="28"/>
        <v>0</v>
      </c>
      <c r="K172" s="19">
        <f t="shared" si="29"/>
        <v>0</v>
      </c>
    </row>
    <row r="173" spans="1:11">
      <c r="A173" s="22" t="s">
        <v>59</v>
      </c>
      <c r="B173" s="17" t="s">
        <v>60</v>
      </c>
      <c r="C173" s="18">
        <v>13829</v>
      </c>
      <c r="D173" s="18">
        <v>45000</v>
      </c>
      <c r="E173" s="18">
        <v>45000</v>
      </c>
      <c r="F173" s="18">
        <v>0</v>
      </c>
      <c r="G173" s="18">
        <f t="shared" si="25"/>
        <v>-13829</v>
      </c>
      <c r="H173" s="18">
        <f t="shared" si="26"/>
        <v>45000</v>
      </c>
      <c r="I173" s="19">
        <f t="shared" si="27"/>
        <v>-100</v>
      </c>
      <c r="J173" s="19">
        <f t="shared" si="28"/>
        <v>0</v>
      </c>
      <c r="K173" s="19">
        <f t="shared" si="29"/>
        <v>0</v>
      </c>
    </row>
    <row r="174" spans="1:11">
      <c r="A174" s="23" t="s">
        <v>61</v>
      </c>
      <c r="B174" s="17" t="s">
        <v>62</v>
      </c>
      <c r="C174" s="18">
        <v>0</v>
      </c>
      <c r="D174" s="18">
        <v>45000</v>
      </c>
      <c r="E174" s="18">
        <v>45000</v>
      </c>
      <c r="F174" s="18">
        <v>0</v>
      </c>
      <c r="G174" s="18">
        <f t="shared" si="25"/>
        <v>0</v>
      </c>
      <c r="H174" s="18">
        <f t="shared" si="26"/>
        <v>45000</v>
      </c>
      <c r="I174" s="19">
        <f t="shared" si="27"/>
        <v>0</v>
      </c>
      <c r="J174" s="19">
        <f t="shared" si="28"/>
        <v>0</v>
      </c>
      <c r="K174" s="19">
        <f t="shared" si="29"/>
        <v>0</v>
      </c>
    </row>
    <row r="175" spans="1:11">
      <c r="A175" s="23" t="s">
        <v>191</v>
      </c>
      <c r="B175" s="17" t="s">
        <v>192</v>
      </c>
      <c r="C175" s="18">
        <v>13829</v>
      </c>
      <c r="D175" s="18">
        <v>0</v>
      </c>
      <c r="E175" s="18">
        <v>0</v>
      </c>
      <c r="F175" s="18">
        <v>0</v>
      </c>
      <c r="G175" s="18">
        <f t="shared" si="25"/>
        <v>-13829</v>
      </c>
      <c r="H175" s="18">
        <f t="shared" si="26"/>
        <v>0</v>
      </c>
      <c r="I175" s="19">
        <f t="shared" si="27"/>
        <v>-100</v>
      </c>
      <c r="J175" s="19">
        <f t="shared" si="28"/>
        <v>0</v>
      </c>
      <c r="K175" s="19">
        <f t="shared" si="29"/>
        <v>0</v>
      </c>
    </row>
    <row r="176" spans="1:11" ht="25.5">
      <c r="A176" s="24" t="s">
        <v>193</v>
      </c>
      <c r="B176" s="17" t="s">
        <v>194</v>
      </c>
      <c r="C176" s="18">
        <v>13829</v>
      </c>
      <c r="D176" s="18">
        <v>0</v>
      </c>
      <c r="E176" s="18">
        <v>0</v>
      </c>
      <c r="F176" s="18">
        <v>0</v>
      </c>
      <c r="G176" s="18">
        <f t="shared" si="25"/>
        <v>-13829</v>
      </c>
      <c r="H176" s="18">
        <f t="shared" si="26"/>
        <v>0</v>
      </c>
      <c r="I176" s="19">
        <f t="shared" si="27"/>
        <v>-100</v>
      </c>
      <c r="J176" s="19">
        <f t="shared" si="28"/>
        <v>0</v>
      </c>
      <c r="K176" s="19">
        <f t="shared" si="29"/>
        <v>0</v>
      </c>
    </row>
    <row r="177" spans="1:11" ht="38.25">
      <c r="A177" s="25" t="s">
        <v>197</v>
      </c>
      <c r="B177" s="17" t="s">
        <v>198</v>
      </c>
      <c r="C177" s="18">
        <v>13829</v>
      </c>
      <c r="D177" s="18">
        <v>0</v>
      </c>
      <c r="E177" s="18">
        <v>0</v>
      </c>
      <c r="F177" s="18">
        <v>0</v>
      </c>
      <c r="G177" s="18">
        <f t="shared" si="25"/>
        <v>-13829</v>
      </c>
      <c r="H177" s="18">
        <f t="shared" si="26"/>
        <v>0</v>
      </c>
      <c r="I177" s="19">
        <f t="shared" si="27"/>
        <v>-100</v>
      </c>
      <c r="J177" s="19">
        <f t="shared" si="28"/>
        <v>0</v>
      </c>
      <c r="K177" s="19">
        <f t="shared" si="29"/>
        <v>0</v>
      </c>
    </row>
    <row r="178" spans="1:11">
      <c r="A178" s="16"/>
      <c r="B178" s="17" t="s">
        <v>63</v>
      </c>
      <c r="C178" s="18">
        <v>843815.51</v>
      </c>
      <c r="D178" s="18">
        <v>0</v>
      </c>
      <c r="E178" s="18">
        <v>0</v>
      </c>
      <c r="F178" s="18">
        <v>1186179.3600000001</v>
      </c>
      <c r="G178" s="18">
        <f t="shared" si="25"/>
        <v>342363.85000000009</v>
      </c>
      <c r="H178" s="18">
        <f t="shared" si="26"/>
        <v>-1186179.3600000001</v>
      </c>
      <c r="I178" s="19">
        <f t="shared" si="27"/>
        <v>40.573306124700196</v>
      </c>
      <c r="J178" s="19">
        <f t="shared" si="28"/>
        <v>0</v>
      </c>
      <c r="K178" s="19">
        <f t="shared" si="29"/>
        <v>0</v>
      </c>
    </row>
    <row r="179" spans="1:11">
      <c r="A179" s="16" t="s">
        <v>64</v>
      </c>
      <c r="B179" s="17" t="s">
        <v>65</v>
      </c>
      <c r="C179" s="18">
        <v>-843815.51</v>
      </c>
      <c r="D179" s="18">
        <v>0</v>
      </c>
      <c r="E179" s="18">
        <v>0</v>
      </c>
      <c r="F179" s="18">
        <v>-1186179.3600000001</v>
      </c>
      <c r="G179" s="18">
        <f t="shared" si="25"/>
        <v>-342363.85000000009</v>
      </c>
      <c r="H179" s="18">
        <f t="shared" si="26"/>
        <v>1186179.3600000001</v>
      </c>
      <c r="I179" s="19">
        <f t="shared" si="27"/>
        <v>40.573306124700196</v>
      </c>
      <c r="J179" s="19">
        <f t="shared" si="28"/>
        <v>0</v>
      </c>
      <c r="K179" s="19">
        <f t="shared" si="29"/>
        <v>0</v>
      </c>
    </row>
    <row r="180" spans="1:11">
      <c r="A180" s="22" t="s">
        <v>66</v>
      </c>
      <c r="B180" s="17" t="s">
        <v>67</v>
      </c>
      <c r="C180" s="18">
        <v>-843815.51</v>
      </c>
      <c r="D180" s="18">
        <v>0</v>
      </c>
      <c r="E180" s="18">
        <v>0</v>
      </c>
      <c r="F180" s="18">
        <v>-1186179.3600000001</v>
      </c>
      <c r="G180" s="18">
        <f t="shared" si="25"/>
        <v>-342363.85000000009</v>
      </c>
      <c r="H180" s="18">
        <f t="shared" si="26"/>
        <v>1186179.3600000001</v>
      </c>
      <c r="I180" s="19">
        <f t="shared" si="27"/>
        <v>40.573306124700196</v>
      </c>
      <c r="J180" s="19">
        <f t="shared" si="28"/>
        <v>0</v>
      </c>
      <c r="K180" s="19">
        <f t="shared" si="29"/>
        <v>0</v>
      </c>
    </row>
    <row r="181" spans="1:11">
      <c r="A181" s="39" t="s">
        <v>776</v>
      </c>
      <c r="B181" s="28" t="s">
        <v>86</v>
      </c>
      <c r="C181" s="29"/>
      <c r="D181" s="29"/>
      <c r="E181" s="29"/>
      <c r="F181" s="29"/>
      <c r="G181" s="29"/>
      <c r="H181" s="29"/>
      <c r="I181" s="30"/>
      <c r="J181" s="30"/>
      <c r="K181" s="30"/>
    </row>
    <row r="182" spans="1:11">
      <c r="A182" s="16" t="s">
        <v>25</v>
      </c>
      <c r="B182" s="17" t="s">
        <v>26</v>
      </c>
      <c r="C182" s="18">
        <v>1581196</v>
      </c>
      <c r="D182" s="18">
        <v>1569211</v>
      </c>
      <c r="E182" s="18">
        <v>915887</v>
      </c>
      <c r="F182" s="18">
        <v>1569211</v>
      </c>
      <c r="G182" s="18">
        <f t="shared" ref="G182:G191" si="30">F182-C182</f>
        <v>-11985</v>
      </c>
      <c r="H182" s="18">
        <f t="shared" ref="H182:H191" si="31">E182-F182</f>
        <v>-653324</v>
      </c>
      <c r="I182" s="19">
        <f t="shared" ref="I182:I191" si="32">IF(ISERROR(F182/C182),0,F182/C182*100-100)</f>
        <v>-0.75797054887566162</v>
      </c>
      <c r="J182" s="19">
        <f t="shared" ref="J182:J191" si="33">IF(ISERROR(F182/E182),0,F182/E182*100)</f>
        <v>171.33238052292478</v>
      </c>
      <c r="K182" s="19">
        <f t="shared" ref="K182:K191" si="34">IF(ISERROR(F182/D182),0,F182/D182*100)</f>
        <v>100</v>
      </c>
    </row>
    <row r="183" spans="1:11">
      <c r="A183" s="22" t="s">
        <v>29</v>
      </c>
      <c r="B183" s="17" t="s">
        <v>30</v>
      </c>
      <c r="C183" s="18">
        <v>1581196</v>
      </c>
      <c r="D183" s="18">
        <v>1569211</v>
      </c>
      <c r="E183" s="18">
        <v>915887</v>
      </c>
      <c r="F183" s="18">
        <v>1569211</v>
      </c>
      <c r="G183" s="18">
        <f t="shared" si="30"/>
        <v>-11985</v>
      </c>
      <c r="H183" s="18">
        <f t="shared" si="31"/>
        <v>-653324</v>
      </c>
      <c r="I183" s="19">
        <f t="shared" si="32"/>
        <v>-0.75797054887566162</v>
      </c>
      <c r="J183" s="19">
        <f t="shared" si="33"/>
        <v>171.33238052292478</v>
      </c>
      <c r="K183" s="19">
        <f t="shared" si="34"/>
        <v>100</v>
      </c>
    </row>
    <row r="184" spans="1:11">
      <c r="A184" s="23" t="s">
        <v>31</v>
      </c>
      <c r="B184" s="17" t="s">
        <v>32</v>
      </c>
      <c r="C184" s="18">
        <v>1581196</v>
      </c>
      <c r="D184" s="18">
        <v>1569211</v>
      </c>
      <c r="E184" s="18">
        <v>915887</v>
      </c>
      <c r="F184" s="18">
        <v>1569211</v>
      </c>
      <c r="G184" s="18">
        <f t="shared" si="30"/>
        <v>-11985</v>
      </c>
      <c r="H184" s="18">
        <f t="shared" si="31"/>
        <v>-653324</v>
      </c>
      <c r="I184" s="19">
        <f t="shared" si="32"/>
        <v>-0.75797054887566162</v>
      </c>
      <c r="J184" s="19">
        <f t="shared" si="33"/>
        <v>171.33238052292478</v>
      </c>
      <c r="K184" s="19">
        <f t="shared" si="34"/>
        <v>100</v>
      </c>
    </row>
    <row r="185" spans="1:11">
      <c r="A185" s="16" t="s">
        <v>33</v>
      </c>
      <c r="B185" s="17" t="s">
        <v>34</v>
      </c>
      <c r="C185" s="18">
        <v>933017.29</v>
      </c>
      <c r="D185" s="18">
        <v>1569211</v>
      </c>
      <c r="E185" s="18">
        <v>915887</v>
      </c>
      <c r="F185" s="18">
        <v>1047731.35</v>
      </c>
      <c r="G185" s="18">
        <f t="shared" si="30"/>
        <v>114714.05999999994</v>
      </c>
      <c r="H185" s="18">
        <f t="shared" si="31"/>
        <v>-131844.34999999998</v>
      </c>
      <c r="I185" s="19">
        <f t="shared" si="32"/>
        <v>12.294955434319974</v>
      </c>
      <c r="J185" s="19">
        <f t="shared" si="33"/>
        <v>114.39526382621436</v>
      </c>
      <c r="K185" s="19">
        <f t="shared" si="34"/>
        <v>66.768035018872538</v>
      </c>
    </row>
    <row r="186" spans="1:11">
      <c r="A186" s="22" t="s">
        <v>35</v>
      </c>
      <c r="B186" s="17" t="s">
        <v>36</v>
      </c>
      <c r="C186" s="18">
        <v>933017.29</v>
      </c>
      <c r="D186" s="18">
        <v>1569211</v>
      </c>
      <c r="E186" s="18">
        <v>915887</v>
      </c>
      <c r="F186" s="18">
        <v>1047731.35</v>
      </c>
      <c r="G186" s="18">
        <f t="shared" si="30"/>
        <v>114714.05999999994</v>
      </c>
      <c r="H186" s="18">
        <f t="shared" si="31"/>
        <v>-131844.34999999998</v>
      </c>
      <c r="I186" s="19">
        <f t="shared" si="32"/>
        <v>12.294955434319974</v>
      </c>
      <c r="J186" s="19">
        <f t="shared" si="33"/>
        <v>114.39526382621436</v>
      </c>
      <c r="K186" s="19">
        <f t="shared" si="34"/>
        <v>66.768035018872538</v>
      </c>
    </row>
    <row r="187" spans="1:11" ht="25.5">
      <c r="A187" s="23" t="s">
        <v>75</v>
      </c>
      <c r="B187" s="17" t="s">
        <v>76</v>
      </c>
      <c r="C187" s="18">
        <v>933017.29</v>
      </c>
      <c r="D187" s="18">
        <v>1569211</v>
      </c>
      <c r="E187" s="18">
        <v>915887</v>
      </c>
      <c r="F187" s="18">
        <v>1047731.35</v>
      </c>
      <c r="G187" s="18">
        <f t="shared" si="30"/>
        <v>114714.05999999994</v>
      </c>
      <c r="H187" s="18">
        <f t="shared" si="31"/>
        <v>-131844.34999999998</v>
      </c>
      <c r="I187" s="19">
        <f t="shared" si="32"/>
        <v>12.294955434319974</v>
      </c>
      <c r="J187" s="19">
        <f t="shared" si="33"/>
        <v>114.39526382621436</v>
      </c>
      <c r="K187" s="19">
        <f t="shared" si="34"/>
        <v>66.768035018872538</v>
      </c>
    </row>
    <row r="188" spans="1:11">
      <c r="A188" s="24" t="s">
        <v>77</v>
      </c>
      <c r="B188" s="17" t="s">
        <v>78</v>
      </c>
      <c r="C188" s="18">
        <v>933017.29</v>
      </c>
      <c r="D188" s="18">
        <v>1569211</v>
      </c>
      <c r="E188" s="18">
        <v>915887</v>
      </c>
      <c r="F188" s="18">
        <v>1047731.35</v>
      </c>
      <c r="G188" s="18">
        <f t="shared" si="30"/>
        <v>114714.05999999994</v>
      </c>
      <c r="H188" s="18">
        <f t="shared" si="31"/>
        <v>-131844.34999999998</v>
      </c>
      <c r="I188" s="19">
        <f t="shared" si="32"/>
        <v>12.294955434319974</v>
      </c>
      <c r="J188" s="19">
        <f t="shared" si="33"/>
        <v>114.39526382621436</v>
      </c>
      <c r="K188" s="19">
        <f t="shared" si="34"/>
        <v>66.768035018872538</v>
      </c>
    </row>
    <row r="189" spans="1:11">
      <c r="A189" s="16"/>
      <c r="B189" s="17" t="s">
        <v>63</v>
      </c>
      <c r="C189" s="18">
        <v>648178.71</v>
      </c>
      <c r="D189" s="18">
        <v>0</v>
      </c>
      <c r="E189" s="18">
        <v>0</v>
      </c>
      <c r="F189" s="18">
        <v>521479.65</v>
      </c>
      <c r="G189" s="18">
        <f t="shared" si="30"/>
        <v>-126699.05999999994</v>
      </c>
      <c r="H189" s="18">
        <f t="shared" si="31"/>
        <v>-521479.65</v>
      </c>
      <c r="I189" s="19">
        <f t="shared" si="32"/>
        <v>-19.546933283260714</v>
      </c>
      <c r="J189" s="19">
        <f t="shared" si="33"/>
        <v>0</v>
      </c>
      <c r="K189" s="19">
        <f t="shared" si="34"/>
        <v>0</v>
      </c>
    </row>
    <row r="190" spans="1:11">
      <c r="A190" s="16" t="s">
        <v>64</v>
      </c>
      <c r="B190" s="17" t="s">
        <v>65</v>
      </c>
      <c r="C190" s="18">
        <v>-648178.71</v>
      </c>
      <c r="D190" s="18">
        <v>0</v>
      </c>
      <c r="E190" s="18">
        <v>0</v>
      </c>
      <c r="F190" s="18">
        <v>-521479.65</v>
      </c>
      <c r="G190" s="18">
        <f t="shared" si="30"/>
        <v>126699.05999999994</v>
      </c>
      <c r="H190" s="18">
        <f t="shared" si="31"/>
        <v>521479.65</v>
      </c>
      <c r="I190" s="19">
        <f t="shared" si="32"/>
        <v>-19.546933283260714</v>
      </c>
      <c r="J190" s="19">
        <f t="shared" si="33"/>
        <v>0</v>
      </c>
      <c r="K190" s="19">
        <f t="shared" si="34"/>
        <v>0</v>
      </c>
    </row>
    <row r="191" spans="1:11">
      <c r="A191" s="22" t="s">
        <v>66</v>
      </c>
      <c r="B191" s="17" t="s">
        <v>67</v>
      </c>
      <c r="C191" s="18">
        <v>-648178.71</v>
      </c>
      <c r="D191" s="18">
        <v>0</v>
      </c>
      <c r="E191" s="18">
        <v>0</v>
      </c>
      <c r="F191" s="18">
        <v>-521479.65</v>
      </c>
      <c r="G191" s="18">
        <f t="shared" si="30"/>
        <v>126699.05999999994</v>
      </c>
      <c r="H191" s="18">
        <f t="shared" si="31"/>
        <v>521479.65</v>
      </c>
      <c r="I191" s="19">
        <f t="shared" si="32"/>
        <v>-19.546933283260714</v>
      </c>
      <c r="J191" s="19">
        <f t="shared" si="33"/>
        <v>0</v>
      </c>
      <c r="K191" s="19">
        <f t="shared" si="34"/>
        <v>0</v>
      </c>
    </row>
    <row r="192" spans="1:11">
      <c r="A192" s="27" t="s">
        <v>636</v>
      </c>
      <c r="B192" s="28" t="s">
        <v>777</v>
      </c>
      <c r="C192" s="29"/>
      <c r="D192" s="29"/>
      <c r="E192" s="29"/>
      <c r="F192" s="29"/>
      <c r="G192" s="29"/>
      <c r="H192" s="29"/>
      <c r="I192" s="30"/>
      <c r="J192" s="30"/>
      <c r="K192" s="30"/>
    </row>
    <row r="193" spans="1:11">
      <c r="A193" s="16" t="s">
        <v>25</v>
      </c>
      <c r="B193" s="17" t="s">
        <v>26</v>
      </c>
      <c r="C193" s="18">
        <v>9279672.5600000005</v>
      </c>
      <c r="D193" s="18">
        <v>9799216</v>
      </c>
      <c r="E193" s="18">
        <v>4663976</v>
      </c>
      <c r="F193" s="18">
        <v>9673750.8800000008</v>
      </c>
      <c r="G193" s="18">
        <f t="shared" ref="G193:G212" si="35">F193-C193</f>
        <v>394078.3200000003</v>
      </c>
      <c r="H193" s="18">
        <f t="shared" ref="H193:H212" si="36">E193-F193</f>
        <v>-5009774.8800000008</v>
      </c>
      <c r="I193" s="19">
        <f t="shared" ref="I193:I212" si="37">IF(ISERROR(F193/C193),0,F193/C193*100-100)</f>
        <v>4.2466834627190764</v>
      </c>
      <c r="J193" s="19">
        <f t="shared" ref="J193:J212" si="38">IF(ISERROR(F193/E193),0,F193/E193*100)</f>
        <v>207.41425084520162</v>
      </c>
      <c r="K193" s="19">
        <f t="shared" ref="K193:K212" si="39">IF(ISERROR(F193/D193),0,F193/D193*100)</f>
        <v>98.71964124476898</v>
      </c>
    </row>
    <row r="194" spans="1:11" ht="25.5">
      <c r="A194" s="22" t="s">
        <v>27</v>
      </c>
      <c r="B194" s="17" t="s">
        <v>28</v>
      </c>
      <c r="C194" s="18">
        <v>27121.42</v>
      </c>
      <c r="D194" s="18">
        <v>69717</v>
      </c>
      <c r="E194" s="18">
        <v>33834</v>
      </c>
      <c r="F194" s="18">
        <v>21719.88</v>
      </c>
      <c r="G194" s="18">
        <f t="shared" si="35"/>
        <v>-5401.5399999999972</v>
      </c>
      <c r="H194" s="18">
        <f t="shared" si="36"/>
        <v>12114.119999999999</v>
      </c>
      <c r="I194" s="19">
        <f t="shared" si="37"/>
        <v>-19.916140084110637</v>
      </c>
      <c r="J194" s="19">
        <f t="shared" si="38"/>
        <v>64.195424720695158</v>
      </c>
      <c r="K194" s="19">
        <f t="shared" si="39"/>
        <v>31.154352596927581</v>
      </c>
    </row>
    <row r="195" spans="1:11">
      <c r="A195" s="22" t="s">
        <v>91</v>
      </c>
      <c r="B195" s="17" t="s">
        <v>92</v>
      </c>
      <c r="C195" s="18">
        <v>26206.14</v>
      </c>
      <c r="D195" s="18">
        <v>78942</v>
      </c>
      <c r="E195" s="18">
        <v>0</v>
      </c>
      <c r="F195" s="18">
        <v>1474</v>
      </c>
      <c r="G195" s="18">
        <f t="shared" si="35"/>
        <v>-24732.14</v>
      </c>
      <c r="H195" s="18">
        <f t="shared" si="36"/>
        <v>-1474</v>
      </c>
      <c r="I195" s="19">
        <f t="shared" si="37"/>
        <v>-94.375363941427466</v>
      </c>
      <c r="J195" s="19">
        <f t="shared" si="38"/>
        <v>0</v>
      </c>
      <c r="K195" s="19">
        <f t="shared" si="39"/>
        <v>1.8671936358339032</v>
      </c>
    </row>
    <row r="196" spans="1:11">
      <c r="A196" s="23" t="s">
        <v>93</v>
      </c>
      <c r="B196" s="17" t="s">
        <v>94</v>
      </c>
      <c r="C196" s="18">
        <v>26206.14</v>
      </c>
      <c r="D196" s="18">
        <v>78942</v>
      </c>
      <c r="E196" s="18">
        <v>0</v>
      </c>
      <c r="F196" s="18">
        <v>1474</v>
      </c>
      <c r="G196" s="18">
        <f t="shared" si="35"/>
        <v>-24732.14</v>
      </c>
      <c r="H196" s="18">
        <f t="shared" si="36"/>
        <v>-1474</v>
      </c>
      <c r="I196" s="19">
        <f t="shared" si="37"/>
        <v>-94.375363941427466</v>
      </c>
      <c r="J196" s="19">
        <f t="shared" si="38"/>
        <v>0</v>
      </c>
      <c r="K196" s="19">
        <f t="shared" si="39"/>
        <v>1.8671936358339032</v>
      </c>
    </row>
    <row r="197" spans="1:11">
      <c r="A197" s="24" t="s">
        <v>95</v>
      </c>
      <c r="B197" s="17" t="s">
        <v>96</v>
      </c>
      <c r="C197" s="18">
        <v>26206.14</v>
      </c>
      <c r="D197" s="18">
        <v>78942</v>
      </c>
      <c r="E197" s="18">
        <v>0</v>
      </c>
      <c r="F197" s="18">
        <v>1474</v>
      </c>
      <c r="G197" s="18">
        <f t="shared" si="35"/>
        <v>-24732.14</v>
      </c>
      <c r="H197" s="18">
        <f t="shared" si="36"/>
        <v>-1474</v>
      </c>
      <c r="I197" s="19">
        <f t="shared" si="37"/>
        <v>-94.375363941427466</v>
      </c>
      <c r="J197" s="19">
        <f t="shared" si="38"/>
        <v>0</v>
      </c>
      <c r="K197" s="19">
        <f t="shared" si="39"/>
        <v>1.8671936358339032</v>
      </c>
    </row>
    <row r="198" spans="1:11" ht="25.5">
      <c r="A198" s="25" t="s">
        <v>97</v>
      </c>
      <c r="B198" s="17" t="s">
        <v>98</v>
      </c>
      <c r="C198" s="18">
        <v>26206.14</v>
      </c>
      <c r="D198" s="18">
        <v>78942</v>
      </c>
      <c r="E198" s="18">
        <v>0</v>
      </c>
      <c r="F198" s="18">
        <v>1474</v>
      </c>
      <c r="G198" s="18">
        <f t="shared" si="35"/>
        <v>-24732.14</v>
      </c>
      <c r="H198" s="18">
        <f t="shared" si="36"/>
        <v>-1474</v>
      </c>
      <c r="I198" s="19">
        <f t="shared" si="37"/>
        <v>-94.375363941427466</v>
      </c>
      <c r="J198" s="19">
        <f t="shared" si="38"/>
        <v>0</v>
      </c>
      <c r="K198" s="19">
        <f t="shared" si="39"/>
        <v>1.8671936358339032</v>
      </c>
    </row>
    <row r="199" spans="1:11" ht="25.5">
      <c r="A199" s="26" t="s">
        <v>99</v>
      </c>
      <c r="B199" s="17" t="s">
        <v>100</v>
      </c>
      <c r="C199" s="18">
        <v>26206.14</v>
      </c>
      <c r="D199" s="18">
        <v>78942</v>
      </c>
      <c r="E199" s="18">
        <v>0</v>
      </c>
      <c r="F199" s="18">
        <v>1474</v>
      </c>
      <c r="G199" s="18">
        <f t="shared" si="35"/>
        <v>-24732.14</v>
      </c>
      <c r="H199" s="18">
        <f t="shared" si="36"/>
        <v>-1474</v>
      </c>
      <c r="I199" s="19">
        <f t="shared" si="37"/>
        <v>-94.375363941427466</v>
      </c>
      <c r="J199" s="19">
        <f t="shared" si="38"/>
        <v>0</v>
      </c>
      <c r="K199" s="19">
        <f t="shared" si="39"/>
        <v>1.8671936358339032</v>
      </c>
    </row>
    <row r="200" spans="1:11">
      <c r="A200" s="22" t="s">
        <v>29</v>
      </c>
      <c r="B200" s="17" t="s">
        <v>30</v>
      </c>
      <c r="C200" s="18">
        <v>9226345</v>
      </c>
      <c r="D200" s="18">
        <v>9650557</v>
      </c>
      <c r="E200" s="18">
        <v>4630142</v>
      </c>
      <c r="F200" s="18">
        <v>9650557</v>
      </c>
      <c r="G200" s="18">
        <f t="shared" si="35"/>
        <v>424212</v>
      </c>
      <c r="H200" s="18">
        <f t="shared" si="36"/>
        <v>-5020415</v>
      </c>
      <c r="I200" s="19">
        <f t="shared" si="37"/>
        <v>4.5978337033787398</v>
      </c>
      <c r="J200" s="19">
        <f t="shared" si="38"/>
        <v>208.42896394970177</v>
      </c>
      <c r="K200" s="19">
        <f t="shared" si="39"/>
        <v>100</v>
      </c>
    </row>
    <row r="201" spans="1:11">
      <c r="A201" s="23" t="s">
        <v>31</v>
      </c>
      <c r="B201" s="17" t="s">
        <v>32</v>
      </c>
      <c r="C201" s="18">
        <v>9226345</v>
      </c>
      <c r="D201" s="18">
        <v>9650557</v>
      </c>
      <c r="E201" s="18">
        <v>4630142</v>
      </c>
      <c r="F201" s="18">
        <v>9650557</v>
      </c>
      <c r="G201" s="18">
        <f t="shared" si="35"/>
        <v>424212</v>
      </c>
      <c r="H201" s="18">
        <f t="shared" si="36"/>
        <v>-5020415</v>
      </c>
      <c r="I201" s="19">
        <f t="shared" si="37"/>
        <v>4.5978337033787398</v>
      </c>
      <c r="J201" s="19">
        <f t="shared" si="38"/>
        <v>208.42896394970177</v>
      </c>
      <c r="K201" s="19">
        <f t="shared" si="39"/>
        <v>100</v>
      </c>
    </row>
    <row r="202" spans="1:11">
      <c r="A202" s="16" t="s">
        <v>33</v>
      </c>
      <c r="B202" s="17" t="s">
        <v>34</v>
      </c>
      <c r="C202" s="18">
        <v>3397732.23</v>
      </c>
      <c r="D202" s="18">
        <v>9799216</v>
      </c>
      <c r="E202" s="18">
        <v>4663976</v>
      </c>
      <c r="F202" s="18">
        <v>4080970.48</v>
      </c>
      <c r="G202" s="18">
        <f t="shared" si="35"/>
        <v>683238.25</v>
      </c>
      <c r="H202" s="18">
        <f t="shared" si="36"/>
        <v>583005.52</v>
      </c>
      <c r="I202" s="19">
        <f t="shared" si="37"/>
        <v>20.10865494247615</v>
      </c>
      <c r="J202" s="19">
        <f t="shared" si="38"/>
        <v>87.499817323245239</v>
      </c>
      <c r="K202" s="19">
        <f t="shared" si="39"/>
        <v>41.645887589374496</v>
      </c>
    </row>
    <row r="203" spans="1:11">
      <c r="A203" s="22" t="s">
        <v>35</v>
      </c>
      <c r="B203" s="17" t="s">
        <v>36</v>
      </c>
      <c r="C203" s="18">
        <v>3320614.94</v>
      </c>
      <c r="D203" s="18">
        <v>8995649</v>
      </c>
      <c r="E203" s="18">
        <v>4299898</v>
      </c>
      <c r="F203" s="18">
        <v>3855683.75</v>
      </c>
      <c r="G203" s="18">
        <f t="shared" si="35"/>
        <v>535068.81000000006</v>
      </c>
      <c r="H203" s="18">
        <f t="shared" si="36"/>
        <v>444214.25</v>
      </c>
      <c r="I203" s="19">
        <f t="shared" si="37"/>
        <v>16.113545824135826</v>
      </c>
      <c r="J203" s="19">
        <f t="shared" si="38"/>
        <v>89.669190990111858</v>
      </c>
      <c r="K203" s="19">
        <f t="shared" si="39"/>
        <v>42.86165178298976</v>
      </c>
    </row>
    <row r="204" spans="1:11">
      <c r="A204" s="23" t="s">
        <v>37</v>
      </c>
      <c r="B204" s="17" t="s">
        <v>38</v>
      </c>
      <c r="C204" s="18">
        <v>3320614.94</v>
      </c>
      <c r="D204" s="18">
        <v>8995649</v>
      </c>
      <c r="E204" s="18">
        <v>4299898</v>
      </c>
      <c r="F204" s="18">
        <v>3855683.75</v>
      </c>
      <c r="G204" s="18">
        <f t="shared" si="35"/>
        <v>535068.81000000006</v>
      </c>
      <c r="H204" s="18">
        <f t="shared" si="36"/>
        <v>444214.25</v>
      </c>
      <c r="I204" s="19">
        <f t="shared" si="37"/>
        <v>16.113545824135826</v>
      </c>
      <c r="J204" s="19">
        <f t="shared" si="38"/>
        <v>89.669190990111858</v>
      </c>
      <c r="K204" s="19">
        <f t="shared" si="39"/>
        <v>42.86165178298976</v>
      </c>
    </row>
    <row r="205" spans="1:11">
      <c r="A205" s="24" t="s">
        <v>39</v>
      </c>
      <c r="B205" s="17" t="s">
        <v>40</v>
      </c>
      <c r="C205" s="18">
        <v>2774874.7</v>
      </c>
      <c r="D205" s="18">
        <v>7206608</v>
      </c>
      <c r="E205" s="18">
        <v>3415294</v>
      </c>
      <c r="F205" s="18">
        <v>3256949.53</v>
      </c>
      <c r="G205" s="18">
        <f t="shared" si="35"/>
        <v>482074.82999999961</v>
      </c>
      <c r="H205" s="18">
        <f t="shared" si="36"/>
        <v>158344.4700000002</v>
      </c>
      <c r="I205" s="19">
        <f t="shared" si="37"/>
        <v>17.372850384920071</v>
      </c>
      <c r="J205" s="19">
        <f t="shared" si="38"/>
        <v>95.363665031473118</v>
      </c>
      <c r="K205" s="19">
        <f t="shared" si="39"/>
        <v>45.193932152269142</v>
      </c>
    </row>
    <row r="206" spans="1:11">
      <c r="A206" s="24" t="s">
        <v>41</v>
      </c>
      <c r="B206" s="17" t="s">
        <v>42</v>
      </c>
      <c r="C206" s="18">
        <v>545740.24</v>
      </c>
      <c r="D206" s="18">
        <v>1789041</v>
      </c>
      <c r="E206" s="18">
        <v>884604</v>
      </c>
      <c r="F206" s="18">
        <v>598734.22</v>
      </c>
      <c r="G206" s="18">
        <f t="shared" si="35"/>
        <v>52993.979999999981</v>
      </c>
      <c r="H206" s="18">
        <f t="shared" si="36"/>
        <v>285869.78000000003</v>
      </c>
      <c r="I206" s="19">
        <f t="shared" si="37"/>
        <v>9.7104769111399918</v>
      </c>
      <c r="J206" s="19">
        <f t="shared" si="38"/>
        <v>67.683869844585814</v>
      </c>
      <c r="K206" s="19">
        <f t="shared" si="39"/>
        <v>33.466769067897268</v>
      </c>
    </row>
    <row r="207" spans="1:11">
      <c r="A207" s="25" t="s">
        <v>43</v>
      </c>
      <c r="B207" s="17" t="s">
        <v>44</v>
      </c>
      <c r="C207" s="18">
        <v>506.5</v>
      </c>
      <c r="D207" s="18">
        <v>0</v>
      </c>
      <c r="E207" s="18">
        <v>0</v>
      </c>
      <c r="F207" s="18">
        <v>5992.16</v>
      </c>
      <c r="G207" s="18">
        <f t="shared" si="35"/>
        <v>5485.66</v>
      </c>
      <c r="H207" s="18">
        <f t="shared" si="36"/>
        <v>-5992.16</v>
      </c>
      <c r="I207" s="19">
        <f t="shared" si="37"/>
        <v>1083.0523198420533</v>
      </c>
      <c r="J207" s="19">
        <f t="shared" si="38"/>
        <v>0</v>
      </c>
      <c r="K207" s="19">
        <f t="shared" si="39"/>
        <v>0</v>
      </c>
    </row>
    <row r="208" spans="1:11">
      <c r="A208" s="22" t="s">
        <v>59</v>
      </c>
      <c r="B208" s="17" t="s">
        <v>60</v>
      </c>
      <c r="C208" s="18">
        <v>77117.289999999994</v>
      </c>
      <c r="D208" s="18">
        <v>803567</v>
      </c>
      <c r="E208" s="18">
        <v>364078</v>
      </c>
      <c r="F208" s="18">
        <v>225286.73</v>
      </c>
      <c r="G208" s="18">
        <f t="shared" si="35"/>
        <v>148169.44</v>
      </c>
      <c r="H208" s="18">
        <f t="shared" si="36"/>
        <v>138791.26999999999</v>
      </c>
      <c r="I208" s="19">
        <f t="shared" si="37"/>
        <v>192.13517487453203</v>
      </c>
      <c r="J208" s="19">
        <f t="shared" si="38"/>
        <v>61.878699069979518</v>
      </c>
      <c r="K208" s="19">
        <f t="shared" si="39"/>
        <v>28.035836464165403</v>
      </c>
    </row>
    <row r="209" spans="1:11">
      <c r="A209" s="23" t="s">
        <v>61</v>
      </c>
      <c r="B209" s="17" t="s">
        <v>62</v>
      </c>
      <c r="C209" s="18">
        <v>77117.289999999994</v>
      </c>
      <c r="D209" s="18">
        <v>803567</v>
      </c>
      <c r="E209" s="18">
        <v>364078</v>
      </c>
      <c r="F209" s="18">
        <v>225286.73</v>
      </c>
      <c r="G209" s="18">
        <f t="shared" si="35"/>
        <v>148169.44</v>
      </c>
      <c r="H209" s="18">
        <f t="shared" si="36"/>
        <v>138791.26999999999</v>
      </c>
      <c r="I209" s="19">
        <f t="shared" si="37"/>
        <v>192.13517487453203</v>
      </c>
      <c r="J209" s="19">
        <f t="shared" si="38"/>
        <v>61.878699069979518</v>
      </c>
      <c r="K209" s="19">
        <f t="shared" si="39"/>
        <v>28.035836464165403</v>
      </c>
    </row>
    <row r="210" spans="1:11">
      <c r="A210" s="16"/>
      <c r="B210" s="17" t="s">
        <v>63</v>
      </c>
      <c r="C210" s="18">
        <v>5881940.3300000001</v>
      </c>
      <c r="D210" s="18">
        <v>0</v>
      </c>
      <c r="E210" s="18">
        <v>0</v>
      </c>
      <c r="F210" s="18">
        <v>5592780.4000000004</v>
      </c>
      <c r="G210" s="18">
        <f t="shared" si="35"/>
        <v>-289159.9299999997</v>
      </c>
      <c r="H210" s="18">
        <f t="shared" si="36"/>
        <v>-5592780.4000000004</v>
      </c>
      <c r="I210" s="19">
        <f t="shared" si="37"/>
        <v>-4.9160636418764909</v>
      </c>
      <c r="J210" s="19">
        <f t="shared" si="38"/>
        <v>0</v>
      </c>
      <c r="K210" s="19">
        <f t="shared" si="39"/>
        <v>0</v>
      </c>
    </row>
    <row r="211" spans="1:11">
      <c r="A211" s="16" t="s">
        <v>64</v>
      </c>
      <c r="B211" s="17" t="s">
        <v>65</v>
      </c>
      <c r="C211" s="18">
        <v>-5881940.3300000001</v>
      </c>
      <c r="D211" s="18">
        <v>0</v>
      </c>
      <c r="E211" s="18">
        <v>0</v>
      </c>
      <c r="F211" s="18">
        <v>-5592780.4000000004</v>
      </c>
      <c r="G211" s="18">
        <f t="shared" si="35"/>
        <v>289159.9299999997</v>
      </c>
      <c r="H211" s="18">
        <f t="shared" si="36"/>
        <v>5592780.4000000004</v>
      </c>
      <c r="I211" s="19">
        <f t="shared" si="37"/>
        <v>-4.9160636418764909</v>
      </c>
      <c r="J211" s="19">
        <f t="shared" si="38"/>
        <v>0</v>
      </c>
      <c r="K211" s="19">
        <f t="shared" si="39"/>
        <v>0</v>
      </c>
    </row>
    <row r="212" spans="1:11">
      <c r="A212" s="22" t="s">
        <v>66</v>
      </c>
      <c r="B212" s="17" t="s">
        <v>67</v>
      </c>
      <c r="C212" s="18">
        <v>-5881940.3300000001</v>
      </c>
      <c r="D212" s="18">
        <v>0</v>
      </c>
      <c r="E212" s="18">
        <v>0</v>
      </c>
      <c r="F212" s="18">
        <v>-5592780.4000000004</v>
      </c>
      <c r="G212" s="18">
        <f t="shared" si="35"/>
        <v>289159.9299999997</v>
      </c>
      <c r="H212" s="18">
        <f t="shared" si="36"/>
        <v>5592780.4000000004</v>
      </c>
      <c r="I212" s="19">
        <f t="shared" si="37"/>
        <v>-4.9160636418764909</v>
      </c>
      <c r="J212" s="19">
        <f t="shared" si="38"/>
        <v>0</v>
      </c>
      <c r="K212" s="19">
        <f t="shared" si="39"/>
        <v>0</v>
      </c>
    </row>
    <row r="213" spans="1:11">
      <c r="A213" s="39" t="s">
        <v>778</v>
      </c>
      <c r="B213" s="28" t="s">
        <v>779</v>
      </c>
      <c r="C213" s="29"/>
      <c r="D213" s="29"/>
      <c r="E213" s="29"/>
      <c r="F213" s="29"/>
      <c r="G213" s="29"/>
      <c r="H213" s="29"/>
      <c r="I213" s="30"/>
      <c r="J213" s="30"/>
      <c r="K213" s="30"/>
    </row>
    <row r="214" spans="1:11">
      <c r="A214" s="16" t="s">
        <v>25</v>
      </c>
      <c r="B214" s="17" t="s">
        <v>26</v>
      </c>
      <c r="C214" s="18">
        <v>8772917.7599999998</v>
      </c>
      <c r="D214" s="18">
        <v>9256982</v>
      </c>
      <c r="E214" s="18">
        <v>4410812</v>
      </c>
      <c r="F214" s="18">
        <v>9154613.4000000004</v>
      </c>
      <c r="G214" s="18">
        <f t="shared" ref="G214:G233" si="40">F214-C214</f>
        <v>381695.6400000006</v>
      </c>
      <c r="H214" s="18">
        <f t="shared" ref="H214:H233" si="41">E214-F214</f>
        <v>-4743801.4000000004</v>
      </c>
      <c r="I214" s="19">
        <f t="shared" ref="I214:I233" si="42">IF(ISERROR(F214/C214),0,F214/C214*100-100)</f>
        <v>4.3508402841793128</v>
      </c>
      <c r="J214" s="19">
        <f t="shared" ref="J214:J233" si="43">IF(ISERROR(F214/E214),0,F214/E214*100)</f>
        <v>207.54938999893901</v>
      </c>
      <c r="K214" s="19">
        <f t="shared" ref="K214:K233" si="44">IF(ISERROR(F214/D214),0,F214/D214*100)</f>
        <v>98.894147142124723</v>
      </c>
    </row>
    <row r="215" spans="1:11" ht="25.5">
      <c r="A215" s="22" t="s">
        <v>27</v>
      </c>
      <c r="B215" s="17" t="s">
        <v>28</v>
      </c>
      <c r="C215" s="18">
        <v>22086.62</v>
      </c>
      <c r="D215" s="18">
        <v>45670</v>
      </c>
      <c r="E215" s="18">
        <v>22834</v>
      </c>
      <c r="F215" s="18">
        <v>20769.400000000001</v>
      </c>
      <c r="G215" s="18">
        <f t="shared" si="40"/>
        <v>-1317.2199999999975</v>
      </c>
      <c r="H215" s="18">
        <f t="shared" si="41"/>
        <v>2064.5999999999985</v>
      </c>
      <c r="I215" s="19">
        <f t="shared" si="42"/>
        <v>-5.9638822056068221</v>
      </c>
      <c r="J215" s="19">
        <f t="shared" si="43"/>
        <v>90.958220197950439</v>
      </c>
      <c r="K215" s="19">
        <f t="shared" si="44"/>
        <v>45.477118458506681</v>
      </c>
    </row>
    <row r="216" spans="1:11">
      <c r="A216" s="22" t="s">
        <v>91</v>
      </c>
      <c r="B216" s="17" t="s">
        <v>92</v>
      </c>
      <c r="C216" s="18">
        <v>26206.14</v>
      </c>
      <c r="D216" s="18">
        <v>78942</v>
      </c>
      <c r="E216" s="18">
        <v>0</v>
      </c>
      <c r="F216" s="18">
        <v>1474</v>
      </c>
      <c r="G216" s="18">
        <f t="shared" si="40"/>
        <v>-24732.14</v>
      </c>
      <c r="H216" s="18">
        <f t="shared" si="41"/>
        <v>-1474</v>
      </c>
      <c r="I216" s="19">
        <f t="shared" si="42"/>
        <v>-94.375363941427466</v>
      </c>
      <c r="J216" s="19">
        <f t="shared" si="43"/>
        <v>0</v>
      </c>
      <c r="K216" s="19">
        <f t="shared" si="44"/>
        <v>1.8671936358339032</v>
      </c>
    </row>
    <row r="217" spans="1:11">
      <c r="A217" s="23" t="s">
        <v>93</v>
      </c>
      <c r="B217" s="17" t="s">
        <v>94</v>
      </c>
      <c r="C217" s="18">
        <v>26206.14</v>
      </c>
      <c r="D217" s="18">
        <v>78942</v>
      </c>
      <c r="E217" s="18">
        <v>0</v>
      </c>
      <c r="F217" s="18">
        <v>1474</v>
      </c>
      <c r="G217" s="18">
        <f t="shared" si="40"/>
        <v>-24732.14</v>
      </c>
      <c r="H217" s="18">
        <f t="shared" si="41"/>
        <v>-1474</v>
      </c>
      <c r="I217" s="19">
        <f t="shared" si="42"/>
        <v>-94.375363941427466</v>
      </c>
      <c r="J217" s="19">
        <f t="shared" si="43"/>
        <v>0</v>
      </c>
      <c r="K217" s="19">
        <f t="shared" si="44"/>
        <v>1.8671936358339032</v>
      </c>
    </row>
    <row r="218" spans="1:11">
      <c r="A218" s="24" t="s">
        <v>95</v>
      </c>
      <c r="B218" s="17" t="s">
        <v>96</v>
      </c>
      <c r="C218" s="18">
        <v>26206.14</v>
      </c>
      <c r="D218" s="18">
        <v>78942</v>
      </c>
      <c r="E218" s="18">
        <v>0</v>
      </c>
      <c r="F218" s="18">
        <v>1474</v>
      </c>
      <c r="G218" s="18">
        <f t="shared" si="40"/>
        <v>-24732.14</v>
      </c>
      <c r="H218" s="18">
        <f t="shared" si="41"/>
        <v>-1474</v>
      </c>
      <c r="I218" s="19">
        <f t="shared" si="42"/>
        <v>-94.375363941427466</v>
      </c>
      <c r="J218" s="19">
        <f t="shared" si="43"/>
        <v>0</v>
      </c>
      <c r="K218" s="19">
        <f t="shared" si="44"/>
        <v>1.8671936358339032</v>
      </c>
    </row>
    <row r="219" spans="1:11" ht="25.5">
      <c r="A219" s="25" t="s">
        <v>97</v>
      </c>
      <c r="B219" s="17" t="s">
        <v>98</v>
      </c>
      <c r="C219" s="18">
        <v>26206.14</v>
      </c>
      <c r="D219" s="18">
        <v>78942</v>
      </c>
      <c r="E219" s="18">
        <v>0</v>
      </c>
      <c r="F219" s="18">
        <v>1474</v>
      </c>
      <c r="G219" s="18">
        <f t="shared" si="40"/>
        <v>-24732.14</v>
      </c>
      <c r="H219" s="18">
        <f t="shared" si="41"/>
        <v>-1474</v>
      </c>
      <c r="I219" s="19">
        <f t="shared" si="42"/>
        <v>-94.375363941427466</v>
      </c>
      <c r="J219" s="19">
        <f t="shared" si="43"/>
        <v>0</v>
      </c>
      <c r="K219" s="19">
        <f t="shared" si="44"/>
        <v>1.8671936358339032</v>
      </c>
    </row>
    <row r="220" spans="1:11" ht="25.5">
      <c r="A220" s="26" t="s">
        <v>99</v>
      </c>
      <c r="B220" s="17" t="s">
        <v>100</v>
      </c>
      <c r="C220" s="18">
        <v>26206.14</v>
      </c>
      <c r="D220" s="18">
        <v>78942</v>
      </c>
      <c r="E220" s="18">
        <v>0</v>
      </c>
      <c r="F220" s="18">
        <v>1474</v>
      </c>
      <c r="G220" s="18">
        <f t="shared" si="40"/>
        <v>-24732.14</v>
      </c>
      <c r="H220" s="18">
        <f t="shared" si="41"/>
        <v>-1474</v>
      </c>
      <c r="I220" s="19">
        <f t="shared" si="42"/>
        <v>-94.375363941427466</v>
      </c>
      <c r="J220" s="19">
        <f t="shared" si="43"/>
        <v>0</v>
      </c>
      <c r="K220" s="19">
        <f t="shared" si="44"/>
        <v>1.8671936358339032</v>
      </c>
    </row>
    <row r="221" spans="1:11">
      <c r="A221" s="22" t="s">
        <v>29</v>
      </c>
      <c r="B221" s="17" t="s">
        <v>30</v>
      </c>
      <c r="C221" s="18">
        <v>8724625</v>
      </c>
      <c r="D221" s="18">
        <v>9132370</v>
      </c>
      <c r="E221" s="18">
        <v>4387978</v>
      </c>
      <c r="F221" s="18">
        <v>9132370</v>
      </c>
      <c r="G221" s="18">
        <f t="shared" si="40"/>
        <v>407745</v>
      </c>
      <c r="H221" s="18">
        <f t="shared" si="41"/>
        <v>-4744392</v>
      </c>
      <c r="I221" s="19">
        <f t="shared" si="42"/>
        <v>4.6734959955298905</v>
      </c>
      <c r="J221" s="19">
        <f t="shared" si="43"/>
        <v>208.12251109736647</v>
      </c>
      <c r="K221" s="19">
        <f t="shared" si="44"/>
        <v>100</v>
      </c>
    </row>
    <row r="222" spans="1:11">
      <c r="A222" s="23" t="s">
        <v>31</v>
      </c>
      <c r="B222" s="17" t="s">
        <v>32</v>
      </c>
      <c r="C222" s="18">
        <v>8724625</v>
      </c>
      <c r="D222" s="18">
        <v>9132370</v>
      </c>
      <c r="E222" s="18">
        <v>4387978</v>
      </c>
      <c r="F222" s="18">
        <v>9132370</v>
      </c>
      <c r="G222" s="18">
        <f t="shared" si="40"/>
        <v>407745</v>
      </c>
      <c r="H222" s="18">
        <f t="shared" si="41"/>
        <v>-4744392</v>
      </c>
      <c r="I222" s="19">
        <f t="shared" si="42"/>
        <v>4.6734959955298905</v>
      </c>
      <c r="J222" s="19">
        <f t="shared" si="43"/>
        <v>208.12251109736647</v>
      </c>
      <c r="K222" s="19">
        <f t="shared" si="44"/>
        <v>100</v>
      </c>
    </row>
    <row r="223" spans="1:11">
      <c r="A223" s="16" t="s">
        <v>33</v>
      </c>
      <c r="B223" s="17" t="s">
        <v>34</v>
      </c>
      <c r="C223" s="18">
        <v>3166388.96</v>
      </c>
      <c r="D223" s="18">
        <v>9256982</v>
      </c>
      <c r="E223" s="18">
        <v>4410812</v>
      </c>
      <c r="F223" s="18">
        <v>3853244.73</v>
      </c>
      <c r="G223" s="18">
        <f t="shared" si="40"/>
        <v>686855.77</v>
      </c>
      <c r="H223" s="18">
        <f t="shared" si="41"/>
        <v>557567.27</v>
      </c>
      <c r="I223" s="19">
        <f t="shared" si="42"/>
        <v>21.69208453783898</v>
      </c>
      <c r="J223" s="19">
        <f t="shared" si="43"/>
        <v>87.359078781866017</v>
      </c>
      <c r="K223" s="19">
        <f t="shared" si="44"/>
        <v>41.625280572005003</v>
      </c>
    </row>
    <row r="224" spans="1:11">
      <c r="A224" s="22" t="s">
        <v>35</v>
      </c>
      <c r="B224" s="17" t="s">
        <v>36</v>
      </c>
      <c r="C224" s="18">
        <v>3089271.67</v>
      </c>
      <c r="D224" s="18">
        <v>8454925</v>
      </c>
      <c r="E224" s="18">
        <v>4048244</v>
      </c>
      <c r="F224" s="18">
        <v>3629394.42</v>
      </c>
      <c r="G224" s="18">
        <f t="shared" si="40"/>
        <v>540122.75</v>
      </c>
      <c r="H224" s="18">
        <f t="shared" si="41"/>
        <v>418849.58000000007</v>
      </c>
      <c r="I224" s="19">
        <f t="shared" si="42"/>
        <v>17.483821680208521</v>
      </c>
      <c r="J224" s="19">
        <f t="shared" si="43"/>
        <v>89.653549044968628</v>
      </c>
      <c r="K224" s="19">
        <f t="shared" si="44"/>
        <v>42.926394024784372</v>
      </c>
    </row>
    <row r="225" spans="1:11">
      <c r="A225" s="23" t="s">
        <v>37</v>
      </c>
      <c r="B225" s="17" t="s">
        <v>38</v>
      </c>
      <c r="C225" s="18">
        <v>3089271.67</v>
      </c>
      <c r="D225" s="18">
        <v>8454925</v>
      </c>
      <c r="E225" s="18">
        <v>4048244</v>
      </c>
      <c r="F225" s="18">
        <v>3629394.42</v>
      </c>
      <c r="G225" s="18">
        <f t="shared" si="40"/>
        <v>540122.75</v>
      </c>
      <c r="H225" s="18">
        <f t="shared" si="41"/>
        <v>418849.58000000007</v>
      </c>
      <c r="I225" s="19">
        <f t="shared" si="42"/>
        <v>17.483821680208521</v>
      </c>
      <c r="J225" s="19">
        <f t="shared" si="43"/>
        <v>89.653549044968628</v>
      </c>
      <c r="K225" s="19">
        <f t="shared" si="44"/>
        <v>42.926394024784372</v>
      </c>
    </row>
    <row r="226" spans="1:11">
      <c r="A226" s="24" t="s">
        <v>39</v>
      </c>
      <c r="B226" s="17" t="s">
        <v>40</v>
      </c>
      <c r="C226" s="18">
        <v>2574913.98</v>
      </c>
      <c r="D226" s="18">
        <v>6735702</v>
      </c>
      <c r="E226" s="18">
        <v>3197540</v>
      </c>
      <c r="F226" s="18">
        <v>3056518.94</v>
      </c>
      <c r="G226" s="18">
        <f t="shared" si="40"/>
        <v>481604.95999999996</v>
      </c>
      <c r="H226" s="18">
        <f t="shared" si="41"/>
        <v>141021.06000000006</v>
      </c>
      <c r="I226" s="19">
        <f t="shared" si="42"/>
        <v>18.703730056256092</v>
      </c>
      <c r="J226" s="19">
        <f t="shared" si="43"/>
        <v>95.58970145799583</v>
      </c>
      <c r="K226" s="19">
        <f t="shared" si="44"/>
        <v>45.377882513210942</v>
      </c>
    </row>
    <row r="227" spans="1:11">
      <c r="A227" s="24" t="s">
        <v>41</v>
      </c>
      <c r="B227" s="17" t="s">
        <v>42</v>
      </c>
      <c r="C227" s="18">
        <v>514357.69</v>
      </c>
      <c r="D227" s="18">
        <v>1719223</v>
      </c>
      <c r="E227" s="18">
        <v>850704</v>
      </c>
      <c r="F227" s="18">
        <v>572875.48</v>
      </c>
      <c r="G227" s="18">
        <f t="shared" si="40"/>
        <v>58517.789999999979</v>
      </c>
      <c r="H227" s="18">
        <f t="shared" si="41"/>
        <v>277828.52</v>
      </c>
      <c r="I227" s="19">
        <f t="shared" si="42"/>
        <v>11.376866942535656</v>
      </c>
      <c r="J227" s="19">
        <f t="shared" si="43"/>
        <v>67.341340818898232</v>
      </c>
      <c r="K227" s="19">
        <f t="shared" si="44"/>
        <v>33.321766867939765</v>
      </c>
    </row>
    <row r="228" spans="1:11">
      <c r="A228" s="25" t="s">
        <v>43</v>
      </c>
      <c r="B228" s="17" t="s">
        <v>44</v>
      </c>
      <c r="C228" s="18">
        <v>367.5</v>
      </c>
      <c r="D228" s="18">
        <v>0</v>
      </c>
      <c r="E228" s="18">
        <v>0</v>
      </c>
      <c r="F228" s="18">
        <v>4956.16</v>
      </c>
      <c r="G228" s="18">
        <f t="shared" si="40"/>
        <v>4588.66</v>
      </c>
      <c r="H228" s="18">
        <f t="shared" si="41"/>
        <v>-4956.16</v>
      </c>
      <c r="I228" s="19">
        <f t="shared" si="42"/>
        <v>1248.6149659863945</v>
      </c>
      <c r="J228" s="19">
        <f t="shared" si="43"/>
        <v>0</v>
      </c>
      <c r="K228" s="19">
        <f t="shared" si="44"/>
        <v>0</v>
      </c>
    </row>
    <row r="229" spans="1:11">
      <c r="A229" s="22" t="s">
        <v>59</v>
      </c>
      <c r="B229" s="17" t="s">
        <v>60</v>
      </c>
      <c r="C229" s="18">
        <v>77117.289999999994</v>
      </c>
      <c r="D229" s="18">
        <v>802057</v>
      </c>
      <c r="E229" s="18">
        <v>362568</v>
      </c>
      <c r="F229" s="18">
        <v>223850.31</v>
      </c>
      <c r="G229" s="18">
        <f t="shared" si="40"/>
        <v>146733.02000000002</v>
      </c>
      <c r="H229" s="18">
        <f t="shared" si="41"/>
        <v>138717.69</v>
      </c>
      <c r="I229" s="19">
        <f t="shared" si="42"/>
        <v>190.27253162034094</v>
      </c>
      <c r="J229" s="19">
        <f t="shared" si="43"/>
        <v>61.74022803998146</v>
      </c>
      <c r="K229" s="19">
        <f t="shared" si="44"/>
        <v>27.909526380294668</v>
      </c>
    </row>
    <row r="230" spans="1:11">
      <c r="A230" s="23" t="s">
        <v>61</v>
      </c>
      <c r="B230" s="17" t="s">
        <v>62</v>
      </c>
      <c r="C230" s="18">
        <v>77117.289999999994</v>
      </c>
      <c r="D230" s="18">
        <v>802057</v>
      </c>
      <c r="E230" s="18">
        <v>362568</v>
      </c>
      <c r="F230" s="18">
        <v>223850.31</v>
      </c>
      <c r="G230" s="18">
        <f t="shared" si="40"/>
        <v>146733.02000000002</v>
      </c>
      <c r="H230" s="18">
        <f t="shared" si="41"/>
        <v>138717.69</v>
      </c>
      <c r="I230" s="19">
        <f t="shared" si="42"/>
        <v>190.27253162034094</v>
      </c>
      <c r="J230" s="19">
        <f t="shared" si="43"/>
        <v>61.74022803998146</v>
      </c>
      <c r="K230" s="19">
        <f t="shared" si="44"/>
        <v>27.909526380294668</v>
      </c>
    </row>
    <row r="231" spans="1:11">
      <c r="A231" s="16"/>
      <c r="B231" s="17" t="s">
        <v>63</v>
      </c>
      <c r="C231" s="18">
        <v>5606528.7999999998</v>
      </c>
      <c r="D231" s="18">
        <v>0</v>
      </c>
      <c r="E231" s="18">
        <v>0</v>
      </c>
      <c r="F231" s="18">
        <v>5301368.67</v>
      </c>
      <c r="G231" s="18">
        <f t="shared" si="40"/>
        <v>-305160.12999999989</v>
      </c>
      <c r="H231" s="18">
        <f t="shared" si="41"/>
        <v>-5301368.67</v>
      </c>
      <c r="I231" s="19">
        <f t="shared" si="42"/>
        <v>-5.4429423425061145</v>
      </c>
      <c r="J231" s="19">
        <f t="shared" si="43"/>
        <v>0</v>
      </c>
      <c r="K231" s="19">
        <f t="shared" si="44"/>
        <v>0</v>
      </c>
    </row>
    <row r="232" spans="1:11">
      <c r="A232" s="16" t="s">
        <v>64</v>
      </c>
      <c r="B232" s="17" t="s">
        <v>65</v>
      </c>
      <c r="C232" s="18">
        <v>-5606528.7999999998</v>
      </c>
      <c r="D232" s="18">
        <v>0</v>
      </c>
      <c r="E232" s="18">
        <v>0</v>
      </c>
      <c r="F232" s="18">
        <v>-5301368.67</v>
      </c>
      <c r="G232" s="18">
        <f t="shared" si="40"/>
        <v>305160.12999999989</v>
      </c>
      <c r="H232" s="18">
        <f t="shared" si="41"/>
        <v>5301368.67</v>
      </c>
      <c r="I232" s="19">
        <f t="shared" si="42"/>
        <v>-5.4429423425061145</v>
      </c>
      <c r="J232" s="19">
        <f t="shared" si="43"/>
        <v>0</v>
      </c>
      <c r="K232" s="19">
        <f t="shared" si="44"/>
        <v>0</v>
      </c>
    </row>
    <row r="233" spans="1:11">
      <c r="A233" s="22" t="s">
        <v>66</v>
      </c>
      <c r="B233" s="17" t="s">
        <v>67</v>
      </c>
      <c r="C233" s="18">
        <v>-5606528.7999999998</v>
      </c>
      <c r="D233" s="18">
        <v>0</v>
      </c>
      <c r="E233" s="18">
        <v>0</v>
      </c>
      <c r="F233" s="18">
        <v>-5301368.67</v>
      </c>
      <c r="G233" s="18">
        <f t="shared" si="40"/>
        <v>305160.12999999989</v>
      </c>
      <c r="H233" s="18">
        <f t="shared" si="41"/>
        <v>5301368.67</v>
      </c>
      <c r="I233" s="19">
        <f t="shared" si="42"/>
        <v>-5.4429423425061145</v>
      </c>
      <c r="J233" s="19">
        <f t="shared" si="43"/>
        <v>0</v>
      </c>
      <c r="K233" s="19">
        <f t="shared" si="44"/>
        <v>0</v>
      </c>
    </row>
    <row r="234" spans="1:11">
      <c r="A234" s="39" t="s">
        <v>780</v>
      </c>
      <c r="B234" s="28" t="s">
        <v>781</v>
      </c>
      <c r="C234" s="29"/>
      <c r="D234" s="29"/>
      <c r="E234" s="29"/>
      <c r="F234" s="29"/>
      <c r="G234" s="29"/>
      <c r="H234" s="29"/>
      <c r="I234" s="30"/>
      <c r="J234" s="30"/>
      <c r="K234" s="30"/>
    </row>
    <row r="235" spans="1:11">
      <c r="A235" s="16" t="s">
        <v>25</v>
      </c>
      <c r="B235" s="17" t="s">
        <v>26</v>
      </c>
      <c r="C235" s="18">
        <v>506754.8</v>
      </c>
      <c r="D235" s="18">
        <v>542234</v>
      </c>
      <c r="E235" s="18">
        <v>253164</v>
      </c>
      <c r="F235" s="18">
        <v>519137.48</v>
      </c>
      <c r="G235" s="18">
        <f t="shared" ref="G235:G249" si="45">F235-C235</f>
        <v>12382.679999999993</v>
      </c>
      <c r="H235" s="18">
        <f t="shared" ref="H235:H249" si="46">E235-F235</f>
        <v>-265973.48</v>
      </c>
      <c r="I235" s="19">
        <f t="shared" ref="I235:I249" si="47">IF(ISERROR(F235/C235),0,F235/C235*100-100)</f>
        <v>2.4435249552643654</v>
      </c>
      <c r="J235" s="19">
        <f t="shared" ref="J235:J249" si="48">IF(ISERROR(F235/E235),0,F235/E235*100)</f>
        <v>205.05975573146262</v>
      </c>
      <c r="K235" s="19">
        <f t="shared" ref="K235:K249" si="49">IF(ISERROR(F235/D235),0,F235/D235*100)</f>
        <v>95.740488423817013</v>
      </c>
    </row>
    <row r="236" spans="1:11" ht="25.5">
      <c r="A236" s="22" t="s">
        <v>27</v>
      </c>
      <c r="B236" s="17" t="s">
        <v>28</v>
      </c>
      <c r="C236" s="18">
        <v>5034.8</v>
      </c>
      <c r="D236" s="18">
        <v>24047</v>
      </c>
      <c r="E236" s="18">
        <v>11000</v>
      </c>
      <c r="F236" s="18">
        <v>950.48</v>
      </c>
      <c r="G236" s="18">
        <f t="shared" si="45"/>
        <v>-4084.32</v>
      </c>
      <c r="H236" s="18">
        <f t="shared" si="46"/>
        <v>10049.52</v>
      </c>
      <c r="I236" s="19">
        <f t="shared" si="47"/>
        <v>-81.121792325415115</v>
      </c>
      <c r="J236" s="19">
        <f t="shared" si="48"/>
        <v>8.6407272727272737</v>
      </c>
      <c r="K236" s="19">
        <f t="shared" si="49"/>
        <v>3.9525928390235792</v>
      </c>
    </row>
    <row r="237" spans="1:11">
      <c r="A237" s="22" t="s">
        <v>29</v>
      </c>
      <c r="B237" s="17" t="s">
        <v>30</v>
      </c>
      <c r="C237" s="18">
        <v>501720</v>
      </c>
      <c r="D237" s="18">
        <v>518187</v>
      </c>
      <c r="E237" s="18">
        <v>242164</v>
      </c>
      <c r="F237" s="18">
        <v>518187</v>
      </c>
      <c r="G237" s="18">
        <f t="shared" si="45"/>
        <v>16467</v>
      </c>
      <c r="H237" s="18">
        <f t="shared" si="46"/>
        <v>-276023</v>
      </c>
      <c r="I237" s="19">
        <f t="shared" si="47"/>
        <v>3.2821095431715008</v>
      </c>
      <c r="J237" s="19">
        <f t="shared" si="48"/>
        <v>213.98184701276821</v>
      </c>
      <c r="K237" s="19">
        <f t="shared" si="49"/>
        <v>100</v>
      </c>
    </row>
    <row r="238" spans="1:11">
      <c r="A238" s="23" t="s">
        <v>31</v>
      </c>
      <c r="B238" s="17" t="s">
        <v>32</v>
      </c>
      <c r="C238" s="18">
        <v>501720</v>
      </c>
      <c r="D238" s="18">
        <v>518187</v>
      </c>
      <c r="E238" s="18">
        <v>242164</v>
      </c>
      <c r="F238" s="18">
        <v>518187</v>
      </c>
      <c r="G238" s="18">
        <f t="shared" si="45"/>
        <v>16467</v>
      </c>
      <c r="H238" s="18">
        <f t="shared" si="46"/>
        <v>-276023</v>
      </c>
      <c r="I238" s="19">
        <f t="shared" si="47"/>
        <v>3.2821095431715008</v>
      </c>
      <c r="J238" s="19">
        <f t="shared" si="48"/>
        <v>213.98184701276821</v>
      </c>
      <c r="K238" s="19">
        <f t="shared" si="49"/>
        <v>100</v>
      </c>
    </row>
    <row r="239" spans="1:11">
      <c r="A239" s="16" t="s">
        <v>33</v>
      </c>
      <c r="B239" s="17" t="s">
        <v>34</v>
      </c>
      <c r="C239" s="18">
        <v>231343.27</v>
      </c>
      <c r="D239" s="18">
        <v>542234</v>
      </c>
      <c r="E239" s="18">
        <v>253164</v>
      </c>
      <c r="F239" s="18">
        <v>227725.75</v>
      </c>
      <c r="G239" s="18">
        <f t="shared" si="45"/>
        <v>-3617.5199999999895</v>
      </c>
      <c r="H239" s="18">
        <f t="shared" si="46"/>
        <v>25438.25</v>
      </c>
      <c r="I239" s="19">
        <f t="shared" si="47"/>
        <v>-1.5637022853528464</v>
      </c>
      <c r="J239" s="19">
        <f t="shared" si="48"/>
        <v>89.951869144112123</v>
      </c>
      <c r="K239" s="19">
        <f t="shared" si="49"/>
        <v>41.997689189538093</v>
      </c>
    </row>
    <row r="240" spans="1:11">
      <c r="A240" s="22" t="s">
        <v>35</v>
      </c>
      <c r="B240" s="17" t="s">
        <v>36</v>
      </c>
      <c r="C240" s="18">
        <v>231343.27</v>
      </c>
      <c r="D240" s="18">
        <v>540724</v>
      </c>
      <c r="E240" s="18">
        <v>251654</v>
      </c>
      <c r="F240" s="18">
        <v>226289.33</v>
      </c>
      <c r="G240" s="18">
        <f t="shared" si="45"/>
        <v>-5053.9400000000023</v>
      </c>
      <c r="H240" s="18">
        <f t="shared" si="46"/>
        <v>25364.670000000013</v>
      </c>
      <c r="I240" s="19">
        <f t="shared" si="47"/>
        <v>-2.1846064508381886</v>
      </c>
      <c r="J240" s="19">
        <f t="shared" si="48"/>
        <v>89.920815882123861</v>
      </c>
      <c r="K240" s="19">
        <f t="shared" si="49"/>
        <v>41.849322389980834</v>
      </c>
    </row>
    <row r="241" spans="1:11">
      <c r="A241" s="23" t="s">
        <v>37</v>
      </c>
      <c r="B241" s="17" t="s">
        <v>38</v>
      </c>
      <c r="C241" s="18">
        <v>231343.27</v>
      </c>
      <c r="D241" s="18">
        <v>540724</v>
      </c>
      <c r="E241" s="18">
        <v>251654</v>
      </c>
      <c r="F241" s="18">
        <v>226289.33</v>
      </c>
      <c r="G241" s="18">
        <f t="shared" si="45"/>
        <v>-5053.9400000000023</v>
      </c>
      <c r="H241" s="18">
        <f t="shared" si="46"/>
        <v>25364.670000000013</v>
      </c>
      <c r="I241" s="19">
        <f t="shared" si="47"/>
        <v>-2.1846064508381886</v>
      </c>
      <c r="J241" s="19">
        <f t="shared" si="48"/>
        <v>89.920815882123861</v>
      </c>
      <c r="K241" s="19">
        <f t="shared" si="49"/>
        <v>41.849322389980834</v>
      </c>
    </row>
    <row r="242" spans="1:11">
      <c r="A242" s="24" t="s">
        <v>39</v>
      </c>
      <c r="B242" s="17" t="s">
        <v>40</v>
      </c>
      <c r="C242" s="18">
        <v>199960.72</v>
      </c>
      <c r="D242" s="18">
        <v>470906</v>
      </c>
      <c r="E242" s="18">
        <v>217754</v>
      </c>
      <c r="F242" s="18">
        <v>200430.59</v>
      </c>
      <c r="G242" s="18">
        <f t="shared" si="45"/>
        <v>469.86999999999534</v>
      </c>
      <c r="H242" s="18">
        <f t="shared" si="46"/>
        <v>17323.410000000003</v>
      </c>
      <c r="I242" s="19">
        <f t="shared" si="47"/>
        <v>0.23498115029792643</v>
      </c>
      <c r="J242" s="19">
        <f t="shared" si="48"/>
        <v>92.04450434894423</v>
      </c>
      <c r="K242" s="19">
        <f t="shared" si="49"/>
        <v>42.562759871396835</v>
      </c>
    </row>
    <row r="243" spans="1:11">
      <c r="A243" s="24" t="s">
        <v>41</v>
      </c>
      <c r="B243" s="17" t="s">
        <v>42</v>
      </c>
      <c r="C243" s="18">
        <v>31382.55</v>
      </c>
      <c r="D243" s="18">
        <v>69818</v>
      </c>
      <c r="E243" s="18">
        <v>33900</v>
      </c>
      <c r="F243" s="18">
        <v>25858.74</v>
      </c>
      <c r="G243" s="18">
        <f t="shared" si="45"/>
        <v>-5523.8099999999977</v>
      </c>
      <c r="H243" s="18">
        <f t="shared" si="46"/>
        <v>8041.2599999999984</v>
      </c>
      <c r="I243" s="19">
        <f t="shared" si="47"/>
        <v>-17.601533336201157</v>
      </c>
      <c r="J243" s="19">
        <f t="shared" si="48"/>
        <v>76.279469026548668</v>
      </c>
      <c r="K243" s="19">
        <f t="shared" si="49"/>
        <v>37.037354263943399</v>
      </c>
    </row>
    <row r="244" spans="1:11">
      <c r="A244" s="25" t="s">
        <v>43</v>
      </c>
      <c r="B244" s="17" t="s">
        <v>44</v>
      </c>
      <c r="C244" s="18">
        <v>139</v>
      </c>
      <c r="D244" s="18">
        <v>0</v>
      </c>
      <c r="E244" s="18">
        <v>0</v>
      </c>
      <c r="F244" s="18">
        <v>1036</v>
      </c>
      <c r="G244" s="18">
        <f t="shared" si="45"/>
        <v>897</v>
      </c>
      <c r="H244" s="18">
        <f t="shared" si="46"/>
        <v>-1036</v>
      </c>
      <c r="I244" s="19">
        <f t="shared" si="47"/>
        <v>645.32374100719426</v>
      </c>
      <c r="J244" s="19">
        <f t="shared" si="48"/>
        <v>0</v>
      </c>
      <c r="K244" s="19">
        <f t="shared" si="49"/>
        <v>0</v>
      </c>
    </row>
    <row r="245" spans="1:11">
      <c r="A245" s="22" t="s">
        <v>59</v>
      </c>
      <c r="B245" s="17" t="s">
        <v>60</v>
      </c>
      <c r="C245" s="18">
        <v>0</v>
      </c>
      <c r="D245" s="18">
        <v>1510</v>
      </c>
      <c r="E245" s="18">
        <v>1510</v>
      </c>
      <c r="F245" s="18">
        <v>1436.42</v>
      </c>
      <c r="G245" s="18">
        <f t="shared" si="45"/>
        <v>1436.42</v>
      </c>
      <c r="H245" s="18">
        <f t="shared" si="46"/>
        <v>73.579999999999927</v>
      </c>
      <c r="I245" s="19">
        <f t="shared" si="47"/>
        <v>0</v>
      </c>
      <c r="J245" s="19">
        <f t="shared" si="48"/>
        <v>95.1271523178808</v>
      </c>
      <c r="K245" s="19">
        <f t="shared" si="49"/>
        <v>95.1271523178808</v>
      </c>
    </row>
    <row r="246" spans="1:11">
      <c r="A246" s="23" t="s">
        <v>61</v>
      </c>
      <c r="B246" s="17" t="s">
        <v>62</v>
      </c>
      <c r="C246" s="18">
        <v>0</v>
      </c>
      <c r="D246" s="18">
        <v>1510</v>
      </c>
      <c r="E246" s="18">
        <v>1510</v>
      </c>
      <c r="F246" s="18">
        <v>1436.42</v>
      </c>
      <c r="G246" s="18">
        <f t="shared" si="45"/>
        <v>1436.42</v>
      </c>
      <c r="H246" s="18">
        <f t="shared" si="46"/>
        <v>73.579999999999927</v>
      </c>
      <c r="I246" s="19">
        <f t="shared" si="47"/>
        <v>0</v>
      </c>
      <c r="J246" s="19">
        <f t="shared" si="48"/>
        <v>95.1271523178808</v>
      </c>
      <c r="K246" s="19">
        <f t="shared" si="49"/>
        <v>95.1271523178808</v>
      </c>
    </row>
    <row r="247" spans="1:11">
      <c r="A247" s="16"/>
      <c r="B247" s="17" t="s">
        <v>63</v>
      </c>
      <c r="C247" s="18">
        <v>275411.53000000003</v>
      </c>
      <c r="D247" s="18">
        <v>0</v>
      </c>
      <c r="E247" s="18">
        <v>0</v>
      </c>
      <c r="F247" s="18">
        <v>291411.73</v>
      </c>
      <c r="G247" s="18">
        <f t="shared" si="45"/>
        <v>16000.199999999953</v>
      </c>
      <c r="H247" s="18">
        <f t="shared" si="46"/>
        <v>-291411.73</v>
      </c>
      <c r="I247" s="19">
        <f t="shared" si="47"/>
        <v>5.8095606963150601</v>
      </c>
      <c r="J247" s="19">
        <f t="shared" si="48"/>
        <v>0</v>
      </c>
      <c r="K247" s="19">
        <f t="shared" si="49"/>
        <v>0</v>
      </c>
    </row>
    <row r="248" spans="1:11">
      <c r="A248" s="16" t="s">
        <v>64</v>
      </c>
      <c r="B248" s="17" t="s">
        <v>65</v>
      </c>
      <c r="C248" s="18">
        <v>-275411.53000000003</v>
      </c>
      <c r="D248" s="18">
        <v>0</v>
      </c>
      <c r="E248" s="18">
        <v>0</v>
      </c>
      <c r="F248" s="18">
        <v>-291411.73</v>
      </c>
      <c r="G248" s="18">
        <f t="shared" si="45"/>
        <v>-16000.199999999953</v>
      </c>
      <c r="H248" s="18">
        <f t="shared" si="46"/>
        <v>291411.73</v>
      </c>
      <c r="I248" s="19">
        <f t="shared" si="47"/>
        <v>5.8095606963150601</v>
      </c>
      <c r="J248" s="19">
        <f t="shared" si="48"/>
        <v>0</v>
      </c>
      <c r="K248" s="19">
        <f t="shared" si="49"/>
        <v>0</v>
      </c>
    </row>
    <row r="249" spans="1:11">
      <c r="A249" s="22" t="s">
        <v>66</v>
      </c>
      <c r="B249" s="17" t="s">
        <v>67</v>
      </c>
      <c r="C249" s="18">
        <v>-275411.53000000003</v>
      </c>
      <c r="D249" s="18">
        <v>0</v>
      </c>
      <c r="E249" s="18">
        <v>0</v>
      </c>
      <c r="F249" s="18">
        <v>-291411.73</v>
      </c>
      <c r="G249" s="18">
        <f t="shared" si="45"/>
        <v>-16000.199999999953</v>
      </c>
      <c r="H249" s="18">
        <f t="shared" si="46"/>
        <v>291411.73</v>
      </c>
      <c r="I249" s="19">
        <f t="shared" si="47"/>
        <v>5.8095606963150601</v>
      </c>
      <c r="J249" s="19">
        <f t="shared" si="48"/>
        <v>0</v>
      </c>
      <c r="K249" s="19">
        <f t="shared" si="49"/>
        <v>0</v>
      </c>
    </row>
    <row r="250" spans="1:11">
      <c r="A250" s="27" t="s">
        <v>253</v>
      </c>
      <c r="B250" s="28" t="s">
        <v>782</v>
      </c>
      <c r="C250" s="29"/>
      <c r="D250" s="29"/>
      <c r="E250" s="29"/>
      <c r="F250" s="29"/>
      <c r="G250" s="29"/>
      <c r="H250" s="29"/>
      <c r="I250" s="30"/>
      <c r="J250" s="30"/>
      <c r="K250" s="30"/>
    </row>
    <row r="251" spans="1:11">
      <c r="A251" s="16" t="s">
        <v>25</v>
      </c>
      <c r="B251" s="17" t="s">
        <v>26</v>
      </c>
      <c r="C251" s="18">
        <v>8853660.0399999991</v>
      </c>
      <c r="D251" s="18">
        <v>9706077</v>
      </c>
      <c r="E251" s="18">
        <v>4695663</v>
      </c>
      <c r="F251" s="18">
        <v>9434263.3100000005</v>
      </c>
      <c r="G251" s="18">
        <f t="shared" ref="G251:G279" si="50">F251-C251</f>
        <v>580603.27000000142</v>
      </c>
      <c r="H251" s="18">
        <f t="shared" ref="H251:H279" si="51">E251-F251</f>
        <v>-4738600.3100000005</v>
      </c>
      <c r="I251" s="19">
        <f t="shared" ref="I251:I279" si="52">IF(ISERROR(F251/C251),0,F251/C251*100-100)</f>
        <v>6.5577768671587933</v>
      </c>
      <c r="J251" s="19">
        <f t="shared" ref="J251:J279" si="53">IF(ISERROR(F251/E251),0,F251/E251*100)</f>
        <v>200.91440356771773</v>
      </c>
      <c r="K251" s="19">
        <f t="shared" ref="K251:K279" si="54">IF(ISERROR(F251/D251),0,F251/D251*100)</f>
        <v>97.199551476873722</v>
      </c>
    </row>
    <row r="252" spans="1:11" ht="25.5">
      <c r="A252" s="22" t="s">
        <v>27</v>
      </c>
      <c r="B252" s="17" t="s">
        <v>28</v>
      </c>
      <c r="C252" s="18">
        <v>217876.04</v>
      </c>
      <c r="D252" s="18">
        <v>546211</v>
      </c>
      <c r="E252" s="18">
        <v>245203</v>
      </c>
      <c r="F252" s="18">
        <v>291146.31</v>
      </c>
      <c r="G252" s="18">
        <f t="shared" si="50"/>
        <v>73270.26999999999</v>
      </c>
      <c r="H252" s="18">
        <f t="shared" si="51"/>
        <v>-45943.31</v>
      </c>
      <c r="I252" s="19">
        <f t="shared" si="52"/>
        <v>33.629338040107569</v>
      </c>
      <c r="J252" s="19">
        <f t="shared" si="53"/>
        <v>118.73684661280652</v>
      </c>
      <c r="K252" s="19">
        <f t="shared" si="54"/>
        <v>53.302901259769577</v>
      </c>
    </row>
    <row r="253" spans="1:11">
      <c r="A253" s="22" t="s">
        <v>91</v>
      </c>
      <c r="B253" s="17" t="s">
        <v>92</v>
      </c>
      <c r="C253" s="18">
        <v>0</v>
      </c>
      <c r="D253" s="18">
        <v>16749</v>
      </c>
      <c r="E253" s="18">
        <v>0</v>
      </c>
      <c r="F253" s="18">
        <v>0</v>
      </c>
      <c r="G253" s="18">
        <f t="shared" si="50"/>
        <v>0</v>
      </c>
      <c r="H253" s="18">
        <f t="shared" si="51"/>
        <v>0</v>
      </c>
      <c r="I253" s="19">
        <f t="shared" si="52"/>
        <v>0</v>
      </c>
      <c r="J253" s="19">
        <f t="shared" si="53"/>
        <v>0</v>
      </c>
      <c r="K253" s="19">
        <f t="shared" si="54"/>
        <v>0</v>
      </c>
    </row>
    <row r="254" spans="1:11">
      <c r="A254" s="23" t="s">
        <v>93</v>
      </c>
      <c r="B254" s="17" t="s">
        <v>94</v>
      </c>
      <c r="C254" s="18">
        <v>0</v>
      </c>
      <c r="D254" s="18">
        <v>16749</v>
      </c>
      <c r="E254" s="18">
        <v>0</v>
      </c>
      <c r="F254" s="18">
        <v>0</v>
      </c>
      <c r="G254" s="18">
        <f t="shared" si="50"/>
        <v>0</v>
      </c>
      <c r="H254" s="18">
        <f t="shared" si="51"/>
        <v>0</v>
      </c>
      <c r="I254" s="19">
        <f t="shared" si="52"/>
        <v>0</v>
      </c>
      <c r="J254" s="19">
        <f t="shared" si="53"/>
        <v>0</v>
      </c>
      <c r="K254" s="19">
        <f t="shared" si="54"/>
        <v>0</v>
      </c>
    </row>
    <row r="255" spans="1:11">
      <c r="A255" s="24" t="s">
        <v>95</v>
      </c>
      <c r="B255" s="17" t="s">
        <v>96</v>
      </c>
      <c r="C255" s="18">
        <v>0</v>
      </c>
      <c r="D255" s="18">
        <v>16749</v>
      </c>
      <c r="E255" s="18">
        <v>0</v>
      </c>
      <c r="F255" s="18">
        <v>0</v>
      </c>
      <c r="G255" s="18">
        <f t="shared" si="50"/>
        <v>0</v>
      </c>
      <c r="H255" s="18">
        <f t="shared" si="51"/>
        <v>0</v>
      </c>
      <c r="I255" s="19">
        <f t="shared" si="52"/>
        <v>0</v>
      </c>
      <c r="J255" s="19">
        <f t="shared" si="53"/>
        <v>0</v>
      </c>
      <c r="K255" s="19">
        <f t="shared" si="54"/>
        <v>0</v>
      </c>
    </row>
    <row r="256" spans="1:11" ht="25.5">
      <c r="A256" s="25" t="s">
        <v>97</v>
      </c>
      <c r="B256" s="17" t="s">
        <v>98</v>
      </c>
      <c r="C256" s="18">
        <v>0</v>
      </c>
      <c r="D256" s="18">
        <v>16749</v>
      </c>
      <c r="E256" s="18">
        <v>0</v>
      </c>
      <c r="F256" s="18">
        <v>0</v>
      </c>
      <c r="G256" s="18">
        <f t="shared" si="50"/>
        <v>0</v>
      </c>
      <c r="H256" s="18">
        <f t="shared" si="51"/>
        <v>0</v>
      </c>
      <c r="I256" s="19">
        <f t="shared" si="52"/>
        <v>0</v>
      </c>
      <c r="J256" s="19">
        <f t="shared" si="53"/>
        <v>0</v>
      </c>
      <c r="K256" s="19">
        <f t="shared" si="54"/>
        <v>0</v>
      </c>
    </row>
    <row r="257" spans="1:11" ht="25.5">
      <c r="A257" s="26" t="s">
        <v>99</v>
      </c>
      <c r="B257" s="17" t="s">
        <v>100</v>
      </c>
      <c r="C257" s="18">
        <v>0</v>
      </c>
      <c r="D257" s="18">
        <v>16749</v>
      </c>
      <c r="E257" s="18">
        <v>0</v>
      </c>
      <c r="F257" s="18">
        <v>0</v>
      </c>
      <c r="G257" s="18">
        <f t="shared" si="50"/>
        <v>0</v>
      </c>
      <c r="H257" s="18">
        <f t="shared" si="51"/>
        <v>0</v>
      </c>
      <c r="I257" s="19">
        <f t="shared" si="52"/>
        <v>0</v>
      </c>
      <c r="J257" s="19">
        <f t="shared" si="53"/>
        <v>0</v>
      </c>
      <c r="K257" s="19">
        <f t="shared" si="54"/>
        <v>0</v>
      </c>
    </row>
    <row r="258" spans="1:11">
      <c r="A258" s="22" t="s">
        <v>29</v>
      </c>
      <c r="B258" s="17" t="s">
        <v>30</v>
      </c>
      <c r="C258" s="18">
        <v>8635784</v>
      </c>
      <c r="D258" s="18">
        <v>9143117</v>
      </c>
      <c r="E258" s="18">
        <v>4450460</v>
      </c>
      <c r="F258" s="18">
        <v>9143117</v>
      </c>
      <c r="G258" s="18">
        <f t="shared" si="50"/>
        <v>507333</v>
      </c>
      <c r="H258" s="18">
        <f t="shared" si="51"/>
        <v>-4692657</v>
      </c>
      <c r="I258" s="19">
        <f t="shared" si="52"/>
        <v>5.8747763955189214</v>
      </c>
      <c r="J258" s="19">
        <f t="shared" si="53"/>
        <v>205.44206666277191</v>
      </c>
      <c r="K258" s="19">
        <f t="shared" si="54"/>
        <v>100</v>
      </c>
    </row>
    <row r="259" spans="1:11">
      <c r="A259" s="23" t="s">
        <v>31</v>
      </c>
      <c r="B259" s="17" t="s">
        <v>32</v>
      </c>
      <c r="C259" s="18">
        <v>8635784</v>
      </c>
      <c r="D259" s="18">
        <v>9143117</v>
      </c>
      <c r="E259" s="18">
        <v>4450460</v>
      </c>
      <c r="F259" s="18">
        <v>9143117</v>
      </c>
      <c r="G259" s="18">
        <f t="shared" si="50"/>
        <v>507333</v>
      </c>
      <c r="H259" s="18">
        <f t="shared" si="51"/>
        <v>-4692657</v>
      </c>
      <c r="I259" s="19">
        <f t="shared" si="52"/>
        <v>5.8747763955189214</v>
      </c>
      <c r="J259" s="19">
        <f t="shared" si="53"/>
        <v>205.44206666277191</v>
      </c>
      <c r="K259" s="19">
        <f t="shared" si="54"/>
        <v>100</v>
      </c>
    </row>
    <row r="260" spans="1:11">
      <c r="A260" s="16" t="s">
        <v>33</v>
      </c>
      <c r="B260" s="17" t="s">
        <v>34</v>
      </c>
      <c r="C260" s="18">
        <v>3707521.44</v>
      </c>
      <c r="D260" s="18">
        <v>9706077</v>
      </c>
      <c r="E260" s="18">
        <v>4695663</v>
      </c>
      <c r="F260" s="18">
        <v>3969560.74</v>
      </c>
      <c r="G260" s="18">
        <f t="shared" si="50"/>
        <v>262039.30000000028</v>
      </c>
      <c r="H260" s="18">
        <f t="shared" si="51"/>
        <v>726102.25999999978</v>
      </c>
      <c r="I260" s="19">
        <f t="shared" si="52"/>
        <v>7.0677757159511003</v>
      </c>
      <c r="J260" s="19">
        <f t="shared" si="53"/>
        <v>84.536746781019005</v>
      </c>
      <c r="K260" s="19">
        <f t="shared" si="54"/>
        <v>40.897684409468418</v>
      </c>
    </row>
    <row r="261" spans="1:11">
      <c r="A261" s="22" t="s">
        <v>35</v>
      </c>
      <c r="B261" s="17" t="s">
        <v>36</v>
      </c>
      <c r="C261" s="18">
        <v>3585961.56</v>
      </c>
      <c r="D261" s="18">
        <v>9160975</v>
      </c>
      <c r="E261" s="18">
        <v>4457392</v>
      </c>
      <c r="F261" s="18">
        <v>3891935.84</v>
      </c>
      <c r="G261" s="18">
        <f t="shared" si="50"/>
        <v>305974.2799999998</v>
      </c>
      <c r="H261" s="18">
        <f t="shared" si="51"/>
        <v>565456.16000000015</v>
      </c>
      <c r="I261" s="19">
        <f t="shared" si="52"/>
        <v>8.5325588375799555</v>
      </c>
      <c r="J261" s="19">
        <f t="shared" si="53"/>
        <v>87.314192693844291</v>
      </c>
      <c r="K261" s="19">
        <f t="shared" si="54"/>
        <v>42.483860506114254</v>
      </c>
    </row>
    <row r="262" spans="1:11">
      <c r="A262" s="23" t="s">
        <v>37</v>
      </c>
      <c r="B262" s="17" t="s">
        <v>38</v>
      </c>
      <c r="C262" s="18">
        <v>2939064.73</v>
      </c>
      <c r="D262" s="18">
        <v>6896067</v>
      </c>
      <c r="E262" s="18">
        <v>3362633</v>
      </c>
      <c r="F262" s="18">
        <v>3214185.35</v>
      </c>
      <c r="G262" s="18">
        <f t="shared" si="50"/>
        <v>275120.62000000011</v>
      </c>
      <c r="H262" s="18">
        <f t="shared" si="51"/>
        <v>148447.64999999991</v>
      </c>
      <c r="I262" s="19">
        <f t="shared" si="52"/>
        <v>9.3608220734900272</v>
      </c>
      <c r="J262" s="19">
        <f t="shared" si="53"/>
        <v>95.585374615665756</v>
      </c>
      <c r="K262" s="19">
        <f t="shared" si="54"/>
        <v>46.608963485998615</v>
      </c>
    </row>
    <row r="263" spans="1:11">
      <c r="A263" s="24" t="s">
        <v>39</v>
      </c>
      <c r="B263" s="17" t="s">
        <v>40</v>
      </c>
      <c r="C263" s="18">
        <v>1697320.23</v>
      </c>
      <c r="D263" s="18">
        <v>4035303</v>
      </c>
      <c r="E263" s="18">
        <v>1907652</v>
      </c>
      <c r="F263" s="18">
        <v>1705551.54</v>
      </c>
      <c r="G263" s="18">
        <f t="shared" si="50"/>
        <v>8231.3100000000559</v>
      </c>
      <c r="H263" s="18">
        <f t="shared" si="51"/>
        <v>202100.45999999996</v>
      </c>
      <c r="I263" s="19">
        <f t="shared" si="52"/>
        <v>0.48495916412898055</v>
      </c>
      <c r="J263" s="19">
        <f t="shared" si="53"/>
        <v>89.405800429009062</v>
      </c>
      <c r="K263" s="19">
        <f t="shared" si="54"/>
        <v>42.265761455831196</v>
      </c>
    </row>
    <row r="264" spans="1:11">
      <c r="A264" s="24" t="s">
        <v>41</v>
      </c>
      <c r="B264" s="17" t="s">
        <v>42</v>
      </c>
      <c r="C264" s="18">
        <v>1241744.5</v>
      </c>
      <c r="D264" s="18">
        <v>2860764</v>
      </c>
      <c r="E264" s="18">
        <v>1454981</v>
      </c>
      <c r="F264" s="18">
        <v>1508633.81</v>
      </c>
      <c r="G264" s="18">
        <f t="shared" si="50"/>
        <v>266889.31000000006</v>
      </c>
      <c r="H264" s="18">
        <f t="shared" si="51"/>
        <v>-53652.810000000056</v>
      </c>
      <c r="I264" s="19">
        <f t="shared" si="52"/>
        <v>21.493093788617543</v>
      </c>
      <c r="J264" s="19">
        <f t="shared" si="53"/>
        <v>103.68752650378252</v>
      </c>
      <c r="K264" s="19">
        <f t="shared" si="54"/>
        <v>52.73534657175496</v>
      </c>
    </row>
    <row r="265" spans="1:11">
      <c r="A265" s="25" t="s">
        <v>43</v>
      </c>
      <c r="B265" s="17" t="s">
        <v>44</v>
      </c>
      <c r="C265" s="18">
        <v>2525.52</v>
      </c>
      <c r="D265" s="18">
        <v>0</v>
      </c>
      <c r="E265" s="18">
        <v>0</v>
      </c>
      <c r="F265" s="18">
        <v>3984.6</v>
      </c>
      <c r="G265" s="18">
        <f t="shared" si="50"/>
        <v>1459.08</v>
      </c>
      <c r="H265" s="18">
        <f t="shared" si="51"/>
        <v>-3984.6</v>
      </c>
      <c r="I265" s="19">
        <f t="shared" si="52"/>
        <v>57.773448636320438</v>
      </c>
      <c r="J265" s="19">
        <f t="shared" si="53"/>
        <v>0</v>
      </c>
      <c r="K265" s="19">
        <f t="shared" si="54"/>
        <v>0</v>
      </c>
    </row>
    <row r="266" spans="1:11">
      <c r="A266" s="23" t="s">
        <v>45</v>
      </c>
      <c r="B266" s="17" t="s">
        <v>46</v>
      </c>
      <c r="C266" s="18">
        <v>94058.83</v>
      </c>
      <c r="D266" s="18">
        <v>998647</v>
      </c>
      <c r="E266" s="18">
        <v>511183</v>
      </c>
      <c r="F266" s="18">
        <v>94174.49</v>
      </c>
      <c r="G266" s="18">
        <f t="shared" si="50"/>
        <v>115.66000000000349</v>
      </c>
      <c r="H266" s="18">
        <f t="shared" si="51"/>
        <v>417008.51</v>
      </c>
      <c r="I266" s="19">
        <f t="shared" si="52"/>
        <v>0.12296559504301285</v>
      </c>
      <c r="J266" s="19">
        <f t="shared" si="53"/>
        <v>18.422852481400987</v>
      </c>
      <c r="K266" s="19">
        <f t="shared" si="54"/>
        <v>9.4302080715207683</v>
      </c>
    </row>
    <row r="267" spans="1:11">
      <c r="A267" s="24" t="s">
        <v>47</v>
      </c>
      <c r="B267" s="17" t="s">
        <v>48</v>
      </c>
      <c r="C267" s="18">
        <v>61183</v>
      </c>
      <c r="D267" s="18">
        <v>101183</v>
      </c>
      <c r="E267" s="18">
        <v>61183</v>
      </c>
      <c r="F267" s="18">
        <v>61183</v>
      </c>
      <c r="G267" s="18">
        <f t="shared" si="50"/>
        <v>0</v>
      </c>
      <c r="H267" s="18">
        <f t="shared" si="51"/>
        <v>0</v>
      </c>
      <c r="I267" s="19">
        <f t="shared" si="52"/>
        <v>0</v>
      </c>
      <c r="J267" s="19">
        <f t="shared" si="53"/>
        <v>100</v>
      </c>
      <c r="K267" s="19">
        <f t="shared" si="54"/>
        <v>60.467667493551289</v>
      </c>
    </row>
    <row r="268" spans="1:11">
      <c r="A268" s="24" t="s">
        <v>49</v>
      </c>
      <c r="B268" s="17" t="s">
        <v>50</v>
      </c>
      <c r="C268" s="18">
        <v>32875.83</v>
      </c>
      <c r="D268" s="18">
        <v>897464</v>
      </c>
      <c r="E268" s="18">
        <v>450000</v>
      </c>
      <c r="F268" s="18">
        <v>32991.49</v>
      </c>
      <c r="G268" s="18">
        <f t="shared" si="50"/>
        <v>115.65999999999622</v>
      </c>
      <c r="H268" s="18">
        <f t="shared" si="51"/>
        <v>417008.51</v>
      </c>
      <c r="I268" s="19">
        <f t="shared" si="52"/>
        <v>0.35180860833017391</v>
      </c>
      <c r="J268" s="19">
        <f t="shared" si="53"/>
        <v>7.331442222222222</v>
      </c>
      <c r="K268" s="19">
        <f t="shared" si="54"/>
        <v>3.6760794861966608</v>
      </c>
    </row>
    <row r="269" spans="1:11" ht="25.5">
      <c r="A269" s="23" t="s">
        <v>51</v>
      </c>
      <c r="B269" s="17" t="s">
        <v>52</v>
      </c>
      <c r="C269" s="18">
        <v>552838</v>
      </c>
      <c r="D269" s="18">
        <v>1266261</v>
      </c>
      <c r="E269" s="18">
        <v>583576</v>
      </c>
      <c r="F269" s="18">
        <v>583576</v>
      </c>
      <c r="G269" s="18">
        <f t="shared" si="50"/>
        <v>30738</v>
      </c>
      <c r="H269" s="18">
        <f t="shared" si="51"/>
        <v>0</v>
      </c>
      <c r="I269" s="19">
        <f t="shared" si="52"/>
        <v>5.5600374793339142</v>
      </c>
      <c r="J269" s="19">
        <f t="shared" si="53"/>
        <v>100</v>
      </c>
      <c r="K269" s="19">
        <f t="shared" si="54"/>
        <v>46.086549297498699</v>
      </c>
    </row>
    <row r="270" spans="1:11" ht="25.5">
      <c r="A270" s="24" t="s">
        <v>165</v>
      </c>
      <c r="B270" s="17" t="s">
        <v>166</v>
      </c>
      <c r="C270" s="18">
        <v>552838</v>
      </c>
      <c r="D270" s="18">
        <v>1266261</v>
      </c>
      <c r="E270" s="18">
        <v>583576</v>
      </c>
      <c r="F270" s="18">
        <v>583576</v>
      </c>
      <c r="G270" s="18">
        <f t="shared" si="50"/>
        <v>30738</v>
      </c>
      <c r="H270" s="18">
        <f t="shared" si="51"/>
        <v>0</v>
      </c>
      <c r="I270" s="19">
        <f t="shared" si="52"/>
        <v>5.5600374793339142</v>
      </c>
      <c r="J270" s="19">
        <f t="shared" si="53"/>
        <v>100</v>
      </c>
      <c r="K270" s="19">
        <f t="shared" si="54"/>
        <v>46.086549297498699</v>
      </c>
    </row>
    <row r="271" spans="1:11" ht="38.25">
      <c r="A271" s="25" t="s">
        <v>187</v>
      </c>
      <c r="B271" s="17" t="s">
        <v>188</v>
      </c>
      <c r="C271" s="18">
        <v>552838</v>
      </c>
      <c r="D271" s="18">
        <v>1266261</v>
      </c>
      <c r="E271" s="18">
        <v>583576</v>
      </c>
      <c r="F271" s="18">
        <v>583576</v>
      </c>
      <c r="G271" s="18">
        <f t="shared" si="50"/>
        <v>30738</v>
      </c>
      <c r="H271" s="18">
        <f t="shared" si="51"/>
        <v>0</v>
      </c>
      <c r="I271" s="19">
        <f t="shared" si="52"/>
        <v>5.5600374793339142</v>
      </c>
      <c r="J271" s="19">
        <f t="shared" si="53"/>
        <v>100</v>
      </c>
      <c r="K271" s="19">
        <f t="shared" si="54"/>
        <v>46.086549297498699</v>
      </c>
    </row>
    <row r="272" spans="1:11">
      <c r="A272" s="22" t="s">
        <v>59</v>
      </c>
      <c r="B272" s="17" t="s">
        <v>60</v>
      </c>
      <c r="C272" s="18">
        <v>121559.88</v>
      </c>
      <c r="D272" s="18">
        <v>545102</v>
      </c>
      <c r="E272" s="18">
        <v>238271</v>
      </c>
      <c r="F272" s="18">
        <v>77624.899999999994</v>
      </c>
      <c r="G272" s="18">
        <f t="shared" si="50"/>
        <v>-43934.98000000001</v>
      </c>
      <c r="H272" s="18">
        <f t="shared" si="51"/>
        <v>160646.1</v>
      </c>
      <c r="I272" s="19">
        <f t="shared" si="52"/>
        <v>-36.142664833167004</v>
      </c>
      <c r="J272" s="19">
        <f t="shared" si="53"/>
        <v>32.578408618757635</v>
      </c>
      <c r="K272" s="19">
        <f t="shared" si="54"/>
        <v>14.240435734963363</v>
      </c>
    </row>
    <row r="273" spans="1:11">
      <c r="A273" s="23" t="s">
        <v>61</v>
      </c>
      <c r="B273" s="17" t="s">
        <v>62</v>
      </c>
      <c r="C273" s="18">
        <v>91230.88</v>
      </c>
      <c r="D273" s="18">
        <v>392463</v>
      </c>
      <c r="E273" s="18">
        <v>207942</v>
      </c>
      <c r="F273" s="18">
        <v>47295.9</v>
      </c>
      <c r="G273" s="18">
        <f t="shared" si="50"/>
        <v>-43934.98</v>
      </c>
      <c r="H273" s="18">
        <f t="shared" si="51"/>
        <v>160646.1</v>
      </c>
      <c r="I273" s="19">
        <f t="shared" si="52"/>
        <v>-48.158014040859854</v>
      </c>
      <c r="J273" s="19">
        <f t="shared" si="53"/>
        <v>22.744755749199296</v>
      </c>
      <c r="K273" s="19">
        <f t="shared" si="54"/>
        <v>12.051046850276332</v>
      </c>
    </row>
    <row r="274" spans="1:11">
      <c r="A274" s="23" t="s">
        <v>191</v>
      </c>
      <c r="B274" s="17" t="s">
        <v>192</v>
      </c>
      <c r="C274" s="18">
        <v>30329</v>
      </c>
      <c r="D274" s="18">
        <v>152639</v>
      </c>
      <c r="E274" s="18">
        <v>30329</v>
      </c>
      <c r="F274" s="18">
        <v>30329</v>
      </c>
      <c r="G274" s="18">
        <f t="shared" si="50"/>
        <v>0</v>
      </c>
      <c r="H274" s="18">
        <f t="shared" si="51"/>
        <v>0</v>
      </c>
      <c r="I274" s="19">
        <f t="shared" si="52"/>
        <v>0</v>
      </c>
      <c r="J274" s="19">
        <f t="shared" si="53"/>
        <v>100</v>
      </c>
      <c r="K274" s="19">
        <f t="shared" si="54"/>
        <v>19.869758056591042</v>
      </c>
    </row>
    <row r="275" spans="1:11" ht="25.5">
      <c r="A275" s="24" t="s">
        <v>193</v>
      </c>
      <c r="B275" s="17" t="s">
        <v>194</v>
      </c>
      <c r="C275" s="18">
        <v>30329</v>
      </c>
      <c r="D275" s="18">
        <v>152639</v>
      </c>
      <c r="E275" s="18">
        <v>30329</v>
      </c>
      <c r="F275" s="18">
        <v>30329</v>
      </c>
      <c r="G275" s="18">
        <f t="shared" si="50"/>
        <v>0</v>
      </c>
      <c r="H275" s="18">
        <f t="shared" si="51"/>
        <v>0</v>
      </c>
      <c r="I275" s="19">
        <f t="shared" si="52"/>
        <v>0</v>
      </c>
      <c r="J275" s="19">
        <f t="shared" si="53"/>
        <v>100</v>
      </c>
      <c r="K275" s="19">
        <f t="shared" si="54"/>
        <v>19.869758056591042</v>
      </c>
    </row>
    <row r="276" spans="1:11" ht="38.25">
      <c r="A276" s="25" t="s">
        <v>197</v>
      </c>
      <c r="B276" s="17" t="s">
        <v>198</v>
      </c>
      <c r="C276" s="18">
        <v>30329</v>
      </c>
      <c r="D276" s="18">
        <v>152639</v>
      </c>
      <c r="E276" s="18">
        <v>30329</v>
      </c>
      <c r="F276" s="18">
        <v>30329</v>
      </c>
      <c r="G276" s="18">
        <f t="shared" si="50"/>
        <v>0</v>
      </c>
      <c r="H276" s="18">
        <f t="shared" si="51"/>
        <v>0</v>
      </c>
      <c r="I276" s="19">
        <f t="shared" si="52"/>
        <v>0</v>
      </c>
      <c r="J276" s="19">
        <f t="shared" si="53"/>
        <v>100</v>
      </c>
      <c r="K276" s="19">
        <f t="shared" si="54"/>
        <v>19.869758056591042</v>
      </c>
    </row>
    <row r="277" spans="1:11">
      <c r="A277" s="16"/>
      <c r="B277" s="17" t="s">
        <v>63</v>
      </c>
      <c r="C277" s="18">
        <v>5146138.5999999996</v>
      </c>
      <c r="D277" s="18">
        <v>0</v>
      </c>
      <c r="E277" s="18">
        <v>0</v>
      </c>
      <c r="F277" s="18">
        <v>5464702.5700000003</v>
      </c>
      <c r="G277" s="18">
        <f t="shared" si="50"/>
        <v>318563.97000000067</v>
      </c>
      <c r="H277" s="18">
        <f t="shared" si="51"/>
        <v>-5464702.5700000003</v>
      </c>
      <c r="I277" s="19">
        <f t="shared" si="52"/>
        <v>6.1903495953257135</v>
      </c>
      <c r="J277" s="19">
        <f t="shared" si="53"/>
        <v>0</v>
      </c>
      <c r="K277" s="19">
        <f t="shared" si="54"/>
        <v>0</v>
      </c>
    </row>
    <row r="278" spans="1:11">
      <c r="A278" s="16" t="s">
        <v>64</v>
      </c>
      <c r="B278" s="17" t="s">
        <v>65</v>
      </c>
      <c r="C278" s="18">
        <v>-5146138.5999999996</v>
      </c>
      <c r="D278" s="18">
        <v>0</v>
      </c>
      <c r="E278" s="18">
        <v>0</v>
      </c>
      <c r="F278" s="18">
        <v>-5464702.5700000003</v>
      </c>
      <c r="G278" s="18">
        <f t="shared" si="50"/>
        <v>-318563.97000000067</v>
      </c>
      <c r="H278" s="18">
        <f t="shared" si="51"/>
        <v>5464702.5700000003</v>
      </c>
      <c r="I278" s="19">
        <f t="shared" si="52"/>
        <v>6.1903495953257135</v>
      </c>
      <c r="J278" s="19">
        <f t="shared" si="53"/>
        <v>0</v>
      </c>
      <c r="K278" s="19">
        <f t="shared" si="54"/>
        <v>0</v>
      </c>
    </row>
    <row r="279" spans="1:11">
      <c r="A279" s="22" t="s">
        <v>66</v>
      </c>
      <c r="B279" s="17" t="s">
        <v>67</v>
      </c>
      <c r="C279" s="18">
        <v>-5146138.5999999996</v>
      </c>
      <c r="D279" s="18">
        <v>0</v>
      </c>
      <c r="E279" s="18">
        <v>0</v>
      </c>
      <c r="F279" s="18">
        <v>-5464702.5700000003</v>
      </c>
      <c r="G279" s="18">
        <f t="shared" si="50"/>
        <v>-318563.97000000067</v>
      </c>
      <c r="H279" s="18">
        <f t="shared" si="51"/>
        <v>5464702.5700000003</v>
      </c>
      <c r="I279" s="19">
        <f t="shared" si="52"/>
        <v>6.1903495953257135</v>
      </c>
      <c r="J279" s="19">
        <f t="shared" si="53"/>
        <v>0</v>
      </c>
      <c r="K279" s="19">
        <f t="shared" si="54"/>
        <v>0</v>
      </c>
    </row>
    <row r="280" spans="1:11" ht="25.5">
      <c r="A280" s="39" t="s">
        <v>783</v>
      </c>
      <c r="B280" s="28" t="s">
        <v>784</v>
      </c>
      <c r="C280" s="29"/>
      <c r="D280" s="29"/>
      <c r="E280" s="29"/>
      <c r="F280" s="29"/>
      <c r="G280" s="29"/>
      <c r="H280" s="29"/>
      <c r="I280" s="30"/>
      <c r="J280" s="30"/>
      <c r="K280" s="30"/>
    </row>
    <row r="281" spans="1:11">
      <c r="A281" s="16" t="s">
        <v>25</v>
      </c>
      <c r="B281" s="17" t="s">
        <v>26</v>
      </c>
      <c r="C281" s="18">
        <v>1334650</v>
      </c>
      <c r="D281" s="18">
        <v>1418900</v>
      </c>
      <c r="E281" s="18">
        <v>613905</v>
      </c>
      <c r="F281" s="18">
        <v>1418900</v>
      </c>
      <c r="G281" s="18">
        <f t="shared" ref="G281:G295" si="55">F281-C281</f>
        <v>84250</v>
      </c>
      <c r="H281" s="18">
        <f t="shared" ref="H281:H295" si="56">E281-F281</f>
        <v>-804995</v>
      </c>
      <c r="I281" s="19">
        <f t="shared" ref="I281:I295" si="57">IF(ISERROR(F281/C281),0,F281/C281*100-100)</f>
        <v>6.3125163900648005</v>
      </c>
      <c r="J281" s="19">
        <f t="shared" ref="J281:J295" si="58">IF(ISERROR(F281/E281),0,F281/E281*100)</f>
        <v>231.12696589863253</v>
      </c>
      <c r="K281" s="19">
        <f t="shared" ref="K281:K295" si="59">IF(ISERROR(F281/D281),0,F281/D281*100)</f>
        <v>100</v>
      </c>
    </row>
    <row r="282" spans="1:11">
      <c r="A282" s="22" t="s">
        <v>29</v>
      </c>
      <c r="B282" s="17" t="s">
        <v>30</v>
      </c>
      <c r="C282" s="18">
        <v>1334650</v>
      </c>
      <c r="D282" s="18">
        <v>1418900</v>
      </c>
      <c r="E282" s="18">
        <v>613905</v>
      </c>
      <c r="F282" s="18">
        <v>1418900</v>
      </c>
      <c r="G282" s="18">
        <f t="shared" si="55"/>
        <v>84250</v>
      </c>
      <c r="H282" s="18">
        <f t="shared" si="56"/>
        <v>-804995</v>
      </c>
      <c r="I282" s="19">
        <f t="shared" si="57"/>
        <v>6.3125163900648005</v>
      </c>
      <c r="J282" s="19">
        <f t="shared" si="58"/>
        <v>231.12696589863253</v>
      </c>
      <c r="K282" s="19">
        <f t="shared" si="59"/>
        <v>100</v>
      </c>
    </row>
    <row r="283" spans="1:11">
      <c r="A283" s="23" t="s">
        <v>31</v>
      </c>
      <c r="B283" s="17" t="s">
        <v>32</v>
      </c>
      <c r="C283" s="18">
        <v>1334650</v>
      </c>
      <c r="D283" s="18">
        <v>1418900</v>
      </c>
      <c r="E283" s="18">
        <v>613905</v>
      </c>
      <c r="F283" s="18">
        <v>1418900</v>
      </c>
      <c r="G283" s="18">
        <f t="shared" si="55"/>
        <v>84250</v>
      </c>
      <c r="H283" s="18">
        <f t="shared" si="56"/>
        <v>-804995</v>
      </c>
      <c r="I283" s="19">
        <f t="shared" si="57"/>
        <v>6.3125163900648005</v>
      </c>
      <c r="J283" s="19">
        <f t="shared" si="58"/>
        <v>231.12696589863253</v>
      </c>
      <c r="K283" s="19">
        <f t="shared" si="59"/>
        <v>100</v>
      </c>
    </row>
    <row r="284" spans="1:11">
      <c r="A284" s="16" t="s">
        <v>33</v>
      </c>
      <c r="B284" s="17" t="s">
        <v>34</v>
      </c>
      <c r="C284" s="18">
        <v>583167</v>
      </c>
      <c r="D284" s="18">
        <v>1418900</v>
      </c>
      <c r="E284" s="18">
        <v>613905</v>
      </c>
      <c r="F284" s="18">
        <v>613905</v>
      </c>
      <c r="G284" s="18">
        <f t="shared" si="55"/>
        <v>30738</v>
      </c>
      <c r="H284" s="18">
        <f t="shared" si="56"/>
        <v>0</v>
      </c>
      <c r="I284" s="19">
        <f t="shared" si="57"/>
        <v>5.2708743807520051</v>
      </c>
      <c r="J284" s="19">
        <f t="shared" si="58"/>
        <v>100</v>
      </c>
      <c r="K284" s="19">
        <f t="shared" si="59"/>
        <v>43.266262597787019</v>
      </c>
    </row>
    <row r="285" spans="1:11">
      <c r="A285" s="22" t="s">
        <v>35</v>
      </c>
      <c r="B285" s="17" t="s">
        <v>36</v>
      </c>
      <c r="C285" s="18">
        <v>552838</v>
      </c>
      <c r="D285" s="18">
        <v>1266261</v>
      </c>
      <c r="E285" s="18">
        <v>583576</v>
      </c>
      <c r="F285" s="18">
        <v>583576</v>
      </c>
      <c r="G285" s="18">
        <f t="shared" si="55"/>
        <v>30738</v>
      </c>
      <c r="H285" s="18">
        <f t="shared" si="56"/>
        <v>0</v>
      </c>
      <c r="I285" s="19">
        <f t="shared" si="57"/>
        <v>5.5600374793339142</v>
      </c>
      <c r="J285" s="19">
        <f t="shared" si="58"/>
        <v>100</v>
      </c>
      <c r="K285" s="19">
        <f t="shared" si="59"/>
        <v>46.086549297498699</v>
      </c>
    </row>
    <row r="286" spans="1:11" ht="25.5">
      <c r="A286" s="23" t="s">
        <v>51</v>
      </c>
      <c r="B286" s="17" t="s">
        <v>52</v>
      </c>
      <c r="C286" s="18">
        <v>552838</v>
      </c>
      <c r="D286" s="18">
        <v>1266261</v>
      </c>
      <c r="E286" s="18">
        <v>583576</v>
      </c>
      <c r="F286" s="18">
        <v>583576</v>
      </c>
      <c r="G286" s="18">
        <f t="shared" si="55"/>
        <v>30738</v>
      </c>
      <c r="H286" s="18">
        <f t="shared" si="56"/>
        <v>0</v>
      </c>
      <c r="I286" s="19">
        <f t="shared" si="57"/>
        <v>5.5600374793339142</v>
      </c>
      <c r="J286" s="19">
        <f t="shared" si="58"/>
        <v>100</v>
      </c>
      <c r="K286" s="19">
        <f t="shared" si="59"/>
        <v>46.086549297498699</v>
      </c>
    </row>
    <row r="287" spans="1:11" ht="25.5">
      <c r="A287" s="24" t="s">
        <v>165</v>
      </c>
      <c r="B287" s="17" t="s">
        <v>166</v>
      </c>
      <c r="C287" s="18">
        <v>552838</v>
      </c>
      <c r="D287" s="18">
        <v>1266261</v>
      </c>
      <c r="E287" s="18">
        <v>583576</v>
      </c>
      <c r="F287" s="18">
        <v>583576</v>
      </c>
      <c r="G287" s="18">
        <f t="shared" si="55"/>
        <v>30738</v>
      </c>
      <c r="H287" s="18">
        <f t="shared" si="56"/>
        <v>0</v>
      </c>
      <c r="I287" s="19">
        <f t="shared" si="57"/>
        <v>5.5600374793339142</v>
      </c>
      <c r="J287" s="19">
        <f t="shared" si="58"/>
        <v>100</v>
      </c>
      <c r="K287" s="19">
        <f t="shared" si="59"/>
        <v>46.086549297498699</v>
      </c>
    </row>
    <row r="288" spans="1:11" ht="38.25">
      <c r="A288" s="25" t="s">
        <v>187</v>
      </c>
      <c r="B288" s="17" t="s">
        <v>188</v>
      </c>
      <c r="C288" s="18">
        <v>552838</v>
      </c>
      <c r="D288" s="18">
        <v>1266261</v>
      </c>
      <c r="E288" s="18">
        <v>583576</v>
      </c>
      <c r="F288" s="18">
        <v>583576</v>
      </c>
      <c r="G288" s="18">
        <f t="shared" si="55"/>
        <v>30738</v>
      </c>
      <c r="H288" s="18">
        <f t="shared" si="56"/>
        <v>0</v>
      </c>
      <c r="I288" s="19">
        <f t="shared" si="57"/>
        <v>5.5600374793339142</v>
      </c>
      <c r="J288" s="19">
        <f t="shared" si="58"/>
        <v>100</v>
      </c>
      <c r="K288" s="19">
        <f t="shared" si="59"/>
        <v>46.086549297498699</v>
      </c>
    </row>
    <row r="289" spans="1:11">
      <c r="A289" s="22" t="s">
        <v>59</v>
      </c>
      <c r="B289" s="17" t="s">
        <v>60</v>
      </c>
      <c r="C289" s="18">
        <v>30329</v>
      </c>
      <c r="D289" s="18">
        <v>152639</v>
      </c>
      <c r="E289" s="18">
        <v>30329</v>
      </c>
      <c r="F289" s="18">
        <v>30329</v>
      </c>
      <c r="G289" s="18">
        <f t="shared" si="55"/>
        <v>0</v>
      </c>
      <c r="H289" s="18">
        <f t="shared" si="56"/>
        <v>0</v>
      </c>
      <c r="I289" s="19">
        <f t="shared" si="57"/>
        <v>0</v>
      </c>
      <c r="J289" s="19">
        <f t="shared" si="58"/>
        <v>100</v>
      </c>
      <c r="K289" s="19">
        <f t="shared" si="59"/>
        <v>19.869758056591042</v>
      </c>
    </row>
    <row r="290" spans="1:11">
      <c r="A290" s="23" t="s">
        <v>191</v>
      </c>
      <c r="B290" s="17" t="s">
        <v>192</v>
      </c>
      <c r="C290" s="18">
        <v>30329</v>
      </c>
      <c r="D290" s="18">
        <v>152639</v>
      </c>
      <c r="E290" s="18">
        <v>30329</v>
      </c>
      <c r="F290" s="18">
        <v>30329</v>
      </c>
      <c r="G290" s="18">
        <f t="shared" si="55"/>
        <v>0</v>
      </c>
      <c r="H290" s="18">
        <f t="shared" si="56"/>
        <v>0</v>
      </c>
      <c r="I290" s="19">
        <f t="shared" si="57"/>
        <v>0</v>
      </c>
      <c r="J290" s="19">
        <f t="shared" si="58"/>
        <v>100</v>
      </c>
      <c r="K290" s="19">
        <f t="shared" si="59"/>
        <v>19.869758056591042</v>
      </c>
    </row>
    <row r="291" spans="1:11" ht="25.5">
      <c r="A291" s="24" t="s">
        <v>193</v>
      </c>
      <c r="B291" s="17" t="s">
        <v>194</v>
      </c>
      <c r="C291" s="18">
        <v>30329</v>
      </c>
      <c r="D291" s="18">
        <v>152639</v>
      </c>
      <c r="E291" s="18">
        <v>30329</v>
      </c>
      <c r="F291" s="18">
        <v>30329</v>
      </c>
      <c r="G291" s="18">
        <f t="shared" si="55"/>
        <v>0</v>
      </c>
      <c r="H291" s="18">
        <f t="shared" si="56"/>
        <v>0</v>
      </c>
      <c r="I291" s="19">
        <f t="shared" si="57"/>
        <v>0</v>
      </c>
      <c r="J291" s="19">
        <f t="shared" si="58"/>
        <v>100</v>
      </c>
      <c r="K291" s="19">
        <f t="shared" si="59"/>
        <v>19.869758056591042</v>
      </c>
    </row>
    <row r="292" spans="1:11" ht="38.25">
      <c r="A292" s="25" t="s">
        <v>197</v>
      </c>
      <c r="B292" s="17" t="s">
        <v>198</v>
      </c>
      <c r="C292" s="18">
        <v>30329</v>
      </c>
      <c r="D292" s="18">
        <v>152639</v>
      </c>
      <c r="E292" s="18">
        <v>30329</v>
      </c>
      <c r="F292" s="18">
        <v>30329</v>
      </c>
      <c r="G292" s="18">
        <f t="shared" si="55"/>
        <v>0</v>
      </c>
      <c r="H292" s="18">
        <f t="shared" si="56"/>
        <v>0</v>
      </c>
      <c r="I292" s="19">
        <f t="shared" si="57"/>
        <v>0</v>
      </c>
      <c r="J292" s="19">
        <f t="shared" si="58"/>
        <v>100</v>
      </c>
      <c r="K292" s="19">
        <f t="shared" si="59"/>
        <v>19.869758056591042</v>
      </c>
    </row>
    <row r="293" spans="1:11">
      <c r="A293" s="16"/>
      <c r="B293" s="17" t="s">
        <v>63</v>
      </c>
      <c r="C293" s="18">
        <v>751483</v>
      </c>
      <c r="D293" s="18">
        <v>0</v>
      </c>
      <c r="E293" s="18">
        <v>0</v>
      </c>
      <c r="F293" s="18">
        <v>804995</v>
      </c>
      <c r="G293" s="18">
        <f t="shared" si="55"/>
        <v>53512</v>
      </c>
      <c r="H293" s="18">
        <f t="shared" si="56"/>
        <v>-804995</v>
      </c>
      <c r="I293" s="19">
        <f t="shared" si="57"/>
        <v>7.1208530332688866</v>
      </c>
      <c r="J293" s="19">
        <f t="shared" si="58"/>
        <v>0</v>
      </c>
      <c r="K293" s="19">
        <f t="shared" si="59"/>
        <v>0</v>
      </c>
    </row>
    <row r="294" spans="1:11">
      <c r="A294" s="16" t="s">
        <v>64</v>
      </c>
      <c r="B294" s="17" t="s">
        <v>65</v>
      </c>
      <c r="C294" s="18">
        <v>-751483</v>
      </c>
      <c r="D294" s="18">
        <v>0</v>
      </c>
      <c r="E294" s="18">
        <v>0</v>
      </c>
      <c r="F294" s="18">
        <v>-804995</v>
      </c>
      <c r="G294" s="18">
        <f t="shared" si="55"/>
        <v>-53512</v>
      </c>
      <c r="H294" s="18">
        <f t="shared" si="56"/>
        <v>804995</v>
      </c>
      <c r="I294" s="19">
        <f t="shared" si="57"/>
        <v>7.1208530332688866</v>
      </c>
      <c r="J294" s="19">
        <f t="shared" si="58"/>
        <v>0</v>
      </c>
      <c r="K294" s="19">
        <f t="shared" si="59"/>
        <v>0</v>
      </c>
    </row>
    <row r="295" spans="1:11">
      <c r="A295" s="22" t="s">
        <v>66</v>
      </c>
      <c r="B295" s="17" t="s">
        <v>67</v>
      </c>
      <c r="C295" s="18">
        <v>-751483</v>
      </c>
      <c r="D295" s="18">
        <v>0</v>
      </c>
      <c r="E295" s="18">
        <v>0</v>
      </c>
      <c r="F295" s="18">
        <v>-804995</v>
      </c>
      <c r="G295" s="18">
        <f t="shared" si="55"/>
        <v>-53512</v>
      </c>
      <c r="H295" s="18">
        <f t="shared" si="56"/>
        <v>804995</v>
      </c>
      <c r="I295" s="19">
        <f t="shared" si="57"/>
        <v>7.1208530332688866</v>
      </c>
      <c r="J295" s="19">
        <f t="shared" si="58"/>
        <v>0</v>
      </c>
      <c r="K295" s="19">
        <f t="shared" si="59"/>
        <v>0</v>
      </c>
    </row>
    <row r="296" spans="1:11">
      <c r="A296" s="39" t="s">
        <v>785</v>
      </c>
      <c r="B296" s="28" t="s">
        <v>786</v>
      </c>
      <c r="C296" s="29"/>
      <c r="D296" s="29"/>
      <c r="E296" s="29"/>
      <c r="F296" s="29"/>
      <c r="G296" s="29"/>
      <c r="H296" s="29"/>
      <c r="I296" s="30"/>
      <c r="J296" s="30"/>
      <c r="K296" s="30"/>
    </row>
    <row r="297" spans="1:11">
      <c r="A297" s="16" t="s">
        <v>25</v>
      </c>
      <c r="B297" s="17" t="s">
        <v>26</v>
      </c>
      <c r="C297" s="18">
        <v>1098548.05</v>
      </c>
      <c r="D297" s="18">
        <v>1269975</v>
      </c>
      <c r="E297" s="18">
        <v>586344</v>
      </c>
      <c r="F297" s="18">
        <v>1175285.77</v>
      </c>
      <c r="G297" s="18">
        <f t="shared" ref="G297:G311" si="60">F297-C297</f>
        <v>76737.719999999972</v>
      </c>
      <c r="H297" s="18">
        <f t="shared" ref="H297:H311" si="61">E297-F297</f>
        <v>-588941.77</v>
      </c>
      <c r="I297" s="19">
        <f t="shared" ref="I297:I311" si="62">IF(ISERROR(F297/C297),0,F297/C297*100-100)</f>
        <v>6.9853767434205452</v>
      </c>
      <c r="J297" s="19">
        <f t="shared" ref="J297:J311" si="63">IF(ISERROR(F297/E297),0,F297/E297*100)</f>
        <v>200.44304537950416</v>
      </c>
      <c r="K297" s="19">
        <f t="shared" ref="K297:K311" si="64">IF(ISERROR(F297/D297),0,F297/D297*100)</f>
        <v>92.544008346620998</v>
      </c>
    </row>
    <row r="298" spans="1:11" ht="25.5">
      <c r="A298" s="22" t="s">
        <v>27</v>
      </c>
      <c r="B298" s="17" t="s">
        <v>28</v>
      </c>
      <c r="C298" s="18">
        <v>38582.050000000003</v>
      </c>
      <c r="D298" s="18">
        <v>180735</v>
      </c>
      <c r="E298" s="18">
        <v>88703</v>
      </c>
      <c r="F298" s="18">
        <v>86045.77</v>
      </c>
      <c r="G298" s="18">
        <f t="shared" si="60"/>
        <v>47463.72</v>
      </c>
      <c r="H298" s="18">
        <f t="shared" si="61"/>
        <v>2657.2299999999959</v>
      </c>
      <c r="I298" s="19">
        <f t="shared" si="62"/>
        <v>123.02021276733609</v>
      </c>
      <c r="J298" s="19">
        <f t="shared" si="63"/>
        <v>97.004351600284096</v>
      </c>
      <c r="K298" s="19">
        <f t="shared" si="64"/>
        <v>47.608802943536119</v>
      </c>
    </row>
    <row r="299" spans="1:11">
      <c r="A299" s="22" t="s">
        <v>29</v>
      </c>
      <c r="B299" s="17" t="s">
        <v>30</v>
      </c>
      <c r="C299" s="18">
        <v>1059966</v>
      </c>
      <c r="D299" s="18">
        <v>1089240</v>
      </c>
      <c r="E299" s="18">
        <v>497641</v>
      </c>
      <c r="F299" s="18">
        <v>1089240</v>
      </c>
      <c r="G299" s="18">
        <f t="shared" si="60"/>
        <v>29274</v>
      </c>
      <c r="H299" s="18">
        <f t="shared" si="61"/>
        <v>-591599</v>
      </c>
      <c r="I299" s="19">
        <f t="shared" si="62"/>
        <v>2.7617866988186393</v>
      </c>
      <c r="J299" s="19">
        <f t="shared" si="63"/>
        <v>218.88067904372832</v>
      </c>
      <c r="K299" s="19">
        <f t="shared" si="64"/>
        <v>100</v>
      </c>
    </row>
    <row r="300" spans="1:11">
      <c r="A300" s="23" t="s">
        <v>31</v>
      </c>
      <c r="B300" s="17" t="s">
        <v>32</v>
      </c>
      <c r="C300" s="18">
        <v>1059966</v>
      </c>
      <c r="D300" s="18">
        <v>1089240</v>
      </c>
      <c r="E300" s="18">
        <v>497641</v>
      </c>
      <c r="F300" s="18">
        <v>1089240</v>
      </c>
      <c r="G300" s="18">
        <f t="shared" si="60"/>
        <v>29274</v>
      </c>
      <c r="H300" s="18">
        <f t="shared" si="61"/>
        <v>-591599</v>
      </c>
      <c r="I300" s="19">
        <f t="shared" si="62"/>
        <v>2.7617866988186393</v>
      </c>
      <c r="J300" s="19">
        <f t="shared" si="63"/>
        <v>218.88067904372832</v>
      </c>
      <c r="K300" s="19">
        <f t="shared" si="64"/>
        <v>100</v>
      </c>
    </row>
    <row r="301" spans="1:11">
      <c r="A301" s="16" t="s">
        <v>33</v>
      </c>
      <c r="B301" s="17" t="s">
        <v>34</v>
      </c>
      <c r="C301" s="18">
        <v>528487.86</v>
      </c>
      <c r="D301" s="18">
        <v>1269975</v>
      </c>
      <c r="E301" s="18">
        <v>586344</v>
      </c>
      <c r="F301" s="18">
        <v>544980.51</v>
      </c>
      <c r="G301" s="18">
        <f t="shared" si="60"/>
        <v>16492.650000000023</v>
      </c>
      <c r="H301" s="18">
        <f t="shared" si="61"/>
        <v>41363.489999999991</v>
      </c>
      <c r="I301" s="19">
        <f t="shared" si="62"/>
        <v>3.1207244760551305</v>
      </c>
      <c r="J301" s="19">
        <f t="shared" si="63"/>
        <v>92.945525152470225</v>
      </c>
      <c r="K301" s="19">
        <f t="shared" si="64"/>
        <v>42.912695919211011</v>
      </c>
    </row>
    <row r="302" spans="1:11">
      <c r="A302" s="22" t="s">
        <v>35</v>
      </c>
      <c r="B302" s="17" t="s">
        <v>36</v>
      </c>
      <c r="C302" s="18">
        <v>515059.63</v>
      </c>
      <c r="D302" s="18">
        <v>1239643</v>
      </c>
      <c r="E302" s="18">
        <v>568402</v>
      </c>
      <c r="F302" s="18">
        <v>533289.82999999996</v>
      </c>
      <c r="G302" s="18">
        <f t="shared" si="60"/>
        <v>18230.199999999953</v>
      </c>
      <c r="H302" s="18">
        <f t="shared" si="61"/>
        <v>35112.170000000042</v>
      </c>
      <c r="I302" s="19">
        <f t="shared" si="62"/>
        <v>3.5394348417483172</v>
      </c>
      <c r="J302" s="19">
        <f t="shared" si="63"/>
        <v>93.822651925925655</v>
      </c>
      <c r="K302" s="19">
        <f t="shared" si="64"/>
        <v>43.019629845044093</v>
      </c>
    </row>
    <row r="303" spans="1:11">
      <c r="A303" s="23" t="s">
        <v>37</v>
      </c>
      <c r="B303" s="17" t="s">
        <v>38</v>
      </c>
      <c r="C303" s="18">
        <v>515059.63</v>
      </c>
      <c r="D303" s="18">
        <v>1239643</v>
      </c>
      <c r="E303" s="18">
        <v>568402</v>
      </c>
      <c r="F303" s="18">
        <v>533289.82999999996</v>
      </c>
      <c r="G303" s="18">
        <f t="shared" si="60"/>
        <v>18230.199999999953</v>
      </c>
      <c r="H303" s="18">
        <f t="shared" si="61"/>
        <v>35112.170000000042</v>
      </c>
      <c r="I303" s="19">
        <f t="shared" si="62"/>
        <v>3.5394348417483172</v>
      </c>
      <c r="J303" s="19">
        <f t="shared" si="63"/>
        <v>93.822651925925655</v>
      </c>
      <c r="K303" s="19">
        <f t="shared" si="64"/>
        <v>43.019629845044093</v>
      </c>
    </row>
    <row r="304" spans="1:11">
      <c r="A304" s="24" t="s">
        <v>39</v>
      </c>
      <c r="B304" s="17" t="s">
        <v>40</v>
      </c>
      <c r="C304" s="18">
        <v>439226.24</v>
      </c>
      <c r="D304" s="18">
        <v>1049835</v>
      </c>
      <c r="E304" s="18">
        <v>478652</v>
      </c>
      <c r="F304" s="18">
        <v>431574.89</v>
      </c>
      <c r="G304" s="18">
        <f t="shared" si="60"/>
        <v>-7651.3499999999767</v>
      </c>
      <c r="H304" s="18">
        <f t="shared" si="61"/>
        <v>47077.109999999986</v>
      </c>
      <c r="I304" s="19">
        <f t="shared" si="62"/>
        <v>-1.7420065795704716</v>
      </c>
      <c r="J304" s="19">
        <f t="shared" si="63"/>
        <v>90.164647802578912</v>
      </c>
      <c r="K304" s="19">
        <f t="shared" si="64"/>
        <v>41.108830435258874</v>
      </c>
    </row>
    <row r="305" spans="1:11">
      <c r="A305" s="24" t="s">
        <v>41</v>
      </c>
      <c r="B305" s="17" t="s">
        <v>42</v>
      </c>
      <c r="C305" s="18">
        <v>75833.39</v>
      </c>
      <c r="D305" s="18">
        <v>189808</v>
      </c>
      <c r="E305" s="18">
        <v>89750</v>
      </c>
      <c r="F305" s="18">
        <v>101714.94</v>
      </c>
      <c r="G305" s="18">
        <f t="shared" si="60"/>
        <v>25881.550000000003</v>
      </c>
      <c r="H305" s="18">
        <f t="shared" si="61"/>
        <v>-11964.940000000002</v>
      </c>
      <c r="I305" s="19">
        <f t="shared" si="62"/>
        <v>34.129490980160568</v>
      </c>
      <c r="J305" s="19">
        <f t="shared" si="63"/>
        <v>113.33140947075209</v>
      </c>
      <c r="K305" s="19">
        <f t="shared" si="64"/>
        <v>53.588331366433451</v>
      </c>
    </row>
    <row r="306" spans="1:11">
      <c r="A306" s="25" t="s">
        <v>43</v>
      </c>
      <c r="B306" s="17" t="s">
        <v>44</v>
      </c>
      <c r="C306" s="18">
        <v>14.52</v>
      </c>
      <c r="D306" s="18">
        <v>0</v>
      </c>
      <c r="E306" s="18">
        <v>0</v>
      </c>
      <c r="F306" s="18">
        <v>128.6</v>
      </c>
      <c r="G306" s="18">
        <f t="shared" si="60"/>
        <v>114.08</v>
      </c>
      <c r="H306" s="18">
        <f t="shared" si="61"/>
        <v>-128.6</v>
      </c>
      <c r="I306" s="19">
        <f t="shared" si="62"/>
        <v>785.67493112947648</v>
      </c>
      <c r="J306" s="19">
        <f t="shared" si="63"/>
        <v>0</v>
      </c>
      <c r="K306" s="19">
        <f t="shared" si="64"/>
        <v>0</v>
      </c>
    </row>
    <row r="307" spans="1:11">
      <c r="A307" s="22" t="s">
        <v>59</v>
      </c>
      <c r="B307" s="17" t="s">
        <v>60</v>
      </c>
      <c r="C307" s="18">
        <v>13428.23</v>
      </c>
      <c r="D307" s="18">
        <v>30332</v>
      </c>
      <c r="E307" s="18">
        <v>17942</v>
      </c>
      <c r="F307" s="18">
        <v>11690.68</v>
      </c>
      <c r="G307" s="18">
        <f t="shared" si="60"/>
        <v>-1737.5499999999993</v>
      </c>
      <c r="H307" s="18">
        <f t="shared" si="61"/>
        <v>6251.32</v>
      </c>
      <c r="I307" s="19">
        <f t="shared" si="62"/>
        <v>-12.939531122121082</v>
      </c>
      <c r="J307" s="19">
        <f t="shared" si="63"/>
        <v>65.158176346003799</v>
      </c>
      <c r="K307" s="19">
        <f t="shared" si="64"/>
        <v>38.542397468020575</v>
      </c>
    </row>
    <row r="308" spans="1:11">
      <c r="A308" s="23" t="s">
        <v>61</v>
      </c>
      <c r="B308" s="17" t="s">
        <v>62</v>
      </c>
      <c r="C308" s="18">
        <v>13428.23</v>
      </c>
      <c r="D308" s="18">
        <v>30332</v>
      </c>
      <c r="E308" s="18">
        <v>17942</v>
      </c>
      <c r="F308" s="18">
        <v>11690.68</v>
      </c>
      <c r="G308" s="18">
        <f t="shared" si="60"/>
        <v>-1737.5499999999993</v>
      </c>
      <c r="H308" s="18">
        <f t="shared" si="61"/>
        <v>6251.32</v>
      </c>
      <c r="I308" s="19">
        <f t="shared" si="62"/>
        <v>-12.939531122121082</v>
      </c>
      <c r="J308" s="19">
        <f t="shared" si="63"/>
        <v>65.158176346003799</v>
      </c>
      <c r="K308" s="19">
        <f t="shared" si="64"/>
        <v>38.542397468020575</v>
      </c>
    </row>
    <row r="309" spans="1:11">
      <c r="A309" s="16"/>
      <c r="B309" s="17" t="s">
        <v>63</v>
      </c>
      <c r="C309" s="18">
        <v>570060.18999999994</v>
      </c>
      <c r="D309" s="18">
        <v>0</v>
      </c>
      <c r="E309" s="18">
        <v>0</v>
      </c>
      <c r="F309" s="18">
        <v>630305.26</v>
      </c>
      <c r="G309" s="18">
        <f t="shared" si="60"/>
        <v>60245.070000000065</v>
      </c>
      <c r="H309" s="18">
        <f t="shared" si="61"/>
        <v>-630305.26</v>
      </c>
      <c r="I309" s="19">
        <f t="shared" si="62"/>
        <v>10.568194562051431</v>
      </c>
      <c r="J309" s="19">
        <f t="shared" si="63"/>
        <v>0</v>
      </c>
      <c r="K309" s="19">
        <f t="shared" si="64"/>
        <v>0</v>
      </c>
    </row>
    <row r="310" spans="1:11">
      <c r="A310" s="16" t="s">
        <v>64</v>
      </c>
      <c r="B310" s="17" t="s">
        <v>65</v>
      </c>
      <c r="C310" s="18">
        <v>-570060.18999999994</v>
      </c>
      <c r="D310" s="18">
        <v>0</v>
      </c>
      <c r="E310" s="18">
        <v>0</v>
      </c>
      <c r="F310" s="18">
        <v>-630305.26</v>
      </c>
      <c r="G310" s="18">
        <f t="shared" si="60"/>
        <v>-60245.070000000065</v>
      </c>
      <c r="H310" s="18">
        <f t="shared" si="61"/>
        <v>630305.26</v>
      </c>
      <c r="I310" s="19">
        <f t="shared" si="62"/>
        <v>10.568194562051431</v>
      </c>
      <c r="J310" s="19">
        <f t="shared" si="63"/>
        <v>0</v>
      </c>
      <c r="K310" s="19">
        <f t="shared" si="64"/>
        <v>0</v>
      </c>
    </row>
    <row r="311" spans="1:11">
      <c r="A311" s="22" t="s">
        <v>66</v>
      </c>
      <c r="B311" s="17" t="s">
        <v>67</v>
      </c>
      <c r="C311" s="18">
        <v>-570060.18999999994</v>
      </c>
      <c r="D311" s="18">
        <v>0</v>
      </c>
      <c r="E311" s="18">
        <v>0</v>
      </c>
      <c r="F311" s="18">
        <v>-630305.26</v>
      </c>
      <c r="G311" s="18">
        <f t="shared" si="60"/>
        <v>-60245.070000000065</v>
      </c>
      <c r="H311" s="18">
        <f t="shared" si="61"/>
        <v>630305.26</v>
      </c>
      <c r="I311" s="19">
        <f t="shared" si="62"/>
        <v>10.568194562051431</v>
      </c>
      <c r="J311" s="19">
        <f t="shared" si="63"/>
        <v>0</v>
      </c>
      <c r="K311" s="19">
        <f t="shared" si="64"/>
        <v>0</v>
      </c>
    </row>
    <row r="312" spans="1:11">
      <c r="A312" s="39" t="s">
        <v>787</v>
      </c>
      <c r="B312" s="28" t="s">
        <v>788</v>
      </c>
      <c r="C312" s="29"/>
      <c r="D312" s="29"/>
      <c r="E312" s="29"/>
      <c r="F312" s="29"/>
      <c r="G312" s="29"/>
      <c r="H312" s="29"/>
      <c r="I312" s="30"/>
      <c r="J312" s="30"/>
      <c r="K312" s="30"/>
    </row>
    <row r="313" spans="1:11">
      <c r="A313" s="16" t="s">
        <v>25</v>
      </c>
      <c r="B313" s="17" t="s">
        <v>26</v>
      </c>
      <c r="C313" s="18">
        <v>6319255.0099999998</v>
      </c>
      <c r="D313" s="18">
        <v>6916019</v>
      </c>
      <c r="E313" s="18">
        <v>3434231</v>
      </c>
      <c r="F313" s="18">
        <v>6738894.54</v>
      </c>
      <c r="G313" s="18">
        <f t="shared" ref="G313:G334" si="65">F313-C313</f>
        <v>419639.53000000026</v>
      </c>
      <c r="H313" s="18">
        <f t="shared" ref="H313:H334" si="66">E313-F313</f>
        <v>-3304663.54</v>
      </c>
      <c r="I313" s="19">
        <f t="shared" ref="I313:I334" si="67">IF(ISERROR(F313/C313),0,F313/C313*100-100)</f>
        <v>6.6406487685009665</v>
      </c>
      <c r="J313" s="19">
        <f t="shared" ref="J313:J334" si="68">IF(ISERROR(F313/E313),0,F313/E313*100)</f>
        <v>196.22717691384184</v>
      </c>
      <c r="K313" s="19">
        <f t="shared" ref="K313:K334" si="69">IF(ISERROR(F313/D313),0,F313/D313*100)</f>
        <v>97.438924618338959</v>
      </c>
    </row>
    <row r="314" spans="1:11" ht="25.5">
      <c r="A314" s="22" t="s">
        <v>27</v>
      </c>
      <c r="B314" s="17" t="s">
        <v>28</v>
      </c>
      <c r="C314" s="18">
        <v>179270.01</v>
      </c>
      <c r="D314" s="18">
        <v>365476</v>
      </c>
      <c r="E314" s="18">
        <v>156500</v>
      </c>
      <c r="F314" s="18">
        <v>205100.54</v>
      </c>
      <c r="G314" s="18">
        <f t="shared" si="65"/>
        <v>25830.53</v>
      </c>
      <c r="H314" s="18">
        <f t="shared" si="66"/>
        <v>-48600.540000000008</v>
      </c>
      <c r="I314" s="19">
        <f t="shared" si="67"/>
        <v>14.408729045086787</v>
      </c>
      <c r="J314" s="19">
        <f t="shared" si="68"/>
        <v>131.05465814696487</v>
      </c>
      <c r="K314" s="19">
        <f t="shared" si="69"/>
        <v>56.11874377524105</v>
      </c>
    </row>
    <row r="315" spans="1:11">
      <c r="A315" s="22" t="s">
        <v>91</v>
      </c>
      <c r="B315" s="17" t="s">
        <v>92</v>
      </c>
      <c r="C315" s="18">
        <v>0</v>
      </c>
      <c r="D315" s="18">
        <v>16749</v>
      </c>
      <c r="E315" s="18">
        <v>0</v>
      </c>
      <c r="F315" s="18">
        <v>0</v>
      </c>
      <c r="G315" s="18">
        <f t="shared" si="65"/>
        <v>0</v>
      </c>
      <c r="H315" s="18">
        <f t="shared" si="66"/>
        <v>0</v>
      </c>
      <c r="I315" s="19">
        <f t="shared" si="67"/>
        <v>0</v>
      </c>
      <c r="J315" s="19">
        <f t="shared" si="68"/>
        <v>0</v>
      </c>
      <c r="K315" s="19">
        <f t="shared" si="69"/>
        <v>0</v>
      </c>
    </row>
    <row r="316" spans="1:11">
      <c r="A316" s="23" t="s">
        <v>93</v>
      </c>
      <c r="B316" s="17" t="s">
        <v>94</v>
      </c>
      <c r="C316" s="18">
        <v>0</v>
      </c>
      <c r="D316" s="18">
        <v>16749</v>
      </c>
      <c r="E316" s="18">
        <v>0</v>
      </c>
      <c r="F316" s="18">
        <v>0</v>
      </c>
      <c r="G316" s="18">
        <f t="shared" si="65"/>
        <v>0</v>
      </c>
      <c r="H316" s="18">
        <f t="shared" si="66"/>
        <v>0</v>
      </c>
      <c r="I316" s="19">
        <f t="shared" si="67"/>
        <v>0</v>
      </c>
      <c r="J316" s="19">
        <f t="shared" si="68"/>
        <v>0</v>
      </c>
      <c r="K316" s="19">
        <f t="shared" si="69"/>
        <v>0</v>
      </c>
    </row>
    <row r="317" spans="1:11">
      <c r="A317" s="24" t="s">
        <v>95</v>
      </c>
      <c r="B317" s="17" t="s">
        <v>96</v>
      </c>
      <c r="C317" s="18">
        <v>0</v>
      </c>
      <c r="D317" s="18">
        <v>16749</v>
      </c>
      <c r="E317" s="18">
        <v>0</v>
      </c>
      <c r="F317" s="18">
        <v>0</v>
      </c>
      <c r="G317" s="18">
        <f t="shared" si="65"/>
        <v>0</v>
      </c>
      <c r="H317" s="18">
        <f t="shared" si="66"/>
        <v>0</v>
      </c>
      <c r="I317" s="19">
        <f t="shared" si="67"/>
        <v>0</v>
      </c>
      <c r="J317" s="19">
        <f t="shared" si="68"/>
        <v>0</v>
      </c>
      <c r="K317" s="19">
        <f t="shared" si="69"/>
        <v>0</v>
      </c>
    </row>
    <row r="318" spans="1:11" ht="25.5">
      <c r="A318" s="25" t="s">
        <v>97</v>
      </c>
      <c r="B318" s="17" t="s">
        <v>98</v>
      </c>
      <c r="C318" s="18">
        <v>0</v>
      </c>
      <c r="D318" s="18">
        <v>16749</v>
      </c>
      <c r="E318" s="18">
        <v>0</v>
      </c>
      <c r="F318" s="18">
        <v>0</v>
      </c>
      <c r="G318" s="18">
        <f t="shared" si="65"/>
        <v>0</v>
      </c>
      <c r="H318" s="18">
        <f t="shared" si="66"/>
        <v>0</v>
      </c>
      <c r="I318" s="19">
        <f t="shared" si="67"/>
        <v>0</v>
      </c>
      <c r="J318" s="19">
        <f t="shared" si="68"/>
        <v>0</v>
      </c>
      <c r="K318" s="19">
        <f t="shared" si="69"/>
        <v>0</v>
      </c>
    </row>
    <row r="319" spans="1:11" ht="25.5">
      <c r="A319" s="26" t="s">
        <v>99</v>
      </c>
      <c r="B319" s="17" t="s">
        <v>100</v>
      </c>
      <c r="C319" s="18">
        <v>0</v>
      </c>
      <c r="D319" s="18">
        <v>16749</v>
      </c>
      <c r="E319" s="18">
        <v>0</v>
      </c>
      <c r="F319" s="18">
        <v>0</v>
      </c>
      <c r="G319" s="18">
        <f t="shared" si="65"/>
        <v>0</v>
      </c>
      <c r="H319" s="18">
        <f t="shared" si="66"/>
        <v>0</v>
      </c>
      <c r="I319" s="19">
        <f t="shared" si="67"/>
        <v>0</v>
      </c>
      <c r="J319" s="19">
        <f t="shared" si="68"/>
        <v>0</v>
      </c>
      <c r="K319" s="19">
        <f t="shared" si="69"/>
        <v>0</v>
      </c>
    </row>
    <row r="320" spans="1:11">
      <c r="A320" s="22" t="s">
        <v>29</v>
      </c>
      <c r="B320" s="17" t="s">
        <v>30</v>
      </c>
      <c r="C320" s="18">
        <v>6139985</v>
      </c>
      <c r="D320" s="18">
        <v>6533794</v>
      </c>
      <c r="E320" s="18">
        <v>3277731</v>
      </c>
      <c r="F320" s="18">
        <v>6533794</v>
      </c>
      <c r="G320" s="18">
        <f t="shared" si="65"/>
        <v>393809</v>
      </c>
      <c r="H320" s="18">
        <f t="shared" si="66"/>
        <v>-3256063</v>
      </c>
      <c r="I320" s="19">
        <f t="shared" si="67"/>
        <v>6.4138430305611394</v>
      </c>
      <c r="J320" s="19">
        <f t="shared" si="68"/>
        <v>199.33893293867007</v>
      </c>
      <c r="K320" s="19">
        <f t="shared" si="69"/>
        <v>100</v>
      </c>
    </row>
    <row r="321" spans="1:11">
      <c r="A321" s="23" t="s">
        <v>31</v>
      </c>
      <c r="B321" s="17" t="s">
        <v>32</v>
      </c>
      <c r="C321" s="18">
        <v>6139985</v>
      </c>
      <c r="D321" s="18">
        <v>6533794</v>
      </c>
      <c r="E321" s="18">
        <v>3277731</v>
      </c>
      <c r="F321" s="18">
        <v>6533794</v>
      </c>
      <c r="G321" s="18">
        <f t="shared" si="65"/>
        <v>393809</v>
      </c>
      <c r="H321" s="18">
        <f t="shared" si="66"/>
        <v>-3256063</v>
      </c>
      <c r="I321" s="19">
        <f t="shared" si="67"/>
        <v>6.4138430305611394</v>
      </c>
      <c r="J321" s="19">
        <f t="shared" si="68"/>
        <v>199.33893293867007</v>
      </c>
      <c r="K321" s="19">
        <f t="shared" si="69"/>
        <v>100</v>
      </c>
    </row>
    <row r="322" spans="1:11">
      <c r="A322" s="16" t="s">
        <v>33</v>
      </c>
      <c r="B322" s="17" t="s">
        <v>34</v>
      </c>
      <c r="C322" s="18">
        <v>2534683.58</v>
      </c>
      <c r="D322" s="18">
        <v>6916019</v>
      </c>
      <c r="E322" s="18">
        <v>3434231</v>
      </c>
      <c r="F322" s="18">
        <v>2749492.23</v>
      </c>
      <c r="G322" s="18">
        <f t="shared" si="65"/>
        <v>214808.64999999991</v>
      </c>
      <c r="H322" s="18">
        <f t="shared" si="66"/>
        <v>684738.77</v>
      </c>
      <c r="I322" s="19">
        <f t="shared" si="67"/>
        <v>8.4747718293105407</v>
      </c>
      <c r="J322" s="19">
        <f t="shared" si="68"/>
        <v>80.061365411936464</v>
      </c>
      <c r="K322" s="19">
        <f t="shared" si="69"/>
        <v>39.755417531386186</v>
      </c>
    </row>
    <row r="323" spans="1:11">
      <c r="A323" s="22" t="s">
        <v>35</v>
      </c>
      <c r="B323" s="17" t="s">
        <v>36</v>
      </c>
      <c r="C323" s="18">
        <v>2456880.9300000002</v>
      </c>
      <c r="D323" s="18">
        <v>6553888</v>
      </c>
      <c r="E323" s="18">
        <v>3244231</v>
      </c>
      <c r="F323" s="18">
        <v>2713887.01</v>
      </c>
      <c r="G323" s="18">
        <f t="shared" si="65"/>
        <v>257006.07999999961</v>
      </c>
      <c r="H323" s="18">
        <f t="shared" si="66"/>
        <v>530343.99000000022</v>
      </c>
      <c r="I323" s="19">
        <f t="shared" si="67"/>
        <v>10.460664856070153</v>
      </c>
      <c r="J323" s="19">
        <f t="shared" si="68"/>
        <v>83.652705679712696</v>
      </c>
      <c r="K323" s="19">
        <f t="shared" si="69"/>
        <v>41.40880970196622</v>
      </c>
    </row>
    <row r="324" spans="1:11">
      <c r="A324" s="23" t="s">
        <v>37</v>
      </c>
      <c r="B324" s="17" t="s">
        <v>38</v>
      </c>
      <c r="C324" s="18">
        <v>2424005.1</v>
      </c>
      <c r="D324" s="18">
        <v>5656424</v>
      </c>
      <c r="E324" s="18">
        <v>2794231</v>
      </c>
      <c r="F324" s="18">
        <v>2680895.52</v>
      </c>
      <c r="G324" s="18">
        <f t="shared" si="65"/>
        <v>256890.41999999993</v>
      </c>
      <c r="H324" s="18">
        <f t="shared" si="66"/>
        <v>113335.47999999998</v>
      </c>
      <c r="I324" s="19">
        <f t="shared" si="67"/>
        <v>10.597767306677696</v>
      </c>
      <c r="J324" s="19">
        <f t="shared" si="68"/>
        <v>95.94394736870359</v>
      </c>
      <c r="K324" s="19">
        <f t="shared" si="69"/>
        <v>47.395589863843306</v>
      </c>
    </row>
    <row r="325" spans="1:11">
      <c r="A325" s="24" t="s">
        <v>39</v>
      </c>
      <c r="B325" s="17" t="s">
        <v>40</v>
      </c>
      <c r="C325" s="18">
        <v>1258093.99</v>
      </c>
      <c r="D325" s="18">
        <v>2985468</v>
      </c>
      <c r="E325" s="18">
        <v>1429000</v>
      </c>
      <c r="F325" s="18">
        <v>1273976.6499999999</v>
      </c>
      <c r="G325" s="18">
        <f t="shared" si="65"/>
        <v>15882.659999999916</v>
      </c>
      <c r="H325" s="18">
        <f t="shared" si="66"/>
        <v>155023.35000000009</v>
      </c>
      <c r="I325" s="19">
        <f t="shared" si="67"/>
        <v>1.2624382698148082</v>
      </c>
      <c r="J325" s="19">
        <f t="shared" si="68"/>
        <v>89.151620013995796</v>
      </c>
      <c r="K325" s="19">
        <f t="shared" si="69"/>
        <v>42.672594380512535</v>
      </c>
    </row>
    <row r="326" spans="1:11">
      <c r="A326" s="24" t="s">
        <v>41</v>
      </c>
      <c r="B326" s="17" t="s">
        <v>42</v>
      </c>
      <c r="C326" s="18">
        <v>1165911.1100000001</v>
      </c>
      <c r="D326" s="18">
        <v>2670956</v>
      </c>
      <c r="E326" s="18">
        <v>1365231</v>
      </c>
      <c r="F326" s="18">
        <v>1406918.87</v>
      </c>
      <c r="G326" s="18">
        <f t="shared" si="65"/>
        <v>241007.76</v>
      </c>
      <c r="H326" s="18">
        <f t="shared" si="66"/>
        <v>-41687.870000000112</v>
      </c>
      <c r="I326" s="19">
        <f t="shared" si="67"/>
        <v>20.67119507935729</v>
      </c>
      <c r="J326" s="19">
        <f t="shared" si="68"/>
        <v>103.05353965739133</v>
      </c>
      <c r="K326" s="19">
        <f t="shared" si="69"/>
        <v>52.674730321278233</v>
      </c>
    </row>
    <row r="327" spans="1:11">
      <c r="A327" s="25" t="s">
        <v>43</v>
      </c>
      <c r="B327" s="17" t="s">
        <v>44</v>
      </c>
      <c r="C327" s="18">
        <v>2511</v>
      </c>
      <c r="D327" s="18">
        <v>0</v>
      </c>
      <c r="E327" s="18">
        <v>0</v>
      </c>
      <c r="F327" s="18">
        <v>3856</v>
      </c>
      <c r="G327" s="18">
        <f t="shared" si="65"/>
        <v>1345</v>
      </c>
      <c r="H327" s="18">
        <f t="shared" si="66"/>
        <v>-3856</v>
      </c>
      <c r="I327" s="19">
        <f t="shared" si="67"/>
        <v>53.56431700517723</v>
      </c>
      <c r="J327" s="19">
        <f t="shared" si="68"/>
        <v>0</v>
      </c>
      <c r="K327" s="19">
        <f t="shared" si="69"/>
        <v>0</v>
      </c>
    </row>
    <row r="328" spans="1:11">
      <c r="A328" s="23" t="s">
        <v>45</v>
      </c>
      <c r="B328" s="17" t="s">
        <v>46</v>
      </c>
      <c r="C328" s="18">
        <v>32875.83</v>
      </c>
      <c r="D328" s="18">
        <v>897464</v>
      </c>
      <c r="E328" s="18">
        <v>450000</v>
      </c>
      <c r="F328" s="18">
        <v>32991.49</v>
      </c>
      <c r="G328" s="18">
        <f t="shared" si="65"/>
        <v>115.65999999999622</v>
      </c>
      <c r="H328" s="18">
        <f t="shared" si="66"/>
        <v>417008.51</v>
      </c>
      <c r="I328" s="19">
        <f t="shared" si="67"/>
        <v>0.35180860833017391</v>
      </c>
      <c r="J328" s="19">
        <f t="shared" si="68"/>
        <v>7.331442222222222</v>
      </c>
      <c r="K328" s="19">
        <f t="shared" si="69"/>
        <v>3.6760794861966608</v>
      </c>
    </row>
    <row r="329" spans="1:11">
      <c r="A329" s="24" t="s">
        <v>49</v>
      </c>
      <c r="B329" s="17" t="s">
        <v>50</v>
      </c>
      <c r="C329" s="18">
        <v>32875.83</v>
      </c>
      <c r="D329" s="18">
        <v>897464</v>
      </c>
      <c r="E329" s="18">
        <v>450000</v>
      </c>
      <c r="F329" s="18">
        <v>32991.49</v>
      </c>
      <c r="G329" s="18">
        <f t="shared" si="65"/>
        <v>115.65999999999622</v>
      </c>
      <c r="H329" s="18">
        <f t="shared" si="66"/>
        <v>417008.51</v>
      </c>
      <c r="I329" s="19">
        <f t="shared" si="67"/>
        <v>0.35180860833017391</v>
      </c>
      <c r="J329" s="19">
        <f t="shared" si="68"/>
        <v>7.331442222222222</v>
      </c>
      <c r="K329" s="19">
        <f t="shared" si="69"/>
        <v>3.6760794861966608</v>
      </c>
    </row>
    <row r="330" spans="1:11">
      <c r="A330" s="22" t="s">
        <v>59</v>
      </c>
      <c r="B330" s="17" t="s">
        <v>60</v>
      </c>
      <c r="C330" s="18">
        <v>77802.649999999994</v>
      </c>
      <c r="D330" s="18">
        <v>362131</v>
      </c>
      <c r="E330" s="18">
        <v>190000</v>
      </c>
      <c r="F330" s="18">
        <v>35605.22</v>
      </c>
      <c r="G330" s="18">
        <f t="shared" si="65"/>
        <v>-42197.429999999993</v>
      </c>
      <c r="H330" s="18">
        <f t="shared" si="66"/>
        <v>154394.78</v>
      </c>
      <c r="I330" s="19">
        <f t="shared" si="67"/>
        <v>-54.236494515289642</v>
      </c>
      <c r="J330" s="19">
        <f t="shared" si="68"/>
        <v>18.739589473684212</v>
      </c>
      <c r="K330" s="19">
        <f t="shared" si="69"/>
        <v>9.8321380936732847</v>
      </c>
    </row>
    <row r="331" spans="1:11">
      <c r="A331" s="23" t="s">
        <v>61</v>
      </c>
      <c r="B331" s="17" t="s">
        <v>62</v>
      </c>
      <c r="C331" s="18">
        <v>77802.649999999994</v>
      </c>
      <c r="D331" s="18">
        <v>362131</v>
      </c>
      <c r="E331" s="18">
        <v>190000</v>
      </c>
      <c r="F331" s="18">
        <v>35605.22</v>
      </c>
      <c r="G331" s="18">
        <f t="shared" si="65"/>
        <v>-42197.429999999993</v>
      </c>
      <c r="H331" s="18">
        <f t="shared" si="66"/>
        <v>154394.78</v>
      </c>
      <c r="I331" s="19">
        <f t="shared" si="67"/>
        <v>-54.236494515289642</v>
      </c>
      <c r="J331" s="19">
        <f t="shared" si="68"/>
        <v>18.739589473684212</v>
      </c>
      <c r="K331" s="19">
        <f t="shared" si="69"/>
        <v>9.8321380936732847</v>
      </c>
    </row>
    <row r="332" spans="1:11">
      <c r="A332" s="16"/>
      <c r="B332" s="17" t="s">
        <v>63</v>
      </c>
      <c r="C332" s="18">
        <v>3784571.43</v>
      </c>
      <c r="D332" s="18">
        <v>0</v>
      </c>
      <c r="E332" s="18">
        <v>0</v>
      </c>
      <c r="F332" s="18">
        <v>3989402.31</v>
      </c>
      <c r="G332" s="18">
        <f t="shared" si="65"/>
        <v>204830.87999999989</v>
      </c>
      <c r="H332" s="18">
        <f t="shared" si="66"/>
        <v>-3989402.31</v>
      </c>
      <c r="I332" s="19">
        <f t="shared" si="67"/>
        <v>5.4122609069106744</v>
      </c>
      <c r="J332" s="19">
        <f t="shared" si="68"/>
        <v>0</v>
      </c>
      <c r="K332" s="19">
        <f t="shared" si="69"/>
        <v>0</v>
      </c>
    </row>
    <row r="333" spans="1:11">
      <c r="A333" s="16" t="s">
        <v>64</v>
      </c>
      <c r="B333" s="17" t="s">
        <v>65</v>
      </c>
      <c r="C333" s="18">
        <v>-3784571.43</v>
      </c>
      <c r="D333" s="18">
        <v>0</v>
      </c>
      <c r="E333" s="18">
        <v>0</v>
      </c>
      <c r="F333" s="18">
        <v>-3989402.31</v>
      </c>
      <c r="G333" s="18">
        <f t="shared" si="65"/>
        <v>-204830.87999999989</v>
      </c>
      <c r="H333" s="18">
        <f t="shared" si="66"/>
        <v>3989402.31</v>
      </c>
      <c r="I333" s="19">
        <f t="shared" si="67"/>
        <v>5.4122609069106744</v>
      </c>
      <c r="J333" s="19">
        <f t="shared" si="68"/>
        <v>0</v>
      </c>
      <c r="K333" s="19">
        <f t="shared" si="69"/>
        <v>0</v>
      </c>
    </row>
    <row r="334" spans="1:11">
      <c r="A334" s="22" t="s">
        <v>66</v>
      </c>
      <c r="B334" s="17" t="s">
        <v>67</v>
      </c>
      <c r="C334" s="18">
        <v>-3784571.43</v>
      </c>
      <c r="D334" s="18">
        <v>0</v>
      </c>
      <c r="E334" s="18">
        <v>0</v>
      </c>
      <c r="F334" s="18">
        <v>-3989402.31</v>
      </c>
      <c r="G334" s="18">
        <f t="shared" si="65"/>
        <v>-204830.87999999989</v>
      </c>
      <c r="H334" s="18">
        <f t="shared" si="66"/>
        <v>3989402.31</v>
      </c>
      <c r="I334" s="19">
        <f t="shared" si="67"/>
        <v>5.4122609069106744</v>
      </c>
      <c r="J334" s="19">
        <f t="shared" si="68"/>
        <v>0</v>
      </c>
      <c r="K334" s="19">
        <f t="shared" si="69"/>
        <v>0</v>
      </c>
    </row>
    <row r="335" spans="1:11">
      <c r="A335" s="39" t="s">
        <v>789</v>
      </c>
      <c r="B335" s="28" t="s">
        <v>790</v>
      </c>
      <c r="C335" s="29"/>
      <c r="D335" s="29"/>
      <c r="E335" s="29"/>
      <c r="F335" s="29"/>
      <c r="G335" s="29"/>
      <c r="H335" s="29"/>
      <c r="I335" s="30"/>
      <c r="J335" s="30"/>
      <c r="K335" s="30"/>
    </row>
    <row r="336" spans="1:11">
      <c r="A336" s="16" t="s">
        <v>25</v>
      </c>
      <c r="B336" s="17" t="s">
        <v>26</v>
      </c>
      <c r="C336" s="18">
        <v>101206.98</v>
      </c>
      <c r="D336" s="18">
        <v>101183</v>
      </c>
      <c r="E336" s="18">
        <v>61183</v>
      </c>
      <c r="F336" s="18">
        <v>101183</v>
      </c>
      <c r="G336" s="18">
        <f t="shared" ref="G336:G346" si="70">F336-C336</f>
        <v>-23.979999999995925</v>
      </c>
      <c r="H336" s="18">
        <f t="shared" ref="H336:H346" si="71">E336-F336</f>
        <v>-40000</v>
      </c>
      <c r="I336" s="19">
        <f t="shared" ref="I336:I346" si="72">IF(ISERROR(F336/C336),0,F336/C336*100-100)</f>
        <v>-2.3694017942233359E-2</v>
      </c>
      <c r="J336" s="19">
        <f t="shared" ref="J336:J346" si="73">IF(ISERROR(F336/E336),0,F336/E336*100)</f>
        <v>165.37763757906606</v>
      </c>
      <c r="K336" s="19">
        <f t="shared" ref="K336:K346" si="74">IF(ISERROR(F336/D336),0,F336/D336*100)</f>
        <v>100</v>
      </c>
    </row>
    <row r="337" spans="1:11" ht="25.5">
      <c r="A337" s="22" t="s">
        <v>27</v>
      </c>
      <c r="B337" s="17" t="s">
        <v>28</v>
      </c>
      <c r="C337" s="18">
        <v>23.98</v>
      </c>
      <c r="D337" s="18">
        <v>0</v>
      </c>
      <c r="E337" s="18">
        <v>0</v>
      </c>
      <c r="F337" s="18">
        <v>0</v>
      </c>
      <c r="G337" s="18">
        <f t="shared" si="70"/>
        <v>-23.98</v>
      </c>
      <c r="H337" s="18">
        <f t="shared" si="71"/>
        <v>0</v>
      </c>
      <c r="I337" s="19">
        <f t="shared" si="72"/>
        <v>-100</v>
      </c>
      <c r="J337" s="19">
        <f t="shared" si="73"/>
        <v>0</v>
      </c>
      <c r="K337" s="19">
        <f t="shared" si="74"/>
        <v>0</v>
      </c>
    </row>
    <row r="338" spans="1:11">
      <c r="A338" s="22" t="s">
        <v>29</v>
      </c>
      <c r="B338" s="17" t="s">
        <v>30</v>
      </c>
      <c r="C338" s="18">
        <v>101183</v>
      </c>
      <c r="D338" s="18">
        <v>101183</v>
      </c>
      <c r="E338" s="18">
        <v>61183</v>
      </c>
      <c r="F338" s="18">
        <v>101183</v>
      </c>
      <c r="G338" s="18">
        <f t="shared" si="70"/>
        <v>0</v>
      </c>
      <c r="H338" s="18">
        <f t="shared" si="71"/>
        <v>-40000</v>
      </c>
      <c r="I338" s="19">
        <f t="shared" si="72"/>
        <v>0</v>
      </c>
      <c r="J338" s="19">
        <f t="shared" si="73"/>
        <v>165.37763757906606</v>
      </c>
      <c r="K338" s="19">
        <f t="shared" si="74"/>
        <v>100</v>
      </c>
    </row>
    <row r="339" spans="1:11">
      <c r="A339" s="23" t="s">
        <v>31</v>
      </c>
      <c r="B339" s="17" t="s">
        <v>32</v>
      </c>
      <c r="C339" s="18">
        <v>101183</v>
      </c>
      <c r="D339" s="18">
        <v>101183</v>
      </c>
      <c r="E339" s="18">
        <v>61183</v>
      </c>
      <c r="F339" s="18">
        <v>101183</v>
      </c>
      <c r="G339" s="18">
        <f t="shared" si="70"/>
        <v>0</v>
      </c>
      <c r="H339" s="18">
        <f t="shared" si="71"/>
        <v>-40000</v>
      </c>
      <c r="I339" s="19">
        <f t="shared" si="72"/>
        <v>0</v>
      </c>
      <c r="J339" s="19">
        <f t="shared" si="73"/>
        <v>165.37763757906606</v>
      </c>
      <c r="K339" s="19">
        <f t="shared" si="74"/>
        <v>100</v>
      </c>
    </row>
    <row r="340" spans="1:11">
      <c r="A340" s="16" t="s">
        <v>33</v>
      </c>
      <c r="B340" s="17" t="s">
        <v>34</v>
      </c>
      <c r="C340" s="18">
        <v>61183</v>
      </c>
      <c r="D340" s="18">
        <v>101183</v>
      </c>
      <c r="E340" s="18">
        <v>61183</v>
      </c>
      <c r="F340" s="18">
        <v>61183</v>
      </c>
      <c r="G340" s="18">
        <f t="shared" si="70"/>
        <v>0</v>
      </c>
      <c r="H340" s="18">
        <f t="shared" si="71"/>
        <v>0</v>
      </c>
      <c r="I340" s="19">
        <f t="shared" si="72"/>
        <v>0</v>
      </c>
      <c r="J340" s="19">
        <f t="shared" si="73"/>
        <v>100</v>
      </c>
      <c r="K340" s="19">
        <f t="shared" si="74"/>
        <v>60.467667493551289</v>
      </c>
    </row>
    <row r="341" spans="1:11">
      <c r="A341" s="22" t="s">
        <v>35</v>
      </c>
      <c r="B341" s="17" t="s">
        <v>36</v>
      </c>
      <c r="C341" s="18">
        <v>61183</v>
      </c>
      <c r="D341" s="18">
        <v>101183</v>
      </c>
      <c r="E341" s="18">
        <v>61183</v>
      </c>
      <c r="F341" s="18">
        <v>61183</v>
      </c>
      <c r="G341" s="18">
        <f t="shared" si="70"/>
        <v>0</v>
      </c>
      <c r="H341" s="18">
        <f t="shared" si="71"/>
        <v>0</v>
      </c>
      <c r="I341" s="19">
        <f t="shared" si="72"/>
        <v>0</v>
      </c>
      <c r="J341" s="19">
        <f t="shared" si="73"/>
        <v>100</v>
      </c>
      <c r="K341" s="19">
        <f t="shared" si="74"/>
        <v>60.467667493551289</v>
      </c>
    </row>
    <row r="342" spans="1:11">
      <c r="A342" s="23" t="s">
        <v>45</v>
      </c>
      <c r="B342" s="17" t="s">
        <v>46</v>
      </c>
      <c r="C342" s="18">
        <v>61183</v>
      </c>
      <c r="D342" s="18">
        <v>101183</v>
      </c>
      <c r="E342" s="18">
        <v>61183</v>
      </c>
      <c r="F342" s="18">
        <v>61183</v>
      </c>
      <c r="G342" s="18">
        <f t="shared" si="70"/>
        <v>0</v>
      </c>
      <c r="H342" s="18">
        <f t="shared" si="71"/>
        <v>0</v>
      </c>
      <c r="I342" s="19">
        <f t="shared" si="72"/>
        <v>0</v>
      </c>
      <c r="J342" s="19">
        <f t="shared" si="73"/>
        <v>100</v>
      </c>
      <c r="K342" s="19">
        <f t="shared" si="74"/>
        <v>60.467667493551289</v>
      </c>
    </row>
    <row r="343" spans="1:11">
      <c r="A343" s="24" t="s">
        <v>47</v>
      </c>
      <c r="B343" s="17" t="s">
        <v>48</v>
      </c>
      <c r="C343" s="18">
        <v>61183</v>
      </c>
      <c r="D343" s="18">
        <v>101183</v>
      </c>
      <c r="E343" s="18">
        <v>61183</v>
      </c>
      <c r="F343" s="18">
        <v>61183</v>
      </c>
      <c r="G343" s="18">
        <f t="shared" si="70"/>
        <v>0</v>
      </c>
      <c r="H343" s="18">
        <f t="shared" si="71"/>
        <v>0</v>
      </c>
      <c r="I343" s="19">
        <f t="shared" si="72"/>
        <v>0</v>
      </c>
      <c r="J343" s="19">
        <f t="shared" si="73"/>
        <v>100</v>
      </c>
      <c r="K343" s="19">
        <f t="shared" si="74"/>
        <v>60.467667493551289</v>
      </c>
    </row>
    <row r="344" spans="1:11">
      <c r="A344" s="16"/>
      <c r="B344" s="17" t="s">
        <v>63</v>
      </c>
      <c r="C344" s="18">
        <v>40023.980000000003</v>
      </c>
      <c r="D344" s="18">
        <v>0</v>
      </c>
      <c r="E344" s="18">
        <v>0</v>
      </c>
      <c r="F344" s="18">
        <v>40000</v>
      </c>
      <c r="G344" s="18">
        <f t="shared" si="70"/>
        <v>-23.980000000003201</v>
      </c>
      <c r="H344" s="18">
        <f t="shared" si="71"/>
        <v>-40000</v>
      </c>
      <c r="I344" s="19">
        <f t="shared" si="72"/>
        <v>-5.9914081508139816E-2</v>
      </c>
      <c r="J344" s="19">
        <f t="shared" si="73"/>
        <v>0</v>
      </c>
      <c r="K344" s="19">
        <f t="shared" si="74"/>
        <v>0</v>
      </c>
    </row>
    <row r="345" spans="1:11">
      <c r="A345" s="16" t="s">
        <v>64</v>
      </c>
      <c r="B345" s="17" t="s">
        <v>65</v>
      </c>
      <c r="C345" s="18">
        <v>-40023.980000000003</v>
      </c>
      <c r="D345" s="18">
        <v>0</v>
      </c>
      <c r="E345" s="18">
        <v>0</v>
      </c>
      <c r="F345" s="18">
        <v>-40000</v>
      </c>
      <c r="G345" s="18">
        <f t="shared" si="70"/>
        <v>23.980000000003201</v>
      </c>
      <c r="H345" s="18">
        <f t="shared" si="71"/>
        <v>40000</v>
      </c>
      <c r="I345" s="19">
        <f t="shared" si="72"/>
        <v>-5.9914081508139816E-2</v>
      </c>
      <c r="J345" s="19">
        <f t="shared" si="73"/>
        <v>0</v>
      </c>
      <c r="K345" s="19">
        <f t="shared" si="74"/>
        <v>0</v>
      </c>
    </row>
    <row r="346" spans="1:11">
      <c r="A346" s="22" t="s">
        <v>66</v>
      </c>
      <c r="B346" s="17" t="s">
        <v>67</v>
      </c>
      <c r="C346" s="18">
        <v>-40023.980000000003</v>
      </c>
      <c r="D346" s="18">
        <v>0</v>
      </c>
      <c r="E346" s="18">
        <v>0</v>
      </c>
      <c r="F346" s="18">
        <v>-40000</v>
      </c>
      <c r="G346" s="18">
        <f t="shared" si="70"/>
        <v>23.980000000003201</v>
      </c>
      <c r="H346" s="18">
        <f t="shared" si="71"/>
        <v>40000</v>
      </c>
      <c r="I346" s="19">
        <f t="shared" si="72"/>
        <v>-5.9914081508139816E-2</v>
      </c>
      <c r="J346" s="19">
        <f t="shared" si="73"/>
        <v>0</v>
      </c>
      <c r="K346" s="19">
        <f t="shared" si="74"/>
        <v>0</v>
      </c>
    </row>
    <row r="347" spans="1:11">
      <c r="A347" s="27" t="s">
        <v>263</v>
      </c>
      <c r="B347" s="28" t="s">
        <v>791</v>
      </c>
      <c r="C347" s="29"/>
      <c r="D347" s="29"/>
      <c r="E347" s="29"/>
      <c r="F347" s="29"/>
      <c r="G347" s="29"/>
      <c r="H347" s="29"/>
      <c r="I347" s="30"/>
      <c r="J347" s="30"/>
      <c r="K347" s="30"/>
    </row>
    <row r="348" spans="1:11">
      <c r="A348" s="16" t="s">
        <v>25</v>
      </c>
      <c r="B348" s="17" t="s">
        <v>26</v>
      </c>
      <c r="C348" s="18">
        <v>15418</v>
      </c>
      <c r="D348" s="18">
        <v>25230</v>
      </c>
      <c r="E348" s="18">
        <v>13230</v>
      </c>
      <c r="F348" s="18">
        <v>25230</v>
      </c>
      <c r="G348" s="18">
        <f t="shared" ref="G348:G359" si="75">F348-C348</f>
        <v>9812</v>
      </c>
      <c r="H348" s="18">
        <f t="shared" ref="H348:H359" si="76">E348-F348</f>
        <v>-12000</v>
      </c>
      <c r="I348" s="19">
        <f t="shared" ref="I348:I359" si="77">IF(ISERROR(F348/C348),0,F348/C348*100-100)</f>
        <v>63.639901413931767</v>
      </c>
      <c r="J348" s="19">
        <f t="shared" ref="J348:J359" si="78">IF(ISERROR(F348/E348),0,F348/E348*100)</f>
        <v>190.702947845805</v>
      </c>
      <c r="K348" s="19">
        <f t="shared" ref="K348:K359" si="79">IF(ISERROR(F348/D348),0,F348/D348*100)</f>
        <v>100</v>
      </c>
    </row>
    <row r="349" spans="1:11">
      <c r="A349" s="22" t="s">
        <v>29</v>
      </c>
      <c r="B349" s="17" t="s">
        <v>30</v>
      </c>
      <c r="C349" s="18">
        <v>15418</v>
      </c>
      <c r="D349" s="18">
        <v>25230</v>
      </c>
      <c r="E349" s="18">
        <v>13230</v>
      </c>
      <c r="F349" s="18">
        <v>25230</v>
      </c>
      <c r="G349" s="18">
        <f t="shared" si="75"/>
        <v>9812</v>
      </c>
      <c r="H349" s="18">
        <f t="shared" si="76"/>
        <v>-12000</v>
      </c>
      <c r="I349" s="19">
        <f t="shared" si="77"/>
        <v>63.639901413931767</v>
      </c>
      <c r="J349" s="19">
        <f t="shared" si="78"/>
        <v>190.702947845805</v>
      </c>
      <c r="K349" s="19">
        <f t="shared" si="79"/>
        <v>100</v>
      </c>
    </row>
    <row r="350" spans="1:11">
      <c r="A350" s="23" t="s">
        <v>31</v>
      </c>
      <c r="B350" s="17" t="s">
        <v>32</v>
      </c>
      <c r="C350" s="18">
        <v>15418</v>
      </c>
      <c r="D350" s="18">
        <v>25230</v>
      </c>
      <c r="E350" s="18">
        <v>13230</v>
      </c>
      <c r="F350" s="18">
        <v>25230</v>
      </c>
      <c r="G350" s="18">
        <f t="shared" si="75"/>
        <v>9812</v>
      </c>
      <c r="H350" s="18">
        <f t="shared" si="76"/>
        <v>-12000</v>
      </c>
      <c r="I350" s="19">
        <f t="shared" si="77"/>
        <v>63.639901413931767</v>
      </c>
      <c r="J350" s="19">
        <f t="shared" si="78"/>
        <v>190.702947845805</v>
      </c>
      <c r="K350" s="19">
        <f t="shared" si="79"/>
        <v>100</v>
      </c>
    </row>
    <row r="351" spans="1:11">
      <c r="A351" s="16" t="s">
        <v>33</v>
      </c>
      <c r="B351" s="17" t="s">
        <v>34</v>
      </c>
      <c r="C351" s="18">
        <v>0</v>
      </c>
      <c r="D351" s="18">
        <v>25230</v>
      </c>
      <c r="E351" s="18">
        <v>13230</v>
      </c>
      <c r="F351" s="18">
        <v>0</v>
      </c>
      <c r="G351" s="18">
        <f t="shared" si="75"/>
        <v>0</v>
      </c>
      <c r="H351" s="18">
        <f t="shared" si="76"/>
        <v>13230</v>
      </c>
      <c r="I351" s="19">
        <f t="shared" si="77"/>
        <v>0</v>
      </c>
      <c r="J351" s="19">
        <f t="shared" si="78"/>
        <v>0</v>
      </c>
      <c r="K351" s="19">
        <f t="shared" si="79"/>
        <v>0</v>
      </c>
    </row>
    <row r="352" spans="1:11">
      <c r="A352" s="22" t="s">
        <v>35</v>
      </c>
      <c r="B352" s="17" t="s">
        <v>36</v>
      </c>
      <c r="C352" s="18">
        <v>0</v>
      </c>
      <c r="D352" s="18">
        <v>25230</v>
      </c>
      <c r="E352" s="18">
        <v>13230</v>
      </c>
      <c r="F352" s="18">
        <v>0</v>
      </c>
      <c r="G352" s="18">
        <f t="shared" si="75"/>
        <v>0</v>
      </c>
      <c r="H352" s="18">
        <f t="shared" si="76"/>
        <v>13230</v>
      </c>
      <c r="I352" s="19">
        <f t="shared" si="77"/>
        <v>0</v>
      </c>
      <c r="J352" s="19">
        <f t="shared" si="78"/>
        <v>0</v>
      </c>
      <c r="K352" s="19">
        <f t="shared" si="79"/>
        <v>0</v>
      </c>
    </row>
    <row r="353" spans="1:11">
      <c r="A353" s="23" t="s">
        <v>37</v>
      </c>
      <c r="B353" s="17" t="s">
        <v>38</v>
      </c>
      <c r="C353" s="18">
        <v>0</v>
      </c>
      <c r="D353" s="18">
        <v>13230</v>
      </c>
      <c r="E353" s="18">
        <v>13230</v>
      </c>
      <c r="F353" s="18">
        <v>0</v>
      </c>
      <c r="G353" s="18">
        <f t="shared" si="75"/>
        <v>0</v>
      </c>
      <c r="H353" s="18">
        <f t="shared" si="76"/>
        <v>13230</v>
      </c>
      <c r="I353" s="19">
        <f t="shared" si="77"/>
        <v>0</v>
      </c>
      <c r="J353" s="19">
        <f t="shared" si="78"/>
        <v>0</v>
      </c>
      <c r="K353" s="19">
        <f t="shared" si="79"/>
        <v>0</v>
      </c>
    </row>
    <row r="354" spans="1:11">
      <c r="A354" s="24" t="s">
        <v>41</v>
      </c>
      <c r="B354" s="17" t="s">
        <v>42</v>
      </c>
      <c r="C354" s="18">
        <v>0</v>
      </c>
      <c r="D354" s="18">
        <v>13230</v>
      </c>
      <c r="E354" s="18">
        <v>13230</v>
      </c>
      <c r="F354" s="18">
        <v>0</v>
      </c>
      <c r="G354" s="18">
        <f t="shared" si="75"/>
        <v>0</v>
      </c>
      <c r="H354" s="18">
        <f t="shared" si="76"/>
        <v>13230</v>
      </c>
      <c r="I354" s="19">
        <f t="shared" si="77"/>
        <v>0</v>
      </c>
      <c r="J354" s="19">
        <f t="shared" si="78"/>
        <v>0</v>
      </c>
      <c r="K354" s="19">
        <f t="shared" si="79"/>
        <v>0</v>
      </c>
    </row>
    <row r="355" spans="1:11">
      <c r="A355" s="23" t="s">
        <v>45</v>
      </c>
      <c r="B355" s="17" t="s">
        <v>46</v>
      </c>
      <c r="C355" s="18">
        <v>0</v>
      </c>
      <c r="D355" s="18">
        <v>12000</v>
      </c>
      <c r="E355" s="18">
        <v>0</v>
      </c>
      <c r="F355" s="18">
        <v>0</v>
      </c>
      <c r="G355" s="18">
        <f t="shared" si="75"/>
        <v>0</v>
      </c>
      <c r="H355" s="18">
        <f t="shared" si="76"/>
        <v>0</v>
      </c>
      <c r="I355" s="19">
        <f t="shared" si="77"/>
        <v>0</v>
      </c>
      <c r="J355" s="19">
        <f t="shared" si="78"/>
        <v>0</v>
      </c>
      <c r="K355" s="19">
        <f t="shared" si="79"/>
        <v>0</v>
      </c>
    </row>
    <row r="356" spans="1:11">
      <c r="A356" s="24" t="s">
        <v>47</v>
      </c>
      <c r="B356" s="17" t="s">
        <v>48</v>
      </c>
      <c r="C356" s="18">
        <v>0</v>
      </c>
      <c r="D356" s="18">
        <v>12000</v>
      </c>
      <c r="E356" s="18">
        <v>0</v>
      </c>
      <c r="F356" s="18">
        <v>0</v>
      </c>
      <c r="G356" s="18">
        <f t="shared" si="75"/>
        <v>0</v>
      </c>
      <c r="H356" s="18">
        <f t="shared" si="76"/>
        <v>0</v>
      </c>
      <c r="I356" s="19">
        <f t="shared" si="77"/>
        <v>0</v>
      </c>
      <c r="J356" s="19">
        <f t="shared" si="78"/>
        <v>0</v>
      </c>
      <c r="K356" s="19">
        <f t="shared" si="79"/>
        <v>0</v>
      </c>
    </row>
    <row r="357" spans="1:11">
      <c r="A357" s="16"/>
      <c r="B357" s="17" t="s">
        <v>63</v>
      </c>
      <c r="C357" s="18">
        <v>15418</v>
      </c>
      <c r="D357" s="18">
        <v>0</v>
      </c>
      <c r="E357" s="18">
        <v>0</v>
      </c>
      <c r="F357" s="18">
        <v>25230</v>
      </c>
      <c r="G357" s="18">
        <f t="shared" si="75"/>
        <v>9812</v>
      </c>
      <c r="H357" s="18">
        <f t="shared" si="76"/>
        <v>-25230</v>
      </c>
      <c r="I357" s="19">
        <f t="shared" si="77"/>
        <v>63.639901413931767</v>
      </c>
      <c r="J357" s="19">
        <f t="shared" si="78"/>
        <v>0</v>
      </c>
      <c r="K357" s="19">
        <f t="shared" si="79"/>
        <v>0</v>
      </c>
    </row>
    <row r="358" spans="1:11">
      <c r="A358" s="16" t="s">
        <v>64</v>
      </c>
      <c r="B358" s="17" t="s">
        <v>65</v>
      </c>
      <c r="C358" s="18">
        <v>-15418</v>
      </c>
      <c r="D358" s="18">
        <v>0</v>
      </c>
      <c r="E358" s="18">
        <v>0</v>
      </c>
      <c r="F358" s="18">
        <v>-25230</v>
      </c>
      <c r="G358" s="18">
        <f t="shared" si="75"/>
        <v>-9812</v>
      </c>
      <c r="H358" s="18">
        <f t="shared" si="76"/>
        <v>25230</v>
      </c>
      <c r="I358" s="19">
        <f t="shared" si="77"/>
        <v>63.639901413931767</v>
      </c>
      <c r="J358" s="19">
        <f t="shared" si="78"/>
        <v>0</v>
      </c>
      <c r="K358" s="19">
        <f t="shared" si="79"/>
        <v>0</v>
      </c>
    </row>
    <row r="359" spans="1:11">
      <c r="A359" s="22" t="s">
        <v>66</v>
      </c>
      <c r="B359" s="17" t="s">
        <v>67</v>
      </c>
      <c r="C359" s="18">
        <v>-15418</v>
      </c>
      <c r="D359" s="18">
        <v>0</v>
      </c>
      <c r="E359" s="18">
        <v>0</v>
      </c>
      <c r="F359" s="18">
        <v>-25230</v>
      </c>
      <c r="G359" s="18">
        <f t="shared" si="75"/>
        <v>-9812</v>
      </c>
      <c r="H359" s="18">
        <f t="shared" si="76"/>
        <v>25230</v>
      </c>
      <c r="I359" s="19">
        <f t="shared" si="77"/>
        <v>63.639901413931767</v>
      </c>
      <c r="J359" s="19">
        <f t="shared" si="78"/>
        <v>0</v>
      </c>
      <c r="K359" s="19">
        <f t="shared" si="79"/>
        <v>0</v>
      </c>
    </row>
    <row r="360" spans="1:11">
      <c r="A360" s="39" t="s">
        <v>792</v>
      </c>
      <c r="B360" s="28" t="s">
        <v>793</v>
      </c>
      <c r="C360" s="29"/>
      <c r="D360" s="29"/>
      <c r="E360" s="29"/>
      <c r="F360" s="29"/>
      <c r="G360" s="29"/>
      <c r="H360" s="29"/>
      <c r="I360" s="30"/>
      <c r="J360" s="30"/>
      <c r="K360" s="30"/>
    </row>
    <row r="361" spans="1:11">
      <c r="A361" s="16" t="s">
        <v>25</v>
      </c>
      <c r="B361" s="17" t="s">
        <v>26</v>
      </c>
      <c r="C361" s="18">
        <v>15418</v>
      </c>
      <c r="D361" s="18">
        <v>25230</v>
      </c>
      <c r="E361" s="18">
        <v>13230</v>
      </c>
      <c r="F361" s="18">
        <v>25230</v>
      </c>
      <c r="G361" s="18">
        <f t="shared" ref="G361:G372" si="80">F361-C361</f>
        <v>9812</v>
      </c>
      <c r="H361" s="18">
        <f t="shared" ref="H361:H372" si="81">E361-F361</f>
        <v>-12000</v>
      </c>
      <c r="I361" s="19">
        <f t="shared" ref="I361:I372" si="82">IF(ISERROR(F361/C361),0,F361/C361*100-100)</f>
        <v>63.639901413931767</v>
      </c>
      <c r="J361" s="19">
        <f t="shared" ref="J361:J372" si="83">IF(ISERROR(F361/E361),0,F361/E361*100)</f>
        <v>190.702947845805</v>
      </c>
      <c r="K361" s="19">
        <f t="shared" ref="K361:K372" si="84">IF(ISERROR(F361/D361),0,F361/D361*100)</f>
        <v>100</v>
      </c>
    </row>
    <row r="362" spans="1:11">
      <c r="A362" s="22" t="s">
        <v>29</v>
      </c>
      <c r="B362" s="17" t="s">
        <v>30</v>
      </c>
      <c r="C362" s="18">
        <v>15418</v>
      </c>
      <c r="D362" s="18">
        <v>25230</v>
      </c>
      <c r="E362" s="18">
        <v>13230</v>
      </c>
      <c r="F362" s="18">
        <v>25230</v>
      </c>
      <c r="G362" s="18">
        <f t="shared" si="80"/>
        <v>9812</v>
      </c>
      <c r="H362" s="18">
        <f t="shared" si="81"/>
        <v>-12000</v>
      </c>
      <c r="I362" s="19">
        <f t="shared" si="82"/>
        <v>63.639901413931767</v>
      </c>
      <c r="J362" s="19">
        <f t="shared" si="83"/>
        <v>190.702947845805</v>
      </c>
      <c r="K362" s="19">
        <f t="shared" si="84"/>
        <v>100</v>
      </c>
    </row>
    <row r="363" spans="1:11">
      <c r="A363" s="23" t="s">
        <v>31</v>
      </c>
      <c r="B363" s="17" t="s">
        <v>32</v>
      </c>
      <c r="C363" s="18">
        <v>15418</v>
      </c>
      <c r="D363" s="18">
        <v>25230</v>
      </c>
      <c r="E363" s="18">
        <v>13230</v>
      </c>
      <c r="F363" s="18">
        <v>25230</v>
      </c>
      <c r="G363" s="18">
        <f t="shared" si="80"/>
        <v>9812</v>
      </c>
      <c r="H363" s="18">
        <f t="shared" si="81"/>
        <v>-12000</v>
      </c>
      <c r="I363" s="19">
        <f t="shared" si="82"/>
        <v>63.639901413931767</v>
      </c>
      <c r="J363" s="19">
        <f t="shared" si="83"/>
        <v>190.702947845805</v>
      </c>
      <c r="K363" s="19">
        <f t="shared" si="84"/>
        <v>100</v>
      </c>
    </row>
    <row r="364" spans="1:11">
      <c r="A364" s="16" t="s">
        <v>33</v>
      </c>
      <c r="B364" s="17" t="s">
        <v>34</v>
      </c>
      <c r="C364" s="18">
        <v>0</v>
      </c>
      <c r="D364" s="18">
        <v>25230</v>
      </c>
      <c r="E364" s="18">
        <v>13230</v>
      </c>
      <c r="F364" s="18">
        <v>0</v>
      </c>
      <c r="G364" s="18">
        <f t="shared" si="80"/>
        <v>0</v>
      </c>
      <c r="H364" s="18">
        <f t="shared" si="81"/>
        <v>13230</v>
      </c>
      <c r="I364" s="19">
        <f t="shared" si="82"/>
        <v>0</v>
      </c>
      <c r="J364" s="19">
        <f t="shared" si="83"/>
        <v>0</v>
      </c>
      <c r="K364" s="19">
        <f t="shared" si="84"/>
        <v>0</v>
      </c>
    </row>
    <row r="365" spans="1:11">
      <c r="A365" s="22" t="s">
        <v>35</v>
      </c>
      <c r="B365" s="17" t="s">
        <v>36</v>
      </c>
      <c r="C365" s="18">
        <v>0</v>
      </c>
      <c r="D365" s="18">
        <v>25230</v>
      </c>
      <c r="E365" s="18">
        <v>13230</v>
      </c>
      <c r="F365" s="18">
        <v>0</v>
      </c>
      <c r="G365" s="18">
        <f t="shared" si="80"/>
        <v>0</v>
      </c>
      <c r="H365" s="18">
        <f t="shared" si="81"/>
        <v>13230</v>
      </c>
      <c r="I365" s="19">
        <f t="shared" si="82"/>
        <v>0</v>
      </c>
      <c r="J365" s="19">
        <f t="shared" si="83"/>
        <v>0</v>
      </c>
      <c r="K365" s="19">
        <f t="shared" si="84"/>
        <v>0</v>
      </c>
    </row>
    <row r="366" spans="1:11">
      <c r="A366" s="23" t="s">
        <v>37</v>
      </c>
      <c r="B366" s="17" t="s">
        <v>38</v>
      </c>
      <c r="C366" s="18">
        <v>0</v>
      </c>
      <c r="D366" s="18">
        <v>13230</v>
      </c>
      <c r="E366" s="18">
        <v>13230</v>
      </c>
      <c r="F366" s="18">
        <v>0</v>
      </c>
      <c r="G366" s="18">
        <f t="shared" si="80"/>
        <v>0</v>
      </c>
      <c r="H366" s="18">
        <f t="shared" si="81"/>
        <v>13230</v>
      </c>
      <c r="I366" s="19">
        <f t="shared" si="82"/>
        <v>0</v>
      </c>
      <c r="J366" s="19">
        <f t="shared" si="83"/>
        <v>0</v>
      </c>
      <c r="K366" s="19">
        <f t="shared" si="84"/>
        <v>0</v>
      </c>
    </row>
    <row r="367" spans="1:11">
      <c r="A367" s="24" t="s">
        <v>41</v>
      </c>
      <c r="B367" s="17" t="s">
        <v>42</v>
      </c>
      <c r="C367" s="18">
        <v>0</v>
      </c>
      <c r="D367" s="18">
        <v>13230</v>
      </c>
      <c r="E367" s="18">
        <v>13230</v>
      </c>
      <c r="F367" s="18">
        <v>0</v>
      </c>
      <c r="G367" s="18">
        <f t="shared" si="80"/>
        <v>0</v>
      </c>
      <c r="H367" s="18">
        <f t="shared" si="81"/>
        <v>13230</v>
      </c>
      <c r="I367" s="19">
        <f t="shared" si="82"/>
        <v>0</v>
      </c>
      <c r="J367" s="19">
        <f t="shared" si="83"/>
        <v>0</v>
      </c>
      <c r="K367" s="19">
        <f t="shared" si="84"/>
        <v>0</v>
      </c>
    </row>
    <row r="368" spans="1:11">
      <c r="A368" s="23" t="s">
        <v>45</v>
      </c>
      <c r="B368" s="17" t="s">
        <v>46</v>
      </c>
      <c r="C368" s="18">
        <v>0</v>
      </c>
      <c r="D368" s="18">
        <v>12000</v>
      </c>
      <c r="E368" s="18">
        <v>0</v>
      </c>
      <c r="F368" s="18">
        <v>0</v>
      </c>
      <c r="G368" s="18">
        <f t="shared" si="80"/>
        <v>0</v>
      </c>
      <c r="H368" s="18">
        <f t="shared" si="81"/>
        <v>0</v>
      </c>
      <c r="I368" s="19">
        <f t="shared" si="82"/>
        <v>0</v>
      </c>
      <c r="J368" s="19">
        <f t="shared" si="83"/>
        <v>0</v>
      </c>
      <c r="K368" s="19">
        <f t="shared" si="84"/>
        <v>0</v>
      </c>
    </row>
    <row r="369" spans="1:11">
      <c r="A369" s="24" t="s">
        <v>47</v>
      </c>
      <c r="B369" s="17" t="s">
        <v>48</v>
      </c>
      <c r="C369" s="18">
        <v>0</v>
      </c>
      <c r="D369" s="18">
        <v>12000</v>
      </c>
      <c r="E369" s="18">
        <v>0</v>
      </c>
      <c r="F369" s="18">
        <v>0</v>
      </c>
      <c r="G369" s="18">
        <f t="shared" si="80"/>
        <v>0</v>
      </c>
      <c r="H369" s="18">
        <f t="shared" si="81"/>
        <v>0</v>
      </c>
      <c r="I369" s="19">
        <f t="shared" si="82"/>
        <v>0</v>
      </c>
      <c r="J369" s="19">
        <f t="shared" si="83"/>
        <v>0</v>
      </c>
      <c r="K369" s="19">
        <f t="shared" si="84"/>
        <v>0</v>
      </c>
    </row>
    <row r="370" spans="1:11">
      <c r="A370" s="16"/>
      <c r="B370" s="17" t="s">
        <v>63</v>
      </c>
      <c r="C370" s="18">
        <v>15418</v>
      </c>
      <c r="D370" s="18">
        <v>0</v>
      </c>
      <c r="E370" s="18">
        <v>0</v>
      </c>
      <c r="F370" s="18">
        <v>25230</v>
      </c>
      <c r="G370" s="18">
        <f t="shared" si="80"/>
        <v>9812</v>
      </c>
      <c r="H370" s="18">
        <f t="shared" si="81"/>
        <v>-25230</v>
      </c>
      <c r="I370" s="19">
        <f t="shared" si="82"/>
        <v>63.639901413931767</v>
      </c>
      <c r="J370" s="19">
        <f t="shared" si="83"/>
        <v>0</v>
      </c>
      <c r="K370" s="19">
        <f t="shared" si="84"/>
        <v>0</v>
      </c>
    </row>
    <row r="371" spans="1:11">
      <c r="A371" s="16" t="s">
        <v>64</v>
      </c>
      <c r="B371" s="17" t="s">
        <v>65</v>
      </c>
      <c r="C371" s="18">
        <v>-15418</v>
      </c>
      <c r="D371" s="18">
        <v>0</v>
      </c>
      <c r="E371" s="18">
        <v>0</v>
      </c>
      <c r="F371" s="18">
        <v>-25230</v>
      </c>
      <c r="G371" s="18">
        <f t="shared" si="80"/>
        <v>-9812</v>
      </c>
      <c r="H371" s="18">
        <f t="shared" si="81"/>
        <v>25230</v>
      </c>
      <c r="I371" s="19">
        <f t="shared" si="82"/>
        <v>63.639901413931767</v>
      </c>
      <c r="J371" s="19">
        <f t="shared" si="83"/>
        <v>0</v>
      </c>
      <c r="K371" s="19">
        <f t="shared" si="84"/>
        <v>0</v>
      </c>
    </row>
    <row r="372" spans="1:11">
      <c r="A372" s="22" t="s">
        <v>66</v>
      </c>
      <c r="B372" s="17" t="s">
        <v>67</v>
      </c>
      <c r="C372" s="18">
        <v>-15418</v>
      </c>
      <c r="D372" s="18">
        <v>0</v>
      </c>
      <c r="E372" s="18">
        <v>0</v>
      </c>
      <c r="F372" s="18">
        <v>-25230</v>
      </c>
      <c r="G372" s="18">
        <f t="shared" si="80"/>
        <v>-9812</v>
      </c>
      <c r="H372" s="18">
        <f t="shared" si="81"/>
        <v>25230</v>
      </c>
      <c r="I372" s="19">
        <f t="shared" si="82"/>
        <v>63.639901413931767</v>
      </c>
      <c r="J372" s="19">
        <f t="shared" si="83"/>
        <v>0</v>
      </c>
      <c r="K372" s="19">
        <f t="shared" si="84"/>
        <v>0</v>
      </c>
    </row>
    <row r="373" spans="1:11">
      <c r="A373" s="27" t="s">
        <v>209</v>
      </c>
      <c r="B373" s="28" t="s">
        <v>794</v>
      </c>
      <c r="C373" s="29"/>
      <c r="D373" s="29"/>
      <c r="E373" s="29"/>
      <c r="F373" s="29"/>
      <c r="G373" s="29"/>
      <c r="H373" s="29"/>
      <c r="I373" s="30"/>
      <c r="J373" s="30"/>
      <c r="K373" s="30"/>
    </row>
    <row r="374" spans="1:11">
      <c r="A374" s="16" t="s">
        <v>25</v>
      </c>
      <c r="B374" s="17" t="s">
        <v>26</v>
      </c>
      <c r="C374" s="18">
        <v>4278104</v>
      </c>
      <c r="D374" s="18">
        <v>5247938</v>
      </c>
      <c r="E374" s="18">
        <v>2240555</v>
      </c>
      <c r="F374" s="18">
        <v>5247938</v>
      </c>
      <c r="G374" s="18">
        <f t="shared" ref="G374:G386" si="85">F374-C374</f>
        <v>969834</v>
      </c>
      <c r="H374" s="18">
        <f t="shared" ref="H374:H386" si="86">E374-F374</f>
        <v>-3007383</v>
      </c>
      <c r="I374" s="19">
        <f t="shared" ref="I374:I386" si="87">IF(ISERROR(F374/C374),0,F374/C374*100-100)</f>
        <v>22.669715369238347</v>
      </c>
      <c r="J374" s="19">
        <f t="shared" ref="J374:J386" si="88">IF(ISERROR(F374/E374),0,F374/E374*100)</f>
        <v>234.22491302378202</v>
      </c>
      <c r="K374" s="19">
        <f t="shared" ref="K374:K386" si="89">IF(ISERROR(F374/D374),0,F374/D374*100)</f>
        <v>100</v>
      </c>
    </row>
    <row r="375" spans="1:11">
      <c r="A375" s="22" t="s">
        <v>29</v>
      </c>
      <c r="B375" s="17" t="s">
        <v>30</v>
      </c>
      <c r="C375" s="18">
        <v>4278104</v>
      </c>
      <c r="D375" s="18">
        <v>5247938</v>
      </c>
      <c r="E375" s="18">
        <v>2240555</v>
      </c>
      <c r="F375" s="18">
        <v>5247938</v>
      </c>
      <c r="G375" s="18">
        <f t="shared" si="85"/>
        <v>969834</v>
      </c>
      <c r="H375" s="18">
        <f t="shared" si="86"/>
        <v>-3007383</v>
      </c>
      <c r="I375" s="19">
        <f t="shared" si="87"/>
        <v>22.669715369238347</v>
      </c>
      <c r="J375" s="19">
        <f t="shared" si="88"/>
        <v>234.22491302378202</v>
      </c>
      <c r="K375" s="19">
        <f t="shared" si="89"/>
        <v>100</v>
      </c>
    </row>
    <row r="376" spans="1:11">
      <c r="A376" s="23" t="s">
        <v>31</v>
      </c>
      <c r="B376" s="17" t="s">
        <v>32</v>
      </c>
      <c r="C376" s="18">
        <v>4278104</v>
      </c>
      <c r="D376" s="18">
        <v>5247938</v>
      </c>
      <c r="E376" s="18">
        <v>2240555</v>
      </c>
      <c r="F376" s="18">
        <v>5247938</v>
      </c>
      <c r="G376" s="18">
        <f t="shared" si="85"/>
        <v>969834</v>
      </c>
      <c r="H376" s="18">
        <f t="shared" si="86"/>
        <v>-3007383</v>
      </c>
      <c r="I376" s="19">
        <f t="shared" si="87"/>
        <v>22.669715369238347</v>
      </c>
      <c r="J376" s="19">
        <f t="shared" si="88"/>
        <v>234.22491302378202</v>
      </c>
      <c r="K376" s="19">
        <f t="shared" si="89"/>
        <v>100</v>
      </c>
    </row>
    <row r="377" spans="1:11">
      <c r="A377" s="16" t="s">
        <v>33</v>
      </c>
      <c r="B377" s="17" t="s">
        <v>34</v>
      </c>
      <c r="C377" s="18">
        <v>1764072</v>
      </c>
      <c r="D377" s="18">
        <v>5247938</v>
      </c>
      <c r="E377" s="18">
        <v>2240555</v>
      </c>
      <c r="F377" s="18">
        <v>2240555</v>
      </c>
      <c r="G377" s="18">
        <f t="shared" si="85"/>
        <v>476483</v>
      </c>
      <c r="H377" s="18">
        <f t="shared" si="86"/>
        <v>0</v>
      </c>
      <c r="I377" s="19">
        <f t="shared" si="87"/>
        <v>27.010405470978498</v>
      </c>
      <c r="J377" s="19">
        <f t="shared" si="88"/>
        <v>100</v>
      </c>
      <c r="K377" s="19">
        <f t="shared" si="89"/>
        <v>42.694006674621541</v>
      </c>
    </row>
    <row r="378" spans="1:11">
      <c r="A378" s="22" t="s">
        <v>35</v>
      </c>
      <c r="B378" s="17" t="s">
        <v>36</v>
      </c>
      <c r="C378" s="18">
        <v>1764072</v>
      </c>
      <c r="D378" s="18">
        <v>5247938</v>
      </c>
      <c r="E378" s="18">
        <v>2240555</v>
      </c>
      <c r="F378" s="18">
        <v>2240555</v>
      </c>
      <c r="G378" s="18">
        <f t="shared" si="85"/>
        <v>476483</v>
      </c>
      <c r="H378" s="18">
        <f t="shared" si="86"/>
        <v>0</v>
      </c>
      <c r="I378" s="19">
        <f t="shared" si="87"/>
        <v>27.010405470978498</v>
      </c>
      <c r="J378" s="19">
        <f t="shared" si="88"/>
        <v>100</v>
      </c>
      <c r="K378" s="19">
        <f t="shared" si="89"/>
        <v>42.694006674621541</v>
      </c>
    </row>
    <row r="379" spans="1:11">
      <c r="A379" s="23" t="s">
        <v>45</v>
      </c>
      <c r="B379" s="17" t="s">
        <v>46</v>
      </c>
      <c r="C379" s="18">
        <v>1700000</v>
      </c>
      <c r="D379" s="18">
        <v>4760363</v>
      </c>
      <c r="E379" s="18">
        <v>2000000</v>
      </c>
      <c r="F379" s="18">
        <v>2000000</v>
      </c>
      <c r="G379" s="18">
        <f t="shared" si="85"/>
        <v>300000</v>
      </c>
      <c r="H379" s="18">
        <f t="shared" si="86"/>
        <v>0</v>
      </c>
      <c r="I379" s="19">
        <f t="shared" si="87"/>
        <v>17.64705882352942</v>
      </c>
      <c r="J379" s="19">
        <f t="shared" si="88"/>
        <v>100</v>
      </c>
      <c r="K379" s="19">
        <f t="shared" si="89"/>
        <v>42.01360274416048</v>
      </c>
    </row>
    <row r="380" spans="1:11">
      <c r="A380" s="24" t="s">
        <v>47</v>
      </c>
      <c r="B380" s="17" t="s">
        <v>48</v>
      </c>
      <c r="C380" s="18">
        <v>1700000</v>
      </c>
      <c r="D380" s="18">
        <v>4760363</v>
      </c>
      <c r="E380" s="18">
        <v>2000000</v>
      </c>
      <c r="F380" s="18">
        <v>2000000</v>
      </c>
      <c r="G380" s="18">
        <f t="shared" si="85"/>
        <v>300000</v>
      </c>
      <c r="H380" s="18">
        <f t="shared" si="86"/>
        <v>0</v>
      </c>
      <c r="I380" s="19">
        <f t="shared" si="87"/>
        <v>17.64705882352942</v>
      </c>
      <c r="J380" s="19">
        <f t="shared" si="88"/>
        <v>100</v>
      </c>
      <c r="K380" s="19">
        <f t="shared" si="89"/>
        <v>42.01360274416048</v>
      </c>
    </row>
    <row r="381" spans="1:11" ht="25.5">
      <c r="A381" s="23" t="s">
        <v>51</v>
      </c>
      <c r="B381" s="17" t="s">
        <v>52</v>
      </c>
      <c r="C381" s="18">
        <v>64072</v>
      </c>
      <c r="D381" s="18">
        <v>487575</v>
      </c>
      <c r="E381" s="18">
        <v>240555</v>
      </c>
      <c r="F381" s="18">
        <v>240555</v>
      </c>
      <c r="G381" s="18">
        <f t="shared" si="85"/>
        <v>176483</v>
      </c>
      <c r="H381" s="18">
        <f t="shared" si="86"/>
        <v>0</v>
      </c>
      <c r="I381" s="19">
        <f t="shared" si="87"/>
        <v>275.44481208640281</v>
      </c>
      <c r="J381" s="19">
        <f t="shared" si="88"/>
        <v>100</v>
      </c>
      <c r="K381" s="19">
        <f t="shared" si="89"/>
        <v>49.337025073065682</v>
      </c>
    </row>
    <row r="382" spans="1:11" ht="25.5">
      <c r="A382" s="24" t="s">
        <v>165</v>
      </c>
      <c r="B382" s="17" t="s">
        <v>166</v>
      </c>
      <c r="C382" s="18">
        <v>64072</v>
      </c>
      <c r="D382" s="18">
        <v>487575</v>
      </c>
      <c r="E382" s="18">
        <v>240555</v>
      </c>
      <c r="F382" s="18">
        <v>240555</v>
      </c>
      <c r="G382" s="18">
        <f t="shared" si="85"/>
        <v>176483</v>
      </c>
      <c r="H382" s="18">
        <f t="shared" si="86"/>
        <v>0</v>
      </c>
      <c r="I382" s="19">
        <f t="shared" si="87"/>
        <v>275.44481208640281</v>
      </c>
      <c r="J382" s="19">
        <f t="shared" si="88"/>
        <v>100</v>
      </c>
      <c r="K382" s="19">
        <f t="shared" si="89"/>
        <v>49.337025073065682</v>
      </c>
    </row>
    <row r="383" spans="1:11" ht="38.25">
      <c r="A383" s="25" t="s">
        <v>187</v>
      </c>
      <c r="B383" s="17" t="s">
        <v>188</v>
      </c>
      <c r="C383" s="18">
        <v>64072</v>
      </c>
      <c r="D383" s="18">
        <v>487575</v>
      </c>
      <c r="E383" s="18">
        <v>240555</v>
      </c>
      <c r="F383" s="18">
        <v>240555</v>
      </c>
      <c r="G383" s="18">
        <f t="shared" si="85"/>
        <v>176483</v>
      </c>
      <c r="H383" s="18">
        <f t="shared" si="86"/>
        <v>0</v>
      </c>
      <c r="I383" s="19">
        <f t="shared" si="87"/>
        <v>275.44481208640281</v>
      </c>
      <c r="J383" s="19">
        <f t="shared" si="88"/>
        <v>100</v>
      </c>
      <c r="K383" s="19">
        <f t="shared" si="89"/>
        <v>49.337025073065682</v>
      </c>
    </row>
    <row r="384" spans="1:11">
      <c r="A384" s="16"/>
      <c r="B384" s="17" t="s">
        <v>63</v>
      </c>
      <c r="C384" s="18">
        <v>2514032</v>
      </c>
      <c r="D384" s="18">
        <v>0</v>
      </c>
      <c r="E384" s="18">
        <v>0</v>
      </c>
      <c r="F384" s="18">
        <v>3007383</v>
      </c>
      <c r="G384" s="18">
        <f t="shared" si="85"/>
        <v>493351</v>
      </c>
      <c r="H384" s="18">
        <f t="shared" si="86"/>
        <v>-3007383</v>
      </c>
      <c r="I384" s="19">
        <f t="shared" si="87"/>
        <v>19.623895002132045</v>
      </c>
      <c r="J384" s="19">
        <f t="shared" si="88"/>
        <v>0</v>
      </c>
      <c r="K384" s="19">
        <f t="shared" si="89"/>
        <v>0</v>
      </c>
    </row>
    <row r="385" spans="1:11">
      <c r="A385" s="16" t="s">
        <v>64</v>
      </c>
      <c r="B385" s="17" t="s">
        <v>65</v>
      </c>
      <c r="C385" s="18">
        <v>-2514032</v>
      </c>
      <c r="D385" s="18">
        <v>0</v>
      </c>
      <c r="E385" s="18">
        <v>0</v>
      </c>
      <c r="F385" s="18">
        <v>-3007383</v>
      </c>
      <c r="G385" s="18">
        <f t="shared" si="85"/>
        <v>-493351</v>
      </c>
      <c r="H385" s="18">
        <f t="shared" si="86"/>
        <v>3007383</v>
      </c>
      <c r="I385" s="19">
        <f t="shared" si="87"/>
        <v>19.623895002132045</v>
      </c>
      <c r="J385" s="19">
        <f t="shared" si="88"/>
        <v>0</v>
      </c>
      <c r="K385" s="19">
        <f t="shared" si="89"/>
        <v>0</v>
      </c>
    </row>
    <row r="386" spans="1:11">
      <c r="A386" s="22" t="s">
        <v>66</v>
      </c>
      <c r="B386" s="17" t="s">
        <v>67</v>
      </c>
      <c r="C386" s="18">
        <v>-2514032</v>
      </c>
      <c r="D386" s="18">
        <v>0</v>
      </c>
      <c r="E386" s="18">
        <v>0</v>
      </c>
      <c r="F386" s="18">
        <v>-3007383</v>
      </c>
      <c r="G386" s="18">
        <f t="shared" si="85"/>
        <v>-493351</v>
      </c>
      <c r="H386" s="18">
        <f t="shared" si="86"/>
        <v>3007383</v>
      </c>
      <c r="I386" s="19">
        <f t="shared" si="87"/>
        <v>19.623895002132045</v>
      </c>
      <c r="J386" s="19">
        <f t="shared" si="88"/>
        <v>0</v>
      </c>
      <c r="K386" s="19">
        <f t="shared" si="89"/>
        <v>0</v>
      </c>
    </row>
    <row r="387" spans="1:11">
      <c r="A387" s="27" t="s">
        <v>211</v>
      </c>
      <c r="B387" s="28" t="s">
        <v>795</v>
      </c>
      <c r="C387" s="29"/>
      <c r="D387" s="29"/>
      <c r="E387" s="29"/>
      <c r="F387" s="29"/>
      <c r="G387" s="29"/>
      <c r="H387" s="29"/>
      <c r="I387" s="30"/>
      <c r="J387" s="30"/>
      <c r="K387" s="30"/>
    </row>
    <row r="388" spans="1:11">
      <c r="A388" s="16" t="s">
        <v>25</v>
      </c>
      <c r="B388" s="17" t="s">
        <v>26</v>
      </c>
      <c r="C388" s="18">
        <v>12365964.050000001</v>
      </c>
      <c r="D388" s="18">
        <v>62898131</v>
      </c>
      <c r="E388" s="18">
        <v>25867620</v>
      </c>
      <c r="F388" s="18">
        <v>62898131</v>
      </c>
      <c r="G388" s="18">
        <f t="shared" ref="G388:G417" si="90">F388-C388</f>
        <v>50532166.950000003</v>
      </c>
      <c r="H388" s="18">
        <f t="shared" ref="H388:H417" si="91">E388-F388</f>
        <v>-37030511</v>
      </c>
      <c r="I388" s="19">
        <f t="shared" ref="I388:I417" si="92">IF(ISERROR(F388/C388),0,F388/C388*100-100)</f>
        <v>408.63912223649066</v>
      </c>
      <c r="J388" s="19">
        <f t="shared" ref="J388:J417" si="93">IF(ISERROR(F388/E388),0,F388/E388*100)</f>
        <v>243.15391597680809</v>
      </c>
      <c r="K388" s="19">
        <f t="shared" ref="K388:K417" si="94">IF(ISERROR(F388/D388),0,F388/D388*100)</f>
        <v>100</v>
      </c>
    </row>
    <row r="389" spans="1:11">
      <c r="A389" s="22" t="s">
        <v>91</v>
      </c>
      <c r="B389" s="17" t="s">
        <v>92</v>
      </c>
      <c r="C389" s="18">
        <v>148.05000000000001</v>
      </c>
      <c r="D389" s="18">
        <v>0</v>
      </c>
      <c r="E389" s="18">
        <v>0</v>
      </c>
      <c r="F389" s="18">
        <v>0</v>
      </c>
      <c r="G389" s="18">
        <f t="shared" si="90"/>
        <v>-148.05000000000001</v>
      </c>
      <c r="H389" s="18">
        <f t="shared" si="91"/>
        <v>0</v>
      </c>
      <c r="I389" s="19">
        <f t="shared" si="92"/>
        <v>-100</v>
      </c>
      <c r="J389" s="19">
        <f t="shared" si="93"/>
        <v>0</v>
      </c>
      <c r="K389" s="19">
        <f t="shared" si="94"/>
        <v>0</v>
      </c>
    </row>
    <row r="390" spans="1:11">
      <c r="A390" s="23" t="s">
        <v>149</v>
      </c>
      <c r="B390" s="17" t="s">
        <v>150</v>
      </c>
      <c r="C390" s="18">
        <v>148.05000000000001</v>
      </c>
      <c r="D390" s="18">
        <v>0</v>
      </c>
      <c r="E390" s="18">
        <v>0</v>
      </c>
      <c r="F390" s="18">
        <v>0</v>
      </c>
      <c r="G390" s="18">
        <f t="shared" si="90"/>
        <v>-148.05000000000001</v>
      </c>
      <c r="H390" s="18">
        <f t="shared" si="91"/>
        <v>0</v>
      </c>
      <c r="I390" s="19">
        <f t="shared" si="92"/>
        <v>-100</v>
      </c>
      <c r="J390" s="19">
        <f t="shared" si="93"/>
        <v>0</v>
      </c>
      <c r="K390" s="19">
        <f t="shared" si="94"/>
        <v>0</v>
      </c>
    </row>
    <row r="391" spans="1:11">
      <c r="A391" s="24" t="s">
        <v>151</v>
      </c>
      <c r="B391" s="17" t="s">
        <v>152</v>
      </c>
      <c r="C391" s="18">
        <v>148.05000000000001</v>
      </c>
      <c r="D391" s="18">
        <v>0</v>
      </c>
      <c r="E391" s="18">
        <v>0</v>
      </c>
      <c r="F391" s="18">
        <v>0</v>
      </c>
      <c r="G391" s="18">
        <f t="shared" si="90"/>
        <v>-148.05000000000001</v>
      </c>
      <c r="H391" s="18">
        <f t="shared" si="91"/>
        <v>0</v>
      </c>
      <c r="I391" s="19">
        <f t="shared" si="92"/>
        <v>-100</v>
      </c>
      <c r="J391" s="19">
        <f t="shared" si="93"/>
        <v>0</v>
      </c>
      <c r="K391" s="19">
        <f t="shared" si="94"/>
        <v>0</v>
      </c>
    </row>
    <row r="392" spans="1:11" ht="38.25">
      <c r="A392" s="25" t="s">
        <v>153</v>
      </c>
      <c r="B392" s="17" t="s">
        <v>154</v>
      </c>
      <c r="C392" s="18">
        <v>148.05000000000001</v>
      </c>
      <c r="D392" s="18">
        <v>0</v>
      </c>
      <c r="E392" s="18">
        <v>0</v>
      </c>
      <c r="F392" s="18">
        <v>0</v>
      </c>
      <c r="G392" s="18">
        <f t="shared" si="90"/>
        <v>-148.05000000000001</v>
      </c>
      <c r="H392" s="18">
        <f t="shared" si="91"/>
        <v>0</v>
      </c>
      <c r="I392" s="19">
        <f t="shared" si="92"/>
        <v>-100</v>
      </c>
      <c r="J392" s="19">
        <f t="shared" si="93"/>
        <v>0</v>
      </c>
      <c r="K392" s="19">
        <f t="shared" si="94"/>
        <v>0</v>
      </c>
    </row>
    <row r="393" spans="1:11">
      <c r="A393" s="22" t="s">
        <v>29</v>
      </c>
      <c r="B393" s="17" t="s">
        <v>30</v>
      </c>
      <c r="C393" s="18">
        <v>12365816</v>
      </c>
      <c r="D393" s="18">
        <v>62898131</v>
      </c>
      <c r="E393" s="18">
        <v>25867620</v>
      </c>
      <c r="F393" s="18">
        <v>62898131</v>
      </c>
      <c r="G393" s="18">
        <f t="shared" si="90"/>
        <v>50532315</v>
      </c>
      <c r="H393" s="18">
        <f t="shared" si="91"/>
        <v>-37030511</v>
      </c>
      <c r="I393" s="19">
        <f t="shared" si="92"/>
        <v>408.64521192940282</v>
      </c>
      <c r="J393" s="19">
        <f t="shared" si="93"/>
        <v>243.15391597680809</v>
      </c>
      <c r="K393" s="19">
        <f t="shared" si="94"/>
        <v>100</v>
      </c>
    </row>
    <row r="394" spans="1:11">
      <c r="A394" s="23" t="s">
        <v>31</v>
      </c>
      <c r="B394" s="17" t="s">
        <v>32</v>
      </c>
      <c r="C394" s="18">
        <v>12365816</v>
      </c>
      <c r="D394" s="18">
        <v>62898131</v>
      </c>
      <c r="E394" s="18">
        <v>25867620</v>
      </c>
      <c r="F394" s="18">
        <v>62898131</v>
      </c>
      <c r="G394" s="18">
        <f t="shared" si="90"/>
        <v>50532315</v>
      </c>
      <c r="H394" s="18">
        <f t="shared" si="91"/>
        <v>-37030511</v>
      </c>
      <c r="I394" s="19">
        <f t="shared" si="92"/>
        <v>408.64521192940282</v>
      </c>
      <c r="J394" s="19">
        <f t="shared" si="93"/>
        <v>243.15391597680809</v>
      </c>
      <c r="K394" s="19">
        <f t="shared" si="94"/>
        <v>100</v>
      </c>
    </row>
    <row r="395" spans="1:11">
      <c r="A395" s="16" t="s">
        <v>33</v>
      </c>
      <c r="B395" s="17" t="s">
        <v>34</v>
      </c>
      <c r="C395" s="18">
        <v>2329240.91</v>
      </c>
      <c r="D395" s="18">
        <v>62898131</v>
      </c>
      <c r="E395" s="18">
        <v>25867620</v>
      </c>
      <c r="F395" s="18">
        <v>14861527.810000001</v>
      </c>
      <c r="G395" s="18">
        <f t="shared" si="90"/>
        <v>12532286.9</v>
      </c>
      <c r="H395" s="18">
        <f t="shared" si="91"/>
        <v>11006092.189999999</v>
      </c>
      <c r="I395" s="19">
        <f t="shared" si="92"/>
        <v>538.0416789948963</v>
      </c>
      <c r="J395" s="19">
        <f t="shared" si="93"/>
        <v>57.452242649304416</v>
      </c>
      <c r="K395" s="19">
        <f t="shared" si="94"/>
        <v>23.627932298974034</v>
      </c>
    </row>
    <row r="396" spans="1:11">
      <c r="A396" s="22" t="s">
        <v>35</v>
      </c>
      <c r="B396" s="17" t="s">
        <v>36</v>
      </c>
      <c r="C396" s="18">
        <v>2322997.31</v>
      </c>
      <c r="D396" s="18">
        <v>2113095</v>
      </c>
      <c r="E396" s="18">
        <v>2117620</v>
      </c>
      <c r="F396" s="18">
        <v>1189938.6200000001</v>
      </c>
      <c r="G396" s="18">
        <f t="shared" si="90"/>
        <v>-1133058.69</v>
      </c>
      <c r="H396" s="18">
        <f t="shared" si="91"/>
        <v>927681.37999999989</v>
      </c>
      <c r="I396" s="19">
        <f t="shared" si="92"/>
        <v>-48.775721139341307</v>
      </c>
      <c r="J396" s="19">
        <f t="shared" si="93"/>
        <v>56.192263956706121</v>
      </c>
      <c r="K396" s="19">
        <f t="shared" si="94"/>
        <v>56.312594559165582</v>
      </c>
    </row>
    <row r="397" spans="1:11">
      <c r="A397" s="23" t="s">
        <v>37</v>
      </c>
      <c r="B397" s="17" t="s">
        <v>38</v>
      </c>
      <c r="C397" s="18">
        <v>172980.96</v>
      </c>
      <c r="D397" s="18">
        <v>724354</v>
      </c>
      <c r="E397" s="18">
        <v>167085</v>
      </c>
      <c r="F397" s="18">
        <v>82403.62</v>
      </c>
      <c r="G397" s="18">
        <f t="shared" si="90"/>
        <v>-90577.34</v>
      </c>
      <c r="H397" s="18">
        <f t="shared" si="91"/>
        <v>84681.38</v>
      </c>
      <c r="I397" s="19">
        <f t="shared" si="92"/>
        <v>-52.362606844128976</v>
      </c>
      <c r="J397" s="19">
        <f t="shared" si="93"/>
        <v>49.318382859023849</v>
      </c>
      <c r="K397" s="19">
        <f t="shared" si="94"/>
        <v>11.376153096414184</v>
      </c>
    </row>
    <row r="398" spans="1:11">
      <c r="A398" s="24" t="s">
        <v>39</v>
      </c>
      <c r="B398" s="17" t="s">
        <v>40</v>
      </c>
      <c r="C398" s="18">
        <v>37340.31</v>
      </c>
      <c r="D398" s="18">
        <v>72094</v>
      </c>
      <c r="E398" s="18">
        <v>36046</v>
      </c>
      <c r="F398" s="18">
        <v>34442.85</v>
      </c>
      <c r="G398" s="18">
        <f t="shared" si="90"/>
        <v>-2897.4599999999991</v>
      </c>
      <c r="H398" s="18">
        <f t="shared" si="91"/>
        <v>1603.1500000000015</v>
      </c>
      <c r="I398" s="19">
        <f t="shared" si="92"/>
        <v>-7.7596034955253401</v>
      </c>
      <c r="J398" s="19">
        <f t="shared" si="93"/>
        <v>95.552488486933356</v>
      </c>
      <c r="K398" s="19">
        <f t="shared" si="94"/>
        <v>47.774918855938083</v>
      </c>
    </row>
    <row r="399" spans="1:11">
      <c r="A399" s="24" t="s">
        <v>41</v>
      </c>
      <c r="B399" s="17" t="s">
        <v>42</v>
      </c>
      <c r="C399" s="18">
        <v>135640.65</v>
      </c>
      <c r="D399" s="18">
        <v>652260</v>
      </c>
      <c r="E399" s="18">
        <v>131039</v>
      </c>
      <c r="F399" s="18">
        <v>47960.77</v>
      </c>
      <c r="G399" s="18">
        <f t="shared" si="90"/>
        <v>-87679.88</v>
      </c>
      <c r="H399" s="18">
        <f t="shared" si="91"/>
        <v>83078.23000000001</v>
      </c>
      <c r="I399" s="19">
        <f t="shared" si="92"/>
        <v>-64.641300377136204</v>
      </c>
      <c r="J399" s="19">
        <f t="shared" si="93"/>
        <v>36.600378513267039</v>
      </c>
      <c r="K399" s="19">
        <f t="shared" si="94"/>
        <v>7.3530141354674505</v>
      </c>
    </row>
    <row r="400" spans="1:11">
      <c r="A400" s="23" t="s">
        <v>45</v>
      </c>
      <c r="B400" s="17" t="s">
        <v>46</v>
      </c>
      <c r="C400" s="18">
        <v>1004723</v>
      </c>
      <c r="D400" s="18">
        <v>178237</v>
      </c>
      <c r="E400" s="18">
        <v>58618</v>
      </c>
      <c r="F400" s="18">
        <v>119618</v>
      </c>
      <c r="G400" s="18">
        <f t="shared" si="90"/>
        <v>-885105</v>
      </c>
      <c r="H400" s="18">
        <f t="shared" si="91"/>
        <v>-61000</v>
      </c>
      <c r="I400" s="19">
        <f t="shared" si="92"/>
        <v>-88.094430007076582</v>
      </c>
      <c r="J400" s="19">
        <f t="shared" si="93"/>
        <v>204.06359821215324</v>
      </c>
      <c r="K400" s="19">
        <f t="shared" si="94"/>
        <v>67.111766917082321</v>
      </c>
    </row>
    <row r="401" spans="1:11">
      <c r="A401" s="24" t="s">
        <v>47</v>
      </c>
      <c r="B401" s="17" t="s">
        <v>48</v>
      </c>
      <c r="C401" s="18">
        <v>1004723</v>
      </c>
      <c r="D401" s="18">
        <v>178237</v>
      </c>
      <c r="E401" s="18">
        <v>58618</v>
      </c>
      <c r="F401" s="18">
        <v>119618</v>
      </c>
      <c r="G401" s="18">
        <f t="shared" si="90"/>
        <v>-885105</v>
      </c>
      <c r="H401" s="18">
        <f t="shared" si="91"/>
        <v>-61000</v>
      </c>
      <c r="I401" s="19">
        <f t="shared" si="92"/>
        <v>-88.094430007076582</v>
      </c>
      <c r="J401" s="19">
        <f t="shared" si="93"/>
        <v>204.06359821215324</v>
      </c>
      <c r="K401" s="19">
        <f t="shared" si="94"/>
        <v>67.111766917082321</v>
      </c>
    </row>
    <row r="402" spans="1:11" ht="25.5">
      <c r="A402" s="23" t="s">
        <v>51</v>
      </c>
      <c r="B402" s="17" t="s">
        <v>52</v>
      </c>
      <c r="C402" s="18">
        <v>1145293.3500000001</v>
      </c>
      <c r="D402" s="18">
        <v>1210504</v>
      </c>
      <c r="E402" s="18">
        <v>1891917</v>
      </c>
      <c r="F402" s="18">
        <v>987917</v>
      </c>
      <c r="G402" s="18">
        <f t="shared" si="90"/>
        <v>-157376.35000000009</v>
      </c>
      <c r="H402" s="18">
        <f t="shared" si="91"/>
        <v>904000</v>
      </c>
      <c r="I402" s="19">
        <f t="shared" si="92"/>
        <v>-13.741138896859923</v>
      </c>
      <c r="J402" s="19">
        <f t="shared" si="93"/>
        <v>52.21777699550244</v>
      </c>
      <c r="K402" s="19">
        <f t="shared" si="94"/>
        <v>81.612039282811125</v>
      </c>
    </row>
    <row r="403" spans="1:11">
      <c r="A403" s="24" t="s">
        <v>53</v>
      </c>
      <c r="B403" s="17" t="s">
        <v>54</v>
      </c>
      <c r="C403" s="18">
        <v>135000</v>
      </c>
      <c r="D403" s="18">
        <v>137250</v>
      </c>
      <c r="E403" s="18">
        <v>137250</v>
      </c>
      <c r="F403" s="18">
        <v>137250</v>
      </c>
      <c r="G403" s="18">
        <f t="shared" si="90"/>
        <v>2250</v>
      </c>
      <c r="H403" s="18">
        <f t="shared" si="91"/>
        <v>0</v>
      </c>
      <c r="I403" s="19">
        <f t="shared" si="92"/>
        <v>1.6666666666666572</v>
      </c>
      <c r="J403" s="19">
        <f t="shared" si="93"/>
        <v>100</v>
      </c>
      <c r="K403" s="19">
        <f t="shared" si="94"/>
        <v>100</v>
      </c>
    </row>
    <row r="404" spans="1:11" ht="25.5">
      <c r="A404" s="25" t="s">
        <v>79</v>
      </c>
      <c r="B404" s="17" t="s">
        <v>80</v>
      </c>
      <c r="C404" s="18">
        <v>0</v>
      </c>
      <c r="D404" s="18">
        <v>2250</v>
      </c>
      <c r="E404" s="18">
        <v>2250</v>
      </c>
      <c r="F404" s="18">
        <v>2250</v>
      </c>
      <c r="G404" s="18">
        <f t="shared" si="90"/>
        <v>2250</v>
      </c>
      <c r="H404" s="18">
        <f t="shared" si="91"/>
        <v>0</v>
      </c>
      <c r="I404" s="19">
        <f t="shared" si="92"/>
        <v>0</v>
      </c>
      <c r="J404" s="19">
        <f t="shared" si="93"/>
        <v>100</v>
      </c>
      <c r="K404" s="19">
        <f t="shared" si="94"/>
        <v>100</v>
      </c>
    </row>
    <row r="405" spans="1:11" ht="25.5">
      <c r="A405" s="25" t="s">
        <v>55</v>
      </c>
      <c r="B405" s="17" t="s">
        <v>56</v>
      </c>
      <c r="C405" s="18">
        <v>135000</v>
      </c>
      <c r="D405" s="18">
        <v>135000</v>
      </c>
      <c r="E405" s="18">
        <v>135000</v>
      </c>
      <c r="F405" s="18">
        <v>135000</v>
      </c>
      <c r="G405" s="18">
        <f t="shared" si="90"/>
        <v>0</v>
      </c>
      <c r="H405" s="18">
        <f t="shared" si="91"/>
        <v>0</v>
      </c>
      <c r="I405" s="19">
        <f t="shared" si="92"/>
        <v>0</v>
      </c>
      <c r="J405" s="19">
        <f t="shared" si="93"/>
        <v>100</v>
      </c>
      <c r="K405" s="19">
        <f t="shared" si="94"/>
        <v>100</v>
      </c>
    </row>
    <row r="406" spans="1:11" ht="25.5">
      <c r="A406" s="26" t="s">
        <v>57</v>
      </c>
      <c r="B406" s="17" t="s">
        <v>58</v>
      </c>
      <c r="C406" s="18">
        <v>135000</v>
      </c>
      <c r="D406" s="18">
        <v>135000</v>
      </c>
      <c r="E406" s="18">
        <v>135000</v>
      </c>
      <c r="F406" s="18">
        <v>135000</v>
      </c>
      <c r="G406" s="18">
        <f t="shared" si="90"/>
        <v>0</v>
      </c>
      <c r="H406" s="18">
        <f t="shared" si="91"/>
        <v>0</v>
      </c>
      <c r="I406" s="19">
        <f t="shared" si="92"/>
        <v>0</v>
      </c>
      <c r="J406" s="19">
        <f t="shared" si="93"/>
        <v>100</v>
      </c>
      <c r="K406" s="19">
        <f t="shared" si="94"/>
        <v>100</v>
      </c>
    </row>
    <row r="407" spans="1:11" ht="25.5">
      <c r="A407" s="24" t="s">
        <v>165</v>
      </c>
      <c r="B407" s="17" t="s">
        <v>166</v>
      </c>
      <c r="C407" s="18">
        <v>1010293.35</v>
      </c>
      <c r="D407" s="18">
        <v>1073254</v>
      </c>
      <c r="E407" s="18">
        <v>1754667</v>
      </c>
      <c r="F407" s="18">
        <v>850667</v>
      </c>
      <c r="G407" s="18">
        <f t="shared" si="90"/>
        <v>-159626.34999999998</v>
      </c>
      <c r="H407" s="18">
        <f t="shared" si="91"/>
        <v>904000</v>
      </c>
      <c r="I407" s="19">
        <f t="shared" si="92"/>
        <v>-15.800000069286796</v>
      </c>
      <c r="J407" s="19">
        <f t="shared" si="93"/>
        <v>48.480252948280217</v>
      </c>
      <c r="K407" s="19">
        <f t="shared" si="94"/>
        <v>79.260547829311605</v>
      </c>
    </row>
    <row r="408" spans="1:11" ht="25.5">
      <c r="A408" s="25" t="s">
        <v>167</v>
      </c>
      <c r="B408" s="17" t="s">
        <v>168</v>
      </c>
      <c r="C408" s="18">
        <v>972392.35</v>
      </c>
      <c r="D408" s="18">
        <v>1001648</v>
      </c>
      <c r="E408" s="18">
        <v>1710438</v>
      </c>
      <c r="F408" s="18">
        <v>806438</v>
      </c>
      <c r="G408" s="18">
        <f t="shared" si="90"/>
        <v>-165954.34999999998</v>
      </c>
      <c r="H408" s="18">
        <f t="shared" si="91"/>
        <v>904000</v>
      </c>
      <c r="I408" s="19">
        <f t="shared" si="92"/>
        <v>-17.066603825091804</v>
      </c>
      <c r="J408" s="19">
        <f t="shared" si="93"/>
        <v>47.148040443441971</v>
      </c>
      <c r="K408" s="19">
        <f t="shared" si="94"/>
        <v>80.51111767806654</v>
      </c>
    </row>
    <row r="409" spans="1:11" ht="38.25">
      <c r="A409" s="25" t="s">
        <v>187</v>
      </c>
      <c r="B409" s="17" t="s">
        <v>188</v>
      </c>
      <c r="C409" s="18">
        <v>37901</v>
      </c>
      <c r="D409" s="18">
        <v>71606</v>
      </c>
      <c r="E409" s="18">
        <v>44229</v>
      </c>
      <c r="F409" s="18">
        <v>44229</v>
      </c>
      <c r="G409" s="18">
        <f t="shared" si="90"/>
        <v>6328</v>
      </c>
      <c r="H409" s="18">
        <f t="shared" si="91"/>
        <v>0</v>
      </c>
      <c r="I409" s="19">
        <f t="shared" si="92"/>
        <v>16.696129389725868</v>
      </c>
      <c r="J409" s="19">
        <f t="shared" si="93"/>
        <v>100</v>
      </c>
      <c r="K409" s="19">
        <f t="shared" si="94"/>
        <v>61.767170348853448</v>
      </c>
    </row>
    <row r="410" spans="1:11">
      <c r="A410" s="22" t="s">
        <v>59</v>
      </c>
      <c r="B410" s="17" t="s">
        <v>60</v>
      </c>
      <c r="C410" s="18">
        <v>6243.6</v>
      </c>
      <c r="D410" s="18">
        <v>60785036</v>
      </c>
      <c r="E410" s="18">
        <v>23750000</v>
      </c>
      <c r="F410" s="18">
        <v>13671589.189999999</v>
      </c>
      <c r="G410" s="18">
        <f t="shared" si="90"/>
        <v>13665345.59</v>
      </c>
      <c r="H410" s="18">
        <f t="shared" si="91"/>
        <v>10078410.810000001</v>
      </c>
      <c r="I410" s="19">
        <f t="shared" si="92"/>
        <v>218869.6519636107</v>
      </c>
      <c r="J410" s="19">
        <f t="shared" si="93"/>
        <v>57.564586063157897</v>
      </c>
      <c r="K410" s="19">
        <f t="shared" si="94"/>
        <v>22.491702053117152</v>
      </c>
    </row>
    <row r="411" spans="1:11">
      <c r="A411" s="23" t="s">
        <v>61</v>
      </c>
      <c r="B411" s="17" t="s">
        <v>62</v>
      </c>
      <c r="C411" s="18">
        <v>6243.6</v>
      </c>
      <c r="D411" s="18">
        <v>243233</v>
      </c>
      <c r="E411" s="18">
        <v>0</v>
      </c>
      <c r="F411" s="18">
        <v>243232.99</v>
      </c>
      <c r="G411" s="18">
        <f t="shared" si="90"/>
        <v>236989.38999999998</v>
      </c>
      <c r="H411" s="18">
        <f t="shared" si="91"/>
        <v>-243232.99</v>
      </c>
      <c r="I411" s="19">
        <f t="shared" si="92"/>
        <v>3795.7170542635658</v>
      </c>
      <c r="J411" s="19">
        <f t="shared" si="93"/>
        <v>0</v>
      </c>
      <c r="K411" s="19">
        <f t="shared" si="94"/>
        <v>99.999995888715759</v>
      </c>
    </row>
    <row r="412" spans="1:11">
      <c r="A412" s="23" t="s">
        <v>191</v>
      </c>
      <c r="B412" s="17" t="s">
        <v>192</v>
      </c>
      <c r="C412" s="18">
        <v>0</v>
      </c>
      <c r="D412" s="18">
        <v>60541803</v>
      </c>
      <c r="E412" s="18">
        <v>23750000</v>
      </c>
      <c r="F412" s="18">
        <v>13428356.199999999</v>
      </c>
      <c r="G412" s="18">
        <f t="shared" si="90"/>
        <v>13428356.199999999</v>
      </c>
      <c r="H412" s="18">
        <f t="shared" si="91"/>
        <v>10321643.800000001</v>
      </c>
      <c r="I412" s="19">
        <f t="shared" si="92"/>
        <v>0</v>
      </c>
      <c r="J412" s="19">
        <f t="shared" si="93"/>
        <v>56.540447157894732</v>
      </c>
      <c r="K412" s="19">
        <f t="shared" si="94"/>
        <v>22.180304408839625</v>
      </c>
    </row>
    <row r="413" spans="1:11" ht="25.5">
      <c r="A413" s="24" t="s">
        <v>193</v>
      </c>
      <c r="B413" s="17" t="s">
        <v>194</v>
      </c>
      <c r="C413" s="18">
        <v>0</v>
      </c>
      <c r="D413" s="18">
        <v>60541803</v>
      </c>
      <c r="E413" s="18">
        <v>23750000</v>
      </c>
      <c r="F413" s="18">
        <v>13428356.199999999</v>
      </c>
      <c r="G413" s="18">
        <f t="shared" si="90"/>
        <v>13428356.199999999</v>
      </c>
      <c r="H413" s="18">
        <f t="shared" si="91"/>
        <v>10321643.800000001</v>
      </c>
      <c r="I413" s="19">
        <f t="shared" si="92"/>
        <v>0</v>
      </c>
      <c r="J413" s="19">
        <f t="shared" si="93"/>
        <v>56.540447157894732</v>
      </c>
      <c r="K413" s="19">
        <f t="shared" si="94"/>
        <v>22.180304408839625</v>
      </c>
    </row>
    <row r="414" spans="1:11" ht="25.5">
      <c r="A414" s="25" t="s">
        <v>195</v>
      </c>
      <c r="B414" s="17" t="s">
        <v>196</v>
      </c>
      <c r="C414" s="18">
        <v>0</v>
      </c>
      <c r="D414" s="18">
        <v>60541803</v>
      </c>
      <c r="E414" s="18">
        <v>23750000</v>
      </c>
      <c r="F414" s="18">
        <v>13428356.199999999</v>
      </c>
      <c r="G414" s="18">
        <f t="shared" si="90"/>
        <v>13428356.199999999</v>
      </c>
      <c r="H414" s="18">
        <f t="shared" si="91"/>
        <v>10321643.800000001</v>
      </c>
      <c r="I414" s="19">
        <f t="shared" si="92"/>
        <v>0</v>
      </c>
      <c r="J414" s="19">
        <f t="shared" si="93"/>
        <v>56.540447157894732</v>
      </c>
      <c r="K414" s="19">
        <f t="shared" si="94"/>
        <v>22.180304408839625</v>
      </c>
    </row>
    <row r="415" spans="1:11">
      <c r="A415" s="16"/>
      <c r="B415" s="17" t="s">
        <v>63</v>
      </c>
      <c r="C415" s="18">
        <v>10036723.140000001</v>
      </c>
      <c r="D415" s="18">
        <v>0</v>
      </c>
      <c r="E415" s="18">
        <v>0</v>
      </c>
      <c r="F415" s="18">
        <v>48036603.189999998</v>
      </c>
      <c r="G415" s="18">
        <f t="shared" si="90"/>
        <v>37999880.049999997</v>
      </c>
      <c r="H415" s="18">
        <f t="shared" si="91"/>
        <v>-48036603.189999998</v>
      </c>
      <c r="I415" s="19">
        <f t="shared" si="92"/>
        <v>378.60843145664364</v>
      </c>
      <c r="J415" s="19">
        <f t="shared" si="93"/>
        <v>0</v>
      </c>
      <c r="K415" s="19">
        <f t="shared" si="94"/>
        <v>0</v>
      </c>
    </row>
    <row r="416" spans="1:11">
      <c r="A416" s="16" t="s">
        <v>64</v>
      </c>
      <c r="B416" s="17" t="s">
        <v>65</v>
      </c>
      <c r="C416" s="18">
        <v>-10036723.140000001</v>
      </c>
      <c r="D416" s="18">
        <v>0</v>
      </c>
      <c r="E416" s="18">
        <v>0</v>
      </c>
      <c r="F416" s="18">
        <v>-48036603.189999998</v>
      </c>
      <c r="G416" s="18">
        <f t="shared" si="90"/>
        <v>-37999880.049999997</v>
      </c>
      <c r="H416" s="18">
        <f t="shared" si="91"/>
        <v>48036603.189999998</v>
      </c>
      <c r="I416" s="19">
        <f t="shared" si="92"/>
        <v>378.60843145664364</v>
      </c>
      <c r="J416" s="19">
        <f t="shared" si="93"/>
        <v>0</v>
      </c>
      <c r="K416" s="19">
        <f t="shared" si="94"/>
        <v>0</v>
      </c>
    </row>
    <row r="417" spans="1:11">
      <c r="A417" s="22" t="s">
        <v>66</v>
      </c>
      <c r="B417" s="17" t="s">
        <v>67</v>
      </c>
      <c r="C417" s="18">
        <v>-10036723.140000001</v>
      </c>
      <c r="D417" s="18">
        <v>0</v>
      </c>
      <c r="E417" s="18">
        <v>0</v>
      </c>
      <c r="F417" s="18">
        <v>-48036603.189999998</v>
      </c>
      <c r="G417" s="18">
        <f t="shared" si="90"/>
        <v>-37999880.049999997</v>
      </c>
      <c r="H417" s="18">
        <f t="shared" si="91"/>
        <v>48036603.189999998</v>
      </c>
      <c r="I417" s="19">
        <f t="shared" si="92"/>
        <v>378.60843145664364</v>
      </c>
      <c r="J417" s="19">
        <f t="shared" si="93"/>
        <v>0</v>
      </c>
      <c r="K417" s="19">
        <f t="shared" si="94"/>
        <v>0</v>
      </c>
    </row>
    <row r="418" spans="1:11">
      <c r="A418" s="27" t="s">
        <v>213</v>
      </c>
      <c r="B418" s="28" t="s">
        <v>796</v>
      </c>
      <c r="C418" s="29"/>
      <c r="D418" s="29"/>
      <c r="E418" s="29"/>
      <c r="F418" s="29"/>
      <c r="G418" s="29"/>
      <c r="H418" s="29"/>
      <c r="I418" s="30"/>
      <c r="J418" s="30"/>
      <c r="K418" s="30"/>
    </row>
    <row r="419" spans="1:11">
      <c r="A419" s="16" t="s">
        <v>25</v>
      </c>
      <c r="B419" s="17" t="s">
        <v>26</v>
      </c>
      <c r="C419" s="18">
        <v>1661351</v>
      </c>
      <c r="D419" s="18">
        <v>2561056</v>
      </c>
      <c r="E419" s="18">
        <v>1523880</v>
      </c>
      <c r="F419" s="18">
        <v>2561056</v>
      </c>
      <c r="G419" s="18">
        <f t="shared" ref="G419:G437" si="95">F419-C419</f>
        <v>899705</v>
      </c>
      <c r="H419" s="18">
        <f t="shared" ref="H419:H437" si="96">E419-F419</f>
        <v>-1037176</v>
      </c>
      <c r="I419" s="19">
        <f t="shared" ref="I419:I437" si="97">IF(ISERROR(F419/C419),0,F419/C419*100-100)</f>
        <v>54.155022027253722</v>
      </c>
      <c r="J419" s="19">
        <f t="shared" ref="J419:J437" si="98">IF(ISERROR(F419/E419),0,F419/E419*100)</f>
        <v>168.06152715436912</v>
      </c>
      <c r="K419" s="19">
        <f t="shared" ref="K419:K437" si="99">IF(ISERROR(F419/D419),0,F419/D419*100)</f>
        <v>100</v>
      </c>
    </row>
    <row r="420" spans="1:11">
      <c r="A420" s="22" t="s">
        <v>91</v>
      </c>
      <c r="B420" s="17" t="s">
        <v>92</v>
      </c>
      <c r="C420" s="18">
        <v>295</v>
      </c>
      <c r="D420" s="18">
        <v>0</v>
      </c>
      <c r="E420" s="18">
        <v>0</v>
      </c>
      <c r="F420" s="18">
        <v>0</v>
      </c>
      <c r="G420" s="18">
        <f t="shared" si="95"/>
        <v>-295</v>
      </c>
      <c r="H420" s="18">
        <f t="shared" si="96"/>
        <v>0</v>
      </c>
      <c r="I420" s="19">
        <f t="shared" si="97"/>
        <v>-100</v>
      </c>
      <c r="J420" s="19">
        <f t="shared" si="98"/>
        <v>0</v>
      </c>
      <c r="K420" s="19">
        <f t="shared" si="99"/>
        <v>0</v>
      </c>
    </row>
    <row r="421" spans="1:11" ht="25.5">
      <c r="A421" s="23" t="s">
        <v>155</v>
      </c>
      <c r="B421" s="17" t="s">
        <v>156</v>
      </c>
      <c r="C421" s="18">
        <v>295</v>
      </c>
      <c r="D421" s="18">
        <v>0</v>
      </c>
      <c r="E421" s="18">
        <v>0</v>
      </c>
      <c r="F421" s="18">
        <v>0</v>
      </c>
      <c r="G421" s="18">
        <f t="shared" si="95"/>
        <v>-295</v>
      </c>
      <c r="H421" s="18">
        <f t="shared" si="96"/>
        <v>0</v>
      </c>
      <c r="I421" s="19">
        <f t="shared" si="97"/>
        <v>-100</v>
      </c>
      <c r="J421" s="19">
        <f t="shared" si="98"/>
        <v>0</v>
      </c>
      <c r="K421" s="19">
        <f t="shared" si="99"/>
        <v>0</v>
      </c>
    </row>
    <row r="422" spans="1:11" ht="38.25">
      <c r="A422" s="24" t="s">
        <v>157</v>
      </c>
      <c r="B422" s="17" t="s">
        <v>158</v>
      </c>
      <c r="C422" s="18">
        <v>295</v>
      </c>
      <c r="D422" s="18">
        <v>0</v>
      </c>
      <c r="E422" s="18">
        <v>0</v>
      </c>
      <c r="F422" s="18">
        <v>0</v>
      </c>
      <c r="G422" s="18">
        <f t="shared" si="95"/>
        <v>-295</v>
      </c>
      <c r="H422" s="18">
        <f t="shared" si="96"/>
        <v>0</v>
      </c>
      <c r="I422" s="19">
        <f t="shared" si="97"/>
        <v>-100</v>
      </c>
      <c r="J422" s="19">
        <f t="shared" si="98"/>
        <v>0</v>
      </c>
      <c r="K422" s="19">
        <f t="shared" si="99"/>
        <v>0</v>
      </c>
    </row>
    <row r="423" spans="1:11" ht="51">
      <c r="A423" s="25" t="s">
        <v>437</v>
      </c>
      <c r="B423" s="17" t="s">
        <v>438</v>
      </c>
      <c r="C423" s="18">
        <v>295</v>
      </c>
      <c r="D423" s="18">
        <v>0</v>
      </c>
      <c r="E423" s="18">
        <v>0</v>
      </c>
      <c r="F423" s="18">
        <v>0</v>
      </c>
      <c r="G423" s="18">
        <f t="shared" si="95"/>
        <v>-295</v>
      </c>
      <c r="H423" s="18">
        <f t="shared" si="96"/>
        <v>0</v>
      </c>
      <c r="I423" s="19">
        <f t="shared" si="97"/>
        <v>-100</v>
      </c>
      <c r="J423" s="19">
        <f t="shared" si="98"/>
        <v>0</v>
      </c>
      <c r="K423" s="19">
        <f t="shared" si="99"/>
        <v>0</v>
      </c>
    </row>
    <row r="424" spans="1:11">
      <c r="A424" s="22" t="s">
        <v>29</v>
      </c>
      <c r="B424" s="17" t="s">
        <v>30</v>
      </c>
      <c r="C424" s="18">
        <v>1661056</v>
      </c>
      <c r="D424" s="18">
        <v>2561056</v>
      </c>
      <c r="E424" s="18">
        <v>1523880</v>
      </c>
      <c r="F424" s="18">
        <v>2561056</v>
      </c>
      <c r="G424" s="18">
        <f t="shared" si="95"/>
        <v>900000</v>
      </c>
      <c r="H424" s="18">
        <f t="shared" si="96"/>
        <v>-1037176</v>
      </c>
      <c r="I424" s="19">
        <f t="shared" si="97"/>
        <v>54.182399630114816</v>
      </c>
      <c r="J424" s="19">
        <f t="shared" si="98"/>
        <v>168.06152715436912</v>
      </c>
      <c r="K424" s="19">
        <f t="shared" si="99"/>
        <v>100</v>
      </c>
    </row>
    <row r="425" spans="1:11">
      <c r="A425" s="23" t="s">
        <v>31</v>
      </c>
      <c r="B425" s="17" t="s">
        <v>32</v>
      </c>
      <c r="C425" s="18">
        <v>1661056</v>
      </c>
      <c r="D425" s="18">
        <v>2561056</v>
      </c>
      <c r="E425" s="18">
        <v>1523880</v>
      </c>
      <c r="F425" s="18">
        <v>2561056</v>
      </c>
      <c r="G425" s="18">
        <f t="shared" si="95"/>
        <v>900000</v>
      </c>
      <c r="H425" s="18">
        <f t="shared" si="96"/>
        <v>-1037176</v>
      </c>
      <c r="I425" s="19">
        <f t="shared" si="97"/>
        <v>54.182399630114816</v>
      </c>
      <c r="J425" s="19">
        <f t="shared" si="98"/>
        <v>168.06152715436912</v>
      </c>
      <c r="K425" s="19">
        <f t="shared" si="99"/>
        <v>100</v>
      </c>
    </row>
    <row r="426" spans="1:11">
      <c r="A426" s="16" t="s">
        <v>33</v>
      </c>
      <c r="B426" s="17" t="s">
        <v>34</v>
      </c>
      <c r="C426" s="18">
        <v>1056548</v>
      </c>
      <c r="D426" s="18">
        <v>2561056</v>
      </c>
      <c r="E426" s="18">
        <v>1523880</v>
      </c>
      <c r="F426" s="18">
        <v>1523880</v>
      </c>
      <c r="G426" s="18">
        <f t="shared" si="95"/>
        <v>467332</v>
      </c>
      <c r="H426" s="18">
        <f t="shared" si="96"/>
        <v>0</v>
      </c>
      <c r="I426" s="19">
        <f t="shared" si="97"/>
        <v>44.231970530444443</v>
      </c>
      <c r="J426" s="19">
        <f t="shared" si="98"/>
        <v>100</v>
      </c>
      <c r="K426" s="19">
        <f t="shared" si="99"/>
        <v>59.502017917608981</v>
      </c>
    </row>
    <row r="427" spans="1:11">
      <c r="A427" s="22" t="s">
        <v>35</v>
      </c>
      <c r="B427" s="17" t="s">
        <v>36</v>
      </c>
      <c r="C427" s="18">
        <v>1056548</v>
      </c>
      <c r="D427" s="18">
        <v>2474910</v>
      </c>
      <c r="E427" s="18">
        <v>1437734</v>
      </c>
      <c r="F427" s="18">
        <v>1437734</v>
      </c>
      <c r="G427" s="18">
        <f t="shared" si="95"/>
        <v>381186</v>
      </c>
      <c r="H427" s="18">
        <f t="shared" si="96"/>
        <v>0</v>
      </c>
      <c r="I427" s="19">
        <f t="shared" si="97"/>
        <v>36.078436568901736</v>
      </c>
      <c r="J427" s="19">
        <f t="shared" si="98"/>
        <v>100</v>
      </c>
      <c r="K427" s="19">
        <f t="shared" si="99"/>
        <v>58.092375076265398</v>
      </c>
    </row>
    <row r="428" spans="1:11" ht="25.5">
      <c r="A428" s="23" t="s">
        <v>51</v>
      </c>
      <c r="B428" s="17" t="s">
        <v>52</v>
      </c>
      <c r="C428" s="18">
        <v>1056548</v>
      </c>
      <c r="D428" s="18">
        <v>2474910</v>
      </c>
      <c r="E428" s="18">
        <v>1437734</v>
      </c>
      <c r="F428" s="18">
        <v>1437734</v>
      </c>
      <c r="G428" s="18">
        <f t="shared" si="95"/>
        <v>381186</v>
      </c>
      <c r="H428" s="18">
        <f t="shared" si="96"/>
        <v>0</v>
      </c>
      <c r="I428" s="19">
        <f t="shared" si="97"/>
        <v>36.078436568901736</v>
      </c>
      <c r="J428" s="19">
        <f t="shared" si="98"/>
        <v>100</v>
      </c>
      <c r="K428" s="19">
        <f t="shared" si="99"/>
        <v>58.092375076265398</v>
      </c>
    </row>
    <row r="429" spans="1:11" ht="25.5">
      <c r="A429" s="24" t="s">
        <v>165</v>
      </c>
      <c r="B429" s="17" t="s">
        <v>166</v>
      </c>
      <c r="C429" s="18">
        <v>1056548</v>
      </c>
      <c r="D429" s="18">
        <v>2474910</v>
      </c>
      <c r="E429" s="18">
        <v>1437734</v>
      </c>
      <c r="F429" s="18">
        <v>1437734</v>
      </c>
      <c r="G429" s="18">
        <f t="shared" si="95"/>
        <v>381186</v>
      </c>
      <c r="H429" s="18">
        <f t="shared" si="96"/>
        <v>0</v>
      </c>
      <c r="I429" s="19">
        <f t="shared" si="97"/>
        <v>36.078436568901736</v>
      </c>
      <c r="J429" s="19">
        <f t="shared" si="98"/>
        <v>100</v>
      </c>
      <c r="K429" s="19">
        <f t="shared" si="99"/>
        <v>58.092375076265398</v>
      </c>
    </row>
    <row r="430" spans="1:11" ht="38.25">
      <c r="A430" s="25" t="s">
        <v>187</v>
      </c>
      <c r="B430" s="17" t="s">
        <v>188</v>
      </c>
      <c r="C430" s="18">
        <v>1056548</v>
      </c>
      <c r="D430" s="18">
        <v>2474910</v>
      </c>
      <c r="E430" s="18">
        <v>1437734</v>
      </c>
      <c r="F430" s="18">
        <v>1437734</v>
      </c>
      <c r="G430" s="18">
        <f t="shared" si="95"/>
        <v>381186</v>
      </c>
      <c r="H430" s="18">
        <f t="shared" si="96"/>
        <v>0</v>
      </c>
      <c r="I430" s="19">
        <f t="shared" si="97"/>
        <v>36.078436568901736</v>
      </c>
      <c r="J430" s="19">
        <f t="shared" si="98"/>
        <v>100</v>
      </c>
      <c r="K430" s="19">
        <f t="shared" si="99"/>
        <v>58.092375076265398</v>
      </c>
    </row>
    <row r="431" spans="1:11">
      <c r="A431" s="22" t="s">
        <v>59</v>
      </c>
      <c r="B431" s="17" t="s">
        <v>60</v>
      </c>
      <c r="C431" s="18">
        <v>0</v>
      </c>
      <c r="D431" s="18">
        <v>86146</v>
      </c>
      <c r="E431" s="18">
        <v>86146</v>
      </c>
      <c r="F431" s="18">
        <v>86146</v>
      </c>
      <c r="G431" s="18">
        <f t="shared" si="95"/>
        <v>86146</v>
      </c>
      <c r="H431" s="18">
        <f t="shared" si="96"/>
        <v>0</v>
      </c>
      <c r="I431" s="19">
        <f t="shared" si="97"/>
        <v>0</v>
      </c>
      <c r="J431" s="19">
        <f t="shared" si="98"/>
        <v>100</v>
      </c>
      <c r="K431" s="19">
        <f t="shared" si="99"/>
        <v>100</v>
      </c>
    </row>
    <row r="432" spans="1:11">
      <c r="A432" s="23" t="s">
        <v>191</v>
      </c>
      <c r="B432" s="17" t="s">
        <v>192</v>
      </c>
      <c r="C432" s="18">
        <v>0</v>
      </c>
      <c r="D432" s="18">
        <v>86146</v>
      </c>
      <c r="E432" s="18">
        <v>86146</v>
      </c>
      <c r="F432" s="18">
        <v>86146</v>
      </c>
      <c r="G432" s="18">
        <f t="shared" si="95"/>
        <v>86146</v>
      </c>
      <c r="H432" s="18">
        <f t="shared" si="96"/>
        <v>0</v>
      </c>
      <c r="I432" s="19">
        <f t="shared" si="97"/>
        <v>0</v>
      </c>
      <c r="J432" s="19">
        <f t="shared" si="98"/>
        <v>100</v>
      </c>
      <c r="K432" s="19">
        <f t="shared" si="99"/>
        <v>100</v>
      </c>
    </row>
    <row r="433" spans="1:11" ht="25.5">
      <c r="A433" s="24" t="s">
        <v>193</v>
      </c>
      <c r="B433" s="17" t="s">
        <v>194</v>
      </c>
      <c r="C433" s="18">
        <v>0</v>
      </c>
      <c r="D433" s="18">
        <v>86146</v>
      </c>
      <c r="E433" s="18">
        <v>86146</v>
      </c>
      <c r="F433" s="18">
        <v>86146</v>
      </c>
      <c r="G433" s="18">
        <f t="shared" si="95"/>
        <v>86146</v>
      </c>
      <c r="H433" s="18">
        <f t="shared" si="96"/>
        <v>0</v>
      </c>
      <c r="I433" s="19">
        <f t="shared" si="97"/>
        <v>0</v>
      </c>
      <c r="J433" s="19">
        <f t="shared" si="98"/>
        <v>100</v>
      </c>
      <c r="K433" s="19">
        <f t="shared" si="99"/>
        <v>100</v>
      </c>
    </row>
    <row r="434" spans="1:11" ht="38.25">
      <c r="A434" s="25" t="s">
        <v>197</v>
      </c>
      <c r="B434" s="17" t="s">
        <v>198</v>
      </c>
      <c r="C434" s="18">
        <v>0</v>
      </c>
      <c r="D434" s="18">
        <v>86146</v>
      </c>
      <c r="E434" s="18">
        <v>86146</v>
      </c>
      <c r="F434" s="18">
        <v>86146</v>
      </c>
      <c r="G434" s="18">
        <f t="shared" si="95"/>
        <v>86146</v>
      </c>
      <c r="H434" s="18">
        <f t="shared" si="96"/>
        <v>0</v>
      </c>
      <c r="I434" s="19">
        <f t="shared" si="97"/>
        <v>0</v>
      </c>
      <c r="J434" s="19">
        <f t="shared" si="98"/>
        <v>100</v>
      </c>
      <c r="K434" s="19">
        <f t="shared" si="99"/>
        <v>100</v>
      </c>
    </row>
    <row r="435" spans="1:11">
      <c r="A435" s="16"/>
      <c r="B435" s="17" t="s">
        <v>63</v>
      </c>
      <c r="C435" s="18">
        <v>604803</v>
      </c>
      <c r="D435" s="18">
        <v>0</v>
      </c>
      <c r="E435" s="18">
        <v>0</v>
      </c>
      <c r="F435" s="18">
        <v>1037176</v>
      </c>
      <c r="G435" s="18">
        <f t="shared" si="95"/>
        <v>432373</v>
      </c>
      <c r="H435" s="18">
        <f t="shared" si="96"/>
        <v>-1037176</v>
      </c>
      <c r="I435" s="19">
        <f t="shared" si="97"/>
        <v>71.489890096444611</v>
      </c>
      <c r="J435" s="19">
        <f t="shared" si="98"/>
        <v>0</v>
      </c>
      <c r="K435" s="19">
        <f t="shared" si="99"/>
        <v>0</v>
      </c>
    </row>
    <row r="436" spans="1:11">
      <c r="A436" s="16" t="s">
        <v>64</v>
      </c>
      <c r="B436" s="17" t="s">
        <v>65</v>
      </c>
      <c r="C436" s="18">
        <v>-604803</v>
      </c>
      <c r="D436" s="18">
        <v>0</v>
      </c>
      <c r="E436" s="18">
        <v>0</v>
      </c>
      <c r="F436" s="18">
        <v>-1037176</v>
      </c>
      <c r="G436" s="18">
        <f t="shared" si="95"/>
        <v>-432373</v>
      </c>
      <c r="H436" s="18">
        <f t="shared" si="96"/>
        <v>1037176</v>
      </c>
      <c r="I436" s="19">
        <f t="shared" si="97"/>
        <v>71.489890096444611</v>
      </c>
      <c r="J436" s="19">
        <f t="shared" si="98"/>
        <v>0</v>
      </c>
      <c r="K436" s="19">
        <f t="shared" si="99"/>
        <v>0</v>
      </c>
    </row>
    <row r="437" spans="1:11">
      <c r="A437" s="22" t="s">
        <v>66</v>
      </c>
      <c r="B437" s="17" t="s">
        <v>67</v>
      </c>
      <c r="C437" s="18">
        <v>-604803</v>
      </c>
      <c r="D437" s="18">
        <v>0</v>
      </c>
      <c r="E437" s="18">
        <v>0</v>
      </c>
      <c r="F437" s="18">
        <v>-1037176</v>
      </c>
      <c r="G437" s="18">
        <f t="shared" si="95"/>
        <v>-432373</v>
      </c>
      <c r="H437" s="18">
        <f t="shared" si="96"/>
        <v>1037176</v>
      </c>
      <c r="I437" s="19">
        <f t="shared" si="97"/>
        <v>71.489890096444611</v>
      </c>
      <c r="J437" s="19">
        <f t="shared" si="98"/>
        <v>0</v>
      </c>
      <c r="K437" s="19">
        <f t="shared" si="99"/>
        <v>0</v>
      </c>
    </row>
    <row r="438" spans="1:11">
      <c r="A438" s="27" t="s">
        <v>283</v>
      </c>
      <c r="B438" s="28" t="s">
        <v>797</v>
      </c>
      <c r="C438" s="29"/>
      <c r="D438" s="29"/>
      <c r="E438" s="29"/>
      <c r="F438" s="29"/>
      <c r="G438" s="29"/>
      <c r="H438" s="29"/>
      <c r="I438" s="30"/>
      <c r="J438" s="30"/>
      <c r="K438" s="30"/>
    </row>
    <row r="439" spans="1:11">
      <c r="A439" s="16" t="s">
        <v>25</v>
      </c>
      <c r="B439" s="17" t="s">
        <v>26</v>
      </c>
      <c r="C439" s="18">
        <v>7243281</v>
      </c>
      <c r="D439" s="18">
        <v>8128770</v>
      </c>
      <c r="E439" s="18">
        <v>3627753</v>
      </c>
      <c r="F439" s="18">
        <v>8128770</v>
      </c>
      <c r="G439" s="18">
        <f t="shared" ref="G439:G461" si="100">F439-C439</f>
        <v>885489</v>
      </c>
      <c r="H439" s="18">
        <f t="shared" ref="H439:H461" si="101">E439-F439</f>
        <v>-4501017</v>
      </c>
      <c r="I439" s="19">
        <f t="shared" ref="I439:I461" si="102">IF(ISERROR(F439/C439),0,F439/C439*100-100)</f>
        <v>12.224970976550551</v>
      </c>
      <c r="J439" s="19">
        <f t="shared" ref="J439:J461" si="103">IF(ISERROR(F439/E439),0,F439/E439*100)</f>
        <v>224.0717601225883</v>
      </c>
      <c r="K439" s="19">
        <f t="shared" ref="K439:K461" si="104">IF(ISERROR(F439/D439),0,F439/D439*100)</f>
        <v>100</v>
      </c>
    </row>
    <row r="440" spans="1:11">
      <c r="A440" s="22" t="s">
        <v>91</v>
      </c>
      <c r="B440" s="17" t="s">
        <v>92</v>
      </c>
      <c r="C440" s="18">
        <v>20100</v>
      </c>
      <c r="D440" s="18">
        <v>20100</v>
      </c>
      <c r="E440" s="18">
        <v>20100</v>
      </c>
      <c r="F440" s="18">
        <v>20100</v>
      </c>
      <c r="G440" s="18">
        <f t="shared" si="100"/>
        <v>0</v>
      </c>
      <c r="H440" s="18">
        <f t="shared" si="101"/>
        <v>0</v>
      </c>
      <c r="I440" s="19">
        <f t="shared" si="102"/>
        <v>0</v>
      </c>
      <c r="J440" s="19">
        <f t="shared" si="103"/>
        <v>100</v>
      </c>
      <c r="K440" s="19">
        <f t="shared" si="104"/>
        <v>100</v>
      </c>
    </row>
    <row r="441" spans="1:11">
      <c r="A441" s="23" t="s">
        <v>93</v>
      </c>
      <c r="B441" s="17" t="s">
        <v>94</v>
      </c>
      <c r="C441" s="18">
        <v>20100</v>
      </c>
      <c r="D441" s="18">
        <v>20100</v>
      </c>
      <c r="E441" s="18">
        <v>20100</v>
      </c>
      <c r="F441" s="18">
        <v>20100</v>
      </c>
      <c r="G441" s="18">
        <f t="shared" si="100"/>
        <v>0</v>
      </c>
      <c r="H441" s="18">
        <f t="shared" si="101"/>
        <v>0</v>
      </c>
      <c r="I441" s="19">
        <f t="shared" si="102"/>
        <v>0</v>
      </c>
      <c r="J441" s="19">
        <f t="shared" si="103"/>
        <v>100</v>
      </c>
      <c r="K441" s="19">
        <f t="shared" si="104"/>
        <v>100</v>
      </c>
    </row>
    <row r="442" spans="1:11">
      <c r="A442" s="24" t="s">
        <v>95</v>
      </c>
      <c r="B442" s="17" t="s">
        <v>96</v>
      </c>
      <c r="C442" s="18">
        <v>20100</v>
      </c>
      <c r="D442" s="18">
        <v>20100</v>
      </c>
      <c r="E442" s="18">
        <v>20100</v>
      </c>
      <c r="F442" s="18">
        <v>20100</v>
      </c>
      <c r="G442" s="18">
        <f t="shared" si="100"/>
        <v>0</v>
      </c>
      <c r="H442" s="18">
        <f t="shared" si="101"/>
        <v>0</v>
      </c>
      <c r="I442" s="19">
        <f t="shared" si="102"/>
        <v>0</v>
      </c>
      <c r="J442" s="19">
        <f t="shared" si="103"/>
        <v>100</v>
      </c>
      <c r="K442" s="19">
        <f t="shared" si="104"/>
        <v>100</v>
      </c>
    </row>
    <row r="443" spans="1:11" ht="25.5">
      <c r="A443" s="25" t="s">
        <v>97</v>
      </c>
      <c r="B443" s="17" t="s">
        <v>98</v>
      </c>
      <c r="C443" s="18">
        <v>20100</v>
      </c>
      <c r="D443" s="18">
        <v>20100</v>
      </c>
      <c r="E443" s="18">
        <v>20100</v>
      </c>
      <c r="F443" s="18">
        <v>20100</v>
      </c>
      <c r="G443" s="18">
        <f t="shared" si="100"/>
        <v>0</v>
      </c>
      <c r="H443" s="18">
        <f t="shared" si="101"/>
        <v>0</v>
      </c>
      <c r="I443" s="19">
        <f t="shared" si="102"/>
        <v>0</v>
      </c>
      <c r="J443" s="19">
        <f t="shared" si="103"/>
        <v>100</v>
      </c>
      <c r="K443" s="19">
        <f t="shared" si="104"/>
        <v>100</v>
      </c>
    </row>
    <row r="444" spans="1:11" ht="25.5">
      <c r="A444" s="26" t="s">
        <v>99</v>
      </c>
      <c r="B444" s="17" t="s">
        <v>100</v>
      </c>
      <c r="C444" s="18">
        <v>20100</v>
      </c>
      <c r="D444" s="18">
        <v>20100</v>
      </c>
      <c r="E444" s="18">
        <v>20100</v>
      </c>
      <c r="F444" s="18">
        <v>20100</v>
      </c>
      <c r="G444" s="18">
        <f t="shared" si="100"/>
        <v>0</v>
      </c>
      <c r="H444" s="18">
        <f t="shared" si="101"/>
        <v>0</v>
      </c>
      <c r="I444" s="19">
        <f t="shared" si="102"/>
        <v>0</v>
      </c>
      <c r="J444" s="19">
        <f t="shared" si="103"/>
        <v>100</v>
      </c>
      <c r="K444" s="19">
        <f t="shared" si="104"/>
        <v>100</v>
      </c>
    </row>
    <row r="445" spans="1:11">
      <c r="A445" s="22" t="s">
        <v>29</v>
      </c>
      <c r="B445" s="17" t="s">
        <v>30</v>
      </c>
      <c r="C445" s="18">
        <v>7223181</v>
      </c>
      <c r="D445" s="18">
        <v>8108670</v>
      </c>
      <c r="E445" s="18">
        <v>3607653</v>
      </c>
      <c r="F445" s="18">
        <v>8108670</v>
      </c>
      <c r="G445" s="18">
        <f t="shared" si="100"/>
        <v>885489</v>
      </c>
      <c r="H445" s="18">
        <f t="shared" si="101"/>
        <v>-4501017</v>
      </c>
      <c r="I445" s="19">
        <f t="shared" si="102"/>
        <v>12.258989495071489</v>
      </c>
      <c r="J445" s="19">
        <f t="shared" si="103"/>
        <v>224.76302460353031</v>
      </c>
      <c r="K445" s="19">
        <f t="shared" si="104"/>
        <v>100</v>
      </c>
    </row>
    <row r="446" spans="1:11">
      <c r="A446" s="23" t="s">
        <v>31</v>
      </c>
      <c r="B446" s="17" t="s">
        <v>32</v>
      </c>
      <c r="C446" s="18">
        <v>7223181</v>
      </c>
      <c r="D446" s="18">
        <v>8108670</v>
      </c>
      <c r="E446" s="18">
        <v>3607653</v>
      </c>
      <c r="F446" s="18">
        <v>8108670</v>
      </c>
      <c r="G446" s="18">
        <f t="shared" si="100"/>
        <v>885489</v>
      </c>
      <c r="H446" s="18">
        <f t="shared" si="101"/>
        <v>-4501017</v>
      </c>
      <c r="I446" s="19">
        <f t="shared" si="102"/>
        <v>12.258989495071489</v>
      </c>
      <c r="J446" s="19">
        <f t="shared" si="103"/>
        <v>224.76302460353031</v>
      </c>
      <c r="K446" s="19">
        <f t="shared" si="104"/>
        <v>100</v>
      </c>
    </row>
    <row r="447" spans="1:11">
      <c r="A447" s="16" t="s">
        <v>33</v>
      </c>
      <c r="B447" s="17" t="s">
        <v>34</v>
      </c>
      <c r="C447" s="18">
        <v>3507446.84</v>
      </c>
      <c r="D447" s="18">
        <v>8128770</v>
      </c>
      <c r="E447" s="18">
        <v>3627753</v>
      </c>
      <c r="F447" s="18">
        <v>3706483.7</v>
      </c>
      <c r="G447" s="18">
        <f t="shared" si="100"/>
        <v>199036.86000000034</v>
      </c>
      <c r="H447" s="18">
        <f t="shared" si="101"/>
        <v>-78730.700000000186</v>
      </c>
      <c r="I447" s="19">
        <f t="shared" si="102"/>
        <v>5.6746935614282847</v>
      </c>
      <c r="J447" s="19">
        <f t="shared" si="103"/>
        <v>102.1702331994488</v>
      </c>
      <c r="K447" s="19">
        <f t="shared" si="104"/>
        <v>45.597103866882691</v>
      </c>
    </row>
    <row r="448" spans="1:11">
      <c r="A448" s="22" t="s">
        <v>35</v>
      </c>
      <c r="B448" s="17" t="s">
        <v>36</v>
      </c>
      <c r="C448" s="18">
        <v>2267583.9</v>
      </c>
      <c r="D448" s="18">
        <v>5903589</v>
      </c>
      <c r="E448" s="18">
        <v>2437753</v>
      </c>
      <c r="F448" s="18">
        <v>2447802.79</v>
      </c>
      <c r="G448" s="18">
        <f t="shared" si="100"/>
        <v>180218.89000000013</v>
      </c>
      <c r="H448" s="18">
        <f t="shared" si="101"/>
        <v>-10049.790000000037</v>
      </c>
      <c r="I448" s="19">
        <f t="shared" si="102"/>
        <v>7.9476172855169835</v>
      </c>
      <c r="J448" s="19">
        <f t="shared" si="103"/>
        <v>100.41225628683463</v>
      </c>
      <c r="K448" s="19">
        <f t="shared" si="104"/>
        <v>41.46296075150218</v>
      </c>
    </row>
    <row r="449" spans="1:11">
      <c r="A449" s="23" t="s">
        <v>37</v>
      </c>
      <c r="B449" s="17" t="s">
        <v>38</v>
      </c>
      <c r="C449" s="18">
        <v>2262418.9</v>
      </c>
      <c r="D449" s="18">
        <v>5900632</v>
      </c>
      <c r="E449" s="18">
        <v>2434796</v>
      </c>
      <c r="F449" s="18">
        <v>2444845.9900000002</v>
      </c>
      <c r="G449" s="18">
        <f t="shared" si="100"/>
        <v>182427.09000000032</v>
      </c>
      <c r="H449" s="18">
        <f t="shared" si="101"/>
        <v>-10049.990000000224</v>
      </c>
      <c r="I449" s="19">
        <f t="shared" si="102"/>
        <v>8.0633648348676985</v>
      </c>
      <c r="J449" s="19">
        <f t="shared" si="103"/>
        <v>100.41276517622011</v>
      </c>
      <c r="K449" s="19">
        <f t="shared" si="104"/>
        <v>41.433629312927842</v>
      </c>
    </row>
    <row r="450" spans="1:11">
      <c r="A450" s="24" t="s">
        <v>39</v>
      </c>
      <c r="B450" s="17" t="s">
        <v>40</v>
      </c>
      <c r="C450" s="18">
        <v>1228221.19</v>
      </c>
      <c r="D450" s="18">
        <v>3007555</v>
      </c>
      <c r="E450" s="18">
        <v>1399696</v>
      </c>
      <c r="F450" s="18">
        <v>1148854.92</v>
      </c>
      <c r="G450" s="18">
        <f t="shared" si="100"/>
        <v>-79366.270000000019</v>
      </c>
      <c r="H450" s="18">
        <f t="shared" si="101"/>
        <v>250841.08000000007</v>
      </c>
      <c r="I450" s="19">
        <f t="shared" si="102"/>
        <v>-6.4618873738858156</v>
      </c>
      <c r="J450" s="19">
        <f t="shared" si="103"/>
        <v>82.078888558658448</v>
      </c>
      <c r="K450" s="19">
        <f t="shared" si="104"/>
        <v>38.198966269943526</v>
      </c>
    </row>
    <row r="451" spans="1:11">
      <c r="A451" s="24" t="s">
        <v>41</v>
      </c>
      <c r="B451" s="17" t="s">
        <v>42</v>
      </c>
      <c r="C451" s="18">
        <v>1034197.71</v>
      </c>
      <c r="D451" s="18">
        <v>2893077</v>
      </c>
      <c r="E451" s="18">
        <v>1035100</v>
      </c>
      <c r="F451" s="18">
        <v>1295991.07</v>
      </c>
      <c r="G451" s="18">
        <f t="shared" si="100"/>
        <v>261793.3600000001</v>
      </c>
      <c r="H451" s="18">
        <f t="shared" si="101"/>
        <v>-260891.07000000007</v>
      </c>
      <c r="I451" s="19">
        <f t="shared" si="102"/>
        <v>25.313666571549476</v>
      </c>
      <c r="J451" s="19">
        <f t="shared" si="103"/>
        <v>125.20443145589799</v>
      </c>
      <c r="K451" s="19">
        <f t="shared" si="104"/>
        <v>44.796286790845876</v>
      </c>
    </row>
    <row r="452" spans="1:11">
      <c r="A452" s="25" t="s">
        <v>43</v>
      </c>
      <c r="B452" s="17" t="s">
        <v>44</v>
      </c>
      <c r="C452" s="18">
        <v>6698.57</v>
      </c>
      <c r="D452" s="18">
        <v>0</v>
      </c>
      <c r="E452" s="18">
        <v>0</v>
      </c>
      <c r="F452" s="18">
        <v>6627.68</v>
      </c>
      <c r="G452" s="18">
        <f t="shared" si="100"/>
        <v>-70.889999999999418</v>
      </c>
      <c r="H452" s="18">
        <f t="shared" si="101"/>
        <v>-6627.68</v>
      </c>
      <c r="I452" s="19">
        <f t="shared" si="102"/>
        <v>-1.058285574383774</v>
      </c>
      <c r="J452" s="19">
        <f t="shared" si="103"/>
        <v>0</v>
      </c>
      <c r="K452" s="19">
        <f t="shared" si="104"/>
        <v>0</v>
      </c>
    </row>
    <row r="453" spans="1:11" ht="25.5">
      <c r="A453" s="23" t="s">
        <v>51</v>
      </c>
      <c r="B453" s="17" t="s">
        <v>52</v>
      </c>
      <c r="C453" s="18">
        <v>5165</v>
      </c>
      <c r="D453" s="18">
        <v>2957</v>
      </c>
      <c r="E453" s="18">
        <v>2957</v>
      </c>
      <c r="F453" s="18">
        <v>2956.8</v>
      </c>
      <c r="G453" s="18">
        <f t="shared" si="100"/>
        <v>-2208.1999999999998</v>
      </c>
      <c r="H453" s="18">
        <f t="shared" si="101"/>
        <v>0.1999999999998181</v>
      </c>
      <c r="I453" s="19">
        <f t="shared" si="102"/>
        <v>-42.753146176185865</v>
      </c>
      <c r="J453" s="19">
        <f t="shared" si="103"/>
        <v>99.993236388231324</v>
      </c>
      <c r="K453" s="19">
        <f t="shared" si="104"/>
        <v>99.993236388231324</v>
      </c>
    </row>
    <row r="454" spans="1:11">
      <c r="A454" s="24" t="s">
        <v>53</v>
      </c>
      <c r="B454" s="17" t="s">
        <v>54</v>
      </c>
      <c r="C454" s="18">
        <v>5165</v>
      </c>
      <c r="D454" s="18">
        <v>2957</v>
      </c>
      <c r="E454" s="18">
        <v>2957</v>
      </c>
      <c r="F454" s="18">
        <v>2956.8</v>
      </c>
      <c r="G454" s="18">
        <f t="shared" si="100"/>
        <v>-2208.1999999999998</v>
      </c>
      <c r="H454" s="18">
        <f t="shared" si="101"/>
        <v>0.1999999999998181</v>
      </c>
      <c r="I454" s="19">
        <f t="shared" si="102"/>
        <v>-42.753146176185865</v>
      </c>
      <c r="J454" s="19">
        <f t="shared" si="103"/>
        <v>99.993236388231324</v>
      </c>
      <c r="K454" s="19">
        <f t="shared" si="104"/>
        <v>99.993236388231324</v>
      </c>
    </row>
    <row r="455" spans="1:11" ht="25.5">
      <c r="A455" s="25" t="s">
        <v>55</v>
      </c>
      <c r="B455" s="17" t="s">
        <v>56</v>
      </c>
      <c r="C455" s="18">
        <v>5165</v>
      </c>
      <c r="D455" s="18">
        <v>2957</v>
      </c>
      <c r="E455" s="18">
        <v>2957</v>
      </c>
      <c r="F455" s="18">
        <v>2956.8</v>
      </c>
      <c r="G455" s="18">
        <f t="shared" si="100"/>
        <v>-2208.1999999999998</v>
      </c>
      <c r="H455" s="18">
        <f t="shared" si="101"/>
        <v>0.1999999999998181</v>
      </c>
      <c r="I455" s="19">
        <f t="shared" si="102"/>
        <v>-42.753146176185865</v>
      </c>
      <c r="J455" s="19">
        <f t="shared" si="103"/>
        <v>99.993236388231324</v>
      </c>
      <c r="K455" s="19">
        <f t="shared" si="104"/>
        <v>99.993236388231324</v>
      </c>
    </row>
    <row r="456" spans="1:11" ht="25.5">
      <c r="A456" s="26" t="s">
        <v>57</v>
      </c>
      <c r="B456" s="17" t="s">
        <v>58</v>
      </c>
      <c r="C456" s="18">
        <v>5165</v>
      </c>
      <c r="D456" s="18">
        <v>2957</v>
      </c>
      <c r="E456" s="18">
        <v>2957</v>
      </c>
      <c r="F456" s="18">
        <v>2956.8</v>
      </c>
      <c r="G456" s="18">
        <f t="shared" si="100"/>
        <v>-2208.1999999999998</v>
      </c>
      <c r="H456" s="18">
        <f t="shared" si="101"/>
        <v>0.1999999999998181</v>
      </c>
      <c r="I456" s="19">
        <f t="shared" si="102"/>
        <v>-42.753146176185865</v>
      </c>
      <c r="J456" s="19">
        <f t="shared" si="103"/>
        <v>99.993236388231324</v>
      </c>
      <c r="K456" s="19">
        <f t="shared" si="104"/>
        <v>99.993236388231324</v>
      </c>
    </row>
    <row r="457" spans="1:11">
      <c r="A457" s="22" t="s">
        <v>59</v>
      </c>
      <c r="B457" s="17" t="s">
        <v>60</v>
      </c>
      <c r="C457" s="18">
        <v>1239862.94</v>
      </c>
      <c r="D457" s="18">
        <v>2225181</v>
      </c>
      <c r="E457" s="18">
        <v>1190000</v>
      </c>
      <c r="F457" s="18">
        <v>1258680.9099999999</v>
      </c>
      <c r="G457" s="18">
        <f t="shared" si="100"/>
        <v>18817.969999999972</v>
      </c>
      <c r="H457" s="18">
        <f t="shared" si="101"/>
        <v>-68680.909999999916</v>
      </c>
      <c r="I457" s="19">
        <f t="shared" si="102"/>
        <v>1.5177459856974309</v>
      </c>
      <c r="J457" s="19">
        <f t="shared" si="103"/>
        <v>105.7715050420168</v>
      </c>
      <c r="K457" s="19">
        <f t="shared" si="104"/>
        <v>56.565327045305523</v>
      </c>
    </row>
    <row r="458" spans="1:11">
      <c r="A458" s="23" t="s">
        <v>61</v>
      </c>
      <c r="B458" s="17" t="s">
        <v>62</v>
      </c>
      <c r="C458" s="18">
        <v>1239862.94</v>
      </c>
      <c r="D458" s="18">
        <v>2225181</v>
      </c>
      <c r="E458" s="18">
        <v>1190000</v>
      </c>
      <c r="F458" s="18">
        <v>1258680.9099999999</v>
      </c>
      <c r="G458" s="18">
        <f t="shared" si="100"/>
        <v>18817.969999999972</v>
      </c>
      <c r="H458" s="18">
        <f t="shared" si="101"/>
        <v>-68680.909999999916</v>
      </c>
      <c r="I458" s="19">
        <f t="shared" si="102"/>
        <v>1.5177459856974309</v>
      </c>
      <c r="J458" s="19">
        <f t="shared" si="103"/>
        <v>105.7715050420168</v>
      </c>
      <c r="K458" s="19">
        <f t="shared" si="104"/>
        <v>56.565327045305523</v>
      </c>
    </row>
    <row r="459" spans="1:11">
      <c r="A459" s="16"/>
      <c r="B459" s="17" t="s">
        <v>63</v>
      </c>
      <c r="C459" s="18">
        <v>3735834.16</v>
      </c>
      <c r="D459" s="18">
        <v>0</v>
      </c>
      <c r="E459" s="18">
        <v>0</v>
      </c>
      <c r="F459" s="18">
        <v>4422286.3</v>
      </c>
      <c r="G459" s="18">
        <f t="shared" si="100"/>
        <v>686452.13999999966</v>
      </c>
      <c r="H459" s="18">
        <f t="shared" si="101"/>
        <v>-4422286.3</v>
      </c>
      <c r="I459" s="19">
        <f t="shared" si="102"/>
        <v>18.374802269060027</v>
      </c>
      <c r="J459" s="19">
        <f t="shared" si="103"/>
        <v>0</v>
      </c>
      <c r="K459" s="19">
        <f t="shared" si="104"/>
        <v>0</v>
      </c>
    </row>
    <row r="460" spans="1:11">
      <c r="A460" s="16" t="s">
        <v>64</v>
      </c>
      <c r="B460" s="17" t="s">
        <v>65</v>
      </c>
      <c r="C460" s="18">
        <v>-3735834.16</v>
      </c>
      <c r="D460" s="18">
        <v>0</v>
      </c>
      <c r="E460" s="18">
        <v>0</v>
      </c>
      <c r="F460" s="18">
        <v>-4422286.3</v>
      </c>
      <c r="G460" s="18">
        <f t="shared" si="100"/>
        <v>-686452.13999999966</v>
      </c>
      <c r="H460" s="18">
        <f t="shared" si="101"/>
        <v>4422286.3</v>
      </c>
      <c r="I460" s="19">
        <f t="shared" si="102"/>
        <v>18.374802269060027</v>
      </c>
      <c r="J460" s="19">
        <f t="shared" si="103"/>
        <v>0</v>
      </c>
      <c r="K460" s="19">
        <f t="shared" si="104"/>
        <v>0</v>
      </c>
    </row>
    <row r="461" spans="1:11">
      <c r="A461" s="22" t="s">
        <v>66</v>
      </c>
      <c r="B461" s="17" t="s">
        <v>67</v>
      </c>
      <c r="C461" s="18">
        <v>-3735834.16</v>
      </c>
      <c r="D461" s="18">
        <v>0</v>
      </c>
      <c r="E461" s="18">
        <v>0</v>
      </c>
      <c r="F461" s="18">
        <v>-4422286.3</v>
      </c>
      <c r="G461" s="18">
        <f t="shared" si="100"/>
        <v>-686452.13999999966</v>
      </c>
      <c r="H461" s="18">
        <f t="shared" si="101"/>
        <v>4422286.3</v>
      </c>
      <c r="I461" s="19">
        <f t="shared" si="102"/>
        <v>18.374802269060027</v>
      </c>
      <c r="J461" s="19">
        <f t="shared" si="103"/>
        <v>0</v>
      </c>
      <c r="K461" s="19">
        <f t="shared" si="104"/>
        <v>0</v>
      </c>
    </row>
    <row r="462" spans="1:11">
      <c r="A462" s="27" t="s">
        <v>215</v>
      </c>
      <c r="B462" s="28" t="s">
        <v>798</v>
      </c>
      <c r="C462" s="29"/>
      <c r="D462" s="29"/>
      <c r="E462" s="29"/>
      <c r="F462" s="29"/>
      <c r="G462" s="29"/>
      <c r="H462" s="29"/>
      <c r="I462" s="30"/>
      <c r="J462" s="30"/>
      <c r="K462" s="30"/>
    </row>
    <row r="463" spans="1:11">
      <c r="A463" s="16" t="s">
        <v>25</v>
      </c>
      <c r="B463" s="17" t="s">
        <v>26</v>
      </c>
      <c r="C463" s="18">
        <v>7125710</v>
      </c>
      <c r="D463" s="18">
        <v>7722240</v>
      </c>
      <c r="E463" s="18">
        <v>573626</v>
      </c>
      <c r="F463" s="18">
        <v>7742240</v>
      </c>
      <c r="G463" s="18">
        <f t="shared" ref="G463:G484" si="105">F463-C463</f>
        <v>616530</v>
      </c>
      <c r="H463" s="18">
        <f t="shared" ref="H463:H484" si="106">E463-F463</f>
        <v>-7168614</v>
      </c>
      <c r="I463" s="19">
        <f t="shared" ref="I463:I484" si="107">IF(ISERROR(F463/C463),0,F463/C463*100-100)</f>
        <v>8.6521904483903995</v>
      </c>
      <c r="J463" s="19">
        <f t="shared" ref="J463:J484" si="108">IF(ISERROR(F463/E463),0,F463/E463*100)</f>
        <v>1349.7017220279415</v>
      </c>
      <c r="K463" s="19">
        <f t="shared" ref="K463:K484" si="109">IF(ISERROR(F463/D463),0,F463/D463*100)</f>
        <v>100.25899220951433</v>
      </c>
    </row>
    <row r="464" spans="1:11" ht="25.5">
      <c r="A464" s="22" t="s">
        <v>27</v>
      </c>
      <c r="B464" s="17" t="s">
        <v>28</v>
      </c>
      <c r="C464" s="18">
        <v>0</v>
      </c>
      <c r="D464" s="18">
        <v>0</v>
      </c>
      <c r="E464" s="18">
        <v>0</v>
      </c>
      <c r="F464" s="18">
        <v>20000</v>
      </c>
      <c r="G464" s="18">
        <f t="shared" si="105"/>
        <v>20000</v>
      </c>
      <c r="H464" s="18">
        <f t="shared" si="106"/>
        <v>-20000</v>
      </c>
      <c r="I464" s="19">
        <f t="shared" si="107"/>
        <v>0</v>
      </c>
      <c r="J464" s="19">
        <f t="shared" si="108"/>
        <v>0</v>
      </c>
      <c r="K464" s="19">
        <f t="shared" si="109"/>
        <v>0</v>
      </c>
    </row>
    <row r="465" spans="1:11">
      <c r="A465" s="22" t="s">
        <v>29</v>
      </c>
      <c r="B465" s="17" t="s">
        <v>30</v>
      </c>
      <c r="C465" s="18">
        <v>7125710</v>
      </c>
      <c r="D465" s="18">
        <v>7722240</v>
      </c>
      <c r="E465" s="18">
        <v>573626</v>
      </c>
      <c r="F465" s="18">
        <v>7722240</v>
      </c>
      <c r="G465" s="18">
        <f t="shared" si="105"/>
        <v>596530</v>
      </c>
      <c r="H465" s="18">
        <f t="shared" si="106"/>
        <v>-7148614</v>
      </c>
      <c r="I465" s="19">
        <f t="shared" si="107"/>
        <v>8.371516662900973</v>
      </c>
      <c r="J465" s="19">
        <f t="shared" si="108"/>
        <v>1346.215129718667</v>
      </c>
      <c r="K465" s="19">
        <f t="shared" si="109"/>
        <v>100</v>
      </c>
    </row>
    <row r="466" spans="1:11">
      <c r="A466" s="23" t="s">
        <v>31</v>
      </c>
      <c r="B466" s="17" t="s">
        <v>32</v>
      </c>
      <c r="C466" s="18">
        <v>7125710</v>
      </c>
      <c r="D466" s="18">
        <v>7722240</v>
      </c>
      <c r="E466" s="18">
        <v>573626</v>
      </c>
      <c r="F466" s="18">
        <v>7722240</v>
      </c>
      <c r="G466" s="18">
        <f t="shared" si="105"/>
        <v>596530</v>
      </c>
      <c r="H466" s="18">
        <f t="shared" si="106"/>
        <v>-7148614</v>
      </c>
      <c r="I466" s="19">
        <f t="shared" si="107"/>
        <v>8.371516662900973</v>
      </c>
      <c r="J466" s="19">
        <f t="shared" si="108"/>
        <v>1346.215129718667</v>
      </c>
      <c r="K466" s="19">
        <f t="shared" si="109"/>
        <v>100</v>
      </c>
    </row>
    <row r="467" spans="1:11">
      <c r="A467" s="16" t="s">
        <v>33</v>
      </c>
      <c r="B467" s="17" t="s">
        <v>34</v>
      </c>
      <c r="C467" s="18">
        <v>2674847.91</v>
      </c>
      <c r="D467" s="18">
        <v>7722240</v>
      </c>
      <c r="E467" s="18">
        <v>573626</v>
      </c>
      <c r="F467" s="18">
        <v>2317233.5299999998</v>
      </c>
      <c r="G467" s="18">
        <f t="shared" si="105"/>
        <v>-357614.38000000035</v>
      </c>
      <c r="H467" s="18">
        <f t="shared" si="106"/>
        <v>-1743607.5299999998</v>
      </c>
      <c r="I467" s="19">
        <f t="shared" si="107"/>
        <v>-13.369522007701747</v>
      </c>
      <c r="J467" s="19">
        <f t="shared" si="108"/>
        <v>403.96243022457139</v>
      </c>
      <c r="K467" s="19">
        <f t="shared" si="109"/>
        <v>30.00727159477043</v>
      </c>
    </row>
    <row r="468" spans="1:11">
      <c r="A468" s="22" t="s">
        <v>35</v>
      </c>
      <c r="B468" s="17" t="s">
        <v>36</v>
      </c>
      <c r="C468" s="18">
        <v>389294.75</v>
      </c>
      <c r="D468" s="18">
        <v>6142191</v>
      </c>
      <c r="E468" s="18">
        <v>550716</v>
      </c>
      <c r="F468" s="18">
        <v>1593067.65</v>
      </c>
      <c r="G468" s="18">
        <f t="shared" si="105"/>
        <v>1203772.8999999999</v>
      </c>
      <c r="H468" s="18">
        <f t="shared" si="106"/>
        <v>-1042351.6499999999</v>
      </c>
      <c r="I468" s="19">
        <f t="shared" si="107"/>
        <v>309.21888877258164</v>
      </c>
      <c r="J468" s="19">
        <f t="shared" si="108"/>
        <v>289.27208397794868</v>
      </c>
      <c r="K468" s="19">
        <f t="shared" si="109"/>
        <v>25.936472017884171</v>
      </c>
    </row>
    <row r="469" spans="1:11">
      <c r="A469" s="23" t="s">
        <v>37</v>
      </c>
      <c r="B469" s="17" t="s">
        <v>38</v>
      </c>
      <c r="C469" s="18">
        <v>189931.75</v>
      </c>
      <c r="D469" s="18">
        <v>744191</v>
      </c>
      <c r="E469" s="18">
        <v>285716</v>
      </c>
      <c r="F469" s="18">
        <v>201624.97</v>
      </c>
      <c r="G469" s="18">
        <f t="shared" si="105"/>
        <v>11693.220000000001</v>
      </c>
      <c r="H469" s="18">
        <f t="shared" si="106"/>
        <v>84091.03</v>
      </c>
      <c r="I469" s="19">
        <f t="shared" si="107"/>
        <v>6.1565378089761111</v>
      </c>
      <c r="J469" s="19">
        <f t="shared" si="108"/>
        <v>70.568316090103451</v>
      </c>
      <c r="K469" s="19">
        <f t="shared" si="109"/>
        <v>27.093175004803875</v>
      </c>
    </row>
    <row r="470" spans="1:11">
      <c r="A470" s="24" t="s">
        <v>39</v>
      </c>
      <c r="B470" s="17" t="s">
        <v>40</v>
      </c>
      <c r="C470" s="18">
        <v>174628.01</v>
      </c>
      <c r="D470" s="18">
        <v>523435</v>
      </c>
      <c r="E470" s="18">
        <v>261716</v>
      </c>
      <c r="F470" s="18">
        <v>167914.62</v>
      </c>
      <c r="G470" s="18">
        <f t="shared" si="105"/>
        <v>-6713.390000000014</v>
      </c>
      <c r="H470" s="18">
        <f t="shared" si="106"/>
        <v>93801.38</v>
      </c>
      <c r="I470" s="19">
        <f t="shared" si="107"/>
        <v>-3.844394722244175</v>
      </c>
      <c r="J470" s="19">
        <f t="shared" si="108"/>
        <v>64.159096119457729</v>
      </c>
      <c r="K470" s="19">
        <f t="shared" si="109"/>
        <v>32.079364199948415</v>
      </c>
    </row>
    <row r="471" spans="1:11">
      <c r="A471" s="24" t="s">
        <v>41</v>
      </c>
      <c r="B471" s="17" t="s">
        <v>42</v>
      </c>
      <c r="C471" s="18">
        <v>15303.74</v>
      </c>
      <c r="D471" s="18">
        <v>220756</v>
      </c>
      <c r="E471" s="18">
        <v>24000</v>
      </c>
      <c r="F471" s="18">
        <v>33710.35</v>
      </c>
      <c r="G471" s="18">
        <f t="shared" si="105"/>
        <v>18406.61</v>
      </c>
      <c r="H471" s="18">
        <f t="shared" si="106"/>
        <v>-9710.3499999999985</v>
      </c>
      <c r="I471" s="19">
        <f t="shared" si="107"/>
        <v>120.2752399086759</v>
      </c>
      <c r="J471" s="19">
        <f t="shared" si="108"/>
        <v>140.45979166666666</v>
      </c>
      <c r="K471" s="19">
        <f t="shared" si="109"/>
        <v>15.270411676239828</v>
      </c>
    </row>
    <row r="472" spans="1:11">
      <c r="A472" s="23" t="s">
        <v>45</v>
      </c>
      <c r="B472" s="17" t="s">
        <v>46</v>
      </c>
      <c r="C472" s="18">
        <v>122000</v>
      </c>
      <c r="D472" s="18">
        <v>5295000</v>
      </c>
      <c r="E472" s="18">
        <v>162000</v>
      </c>
      <c r="F472" s="18">
        <v>1308442.68</v>
      </c>
      <c r="G472" s="18">
        <f t="shared" si="105"/>
        <v>1186442.68</v>
      </c>
      <c r="H472" s="18">
        <f t="shared" si="106"/>
        <v>-1146442.68</v>
      </c>
      <c r="I472" s="19">
        <f t="shared" si="107"/>
        <v>972.49399999999991</v>
      </c>
      <c r="J472" s="19">
        <f t="shared" si="108"/>
        <v>807.68066666666664</v>
      </c>
      <c r="K472" s="19">
        <f t="shared" si="109"/>
        <v>24.710909915014163</v>
      </c>
    </row>
    <row r="473" spans="1:11">
      <c r="A473" s="24" t="s">
        <v>47</v>
      </c>
      <c r="B473" s="17" t="s">
        <v>48</v>
      </c>
      <c r="C473" s="18">
        <v>122000</v>
      </c>
      <c r="D473" s="18">
        <v>5295000</v>
      </c>
      <c r="E473" s="18">
        <v>162000</v>
      </c>
      <c r="F473" s="18">
        <v>1308442.68</v>
      </c>
      <c r="G473" s="18">
        <f t="shared" si="105"/>
        <v>1186442.68</v>
      </c>
      <c r="H473" s="18">
        <f t="shared" si="106"/>
        <v>-1146442.68</v>
      </c>
      <c r="I473" s="19">
        <f t="shared" si="107"/>
        <v>972.49399999999991</v>
      </c>
      <c r="J473" s="19">
        <f t="shared" si="108"/>
        <v>807.68066666666664</v>
      </c>
      <c r="K473" s="19">
        <f t="shared" si="109"/>
        <v>24.710909915014163</v>
      </c>
    </row>
    <row r="474" spans="1:11" ht="25.5">
      <c r="A474" s="23" t="s">
        <v>51</v>
      </c>
      <c r="B474" s="17" t="s">
        <v>52</v>
      </c>
      <c r="C474" s="18">
        <v>77363</v>
      </c>
      <c r="D474" s="18">
        <v>103000</v>
      </c>
      <c r="E474" s="18">
        <v>103000</v>
      </c>
      <c r="F474" s="18">
        <v>83000</v>
      </c>
      <c r="G474" s="18">
        <f t="shared" si="105"/>
        <v>5637</v>
      </c>
      <c r="H474" s="18">
        <f t="shared" si="106"/>
        <v>20000</v>
      </c>
      <c r="I474" s="19">
        <f t="shared" si="107"/>
        <v>7.2864289130462936</v>
      </c>
      <c r="J474" s="19">
        <f t="shared" si="108"/>
        <v>80.582524271844662</v>
      </c>
      <c r="K474" s="19">
        <f t="shared" si="109"/>
        <v>80.582524271844662</v>
      </c>
    </row>
    <row r="475" spans="1:11" ht="25.5">
      <c r="A475" s="24" t="s">
        <v>165</v>
      </c>
      <c r="B475" s="17" t="s">
        <v>166</v>
      </c>
      <c r="C475" s="18">
        <v>77363</v>
      </c>
      <c r="D475" s="18">
        <v>103000</v>
      </c>
      <c r="E475" s="18">
        <v>103000</v>
      </c>
      <c r="F475" s="18">
        <v>83000</v>
      </c>
      <c r="G475" s="18">
        <f t="shared" si="105"/>
        <v>5637</v>
      </c>
      <c r="H475" s="18">
        <f t="shared" si="106"/>
        <v>20000</v>
      </c>
      <c r="I475" s="19">
        <f t="shared" si="107"/>
        <v>7.2864289130462936</v>
      </c>
      <c r="J475" s="19">
        <f t="shared" si="108"/>
        <v>80.582524271844662</v>
      </c>
      <c r="K475" s="19">
        <f t="shared" si="109"/>
        <v>80.582524271844662</v>
      </c>
    </row>
    <row r="476" spans="1:11" ht="38.25">
      <c r="A476" s="25" t="s">
        <v>187</v>
      </c>
      <c r="B476" s="17" t="s">
        <v>188</v>
      </c>
      <c r="C476" s="18">
        <v>77363</v>
      </c>
      <c r="D476" s="18">
        <v>103000</v>
      </c>
      <c r="E476" s="18">
        <v>103000</v>
      </c>
      <c r="F476" s="18">
        <v>83000</v>
      </c>
      <c r="G476" s="18">
        <f t="shared" si="105"/>
        <v>5637</v>
      </c>
      <c r="H476" s="18">
        <f t="shared" si="106"/>
        <v>20000</v>
      </c>
      <c r="I476" s="19">
        <f t="shared" si="107"/>
        <v>7.2864289130462936</v>
      </c>
      <c r="J476" s="19">
        <f t="shared" si="108"/>
        <v>80.582524271844662</v>
      </c>
      <c r="K476" s="19">
        <f t="shared" si="109"/>
        <v>80.582524271844662</v>
      </c>
    </row>
    <row r="477" spans="1:11">
      <c r="A477" s="22" t="s">
        <v>59</v>
      </c>
      <c r="B477" s="17" t="s">
        <v>60</v>
      </c>
      <c r="C477" s="18">
        <v>2285553.16</v>
      </c>
      <c r="D477" s="18">
        <v>1580049</v>
      </c>
      <c r="E477" s="18">
        <v>22910</v>
      </c>
      <c r="F477" s="18">
        <v>724165.88</v>
      </c>
      <c r="G477" s="18">
        <f t="shared" si="105"/>
        <v>-1561387.2800000003</v>
      </c>
      <c r="H477" s="18">
        <f t="shared" si="106"/>
        <v>-701255.88</v>
      </c>
      <c r="I477" s="19">
        <f t="shared" si="107"/>
        <v>-68.315509231034468</v>
      </c>
      <c r="J477" s="19">
        <f t="shared" si="108"/>
        <v>3160.9161065037101</v>
      </c>
      <c r="K477" s="19">
        <f t="shared" si="109"/>
        <v>45.831862176426178</v>
      </c>
    </row>
    <row r="478" spans="1:11">
      <c r="A478" s="23" t="s">
        <v>191</v>
      </c>
      <c r="B478" s="17" t="s">
        <v>192</v>
      </c>
      <c r="C478" s="18">
        <v>2285553.16</v>
      </c>
      <c r="D478" s="18">
        <v>1580049</v>
      </c>
      <c r="E478" s="18">
        <v>22910</v>
      </c>
      <c r="F478" s="18">
        <v>724165.88</v>
      </c>
      <c r="G478" s="18">
        <f t="shared" si="105"/>
        <v>-1561387.2800000003</v>
      </c>
      <c r="H478" s="18">
        <f t="shared" si="106"/>
        <v>-701255.88</v>
      </c>
      <c r="I478" s="19">
        <f t="shared" si="107"/>
        <v>-68.315509231034468</v>
      </c>
      <c r="J478" s="19">
        <f t="shared" si="108"/>
        <v>3160.9161065037101</v>
      </c>
      <c r="K478" s="19">
        <f t="shared" si="109"/>
        <v>45.831862176426178</v>
      </c>
    </row>
    <row r="479" spans="1:11" ht="25.5">
      <c r="A479" s="24" t="s">
        <v>193</v>
      </c>
      <c r="B479" s="17" t="s">
        <v>194</v>
      </c>
      <c r="C479" s="18">
        <v>2285553.16</v>
      </c>
      <c r="D479" s="18">
        <v>1580049</v>
      </c>
      <c r="E479" s="18">
        <v>22910</v>
      </c>
      <c r="F479" s="18">
        <v>724165.88</v>
      </c>
      <c r="G479" s="18">
        <f t="shared" si="105"/>
        <v>-1561387.2800000003</v>
      </c>
      <c r="H479" s="18">
        <f t="shared" si="106"/>
        <v>-701255.88</v>
      </c>
      <c r="I479" s="19">
        <f t="shared" si="107"/>
        <v>-68.315509231034468</v>
      </c>
      <c r="J479" s="19">
        <f t="shared" si="108"/>
        <v>3160.9161065037101</v>
      </c>
      <c r="K479" s="19">
        <f t="shared" si="109"/>
        <v>45.831862176426178</v>
      </c>
    </row>
    <row r="480" spans="1:11" ht="25.5">
      <c r="A480" s="25" t="s">
        <v>195</v>
      </c>
      <c r="B480" s="17" t="s">
        <v>196</v>
      </c>
      <c r="C480" s="18">
        <v>2245500.86</v>
      </c>
      <c r="D480" s="18">
        <v>1580049</v>
      </c>
      <c r="E480" s="18">
        <v>22910</v>
      </c>
      <c r="F480" s="18">
        <v>724165.88</v>
      </c>
      <c r="G480" s="18">
        <f t="shared" si="105"/>
        <v>-1521334.98</v>
      </c>
      <c r="H480" s="18">
        <f t="shared" si="106"/>
        <v>-701255.88</v>
      </c>
      <c r="I480" s="19">
        <f t="shared" si="107"/>
        <v>-67.750362829965695</v>
      </c>
      <c r="J480" s="19">
        <f t="shared" si="108"/>
        <v>3160.9161065037101</v>
      </c>
      <c r="K480" s="19">
        <f t="shared" si="109"/>
        <v>45.831862176426178</v>
      </c>
    </row>
    <row r="481" spans="1:11" ht="38.25">
      <c r="A481" s="25" t="s">
        <v>197</v>
      </c>
      <c r="B481" s="17" t="s">
        <v>198</v>
      </c>
      <c r="C481" s="18">
        <v>40052.300000000003</v>
      </c>
      <c r="D481" s="18">
        <v>0</v>
      </c>
      <c r="E481" s="18">
        <v>0</v>
      </c>
      <c r="F481" s="18">
        <v>0</v>
      </c>
      <c r="G481" s="18">
        <f t="shared" si="105"/>
        <v>-40052.300000000003</v>
      </c>
      <c r="H481" s="18">
        <f t="shared" si="106"/>
        <v>0</v>
      </c>
      <c r="I481" s="19">
        <f t="shared" si="107"/>
        <v>-100</v>
      </c>
      <c r="J481" s="19">
        <f t="shared" si="108"/>
        <v>0</v>
      </c>
      <c r="K481" s="19">
        <f t="shared" si="109"/>
        <v>0</v>
      </c>
    </row>
    <row r="482" spans="1:11">
      <c r="A482" s="16"/>
      <c r="B482" s="17" t="s">
        <v>63</v>
      </c>
      <c r="C482" s="18">
        <v>4450862.09</v>
      </c>
      <c r="D482" s="18">
        <v>0</v>
      </c>
      <c r="E482" s="18">
        <v>0</v>
      </c>
      <c r="F482" s="18">
        <v>5425006.4699999997</v>
      </c>
      <c r="G482" s="18">
        <f t="shared" si="105"/>
        <v>974144.37999999989</v>
      </c>
      <c r="H482" s="18">
        <f t="shared" si="106"/>
        <v>-5425006.4699999997</v>
      </c>
      <c r="I482" s="19">
        <f t="shared" si="107"/>
        <v>21.886644885912432</v>
      </c>
      <c r="J482" s="19">
        <f t="shared" si="108"/>
        <v>0</v>
      </c>
      <c r="K482" s="19">
        <f t="shared" si="109"/>
        <v>0</v>
      </c>
    </row>
    <row r="483" spans="1:11">
      <c r="A483" s="16" t="s">
        <v>64</v>
      </c>
      <c r="B483" s="17" t="s">
        <v>65</v>
      </c>
      <c r="C483" s="18">
        <v>-4450862.09</v>
      </c>
      <c r="D483" s="18">
        <v>0</v>
      </c>
      <c r="E483" s="18">
        <v>0</v>
      </c>
      <c r="F483" s="18">
        <v>-5425006.4699999997</v>
      </c>
      <c r="G483" s="18">
        <f t="shared" si="105"/>
        <v>-974144.37999999989</v>
      </c>
      <c r="H483" s="18">
        <f t="shared" si="106"/>
        <v>5425006.4699999997</v>
      </c>
      <c r="I483" s="19">
        <f t="shared" si="107"/>
        <v>21.886644885912432</v>
      </c>
      <c r="J483" s="19">
        <f t="shared" si="108"/>
        <v>0</v>
      </c>
      <c r="K483" s="19">
        <f t="shared" si="109"/>
        <v>0</v>
      </c>
    </row>
    <row r="484" spans="1:11">
      <c r="A484" s="22" t="s">
        <v>66</v>
      </c>
      <c r="B484" s="17" t="s">
        <v>67</v>
      </c>
      <c r="C484" s="18">
        <v>-4450862.09</v>
      </c>
      <c r="D484" s="18">
        <v>0</v>
      </c>
      <c r="E484" s="18">
        <v>0</v>
      </c>
      <c r="F484" s="18">
        <v>-5425006.4699999997</v>
      </c>
      <c r="G484" s="18">
        <f t="shared" si="105"/>
        <v>-974144.37999999989</v>
      </c>
      <c r="H484" s="18">
        <f t="shared" si="106"/>
        <v>5425006.4699999997</v>
      </c>
      <c r="I484" s="19">
        <f t="shared" si="107"/>
        <v>21.886644885912432</v>
      </c>
      <c r="J484" s="19">
        <f t="shared" si="108"/>
        <v>0</v>
      </c>
      <c r="K484" s="19">
        <f t="shared" si="109"/>
        <v>0</v>
      </c>
    </row>
    <row r="485" spans="1:11">
      <c r="A485" s="39" t="s">
        <v>799</v>
      </c>
      <c r="B485" s="28" t="s">
        <v>800</v>
      </c>
      <c r="C485" s="29"/>
      <c r="D485" s="29"/>
      <c r="E485" s="29"/>
      <c r="F485" s="29"/>
      <c r="G485" s="29"/>
      <c r="H485" s="29"/>
      <c r="I485" s="30"/>
      <c r="J485" s="30"/>
      <c r="K485" s="30"/>
    </row>
    <row r="486" spans="1:11">
      <c r="A486" s="16" t="s">
        <v>25</v>
      </c>
      <c r="B486" s="17" t="s">
        <v>26</v>
      </c>
      <c r="C486" s="18">
        <v>979727</v>
      </c>
      <c r="D486" s="18">
        <v>1142191</v>
      </c>
      <c r="E486" s="18">
        <v>550716</v>
      </c>
      <c r="F486" s="18">
        <v>1142191</v>
      </c>
      <c r="G486" s="18">
        <f t="shared" ref="G486:G501" si="110">F486-C486</f>
        <v>162464</v>
      </c>
      <c r="H486" s="18">
        <f t="shared" ref="H486:H501" si="111">E486-F486</f>
        <v>-591475</v>
      </c>
      <c r="I486" s="19">
        <f t="shared" ref="I486:I501" si="112">IF(ISERROR(F486/C486),0,F486/C486*100-100)</f>
        <v>16.582578616288004</v>
      </c>
      <c r="J486" s="19">
        <f t="shared" ref="J486:J501" si="113">IF(ISERROR(F486/E486),0,F486/E486*100)</f>
        <v>207.40109239608074</v>
      </c>
      <c r="K486" s="19">
        <f t="shared" ref="K486:K501" si="114">IF(ISERROR(F486/D486),0,F486/D486*100)</f>
        <v>100</v>
      </c>
    </row>
    <row r="487" spans="1:11">
      <c r="A487" s="22" t="s">
        <v>29</v>
      </c>
      <c r="B487" s="17" t="s">
        <v>30</v>
      </c>
      <c r="C487" s="18">
        <v>979727</v>
      </c>
      <c r="D487" s="18">
        <v>1142191</v>
      </c>
      <c r="E487" s="18">
        <v>550716</v>
      </c>
      <c r="F487" s="18">
        <v>1142191</v>
      </c>
      <c r="G487" s="18">
        <f t="shared" si="110"/>
        <v>162464</v>
      </c>
      <c r="H487" s="18">
        <f t="shared" si="111"/>
        <v>-591475</v>
      </c>
      <c r="I487" s="19">
        <f t="shared" si="112"/>
        <v>16.582578616288004</v>
      </c>
      <c r="J487" s="19">
        <f t="shared" si="113"/>
        <v>207.40109239608074</v>
      </c>
      <c r="K487" s="19">
        <f t="shared" si="114"/>
        <v>100</v>
      </c>
    </row>
    <row r="488" spans="1:11">
      <c r="A488" s="23" t="s">
        <v>31</v>
      </c>
      <c r="B488" s="17" t="s">
        <v>32</v>
      </c>
      <c r="C488" s="18">
        <v>979727</v>
      </c>
      <c r="D488" s="18">
        <v>1142191</v>
      </c>
      <c r="E488" s="18">
        <v>550716</v>
      </c>
      <c r="F488" s="18">
        <v>1142191</v>
      </c>
      <c r="G488" s="18">
        <f t="shared" si="110"/>
        <v>162464</v>
      </c>
      <c r="H488" s="18">
        <f t="shared" si="111"/>
        <v>-591475</v>
      </c>
      <c r="I488" s="19">
        <f t="shared" si="112"/>
        <v>16.582578616288004</v>
      </c>
      <c r="J488" s="19">
        <f t="shared" si="113"/>
        <v>207.40109239608074</v>
      </c>
      <c r="K488" s="19">
        <f t="shared" si="114"/>
        <v>100</v>
      </c>
    </row>
    <row r="489" spans="1:11">
      <c r="A489" s="16" t="s">
        <v>33</v>
      </c>
      <c r="B489" s="17" t="s">
        <v>34</v>
      </c>
      <c r="C489" s="18">
        <v>389294.75</v>
      </c>
      <c r="D489" s="18">
        <v>1142191</v>
      </c>
      <c r="E489" s="18">
        <v>550716</v>
      </c>
      <c r="F489" s="18">
        <v>424624.97</v>
      </c>
      <c r="G489" s="18">
        <f t="shared" si="110"/>
        <v>35330.219999999972</v>
      </c>
      <c r="H489" s="18">
        <f t="shared" si="111"/>
        <v>126091.03000000003</v>
      </c>
      <c r="I489" s="19">
        <f t="shared" si="112"/>
        <v>9.0754421938646743</v>
      </c>
      <c r="J489" s="19">
        <f t="shared" si="113"/>
        <v>77.10416439689422</v>
      </c>
      <c r="K489" s="19">
        <f t="shared" si="114"/>
        <v>37.176354042362441</v>
      </c>
    </row>
    <row r="490" spans="1:11">
      <c r="A490" s="22" t="s">
        <v>35</v>
      </c>
      <c r="B490" s="17" t="s">
        <v>36</v>
      </c>
      <c r="C490" s="18">
        <v>389294.75</v>
      </c>
      <c r="D490" s="18">
        <v>1142191</v>
      </c>
      <c r="E490" s="18">
        <v>550716</v>
      </c>
      <c r="F490" s="18">
        <v>424624.97</v>
      </c>
      <c r="G490" s="18">
        <f t="shared" si="110"/>
        <v>35330.219999999972</v>
      </c>
      <c r="H490" s="18">
        <f t="shared" si="111"/>
        <v>126091.03000000003</v>
      </c>
      <c r="I490" s="19">
        <f t="shared" si="112"/>
        <v>9.0754421938646743</v>
      </c>
      <c r="J490" s="19">
        <f t="shared" si="113"/>
        <v>77.10416439689422</v>
      </c>
      <c r="K490" s="19">
        <f t="shared" si="114"/>
        <v>37.176354042362441</v>
      </c>
    </row>
    <row r="491" spans="1:11">
      <c r="A491" s="23" t="s">
        <v>37</v>
      </c>
      <c r="B491" s="17" t="s">
        <v>38</v>
      </c>
      <c r="C491" s="18">
        <v>189931.75</v>
      </c>
      <c r="D491" s="18">
        <v>744191</v>
      </c>
      <c r="E491" s="18">
        <v>285716</v>
      </c>
      <c r="F491" s="18">
        <v>201624.97</v>
      </c>
      <c r="G491" s="18">
        <f t="shared" si="110"/>
        <v>11693.220000000001</v>
      </c>
      <c r="H491" s="18">
        <f t="shared" si="111"/>
        <v>84091.03</v>
      </c>
      <c r="I491" s="19">
        <f t="shared" si="112"/>
        <v>6.1565378089761111</v>
      </c>
      <c r="J491" s="19">
        <f t="shared" si="113"/>
        <v>70.568316090103451</v>
      </c>
      <c r="K491" s="19">
        <f t="shared" si="114"/>
        <v>27.093175004803875</v>
      </c>
    </row>
    <row r="492" spans="1:11">
      <c r="A492" s="24" t="s">
        <v>39</v>
      </c>
      <c r="B492" s="17" t="s">
        <v>40</v>
      </c>
      <c r="C492" s="18">
        <v>174628.01</v>
      </c>
      <c r="D492" s="18">
        <v>523435</v>
      </c>
      <c r="E492" s="18">
        <v>261716</v>
      </c>
      <c r="F492" s="18">
        <v>167914.62</v>
      </c>
      <c r="G492" s="18">
        <f t="shared" si="110"/>
        <v>-6713.390000000014</v>
      </c>
      <c r="H492" s="18">
        <f t="shared" si="111"/>
        <v>93801.38</v>
      </c>
      <c r="I492" s="19">
        <f t="shared" si="112"/>
        <v>-3.844394722244175</v>
      </c>
      <c r="J492" s="19">
        <f t="shared" si="113"/>
        <v>64.159096119457729</v>
      </c>
      <c r="K492" s="19">
        <f t="shared" si="114"/>
        <v>32.079364199948415</v>
      </c>
    </row>
    <row r="493" spans="1:11">
      <c r="A493" s="24" t="s">
        <v>41</v>
      </c>
      <c r="B493" s="17" t="s">
        <v>42</v>
      </c>
      <c r="C493" s="18">
        <v>15303.74</v>
      </c>
      <c r="D493" s="18">
        <v>220756</v>
      </c>
      <c r="E493" s="18">
        <v>24000</v>
      </c>
      <c r="F493" s="18">
        <v>33710.35</v>
      </c>
      <c r="G493" s="18">
        <f t="shared" si="110"/>
        <v>18406.61</v>
      </c>
      <c r="H493" s="18">
        <f t="shared" si="111"/>
        <v>-9710.3499999999985</v>
      </c>
      <c r="I493" s="19">
        <f t="shared" si="112"/>
        <v>120.2752399086759</v>
      </c>
      <c r="J493" s="19">
        <f t="shared" si="113"/>
        <v>140.45979166666666</v>
      </c>
      <c r="K493" s="19">
        <f t="shared" si="114"/>
        <v>15.270411676239828</v>
      </c>
    </row>
    <row r="494" spans="1:11">
      <c r="A494" s="23" t="s">
        <v>45</v>
      </c>
      <c r="B494" s="17" t="s">
        <v>46</v>
      </c>
      <c r="C494" s="18">
        <v>122000</v>
      </c>
      <c r="D494" s="18">
        <v>295000</v>
      </c>
      <c r="E494" s="18">
        <v>162000</v>
      </c>
      <c r="F494" s="18">
        <v>140000</v>
      </c>
      <c r="G494" s="18">
        <f t="shared" si="110"/>
        <v>18000</v>
      </c>
      <c r="H494" s="18">
        <f t="shared" si="111"/>
        <v>22000</v>
      </c>
      <c r="I494" s="19">
        <f t="shared" si="112"/>
        <v>14.754098360655732</v>
      </c>
      <c r="J494" s="19">
        <f t="shared" si="113"/>
        <v>86.419753086419746</v>
      </c>
      <c r="K494" s="19">
        <f t="shared" si="114"/>
        <v>47.457627118644069</v>
      </c>
    </row>
    <row r="495" spans="1:11">
      <c r="A495" s="24" t="s">
        <v>47</v>
      </c>
      <c r="B495" s="17" t="s">
        <v>48</v>
      </c>
      <c r="C495" s="18">
        <v>122000</v>
      </c>
      <c r="D495" s="18">
        <v>295000</v>
      </c>
      <c r="E495" s="18">
        <v>162000</v>
      </c>
      <c r="F495" s="18">
        <v>140000</v>
      </c>
      <c r="G495" s="18">
        <f t="shared" si="110"/>
        <v>18000</v>
      </c>
      <c r="H495" s="18">
        <f t="shared" si="111"/>
        <v>22000</v>
      </c>
      <c r="I495" s="19">
        <f t="shared" si="112"/>
        <v>14.754098360655732</v>
      </c>
      <c r="J495" s="19">
        <f t="shared" si="113"/>
        <v>86.419753086419746</v>
      </c>
      <c r="K495" s="19">
        <f t="shared" si="114"/>
        <v>47.457627118644069</v>
      </c>
    </row>
    <row r="496" spans="1:11" ht="25.5">
      <c r="A496" s="23" t="s">
        <v>51</v>
      </c>
      <c r="B496" s="17" t="s">
        <v>52</v>
      </c>
      <c r="C496" s="18">
        <v>77363</v>
      </c>
      <c r="D496" s="18">
        <v>103000</v>
      </c>
      <c r="E496" s="18">
        <v>103000</v>
      </c>
      <c r="F496" s="18">
        <v>83000</v>
      </c>
      <c r="G496" s="18">
        <f t="shared" si="110"/>
        <v>5637</v>
      </c>
      <c r="H496" s="18">
        <f t="shared" si="111"/>
        <v>20000</v>
      </c>
      <c r="I496" s="19">
        <f t="shared" si="112"/>
        <v>7.2864289130462936</v>
      </c>
      <c r="J496" s="19">
        <f t="shared" si="113"/>
        <v>80.582524271844662</v>
      </c>
      <c r="K496" s="19">
        <f t="shared" si="114"/>
        <v>80.582524271844662</v>
      </c>
    </row>
    <row r="497" spans="1:11" ht="25.5">
      <c r="A497" s="24" t="s">
        <v>165</v>
      </c>
      <c r="B497" s="17" t="s">
        <v>166</v>
      </c>
      <c r="C497" s="18">
        <v>77363</v>
      </c>
      <c r="D497" s="18">
        <v>103000</v>
      </c>
      <c r="E497" s="18">
        <v>103000</v>
      </c>
      <c r="F497" s="18">
        <v>83000</v>
      </c>
      <c r="G497" s="18">
        <f t="shared" si="110"/>
        <v>5637</v>
      </c>
      <c r="H497" s="18">
        <f t="shared" si="111"/>
        <v>20000</v>
      </c>
      <c r="I497" s="19">
        <f t="shared" si="112"/>
        <v>7.2864289130462936</v>
      </c>
      <c r="J497" s="19">
        <f t="shared" si="113"/>
        <v>80.582524271844662</v>
      </c>
      <c r="K497" s="19">
        <f t="shared" si="114"/>
        <v>80.582524271844662</v>
      </c>
    </row>
    <row r="498" spans="1:11" ht="38.25">
      <c r="A498" s="25" t="s">
        <v>187</v>
      </c>
      <c r="B498" s="17" t="s">
        <v>188</v>
      </c>
      <c r="C498" s="18">
        <v>77363</v>
      </c>
      <c r="D498" s="18">
        <v>103000</v>
      </c>
      <c r="E498" s="18">
        <v>103000</v>
      </c>
      <c r="F498" s="18">
        <v>83000</v>
      </c>
      <c r="G498" s="18">
        <f t="shared" si="110"/>
        <v>5637</v>
      </c>
      <c r="H498" s="18">
        <f t="shared" si="111"/>
        <v>20000</v>
      </c>
      <c r="I498" s="19">
        <f t="shared" si="112"/>
        <v>7.2864289130462936</v>
      </c>
      <c r="J498" s="19">
        <f t="shared" si="113"/>
        <v>80.582524271844662</v>
      </c>
      <c r="K498" s="19">
        <f t="shared" si="114"/>
        <v>80.582524271844662</v>
      </c>
    </row>
    <row r="499" spans="1:11">
      <c r="A499" s="16"/>
      <c r="B499" s="17" t="s">
        <v>63</v>
      </c>
      <c r="C499" s="18">
        <v>590432.25</v>
      </c>
      <c r="D499" s="18">
        <v>0</v>
      </c>
      <c r="E499" s="18">
        <v>0</v>
      </c>
      <c r="F499" s="18">
        <v>717566.03</v>
      </c>
      <c r="G499" s="18">
        <f t="shared" si="110"/>
        <v>127133.78000000003</v>
      </c>
      <c r="H499" s="18">
        <f t="shared" si="111"/>
        <v>-717566.03</v>
      </c>
      <c r="I499" s="19">
        <f t="shared" si="112"/>
        <v>21.532323141224083</v>
      </c>
      <c r="J499" s="19">
        <f t="shared" si="113"/>
        <v>0</v>
      </c>
      <c r="K499" s="19">
        <f t="shared" si="114"/>
        <v>0</v>
      </c>
    </row>
    <row r="500" spans="1:11">
      <c r="A500" s="16" t="s">
        <v>64</v>
      </c>
      <c r="B500" s="17" t="s">
        <v>65</v>
      </c>
      <c r="C500" s="18">
        <v>-590432.25</v>
      </c>
      <c r="D500" s="18">
        <v>0</v>
      </c>
      <c r="E500" s="18">
        <v>0</v>
      </c>
      <c r="F500" s="18">
        <v>-717566.03</v>
      </c>
      <c r="G500" s="18">
        <f t="shared" si="110"/>
        <v>-127133.78000000003</v>
      </c>
      <c r="H500" s="18">
        <f t="shared" si="111"/>
        <v>717566.03</v>
      </c>
      <c r="I500" s="19">
        <f t="shared" si="112"/>
        <v>21.532323141224083</v>
      </c>
      <c r="J500" s="19">
        <f t="shared" si="113"/>
        <v>0</v>
      </c>
      <c r="K500" s="19">
        <f t="shared" si="114"/>
        <v>0</v>
      </c>
    </row>
    <row r="501" spans="1:11">
      <c r="A501" s="22" t="s">
        <v>66</v>
      </c>
      <c r="B501" s="17" t="s">
        <v>67</v>
      </c>
      <c r="C501" s="18">
        <v>-590432.25</v>
      </c>
      <c r="D501" s="18">
        <v>0</v>
      </c>
      <c r="E501" s="18">
        <v>0</v>
      </c>
      <c r="F501" s="18">
        <v>-717566.03</v>
      </c>
      <c r="G501" s="18">
        <f t="shared" si="110"/>
        <v>-127133.78000000003</v>
      </c>
      <c r="H501" s="18">
        <f t="shared" si="111"/>
        <v>717566.03</v>
      </c>
      <c r="I501" s="19">
        <f t="shared" si="112"/>
        <v>21.532323141224083</v>
      </c>
      <c r="J501" s="19">
        <f t="shared" si="113"/>
        <v>0</v>
      </c>
      <c r="K501" s="19">
        <f t="shared" si="114"/>
        <v>0</v>
      </c>
    </row>
    <row r="502" spans="1:11">
      <c r="A502" s="39" t="s">
        <v>801</v>
      </c>
      <c r="B502" s="28" t="s">
        <v>802</v>
      </c>
      <c r="C502" s="29"/>
      <c r="D502" s="29"/>
      <c r="E502" s="29"/>
      <c r="F502" s="29"/>
      <c r="G502" s="29"/>
      <c r="H502" s="29"/>
      <c r="I502" s="30"/>
      <c r="J502" s="30"/>
      <c r="K502" s="30"/>
    </row>
    <row r="503" spans="1:11">
      <c r="A503" s="16" t="s">
        <v>25</v>
      </c>
      <c r="B503" s="17" t="s">
        <v>26</v>
      </c>
      <c r="C503" s="18">
        <v>6145983</v>
      </c>
      <c r="D503" s="18">
        <v>6580049</v>
      </c>
      <c r="E503" s="18">
        <v>22910</v>
      </c>
      <c r="F503" s="18">
        <v>6600049</v>
      </c>
      <c r="G503" s="18">
        <f t="shared" ref="G503:G518" si="115">F503-C503</f>
        <v>454066</v>
      </c>
      <c r="H503" s="18">
        <f t="shared" ref="H503:H518" si="116">E503-F503</f>
        <v>-6577139</v>
      </c>
      <c r="I503" s="19">
        <f t="shared" ref="I503:I518" si="117">IF(ISERROR(F503/C503),0,F503/C503*100-100)</f>
        <v>7.3880126254823608</v>
      </c>
      <c r="J503" s="19">
        <f t="shared" ref="J503:J518" si="118">IF(ISERROR(F503/E503),0,F503/E503*100)</f>
        <v>28808.594500218242</v>
      </c>
      <c r="K503" s="19">
        <f t="shared" ref="K503:K518" si="119">IF(ISERROR(F503/D503),0,F503/D503*100)</f>
        <v>100.30394910433039</v>
      </c>
    </row>
    <row r="504" spans="1:11" ht="25.5">
      <c r="A504" s="22" t="s">
        <v>27</v>
      </c>
      <c r="B504" s="17" t="s">
        <v>28</v>
      </c>
      <c r="C504" s="18">
        <v>0</v>
      </c>
      <c r="D504" s="18">
        <v>0</v>
      </c>
      <c r="E504" s="18">
        <v>0</v>
      </c>
      <c r="F504" s="18">
        <v>20000</v>
      </c>
      <c r="G504" s="18">
        <f t="shared" si="115"/>
        <v>20000</v>
      </c>
      <c r="H504" s="18">
        <f t="shared" si="116"/>
        <v>-20000</v>
      </c>
      <c r="I504" s="19">
        <f t="shared" si="117"/>
        <v>0</v>
      </c>
      <c r="J504" s="19">
        <f t="shared" si="118"/>
        <v>0</v>
      </c>
      <c r="K504" s="19">
        <f t="shared" si="119"/>
        <v>0</v>
      </c>
    </row>
    <row r="505" spans="1:11">
      <c r="A505" s="22" t="s">
        <v>29</v>
      </c>
      <c r="B505" s="17" t="s">
        <v>30</v>
      </c>
      <c r="C505" s="18">
        <v>6145983</v>
      </c>
      <c r="D505" s="18">
        <v>6580049</v>
      </c>
      <c r="E505" s="18">
        <v>22910</v>
      </c>
      <c r="F505" s="18">
        <v>6580049</v>
      </c>
      <c r="G505" s="18">
        <f t="shared" si="115"/>
        <v>434066</v>
      </c>
      <c r="H505" s="18">
        <f t="shared" si="116"/>
        <v>-6557139</v>
      </c>
      <c r="I505" s="19">
        <f t="shared" si="117"/>
        <v>7.0625968213709598</v>
      </c>
      <c r="J505" s="19">
        <f t="shared" si="118"/>
        <v>28721.296377127892</v>
      </c>
      <c r="K505" s="19">
        <f t="shared" si="119"/>
        <v>100</v>
      </c>
    </row>
    <row r="506" spans="1:11">
      <c r="A506" s="23" t="s">
        <v>31</v>
      </c>
      <c r="B506" s="17" t="s">
        <v>32</v>
      </c>
      <c r="C506" s="18">
        <v>6145983</v>
      </c>
      <c r="D506" s="18">
        <v>6580049</v>
      </c>
      <c r="E506" s="18">
        <v>22910</v>
      </c>
      <c r="F506" s="18">
        <v>6580049</v>
      </c>
      <c r="G506" s="18">
        <f t="shared" si="115"/>
        <v>434066</v>
      </c>
      <c r="H506" s="18">
        <f t="shared" si="116"/>
        <v>-6557139</v>
      </c>
      <c r="I506" s="19">
        <f t="shared" si="117"/>
        <v>7.0625968213709598</v>
      </c>
      <c r="J506" s="19">
        <f t="shared" si="118"/>
        <v>28721.296377127892</v>
      </c>
      <c r="K506" s="19">
        <f t="shared" si="119"/>
        <v>100</v>
      </c>
    </row>
    <row r="507" spans="1:11">
      <c r="A507" s="16" t="s">
        <v>33</v>
      </c>
      <c r="B507" s="17" t="s">
        <v>34</v>
      </c>
      <c r="C507" s="18">
        <v>2285553.16</v>
      </c>
      <c r="D507" s="18">
        <v>6580049</v>
      </c>
      <c r="E507" s="18">
        <v>22910</v>
      </c>
      <c r="F507" s="18">
        <v>1892608.56</v>
      </c>
      <c r="G507" s="18">
        <f t="shared" si="115"/>
        <v>-392944.60000000009</v>
      </c>
      <c r="H507" s="18">
        <f t="shared" si="116"/>
        <v>-1869698.56</v>
      </c>
      <c r="I507" s="19">
        <f t="shared" si="117"/>
        <v>-17.192538194998718</v>
      </c>
      <c r="J507" s="19">
        <f t="shared" si="118"/>
        <v>8261.0587516368396</v>
      </c>
      <c r="K507" s="19">
        <f t="shared" si="119"/>
        <v>28.762833833000336</v>
      </c>
    </row>
    <row r="508" spans="1:11">
      <c r="A508" s="22" t="s">
        <v>35</v>
      </c>
      <c r="B508" s="17" t="s">
        <v>36</v>
      </c>
      <c r="C508" s="18">
        <v>0</v>
      </c>
      <c r="D508" s="18">
        <v>5000000</v>
      </c>
      <c r="E508" s="18">
        <v>0</v>
      </c>
      <c r="F508" s="18">
        <v>1168442.68</v>
      </c>
      <c r="G508" s="18">
        <f t="shared" si="115"/>
        <v>1168442.68</v>
      </c>
      <c r="H508" s="18">
        <f t="shared" si="116"/>
        <v>-1168442.68</v>
      </c>
      <c r="I508" s="19">
        <f t="shared" si="117"/>
        <v>0</v>
      </c>
      <c r="J508" s="19">
        <f t="shared" si="118"/>
        <v>0</v>
      </c>
      <c r="K508" s="19">
        <f t="shared" si="119"/>
        <v>23.368853599999998</v>
      </c>
    </row>
    <row r="509" spans="1:11">
      <c r="A509" s="23" t="s">
        <v>45</v>
      </c>
      <c r="B509" s="17" t="s">
        <v>46</v>
      </c>
      <c r="C509" s="18">
        <v>0</v>
      </c>
      <c r="D509" s="18">
        <v>5000000</v>
      </c>
      <c r="E509" s="18">
        <v>0</v>
      </c>
      <c r="F509" s="18">
        <v>1168442.68</v>
      </c>
      <c r="G509" s="18">
        <f t="shared" si="115"/>
        <v>1168442.68</v>
      </c>
      <c r="H509" s="18">
        <f t="shared" si="116"/>
        <v>-1168442.68</v>
      </c>
      <c r="I509" s="19">
        <f t="shared" si="117"/>
        <v>0</v>
      </c>
      <c r="J509" s="19">
        <f t="shared" si="118"/>
        <v>0</v>
      </c>
      <c r="K509" s="19">
        <f t="shared" si="119"/>
        <v>23.368853599999998</v>
      </c>
    </row>
    <row r="510" spans="1:11">
      <c r="A510" s="24" t="s">
        <v>47</v>
      </c>
      <c r="B510" s="17" t="s">
        <v>48</v>
      </c>
      <c r="C510" s="18">
        <v>0</v>
      </c>
      <c r="D510" s="18">
        <v>5000000</v>
      </c>
      <c r="E510" s="18">
        <v>0</v>
      </c>
      <c r="F510" s="18">
        <v>1168442.68</v>
      </c>
      <c r="G510" s="18">
        <f t="shared" si="115"/>
        <v>1168442.68</v>
      </c>
      <c r="H510" s="18">
        <f t="shared" si="116"/>
        <v>-1168442.68</v>
      </c>
      <c r="I510" s="19">
        <f t="shared" si="117"/>
        <v>0</v>
      </c>
      <c r="J510" s="19">
        <f t="shared" si="118"/>
        <v>0</v>
      </c>
      <c r="K510" s="19">
        <f t="shared" si="119"/>
        <v>23.368853599999998</v>
      </c>
    </row>
    <row r="511" spans="1:11">
      <c r="A511" s="22" t="s">
        <v>59</v>
      </c>
      <c r="B511" s="17" t="s">
        <v>60</v>
      </c>
      <c r="C511" s="18">
        <v>2285553.16</v>
      </c>
      <c r="D511" s="18">
        <v>1580049</v>
      </c>
      <c r="E511" s="18">
        <v>22910</v>
      </c>
      <c r="F511" s="18">
        <v>724165.88</v>
      </c>
      <c r="G511" s="18">
        <f t="shared" si="115"/>
        <v>-1561387.2800000003</v>
      </c>
      <c r="H511" s="18">
        <f t="shared" si="116"/>
        <v>-701255.88</v>
      </c>
      <c r="I511" s="19">
        <f t="shared" si="117"/>
        <v>-68.315509231034468</v>
      </c>
      <c r="J511" s="19">
        <f t="shared" si="118"/>
        <v>3160.9161065037101</v>
      </c>
      <c r="K511" s="19">
        <f t="shared" si="119"/>
        <v>45.831862176426178</v>
      </c>
    </row>
    <row r="512" spans="1:11">
      <c r="A512" s="23" t="s">
        <v>191</v>
      </c>
      <c r="B512" s="17" t="s">
        <v>192</v>
      </c>
      <c r="C512" s="18">
        <v>2285553.16</v>
      </c>
      <c r="D512" s="18">
        <v>1580049</v>
      </c>
      <c r="E512" s="18">
        <v>22910</v>
      </c>
      <c r="F512" s="18">
        <v>724165.88</v>
      </c>
      <c r="G512" s="18">
        <f t="shared" si="115"/>
        <v>-1561387.2800000003</v>
      </c>
      <c r="H512" s="18">
        <f t="shared" si="116"/>
        <v>-701255.88</v>
      </c>
      <c r="I512" s="19">
        <f t="shared" si="117"/>
        <v>-68.315509231034468</v>
      </c>
      <c r="J512" s="19">
        <f t="shared" si="118"/>
        <v>3160.9161065037101</v>
      </c>
      <c r="K512" s="19">
        <f t="shared" si="119"/>
        <v>45.831862176426178</v>
      </c>
    </row>
    <row r="513" spans="1:11" ht="25.5">
      <c r="A513" s="24" t="s">
        <v>193</v>
      </c>
      <c r="B513" s="17" t="s">
        <v>194</v>
      </c>
      <c r="C513" s="18">
        <v>2285553.16</v>
      </c>
      <c r="D513" s="18">
        <v>1580049</v>
      </c>
      <c r="E513" s="18">
        <v>22910</v>
      </c>
      <c r="F513" s="18">
        <v>724165.88</v>
      </c>
      <c r="G513" s="18">
        <f t="shared" si="115"/>
        <v>-1561387.2800000003</v>
      </c>
      <c r="H513" s="18">
        <f t="shared" si="116"/>
        <v>-701255.88</v>
      </c>
      <c r="I513" s="19">
        <f t="shared" si="117"/>
        <v>-68.315509231034468</v>
      </c>
      <c r="J513" s="19">
        <f t="shared" si="118"/>
        <v>3160.9161065037101</v>
      </c>
      <c r="K513" s="19">
        <f t="shared" si="119"/>
        <v>45.831862176426178</v>
      </c>
    </row>
    <row r="514" spans="1:11" ht="25.5">
      <c r="A514" s="25" t="s">
        <v>195</v>
      </c>
      <c r="B514" s="17" t="s">
        <v>196</v>
      </c>
      <c r="C514" s="18">
        <v>2245500.86</v>
      </c>
      <c r="D514" s="18">
        <v>1580049</v>
      </c>
      <c r="E514" s="18">
        <v>22910</v>
      </c>
      <c r="F514" s="18">
        <v>724165.88</v>
      </c>
      <c r="G514" s="18">
        <f t="shared" si="115"/>
        <v>-1521334.98</v>
      </c>
      <c r="H514" s="18">
        <f t="shared" si="116"/>
        <v>-701255.88</v>
      </c>
      <c r="I514" s="19">
        <f t="shared" si="117"/>
        <v>-67.750362829965695</v>
      </c>
      <c r="J514" s="19">
        <f t="shared" si="118"/>
        <v>3160.9161065037101</v>
      </c>
      <c r="K514" s="19">
        <f t="shared" si="119"/>
        <v>45.831862176426178</v>
      </c>
    </row>
    <row r="515" spans="1:11" ht="38.25">
      <c r="A515" s="25" t="s">
        <v>197</v>
      </c>
      <c r="B515" s="17" t="s">
        <v>198</v>
      </c>
      <c r="C515" s="18">
        <v>40052.300000000003</v>
      </c>
      <c r="D515" s="18">
        <v>0</v>
      </c>
      <c r="E515" s="18">
        <v>0</v>
      </c>
      <c r="F515" s="18">
        <v>0</v>
      </c>
      <c r="G515" s="18">
        <f t="shared" si="115"/>
        <v>-40052.300000000003</v>
      </c>
      <c r="H515" s="18">
        <f t="shared" si="116"/>
        <v>0</v>
      </c>
      <c r="I515" s="19">
        <f t="shared" si="117"/>
        <v>-100</v>
      </c>
      <c r="J515" s="19">
        <f t="shared" si="118"/>
        <v>0</v>
      </c>
      <c r="K515" s="19">
        <f t="shared" si="119"/>
        <v>0</v>
      </c>
    </row>
    <row r="516" spans="1:11">
      <c r="A516" s="16"/>
      <c r="B516" s="17" t="s">
        <v>63</v>
      </c>
      <c r="C516" s="18">
        <v>3860429.84</v>
      </c>
      <c r="D516" s="18">
        <v>0</v>
      </c>
      <c r="E516" s="18">
        <v>0</v>
      </c>
      <c r="F516" s="18">
        <v>4707440.4400000004</v>
      </c>
      <c r="G516" s="18">
        <f t="shared" si="115"/>
        <v>847010.60000000056</v>
      </c>
      <c r="H516" s="18">
        <f t="shared" si="116"/>
        <v>-4707440.4400000004</v>
      </c>
      <c r="I516" s="19">
        <f t="shared" si="117"/>
        <v>21.940836515759628</v>
      </c>
      <c r="J516" s="19">
        <f t="shared" si="118"/>
        <v>0</v>
      </c>
      <c r="K516" s="19">
        <f t="shared" si="119"/>
        <v>0</v>
      </c>
    </row>
    <row r="517" spans="1:11">
      <c r="A517" s="16" t="s">
        <v>64</v>
      </c>
      <c r="B517" s="17" t="s">
        <v>65</v>
      </c>
      <c r="C517" s="18">
        <v>-3860429.84</v>
      </c>
      <c r="D517" s="18">
        <v>0</v>
      </c>
      <c r="E517" s="18">
        <v>0</v>
      </c>
      <c r="F517" s="18">
        <v>-4707440.4400000004</v>
      </c>
      <c r="G517" s="18">
        <f t="shared" si="115"/>
        <v>-847010.60000000056</v>
      </c>
      <c r="H517" s="18">
        <f t="shared" si="116"/>
        <v>4707440.4400000004</v>
      </c>
      <c r="I517" s="19">
        <f t="shared" si="117"/>
        <v>21.940836515759628</v>
      </c>
      <c r="J517" s="19">
        <f t="shared" si="118"/>
        <v>0</v>
      </c>
      <c r="K517" s="19">
        <f t="shared" si="119"/>
        <v>0</v>
      </c>
    </row>
    <row r="518" spans="1:11">
      <c r="A518" s="22" t="s">
        <v>66</v>
      </c>
      <c r="B518" s="17" t="s">
        <v>67</v>
      </c>
      <c r="C518" s="18">
        <v>-3860429.84</v>
      </c>
      <c r="D518" s="18">
        <v>0</v>
      </c>
      <c r="E518" s="18">
        <v>0</v>
      </c>
      <c r="F518" s="18">
        <v>-4707440.4400000004</v>
      </c>
      <c r="G518" s="18">
        <f t="shared" si="115"/>
        <v>-847010.60000000056</v>
      </c>
      <c r="H518" s="18">
        <f t="shared" si="116"/>
        <v>4707440.4400000004</v>
      </c>
      <c r="I518" s="19">
        <f t="shared" si="117"/>
        <v>21.940836515759628</v>
      </c>
      <c r="J518" s="19">
        <f t="shared" si="118"/>
        <v>0</v>
      </c>
      <c r="K518" s="19">
        <f t="shared" si="119"/>
        <v>0</v>
      </c>
    </row>
    <row r="519" spans="1:11">
      <c r="A519" s="27" t="s">
        <v>219</v>
      </c>
      <c r="B519" s="28" t="s">
        <v>220</v>
      </c>
      <c r="C519" s="29"/>
      <c r="D519" s="29"/>
      <c r="E519" s="29"/>
      <c r="F519" s="29"/>
      <c r="G519" s="29"/>
      <c r="H519" s="29"/>
      <c r="I519" s="30"/>
      <c r="J519" s="30"/>
      <c r="K519" s="30"/>
    </row>
    <row r="520" spans="1:11">
      <c r="A520" s="16" t="s">
        <v>25</v>
      </c>
      <c r="B520" s="17" t="s">
        <v>26</v>
      </c>
      <c r="C520" s="18">
        <v>8806049</v>
      </c>
      <c r="D520" s="18">
        <v>9517830</v>
      </c>
      <c r="E520" s="18">
        <v>3891426</v>
      </c>
      <c r="F520" s="18">
        <v>9517830</v>
      </c>
      <c r="G520" s="18">
        <f t="shared" ref="G520:G536" si="120">F520-C520</f>
        <v>711781</v>
      </c>
      <c r="H520" s="18">
        <f t="shared" ref="H520:H536" si="121">E520-F520</f>
        <v>-5626404</v>
      </c>
      <c r="I520" s="19">
        <f t="shared" ref="I520:I536" si="122">IF(ISERROR(F520/C520),0,F520/C520*100-100)</f>
        <v>8.0828644037751758</v>
      </c>
      <c r="J520" s="19">
        <f t="shared" ref="J520:J536" si="123">IF(ISERROR(F520/E520),0,F520/E520*100)</f>
        <v>244.58463298544029</v>
      </c>
      <c r="K520" s="19">
        <f t="shared" ref="K520:K536" si="124">IF(ISERROR(F520/D520),0,F520/D520*100)</f>
        <v>100</v>
      </c>
    </row>
    <row r="521" spans="1:11">
      <c r="A521" s="22" t="s">
        <v>29</v>
      </c>
      <c r="B521" s="17" t="s">
        <v>30</v>
      </c>
      <c r="C521" s="18">
        <v>8806049</v>
      </c>
      <c r="D521" s="18">
        <v>9517830</v>
      </c>
      <c r="E521" s="18">
        <v>3891426</v>
      </c>
      <c r="F521" s="18">
        <v>9517830</v>
      </c>
      <c r="G521" s="18">
        <f t="shared" si="120"/>
        <v>711781</v>
      </c>
      <c r="H521" s="18">
        <f t="shared" si="121"/>
        <v>-5626404</v>
      </c>
      <c r="I521" s="19">
        <f t="shared" si="122"/>
        <v>8.0828644037751758</v>
      </c>
      <c r="J521" s="19">
        <f t="shared" si="123"/>
        <v>244.58463298544029</v>
      </c>
      <c r="K521" s="19">
        <f t="shared" si="124"/>
        <v>100</v>
      </c>
    </row>
    <row r="522" spans="1:11">
      <c r="A522" s="23" t="s">
        <v>31</v>
      </c>
      <c r="B522" s="17" t="s">
        <v>32</v>
      </c>
      <c r="C522" s="18">
        <v>8806049</v>
      </c>
      <c r="D522" s="18">
        <v>9517830</v>
      </c>
      <c r="E522" s="18">
        <v>3891426</v>
      </c>
      <c r="F522" s="18">
        <v>9517830</v>
      </c>
      <c r="G522" s="18">
        <f t="shared" si="120"/>
        <v>711781</v>
      </c>
      <c r="H522" s="18">
        <f t="shared" si="121"/>
        <v>-5626404</v>
      </c>
      <c r="I522" s="19">
        <f t="shared" si="122"/>
        <v>8.0828644037751758</v>
      </c>
      <c r="J522" s="19">
        <f t="shared" si="123"/>
        <v>244.58463298544029</v>
      </c>
      <c r="K522" s="19">
        <f t="shared" si="124"/>
        <v>100</v>
      </c>
    </row>
    <row r="523" spans="1:11">
      <c r="A523" s="16" t="s">
        <v>33</v>
      </c>
      <c r="B523" s="17" t="s">
        <v>34</v>
      </c>
      <c r="C523" s="18">
        <v>3843488.77</v>
      </c>
      <c r="D523" s="18">
        <v>9517830</v>
      </c>
      <c r="E523" s="18">
        <v>3891426</v>
      </c>
      <c r="F523" s="18">
        <v>3918849.92</v>
      </c>
      <c r="G523" s="18">
        <f t="shared" si="120"/>
        <v>75361.149999999907</v>
      </c>
      <c r="H523" s="18">
        <f t="shared" si="121"/>
        <v>-27423.919999999925</v>
      </c>
      <c r="I523" s="19">
        <f t="shared" si="122"/>
        <v>1.9607485414872201</v>
      </c>
      <c r="J523" s="19">
        <f t="shared" si="123"/>
        <v>100.70472675055365</v>
      </c>
      <c r="K523" s="19">
        <f t="shared" si="124"/>
        <v>41.173775114705769</v>
      </c>
    </row>
    <row r="524" spans="1:11">
      <c r="A524" s="22" t="s">
        <v>35</v>
      </c>
      <c r="B524" s="17" t="s">
        <v>36</v>
      </c>
      <c r="C524" s="18">
        <v>3825153.68</v>
      </c>
      <c r="D524" s="18">
        <v>9324361</v>
      </c>
      <c r="E524" s="18">
        <v>3795326</v>
      </c>
      <c r="F524" s="18">
        <v>3899697.45</v>
      </c>
      <c r="G524" s="18">
        <f t="shared" si="120"/>
        <v>74543.770000000019</v>
      </c>
      <c r="H524" s="18">
        <f t="shared" si="121"/>
        <v>-104371.45000000019</v>
      </c>
      <c r="I524" s="19">
        <f t="shared" si="122"/>
        <v>1.9487784344392622</v>
      </c>
      <c r="J524" s="19">
        <f t="shared" si="123"/>
        <v>102.74999960477705</v>
      </c>
      <c r="K524" s="19">
        <f t="shared" si="124"/>
        <v>41.822677714858962</v>
      </c>
    </row>
    <row r="525" spans="1:11">
      <c r="A525" s="23" t="s">
        <v>37</v>
      </c>
      <c r="B525" s="17" t="s">
        <v>38</v>
      </c>
      <c r="C525" s="18">
        <v>3825153.68</v>
      </c>
      <c r="D525" s="18">
        <v>9324176</v>
      </c>
      <c r="E525" s="18">
        <v>3795233</v>
      </c>
      <c r="F525" s="18">
        <v>3899628.13</v>
      </c>
      <c r="G525" s="18">
        <f t="shared" si="120"/>
        <v>74474.449999999721</v>
      </c>
      <c r="H525" s="18">
        <f t="shared" si="121"/>
        <v>-104395.12999999989</v>
      </c>
      <c r="I525" s="19">
        <f t="shared" si="122"/>
        <v>1.9469662196683259</v>
      </c>
      <c r="J525" s="19">
        <f t="shared" si="123"/>
        <v>102.75069093254616</v>
      </c>
      <c r="K525" s="19">
        <f t="shared" si="124"/>
        <v>41.822764070519476</v>
      </c>
    </row>
    <row r="526" spans="1:11">
      <c r="A526" s="24" t="s">
        <v>39</v>
      </c>
      <c r="B526" s="17" t="s">
        <v>40</v>
      </c>
      <c r="C526" s="18">
        <v>3407615.49</v>
      </c>
      <c r="D526" s="18">
        <v>7799979</v>
      </c>
      <c r="E526" s="18">
        <v>3291728</v>
      </c>
      <c r="F526" s="18">
        <v>3416690.84</v>
      </c>
      <c r="G526" s="18">
        <f t="shared" si="120"/>
        <v>9075.3499999996275</v>
      </c>
      <c r="H526" s="18">
        <f t="shared" si="121"/>
        <v>-124962.83999999985</v>
      </c>
      <c r="I526" s="19">
        <f t="shared" si="122"/>
        <v>0.26632552958606936</v>
      </c>
      <c r="J526" s="19">
        <f t="shared" si="123"/>
        <v>103.79626870749952</v>
      </c>
      <c r="K526" s="19">
        <f t="shared" si="124"/>
        <v>43.803846651382003</v>
      </c>
    </row>
    <row r="527" spans="1:11">
      <c r="A527" s="24" t="s">
        <v>41</v>
      </c>
      <c r="B527" s="17" t="s">
        <v>42</v>
      </c>
      <c r="C527" s="18">
        <v>417538.19</v>
      </c>
      <c r="D527" s="18">
        <v>1524197</v>
      </c>
      <c r="E527" s="18">
        <v>503505</v>
      </c>
      <c r="F527" s="18">
        <v>482937.29</v>
      </c>
      <c r="G527" s="18">
        <f t="shared" si="120"/>
        <v>65399.099999999977</v>
      </c>
      <c r="H527" s="18">
        <f t="shared" si="121"/>
        <v>20567.710000000021</v>
      </c>
      <c r="I527" s="19">
        <f t="shared" si="122"/>
        <v>15.663022345333232</v>
      </c>
      <c r="J527" s="19">
        <f t="shared" si="123"/>
        <v>95.915093196691188</v>
      </c>
      <c r="K527" s="19">
        <f t="shared" si="124"/>
        <v>31.684702830408401</v>
      </c>
    </row>
    <row r="528" spans="1:11">
      <c r="A528" s="25" t="s">
        <v>43</v>
      </c>
      <c r="B528" s="17" t="s">
        <v>44</v>
      </c>
      <c r="C528" s="18">
        <v>16820.41</v>
      </c>
      <c r="D528" s="18">
        <v>0</v>
      </c>
      <c r="E528" s="18">
        <v>0</v>
      </c>
      <c r="F528" s="18">
        <v>3981.63</v>
      </c>
      <c r="G528" s="18">
        <f t="shared" si="120"/>
        <v>-12838.779999999999</v>
      </c>
      <c r="H528" s="18">
        <f t="shared" si="121"/>
        <v>-3981.63</v>
      </c>
      <c r="I528" s="19">
        <f t="shared" si="122"/>
        <v>-76.328579386590462</v>
      </c>
      <c r="J528" s="19">
        <f t="shared" si="123"/>
        <v>0</v>
      </c>
      <c r="K528" s="19">
        <f t="shared" si="124"/>
        <v>0</v>
      </c>
    </row>
    <row r="529" spans="1:11" ht="25.5">
      <c r="A529" s="23" t="s">
        <v>51</v>
      </c>
      <c r="B529" s="17" t="s">
        <v>52</v>
      </c>
      <c r="C529" s="18">
        <v>0</v>
      </c>
      <c r="D529" s="18">
        <v>185</v>
      </c>
      <c r="E529" s="18">
        <v>93</v>
      </c>
      <c r="F529" s="18">
        <v>69.319999999999993</v>
      </c>
      <c r="G529" s="18">
        <f t="shared" si="120"/>
        <v>69.319999999999993</v>
      </c>
      <c r="H529" s="18">
        <f t="shared" si="121"/>
        <v>23.680000000000007</v>
      </c>
      <c r="I529" s="19">
        <f t="shared" si="122"/>
        <v>0</v>
      </c>
      <c r="J529" s="19">
        <f t="shared" si="123"/>
        <v>74.537634408602145</v>
      </c>
      <c r="K529" s="19">
        <f t="shared" si="124"/>
        <v>37.470270270270269</v>
      </c>
    </row>
    <row r="530" spans="1:11">
      <c r="A530" s="24" t="s">
        <v>53</v>
      </c>
      <c r="B530" s="17" t="s">
        <v>54</v>
      </c>
      <c r="C530" s="18">
        <v>0</v>
      </c>
      <c r="D530" s="18">
        <v>185</v>
      </c>
      <c r="E530" s="18">
        <v>93</v>
      </c>
      <c r="F530" s="18">
        <v>69.319999999999993</v>
      </c>
      <c r="G530" s="18">
        <f t="shared" si="120"/>
        <v>69.319999999999993</v>
      </c>
      <c r="H530" s="18">
        <f t="shared" si="121"/>
        <v>23.680000000000007</v>
      </c>
      <c r="I530" s="19">
        <f t="shared" si="122"/>
        <v>0</v>
      </c>
      <c r="J530" s="19">
        <f t="shared" si="123"/>
        <v>74.537634408602145</v>
      </c>
      <c r="K530" s="19">
        <f t="shared" si="124"/>
        <v>37.470270270270269</v>
      </c>
    </row>
    <row r="531" spans="1:11" ht="25.5">
      <c r="A531" s="25" t="s">
        <v>79</v>
      </c>
      <c r="B531" s="17" t="s">
        <v>80</v>
      </c>
      <c r="C531" s="18">
        <v>0</v>
      </c>
      <c r="D531" s="18">
        <v>185</v>
      </c>
      <c r="E531" s="18">
        <v>93</v>
      </c>
      <c r="F531" s="18">
        <v>69.319999999999993</v>
      </c>
      <c r="G531" s="18">
        <f t="shared" si="120"/>
        <v>69.319999999999993</v>
      </c>
      <c r="H531" s="18">
        <f t="shared" si="121"/>
        <v>23.680000000000007</v>
      </c>
      <c r="I531" s="19">
        <f t="shared" si="122"/>
        <v>0</v>
      </c>
      <c r="J531" s="19">
        <f t="shared" si="123"/>
        <v>74.537634408602145</v>
      </c>
      <c r="K531" s="19">
        <f t="shared" si="124"/>
        <v>37.470270270270269</v>
      </c>
    </row>
    <row r="532" spans="1:11">
      <c r="A532" s="22" t="s">
        <v>59</v>
      </c>
      <c r="B532" s="17" t="s">
        <v>60</v>
      </c>
      <c r="C532" s="18">
        <v>18335.09</v>
      </c>
      <c r="D532" s="18">
        <v>193469</v>
      </c>
      <c r="E532" s="18">
        <v>96100</v>
      </c>
      <c r="F532" s="18">
        <v>19152.47</v>
      </c>
      <c r="G532" s="18">
        <f t="shared" si="120"/>
        <v>817.38000000000102</v>
      </c>
      <c r="H532" s="18">
        <f t="shared" si="121"/>
        <v>76947.53</v>
      </c>
      <c r="I532" s="19">
        <f t="shared" si="122"/>
        <v>4.4580092052997884</v>
      </c>
      <c r="J532" s="19">
        <f t="shared" si="123"/>
        <v>19.929729448491155</v>
      </c>
      <c r="K532" s="19">
        <f t="shared" si="124"/>
        <v>9.8995032795951818</v>
      </c>
    </row>
    <row r="533" spans="1:11">
      <c r="A533" s="23" t="s">
        <v>61</v>
      </c>
      <c r="B533" s="17" t="s">
        <v>62</v>
      </c>
      <c r="C533" s="18">
        <v>18335.09</v>
      </c>
      <c r="D533" s="18">
        <v>193469</v>
      </c>
      <c r="E533" s="18">
        <v>96100</v>
      </c>
      <c r="F533" s="18">
        <v>19152.47</v>
      </c>
      <c r="G533" s="18">
        <f t="shared" si="120"/>
        <v>817.38000000000102</v>
      </c>
      <c r="H533" s="18">
        <f t="shared" si="121"/>
        <v>76947.53</v>
      </c>
      <c r="I533" s="19">
        <f t="shared" si="122"/>
        <v>4.4580092052997884</v>
      </c>
      <c r="J533" s="19">
        <f t="shared" si="123"/>
        <v>19.929729448491155</v>
      </c>
      <c r="K533" s="19">
        <f t="shared" si="124"/>
        <v>9.8995032795951818</v>
      </c>
    </row>
    <row r="534" spans="1:11">
      <c r="A534" s="16"/>
      <c r="B534" s="17" t="s">
        <v>63</v>
      </c>
      <c r="C534" s="18">
        <v>4962560.2300000004</v>
      </c>
      <c r="D534" s="18">
        <v>0</v>
      </c>
      <c r="E534" s="18">
        <v>0</v>
      </c>
      <c r="F534" s="18">
        <v>5598980.0800000001</v>
      </c>
      <c r="G534" s="18">
        <f t="shared" si="120"/>
        <v>636419.84999999963</v>
      </c>
      <c r="H534" s="18">
        <f t="shared" si="121"/>
        <v>-5598980.0800000001</v>
      </c>
      <c r="I534" s="19">
        <f t="shared" si="122"/>
        <v>12.824425709791313</v>
      </c>
      <c r="J534" s="19">
        <f t="shared" si="123"/>
        <v>0</v>
      </c>
      <c r="K534" s="19">
        <f t="shared" si="124"/>
        <v>0</v>
      </c>
    </row>
    <row r="535" spans="1:11">
      <c r="A535" s="16" t="s">
        <v>64</v>
      </c>
      <c r="B535" s="17" t="s">
        <v>65</v>
      </c>
      <c r="C535" s="18">
        <v>-4962560.2300000004</v>
      </c>
      <c r="D535" s="18">
        <v>0</v>
      </c>
      <c r="E535" s="18">
        <v>0</v>
      </c>
      <c r="F535" s="18">
        <v>-5598980.0800000001</v>
      </c>
      <c r="G535" s="18">
        <f t="shared" si="120"/>
        <v>-636419.84999999963</v>
      </c>
      <c r="H535" s="18">
        <f t="shared" si="121"/>
        <v>5598980.0800000001</v>
      </c>
      <c r="I535" s="19">
        <f t="shared" si="122"/>
        <v>12.824425709791313</v>
      </c>
      <c r="J535" s="19">
        <f t="shared" si="123"/>
        <v>0</v>
      </c>
      <c r="K535" s="19">
        <f t="shared" si="124"/>
        <v>0</v>
      </c>
    </row>
    <row r="536" spans="1:11">
      <c r="A536" s="22" t="s">
        <v>66</v>
      </c>
      <c r="B536" s="17" t="s">
        <v>67</v>
      </c>
      <c r="C536" s="18">
        <v>-4962560.2300000004</v>
      </c>
      <c r="D536" s="18">
        <v>0</v>
      </c>
      <c r="E536" s="18">
        <v>0</v>
      </c>
      <c r="F536" s="18">
        <v>-5598980.0800000001</v>
      </c>
      <c r="G536" s="18">
        <f t="shared" si="120"/>
        <v>-636419.84999999963</v>
      </c>
      <c r="H536" s="18">
        <f t="shared" si="121"/>
        <v>5598980.0800000001</v>
      </c>
      <c r="I536" s="19">
        <f t="shared" si="122"/>
        <v>12.824425709791313</v>
      </c>
      <c r="J536" s="19">
        <f t="shared" si="123"/>
        <v>0</v>
      </c>
      <c r="K536" s="19">
        <f t="shared" si="124"/>
        <v>0</v>
      </c>
    </row>
    <row r="537" spans="1:11">
      <c r="A537" s="27" t="s">
        <v>71</v>
      </c>
      <c r="B537" s="28" t="s">
        <v>72</v>
      </c>
      <c r="C537" s="29"/>
      <c r="D537" s="29"/>
      <c r="E537" s="29"/>
      <c r="F537" s="29"/>
      <c r="G537" s="29"/>
      <c r="H537" s="29"/>
      <c r="I537" s="30"/>
      <c r="J537" s="30"/>
      <c r="K537" s="30"/>
    </row>
    <row r="538" spans="1:11">
      <c r="A538" s="16" t="s">
        <v>25</v>
      </c>
      <c r="B538" s="17" t="s">
        <v>26</v>
      </c>
      <c r="C538" s="18">
        <v>27566667</v>
      </c>
      <c r="D538" s="18">
        <v>22853906</v>
      </c>
      <c r="E538" s="18">
        <v>0</v>
      </c>
      <c r="F538" s="18">
        <v>22853906</v>
      </c>
      <c r="G538" s="18">
        <f t="shared" ref="G538:G556" si="125">F538-C538</f>
        <v>-4712761</v>
      </c>
      <c r="H538" s="18">
        <f t="shared" ref="H538:H556" si="126">E538-F538</f>
        <v>-22853906</v>
      </c>
      <c r="I538" s="19">
        <f t="shared" ref="I538:I556" si="127">IF(ISERROR(F538/C538),0,F538/C538*100-100)</f>
        <v>-17.095867991585635</v>
      </c>
      <c r="J538" s="19">
        <f t="shared" ref="J538:J556" si="128">IF(ISERROR(F538/E538),0,F538/E538*100)</f>
        <v>0</v>
      </c>
      <c r="K538" s="19">
        <f t="shared" ref="K538:K556" si="129">IF(ISERROR(F538/D538),0,F538/D538*100)</f>
        <v>100</v>
      </c>
    </row>
    <row r="539" spans="1:11">
      <c r="A539" s="22" t="s">
        <v>29</v>
      </c>
      <c r="B539" s="17" t="s">
        <v>30</v>
      </c>
      <c r="C539" s="18">
        <v>27566667</v>
      </c>
      <c r="D539" s="18">
        <v>22853906</v>
      </c>
      <c r="E539" s="18">
        <v>0</v>
      </c>
      <c r="F539" s="18">
        <v>22853906</v>
      </c>
      <c r="G539" s="18">
        <f t="shared" si="125"/>
        <v>-4712761</v>
      </c>
      <c r="H539" s="18">
        <f t="shared" si="126"/>
        <v>-22853906</v>
      </c>
      <c r="I539" s="19">
        <f t="shared" si="127"/>
        <v>-17.095867991585635</v>
      </c>
      <c r="J539" s="19">
        <f t="shared" si="128"/>
        <v>0</v>
      </c>
      <c r="K539" s="19">
        <f t="shared" si="129"/>
        <v>100</v>
      </c>
    </row>
    <row r="540" spans="1:11">
      <c r="A540" s="23" t="s">
        <v>31</v>
      </c>
      <c r="B540" s="17" t="s">
        <v>32</v>
      </c>
      <c r="C540" s="18">
        <v>27566667</v>
      </c>
      <c r="D540" s="18">
        <v>22853906</v>
      </c>
      <c r="E540" s="18">
        <v>0</v>
      </c>
      <c r="F540" s="18">
        <v>22853906</v>
      </c>
      <c r="G540" s="18">
        <f t="shared" si="125"/>
        <v>-4712761</v>
      </c>
      <c r="H540" s="18">
        <f t="shared" si="126"/>
        <v>-22853906</v>
      </c>
      <c r="I540" s="19">
        <f t="shared" si="127"/>
        <v>-17.095867991585635</v>
      </c>
      <c r="J540" s="19">
        <f t="shared" si="128"/>
        <v>0</v>
      </c>
      <c r="K540" s="19">
        <f t="shared" si="129"/>
        <v>100</v>
      </c>
    </row>
    <row r="541" spans="1:11">
      <c r="A541" s="16" t="s">
        <v>33</v>
      </c>
      <c r="B541" s="17" t="s">
        <v>34</v>
      </c>
      <c r="C541" s="18">
        <v>10675047.640000001</v>
      </c>
      <c r="D541" s="18">
        <v>22853906</v>
      </c>
      <c r="E541" s="18">
        <v>0</v>
      </c>
      <c r="F541" s="18">
        <v>11160262.869999999</v>
      </c>
      <c r="G541" s="18">
        <f t="shared" si="125"/>
        <v>485215.22999999858</v>
      </c>
      <c r="H541" s="18">
        <f t="shared" si="126"/>
        <v>-11160262.869999999</v>
      </c>
      <c r="I541" s="19">
        <f t="shared" si="127"/>
        <v>4.5453214483265612</v>
      </c>
      <c r="J541" s="19">
        <f t="shared" si="128"/>
        <v>0</v>
      </c>
      <c r="K541" s="19">
        <f t="shared" si="129"/>
        <v>48.83306542872802</v>
      </c>
    </row>
    <row r="542" spans="1:11">
      <c r="A542" s="22" t="s">
        <v>35</v>
      </c>
      <c r="B542" s="17" t="s">
        <v>36</v>
      </c>
      <c r="C542" s="18">
        <v>302049.55</v>
      </c>
      <c r="D542" s="18">
        <v>22853906</v>
      </c>
      <c r="E542" s="18">
        <v>0</v>
      </c>
      <c r="F542" s="18">
        <v>11160262.869999999</v>
      </c>
      <c r="G542" s="18">
        <f t="shared" si="125"/>
        <v>10858213.319999998</v>
      </c>
      <c r="H542" s="18">
        <f t="shared" si="126"/>
        <v>-11160262.869999999</v>
      </c>
      <c r="I542" s="19">
        <f t="shared" si="127"/>
        <v>3594.8450577065914</v>
      </c>
      <c r="J542" s="19">
        <f t="shared" si="128"/>
        <v>0</v>
      </c>
      <c r="K542" s="19">
        <f t="shared" si="129"/>
        <v>48.83306542872802</v>
      </c>
    </row>
    <row r="543" spans="1:11">
      <c r="A543" s="23" t="s">
        <v>37</v>
      </c>
      <c r="B543" s="17" t="s">
        <v>38</v>
      </c>
      <c r="C543" s="18">
        <v>13013.55</v>
      </c>
      <c r="D543" s="18">
        <v>18000</v>
      </c>
      <c r="E543" s="18">
        <v>0</v>
      </c>
      <c r="F543" s="18">
        <v>0</v>
      </c>
      <c r="G543" s="18">
        <f t="shared" si="125"/>
        <v>-13013.55</v>
      </c>
      <c r="H543" s="18">
        <f t="shared" si="126"/>
        <v>0</v>
      </c>
      <c r="I543" s="19">
        <f t="shared" si="127"/>
        <v>-100</v>
      </c>
      <c r="J543" s="19">
        <f t="shared" si="128"/>
        <v>0</v>
      </c>
      <c r="K543" s="19">
        <f t="shared" si="129"/>
        <v>0</v>
      </c>
    </row>
    <row r="544" spans="1:11">
      <c r="A544" s="24" t="s">
        <v>41</v>
      </c>
      <c r="B544" s="17" t="s">
        <v>42</v>
      </c>
      <c r="C544" s="18">
        <v>13013.55</v>
      </c>
      <c r="D544" s="18">
        <v>18000</v>
      </c>
      <c r="E544" s="18">
        <v>0</v>
      </c>
      <c r="F544" s="18">
        <v>0</v>
      </c>
      <c r="G544" s="18">
        <f t="shared" si="125"/>
        <v>-13013.55</v>
      </c>
      <c r="H544" s="18">
        <f t="shared" si="126"/>
        <v>0</v>
      </c>
      <c r="I544" s="19">
        <f t="shared" si="127"/>
        <v>-100</v>
      </c>
      <c r="J544" s="19">
        <f t="shared" si="128"/>
        <v>0</v>
      </c>
      <c r="K544" s="19">
        <f t="shared" si="129"/>
        <v>0</v>
      </c>
    </row>
    <row r="545" spans="1:11">
      <c r="A545" s="23" t="s">
        <v>45</v>
      </c>
      <c r="B545" s="17" t="s">
        <v>46</v>
      </c>
      <c r="C545" s="18">
        <v>0</v>
      </c>
      <c r="D545" s="18">
        <v>6331</v>
      </c>
      <c r="E545" s="18">
        <v>0</v>
      </c>
      <c r="F545" s="18">
        <v>0</v>
      </c>
      <c r="G545" s="18">
        <f t="shared" si="125"/>
        <v>0</v>
      </c>
      <c r="H545" s="18">
        <f t="shared" si="126"/>
        <v>0</v>
      </c>
      <c r="I545" s="19">
        <f t="shared" si="127"/>
        <v>0</v>
      </c>
      <c r="J545" s="19">
        <f t="shared" si="128"/>
        <v>0</v>
      </c>
      <c r="K545" s="19">
        <f t="shared" si="129"/>
        <v>0</v>
      </c>
    </row>
    <row r="546" spans="1:11">
      <c r="A546" s="24" t="s">
        <v>47</v>
      </c>
      <c r="B546" s="17" t="s">
        <v>48</v>
      </c>
      <c r="C546" s="18">
        <v>0</v>
      </c>
      <c r="D546" s="18">
        <v>6331</v>
      </c>
      <c r="E546" s="18">
        <v>0</v>
      </c>
      <c r="F546" s="18">
        <v>0</v>
      </c>
      <c r="G546" s="18">
        <f t="shared" si="125"/>
        <v>0</v>
      </c>
      <c r="H546" s="18">
        <f t="shared" si="126"/>
        <v>0</v>
      </c>
      <c r="I546" s="19">
        <f t="shared" si="127"/>
        <v>0</v>
      </c>
      <c r="J546" s="19">
        <f t="shared" si="128"/>
        <v>0</v>
      </c>
      <c r="K546" s="19">
        <f t="shared" si="129"/>
        <v>0</v>
      </c>
    </row>
    <row r="547" spans="1:11" ht="25.5">
      <c r="A547" s="23" t="s">
        <v>51</v>
      </c>
      <c r="B547" s="17" t="s">
        <v>52</v>
      </c>
      <c r="C547" s="18">
        <v>289036</v>
      </c>
      <c r="D547" s="18">
        <v>22829575</v>
      </c>
      <c r="E547" s="18">
        <v>0</v>
      </c>
      <c r="F547" s="18">
        <v>11160262.869999999</v>
      </c>
      <c r="G547" s="18">
        <f t="shared" si="125"/>
        <v>10871226.869999999</v>
      </c>
      <c r="H547" s="18">
        <f t="shared" si="126"/>
        <v>-11160262.869999999</v>
      </c>
      <c r="I547" s="19">
        <f t="shared" si="127"/>
        <v>3761.201673839937</v>
      </c>
      <c r="J547" s="19">
        <f t="shared" si="128"/>
        <v>0</v>
      </c>
      <c r="K547" s="19">
        <f t="shared" si="129"/>
        <v>48.885110081987939</v>
      </c>
    </row>
    <row r="548" spans="1:11" ht="25.5">
      <c r="A548" s="24" t="s">
        <v>165</v>
      </c>
      <c r="B548" s="17" t="s">
        <v>166</v>
      </c>
      <c r="C548" s="18">
        <v>289036</v>
      </c>
      <c r="D548" s="18">
        <v>22829575</v>
      </c>
      <c r="E548" s="18">
        <v>0</v>
      </c>
      <c r="F548" s="18">
        <v>11160262.869999999</v>
      </c>
      <c r="G548" s="18">
        <f t="shared" si="125"/>
        <v>10871226.869999999</v>
      </c>
      <c r="H548" s="18">
        <f t="shared" si="126"/>
        <v>-11160262.869999999</v>
      </c>
      <c r="I548" s="19">
        <f t="shared" si="127"/>
        <v>3761.201673839937</v>
      </c>
      <c r="J548" s="19">
        <f t="shared" si="128"/>
        <v>0</v>
      </c>
      <c r="K548" s="19">
        <f t="shared" si="129"/>
        <v>48.885110081987939</v>
      </c>
    </row>
    <row r="549" spans="1:11" ht="25.5">
      <c r="A549" s="25" t="s">
        <v>167</v>
      </c>
      <c r="B549" s="17" t="s">
        <v>168</v>
      </c>
      <c r="C549" s="18">
        <v>289036</v>
      </c>
      <c r="D549" s="18">
        <v>22829575</v>
      </c>
      <c r="E549" s="18">
        <v>0</v>
      </c>
      <c r="F549" s="18">
        <v>11160262.869999999</v>
      </c>
      <c r="G549" s="18">
        <f t="shared" si="125"/>
        <v>10871226.869999999</v>
      </c>
      <c r="H549" s="18">
        <f t="shared" si="126"/>
        <v>-11160262.869999999</v>
      </c>
      <c r="I549" s="19">
        <f t="shared" si="127"/>
        <v>3761.201673839937</v>
      </c>
      <c r="J549" s="19">
        <f t="shared" si="128"/>
        <v>0</v>
      </c>
      <c r="K549" s="19">
        <f t="shared" si="129"/>
        <v>48.885110081987939</v>
      </c>
    </row>
    <row r="550" spans="1:11">
      <c r="A550" s="22" t="s">
        <v>59</v>
      </c>
      <c r="B550" s="17" t="s">
        <v>60</v>
      </c>
      <c r="C550" s="18">
        <v>10372998.09</v>
      </c>
      <c r="D550" s="18">
        <v>0</v>
      </c>
      <c r="E550" s="18">
        <v>0</v>
      </c>
      <c r="F550" s="18">
        <v>0</v>
      </c>
      <c r="G550" s="18">
        <f t="shared" si="125"/>
        <v>-10372998.09</v>
      </c>
      <c r="H550" s="18">
        <f t="shared" si="126"/>
        <v>0</v>
      </c>
      <c r="I550" s="19">
        <f t="shared" si="127"/>
        <v>-100</v>
      </c>
      <c r="J550" s="19">
        <f t="shared" si="128"/>
        <v>0</v>
      </c>
      <c r="K550" s="19">
        <f t="shared" si="129"/>
        <v>0</v>
      </c>
    </row>
    <row r="551" spans="1:11">
      <c r="A551" s="23" t="s">
        <v>191</v>
      </c>
      <c r="B551" s="17" t="s">
        <v>192</v>
      </c>
      <c r="C551" s="18">
        <v>10372998.09</v>
      </c>
      <c r="D551" s="18">
        <v>0</v>
      </c>
      <c r="E551" s="18">
        <v>0</v>
      </c>
      <c r="F551" s="18">
        <v>0</v>
      </c>
      <c r="G551" s="18">
        <f t="shared" si="125"/>
        <v>-10372998.09</v>
      </c>
      <c r="H551" s="18">
        <f t="shared" si="126"/>
        <v>0</v>
      </c>
      <c r="I551" s="19">
        <f t="shared" si="127"/>
        <v>-100</v>
      </c>
      <c r="J551" s="19">
        <f t="shared" si="128"/>
        <v>0</v>
      </c>
      <c r="K551" s="19">
        <f t="shared" si="129"/>
        <v>0</v>
      </c>
    </row>
    <row r="552" spans="1:11" ht="25.5">
      <c r="A552" s="24" t="s">
        <v>193</v>
      </c>
      <c r="B552" s="17" t="s">
        <v>194</v>
      </c>
      <c r="C552" s="18">
        <v>10372998.09</v>
      </c>
      <c r="D552" s="18">
        <v>0</v>
      </c>
      <c r="E552" s="18">
        <v>0</v>
      </c>
      <c r="F552" s="18">
        <v>0</v>
      </c>
      <c r="G552" s="18">
        <f t="shared" si="125"/>
        <v>-10372998.09</v>
      </c>
      <c r="H552" s="18">
        <f t="shared" si="126"/>
        <v>0</v>
      </c>
      <c r="I552" s="19">
        <f t="shared" si="127"/>
        <v>-100</v>
      </c>
      <c r="J552" s="19">
        <f t="shared" si="128"/>
        <v>0</v>
      </c>
      <c r="K552" s="19">
        <f t="shared" si="129"/>
        <v>0</v>
      </c>
    </row>
    <row r="553" spans="1:11" ht="25.5">
      <c r="A553" s="25" t="s">
        <v>195</v>
      </c>
      <c r="B553" s="17" t="s">
        <v>196</v>
      </c>
      <c r="C553" s="18">
        <v>10372998.09</v>
      </c>
      <c r="D553" s="18">
        <v>0</v>
      </c>
      <c r="E553" s="18">
        <v>0</v>
      </c>
      <c r="F553" s="18">
        <v>0</v>
      </c>
      <c r="G553" s="18">
        <f t="shared" si="125"/>
        <v>-10372998.09</v>
      </c>
      <c r="H553" s="18">
        <f t="shared" si="126"/>
        <v>0</v>
      </c>
      <c r="I553" s="19">
        <f t="shared" si="127"/>
        <v>-100</v>
      </c>
      <c r="J553" s="19">
        <f t="shared" si="128"/>
        <v>0</v>
      </c>
      <c r="K553" s="19">
        <f t="shared" si="129"/>
        <v>0</v>
      </c>
    </row>
    <row r="554" spans="1:11">
      <c r="A554" s="16"/>
      <c r="B554" s="17" t="s">
        <v>63</v>
      </c>
      <c r="C554" s="18">
        <v>16891619.359999999</v>
      </c>
      <c r="D554" s="18">
        <v>0</v>
      </c>
      <c r="E554" s="18">
        <v>0</v>
      </c>
      <c r="F554" s="18">
        <v>11693643.130000001</v>
      </c>
      <c r="G554" s="18">
        <f t="shared" si="125"/>
        <v>-5197976.2299999986</v>
      </c>
      <c r="H554" s="18">
        <f t="shared" si="126"/>
        <v>-11693643.130000001</v>
      </c>
      <c r="I554" s="19">
        <f t="shared" si="127"/>
        <v>-30.772515761922776</v>
      </c>
      <c r="J554" s="19">
        <f t="shared" si="128"/>
        <v>0</v>
      </c>
      <c r="K554" s="19">
        <f t="shared" si="129"/>
        <v>0</v>
      </c>
    </row>
    <row r="555" spans="1:11">
      <c r="A555" s="16" t="s">
        <v>64</v>
      </c>
      <c r="B555" s="17" t="s">
        <v>65</v>
      </c>
      <c r="C555" s="18">
        <v>-16891619.359999999</v>
      </c>
      <c r="D555" s="18">
        <v>0</v>
      </c>
      <c r="E555" s="18">
        <v>0</v>
      </c>
      <c r="F555" s="18">
        <v>-11693643.130000001</v>
      </c>
      <c r="G555" s="18">
        <f t="shared" si="125"/>
        <v>5197976.2299999986</v>
      </c>
      <c r="H555" s="18">
        <f t="shared" si="126"/>
        <v>11693643.130000001</v>
      </c>
      <c r="I555" s="19">
        <f t="shared" si="127"/>
        <v>-30.772515761922776</v>
      </c>
      <c r="J555" s="19">
        <f t="shared" si="128"/>
        <v>0</v>
      </c>
      <c r="K555" s="19">
        <f t="shared" si="129"/>
        <v>0</v>
      </c>
    </row>
    <row r="556" spans="1:11">
      <c r="A556" s="22" t="s">
        <v>66</v>
      </c>
      <c r="B556" s="17" t="s">
        <v>67</v>
      </c>
      <c r="C556" s="18">
        <v>-16891619.359999999</v>
      </c>
      <c r="D556" s="18">
        <v>0</v>
      </c>
      <c r="E556" s="18">
        <v>0</v>
      </c>
      <c r="F556" s="18">
        <v>-11693643.130000001</v>
      </c>
      <c r="G556" s="18">
        <f t="shared" si="125"/>
        <v>5197976.2299999986</v>
      </c>
      <c r="H556" s="18">
        <f t="shared" si="126"/>
        <v>11693643.130000001</v>
      </c>
      <c r="I556" s="19">
        <f t="shared" si="127"/>
        <v>-30.772515761922776</v>
      </c>
      <c r="J556" s="19">
        <f t="shared" si="128"/>
        <v>0</v>
      </c>
      <c r="K556" s="19">
        <f t="shared" si="129"/>
        <v>0</v>
      </c>
    </row>
    <row r="557" spans="1:11">
      <c r="A557" s="16"/>
      <c r="B557" s="17"/>
      <c r="C557" s="18"/>
      <c r="D557" s="18"/>
      <c r="E557" s="18"/>
      <c r="F557" s="18"/>
      <c r="G557" s="18"/>
      <c r="H557" s="18"/>
      <c r="I557" s="19"/>
      <c r="J557" s="19"/>
      <c r="K557" s="19"/>
    </row>
    <row r="558" spans="1:11" ht="38.25">
      <c r="A558" s="27"/>
      <c r="B558" s="28" t="s">
        <v>110</v>
      </c>
      <c r="C558" s="29"/>
      <c r="D558" s="29"/>
      <c r="E558" s="29"/>
      <c r="F558" s="29"/>
      <c r="G558" s="29"/>
      <c r="H558" s="29"/>
      <c r="I558" s="30"/>
      <c r="J558" s="30"/>
      <c r="K558" s="30"/>
    </row>
    <row r="559" spans="1:11">
      <c r="A559" s="16" t="s">
        <v>25</v>
      </c>
      <c r="B559" s="17" t="s">
        <v>26</v>
      </c>
      <c r="C559" s="18">
        <v>35104675.869999997</v>
      </c>
      <c r="D559" s="18">
        <v>52829531</v>
      </c>
      <c r="E559" s="18">
        <v>27680168</v>
      </c>
      <c r="F559" s="18">
        <v>43925247.140000001</v>
      </c>
      <c r="G559" s="18">
        <f t="shared" ref="G559:G605" si="130">F559-C559</f>
        <v>8820571.2700000033</v>
      </c>
      <c r="H559" s="18">
        <f t="shared" ref="H559:H605" si="131">E559-F559</f>
        <v>-16245079.140000001</v>
      </c>
      <c r="I559" s="19">
        <f t="shared" ref="I559:I605" si="132">IF(ISERROR(F559/C559),0,F559/C559*100-100)</f>
        <v>25.126485436482682</v>
      </c>
      <c r="J559" s="19">
        <f t="shared" ref="J559:J605" si="133">IF(ISERROR(F559/E559),0,F559/E559*100)</f>
        <v>158.68851352347284</v>
      </c>
      <c r="K559" s="19">
        <f t="shared" ref="K559:K605" si="134">IF(ISERROR(F559/D559),0,F559/D559*100)</f>
        <v>83.145252870028315</v>
      </c>
    </row>
    <row r="560" spans="1:11">
      <c r="A560" s="22" t="s">
        <v>89</v>
      </c>
      <c r="B560" s="17" t="s">
        <v>90</v>
      </c>
      <c r="C560" s="18">
        <v>8120308.0099999998</v>
      </c>
      <c r="D560" s="18">
        <v>15607519</v>
      </c>
      <c r="E560" s="18">
        <v>10138152</v>
      </c>
      <c r="F560" s="18">
        <v>7664911.2300000004</v>
      </c>
      <c r="G560" s="18">
        <f t="shared" si="130"/>
        <v>-455396.77999999933</v>
      </c>
      <c r="H560" s="18">
        <f t="shared" si="131"/>
        <v>2473240.7699999996</v>
      </c>
      <c r="I560" s="19">
        <f t="shared" si="132"/>
        <v>-5.6081220002884891</v>
      </c>
      <c r="J560" s="19">
        <f t="shared" si="133"/>
        <v>75.604619362582056</v>
      </c>
      <c r="K560" s="19">
        <f t="shared" si="134"/>
        <v>49.11037577465067</v>
      </c>
    </row>
    <row r="561" spans="1:11">
      <c r="A561" s="22" t="s">
        <v>91</v>
      </c>
      <c r="B561" s="17" t="s">
        <v>92</v>
      </c>
      <c r="C561" s="18">
        <v>1344736.86</v>
      </c>
      <c r="D561" s="18">
        <v>1950026</v>
      </c>
      <c r="E561" s="18">
        <v>1045198</v>
      </c>
      <c r="F561" s="18">
        <v>988349.91</v>
      </c>
      <c r="G561" s="18">
        <f t="shared" si="130"/>
        <v>-356386.95000000007</v>
      </c>
      <c r="H561" s="18">
        <f t="shared" si="131"/>
        <v>56848.089999999967</v>
      </c>
      <c r="I561" s="19">
        <f t="shared" si="132"/>
        <v>-26.502356007405041</v>
      </c>
      <c r="J561" s="19">
        <f t="shared" si="133"/>
        <v>94.561021930772924</v>
      </c>
      <c r="K561" s="19">
        <f t="shared" si="134"/>
        <v>50.683934983430987</v>
      </c>
    </row>
    <row r="562" spans="1:11">
      <c r="A562" s="23" t="s">
        <v>93</v>
      </c>
      <c r="B562" s="17" t="s">
        <v>94</v>
      </c>
      <c r="C562" s="18">
        <v>84047.41</v>
      </c>
      <c r="D562" s="18">
        <v>176340</v>
      </c>
      <c r="E562" s="18">
        <v>89084</v>
      </c>
      <c r="F562" s="18">
        <v>175979.32</v>
      </c>
      <c r="G562" s="18">
        <f t="shared" si="130"/>
        <v>91931.91</v>
      </c>
      <c r="H562" s="18">
        <f t="shared" si="131"/>
        <v>-86895.32</v>
      </c>
      <c r="I562" s="19">
        <f t="shared" si="132"/>
        <v>109.38101483436552</v>
      </c>
      <c r="J562" s="19">
        <f t="shared" si="133"/>
        <v>197.54312783440349</v>
      </c>
      <c r="K562" s="19">
        <f t="shared" si="134"/>
        <v>99.795463309515711</v>
      </c>
    </row>
    <row r="563" spans="1:11">
      <c r="A563" s="24" t="s">
        <v>95</v>
      </c>
      <c r="B563" s="17" t="s">
        <v>96</v>
      </c>
      <c r="C563" s="18">
        <v>84047.41</v>
      </c>
      <c r="D563" s="18">
        <v>176340</v>
      </c>
      <c r="E563" s="18">
        <v>89084</v>
      </c>
      <c r="F563" s="18">
        <v>175979.32</v>
      </c>
      <c r="G563" s="18">
        <f t="shared" si="130"/>
        <v>91931.91</v>
      </c>
      <c r="H563" s="18">
        <f t="shared" si="131"/>
        <v>-86895.32</v>
      </c>
      <c r="I563" s="19">
        <f t="shared" si="132"/>
        <v>109.38101483436552</v>
      </c>
      <c r="J563" s="19">
        <f t="shared" si="133"/>
        <v>197.54312783440349</v>
      </c>
      <c r="K563" s="19">
        <f t="shared" si="134"/>
        <v>99.795463309515711</v>
      </c>
    </row>
    <row r="564" spans="1:11" ht="25.5">
      <c r="A564" s="25" t="s">
        <v>97</v>
      </c>
      <c r="B564" s="17" t="s">
        <v>98</v>
      </c>
      <c r="C564" s="18">
        <v>84047.41</v>
      </c>
      <c r="D564" s="18">
        <v>176340</v>
      </c>
      <c r="E564" s="18">
        <v>89084</v>
      </c>
      <c r="F564" s="18">
        <v>175979.32</v>
      </c>
      <c r="G564" s="18">
        <f t="shared" si="130"/>
        <v>91931.91</v>
      </c>
      <c r="H564" s="18">
        <f t="shared" si="131"/>
        <v>-86895.32</v>
      </c>
      <c r="I564" s="19">
        <f t="shared" si="132"/>
        <v>109.38101483436552</v>
      </c>
      <c r="J564" s="19">
        <f t="shared" si="133"/>
        <v>197.54312783440349</v>
      </c>
      <c r="K564" s="19">
        <f t="shared" si="134"/>
        <v>99.795463309515711</v>
      </c>
    </row>
    <row r="565" spans="1:11" ht="25.5">
      <c r="A565" s="26" t="s">
        <v>99</v>
      </c>
      <c r="B565" s="17" t="s">
        <v>100</v>
      </c>
      <c r="C565" s="18">
        <v>38576.410000000003</v>
      </c>
      <c r="D565" s="18">
        <v>87256</v>
      </c>
      <c r="E565" s="18">
        <v>0</v>
      </c>
      <c r="F565" s="18">
        <v>87254.36</v>
      </c>
      <c r="G565" s="18">
        <f t="shared" si="130"/>
        <v>48677.95</v>
      </c>
      <c r="H565" s="18">
        <f t="shared" si="131"/>
        <v>-87254.36</v>
      </c>
      <c r="I565" s="19">
        <f t="shared" si="132"/>
        <v>126.18579593072553</v>
      </c>
      <c r="J565" s="19">
        <f t="shared" si="133"/>
        <v>0</v>
      </c>
      <c r="K565" s="19">
        <f t="shared" si="134"/>
        <v>99.99812047309068</v>
      </c>
    </row>
    <row r="566" spans="1:11" ht="25.5">
      <c r="A566" s="26" t="s">
        <v>101</v>
      </c>
      <c r="B566" s="17" t="s">
        <v>102</v>
      </c>
      <c r="C566" s="18">
        <v>45471</v>
      </c>
      <c r="D566" s="18">
        <v>89084</v>
      </c>
      <c r="E566" s="18">
        <v>89084</v>
      </c>
      <c r="F566" s="18">
        <v>88724.96</v>
      </c>
      <c r="G566" s="18">
        <f t="shared" si="130"/>
        <v>43253.960000000006</v>
      </c>
      <c r="H566" s="18">
        <f t="shared" si="131"/>
        <v>359.0399999999936</v>
      </c>
      <c r="I566" s="19">
        <f t="shared" si="132"/>
        <v>95.124277011721773</v>
      </c>
      <c r="J566" s="19">
        <f t="shared" si="133"/>
        <v>99.596964662565682</v>
      </c>
      <c r="K566" s="19">
        <f t="shared" si="134"/>
        <v>99.596964662565682</v>
      </c>
    </row>
    <row r="567" spans="1:11">
      <c r="A567" s="23" t="s">
        <v>149</v>
      </c>
      <c r="B567" s="17" t="s">
        <v>150</v>
      </c>
      <c r="C567" s="18">
        <v>0</v>
      </c>
      <c r="D567" s="18">
        <v>33642</v>
      </c>
      <c r="E567" s="18">
        <v>0</v>
      </c>
      <c r="F567" s="18">
        <v>33641.14</v>
      </c>
      <c r="G567" s="18">
        <f t="shared" si="130"/>
        <v>33641.14</v>
      </c>
      <c r="H567" s="18">
        <f t="shared" si="131"/>
        <v>-33641.14</v>
      </c>
      <c r="I567" s="19">
        <f t="shared" si="132"/>
        <v>0</v>
      </c>
      <c r="J567" s="19">
        <f t="shared" si="133"/>
        <v>0</v>
      </c>
      <c r="K567" s="19">
        <f t="shared" si="134"/>
        <v>99.997443671600976</v>
      </c>
    </row>
    <row r="568" spans="1:11">
      <c r="A568" s="24" t="s">
        <v>151</v>
      </c>
      <c r="B568" s="17" t="s">
        <v>152</v>
      </c>
      <c r="C568" s="18">
        <v>0</v>
      </c>
      <c r="D568" s="18">
        <v>33642</v>
      </c>
      <c r="E568" s="18">
        <v>0</v>
      </c>
      <c r="F568" s="18">
        <v>33641.14</v>
      </c>
      <c r="G568" s="18">
        <f t="shared" si="130"/>
        <v>33641.14</v>
      </c>
      <c r="H568" s="18">
        <f t="shared" si="131"/>
        <v>-33641.14</v>
      </c>
      <c r="I568" s="19">
        <f t="shared" si="132"/>
        <v>0</v>
      </c>
      <c r="J568" s="19">
        <f t="shared" si="133"/>
        <v>0</v>
      </c>
      <c r="K568" s="19">
        <f t="shared" si="134"/>
        <v>99.997443671600976</v>
      </c>
    </row>
    <row r="569" spans="1:11" ht="51">
      <c r="A569" s="25" t="s">
        <v>435</v>
      </c>
      <c r="B569" s="17" t="s">
        <v>436</v>
      </c>
      <c r="C569" s="18">
        <v>0</v>
      </c>
      <c r="D569" s="18">
        <v>33642</v>
      </c>
      <c r="E569" s="18">
        <v>0</v>
      </c>
      <c r="F569" s="18">
        <v>33641.14</v>
      </c>
      <c r="G569" s="18">
        <f t="shared" si="130"/>
        <v>33641.14</v>
      </c>
      <c r="H569" s="18">
        <f t="shared" si="131"/>
        <v>-33641.14</v>
      </c>
      <c r="I569" s="19">
        <f t="shared" si="132"/>
        <v>0</v>
      </c>
      <c r="J569" s="19">
        <f t="shared" si="133"/>
        <v>0</v>
      </c>
      <c r="K569" s="19">
        <f t="shared" si="134"/>
        <v>99.997443671600976</v>
      </c>
    </row>
    <row r="570" spans="1:11" ht="25.5">
      <c r="A570" s="23" t="s">
        <v>155</v>
      </c>
      <c r="B570" s="17" t="s">
        <v>156</v>
      </c>
      <c r="C570" s="18">
        <v>1260689.45</v>
      </c>
      <c r="D570" s="18">
        <v>1740044</v>
      </c>
      <c r="E570" s="18">
        <v>956114</v>
      </c>
      <c r="F570" s="18">
        <v>778729.45</v>
      </c>
      <c r="G570" s="18">
        <f t="shared" si="130"/>
        <v>-481960</v>
      </c>
      <c r="H570" s="18">
        <f t="shared" si="131"/>
        <v>177384.55000000005</v>
      </c>
      <c r="I570" s="19">
        <f t="shared" si="132"/>
        <v>-38.22987493073731</v>
      </c>
      <c r="J570" s="19">
        <f t="shared" si="133"/>
        <v>81.447343099253857</v>
      </c>
      <c r="K570" s="19">
        <f t="shared" si="134"/>
        <v>44.753434395911825</v>
      </c>
    </row>
    <row r="571" spans="1:11" ht="38.25">
      <c r="A571" s="24" t="s">
        <v>157</v>
      </c>
      <c r="B571" s="17" t="s">
        <v>158</v>
      </c>
      <c r="C571" s="18">
        <v>1260689.45</v>
      </c>
      <c r="D571" s="18">
        <v>1740044</v>
      </c>
      <c r="E571" s="18">
        <v>956114</v>
      </c>
      <c r="F571" s="18">
        <v>778729.45</v>
      </c>
      <c r="G571" s="18">
        <f t="shared" si="130"/>
        <v>-481960</v>
      </c>
      <c r="H571" s="18">
        <f t="shared" si="131"/>
        <v>177384.55000000005</v>
      </c>
      <c r="I571" s="19">
        <f t="shared" si="132"/>
        <v>-38.22987493073731</v>
      </c>
      <c r="J571" s="19">
        <f t="shared" si="133"/>
        <v>81.447343099253857</v>
      </c>
      <c r="K571" s="19">
        <f t="shared" si="134"/>
        <v>44.753434395911825</v>
      </c>
    </row>
    <row r="572" spans="1:11" ht="51">
      <c r="A572" s="25" t="s">
        <v>159</v>
      </c>
      <c r="B572" s="17" t="s">
        <v>160</v>
      </c>
      <c r="C572" s="18">
        <v>41550</v>
      </c>
      <c r="D572" s="18">
        <v>62914</v>
      </c>
      <c r="E572" s="18">
        <v>33693</v>
      </c>
      <c r="F572" s="18">
        <v>62914</v>
      </c>
      <c r="G572" s="18">
        <f t="shared" si="130"/>
        <v>21364</v>
      </c>
      <c r="H572" s="18">
        <f t="shared" si="131"/>
        <v>-29221</v>
      </c>
      <c r="I572" s="19">
        <f t="shared" si="132"/>
        <v>51.41756919374248</v>
      </c>
      <c r="J572" s="19">
        <f t="shared" si="133"/>
        <v>186.72721336776186</v>
      </c>
      <c r="K572" s="19">
        <f t="shared" si="134"/>
        <v>100</v>
      </c>
    </row>
    <row r="573" spans="1:11" ht="89.25">
      <c r="A573" s="25" t="s">
        <v>439</v>
      </c>
      <c r="B573" s="17" t="s">
        <v>440</v>
      </c>
      <c r="C573" s="18">
        <v>1219139.45</v>
      </c>
      <c r="D573" s="18">
        <v>1677130</v>
      </c>
      <c r="E573" s="18">
        <v>922421</v>
      </c>
      <c r="F573" s="18">
        <v>715815.45</v>
      </c>
      <c r="G573" s="18">
        <f t="shared" si="130"/>
        <v>-503324</v>
      </c>
      <c r="H573" s="18">
        <f t="shared" si="131"/>
        <v>206605.55000000005</v>
      </c>
      <c r="I573" s="19">
        <f t="shared" si="132"/>
        <v>-41.285186858648537</v>
      </c>
      <c r="J573" s="19">
        <f t="shared" si="133"/>
        <v>77.601816307304361</v>
      </c>
      <c r="K573" s="19">
        <f t="shared" si="134"/>
        <v>42.680975833715927</v>
      </c>
    </row>
    <row r="574" spans="1:11">
      <c r="A574" s="22" t="s">
        <v>29</v>
      </c>
      <c r="B574" s="17" t="s">
        <v>30</v>
      </c>
      <c r="C574" s="18">
        <v>25639631</v>
      </c>
      <c r="D574" s="18">
        <v>35271986</v>
      </c>
      <c r="E574" s="18">
        <v>16496818</v>
      </c>
      <c r="F574" s="18">
        <v>35271986</v>
      </c>
      <c r="G574" s="18">
        <f t="shared" si="130"/>
        <v>9632355</v>
      </c>
      <c r="H574" s="18">
        <f t="shared" si="131"/>
        <v>-18775168</v>
      </c>
      <c r="I574" s="19">
        <f t="shared" si="132"/>
        <v>37.568227873482272</v>
      </c>
      <c r="J574" s="19">
        <f t="shared" si="133"/>
        <v>213.81084521875673</v>
      </c>
      <c r="K574" s="19">
        <f t="shared" si="134"/>
        <v>100</v>
      </c>
    </row>
    <row r="575" spans="1:11">
      <c r="A575" s="23" t="s">
        <v>31</v>
      </c>
      <c r="B575" s="17" t="s">
        <v>32</v>
      </c>
      <c r="C575" s="18">
        <v>25639631</v>
      </c>
      <c r="D575" s="18">
        <v>35271986</v>
      </c>
      <c r="E575" s="18">
        <v>16496818</v>
      </c>
      <c r="F575" s="18">
        <v>35271986</v>
      </c>
      <c r="G575" s="18">
        <f t="shared" si="130"/>
        <v>9632355</v>
      </c>
      <c r="H575" s="18">
        <f t="shared" si="131"/>
        <v>-18775168</v>
      </c>
      <c r="I575" s="19">
        <f t="shared" si="132"/>
        <v>37.568227873482272</v>
      </c>
      <c r="J575" s="19">
        <f t="shared" si="133"/>
        <v>213.81084521875673</v>
      </c>
      <c r="K575" s="19">
        <f t="shared" si="134"/>
        <v>100</v>
      </c>
    </row>
    <row r="576" spans="1:11">
      <c r="A576" s="16" t="s">
        <v>33</v>
      </c>
      <c r="B576" s="17" t="s">
        <v>34</v>
      </c>
      <c r="C576" s="18">
        <v>21394708.48</v>
      </c>
      <c r="D576" s="18">
        <v>64048263</v>
      </c>
      <c r="E576" s="18">
        <v>28101408</v>
      </c>
      <c r="F576" s="18">
        <v>21430900.59</v>
      </c>
      <c r="G576" s="18">
        <f t="shared" si="130"/>
        <v>36192.109999999404</v>
      </c>
      <c r="H576" s="18">
        <f t="shared" si="131"/>
        <v>6670507.4100000001</v>
      </c>
      <c r="I576" s="19">
        <f t="shared" si="132"/>
        <v>0.16916383802953305</v>
      </c>
      <c r="J576" s="19">
        <f t="shared" si="133"/>
        <v>76.262728863977202</v>
      </c>
      <c r="K576" s="19">
        <f t="shared" si="134"/>
        <v>33.460549257986905</v>
      </c>
    </row>
    <row r="577" spans="1:11">
      <c r="A577" s="22" t="s">
        <v>35</v>
      </c>
      <c r="B577" s="17" t="s">
        <v>36</v>
      </c>
      <c r="C577" s="18">
        <v>16883513.289999999</v>
      </c>
      <c r="D577" s="18">
        <v>58546939</v>
      </c>
      <c r="E577" s="18">
        <v>25188525</v>
      </c>
      <c r="F577" s="18">
        <v>20300781.050000001</v>
      </c>
      <c r="G577" s="18">
        <f t="shared" si="130"/>
        <v>3417267.7600000016</v>
      </c>
      <c r="H577" s="18">
        <f t="shared" si="131"/>
        <v>4887743.9499999993</v>
      </c>
      <c r="I577" s="19">
        <f t="shared" si="132"/>
        <v>20.240264578250006</v>
      </c>
      <c r="J577" s="19">
        <f t="shared" si="133"/>
        <v>80.595354630729659</v>
      </c>
      <c r="K577" s="19">
        <f t="shared" si="134"/>
        <v>34.674367946033868</v>
      </c>
    </row>
    <row r="578" spans="1:11">
      <c r="A578" s="23" t="s">
        <v>37</v>
      </c>
      <c r="B578" s="17" t="s">
        <v>38</v>
      </c>
      <c r="C578" s="18">
        <v>3162689.95</v>
      </c>
      <c r="D578" s="18">
        <v>13957921</v>
      </c>
      <c r="E578" s="18">
        <v>5010257</v>
      </c>
      <c r="F578" s="18">
        <v>3938652.96</v>
      </c>
      <c r="G578" s="18">
        <f t="shared" si="130"/>
        <v>775963.00999999978</v>
      </c>
      <c r="H578" s="18">
        <f t="shared" si="131"/>
        <v>1071604.04</v>
      </c>
      <c r="I578" s="19">
        <f t="shared" si="132"/>
        <v>24.534906116864221</v>
      </c>
      <c r="J578" s="19">
        <f t="shared" si="133"/>
        <v>78.611794963811235</v>
      </c>
      <c r="K578" s="19">
        <f t="shared" si="134"/>
        <v>28.218048805405903</v>
      </c>
    </row>
    <row r="579" spans="1:11">
      <c r="A579" s="24" t="s">
        <v>39</v>
      </c>
      <c r="B579" s="17" t="s">
        <v>40</v>
      </c>
      <c r="C579" s="18">
        <v>2484739.7599999998</v>
      </c>
      <c r="D579" s="18">
        <v>7559642</v>
      </c>
      <c r="E579" s="18">
        <v>2193432</v>
      </c>
      <c r="F579" s="18">
        <v>2648559.2200000002</v>
      </c>
      <c r="G579" s="18">
        <f t="shared" si="130"/>
        <v>163819.46000000043</v>
      </c>
      <c r="H579" s="18">
        <f t="shared" si="131"/>
        <v>-455127.2200000002</v>
      </c>
      <c r="I579" s="19">
        <f t="shared" si="132"/>
        <v>6.5930228443722712</v>
      </c>
      <c r="J579" s="19">
        <f t="shared" si="133"/>
        <v>120.74954774070954</v>
      </c>
      <c r="K579" s="19">
        <f t="shared" si="134"/>
        <v>35.035511205424811</v>
      </c>
    </row>
    <row r="580" spans="1:11">
      <c r="A580" s="24" t="s">
        <v>41</v>
      </c>
      <c r="B580" s="17" t="s">
        <v>42</v>
      </c>
      <c r="C580" s="18">
        <v>677950.19</v>
      </c>
      <c r="D580" s="18">
        <v>6398279</v>
      </c>
      <c r="E580" s="18">
        <v>2816825</v>
      </c>
      <c r="F580" s="18">
        <v>1290093.74</v>
      </c>
      <c r="G580" s="18">
        <f t="shared" si="130"/>
        <v>612143.55000000005</v>
      </c>
      <c r="H580" s="18">
        <f t="shared" si="131"/>
        <v>1526731.26</v>
      </c>
      <c r="I580" s="19">
        <f t="shared" si="132"/>
        <v>90.293292786008379</v>
      </c>
      <c r="J580" s="19">
        <f t="shared" si="133"/>
        <v>45.799570083338509</v>
      </c>
      <c r="K580" s="19">
        <f t="shared" si="134"/>
        <v>20.163136680973118</v>
      </c>
    </row>
    <row r="581" spans="1:11">
      <c r="A581" s="25" t="s">
        <v>43</v>
      </c>
      <c r="B581" s="17" t="s">
        <v>44</v>
      </c>
      <c r="C581" s="18">
        <v>4947.8999999999996</v>
      </c>
      <c r="D581" s="18">
        <v>0</v>
      </c>
      <c r="E581" s="18">
        <v>0</v>
      </c>
      <c r="F581" s="18">
        <v>13033.31</v>
      </c>
      <c r="G581" s="18">
        <f t="shared" si="130"/>
        <v>8085.41</v>
      </c>
      <c r="H581" s="18">
        <f t="shared" si="131"/>
        <v>-13033.31</v>
      </c>
      <c r="I581" s="19">
        <f t="shared" si="132"/>
        <v>163.41094201580472</v>
      </c>
      <c r="J581" s="19">
        <f t="shared" si="133"/>
        <v>0</v>
      </c>
      <c r="K581" s="19">
        <f t="shared" si="134"/>
        <v>0</v>
      </c>
    </row>
    <row r="582" spans="1:11">
      <c r="A582" s="23" t="s">
        <v>45</v>
      </c>
      <c r="B582" s="17" t="s">
        <v>46</v>
      </c>
      <c r="C582" s="18">
        <v>2163119.35</v>
      </c>
      <c r="D582" s="18">
        <v>9764291</v>
      </c>
      <c r="E582" s="18">
        <v>2644858</v>
      </c>
      <c r="F582" s="18">
        <v>2625293.02</v>
      </c>
      <c r="G582" s="18">
        <f t="shared" si="130"/>
        <v>462173.66999999993</v>
      </c>
      <c r="H582" s="18">
        <f t="shared" si="131"/>
        <v>19564.979999999981</v>
      </c>
      <c r="I582" s="19">
        <f t="shared" si="132"/>
        <v>21.366073490119717</v>
      </c>
      <c r="J582" s="19">
        <f t="shared" si="133"/>
        <v>99.260263499968616</v>
      </c>
      <c r="K582" s="19">
        <f t="shared" si="134"/>
        <v>26.886673287389733</v>
      </c>
    </row>
    <row r="583" spans="1:11">
      <c r="A583" s="24" t="s">
        <v>47</v>
      </c>
      <c r="B583" s="17" t="s">
        <v>48</v>
      </c>
      <c r="C583" s="18">
        <v>2163119.35</v>
      </c>
      <c r="D583" s="18">
        <v>9764291</v>
      </c>
      <c r="E583" s="18">
        <v>2644858</v>
      </c>
      <c r="F583" s="18">
        <v>2625293.02</v>
      </c>
      <c r="G583" s="18">
        <f t="shared" si="130"/>
        <v>462173.66999999993</v>
      </c>
      <c r="H583" s="18">
        <f t="shared" si="131"/>
        <v>19564.979999999981</v>
      </c>
      <c r="I583" s="19">
        <f t="shared" si="132"/>
        <v>21.366073490119717</v>
      </c>
      <c r="J583" s="19">
        <f t="shared" si="133"/>
        <v>99.260263499968616</v>
      </c>
      <c r="K583" s="19">
        <f t="shared" si="134"/>
        <v>26.886673287389733</v>
      </c>
    </row>
    <row r="584" spans="1:11" ht="25.5">
      <c r="A584" s="23" t="s">
        <v>75</v>
      </c>
      <c r="B584" s="17" t="s">
        <v>76</v>
      </c>
      <c r="C584" s="18">
        <v>3102163.96</v>
      </c>
      <c r="D584" s="18">
        <v>9599236</v>
      </c>
      <c r="E584" s="18">
        <v>5622005</v>
      </c>
      <c r="F584" s="18">
        <v>2580340.41</v>
      </c>
      <c r="G584" s="18">
        <f t="shared" si="130"/>
        <v>-521823.54999999981</v>
      </c>
      <c r="H584" s="18">
        <f t="shared" si="131"/>
        <v>3041664.59</v>
      </c>
      <c r="I584" s="19">
        <f t="shared" si="132"/>
        <v>-16.821275623355504</v>
      </c>
      <c r="J584" s="19">
        <f t="shared" si="133"/>
        <v>45.897156085773673</v>
      </c>
      <c r="K584" s="19">
        <f t="shared" si="134"/>
        <v>26.880685192029869</v>
      </c>
    </row>
    <row r="585" spans="1:11">
      <c r="A585" s="24" t="s">
        <v>77</v>
      </c>
      <c r="B585" s="17" t="s">
        <v>78</v>
      </c>
      <c r="C585" s="18">
        <v>3102163.96</v>
      </c>
      <c r="D585" s="18">
        <v>9599236</v>
      </c>
      <c r="E585" s="18">
        <v>5622005</v>
      </c>
      <c r="F585" s="18">
        <v>2580340.41</v>
      </c>
      <c r="G585" s="18">
        <f t="shared" si="130"/>
        <v>-521823.54999999981</v>
      </c>
      <c r="H585" s="18">
        <f t="shared" si="131"/>
        <v>3041664.59</v>
      </c>
      <c r="I585" s="19">
        <f t="shared" si="132"/>
        <v>-16.821275623355504</v>
      </c>
      <c r="J585" s="19">
        <f t="shared" si="133"/>
        <v>45.897156085773673</v>
      </c>
      <c r="K585" s="19">
        <f t="shared" si="134"/>
        <v>26.880685192029869</v>
      </c>
    </row>
    <row r="586" spans="1:11" ht="25.5">
      <c r="A586" s="23" t="s">
        <v>51</v>
      </c>
      <c r="B586" s="17" t="s">
        <v>52</v>
      </c>
      <c r="C586" s="18">
        <v>8455540.0299999993</v>
      </c>
      <c r="D586" s="18">
        <v>25225491</v>
      </c>
      <c r="E586" s="18">
        <v>11911405</v>
      </c>
      <c r="F586" s="18">
        <v>11156494.66</v>
      </c>
      <c r="G586" s="18">
        <f t="shared" si="130"/>
        <v>2700954.6300000008</v>
      </c>
      <c r="H586" s="18">
        <f t="shared" si="131"/>
        <v>754910.33999999985</v>
      </c>
      <c r="I586" s="19">
        <f t="shared" si="132"/>
        <v>31.94301748223171</v>
      </c>
      <c r="J586" s="19">
        <f t="shared" si="133"/>
        <v>93.66228971309431</v>
      </c>
      <c r="K586" s="19">
        <f t="shared" si="134"/>
        <v>44.227066422611955</v>
      </c>
    </row>
    <row r="587" spans="1:11">
      <c r="A587" s="24" t="s">
        <v>53</v>
      </c>
      <c r="B587" s="17" t="s">
        <v>54</v>
      </c>
      <c r="C587" s="18">
        <v>1749188.37</v>
      </c>
      <c r="D587" s="18">
        <v>1015370</v>
      </c>
      <c r="E587" s="18">
        <v>18027</v>
      </c>
      <c r="F587" s="18">
        <v>444255.85</v>
      </c>
      <c r="G587" s="18">
        <f t="shared" si="130"/>
        <v>-1304932.52</v>
      </c>
      <c r="H587" s="18">
        <f t="shared" si="131"/>
        <v>-426228.85</v>
      </c>
      <c r="I587" s="19">
        <f t="shared" si="132"/>
        <v>-74.602172206301603</v>
      </c>
      <c r="J587" s="19">
        <f t="shared" si="133"/>
        <v>2464.3914683530261</v>
      </c>
      <c r="K587" s="19">
        <f t="shared" si="134"/>
        <v>43.753099855225187</v>
      </c>
    </row>
    <row r="588" spans="1:11" ht="25.5">
      <c r="A588" s="25" t="s">
        <v>55</v>
      </c>
      <c r="B588" s="17" t="s">
        <v>56</v>
      </c>
      <c r="C588" s="18">
        <v>1749188.37</v>
      </c>
      <c r="D588" s="18">
        <v>1015370</v>
      </c>
      <c r="E588" s="18">
        <v>18027</v>
      </c>
      <c r="F588" s="18">
        <v>444255.85</v>
      </c>
      <c r="G588" s="18">
        <f t="shared" si="130"/>
        <v>-1304932.52</v>
      </c>
      <c r="H588" s="18">
        <f t="shared" si="131"/>
        <v>-426228.85</v>
      </c>
      <c r="I588" s="19">
        <f t="shared" si="132"/>
        <v>-74.602172206301603</v>
      </c>
      <c r="J588" s="19">
        <f t="shared" si="133"/>
        <v>2464.3914683530261</v>
      </c>
      <c r="K588" s="19">
        <f t="shared" si="134"/>
        <v>43.753099855225187</v>
      </c>
    </row>
    <row r="589" spans="1:11" ht="25.5">
      <c r="A589" s="26" t="s">
        <v>57</v>
      </c>
      <c r="B589" s="17" t="s">
        <v>58</v>
      </c>
      <c r="C589" s="18">
        <v>15465.81</v>
      </c>
      <c r="D589" s="18">
        <v>126162</v>
      </c>
      <c r="E589" s="18">
        <v>18027</v>
      </c>
      <c r="F589" s="18">
        <v>10535.87</v>
      </c>
      <c r="G589" s="18">
        <f t="shared" si="130"/>
        <v>-4929.9399999999987</v>
      </c>
      <c r="H589" s="18">
        <f t="shared" si="131"/>
        <v>7491.1299999999992</v>
      </c>
      <c r="I589" s="19">
        <f t="shared" si="132"/>
        <v>-31.876377635571615</v>
      </c>
      <c r="J589" s="19">
        <f t="shared" si="133"/>
        <v>58.444943695567765</v>
      </c>
      <c r="K589" s="19">
        <f t="shared" si="134"/>
        <v>8.3510645043674021</v>
      </c>
    </row>
    <row r="590" spans="1:11" ht="25.5">
      <c r="A590" s="26" t="s">
        <v>103</v>
      </c>
      <c r="B590" s="17" t="s">
        <v>104</v>
      </c>
      <c r="C590" s="18">
        <v>1733722.56</v>
      </c>
      <c r="D590" s="18">
        <v>889208</v>
      </c>
      <c r="E590" s="18">
        <v>0</v>
      </c>
      <c r="F590" s="18">
        <v>433719.98</v>
      </c>
      <c r="G590" s="18">
        <f t="shared" si="130"/>
        <v>-1300002.58</v>
      </c>
      <c r="H590" s="18">
        <f t="shared" si="131"/>
        <v>-433719.98</v>
      </c>
      <c r="I590" s="19">
        <f t="shared" si="132"/>
        <v>-74.983311055259037</v>
      </c>
      <c r="J590" s="19">
        <f t="shared" si="133"/>
        <v>0</v>
      </c>
      <c r="K590" s="19">
        <f t="shared" si="134"/>
        <v>48.775987170605752</v>
      </c>
    </row>
    <row r="591" spans="1:11" ht="51">
      <c r="A591" s="24" t="s">
        <v>161</v>
      </c>
      <c r="B591" s="17" t="s">
        <v>162</v>
      </c>
      <c r="C591" s="18">
        <v>6323031.1900000004</v>
      </c>
      <c r="D591" s="18">
        <v>23455148</v>
      </c>
      <c r="E591" s="18">
        <v>11593618</v>
      </c>
      <c r="F591" s="18">
        <v>10520316.74</v>
      </c>
      <c r="G591" s="18">
        <f t="shared" si="130"/>
        <v>4197285.55</v>
      </c>
      <c r="H591" s="18">
        <f t="shared" si="131"/>
        <v>1073301.2599999998</v>
      </c>
      <c r="I591" s="19">
        <f t="shared" si="132"/>
        <v>66.380908521186655</v>
      </c>
      <c r="J591" s="19">
        <f t="shared" si="133"/>
        <v>90.742309605163811</v>
      </c>
      <c r="K591" s="19">
        <f t="shared" si="134"/>
        <v>44.852911352339369</v>
      </c>
    </row>
    <row r="592" spans="1:11" ht="38.25">
      <c r="A592" s="25" t="s">
        <v>163</v>
      </c>
      <c r="B592" s="17" t="s">
        <v>164</v>
      </c>
      <c r="C592" s="18">
        <v>2142639.69</v>
      </c>
      <c r="D592" s="18">
        <v>4957372</v>
      </c>
      <c r="E592" s="18">
        <v>1655000</v>
      </c>
      <c r="F592" s="18">
        <v>1308343.1299999999</v>
      </c>
      <c r="G592" s="18">
        <f t="shared" si="130"/>
        <v>-834296.56</v>
      </c>
      <c r="H592" s="18">
        <f t="shared" si="131"/>
        <v>346656.87000000011</v>
      </c>
      <c r="I592" s="19">
        <f t="shared" si="132"/>
        <v>-38.937790795801043</v>
      </c>
      <c r="J592" s="19">
        <f t="shared" si="133"/>
        <v>79.053965558912381</v>
      </c>
      <c r="K592" s="19">
        <f t="shared" si="134"/>
        <v>26.391869119364049</v>
      </c>
    </row>
    <row r="593" spans="1:11" ht="63.75">
      <c r="A593" s="25" t="s">
        <v>249</v>
      </c>
      <c r="B593" s="17" t="s">
        <v>250</v>
      </c>
      <c r="C593" s="18">
        <v>4180391.5</v>
      </c>
      <c r="D593" s="18">
        <v>18497776</v>
      </c>
      <c r="E593" s="18">
        <v>9938618</v>
      </c>
      <c r="F593" s="18">
        <v>9211973.6099999994</v>
      </c>
      <c r="G593" s="18">
        <f t="shared" si="130"/>
        <v>5031582.1099999994</v>
      </c>
      <c r="H593" s="18">
        <f t="shared" si="131"/>
        <v>726644.3900000006</v>
      </c>
      <c r="I593" s="19">
        <f t="shared" si="132"/>
        <v>120.36150465811636</v>
      </c>
      <c r="J593" s="19">
        <f t="shared" si="133"/>
        <v>92.688677741714187</v>
      </c>
      <c r="K593" s="19">
        <f t="shared" si="134"/>
        <v>49.800438766260328</v>
      </c>
    </row>
    <row r="594" spans="1:11">
      <c r="A594" s="24" t="s">
        <v>189</v>
      </c>
      <c r="B594" s="17" t="s">
        <v>190</v>
      </c>
      <c r="C594" s="18">
        <v>383320.47</v>
      </c>
      <c r="D594" s="18">
        <v>754973</v>
      </c>
      <c r="E594" s="18">
        <v>299760</v>
      </c>
      <c r="F594" s="18">
        <v>191922.07</v>
      </c>
      <c r="G594" s="18">
        <f t="shared" si="130"/>
        <v>-191398.39999999997</v>
      </c>
      <c r="H594" s="18">
        <f t="shared" si="131"/>
        <v>107837.93</v>
      </c>
      <c r="I594" s="19">
        <f t="shared" si="132"/>
        <v>-49.931692925243468</v>
      </c>
      <c r="J594" s="19">
        <f t="shared" si="133"/>
        <v>64.025243528155869</v>
      </c>
      <c r="K594" s="19">
        <f t="shared" si="134"/>
        <v>25.421050819035912</v>
      </c>
    </row>
    <row r="595" spans="1:11">
      <c r="A595" s="22" t="s">
        <v>59</v>
      </c>
      <c r="B595" s="17" t="s">
        <v>60</v>
      </c>
      <c r="C595" s="18">
        <v>4511195.1900000004</v>
      </c>
      <c r="D595" s="18">
        <v>5501324</v>
      </c>
      <c r="E595" s="18">
        <v>2912883</v>
      </c>
      <c r="F595" s="18">
        <v>1130119.54</v>
      </c>
      <c r="G595" s="18">
        <f t="shared" si="130"/>
        <v>-3381075.6500000004</v>
      </c>
      <c r="H595" s="18">
        <f t="shared" si="131"/>
        <v>1782763.46</v>
      </c>
      <c r="I595" s="19">
        <f t="shared" si="132"/>
        <v>-74.94855592803556</v>
      </c>
      <c r="J595" s="19">
        <f t="shared" si="133"/>
        <v>38.79728571315772</v>
      </c>
      <c r="K595" s="19">
        <f t="shared" si="134"/>
        <v>20.542682815991206</v>
      </c>
    </row>
    <row r="596" spans="1:11">
      <c r="A596" s="23" t="s">
        <v>61</v>
      </c>
      <c r="B596" s="17" t="s">
        <v>62</v>
      </c>
      <c r="C596" s="18">
        <v>3977441.66</v>
      </c>
      <c r="D596" s="18">
        <v>4755072</v>
      </c>
      <c r="E596" s="18">
        <v>2430280</v>
      </c>
      <c r="F596" s="18">
        <v>732192.86</v>
      </c>
      <c r="G596" s="18">
        <f t="shared" si="130"/>
        <v>-3245248.8000000003</v>
      </c>
      <c r="H596" s="18">
        <f t="shared" si="131"/>
        <v>1698087.1400000001</v>
      </c>
      <c r="I596" s="19">
        <f t="shared" si="132"/>
        <v>-81.591361417982426</v>
      </c>
      <c r="J596" s="19">
        <f t="shared" si="133"/>
        <v>30.127921885544051</v>
      </c>
      <c r="K596" s="19">
        <f t="shared" si="134"/>
        <v>15.398144549651406</v>
      </c>
    </row>
    <row r="597" spans="1:11">
      <c r="A597" s="23" t="s">
        <v>191</v>
      </c>
      <c r="B597" s="17" t="s">
        <v>192</v>
      </c>
      <c r="C597" s="18">
        <v>533753.53</v>
      </c>
      <c r="D597" s="18">
        <v>746252</v>
      </c>
      <c r="E597" s="18">
        <v>482603</v>
      </c>
      <c r="F597" s="18">
        <v>397926.68</v>
      </c>
      <c r="G597" s="18">
        <f t="shared" si="130"/>
        <v>-135826.85000000003</v>
      </c>
      <c r="H597" s="18">
        <f t="shared" si="131"/>
        <v>84676.32</v>
      </c>
      <c r="I597" s="19">
        <f t="shared" si="132"/>
        <v>-25.447485096726211</v>
      </c>
      <c r="J597" s="19">
        <f t="shared" si="133"/>
        <v>82.45424914474215</v>
      </c>
      <c r="K597" s="19">
        <f t="shared" si="134"/>
        <v>53.323365297513433</v>
      </c>
    </row>
    <row r="598" spans="1:11" ht="51">
      <c r="A598" s="24" t="s">
        <v>304</v>
      </c>
      <c r="B598" s="17" t="s">
        <v>305</v>
      </c>
      <c r="C598" s="18">
        <v>533753.53</v>
      </c>
      <c r="D598" s="18">
        <v>746252</v>
      </c>
      <c r="E598" s="18">
        <v>482603</v>
      </c>
      <c r="F598" s="18">
        <v>397926.68</v>
      </c>
      <c r="G598" s="18">
        <f t="shared" si="130"/>
        <v>-135826.85000000003</v>
      </c>
      <c r="H598" s="18">
        <f t="shared" si="131"/>
        <v>84676.32</v>
      </c>
      <c r="I598" s="19">
        <f t="shared" si="132"/>
        <v>-25.447485096726211</v>
      </c>
      <c r="J598" s="19">
        <f t="shared" si="133"/>
        <v>82.45424914474215</v>
      </c>
      <c r="K598" s="19">
        <f t="shared" si="134"/>
        <v>53.323365297513433</v>
      </c>
    </row>
    <row r="599" spans="1:11" ht="38.25">
      <c r="A599" s="25" t="s">
        <v>306</v>
      </c>
      <c r="B599" s="17" t="s">
        <v>307</v>
      </c>
      <c r="C599" s="18">
        <v>0</v>
      </c>
      <c r="D599" s="18">
        <v>266155</v>
      </c>
      <c r="E599" s="18">
        <v>350000</v>
      </c>
      <c r="F599" s="18">
        <v>16155</v>
      </c>
      <c r="G599" s="18">
        <f t="shared" si="130"/>
        <v>16155</v>
      </c>
      <c r="H599" s="18">
        <f t="shared" si="131"/>
        <v>333845</v>
      </c>
      <c r="I599" s="19">
        <f t="shared" si="132"/>
        <v>0</v>
      </c>
      <c r="J599" s="19">
        <f t="shared" si="133"/>
        <v>4.6157142857142857</v>
      </c>
      <c r="K599" s="19">
        <f t="shared" si="134"/>
        <v>6.0697713738235235</v>
      </c>
    </row>
    <row r="600" spans="1:11" ht="63.75">
      <c r="A600" s="25" t="s">
        <v>308</v>
      </c>
      <c r="B600" s="17" t="s">
        <v>309</v>
      </c>
      <c r="C600" s="18">
        <v>533753.53</v>
      </c>
      <c r="D600" s="18">
        <v>480097</v>
      </c>
      <c r="E600" s="18">
        <v>132603</v>
      </c>
      <c r="F600" s="18">
        <v>381771.68</v>
      </c>
      <c r="G600" s="18">
        <f t="shared" si="130"/>
        <v>-151981.85000000003</v>
      </c>
      <c r="H600" s="18">
        <f t="shared" si="131"/>
        <v>-249168.68</v>
      </c>
      <c r="I600" s="19">
        <f t="shared" si="132"/>
        <v>-28.474162971812106</v>
      </c>
      <c r="J600" s="19">
        <f t="shared" si="133"/>
        <v>287.90576382133133</v>
      </c>
      <c r="K600" s="19">
        <f t="shared" si="134"/>
        <v>79.519697061218878</v>
      </c>
    </row>
    <row r="601" spans="1:11">
      <c r="A601" s="16"/>
      <c r="B601" s="17" t="s">
        <v>63</v>
      </c>
      <c r="C601" s="18">
        <v>13709967.390000001</v>
      </c>
      <c r="D601" s="18">
        <v>-11218732</v>
      </c>
      <c r="E601" s="18">
        <v>-421240</v>
      </c>
      <c r="F601" s="18">
        <v>22494346.550000001</v>
      </c>
      <c r="G601" s="18">
        <f t="shared" si="130"/>
        <v>8784379.1600000001</v>
      </c>
      <c r="H601" s="18">
        <f t="shared" si="131"/>
        <v>-22915586.550000001</v>
      </c>
      <c r="I601" s="19">
        <f t="shared" si="132"/>
        <v>64.072939855475454</v>
      </c>
      <c r="J601" s="19">
        <f t="shared" si="133"/>
        <v>-5340.0309918336343</v>
      </c>
      <c r="K601" s="19">
        <f t="shared" si="134"/>
        <v>-200.50703189986177</v>
      </c>
    </row>
    <row r="602" spans="1:11">
      <c r="A602" s="16" t="s">
        <v>64</v>
      </c>
      <c r="B602" s="17" t="s">
        <v>65</v>
      </c>
      <c r="C602" s="18">
        <v>-13709967.390000001</v>
      </c>
      <c r="D602" s="18">
        <v>11218732</v>
      </c>
      <c r="E602" s="18">
        <v>421240</v>
      </c>
      <c r="F602" s="18">
        <v>-22494346.550000001</v>
      </c>
      <c r="G602" s="18">
        <f t="shared" si="130"/>
        <v>-8784379.1600000001</v>
      </c>
      <c r="H602" s="18">
        <f t="shared" si="131"/>
        <v>22915586.550000001</v>
      </c>
      <c r="I602" s="19">
        <f t="shared" si="132"/>
        <v>64.072939855475454</v>
      </c>
      <c r="J602" s="19">
        <f t="shared" si="133"/>
        <v>-5340.0309918336343</v>
      </c>
      <c r="K602" s="19">
        <f t="shared" si="134"/>
        <v>-200.50703189986177</v>
      </c>
    </row>
    <row r="603" spans="1:11">
      <c r="A603" s="22" t="s">
        <v>66</v>
      </c>
      <c r="B603" s="17" t="s">
        <v>67</v>
      </c>
      <c r="C603" s="18">
        <v>-13709967.390000001</v>
      </c>
      <c r="D603" s="18">
        <v>11218732</v>
      </c>
      <c r="E603" s="18">
        <v>421240</v>
      </c>
      <c r="F603" s="18">
        <v>-22494346.550000001</v>
      </c>
      <c r="G603" s="18">
        <f t="shared" si="130"/>
        <v>-8784379.1600000001</v>
      </c>
      <c r="H603" s="18">
        <f t="shared" si="131"/>
        <v>22915586.550000001</v>
      </c>
      <c r="I603" s="19">
        <f t="shared" si="132"/>
        <v>64.072939855475454</v>
      </c>
      <c r="J603" s="19">
        <f t="shared" si="133"/>
        <v>-5340.0309918336343</v>
      </c>
      <c r="K603" s="19">
        <f t="shared" si="134"/>
        <v>-200.50703189986177</v>
      </c>
    </row>
    <row r="604" spans="1:11" ht="25.5">
      <c r="A604" s="23" t="s">
        <v>81</v>
      </c>
      <c r="B604" s="17" t="s">
        <v>82</v>
      </c>
      <c r="C604" s="18">
        <v>-5521.19</v>
      </c>
      <c r="D604" s="18">
        <v>0</v>
      </c>
      <c r="E604" s="18">
        <v>0</v>
      </c>
      <c r="F604" s="18">
        <v>0</v>
      </c>
      <c r="G604" s="18">
        <f t="shared" si="130"/>
        <v>5521.19</v>
      </c>
      <c r="H604" s="18">
        <f t="shared" si="131"/>
        <v>0</v>
      </c>
      <c r="I604" s="19">
        <f t="shared" si="132"/>
        <v>-100</v>
      </c>
      <c r="J604" s="19">
        <f t="shared" si="133"/>
        <v>0</v>
      </c>
      <c r="K604" s="19">
        <f t="shared" si="134"/>
        <v>0</v>
      </c>
    </row>
    <row r="605" spans="1:11" ht="25.5">
      <c r="A605" s="23" t="s">
        <v>105</v>
      </c>
      <c r="B605" s="17" t="s">
        <v>106</v>
      </c>
      <c r="C605" s="18">
        <v>-12183757.380000001</v>
      </c>
      <c r="D605" s="18">
        <v>11218732</v>
      </c>
      <c r="E605" s="18">
        <v>421240</v>
      </c>
      <c r="F605" s="18">
        <v>-11218725.699999999</v>
      </c>
      <c r="G605" s="18">
        <f t="shared" si="130"/>
        <v>965031.68000000156</v>
      </c>
      <c r="H605" s="18">
        <f t="shared" si="131"/>
        <v>11639965.699999999</v>
      </c>
      <c r="I605" s="19">
        <f t="shared" si="132"/>
        <v>-7.9206409804591971</v>
      </c>
      <c r="J605" s="19">
        <f t="shared" si="133"/>
        <v>-2663.2622020700787</v>
      </c>
      <c r="K605" s="19">
        <f t="shared" si="134"/>
        <v>-99.999943843921031</v>
      </c>
    </row>
    <row r="606" spans="1:11">
      <c r="A606" s="27" t="s">
        <v>349</v>
      </c>
      <c r="B606" s="28" t="s">
        <v>350</v>
      </c>
      <c r="C606" s="29"/>
      <c r="D606" s="29"/>
      <c r="E606" s="29"/>
      <c r="F606" s="29"/>
      <c r="G606" s="29"/>
      <c r="H606" s="29"/>
      <c r="I606" s="30"/>
      <c r="J606" s="30"/>
      <c r="K606" s="30"/>
    </row>
    <row r="607" spans="1:11">
      <c r="A607" s="16" t="s">
        <v>25</v>
      </c>
      <c r="B607" s="17" t="s">
        <v>26</v>
      </c>
      <c r="C607" s="18">
        <v>5337492</v>
      </c>
      <c r="D607" s="18">
        <v>2949968</v>
      </c>
      <c r="E607" s="18">
        <v>1648983</v>
      </c>
      <c r="F607" s="18">
        <v>2949968</v>
      </c>
      <c r="G607" s="18">
        <f t="shared" ref="G607:G629" si="135">F607-C607</f>
        <v>-2387524</v>
      </c>
      <c r="H607" s="18">
        <f t="shared" ref="H607:H629" si="136">E607-F607</f>
        <v>-1300985</v>
      </c>
      <c r="I607" s="19">
        <f t="shared" ref="I607:I629" si="137">IF(ISERROR(F607/C607),0,F607/C607*100-100)</f>
        <v>-44.731195850035931</v>
      </c>
      <c r="J607" s="19">
        <f t="shared" ref="J607:J629" si="138">IF(ISERROR(F607/E607),0,F607/E607*100)</f>
        <v>178.89620450908225</v>
      </c>
      <c r="K607" s="19">
        <f t="shared" ref="K607:K629" si="139">IF(ISERROR(F607/D607),0,F607/D607*100)</f>
        <v>100</v>
      </c>
    </row>
    <row r="608" spans="1:11">
      <c r="A608" s="22" t="s">
        <v>29</v>
      </c>
      <c r="B608" s="17" t="s">
        <v>30</v>
      </c>
      <c r="C608" s="18">
        <v>5337492</v>
      </c>
      <c r="D608" s="18">
        <v>2949968</v>
      </c>
      <c r="E608" s="18">
        <v>1648983</v>
      </c>
      <c r="F608" s="18">
        <v>2949968</v>
      </c>
      <c r="G608" s="18">
        <f t="shared" si="135"/>
        <v>-2387524</v>
      </c>
      <c r="H608" s="18">
        <f t="shared" si="136"/>
        <v>-1300985</v>
      </c>
      <c r="I608" s="19">
        <f t="shared" si="137"/>
        <v>-44.731195850035931</v>
      </c>
      <c r="J608" s="19">
        <f t="shared" si="138"/>
        <v>178.89620450908225</v>
      </c>
      <c r="K608" s="19">
        <f t="shared" si="139"/>
        <v>100</v>
      </c>
    </row>
    <row r="609" spans="1:11">
      <c r="A609" s="23" t="s">
        <v>31</v>
      </c>
      <c r="B609" s="17" t="s">
        <v>32</v>
      </c>
      <c r="C609" s="18">
        <v>5337492</v>
      </c>
      <c r="D609" s="18">
        <v>2949968</v>
      </c>
      <c r="E609" s="18">
        <v>1648983</v>
      </c>
      <c r="F609" s="18">
        <v>2949968</v>
      </c>
      <c r="G609" s="18">
        <f t="shared" si="135"/>
        <v>-2387524</v>
      </c>
      <c r="H609" s="18">
        <f t="shared" si="136"/>
        <v>-1300985</v>
      </c>
      <c r="I609" s="19">
        <f t="shared" si="137"/>
        <v>-44.731195850035931</v>
      </c>
      <c r="J609" s="19">
        <f t="shared" si="138"/>
        <v>178.89620450908225</v>
      </c>
      <c r="K609" s="19">
        <f t="shared" si="139"/>
        <v>100</v>
      </c>
    </row>
    <row r="610" spans="1:11">
      <c r="A610" s="16" t="s">
        <v>33</v>
      </c>
      <c r="B610" s="17" t="s">
        <v>34</v>
      </c>
      <c r="C610" s="18">
        <v>1465519.89</v>
      </c>
      <c r="D610" s="18">
        <v>2949968</v>
      </c>
      <c r="E610" s="18">
        <v>1648983</v>
      </c>
      <c r="F610" s="18">
        <v>1049252.6200000001</v>
      </c>
      <c r="G610" s="18">
        <f t="shared" si="135"/>
        <v>-416267.26999999979</v>
      </c>
      <c r="H610" s="18">
        <f t="shared" si="136"/>
        <v>599730.37999999989</v>
      </c>
      <c r="I610" s="19">
        <f t="shared" si="137"/>
        <v>-28.404068265494502</v>
      </c>
      <c r="J610" s="19">
        <f t="shared" si="138"/>
        <v>63.63028727403497</v>
      </c>
      <c r="K610" s="19">
        <f t="shared" si="139"/>
        <v>35.568271249044059</v>
      </c>
    </row>
    <row r="611" spans="1:11">
      <c r="A611" s="22" t="s">
        <v>35</v>
      </c>
      <c r="B611" s="17" t="s">
        <v>36</v>
      </c>
      <c r="C611" s="18">
        <v>893942.51</v>
      </c>
      <c r="D611" s="18">
        <v>2375147</v>
      </c>
      <c r="E611" s="18">
        <v>1088983</v>
      </c>
      <c r="F611" s="18">
        <v>675129.67</v>
      </c>
      <c r="G611" s="18">
        <f t="shared" si="135"/>
        <v>-218812.83999999997</v>
      </c>
      <c r="H611" s="18">
        <f t="shared" si="136"/>
        <v>413853.32999999996</v>
      </c>
      <c r="I611" s="19">
        <f t="shared" si="137"/>
        <v>-24.477283220371731</v>
      </c>
      <c r="J611" s="19">
        <f t="shared" si="138"/>
        <v>61.996346132125112</v>
      </c>
      <c r="K611" s="19">
        <f t="shared" si="139"/>
        <v>28.424753078441039</v>
      </c>
    </row>
    <row r="612" spans="1:11">
      <c r="A612" s="23" t="s">
        <v>37</v>
      </c>
      <c r="B612" s="17" t="s">
        <v>38</v>
      </c>
      <c r="C612" s="18">
        <v>440001.96</v>
      </c>
      <c r="D612" s="18">
        <v>1651785</v>
      </c>
      <c r="E612" s="18">
        <v>776184</v>
      </c>
      <c r="F612" s="18">
        <v>495586.6</v>
      </c>
      <c r="G612" s="18">
        <f t="shared" si="135"/>
        <v>55584.639999999956</v>
      </c>
      <c r="H612" s="18">
        <f t="shared" si="136"/>
        <v>280597.40000000002</v>
      </c>
      <c r="I612" s="19">
        <f t="shared" si="137"/>
        <v>12.632816453817597</v>
      </c>
      <c r="J612" s="19">
        <f t="shared" si="138"/>
        <v>63.849113096894548</v>
      </c>
      <c r="K612" s="19">
        <f t="shared" si="139"/>
        <v>30.003093622959405</v>
      </c>
    </row>
    <row r="613" spans="1:11">
      <c r="A613" s="24" t="s">
        <v>39</v>
      </c>
      <c r="B613" s="17" t="s">
        <v>40</v>
      </c>
      <c r="C613" s="18">
        <v>225216.49</v>
      </c>
      <c r="D613" s="18">
        <v>291390</v>
      </c>
      <c r="E613" s="18">
        <v>126184</v>
      </c>
      <c r="F613" s="18">
        <v>149982.20000000001</v>
      </c>
      <c r="G613" s="18">
        <f t="shared" si="135"/>
        <v>-75234.289999999979</v>
      </c>
      <c r="H613" s="18">
        <f t="shared" si="136"/>
        <v>-23798.200000000012</v>
      </c>
      <c r="I613" s="19">
        <f t="shared" si="137"/>
        <v>-33.405320365307162</v>
      </c>
      <c r="J613" s="19">
        <f t="shared" si="138"/>
        <v>118.85991884866544</v>
      </c>
      <c r="K613" s="19">
        <f t="shared" si="139"/>
        <v>51.471292769141016</v>
      </c>
    </row>
    <row r="614" spans="1:11">
      <c r="A614" s="24" t="s">
        <v>41</v>
      </c>
      <c r="B614" s="17" t="s">
        <v>42</v>
      </c>
      <c r="C614" s="18">
        <v>214785.47</v>
      </c>
      <c r="D614" s="18">
        <v>1360395</v>
      </c>
      <c r="E614" s="18">
        <v>650000</v>
      </c>
      <c r="F614" s="18">
        <v>345604.4</v>
      </c>
      <c r="G614" s="18">
        <f t="shared" si="135"/>
        <v>130818.93000000002</v>
      </c>
      <c r="H614" s="18">
        <f t="shared" si="136"/>
        <v>304395.59999999998</v>
      </c>
      <c r="I614" s="19">
        <f t="shared" si="137"/>
        <v>60.906787596013857</v>
      </c>
      <c r="J614" s="19">
        <f t="shared" si="138"/>
        <v>53.169907692307696</v>
      </c>
      <c r="K614" s="19">
        <f t="shared" si="139"/>
        <v>25.404709661532131</v>
      </c>
    </row>
    <row r="615" spans="1:11">
      <c r="A615" s="25" t="s">
        <v>43</v>
      </c>
      <c r="B615" s="17" t="s">
        <v>44</v>
      </c>
      <c r="C615" s="18">
        <v>2667</v>
      </c>
      <c r="D615" s="18">
        <v>0</v>
      </c>
      <c r="E615" s="18">
        <v>0</v>
      </c>
      <c r="F615" s="18">
        <v>2340</v>
      </c>
      <c r="G615" s="18">
        <f t="shared" si="135"/>
        <v>-327</v>
      </c>
      <c r="H615" s="18">
        <f t="shared" si="136"/>
        <v>-2340</v>
      </c>
      <c r="I615" s="19">
        <f t="shared" si="137"/>
        <v>-12.260967379077613</v>
      </c>
      <c r="J615" s="19">
        <f t="shared" si="138"/>
        <v>0</v>
      </c>
      <c r="K615" s="19">
        <f t="shared" si="139"/>
        <v>0</v>
      </c>
    </row>
    <row r="616" spans="1:11">
      <c r="A616" s="23" t="s">
        <v>45</v>
      </c>
      <c r="B616" s="17" t="s">
        <v>46</v>
      </c>
      <c r="C616" s="18">
        <v>0</v>
      </c>
      <c r="D616" s="18">
        <v>723362</v>
      </c>
      <c r="E616" s="18">
        <v>312799</v>
      </c>
      <c r="F616" s="18">
        <v>179543.07</v>
      </c>
      <c r="G616" s="18">
        <f t="shared" si="135"/>
        <v>179543.07</v>
      </c>
      <c r="H616" s="18">
        <f t="shared" si="136"/>
        <v>133255.93</v>
      </c>
      <c r="I616" s="19">
        <f t="shared" si="137"/>
        <v>0</v>
      </c>
      <c r="J616" s="19">
        <f t="shared" si="138"/>
        <v>57.398863167721125</v>
      </c>
      <c r="K616" s="19">
        <f t="shared" si="139"/>
        <v>24.820638905554894</v>
      </c>
    </row>
    <row r="617" spans="1:11">
      <c r="A617" s="24" t="s">
        <v>47</v>
      </c>
      <c r="B617" s="17" t="s">
        <v>48</v>
      </c>
      <c r="C617" s="18">
        <v>0</v>
      </c>
      <c r="D617" s="18">
        <v>723362</v>
      </c>
      <c r="E617" s="18">
        <v>312799</v>
      </c>
      <c r="F617" s="18">
        <v>179543.07</v>
      </c>
      <c r="G617" s="18">
        <f t="shared" si="135"/>
        <v>179543.07</v>
      </c>
      <c r="H617" s="18">
        <f t="shared" si="136"/>
        <v>133255.93</v>
      </c>
      <c r="I617" s="19">
        <f t="shared" si="137"/>
        <v>0</v>
      </c>
      <c r="J617" s="19">
        <f t="shared" si="138"/>
        <v>57.398863167721125</v>
      </c>
      <c r="K617" s="19">
        <f t="shared" si="139"/>
        <v>24.820638905554894</v>
      </c>
    </row>
    <row r="618" spans="1:11" ht="25.5">
      <c r="A618" s="23" t="s">
        <v>51</v>
      </c>
      <c r="B618" s="17" t="s">
        <v>52</v>
      </c>
      <c r="C618" s="18">
        <v>453940.55</v>
      </c>
      <c r="D618" s="18">
        <v>0</v>
      </c>
      <c r="E618" s="18">
        <v>0</v>
      </c>
      <c r="F618" s="18">
        <v>0</v>
      </c>
      <c r="G618" s="18">
        <f t="shared" si="135"/>
        <v>-453940.55</v>
      </c>
      <c r="H618" s="18">
        <f t="shared" si="136"/>
        <v>0</v>
      </c>
      <c r="I618" s="19">
        <f t="shared" si="137"/>
        <v>-100</v>
      </c>
      <c r="J618" s="19">
        <f t="shared" si="138"/>
        <v>0</v>
      </c>
      <c r="K618" s="19">
        <f t="shared" si="139"/>
        <v>0</v>
      </c>
    </row>
    <row r="619" spans="1:11" ht="51">
      <c r="A619" s="24" t="s">
        <v>161</v>
      </c>
      <c r="B619" s="17" t="s">
        <v>162</v>
      </c>
      <c r="C619" s="18">
        <v>453940.55</v>
      </c>
      <c r="D619" s="18">
        <v>0</v>
      </c>
      <c r="E619" s="18">
        <v>0</v>
      </c>
      <c r="F619" s="18">
        <v>0</v>
      </c>
      <c r="G619" s="18">
        <f t="shared" si="135"/>
        <v>-453940.55</v>
      </c>
      <c r="H619" s="18">
        <f t="shared" si="136"/>
        <v>0</v>
      </c>
      <c r="I619" s="19">
        <f t="shared" si="137"/>
        <v>-100</v>
      </c>
      <c r="J619" s="19">
        <f t="shared" si="138"/>
        <v>0</v>
      </c>
      <c r="K619" s="19">
        <f t="shared" si="139"/>
        <v>0</v>
      </c>
    </row>
    <row r="620" spans="1:11" ht="63.75">
      <c r="A620" s="25" t="s">
        <v>249</v>
      </c>
      <c r="B620" s="17" t="s">
        <v>250</v>
      </c>
      <c r="C620" s="18">
        <v>453940.55</v>
      </c>
      <c r="D620" s="18">
        <v>0</v>
      </c>
      <c r="E620" s="18">
        <v>0</v>
      </c>
      <c r="F620" s="18">
        <v>0</v>
      </c>
      <c r="G620" s="18">
        <f t="shared" si="135"/>
        <v>-453940.55</v>
      </c>
      <c r="H620" s="18">
        <f t="shared" si="136"/>
        <v>0</v>
      </c>
      <c r="I620" s="19">
        <f t="shared" si="137"/>
        <v>-100</v>
      </c>
      <c r="J620" s="19">
        <f t="shared" si="138"/>
        <v>0</v>
      </c>
      <c r="K620" s="19">
        <f t="shared" si="139"/>
        <v>0</v>
      </c>
    </row>
    <row r="621" spans="1:11">
      <c r="A621" s="22" t="s">
        <v>59</v>
      </c>
      <c r="B621" s="17" t="s">
        <v>60</v>
      </c>
      <c r="C621" s="18">
        <v>571577.38</v>
      </c>
      <c r="D621" s="18">
        <v>574821</v>
      </c>
      <c r="E621" s="18">
        <v>560000</v>
      </c>
      <c r="F621" s="18">
        <v>374122.95</v>
      </c>
      <c r="G621" s="18">
        <f t="shared" si="135"/>
        <v>-197454.43</v>
      </c>
      <c r="H621" s="18">
        <f t="shared" si="136"/>
        <v>185877.05</v>
      </c>
      <c r="I621" s="19">
        <f t="shared" si="137"/>
        <v>-34.545529076045653</v>
      </c>
      <c r="J621" s="19">
        <f t="shared" si="138"/>
        <v>66.807669642857149</v>
      </c>
      <c r="K621" s="19">
        <f t="shared" si="139"/>
        <v>65.08512215106964</v>
      </c>
    </row>
    <row r="622" spans="1:11">
      <c r="A622" s="23" t="s">
        <v>61</v>
      </c>
      <c r="B622" s="17" t="s">
        <v>62</v>
      </c>
      <c r="C622" s="18">
        <v>177887.85</v>
      </c>
      <c r="D622" s="18">
        <v>224821</v>
      </c>
      <c r="E622" s="18">
        <v>210000</v>
      </c>
      <c r="F622" s="18">
        <v>120455.27</v>
      </c>
      <c r="G622" s="18">
        <f t="shared" si="135"/>
        <v>-57432.58</v>
      </c>
      <c r="H622" s="18">
        <f t="shared" si="136"/>
        <v>89544.73</v>
      </c>
      <c r="I622" s="19">
        <f t="shared" si="137"/>
        <v>-32.285836272685287</v>
      </c>
      <c r="J622" s="19">
        <f t="shared" si="138"/>
        <v>57.359652380952383</v>
      </c>
      <c r="K622" s="19">
        <f t="shared" si="139"/>
        <v>53.57830006983334</v>
      </c>
    </row>
    <row r="623" spans="1:11">
      <c r="A623" s="23" t="s">
        <v>191</v>
      </c>
      <c r="B623" s="17" t="s">
        <v>192</v>
      </c>
      <c r="C623" s="18">
        <v>393689.53</v>
      </c>
      <c r="D623" s="18">
        <v>350000</v>
      </c>
      <c r="E623" s="18">
        <v>350000</v>
      </c>
      <c r="F623" s="18">
        <v>253667.68</v>
      </c>
      <c r="G623" s="18">
        <f t="shared" si="135"/>
        <v>-140021.85000000003</v>
      </c>
      <c r="H623" s="18">
        <f t="shared" si="136"/>
        <v>96332.32</v>
      </c>
      <c r="I623" s="19">
        <f t="shared" si="137"/>
        <v>-35.566566883300155</v>
      </c>
      <c r="J623" s="19">
        <f t="shared" si="138"/>
        <v>72.476479999999995</v>
      </c>
      <c r="K623" s="19">
        <f t="shared" si="139"/>
        <v>72.476479999999995</v>
      </c>
    </row>
    <row r="624" spans="1:11" ht="51">
      <c r="A624" s="24" t="s">
        <v>304</v>
      </c>
      <c r="B624" s="17" t="s">
        <v>305</v>
      </c>
      <c r="C624" s="18">
        <v>393689.53</v>
      </c>
      <c r="D624" s="18">
        <v>350000</v>
      </c>
      <c r="E624" s="18">
        <v>350000</v>
      </c>
      <c r="F624" s="18">
        <v>253667.68</v>
      </c>
      <c r="G624" s="18">
        <f t="shared" si="135"/>
        <v>-140021.85000000003</v>
      </c>
      <c r="H624" s="18">
        <f t="shared" si="136"/>
        <v>96332.32</v>
      </c>
      <c r="I624" s="19">
        <f t="shared" si="137"/>
        <v>-35.566566883300155</v>
      </c>
      <c r="J624" s="19">
        <f t="shared" si="138"/>
        <v>72.476479999999995</v>
      </c>
      <c r="K624" s="19">
        <f t="shared" si="139"/>
        <v>72.476479999999995</v>
      </c>
    </row>
    <row r="625" spans="1:11" ht="38.25">
      <c r="A625" s="25" t="s">
        <v>306</v>
      </c>
      <c r="B625" s="17" t="s">
        <v>307</v>
      </c>
      <c r="C625" s="18">
        <v>0</v>
      </c>
      <c r="D625" s="18">
        <v>0</v>
      </c>
      <c r="E625" s="18">
        <v>350000</v>
      </c>
      <c r="F625" s="18">
        <v>0</v>
      </c>
      <c r="G625" s="18">
        <f t="shared" si="135"/>
        <v>0</v>
      </c>
      <c r="H625" s="18">
        <f t="shared" si="136"/>
        <v>350000</v>
      </c>
      <c r="I625" s="19">
        <f t="shared" si="137"/>
        <v>0</v>
      </c>
      <c r="J625" s="19">
        <f t="shared" si="138"/>
        <v>0</v>
      </c>
      <c r="K625" s="19">
        <f t="shared" si="139"/>
        <v>0</v>
      </c>
    </row>
    <row r="626" spans="1:11" ht="63.75">
      <c r="A626" s="25" t="s">
        <v>308</v>
      </c>
      <c r="B626" s="17" t="s">
        <v>309</v>
      </c>
      <c r="C626" s="18">
        <v>393689.53</v>
      </c>
      <c r="D626" s="18">
        <v>350000</v>
      </c>
      <c r="E626" s="18">
        <v>0</v>
      </c>
      <c r="F626" s="18">
        <v>253667.68</v>
      </c>
      <c r="G626" s="18">
        <f t="shared" si="135"/>
        <v>-140021.85000000003</v>
      </c>
      <c r="H626" s="18">
        <f t="shared" si="136"/>
        <v>-253667.68</v>
      </c>
      <c r="I626" s="19">
        <f t="shared" si="137"/>
        <v>-35.566566883300155</v>
      </c>
      <c r="J626" s="19">
        <f t="shared" si="138"/>
        <v>0</v>
      </c>
      <c r="K626" s="19">
        <f t="shared" si="139"/>
        <v>72.476479999999995</v>
      </c>
    </row>
    <row r="627" spans="1:11">
      <c r="A627" s="16"/>
      <c r="B627" s="17" t="s">
        <v>63</v>
      </c>
      <c r="C627" s="18">
        <v>3871972.11</v>
      </c>
      <c r="D627" s="18">
        <v>0</v>
      </c>
      <c r="E627" s="18">
        <v>0</v>
      </c>
      <c r="F627" s="18">
        <v>1900715.38</v>
      </c>
      <c r="G627" s="18">
        <f t="shared" si="135"/>
        <v>-1971256.73</v>
      </c>
      <c r="H627" s="18">
        <f t="shared" si="136"/>
        <v>-1900715.38</v>
      </c>
      <c r="I627" s="19">
        <f t="shared" si="137"/>
        <v>-50.910922754554655</v>
      </c>
      <c r="J627" s="19">
        <f t="shared" si="138"/>
        <v>0</v>
      </c>
      <c r="K627" s="19">
        <f t="shared" si="139"/>
        <v>0</v>
      </c>
    </row>
    <row r="628" spans="1:11">
      <c r="A628" s="16" t="s">
        <v>64</v>
      </c>
      <c r="B628" s="17" t="s">
        <v>65</v>
      </c>
      <c r="C628" s="18">
        <v>-3871972.11</v>
      </c>
      <c r="D628" s="18">
        <v>0</v>
      </c>
      <c r="E628" s="18">
        <v>0</v>
      </c>
      <c r="F628" s="18">
        <v>-1900715.38</v>
      </c>
      <c r="G628" s="18">
        <f t="shared" si="135"/>
        <v>1971256.73</v>
      </c>
      <c r="H628" s="18">
        <f t="shared" si="136"/>
        <v>1900715.38</v>
      </c>
      <c r="I628" s="19">
        <f t="shared" si="137"/>
        <v>-50.910922754554655</v>
      </c>
      <c r="J628" s="19">
        <f t="shared" si="138"/>
        <v>0</v>
      </c>
      <c r="K628" s="19">
        <f t="shared" si="139"/>
        <v>0</v>
      </c>
    </row>
    <row r="629" spans="1:11">
      <c r="A629" s="22" t="s">
        <v>66</v>
      </c>
      <c r="B629" s="17" t="s">
        <v>67</v>
      </c>
      <c r="C629" s="18">
        <v>-3871972.11</v>
      </c>
      <c r="D629" s="18">
        <v>0</v>
      </c>
      <c r="E629" s="18">
        <v>0</v>
      </c>
      <c r="F629" s="18">
        <v>-1900715.38</v>
      </c>
      <c r="G629" s="18">
        <f t="shared" si="135"/>
        <v>1971256.73</v>
      </c>
      <c r="H629" s="18">
        <f t="shared" si="136"/>
        <v>1900715.38</v>
      </c>
      <c r="I629" s="19">
        <f t="shared" si="137"/>
        <v>-50.910922754554655</v>
      </c>
      <c r="J629" s="19">
        <f t="shared" si="138"/>
        <v>0</v>
      </c>
      <c r="K629" s="19">
        <f t="shared" si="139"/>
        <v>0</v>
      </c>
    </row>
    <row r="630" spans="1:11">
      <c r="A630" s="39" t="s">
        <v>803</v>
      </c>
      <c r="B630" s="28" t="s">
        <v>804</v>
      </c>
      <c r="C630" s="29"/>
      <c r="D630" s="29"/>
      <c r="E630" s="29"/>
      <c r="F630" s="29"/>
      <c r="G630" s="29"/>
      <c r="H630" s="29"/>
      <c r="I630" s="30"/>
      <c r="J630" s="30"/>
      <c r="K630" s="30"/>
    </row>
    <row r="631" spans="1:11">
      <c r="A631" s="16" t="s">
        <v>25</v>
      </c>
      <c r="B631" s="17" t="s">
        <v>26</v>
      </c>
      <c r="C631" s="18">
        <v>5337492</v>
      </c>
      <c r="D631" s="18">
        <v>2949968</v>
      </c>
      <c r="E631" s="18">
        <v>1648983</v>
      </c>
      <c r="F631" s="18">
        <v>2949968</v>
      </c>
      <c r="G631" s="18">
        <f t="shared" ref="G631:G653" si="140">F631-C631</f>
        <v>-2387524</v>
      </c>
      <c r="H631" s="18">
        <f t="shared" ref="H631:H653" si="141">E631-F631</f>
        <v>-1300985</v>
      </c>
      <c r="I631" s="19">
        <f t="shared" ref="I631:I653" si="142">IF(ISERROR(F631/C631),0,F631/C631*100-100)</f>
        <v>-44.731195850035931</v>
      </c>
      <c r="J631" s="19">
        <f t="shared" ref="J631:J653" si="143">IF(ISERROR(F631/E631),0,F631/E631*100)</f>
        <v>178.89620450908225</v>
      </c>
      <c r="K631" s="19">
        <f t="shared" ref="K631:K653" si="144">IF(ISERROR(F631/D631),0,F631/D631*100)</f>
        <v>100</v>
      </c>
    </row>
    <row r="632" spans="1:11">
      <c r="A632" s="22" t="s">
        <v>29</v>
      </c>
      <c r="B632" s="17" t="s">
        <v>30</v>
      </c>
      <c r="C632" s="18">
        <v>5337492</v>
      </c>
      <c r="D632" s="18">
        <v>2949968</v>
      </c>
      <c r="E632" s="18">
        <v>1648983</v>
      </c>
      <c r="F632" s="18">
        <v>2949968</v>
      </c>
      <c r="G632" s="18">
        <f t="shared" si="140"/>
        <v>-2387524</v>
      </c>
      <c r="H632" s="18">
        <f t="shared" si="141"/>
        <v>-1300985</v>
      </c>
      <c r="I632" s="19">
        <f t="shared" si="142"/>
        <v>-44.731195850035931</v>
      </c>
      <c r="J632" s="19">
        <f t="shared" si="143"/>
        <v>178.89620450908225</v>
      </c>
      <c r="K632" s="19">
        <f t="shared" si="144"/>
        <v>100</v>
      </c>
    </row>
    <row r="633" spans="1:11">
      <c r="A633" s="23" t="s">
        <v>31</v>
      </c>
      <c r="B633" s="17" t="s">
        <v>32</v>
      </c>
      <c r="C633" s="18">
        <v>5337492</v>
      </c>
      <c r="D633" s="18">
        <v>2949968</v>
      </c>
      <c r="E633" s="18">
        <v>1648983</v>
      </c>
      <c r="F633" s="18">
        <v>2949968</v>
      </c>
      <c r="G633" s="18">
        <f t="shared" si="140"/>
        <v>-2387524</v>
      </c>
      <c r="H633" s="18">
        <f t="shared" si="141"/>
        <v>-1300985</v>
      </c>
      <c r="I633" s="19">
        <f t="shared" si="142"/>
        <v>-44.731195850035931</v>
      </c>
      <c r="J633" s="19">
        <f t="shared" si="143"/>
        <v>178.89620450908225</v>
      </c>
      <c r="K633" s="19">
        <f t="shared" si="144"/>
        <v>100</v>
      </c>
    </row>
    <row r="634" spans="1:11">
      <c r="A634" s="16" t="s">
        <v>33</v>
      </c>
      <c r="B634" s="17" t="s">
        <v>34</v>
      </c>
      <c r="C634" s="18">
        <v>1465519.89</v>
      </c>
      <c r="D634" s="18">
        <v>2949968</v>
      </c>
      <c r="E634" s="18">
        <v>1648983</v>
      </c>
      <c r="F634" s="18">
        <v>1049252.6200000001</v>
      </c>
      <c r="G634" s="18">
        <f t="shared" si="140"/>
        <v>-416267.26999999979</v>
      </c>
      <c r="H634" s="18">
        <f t="shared" si="141"/>
        <v>599730.37999999989</v>
      </c>
      <c r="I634" s="19">
        <f t="shared" si="142"/>
        <v>-28.404068265494502</v>
      </c>
      <c r="J634" s="19">
        <f t="shared" si="143"/>
        <v>63.63028727403497</v>
      </c>
      <c r="K634" s="19">
        <f t="shared" si="144"/>
        <v>35.568271249044059</v>
      </c>
    </row>
    <row r="635" spans="1:11">
      <c r="A635" s="22" t="s">
        <v>35</v>
      </c>
      <c r="B635" s="17" t="s">
        <v>36</v>
      </c>
      <c r="C635" s="18">
        <v>893942.51</v>
      </c>
      <c r="D635" s="18">
        <v>2375147</v>
      </c>
      <c r="E635" s="18">
        <v>1088983</v>
      </c>
      <c r="F635" s="18">
        <v>675129.67</v>
      </c>
      <c r="G635" s="18">
        <f t="shared" si="140"/>
        <v>-218812.83999999997</v>
      </c>
      <c r="H635" s="18">
        <f t="shared" si="141"/>
        <v>413853.32999999996</v>
      </c>
      <c r="I635" s="19">
        <f t="shared" si="142"/>
        <v>-24.477283220371731</v>
      </c>
      <c r="J635" s="19">
        <f t="shared" si="143"/>
        <v>61.996346132125112</v>
      </c>
      <c r="K635" s="19">
        <f t="shared" si="144"/>
        <v>28.424753078441039</v>
      </c>
    </row>
    <row r="636" spans="1:11">
      <c r="A636" s="23" t="s">
        <v>37</v>
      </c>
      <c r="B636" s="17" t="s">
        <v>38</v>
      </c>
      <c r="C636" s="18">
        <v>440001.96</v>
      </c>
      <c r="D636" s="18">
        <v>1651785</v>
      </c>
      <c r="E636" s="18">
        <v>776184</v>
      </c>
      <c r="F636" s="18">
        <v>495586.6</v>
      </c>
      <c r="G636" s="18">
        <f t="shared" si="140"/>
        <v>55584.639999999956</v>
      </c>
      <c r="H636" s="18">
        <f t="shared" si="141"/>
        <v>280597.40000000002</v>
      </c>
      <c r="I636" s="19">
        <f t="shared" si="142"/>
        <v>12.632816453817597</v>
      </c>
      <c r="J636" s="19">
        <f t="shared" si="143"/>
        <v>63.849113096894548</v>
      </c>
      <c r="K636" s="19">
        <f t="shared" si="144"/>
        <v>30.003093622959405</v>
      </c>
    </row>
    <row r="637" spans="1:11">
      <c r="A637" s="24" t="s">
        <v>39</v>
      </c>
      <c r="B637" s="17" t="s">
        <v>40</v>
      </c>
      <c r="C637" s="18">
        <v>225216.49</v>
      </c>
      <c r="D637" s="18">
        <v>291390</v>
      </c>
      <c r="E637" s="18">
        <v>126184</v>
      </c>
      <c r="F637" s="18">
        <v>149982.20000000001</v>
      </c>
      <c r="G637" s="18">
        <f t="shared" si="140"/>
        <v>-75234.289999999979</v>
      </c>
      <c r="H637" s="18">
        <f t="shared" si="141"/>
        <v>-23798.200000000012</v>
      </c>
      <c r="I637" s="19">
        <f t="shared" si="142"/>
        <v>-33.405320365307162</v>
      </c>
      <c r="J637" s="19">
        <f t="shared" si="143"/>
        <v>118.85991884866544</v>
      </c>
      <c r="K637" s="19">
        <f t="shared" si="144"/>
        <v>51.471292769141016</v>
      </c>
    </row>
    <row r="638" spans="1:11">
      <c r="A638" s="24" t="s">
        <v>41</v>
      </c>
      <c r="B638" s="17" t="s">
        <v>42</v>
      </c>
      <c r="C638" s="18">
        <v>214785.47</v>
      </c>
      <c r="D638" s="18">
        <v>1360395</v>
      </c>
      <c r="E638" s="18">
        <v>650000</v>
      </c>
      <c r="F638" s="18">
        <v>345604.4</v>
      </c>
      <c r="G638" s="18">
        <f t="shared" si="140"/>
        <v>130818.93000000002</v>
      </c>
      <c r="H638" s="18">
        <f t="shared" si="141"/>
        <v>304395.59999999998</v>
      </c>
      <c r="I638" s="19">
        <f t="shared" si="142"/>
        <v>60.906787596013857</v>
      </c>
      <c r="J638" s="19">
        <f t="shared" si="143"/>
        <v>53.169907692307696</v>
      </c>
      <c r="K638" s="19">
        <f t="shared" si="144"/>
        <v>25.404709661532131</v>
      </c>
    </row>
    <row r="639" spans="1:11">
      <c r="A639" s="25" t="s">
        <v>43</v>
      </c>
      <c r="B639" s="17" t="s">
        <v>44</v>
      </c>
      <c r="C639" s="18">
        <v>2667</v>
      </c>
      <c r="D639" s="18">
        <v>0</v>
      </c>
      <c r="E639" s="18">
        <v>0</v>
      </c>
      <c r="F639" s="18">
        <v>2340</v>
      </c>
      <c r="G639" s="18">
        <f t="shared" si="140"/>
        <v>-327</v>
      </c>
      <c r="H639" s="18">
        <f t="shared" si="141"/>
        <v>-2340</v>
      </c>
      <c r="I639" s="19">
        <f t="shared" si="142"/>
        <v>-12.260967379077613</v>
      </c>
      <c r="J639" s="19">
        <f t="shared" si="143"/>
        <v>0</v>
      </c>
      <c r="K639" s="19">
        <f t="shared" si="144"/>
        <v>0</v>
      </c>
    </row>
    <row r="640" spans="1:11">
      <c r="A640" s="23" t="s">
        <v>45</v>
      </c>
      <c r="B640" s="17" t="s">
        <v>46</v>
      </c>
      <c r="C640" s="18">
        <v>0</v>
      </c>
      <c r="D640" s="18">
        <v>723362</v>
      </c>
      <c r="E640" s="18">
        <v>312799</v>
      </c>
      <c r="F640" s="18">
        <v>179543.07</v>
      </c>
      <c r="G640" s="18">
        <f t="shared" si="140"/>
        <v>179543.07</v>
      </c>
      <c r="H640" s="18">
        <f t="shared" si="141"/>
        <v>133255.93</v>
      </c>
      <c r="I640" s="19">
        <f t="shared" si="142"/>
        <v>0</v>
      </c>
      <c r="J640" s="19">
        <f t="shared" si="143"/>
        <v>57.398863167721125</v>
      </c>
      <c r="K640" s="19">
        <f t="shared" si="144"/>
        <v>24.820638905554894</v>
      </c>
    </row>
    <row r="641" spans="1:11">
      <c r="A641" s="24" t="s">
        <v>47</v>
      </c>
      <c r="B641" s="17" t="s">
        <v>48</v>
      </c>
      <c r="C641" s="18">
        <v>0</v>
      </c>
      <c r="D641" s="18">
        <v>723362</v>
      </c>
      <c r="E641" s="18">
        <v>312799</v>
      </c>
      <c r="F641" s="18">
        <v>179543.07</v>
      </c>
      <c r="G641" s="18">
        <f t="shared" si="140"/>
        <v>179543.07</v>
      </c>
      <c r="H641" s="18">
        <f t="shared" si="141"/>
        <v>133255.93</v>
      </c>
      <c r="I641" s="19">
        <f t="shared" si="142"/>
        <v>0</v>
      </c>
      <c r="J641" s="19">
        <f t="shared" si="143"/>
        <v>57.398863167721125</v>
      </c>
      <c r="K641" s="19">
        <f t="shared" si="144"/>
        <v>24.820638905554894</v>
      </c>
    </row>
    <row r="642" spans="1:11" ht="25.5">
      <c r="A642" s="23" t="s">
        <v>51</v>
      </c>
      <c r="B642" s="17" t="s">
        <v>52</v>
      </c>
      <c r="C642" s="18">
        <v>453940.55</v>
      </c>
      <c r="D642" s="18">
        <v>0</v>
      </c>
      <c r="E642" s="18">
        <v>0</v>
      </c>
      <c r="F642" s="18">
        <v>0</v>
      </c>
      <c r="G642" s="18">
        <f t="shared" si="140"/>
        <v>-453940.55</v>
      </c>
      <c r="H642" s="18">
        <f t="shared" si="141"/>
        <v>0</v>
      </c>
      <c r="I642" s="19">
        <f t="shared" si="142"/>
        <v>-100</v>
      </c>
      <c r="J642" s="19">
        <f t="shared" si="143"/>
        <v>0</v>
      </c>
      <c r="K642" s="19">
        <f t="shared" si="144"/>
        <v>0</v>
      </c>
    </row>
    <row r="643" spans="1:11" ht="51">
      <c r="A643" s="24" t="s">
        <v>161</v>
      </c>
      <c r="B643" s="17" t="s">
        <v>162</v>
      </c>
      <c r="C643" s="18">
        <v>453940.55</v>
      </c>
      <c r="D643" s="18">
        <v>0</v>
      </c>
      <c r="E643" s="18">
        <v>0</v>
      </c>
      <c r="F643" s="18">
        <v>0</v>
      </c>
      <c r="G643" s="18">
        <f t="shared" si="140"/>
        <v>-453940.55</v>
      </c>
      <c r="H643" s="18">
        <f t="shared" si="141"/>
        <v>0</v>
      </c>
      <c r="I643" s="19">
        <f t="shared" si="142"/>
        <v>-100</v>
      </c>
      <c r="J643" s="19">
        <f t="shared" si="143"/>
        <v>0</v>
      </c>
      <c r="K643" s="19">
        <f t="shared" si="144"/>
        <v>0</v>
      </c>
    </row>
    <row r="644" spans="1:11" ht="63.75">
      <c r="A644" s="25" t="s">
        <v>249</v>
      </c>
      <c r="B644" s="17" t="s">
        <v>250</v>
      </c>
      <c r="C644" s="18">
        <v>453940.55</v>
      </c>
      <c r="D644" s="18">
        <v>0</v>
      </c>
      <c r="E644" s="18">
        <v>0</v>
      </c>
      <c r="F644" s="18">
        <v>0</v>
      </c>
      <c r="G644" s="18">
        <f t="shared" si="140"/>
        <v>-453940.55</v>
      </c>
      <c r="H644" s="18">
        <f t="shared" si="141"/>
        <v>0</v>
      </c>
      <c r="I644" s="19">
        <f t="shared" si="142"/>
        <v>-100</v>
      </c>
      <c r="J644" s="19">
        <f t="shared" si="143"/>
        <v>0</v>
      </c>
      <c r="K644" s="19">
        <f t="shared" si="144"/>
        <v>0</v>
      </c>
    </row>
    <row r="645" spans="1:11">
      <c r="A645" s="22" t="s">
        <v>59</v>
      </c>
      <c r="B645" s="17" t="s">
        <v>60</v>
      </c>
      <c r="C645" s="18">
        <v>571577.38</v>
      </c>
      <c r="D645" s="18">
        <v>574821</v>
      </c>
      <c r="E645" s="18">
        <v>560000</v>
      </c>
      <c r="F645" s="18">
        <v>374122.95</v>
      </c>
      <c r="G645" s="18">
        <f t="shared" si="140"/>
        <v>-197454.43</v>
      </c>
      <c r="H645" s="18">
        <f t="shared" si="141"/>
        <v>185877.05</v>
      </c>
      <c r="I645" s="19">
        <f t="shared" si="142"/>
        <v>-34.545529076045653</v>
      </c>
      <c r="J645" s="19">
        <f t="shared" si="143"/>
        <v>66.807669642857149</v>
      </c>
      <c r="K645" s="19">
        <f t="shared" si="144"/>
        <v>65.08512215106964</v>
      </c>
    </row>
    <row r="646" spans="1:11">
      <c r="A646" s="23" t="s">
        <v>61</v>
      </c>
      <c r="B646" s="17" t="s">
        <v>62</v>
      </c>
      <c r="C646" s="18">
        <v>177887.85</v>
      </c>
      <c r="D646" s="18">
        <v>224821</v>
      </c>
      <c r="E646" s="18">
        <v>210000</v>
      </c>
      <c r="F646" s="18">
        <v>120455.27</v>
      </c>
      <c r="G646" s="18">
        <f t="shared" si="140"/>
        <v>-57432.58</v>
      </c>
      <c r="H646" s="18">
        <f t="shared" si="141"/>
        <v>89544.73</v>
      </c>
      <c r="I646" s="19">
        <f t="shared" si="142"/>
        <v>-32.285836272685287</v>
      </c>
      <c r="J646" s="19">
        <f t="shared" si="143"/>
        <v>57.359652380952383</v>
      </c>
      <c r="K646" s="19">
        <f t="shared" si="144"/>
        <v>53.57830006983334</v>
      </c>
    </row>
    <row r="647" spans="1:11">
      <c r="A647" s="23" t="s">
        <v>191</v>
      </c>
      <c r="B647" s="17" t="s">
        <v>192</v>
      </c>
      <c r="C647" s="18">
        <v>393689.53</v>
      </c>
      <c r="D647" s="18">
        <v>350000</v>
      </c>
      <c r="E647" s="18">
        <v>350000</v>
      </c>
      <c r="F647" s="18">
        <v>253667.68</v>
      </c>
      <c r="G647" s="18">
        <f t="shared" si="140"/>
        <v>-140021.85000000003</v>
      </c>
      <c r="H647" s="18">
        <f t="shared" si="141"/>
        <v>96332.32</v>
      </c>
      <c r="I647" s="19">
        <f t="shared" si="142"/>
        <v>-35.566566883300155</v>
      </c>
      <c r="J647" s="19">
        <f t="shared" si="143"/>
        <v>72.476479999999995</v>
      </c>
      <c r="K647" s="19">
        <f t="shared" si="144"/>
        <v>72.476479999999995</v>
      </c>
    </row>
    <row r="648" spans="1:11" ht="51">
      <c r="A648" s="24" t="s">
        <v>304</v>
      </c>
      <c r="B648" s="17" t="s">
        <v>305</v>
      </c>
      <c r="C648" s="18">
        <v>393689.53</v>
      </c>
      <c r="D648" s="18">
        <v>350000</v>
      </c>
      <c r="E648" s="18">
        <v>350000</v>
      </c>
      <c r="F648" s="18">
        <v>253667.68</v>
      </c>
      <c r="G648" s="18">
        <f t="shared" si="140"/>
        <v>-140021.85000000003</v>
      </c>
      <c r="H648" s="18">
        <f t="shared" si="141"/>
        <v>96332.32</v>
      </c>
      <c r="I648" s="19">
        <f t="shared" si="142"/>
        <v>-35.566566883300155</v>
      </c>
      <c r="J648" s="19">
        <f t="shared" si="143"/>
        <v>72.476479999999995</v>
      </c>
      <c r="K648" s="19">
        <f t="shared" si="144"/>
        <v>72.476479999999995</v>
      </c>
    </row>
    <row r="649" spans="1:11" ht="38.25">
      <c r="A649" s="25" t="s">
        <v>306</v>
      </c>
      <c r="B649" s="17" t="s">
        <v>307</v>
      </c>
      <c r="C649" s="18">
        <v>0</v>
      </c>
      <c r="D649" s="18">
        <v>0</v>
      </c>
      <c r="E649" s="18">
        <v>350000</v>
      </c>
      <c r="F649" s="18">
        <v>0</v>
      </c>
      <c r="G649" s="18">
        <f t="shared" si="140"/>
        <v>0</v>
      </c>
      <c r="H649" s="18">
        <f t="shared" si="141"/>
        <v>350000</v>
      </c>
      <c r="I649" s="19">
        <f t="shared" si="142"/>
        <v>0</v>
      </c>
      <c r="J649" s="19">
        <f t="shared" si="143"/>
        <v>0</v>
      </c>
      <c r="K649" s="19">
        <f t="shared" si="144"/>
        <v>0</v>
      </c>
    </row>
    <row r="650" spans="1:11" ht="63.75">
      <c r="A650" s="25" t="s">
        <v>308</v>
      </c>
      <c r="B650" s="17" t="s">
        <v>309</v>
      </c>
      <c r="C650" s="18">
        <v>393689.53</v>
      </c>
      <c r="D650" s="18">
        <v>350000</v>
      </c>
      <c r="E650" s="18">
        <v>0</v>
      </c>
      <c r="F650" s="18">
        <v>253667.68</v>
      </c>
      <c r="G650" s="18">
        <f t="shared" si="140"/>
        <v>-140021.85000000003</v>
      </c>
      <c r="H650" s="18">
        <f t="shared" si="141"/>
        <v>-253667.68</v>
      </c>
      <c r="I650" s="19">
        <f t="shared" si="142"/>
        <v>-35.566566883300155</v>
      </c>
      <c r="J650" s="19">
        <f t="shared" si="143"/>
        <v>0</v>
      </c>
      <c r="K650" s="19">
        <f t="shared" si="144"/>
        <v>72.476479999999995</v>
      </c>
    </row>
    <row r="651" spans="1:11">
      <c r="A651" s="16"/>
      <c r="B651" s="17" t="s">
        <v>63</v>
      </c>
      <c r="C651" s="18">
        <v>3871972.11</v>
      </c>
      <c r="D651" s="18">
        <v>0</v>
      </c>
      <c r="E651" s="18">
        <v>0</v>
      </c>
      <c r="F651" s="18">
        <v>1900715.38</v>
      </c>
      <c r="G651" s="18">
        <f t="shared" si="140"/>
        <v>-1971256.73</v>
      </c>
      <c r="H651" s="18">
        <f t="shared" si="141"/>
        <v>-1900715.38</v>
      </c>
      <c r="I651" s="19">
        <f t="shared" si="142"/>
        <v>-50.910922754554655</v>
      </c>
      <c r="J651" s="19">
        <f t="shared" si="143"/>
        <v>0</v>
      </c>
      <c r="K651" s="19">
        <f t="shared" si="144"/>
        <v>0</v>
      </c>
    </row>
    <row r="652" spans="1:11">
      <c r="A652" s="16" t="s">
        <v>64</v>
      </c>
      <c r="B652" s="17" t="s">
        <v>65</v>
      </c>
      <c r="C652" s="18">
        <v>-3871972.11</v>
      </c>
      <c r="D652" s="18">
        <v>0</v>
      </c>
      <c r="E652" s="18">
        <v>0</v>
      </c>
      <c r="F652" s="18">
        <v>-1900715.38</v>
      </c>
      <c r="G652" s="18">
        <f t="shared" si="140"/>
        <v>1971256.73</v>
      </c>
      <c r="H652" s="18">
        <f t="shared" si="141"/>
        <v>1900715.38</v>
      </c>
      <c r="I652" s="19">
        <f t="shared" si="142"/>
        <v>-50.910922754554655</v>
      </c>
      <c r="J652" s="19">
        <f t="shared" si="143"/>
        <v>0</v>
      </c>
      <c r="K652" s="19">
        <f t="shared" si="144"/>
        <v>0</v>
      </c>
    </row>
    <row r="653" spans="1:11">
      <c r="A653" s="22" t="s">
        <v>66</v>
      </c>
      <c r="B653" s="17" t="s">
        <v>67</v>
      </c>
      <c r="C653" s="18">
        <v>-3871972.11</v>
      </c>
      <c r="D653" s="18">
        <v>0</v>
      </c>
      <c r="E653" s="18">
        <v>0</v>
      </c>
      <c r="F653" s="18">
        <v>-1900715.38</v>
      </c>
      <c r="G653" s="18">
        <f t="shared" si="140"/>
        <v>1971256.73</v>
      </c>
      <c r="H653" s="18">
        <f t="shared" si="141"/>
        <v>1900715.38</v>
      </c>
      <c r="I653" s="19">
        <f t="shared" si="142"/>
        <v>-50.910922754554655</v>
      </c>
      <c r="J653" s="19">
        <f t="shared" si="143"/>
        <v>0</v>
      </c>
      <c r="K653" s="19">
        <f t="shared" si="144"/>
        <v>0</v>
      </c>
    </row>
    <row r="654" spans="1:11" ht="25.5">
      <c r="A654" s="27" t="s">
        <v>111</v>
      </c>
      <c r="B654" s="28" t="s">
        <v>112</v>
      </c>
      <c r="C654" s="29"/>
      <c r="D654" s="29"/>
      <c r="E654" s="29"/>
      <c r="F654" s="29"/>
      <c r="G654" s="29"/>
      <c r="H654" s="29"/>
      <c r="I654" s="30"/>
      <c r="J654" s="30"/>
      <c r="K654" s="30"/>
    </row>
    <row r="655" spans="1:11">
      <c r="A655" s="16" t="s">
        <v>25</v>
      </c>
      <c r="B655" s="17" t="s">
        <v>26</v>
      </c>
      <c r="C655" s="18">
        <v>7350737</v>
      </c>
      <c r="D655" s="18">
        <v>7068227</v>
      </c>
      <c r="E655" s="18">
        <v>3121001</v>
      </c>
      <c r="F655" s="18">
        <v>7068227</v>
      </c>
      <c r="G655" s="18">
        <f t="shared" ref="G655:G679" si="145">F655-C655</f>
        <v>-282510</v>
      </c>
      <c r="H655" s="18">
        <f t="shared" ref="H655:H679" si="146">E655-F655</f>
        <v>-3947226</v>
      </c>
      <c r="I655" s="19">
        <f t="shared" ref="I655:I679" si="147">IF(ISERROR(F655/C655),0,F655/C655*100-100)</f>
        <v>-3.8432880947856063</v>
      </c>
      <c r="J655" s="19">
        <f t="shared" ref="J655:J679" si="148">IF(ISERROR(F655/E655),0,F655/E655*100)</f>
        <v>226.47307706726144</v>
      </c>
      <c r="K655" s="19">
        <f t="shared" ref="K655:K679" si="149">IF(ISERROR(F655/D655),0,F655/D655*100)</f>
        <v>100</v>
      </c>
    </row>
    <row r="656" spans="1:11">
      <c r="A656" s="22" t="s">
        <v>91</v>
      </c>
      <c r="B656" s="17" t="s">
        <v>92</v>
      </c>
      <c r="C656" s="18">
        <v>19332</v>
      </c>
      <c r="D656" s="18">
        <v>0</v>
      </c>
      <c r="E656" s="18">
        <v>0</v>
      </c>
      <c r="F656" s="18">
        <v>0</v>
      </c>
      <c r="G656" s="18">
        <f t="shared" si="145"/>
        <v>-19332</v>
      </c>
      <c r="H656" s="18">
        <f t="shared" si="146"/>
        <v>0</v>
      </c>
      <c r="I656" s="19">
        <f t="shared" si="147"/>
        <v>-100</v>
      </c>
      <c r="J656" s="19">
        <f t="shared" si="148"/>
        <v>0</v>
      </c>
      <c r="K656" s="19">
        <f t="shared" si="149"/>
        <v>0</v>
      </c>
    </row>
    <row r="657" spans="1:11">
      <c r="A657" s="23" t="s">
        <v>93</v>
      </c>
      <c r="B657" s="17" t="s">
        <v>94</v>
      </c>
      <c r="C657" s="18">
        <v>19332</v>
      </c>
      <c r="D657" s="18">
        <v>0</v>
      </c>
      <c r="E657" s="18">
        <v>0</v>
      </c>
      <c r="F657" s="18">
        <v>0</v>
      </c>
      <c r="G657" s="18">
        <f t="shared" si="145"/>
        <v>-19332</v>
      </c>
      <c r="H657" s="18">
        <f t="shared" si="146"/>
        <v>0</v>
      </c>
      <c r="I657" s="19">
        <f t="shared" si="147"/>
        <v>-100</v>
      </c>
      <c r="J657" s="19">
        <f t="shared" si="148"/>
        <v>0</v>
      </c>
      <c r="K657" s="19">
        <f t="shared" si="149"/>
        <v>0</v>
      </c>
    </row>
    <row r="658" spans="1:11">
      <c r="A658" s="24" t="s">
        <v>95</v>
      </c>
      <c r="B658" s="17" t="s">
        <v>96</v>
      </c>
      <c r="C658" s="18">
        <v>19332</v>
      </c>
      <c r="D658" s="18">
        <v>0</v>
      </c>
      <c r="E658" s="18">
        <v>0</v>
      </c>
      <c r="F658" s="18">
        <v>0</v>
      </c>
      <c r="G658" s="18">
        <f t="shared" si="145"/>
        <v>-19332</v>
      </c>
      <c r="H658" s="18">
        <f t="shared" si="146"/>
        <v>0</v>
      </c>
      <c r="I658" s="19">
        <f t="shared" si="147"/>
        <v>-100</v>
      </c>
      <c r="J658" s="19">
        <f t="shared" si="148"/>
        <v>0</v>
      </c>
      <c r="K658" s="19">
        <f t="shared" si="149"/>
        <v>0</v>
      </c>
    </row>
    <row r="659" spans="1:11" ht="25.5">
      <c r="A659" s="25" t="s">
        <v>97</v>
      </c>
      <c r="B659" s="17" t="s">
        <v>98</v>
      </c>
      <c r="C659" s="18">
        <v>19332</v>
      </c>
      <c r="D659" s="18">
        <v>0</v>
      </c>
      <c r="E659" s="18">
        <v>0</v>
      </c>
      <c r="F659" s="18">
        <v>0</v>
      </c>
      <c r="G659" s="18">
        <f t="shared" si="145"/>
        <v>-19332</v>
      </c>
      <c r="H659" s="18">
        <f t="shared" si="146"/>
        <v>0</v>
      </c>
      <c r="I659" s="19">
        <f t="shared" si="147"/>
        <v>-100</v>
      </c>
      <c r="J659" s="19">
        <f t="shared" si="148"/>
        <v>0</v>
      </c>
      <c r="K659" s="19">
        <f t="shared" si="149"/>
        <v>0</v>
      </c>
    </row>
    <row r="660" spans="1:11" ht="25.5">
      <c r="A660" s="26" t="s">
        <v>99</v>
      </c>
      <c r="B660" s="17" t="s">
        <v>100</v>
      </c>
      <c r="C660" s="18">
        <v>19332</v>
      </c>
      <c r="D660" s="18">
        <v>0</v>
      </c>
      <c r="E660" s="18">
        <v>0</v>
      </c>
      <c r="F660" s="18">
        <v>0</v>
      </c>
      <c r="G660" s="18">
        <f t="shared" si="145"/>
        <v>-19332</v>
      </c>
      <c r="H660" s="18">
        <f t="shared" si="146"/>
        <v>0</v>
      </c>
      <c r="I660" s="19">
        <f t="shared" si="147"/>
        <v>-100</v>
      </c>
      <c r="J660" s="19">
        <f t="shared" si="148"/>
        <v>0</v>
      </c>
      <c r="K660" s="19">
        <f t="shared" si="149"/>
        <v>0</v>
      </c>
    </row>
    <row r="661" spans="1:11">
      <c r="A661" s="22" t="s">
        <v>29</v>
      </c>
      <c r="B661" s="17" t="s">
        <v>30</v>
      </c>
      <c r="C661" s="18">
        <v>7331405</v>
      </c>
      <c r="D661" s="18">
        <v>7068227</v>
      </c>
      <c r="E661" s="18">
        <v>3121001</v>
      </c>
      <c r="F661" s="18">
        <v>7068227</v>
      </c>
      <c r="G661" s="18">
        <f t="shared" si="145"/>
        <v>-263178</v>
      </c>
      <c r="H661" s="18">
        <f t="shared" si="146"/>
        <v>-3947226</v>
      </c>
      <c r="I661" s="19">
        <f t="shared" si="147"/>
        <v>-3.5897348461856922</v>
      </c>
      <c r="J661" s="19">
        <f t="shared" si="148"/>
        <v>226.47307706726144</v>
      </c>
      <c r="K661" s="19">
        <f t="shared" si="149"/>
        <v>100</v>
      </c>
    </row>
    <row r="662" spans="1:11">
      <c r="A662" s="23" t="s">
        <v>31</v>
      </c>
      <c r="B662" s="17" t="s">
        <v>32</v>
      </c>
      <c r="C662" s="18">
        <v>7331405</v>
      </c>
      <c r="D662" s="18">
        <v>7068227</v>
      </c>
      <c r="E662" s="18">
        <v>3121001</v>
      </c>
      <c r="F662" s="18">
        <v>7068227</v>
      </c>
      <c r="G662" s="18">
        <f t="shared" si="145"/>
        <v>-263178</v>
      </c>
      <c r="H662" s="18">
        <f t="shared" si="146"/>
        <v>-3947226</v>
      </c>
      <c r="I662" s="19">
        <f t="shared" si="147"/>
        <v>-3.5897348461856922</v>
      </c>
      <c r="J662" s="19">
        <f t="shared" si="148"/>
        <v>226.47307706726144</v>
      </c>
      <c r="K662" s="19">
        <f t="shared" si="149"/>
        <v>100</v>
      </c>
    </row>
    <row r="663" spans="1:11">
      <c r="A663" s="16" t="s">
        <v>33</v>
      </c>
      <c r="B663" s="17" t="s">
        <v>34</v>
      </c>
      <c r="C663" s="18">
        <v>4574340.9400000004</v>
      </c>
      <c r="D663" s="18">
        <v>7068227</v>
      </c>
      <c r="E663" s="18">
        <v>3121001</v>
      </c>
      <c r="F663" s="18">
        <v>1477661.95</v>
      </c>
      <c r="G663" s="18">
        <f t="shared" si="145"/>
        <v>-3096678.99</v>
      </c>
      <c r="H663" s="18">
        <f t="shared" si="146"/>
        <v>1643339.05</v>
      </c>
      <c r="I663" s="19">
        <f t="shared" si="147"/>
        <v>-67.696724634609325</v>
      </c>
      <c r="J663" s="19">
        <f t="shared" si="148"/>
        <v>47.345769834742121</v>
      </c>
      <c r="K663" s="19">
        <f t="shared" si="149"/>
        <v>20.905694596395954</v>
      </c>
    </row>
    <row r="664" spans="1:11">
      <c r="A664" s="22" t="s">
        <v>35</v>
      </c>
      <c r="B664" s="17" t="s">
        <v>36</v>
      </c>
      <c r="C664" s="18">
        <v>884526.44</v>
      </c>
      <c r="D664" s="18">
        <v>3171150</v>
      </c>
      <c r="E664" s="18">
        <v>1152221</v>
      </c>
      <c r="F664" s="18">
        <v>1034187.05</v>
      </c>
      <c r="G664" s="18">
        <f t="shared" si="145"/>
        <v>149660.6100000001</v>
      </c>
      <c r="H664" s="18">
        <f t="shared" si="146"/>
        <v>118033.94999999995</v>
      </c>
      <c r="I664" s="19">
        <f t="shared" si="147"/>
        <v>16.919857138470618</v>
      </c>
      <c r="J664" s="19">
        <f t="shared" si="148"/>
        <v>89.755962614810883</v>
      </c>
      <c r="K664" s="19">
        <f t="shared" si="149"/>
        <v>32.612366176308285</v>
      </c>
    </row>
    <row r="665" spans="1:11">
      <c r="A665" s="23" t="s">
        <v>37</v>
      </c>
      <c r="B665" s="17" t="s">
        <v>38</v>
      </c>
      <c r="C665" s="18">
        <v>884526.44</v>
      </c>
      <c r="D665" s="18">
        <v>3065849</v>
      </c>
      <c r="E665" s="18">
        <v>1152221</v>
      </c>
      <c r="F665" s="18">
        <v>1034187.05</v>
      </c>
      <c r="G665" s="18">
        <f t="shared" si="145"/>
        <v>149660.6100000001</v>
      </c>
      <c r="H665" s="18">
        <f t="shared" si="146"/>
        <v>118033.94999999995</v>
      </c>
      <c r="I665" s="19">
        <f t="shared" si="147"/>
        <v>16.919857138470618</v>
      </c>
      <c r="J665" s="19">
        <f t="shared" si="148"/>
        <v>89.755962614810883</v>
      </c>
      <c r="K665" s="19">
        <f t="shared" si="149"/>
        <v>33.732484867976211</v>
      </c>
    </row>
    <row r="666" spans="1:11">
      <c r="A666" s="24" t="s">
        <v>39</v>
      </c>
      <c r="B666" s="17" t="s">
        <v>40</v>
      </c>
      <c r="C666" s="18">
        <v>707002.07</v>
      </c>
      <c r="D666" s="18">
        <v>1896226</v>
      </c>
      <c r="E666" s="18">
        <v>523628</v>
      </c>
      <c r="F666" s="18">
        <v>634699.30000000005</v>
      </c>
      <c r="G666" s="18">
        <f t="shared" si="145"/>
        <v>-72302.769999999902</v>
      </c>
      <c r="H666" s="18">
        <f t="shared" si="146"/>
        <v>-111071.30000000005</v>
      </c>
      <c r="I666" s="19">
        <f t="shared" si="147"/>
        <v>-10.226670199140983</v>
      </c>
      <c r="J666" s="19">
        <f t="shared" si="148"/>
        <v>121.21187178684106</v>
      </c>
      <c r="K666" s="19">
        <f t="shared" si="149"/>
        <v>33.471711705250321</v>
      </c>
    </row>
    <row r="667" spans="1:11">
      <c r="A667" s="24" t="s">
        <v>41</v>
      </c>
      <c r="B667" s="17" t="s">
        <v>42</v>
      </c>
      <c r="C667" s="18">
        <v>177524.37</v>
      </c>
      <c r="D667" s="18">
        <v>1169623</v>
      </c>
      <c r="E667" s="18">
        <v>628593</v>
      </c>
      <c r="F667" s="18">
        <v>399487.75</v>
      </c>
      <c r="G667" s="18">
        <f t="shared" si="145"/>
        <v>221963.38</v>
      </c>
      <c r="H667" s="18">
        <f t="shared" si="146"/>
        <v>229105.25</v>
      </c>
      <c r="I667" s="19">
        <f t="shared" si="147"/>
        <v>125.03262509817668</v>
      </c>
      <c r="J667" s="19">
        <f t="shared" si="148"/>
        <v>63.552688305469516</v>
      </c>
      <c r="K667" s="19">
        <f t="shared" si="149"/>
        <v>34.155257719795188</v>
      </c>
    </row>
    <row r="668" spans="1:11">
      <c r="A668" s="25" t="s">
        <v>43</v>
      </c>
      <c r="B668" s="17" t="s">
        <v>44</v>
      </c>
      <c r="C668" s="18">
        <v>54</v>
      </c>
      <c r="D668" s="18">
        <v>0</v>
      </c>
      <c r="E668" s="18">
        <v>0</v>
      </c>
      <c r="F668" s="18">
        <v>2842</v>
      </c>
      <c r="G668" s="18">
        <f t="shared" si="145"/>
        <v>2788</v>
      </c>
      <c r="H668" s="18">
        <f t="shared" si="146"/>
        <v>-2842</v>
      </c>
      <c r="I668" s="19">
        <f t="shared" si="147"/>
        <v>5162.9629629629626</v>
      </c>
      <c r="J668" s="19">
        <f t="shared" si="148"/>
        <v>0</v>
      </c>
      <c r="K668" s="19">
        <f t="shared" si="149"/>
        <v>0</v>
      </c>
    </row>
    <row r="669" spans="1:11">
      <c r="A669" s="23" t="s">
        <v>45</v>
      </c>
      <c r="B669" s="17" t="s">
        <v>46</v>
      </c>
      <c r="C669" s="18">
        <v>0</v>
      </c>
      <c r="D669" s="18">
        <v>25410</v>
      </c>
      <c r="E669" s="18">
        <v>0</v>
      </c>
      <c r="F669" s="18">
        <v>0</v>
      </c>
      <c r="G669" s="18">
        <f t="shared" si="145"/>
        <v>0</v>
      </c>
      <c r="H669" s="18">
        <f t="shared" si="146"/>
        <v>0</v>
      </c>
      <c r="I669" s="19">
        <f t="shared" si="147"/>
        <v>0</v>
      </c>
      <c r="J669" s="19">
        <f t="shared" si="148"/>
        <v>0</v>
      </c>
      <c r="K669" s="19">
        <f t="shared" si="149"/>
        <v>0</v>
      </c>
    </row>
    <row r="670" spans="1:11">
      <c r="A670" s="24" t="s">
        <v>47</v>
      </c>
      <c r="B670" s="17" t="s">
        <v>48</v>
      </c>
      <c r="C670" s="18">
        <v>0</v>
      </c>
      <c r="D670" s="18">
        <v>25410</v>
      </c>
      <c r="E670" s="18">
        <v>0</v>
      </c>
      <c r="F670" s="18">
        <v>0</v>
      </c>
      <c r="G670" s="18">
        <f t="shared" si="145"/>
        <v>0</v>
      </c>
      <c r="H670" s="18">
        <f t="shared" si="146"/>
        <v>0</v>
      </c>
      <c r="I670" s="19">
        <f t="shared" si="147"/>
        <v>0</v>
      </c>
      <c r="J670" s="19">
        <f t="shared" si="148"/>
        <v>0</v>
      </c>
      <c r="K670" s="19">
        <f t="shared" si="149"/>
        <v>0</v>
      </c>
    </row>
    <row r="671" spans="1:11" ht="25.5">
      <c r="A671" s="23" t="s">
        <v>51</v>
      </c>
      <c r="B671" s="17" t="s">
        <v>52</v>
      </c>
      <c r="C671" s="18">
        <v>0</v>
      </c>
      <c r="D671" s="18">
        <v>79891</v>
      </c>
      <c r="E671" s="18">
        <v>0</v>
      </c>
      <c r="F671" s="18">
        <v>0</v>
      </c>
      <c r="G671" s="18">
        <f t="shared" si="145"/>
        <v>0</v>
      </c>
      <c r="H671" s="18">
        <f t="shared" si="146"/>
        <v>0</v>
      </c>
      <c r="I671" s="19">
        <f t="shared" si="147"/>
        <v>0</v>
      </c>
      <c r="J671" s="19">
        <f t="shared" si="148"/>
        <v>0</v>
      </c>
      <c r="K671" s="19">
        <f t="shared" si="149"/>
        <v>0</v>
      </c>
    </row>
    <row r="672" spans="1:11">
      <c r="A672" s="24" t="s">
        <v>53</v>
      </c>
      <c r="B672" s="17" t="s">
        <v>54</v>
      </c>
      <c r="C672" s="18">
        <v>0</v>
      </c>
      <c r="D672" s="18">
        <v>79891</v>
      </c>
      <c r="E672" s="18">
        <v>0</v>
      </c>
      <c r="F672" s="18">
        <v>0</v>
      </c>
      <c r="G672" s="18">
        <f t="shared" si="145"/>
        <v>0</v>
      </c>
      <c r="H672" s="18">
        <f t="shared" si="146"/>
        <v>0</v>
      </c>
      <c r="I672" s="19">
        <f t="shared" si="147"/>
        <v>0</v>
      </c>
      <c r="J672" s="19">
        <f t="shared" si="148"/>
        <v>0</v>
      </c>
      <c r="K672" s="19">
        <f t="shared" si="149"/>
        <v>0</v>
      </c>
    </row>
    <row r="673" spans="1:11" ht="25.5">
      <c r="A673" s="25" t="s">
        <v>55</v>
      </c>
      <c r="B673" s="17" t="s">
        <v>56</v>
      </c>
      <c r="C673" s="18">
        <v>0</v>
      </c>
      <c r="D673" s="18">
        <v>79891</v>
      </c>
      <c r="E673" s="18">
        <v>0</v>
      </c>
      <c r="F673" s="18">
        <v>0</v>
      </c>
      <c r="G673" s="18">
        <f t="shared" si="145"/>
        <v>0</v>
      </c>
      <c r="H673" s="18">
        <f t="shared" si="146"/>
        <v>0</v>
      </c>
      <c r="I673" s="19">
        <f t="shared" si="147"/>
        <v>0</v>
      </c>
      <c r="J673" s="19">
        <f t="shared" si="148"/>
        <v>0</v>
      </c>
      <c r="K673" s="19">
        <f t="shared" si="149"/>
        <v>0</v>
      </c>
    </row>
    <row r="674" spans="1:11" ht="25.5">
      <c r="A674" s="26" t="s">
        <v>57</v>
      </c>
      <c r="B674" s="17" t="s">
        <v>58</v>
      </c>
      <c r="C674" s="18">
        <v>0</v>
      </c>
      <c r="D674" s="18">
        <v>79891</v>
      </c>
      <c r="E674" s="18">
        <v>0</v>
      </c>
      <c r="F674" s="18">
        <v>0</v>
      </c>
      <c r="G674" s="18">
        <f t="shared" si="145"/>
        <v>0</v>
      </c>
      <c r="H674" s="18">
        <f t="shared" si="146"/>
        <v>0</v>
      </c>
      <c r="I674" s="19">
        <f t="shared" si="147"/>
        <v>0</v>
      </c>
      <c r="J674" s="19">
        <f t="shared" si="148"/>
        <v>0</v>
      </c>
      <c r="K674" s="19">
        <f t="shared" si="149"/>
        <v>0</v>
      </c>
    </row>
    <row r="675" spans="1:11">
      <c r="A675" s="22" t="s">
        <v>59</v>
      </c>
      <c r="B675" s="17" t="s">
        <v>60</v>
      </c>
      <c r="C675" s="18">
        <v>3689814.5</v>
      </c>
      <c r="D675" s="18">
        <v>3897077</v>
      </c>
      <c r="E675" s="18">
        <v>1968780</v>
      </c>
      <c r="F675" s="18">
        <v>443474.9</v>
      </c>
      <c r="G675" s="18">
        <f t="shared" si="145"/>
        <v>-3246339.6</v>
      </c>
      <c r="H675" s="18">
        <f t="shared" si="146"/>
        <v>1525305.1</v>
      </c>
      <c r="I675" s="19">
        <f t="shared" si="147"/>
        <v>-87.981105825238643</v>
      </c>
      <c r="J675" s="19">
        <f t="shared" si="148"/>
        <v>22.525365962677395</v>
      </c>
      <c r="K675" s="19">
        <f t="shared" si="149"/>
        <v>11.379680206472697</v>
      </c>
    </row>
    <row r="676" spans="1:11">
      <c r="A676" s="23" t="s">
        <v>61</v>
      </c>
      <c r="B676" s="17" t="s">
        <v>62</v>
      </c>
      <c r="C676" s="18">
        <v>3689814.5</v>
      </c>
      <c r="D676" s="18">
        <v>3897077</v>
      </c>
      <c r="E676" s="18">
        <v>1968780</v>
      </c>
      <c r="F676" s="18">
        <v>443474.9</v>
      </c>
      <c r="G676" s="18">
        <f t="shared" si="145"/>
        <v>-3246339.6</v>
      </c>
      <c r="H676" s="18">
        <f t="shared" si="146"/>
        <v>1525305.1</v>
      </c>
      <c r="I676" s="19">
        <f t="shared" si="147"/>
        <v>-87.981105825238643</v>
      </c>
      <c r="J676" s="19">
        <f t="shared" si="148"/>
        <v>22.525365962677395</v>
      </c>
      <c r="K676" s="19">
        <f t="shared" si="149"/>
        <v>11.379680206472697</v>
      </c>
    </row>
    <row r="677" spans="1:11">
      <c r="A677" s="16"/>
      <c r="B677" s="17" t="s">
        <v>63</v>
      </c>
      <c r="C677" s="18">
        <v>2776396.06</v>
      </c>
      <c r="D677" s="18">
        <v>0</v>
      </c>
      <c r="E677" s="18">
        <v>0</v>
      </c>
      <c r="F677" s="18">
        <v>5590565.0499999998</v>
      </c>
      <c r="G677" s="18">
        <f t="shared" si="145"/>
        <v>2814168.9899999998</v>
      </c>
      <c r="H677" s="18">
        <f t="shared" si="146"/>
        <v>-5590565.0499999998</v>
      </c>
      <c r="I677" s="19">
        <f t="shared" si="147"/>
        <v>101.3605022188369</v>
      </c>
      <c r="J677" s="19">
        <f t="shared" si="148"/>
        <v>0</v>
      </c>
      <c r="K677" s="19">
        <f t="shared" si="149"/>
        <v>0</v>
      </c>
    </row>
    <row r="678" spans="1:11">
      <c r="A678" s="16" t="s">
        <v>64</v>
      </c>
      <c r="B678" s="17" t="s">
        <v>65</v>
      </c>
      <c r="C678" s="18">
        <v>-2776396.06</v>
      </c>
      <c r="D678" s="18">
        <v>0</v>
      </c>
      <c r="E678" s="18">
        <v>0</v>
      </c>
      <c r="F678" s="18">
        <v>-5590565.0499999998</v>
      </c>
      <c r="G678" s="18">
        <f t="shared" si="145"/>
        <v>-2814168.9899999998</v>
      </c>
      <c r="H678" s="18">
        <f t="shared" si="146"/>
        <v>5590565.0499999998</v>
      </c>
      <c r="I678" s="19">
        <f t="shared" si="147"/>
        <v>101.3605022188369</v>
      </c>
      <c r="J678" s="19">
        <f t="shared" si="148"/>
        <v>0</v>
      </c>
      <c r="K678" s="19">
        <f t="shared" si="149"/>
        <v>0</v>
      </c>
    </row>
    <row r="679" spans="1:11">
      <c r="A679" s="22" t="s">
        <v>66</v>
      </c>
      <c r="B679" s="17" t="s">
        <v>67</v>
      </c>
      <c r="C679" s="18">
        <v>-2776396.06</v>
      </c>
      <c r="D679" s="18">
        <v>0</v>
      </c>
      <c r="E679" s="18">
        <v>0</v>
      </c>
      <c r="F679" s="18">
        <v>-5590565.0499999998</v>
      </c>
      <c r="G679" s="18">
        <f t="shared" si="145"/>
        <v>-2814168.9899999998</v>
      </c>
      <c r="H679" s="18">
        <f t="shared" si="146"/>
        <v>5590565.0499999998</v>
      </c>
      <c r="I679" s="19">
        <f t="shared" si="147"/>
        <v>101.3605022188369</v>
      </c>
      <c r="J679" s="19">
        <f t="shared" si="148"/>
        <v>0</v>
      </c>
      <c r="K679" s="19">
        <f t="shared" si="149"/>
        <v>0</v>
      </c>
    </row>
    <row r="680" spans="1:11" ht="25.5">
      <c r="A680" s="39" t="s">
        <v>290</v>
      </c>
      <c r="B680" s="28" t="s">
        <v>114</v>
      </c>
      <c r="C680" s="29"/>
      <c r="D680" s="29"/>
      <c r="E680" s="29"/>
      <c r="F680" s="29"/>
      <c r="G680" s="29"/>
      <c r="H680" s="29"/>
      <c r="I680" s="30"/>
      <c r="J680" s="30"/>
      <c r="K680" s="30"/>
    </row>
    <row r="681" spans="1:11">
      <c r="A681" s="16" t="s">
        <v>25</v>
      </c>
      <c r="B681" s="17" t="s">
        <v>26</v>
      </c>
      <c r="C681" s="18">
        <v>6324210</v>
      </c>
      <c r="D681" s="18">
        <v>6165243</v>
      </c>
      <c r="E681" s="18">
        <v>3121001</v>
      </c>
      <c r="F681" s="18">
        <v>6165243</v>
      </c>
      <c r="G681" s="18">
        <f t="shared" ref="G681:G705" si="150">F681-C681</f>
        <v>-158967</v>
      </c>
      <c r="H681" s="18">
        <f t="shared" ref="H681:H705" si="151">E681-F681</f>
        <v>-3044242</v>
      </c>
      <c r="I681" s="19">
        <f t="shared" ref="I681:I705" si="152">IF(ISERROR(F681/C681),0,F681/C681*100-100)</f>
        <v>-2.5136262078583798</v>
      </c>
      <c r="J681" s="19">
        <f t="shared" ref="J681:J705" si="153">IF(ISERROR(F681/E681),0,F681/E681*100)</f>
        <v>197.5405647098479</v>
      </c>
      <c r="K681" s="19">
        <f t="shared" ref="K681:K705" si="154">IF(ISERROR(F681/D681),0,F681/D681*100)</f>
        <v>100</v>
      </c>
    </row>
    <row r="682" spans="1:11">
      <c r="A682" s="22" t="s">
        <v>91</v>
      </c>
      <c r="B682" s="17" t="s">
        <v>92</v>
      </c>
      <c r="C682" s="18">
        <v>19332</v>
      </c>
      <c r="D682" s="18">
        <v>0</v>
      </c>
      <c r="E682" s="18">
        <v>0</v>
      </c>
      <c r="F682" s="18">
        <v>0</v>
      </c>
      <c r="G682" s="18">
        <f t="shared" si="150"/>
        <v>-19332</v>
      </c>
      <c r="H682" s="18">
        <f t="shared" si="151"/>
        <v>0</v>
      </c>
      <c r="I682" s="19">
        <f t="shared" si="152"/>
        <v>-100</v>
      </c>
      <c r="J682" s="19">
        <f t="shared" si="153"/>
        <v>0</v>
      </c>
      <c r="K682" s="19">
        <f t="shared" si="154"/>
        <v>0</v>
      </c>
    </row>
    <row r="683" spans="1:11">
      <c r="A683" s="23" t="s">
        <v>93</v>
      </c>
      <c r="B683" s="17" t="s">
        <v>94</v>
      </c>
      <c r="C683" s="18">
        <v>19332</v>
      </c>
      <c r="D683" s="18">
        <v>0</v>
      </c>
      <c r="E683" s="18">
        <v>0</v>
      </c>
      <c r="F683" s="18">
        <v>0</v>
      </c>
      <c r="G683" s="18">
        <f t="shared" si="150"/>
        <v>-19332</v>
      </c>
      <c r="H683" s="18">
        <f t="shared" si="151"/>
        <v>0</v>
      </c>
      <c r="I683" s="19">
        <f t="shared" si="152"/>
        <v>-100</v>
      </c>
      <c r="J683" s="19">
        <f t="shared" si="153"/>
        <v>0</v>
      </c>
      <c r="K683" s="19">
        <f t="shared" si="154"/>
        <v>0</v>
      </c>
    </row>
    <row r="684" spans="1:11">
      <c r="A684" s="24" t="s">
        <v>95</v>
      </c>
      <c r="B684" s="17" t="s">
        <v>96</v>
      </c>
      <c r="C684" s="18">
        <v>19332</v>
      </c>
      <c r="D684" s="18">
        <v>0</v>
      </c>
      <c r="E684" s="18">
        <v>0</v>
      </c>
      <c r="F684" s="18">
        <v>0</v>
      </c>
      <c r="G684" s="18">
        <f t="shared" si="150"/>
        <v>-19332</v>
      </c>
      <c r="H684" s="18">
        <f t="shared" si="151"/>
        <v>0</v>
      </c>
      <c r="I684" s="19">
        <f t="shared" si="152"/>
        <v>-100</v>
      </c>
      <c r="J684" s="19">
        <f t="shared" si="153"/>
        <v>0</v>
      </c>
      <c r="K684" s="19">
        <f t="shared" si="154"/>
        <v>0</v>
      </c>
    </row>
    <row r="685" spans="1:11" ht="25.5">
      <c r="A685" s="25" t="s">
        <v>97</v>
      </c>
      <c r="B685" s="17" t="s">
        <v>98</v>
      </c>
      <c r="C685" s="18">
        <v>19332</v>
      </c>
      <c r="D685" s="18">
        <v>0</v>
      </c>
      <c r="E685" s="18">
        <v>0</v>
      </c>
      <c r="F685" s="18">
        <v>0</v>
      </c>
      <c r="G685" s="18">
        <f t="shared" si="150"/>
        <v>-19332</v>
      </c>
      <c r="H685" s="18">
        <f t="shared" si="151"/>
        <v>0</v>
      </c>
      <c r="I685" s="19">
        <f t="shared" si="152"/>
        <v>-100</v>
      </c>
      <c r="J685" s="19">
        <f t="shared" si="153"/>
        <v>0</v>
      </c>
      <c r="K685" s="19">
        <f t="shared" si="154"/>
        <v>0</v>
      </c>
    </row>
    <row r="686" spans="1:11" ht="25.5">
      <c r="A686" s="26" t="s">
        <v>99</v>
      </c>
      <c r="B686" s="17" t="s">
        <v>100</v>
      </c>
      <c r="C686" s="18">
        <v>19332</v>
      </c>
      <c r="D686" s="18">
        <v>0</v>
      </c>
      <c r="E686" s="18">
        <v>0</v>
      </c>
      <c r="F686" s="18">
        <v>0</v>
      </c>
      <c r="G686" s="18">
        <f t="shared" si="150"/>
        <v>-19332</v>
      </c>
      <c r="H686" s="18">
        <f t="shared" si="151"/>
        <v>0</v>
      </c>
      <c r="I686" s="19">
        <f t="shared" si="152"/>
        <v>-100</v>
      </c>
      <c r="J686" s="19">
        <f t="shared" si="153"/>
        <v>0</v>
      </c>
      <c r="K686" s="19">
        <f t="shared" si="154"/>
        <v>0</v>
      </c>
    </row>
    <row r="687" spans="1:11">
      <c r="A687" s="22" t="s">
        <v>29</v>
      </c>
      <c r="B687" s="17" t="s">
        <v>30</v>
      </c>
      <c r="C687" s="18">
        <v>6304878</v>
      </c>
      <c r="D687" s="18">
        <v>6165243</v>
      </c>
      <c r="E687" s="18">
        <v>3121001</v>
      </c>
      <c r="F687" s="18">
        <v>6165243</v>
      </c>
      <c r="G687" s="18">
        <f t="shared" si="150"/>
        <v>-139635</v>
      </c>
      <c r="H687" s="18">
        <f t="shared" si="151"/>
        <v>-3044242</v>
      </c>
      <c r="I687" s="19">
        <f t="shared" si="152"/>
        <v>-2.2147137502105494</v>
      </c>
      <c r="J687" s="19">
        <f t="shared" si="153"/>
        <v>197.5405647098479</v>
      </c>
      <c r="K687" s="19">
        <f t="shared" si="154"/>
        <v>100</v>
      </c>
    </row>
    <row r="688" spans="1:11">
      <c r="A688" s="23" t="s">
        <v>31</v>
      </c>
      <c r="B688" s="17" t="s">
        <v>32</v>
      </c>
      <c r="C688" s="18">
        <v>6304878</v>
      </c>
      <c r="D688" s="18">
        <v>6165243</v>
      </c>
      <c r="E688" s="18">
        <v>3121001</v>
      </c>
      <c r="F688" s="18">
        <v>6165243</v>
      </c>
      <c r="G688" s="18">
        <f t="shared" si="150"/>
        <v>-139635</v>
      </c>
      <c r="H688" s="18">
        <f t="shared" si="151"/>
        <v>-3044242</v>
      </c>
      <c r="I688" s="19">
        <f t="shared" si="152"/>
        <v>-2.2147137502105494</v>
      </c>
      <c r="J688" s="19">
        <f t="shared" si="153"/>
        <v>197.5405647098479</v>
      </c>
      <c r="K688" s="19">
        <f t="shared" si="154"/>
        <v>100</v>
      </c>
    </row>
    <row r="689" spans="1:11">
      <c r="A689" s="16" t="s">
        <v>33</v>
      </c>
      <c r="B689" s="17" t="s">
        <v>34</v>
      </c>
      <c r="C689" s="18">
        <v>4101504.38</v>
      </c>
      <c r="D689" s="18">
        <v>6165243</v>
      </c>
      <c r="E689" s="18">
        <v>3121001</v>
      </c>
      <c r="F689" s="18">
        <v>1183518.21</v>
      </c>
      <c r="G689" s="18">
        <f t="shared" si="150"/>
        <v>-2917986.17</v>
      </c>
      <c r="H689" s="18">
        <f t="shared" si="151"/>
        <v>1937482.79</v>
      </c>
      <c r="I689" s="19">
        <f t="shared" si="152"/>
        <v>-71.144289988543179</v>
      </c>
      <c r="J689" s="19">
        <f t="shared" si="153"/>
        <v>37.921109605540018</v>
      </c>
      <c r="K689" s="19">
        <f t="shared" si="154"/>
        <v>19.19661901404373</v>
      </c>
    </row>
    <row r="690" spans="1:11">
      <c r="A690" s="22" t="s">
        <v>35</v>
      </c>
      <c r="B690" s="17" t="s">
        <v>36</v>
      </c>
      <c r="C690" s="18">
        <v>423896.93</v>
      </c>
      <c r="D690" s="18">
        <v>2282166</v>
      </c>
      <c r="E690" s="18">
        <v>1152221</v>
      </c>
      <c r="F690" s="18">
        <v>741217.01</v>
      </c>
      <c r="G690" s="18">
        <f t="shared" si="150"/>
        <v>317320.08</v>
      </c>
      <c r="H690" s="18">
        <f t="shared" si="151"/>
        <v>411003.99</v>
      </c>
      <c r="I690" s="19">
        <f t="shared" si="152"/>
        <v>74.85783867318878</v>
      </c>
      <c r="J690" s="19">
        <f t="shared" si="153"/>
        <v>64.329413367748018</v>
      </c>
      <c r="K690" s="19">
        <f t="shared" si="154"/>
        <v>32.478663252366388</v>
      </c>
    </row>
    <row r="691" spans="1:11">
      <c r="A691" s="23" t="s">
        <v>37</v>
      </c>
      <c r="B691" s="17" t="s">
        <v>38</v>
      </c>
      <c r="C691" s="18">
        <v>423896.93</v>
      </c>
      <c r="D691" s="18">
        <v>2176865</v>
      </c>
      <c r="E691" s="18">
        <v>1152221</v>
      </c>
      <c r="F691" s="18">
        <v>741217.01</v>
      </c>
      <c r="G691" s="18">
        <f t="shared" si="150"/>
        <v>317320.08</v>
      </c>
      <c r="H691" s="18">
        <f t="shared" si="151"/>
        <v>411003.99</v>
      </c>
      <c r="I691" s="19">
        <f t="shared" si="152"/>
        <v>74.85783867318878</v>
      </c>
      <c r="J691" s="19">
        <f t="shared" si="153"/>
        <v>64.329413367748018</v>
      </c>
      <c r="K691" s="19">
        <f t="shared" si="154"/>
        <v>34.049746309486352</v>
      </c>
    </row>
    <row r="692" spans="1:11">
      <c r="A692" s="24" t="s">
        <v>39</v>
      </c>
      <c r="B692" s="17" t="s">
        <v>40</v>
      </c>
      <c r="C692" s="18">
        <v>272495.82</v>
      </c>
      <c r="D692" s="18">
        <v>1074242</v>
      </c>
      <c r="E692" s="18">
        <v>523628</v>
      </c>
      <c r="F692" s="18">
        <v>353183.77</v>
      </c>
      <c r="G692" s="18">
        <f t="shared" si="150"/>
        <v>80687.950000000012</v>
      </c>
      <c r="H692" s="18">
        <f t="shared" si="151"/>
        <v>170444.22999999998</v>
      </c>
      <c r="I692" s="19">
        <f t="shared" si="152"/>
        <v>29.610711092742633</v>
      </c>
      <c r="J692" s="19">
        <f t="shared" si="153"/>
        <v>67.449366725996313</v>
      </c>
      <c r="K692" s="19">
        <f t="shared" si="154"/>
        <v>32.877486637089227</v>
      </c>
    </row>
    <row r="693" spans="1:11">
      <c r="A693" s="24" t="s">
        <v>41</v>
      </c>
      <c r="B693" s="17" t="s">
        <v>42</v>
      </c>
      <c r="C693" s="18">
        <v>151401.10999999999</v>
      </c>
      <c r="D693" s="18">
        <v>1102623</v>
      </c>
      <c r="E693" s="18">
        <v>628593</v>
      </c>
      <c r="F693" s="18">
        <v>388033.24</v>
      </c>
      <c r="G693" s="18">
        <f t="shared" si="150"/>
        <v>236632.13</v>
      </c>
      <c r="H693" s="18">
        <f t="shared" si="151"/>
        <v>240559.76</v>
      </c>
      <c r="I693" s="19">
        <f t="shared" si="152"/>
        <v>156.29484486606475</v>
      </c>
      <c r="J693" s="19">
        <f t="shared" si="153"/>
        <v>61.730442432543789</v>
      </c>
      <c r="K693" s="19">
        <f t="shared" si="154"/>
        <v>35.191832566525456</v>
      </c>
    </row>
    <row r="694" spans="1:11">
      <c r="A694" s="25" t="s">
        <v>43</v>
      </c>
      <c r="B694" s="17" t="s">
        <v>44</v>
      </c>
      <c r="C694" s="18">
        <v>0</v>
      </c>
      <c r="D694" s="18">
        <v>0</v>
      </c>
      <c r="E694" s="18">
        <v>0</v>
      </c>
      <c r="F694" s="18">
        <v>2750</v>
      </c>
      <c r="G694" s="18">
        <f t="shared" si="150"/>
        <v>2750</v>
      </c>
      <c r="H694" s="18">
        <f t="shared" si="151"/>
        <v>-2750</v>
      </c>
      <c r="I694" s="19">
        <f t="shared" si="152"/>
        <v>0</v>
      </c>
      <c r="J694" s="19">
        <f t="shared" si="153"/>
        <v>0</v>
      </c>
      <c r="K694" s="19">
        <f t="shared" si="154"/>
        <v>0</v>
      </c>
    </row>
    <row r="695" spans="1:11">
      <c r="A695" s="23" t="s">
        <v>45</v>
      </c>
      <c r="B695" s="17" t="s">
        <v>46</v>
      </c>
      <c r="C695" s="18">
        <v>0</v>
      </c>
      <c r="D695" s="18">
        <v>25410</v>
      </c>
      <c r="E695" s="18">
        <v>0</v>
      </c>
      <c r="F695" s="18">
        <v>0</v>
      </c>
      <c r="G695" s="18">
        <f t="shared" si="150"/>
        <v>0</v>
      </c>
      <c r="H695" s="18">
        <f t="shared" si="151"/>
        <v>0</v>
      </c>
      <c r="I695" s="19">
        <f t="shared" si="152"/>
        <v>0</v>
      </c>
      <c r="J695" s="19">
        <f t="shared" si="153"/>
        <v>0</v>
      </c>
      <c r="K695" s="19">
        <f t="shared" si="154"/>
        <v>0</v>
      </c>
    </row>
    <row r="696" spans="1:11">
      <c r="A696" s="24" t="s">
        <v>47</v>
      </c>
      <c r="B696" s="17" t="s">
        <v>48</v>
      </c>
      <c r="C696" s="18">
        <v>0</v>
      </c>
      <c r="D696" s="18">
        <v>25410</v>
      </c>
      <c r="E696" s="18">
        <v>0</v>
      </c>
      <c r="F696" s="18">
        <v>0</v>
      </c>
      <c r="G696" s="18">
        <f t="shared" si="150"/>
        <v>0</v>
      </c>
      <c r="H696" s="18">
        <f t="shared" si="151"/>
        <v>0</v>
      </c>
      <c r="I696" s="19">
        <f t="shared" si="152"/>
        <v>0</v>
      </c>
      <c r="J696" s="19">
        <f t="shared" si="153"/>
        <v>0</v>
      </c>
      <c r="K696" s="19">
        <f t="shared" si="154"/>
        <v>0</v>
      </c>
    </row>
    <row r="697" spans="1:11" ht="25.5">
      <c r="A697" s="23" t="s">
        <v>51</v>
      </c>
      <c r="B697" s="17" t="s">
        <v>52</v>
      </c>
      <c r="C697" s="18">
        <v>0</v>
      </c>
      <c r="D697" s="18">
        <v>79891</v>
      </c>
      <c r="E697" s="18">
        <v>0</v>
      </c>
      <c r="F697" s="18">
        <v>0</v>
      </c>
      <c r="G697" s="18">
        <f t="shared" si="150"/>
        <v>0</v>
      </c>
      <c r="H697" s="18">
        <f t="shared" si="151"/>
        <v>0</v>
      </c>
      <c r="I697" s="19">
        <f t="shared" si="152"/>
        <v>0</v>
      </c>
      <c r="J697" s="19">
        <f t="shared" si="153"/>
        <v>0</v>
      </c>
      <c r="K697" s="19">
        <f t="shared" si="154"/>
        <v>0</v>
      </c>
    </row>
    <row r="698" spans="1:11">
      <c r="A698" s="24" t="s">
        <v>53</v>
      </c>
      <c r="B698" s="17" t="s">
        <v>54</v>
      </c>
      <c r="C698" s="18">
        <v>0</v>
      </c>
      <c r="D698" s="18">
        <v>79891</v>
      </c>
      <c r="E698" s="18">
        <v>0</v>
      </c>
      <c r="F698" s="18">
        <v>0</v>
      </c>
      <c r="G698" s="18">
        <f t="shared" si="150"/>
        <v>0</v>
      </c>
      <c r="H698" s="18">
        <f t="shared" si="151"/>
        <v>0</v>
      </c>
      <c r="I698" s="19">
        <f t="shared" si="152"/>
        <v>0</v>
      </c>
      <c r="J698" s="19">
        <f t="shared" si="153"/>
        <v>0</v>
      </c>
      <c r="K698" s="19">
        <f t="shared" si="154"/>
        <v>0</v>
      </c>
    </row>
    <row r="699" spans="1:11" ht="25.5">
      <c r="A699" s="25" t="s">
        <v>55</v>
      </c>
      <c r="B699" s="17" t="s">
        <v>56</v>
      </c>
      <c r="C699" s="18">
        <v>0</v>
      </c>
      <c r="D699" s="18">
        <v>79891</v>
      </c>
      <c r="E699" s="18">
        <v>0</v>
      </c>
      <c r="F699" s="18">
        <v>0</v>
      </c>
      <c r="G699" s="18">
        <f t="shared" si="150"/>
        <v>0</v>
      </c>
      <c r="H699" s="18">
        <f t="shared" si="151"/>
        <v>0</v>
      </c>
      <c r="I699" s="19">
        <f t="shared" si="152"/>
        <v>0</v>
      </c>
      <c r="J699" s="19">
        <f t="shared" si="153"/>
        <v>0</v>
      </c>
      <c r="K699" s="19">
        <f t="shared" si="154"/>
        <v>0</v>
      </c>
    </row>
    <row r="700" spans="1:11" ht="25.5">
      <c r="A700" s="26" t="s">
        <v>57</v>
      </c>
      <c r="B700" s="17" t="s">
        <v>58</v>
      </c>
      <c r="C700" s="18">
        <v>0</v>
      </c>
      <c r="D700" s="18">
        <v>79891</v>
      </c>
      <c r="E700" s="18">
        <v>0</v>
      </c>
      <c r="F700" s="18">
        <v>0</v>
      </c>
      <c r="G700" s="18">
        <f t="shared" si="150"/>
        <v>0</v>
      </c>
      <c r="H700" s="18">
        <f t="shared" si="151"/>
        <v>0</v>
      </c>
      <c r="I700" s="19">
        <f t="shared" si="152"/>
        <v>0</v>
      </c>
      <c r="J700" s="19">
        <f t="shared" si="153"/>
        <v>0</v>
      </c>
      <c r="K700" s="19">
        <f t="shared" si="154"/>
        <v>0</v>
      </c>
    </row>
    <row r="701" spans="1:11">
      <c r="A701" s="22" t="s">
        <v>59</v>
      </c>
      <c r="B701" s="17" t="s">
        <v>60</v>
      </c>
      <c r="C701" s="18">
        <v>3677607.45</v>
      </c>
      <c r="D701" s="18">
        <v>3883077</v>
      </c>
      <c r="E701" s="18">
        <v>1968780</v>
      </c>
      <c r="F701" s="18">
        <v>442301.2</v>
      </c>
      <c r="G701" s="18">
        <f t="shared" si="150"/>
        <v>-3235306.25</v>
      </c>
      <c r="H701" s="18">
        <f t="shared" si="151"/>
        <v>1526478.8</v>
      </c>
      <c r="I701" s="19">
        <f t="shared" si="152"/>
        <v>-87.973126386830657</v>
      </c>
      <c r="J701" s="19">
        <f t="shared" si="153"/>
        <v>22.465750363169072</v>
      </c>
      <c r="K701" s="19">
        <f t="shared" si="154"/>
        <v>11.390482341709939</v>
      </c>
    </row>
    <row r="702" spans="1:11">
      <c r="A702" s="23" t="s">
        <v>61</v>
      </c>
      <c r="B702" s="17" t="s">
        <v>62</v>
      </c>
      <c r="C702" s="18">
        <v>3677607.45</v>
      </c>
      <c r="D702" s="18">
        <v>3883077</v>
      </c>
      <c r="E702" s="18">
        <v>1968780</v>
      </c>
      <c r="F702" s="18">
        <v>442301.2</v>
      </c>
      <c r="G702" s="18">
        <f t="shared" si="150"/>
        <v>-3235306.25</v>
      </c>
      <c r="H702" s="18">
        <f t="shared" si="151"/>
        <v>1526478.8</v>
      </c>
      <c r="I702" s="19">
        <f t="shared" si="152"/>
        <v>-87.973126386830657</v>
      </c>
      <c r="J702" s="19">
        <f t="shared" si="153"/>
        <v>22.465750363169072</v>
      </c>
      <c r="K702" s="19">
        <f t="shared" si="154"/>
        <v>11.390482341709939</v>
      </c>
    </row>
    <row r="703" spans="1:11">
      <c r="A703" s="16"/>
      <c r="B703" s="17" t="s">
        <v>63</v>
      </c>
      <c r="C703" s="18">
        <v>2222705.62</v>
      </c>
      <c r="D703" s="18">
        <v>0</v>
      </c>
      <c r="E703" s="18">
        <v>0</v>
      </c>
      <c r="F703" s="18">
        <v>4981724.79</v>
      </c>
      <c r="G703" s="18">
        <f t="shared" si="150"/>
        <v>2759019.17</v>
      </c>
      <c r="H703" s="18">
        <f t="shared" si="151"/>
        <v>-4981724.79</v>
      </c>
      <c r="I703" s="19">
        <f t="shared" si="152"/>
        <v>124.12886102299052</v>
      </c>
      <c r="J703" s="19">
        <f t="shared" si="153"/>
        <v>0</v>
      </c>
      <c r="K703" s="19">
        <f t="shared" si="154"/>
        <v>0</v>
      </c>
    </row>
    <row r="704" spans="1:11">
      <c r="A704" s="16" t="s">
        <v>64</v>
      </c>
      <c r="B704" s="17" t="s">
        <v>65</v>
      </c>
      <c r="C704" s="18">
        <v>-2222705.62</v>
      </c>
      <c r="D704" s="18">
        <v>0</v>
      </c>
      <c r="E704" s="18">
        <v>0</v>
      </c>
      <c r="F704" s="18">
        <v>-4981724.79</v>
      </c>
      <c r="G704" s="18">
        <f t="shared" si="150"/>
        <v>-2759019.17</v>
      </c>
      <c r="H704" s="18">
        <f t="shared" si="151"/>
        <v>4981724.79</v>
      </c>
      <c r="I704" s="19">
        <f t="shared" si="152"/>
        <v>124.12886102299052</v>
      </c>
      <c r="J704" s="19">
        <f t="shared" si="153"/>
        <v>0</v>
      </c>
      <c r="K704" s="19">
        <f t="shared" si="154"/>
        <v>0</v>
      </c>
    </row>
    <row r="705" spans="1:11">
      <c r="A705" s="22" t="s">
        <v>66</v>
      </c>
      <c r="B705" s="17" t="s">
        <v>67</v>
      </c>
      <c r="C705" s="18">
        <v>-2222705.62</v>
      </c>
      <c r="D705" s="18">
        <v>0</v>
      </c>
      <c r="E705" s="18">
        <v>0</v>
      </c>
      <c r="F705" s="18">
        <v>-4981724.79</v>
      </c>
      <c r="G705" s="18">
        <f t="shared" si="150"/>
        <v>-2759019.17</v>
      </c>
      <c r="H705" s="18">
        <f t="shared" si="151"/>
        <v>4981724.79</v>
      </c>
      <c r="I705" s="19">
        <f t="shared" si="152"/>
        <v>124.12886102299052</v>
      </c>
      <c r="J705" s="19">
        <f t="shared" si="153"/>
        <v>0</v>
      </c>
      <c r="K705" s="19">
        <f t="shared" si="154"/>
        <v>0</v>
      </c>
    </row>
    <row r="706" spans="1:11" ht="25.5">
      <c r="A706" s="39" t="s">
        <v>115</v>
      </c>
      <c r="B706" s="28" t="s">
        <v>116</v>
      </c>
      <c r="C706" s="29"/>
      <c r="D706" s="29"/>
      <c r="E706" s="29"/>
      <c r="F706" s="29"/>
      <c r="G706" s="29"/>
      <c r="H706" s="29"/>
      <c r="I706" s="30"/>
      <c r="J706" s="30"/>
      <c r="K706" s="30"/>
    </row>
    <row r="707" spans="1:11">
      <c r="A707" s="16" t="s">
        <v>25</v>
      </c>
      <c r="B707" s="17" t="s">
        <v>26</v>
      </c>
      <c r="C707" s="18">
        <v>1026527</v>
      </c>
      <c r="D707" s="18">
        <v>902984</v>
      </c>
      <c r="E707" s="18">
        <v>0</v>
      </c>
      <c r="F707" s="18">
        <v>902984</v>
      </c>
      <c r="G707" s="18">
        <f t="shared" ref="G707:G720" si="155">F707-C707</f>
        <v>-123543</v>
      </c>
      <c r="H707" s="18">
        <f t="shared" ref="H707:H720" si="156">E707-F707</f>
        <v>-902984</v>
      </c>
      <c r="I707" s="19">
        <f t="shared" ref="I707:I720" si="157">IF(ISERROR(F707/C707),0,F707/C707*100-100)</f>
        <v>-12.035046326107349</v>
      </c>
      <c r="J707" s="19">
        <f t="shared" ref="J707:J720" si="158">IF(ISERROR(F707/E707),0,F707/E707*100)</f>
        <v>0</v>
      </c>
      <c r="K707" s="19">
        <f t="shared" ref="K707:K720" si="159">IF(ISERROR(F707/D707),0,F707/D707*100)</f>
        <v>100</v>
      </c>
    </row>
    <row r="708" spans="1:11">
      <c r="A708" s="22" t="s">
        <v>29</v>
      </c>
      <c r="B708" s="17" t="s">
        <v>30</v>
      </c>
      <c r="C708" s="18">
        <v>1026527</v>
      </c>
      <c r="D708" s="18">
        <v>902984</v>
      </c>
      <c r="E708" s="18">
        <v>0</v>
      </c>
      <c r="F708" s="18">
        <v>902984</v>
      </c>
      <c r="G708" s="18">
        <f t="shared" si="155"/>
        <v>-123543</v>
      </c>
      <c r="H708" s="18">
        <f t="shared" si="156"/>
        <v>-902984</v>
      </c>
      <c r="I708" s="19">
        <f t="shared" si="157"/>
        <v>-12.035046326107349</v>
      </c>
      <c r="J708" s="19">
        <f t="shared" si="158"/>
        <v>0</v>
      </c>
      <c r="K708" s="19">
        <f t="shared" si="159"/>
        <v>100</v>
      </c>
    </row>
    <row r="709" spans="1:11">
      <c r="A709" s="23" t="s">
        <v>31</v>
      </c>
      <c r="B709" s="17" t="s">
        <v>32</v>
      </c>
      <c r="C709" s="18">
        <v>1026527</v>
      </c>
      <c r="D709" s="18">
        <v>902984</v>
      </c>
      <c r="E709" s="18">
        <v>0</v>
      </c>
      <c r="F709" s="18">
        <v>902984</v>
      </c>
      <c r="G709" s="18">
        <f t="shared" si="155"/>
        <v>-123543</v>
      </c>
      <c r="H709" s="18">
        <f t="shared" si="156"/>
        <v>-902984</v>
      </c>
      <c r="I709" s="19">
        <f t="shared" si="157"/>
        <v>-12.035046326107349</v>
      </c>
      <c r="J709" s="19">
        <f t="shared" si="158"/>
        <v>0</v>
      </c>
      <c r="K709" s="19">
        <f t="shared" si="159"/>
        <v>100</v>
      </c>
    </row>
    <row r="710" spans="1:11">
      <c r="A710" s="16" t="s">
        <v>33</v>
      </c>
      <c r="B710" s="17" t="s">
        <v>34</v>
      </c>
      <c r="C710" s="18">
        <v>472836.56</v>
      </c>
      <c r="D710" s="18">
        <v>902984</v>
      </c>
      <c r="E710" s="18">
        <v>0</v>
      </c>
      <c r="F710" s="18">
        <v>294143.74</v>
      </c>
      <c r="G710" s="18">
        <f t="shared" si="155"/>
        <v>-178692.82</v>
      </c>
      <c r="H710" s="18">
        <f t="shared" si="156"/>
        <v>-294143.74</v>
      </c>
      <c r="I710" s="19">
        <f t="shared" si="157"/>
        <v>-37.791667378681545</v>
      </c>
      <c r="J710" s="19">
        <f t="shared" si="158"/>
        <v>0</v>
      </c>
      <c r="K710" s="19">
        <f t="shared" si="159"/>
        <v>32.574634766507486</v>
      </c>
    </row>
    <row r="711" spans="1:11">
      <c r="A711" s="22" t="s">
        <v>35</v>
      </c>
      <c r="B711" s="17" t="s">
        <v>36</v>
      </c>
      <c r="C711" s="18">
        <v>460629.51</v>
      </c>
      <c r="D711" s="18">
        <v>888984</v>
      </c>
      <c r="E711" s="18">
        <v>0</v>
      </c>
      <c r="F711" s="18">
        <v>292970.03999999998</v>
      </c>
      <c r="G711" s="18">
        <f t="shared" si="155"/>
        <v>-167659.47000000003</v>
      </c>
      <c r="H711" s="18">
        <f t="shared" si="156"/>
        <v>-292970.03999999998</v>
      </c>
      <c r="I711" s="19">
        <f t="shared" si="157"/>
        <v>-36.397900342945903</v>
      </c>
      <c r="J711" s="19">
        <f t="shared" si="158"/>
        <v>0</v>
      </c>
      <c r="K711" s="19">
        <f t="shared" si="159"/>
        <v>32.955603250452199</v>
      </c>
    </row>
    <row r="712" spans="1:11">
      <c r="A712" s="23" t="s">
        <v>37</v>
      </c>
      <c r="B712" s="17" t="s">
        <v>38</v>
      </c>
      <c r="C712" s="18">
        <v>460629.51</v>
      </c>
      <c r="D712" s="18">
        <v>888984</v>
      </c>
      <c r="E712" s="18">
        <v>0</v>
      </c>
      <c r="F712" s="18">
        <v>292970.03999999998</v>
      </c>
      <c r="G712" s="18">
        <f t="shared" si="155"/>
        <v>-167659.47000000003</v>
      </c>
      <c r="H712" s="18">
        <f t="shared" si="156"/>
        <v>-292970.03999999998</v>
      </c>
      <c r="I712" s="19">
        <f t="shared" si="157"/>
        <v>-36.397900342945903</v>
      </c>
      <c r="J712" s="19">
        <f t="shared" si="158"/>
        <v>0</v>
      </c>
      <c r="K712" s="19">
        <f t="shared" si="159"/>
        <v>32.955603250452199</v>
      </c>
    </row>
    <row r="713" spans="1:11">
      <c r="A713" s="24" t="s">
        <v>39</v>
      </c>
      <c r="B713" s="17" t="s">
        <v>40</v>
      </c>
      <c r="C713" s="18">
        <v>434506.25</v>
      </c>
      <c r="D713" s="18">
        <v>821984</v>
      </c>
      <c r="E713" s="18">
        <v>0</v>
      </c>
      <c r="F713" s="18">
        <v>281515.53000000003</v>
      </c>
      <c r="G713" s="18">
        <f t="shared" si="155"/>
        <v>-152990.71999999997</v>
      </c>
      <c r="H713" s="18">
        <f t="shared" si="156"/>
        <v>-281515.53000000003</v>
      </c>
      <c r="I713" s="19">
        <f t="shared" si="157"/>
        <v>-35.210246112685368</v>
      </c>
      <c r="J713" s="19">
        <f t="shared" si="158"/>
        <v>0</v>
      </c>
      <c r="K713" s="19">
        <f t="shared" si="159"/>
        <v>34.248298020399425</v>
      </c>
    </row>
    <row r="714" spans="1:11">
      <c r="A714" s="24" t="s">
        <v>41</v>
      </c>
      <c r="B714" s="17" t="s">
        <v>42</v>
      </c>
      <c r="C714" s="18">
        <v>26123.26</v>
      </c>
      <c r="D714" s="18">
        <v>67000</v>
      </c>
      <c r="E714" s="18">
        <v>0</v>
      </c>
      <c r="F714" s="18">
        <v>11454.51</v>
      </c>
      <c r="G714" s="18">
        <f t="shared" si="155"/>
        <v>-14668.749999999998</v>
      </c>
      <c r="H714" s="18">
        <f t="shared" si="156"/>
        <v>-11454.51</v>
      </c>
      <c r="I714" s="19">
        <f t="shared" si="157"/>
        <v>-56.152065247599268</v>
      </c>
      <c r="J714" s="19">
        <f t="shared" si="158"/>
        <v>0</v>
      </c>
      <c r="K714" s="19">
        <f t="shared" si="159"/>
        <v>17.096283582089551</v>
      </c>
    </row>
    <row r="715" spans="1:11">
      <c r="A715" s="25" t="s">
        <v>43</v>
      </c>
      <c r="B715" s="17" t="s">
        <v>44</v>
      </c>
      <c r="C715" s="18">
        <v>54</v>
      </c>
      <c r="D715" s="18">
        <v>0</v>
      </c>
      <c r="E715" s="18">
        <v>0</v>
      </c>
      <c r="F715" s="18">
        <v>92</v>
      </c>
      <c r="G715" s="18">
        <f t="shared" si="155"/>
        <v>38</v>
      </c>
      <c r="H715" s="18">
        <f t="shared" si="156"/>
        <v>-92</v>
      </c>
      <c r="I715" s="19">
        <f t="shared" si="157"/>
        <v>70.370370370370381</v>
      </c>
      <c r="J715" s="19">
        <f t="shared" si="158"/>
        <v>0</v>
      </c>
      <c r="K715" s="19">
        <f t="shared" si="159"/>
        <v>0</v>
      </c>
    </row>
    <row r="716" spans="1:11">
      <c r="A716" s="22" t="s">
        <v>59</v>
      </c>
      <c r="B716" s="17" t="s">
        <v>60</v>
      </c>
      <c r="C716" s="18">
        <v>12207.05</v>
      </c>
      <c r="D716" s="18">
        <v>14000</v>
      </c>
      <c r="E716" s="18">
        <v>0</v>
      </c>
      <c r="F716" s="18">
        <v>1173.7</v>
      </c>
      <c r="G716" s="18">
        <f t="shared" si="155"/>
        <v>-11033.349999999999</v>
      </c>
      <c r="H716" s="18">
        <f t="shared" si="156"/>
        <v>-1173.7</v>
      </c>
      <c r="I716" s="19">
        <f t="shared" si="157"/>
        <v>-90.385064368541123</v>
      </c>
      <c r="J716" s="19">
        <f t="shared" si="158"/>
        <v>0</v>
      </c>
      <c r="K716" s="19">
        <f t="shared" si="159"/>
        <v>8.3835714285714289</v>
      </c>
    </row>
    <row r="717" spans="1:11">
      <c r="A717" s="23" t="s">
        <v>61</v>
      </c>
      <c r="B717" s="17" t="s">
        <v>62</v>
      </c>
      <c r="C717" s="18">
        <v>12207.05</v>
      </c>
      <c r="D717" s="18">
        <v>14000</v>
      </c>
      <c r="E717" s="18">
        <v>0</v>
      </c>
      <c r="F717" s="18">
        <v>1173.7</v>
      </c>
      <c r="G717" s="18">
        <f t="shared" si="155"/>
        <v>-11033.349999999999</v>
      </c>
      <c r="H717" s="18">
        <f t="shared" si="156"/>
        <v>-1173.7</v>
      </c>
      <c r="I717" s="19">
        <f t="shared" si="157"/>
        <v>-90.385064368541123</v>
      </c>
      <c r="J717" s="19">
        <f t="shared" si="158"/>
        <v>0</v>
      </c>
      <c r="K717" s="19">
        <f t="shared" si="159"/>
        <v>8.3835714285714289</v>
      </c>
    </row>
    <row r="718" spans="1:11">
      <c r="A718" s="16"/>
      <c r="B718" s="17" t="s">
        <v>63</v>
      </c>
      <c r="C718" s="18">
        <v>553690.43999999994</v>
      </c>
      <c r="D718" s="18">
        <v>0</v>
      </c>
      <c r="E718" s="18">
        <v>0</v>
      </c>
      <c r="F718" s="18">
        <v>608840.26</v>
      </c>
      <c r="G718" s="18">
        <f t="shared" si="155"/>
        <v>55149.820000000065</v>
      </c>
      <c r="H718" s="18">
        <f t="shared" si="156"/>
        <v>-608840.26</v>
      </c>
      <c r="I718" s="19">
        <f t="shared" si="157"/>
        <v>9.9604067572486912</v>
      </c>
      <c r="J718" s="19">
        <f t="shared" si="158"/>
        <v>0</v>
      </c>
      <c r="K718" s="19">
        <f t="shared" si="159"/>
        <v>0</v>
      </c>
    </row>
    <row r="719" spans="1:11">
      <c r="A719" s="16" t="s">
        <v>64</v>
      </c>
      <c r="B719" s="17" t="s">
        <v>65</v>
      </c>
      <c r="C719" s="18">
        <v>-553690.43999999994</v>
      </c>
      <c r="D719" s="18">
        <v>0</v>
      </c>
      <c r="E719" s="18">
        <v>0</v>
      </c>
      <c r="F719" s="18">
        <v>-608840.26</v>
      </c>
      <c r="G719" s="18">
        <f t="shared" si="155"/>
        <v>-55149.820000000065</v>
      </c>
      <c r="H719" s="18">
        <f t="shared" si="156"/>
        <v>608840.26</v>
      </c>
      <c r="I719" s="19">
        <f t="shared" si="157"/>
        <v>9.9604067572486912</v>
      </c>
      <c r="J719" s="19">
        <f t="shared" si="158"/>
        <v>0</v>
      </c>
      <c r="K719" s="19">
        <f t="shared" si="159"/>
        <v>0</v>
      </c>
    </row>
    <row r="720" spans="1:11">
      <c r="A720" s="22" t="s">
        <v>66</v>
      </c>
      <c r="B720" s="17" t="s">
        <v>67</v>
      </c>
      <c r="C720" s="18">
        <v>-553690.43999999994</v>
      </c>
      <c r="D720" s="18">
        <v>0</v>
      </c>
      <c r="E720" s="18">
        <v>0</v>
      </c>
      <c r="F720" s="18">
        <v>-608840.26</v>
      </c>
      <c r="G720" s="18">
        <f t="shared" si="155"/>
        <v>-55149.820000000065</v>
      </c>
      <c r="H720" s="18">
        <f t="shared" si="156"/>
        <v>608840.26</v>
      </c>
      <c r="I720" s="19">
        <f t="shared" si="157"/>
        <v>9.9604067572486912</v>
      </c>
      <c r="J720" s="19">
        <f t="shared" si="158"/>
        <v>0</v>
      </c>
      <c r="K720" s="19">
        <f t="shared" si="159"/>
        <v>0</v>
      </c>
    </row>
    <row r="721" spans="1:11" ht="25.5">
      <c r="A721" s="27" t="s">
        <v>117</v>
      </c>
      <c r="B721" s="28" t="s">
        <v>118</v>
      </c>
      <c r="C721" s="29"/>
      <c r="D721" s="29"/>
      <c r="E721" s="29"/>
      <c r="F721" s="29"/>
      <c r="G721" s="29"/>
      <c r="H721" s="29"/>
      <c r="I721" s="30"/>
      <c r="J721" s="30"/>
      <c r="K721" s="30"/>
    </row>
    <row r="722" spans="1:11">
      <c r="A722" s="16" t="s">
        <v>25</v>
      </c>
      <c r="B722" s="17" t="s">
        <v>26</v>
      </c>
      <c r="C722" s="18">
        <v>2602030</v>
      </c>
      <c r="D722" s="18">
        <v>12154752</v>
      </c>
      <c r="E722" s="18">
        <v>6076416</v>
      </c>
      <c r="F722" s="18">
        <v>12154752</v>
      </c>
      <c r="G722" s="18">
        <f t="shared" ref="G722:G740" si="160">F722-C722</f>
        <v>9552722</v>
      </c>
      <c r="H722" s="18">
        <f t="shared" ref="H722:H740" si="161">E722-F722</f>
        <v>-6078336</v>
      </c>
      <c r="I722" s="19">
        <f t="shared" ref="I722:I740" si="162">IF(ISERROR(F722/C722),0,F722/C722*100-100)</f>
        <v>367.12574413054426</v>
      </c>
      <c r="J722" s="19">
        <f t="shared" ref="J722:J740" si="163">IF(ISERROR(F722/E722),0,F722/E722*100)</f>
        <v>200.03159757330639</v>
      </c>
      <c r="K722" s="19">
        <f t="shared" ref="K722:K740" si="164">IF(ISERROR(F722/D722),0,F722/D722*100)</f>
        <v>100</v>
      </c>
    </row>
    <row r="723" spans="1:11">
      <c r="A723" s="22" t="s">
        <v>29</v>
      </c>
      <c r="B723" s="17" t="s">
        <v>30</v>
      </c>
      <c r="C723" s="18">
        <v>2602030</v>
      </c>
      <c r="D723" s="18">
        <v>12154752</v>
      </c>
      <c r="E723" s="18">
        <v>6076416</v>
      </c>
      <c r="F723" s="18">
        <v>12154752</v>
      </c>
      <c r="G723" s="18">
        <f t="shared" si="160"/>
        <v>9552722</v>
      </c>
      <c r="H723" s="18">
        <f t="shared" si="161"/>
        <v>-6078336</v>
      </c>
      <c r="I723" s="19">
        <f t="shared" si="162"/>
        <v>367.12574413054426</v>
      </c>
      <c r="J723" s="19">
        <f t="shared" si="163"/>
        <v>200.03159757330639</v>
      </c>
      <c r="K723" s="19">
        <f t="shared" si="164"/>
        <v>100</v>
      </c>
    </row>
    <row r="724" spans="1:11">
      <c r="A724" s="23" t="s">
        <v>31</v>
      </c>
      <c r="B724" s="17" t="s">
        <v>32</v>
      </c>
      <c r="C724" s="18">
        <v>2602030</v>
      </c>
      <c r="D724" s="18">
        <v>12154752</v>
      </c>
      <c r="E724" s="18">
        <v>6076416</v>
      </c>
      <c r="F724" s="18">
        <v>12154752</v>
      </c>
      <c r="G724" s="18">
        <f t="shared" si="160"/>
        <v>9552722</v>
      </c>
      <c r="H724" s="18">
        <f t="shared" si="161"/>
        <v>-6078336</v>
      </c>
      <c r="I724" s="19">
        <f t="shared" si="162"/>
        <v>367.12574413054426</v>
      </c>
      <c r="J724" s="19">
        <f t="shared" si="163"/>
        <v>200.03159757330639</v>
      </c>
      <c r="K724" s="19">
        <f t="shared" si="164"/>
        <v>100</v>
      </c>
    </row>
    <row r="725" spans="1:11">
      <c r="A725" s="16" t="s">
        <v>33</v>
      </c>
      <c r="B725" s="17" t="s">
        <v>34</v>
      </c>
      <c r="C725" s="18">
        <v>1217904.96</v>
      </c>
      <c r="D725" s="18">
        <v>12154752</v>
      </c>
      <c r="E725" s="18">
        <v>6076416</v>
      </c>
      <c r="F725" s="18">
        <v>6179224.21</v>
      </c>
      <c r="G725" s="18">
        <f t="shared" si="160"/>
        <v>4961319.25</v>
      </c>
      <c r="H725" s="18">
        <f t="shared" si="161"/>
        <v>-102808.20999999996</v>
      </c>
      <c r="I725" s="19">
        <f t="shared" si="162"/>
        <v>407.3650582718704</v>
      </c>
      <c r="J725" s="19">
        <f t="shared" si="163"/>
        <v>101.69192184998525</v>
      </c>
      <c r="K725" s="19">
        <f t="shared" si="164"/>
        <v>50.837929149027474</v>
      </c>
    </row>
    <row r="726" spans="1:11">
      <c r="A726" s="22" t="s">
        <v>35</v>
      </c>
      <c r="B726" s="17" t="s">
        <v>36</v>
      </c>
      <c r="C726" s="18">
        <v>1215000.96</v>
      </c>
      <c r="D726" s="18">
        <v>12139247</v>
      </c>
      <c r="E726" s="18">
        <v>6067904</v>
      </c>
      <c r="F726" s="18">
        <v>6169713.96</v>
      </c>
      <c r="G726" s="18">
        <f t="shared" si="160"/>
        <v>4954713</v>
      </c>
      <c r="H726" s="18">
        <f t="shared" si="161"/>
        <v>-101809.95999999996</v>
      </c>
      <c r="I726" s="19">
        <f t="shared" si="162"/>
        <v>407.79498643359096</v>
      </c>
      <c r="J726" s="19">
        <f t="shared" si="163"/>
        <v>101.67784394743227</v>
      </c>
      <c r="K726" s="19">
        <f t="shared" si="164"/>
        <v>50.824519510971314</v>
      </c>
    </row>
    <row r="727" spans="1:11">
      <c r="A727" s="23" t="s">
        <v>37</v>
      </c>
      <c r="B727" s="17" t="s">
        <v>38</v>
      </c>
      <c r="C727" s="18">
        <v>115000.96000000001</v>
      </c>
      <c r="D727" s="18">
        <v>211121</v>
      </c>
      <c r="E727" s="18">
        <v>0</v>
      </c>
      <c r="F727" s="18">
        <v>101809.96</v>
      </c>
      <c r="G727" s="18">
        <f t="shared" si="160"/>
        <v>-13191</v>
      </c>
      <c r="H727" s="18">
        <f t="shared" si="161"/>
        <v>-101809.96</v>
      </c>
      <c r="I727" s="19">
        <f t="shared" si="162"/>
        <v>-11.47033903021331</v>
      </c>
      <c r="J727" s="19">
        <f t="shared" si="163"/>
        <v>0</v>
      </c>
      <c r="K727" s="19">
        <f t="shared" si="164"/>
        <v>48.223511635507606</v>
      </c>
    </row>
    <row r="728" spans="1:11">
      <c r="A728" s="24" t="s">
        <v>39</v>
      </c>
      <c r="B728" s="17" t="s">
        <v>40</v>
      </c>
      <c r="C728" s="18">
        <v>86771.89</v>
      </c>
      <c r="D728" s="18">
        <v>182121</v>
      </c>
      <c r="E728" s="18">
        <v>0</v>
      </c>
      <c r="F728" s="18">
        <v>93023.84</v>
      </c>
      <c r="G728" s="18">
        <f t="shared" si="160"/>
        <v>6251.9499999999971</v>
      </c>
      <c r="H728" s="18">
        <f t="shared" si="161"/>
        <v>-93023.84</v>
      </c>
      <c r="I728" s="19">
        <f t="shared" si="162"/>
        <v>7.2050407107647345</v>
      </c>
      <c r="J728" s="19">
        <f t="shared" si="163"/>
        <v>0</v>
      </c>
      <c r="K728" s="19">
        <f t="shared" si="164"/>
        <v>51.078041521845364</v>
      </c>
    </row>
    <row r="729" spans="1:11">
      <c r="A729" s="24" t="s">
        <v>41</v>
      </c>
      <c r="B729" s="17" t="s">
        <v>42</v>
      </c>
      <c r="C729" s="18">
        <v>28229.07</v>
      </c>
      <c r="D729" s="18">
        <v>29000</v>
      </c>
      <c r="E729" s="18">
        <v>0</v>
      </c>
      <c r="F729" s="18">
        <v>8786.1200000000008</v>
      </c>
      <c r="G729" s="18">
        <f t="shared" si="160"/>
        <v>-19442.949999999997</v>
      </c>
      <c r="H729" s="18">
        <f t="shared" si="161"/>
        <v>-8786.1200000000008</v>
      </c>
      <c r="I729" s="19">
        <f t="shared" si="162"/>
        <v>-68.875630688506561</v>
      </c>
      <c r="J729" s="19">
        <f t="shared" si="163"/>
        <v>0</v>
      </c>
      <c r="K729" s="19">
        <f t="shared" si="164"/>
        <v>30.296965517241382</v>
      </c>
    </row>
    <row r="730" spans="1:11" ht="25.5">
      <c r="A730" s="23" t="s">
        <v>51</v>
      </c>
      <c r="B730" s="17" t="s">
        <v>52</v>
      </c>
      <c r="C730" s="18">
        <v>1100000</v>
      </c>
      <c r="D730" s="18">
        <v>11928126</v>
      </c>
      <c r="E730" s="18">
        <v>6067904</v>
      </c>
      <c r="F730" s="18">
        <v>6067904</v>
      </c>
      <c r="G730" s="18">
        <f t="shared" si="160"/>
        <v>4967904</v>
      </c>
      <c r="H730" s="18">
        <f t="shared" si="161"/>
        <v>0</v>
      </c>
      <c r="I730" s="19">
        <f t="shared" si="162"/>
        <v>451.62763636363627</v>
      </c>
      <c r="J730" s="19">
        <f t="shared" si="163"/>
        <v>100</v>
      </c>
      <c r="K730" s="19">
        <f t="shared" si="164"/>
        <v>50.870555860996106</v>
      </c>
    </row>
    <row r="731" spans="1:11" ht="51">
      <c r="A731" s="24" t="s">
        <v>161</v>
      </c>
      <c r="B731" s="17" t="s">
        <v>162</v>
      </c>
      <c r="C731" s="18">
        <v>1100000</v>
      </c>
      <c r="D731" s="18">
        <v>11928126</v>
      </c>
      <c r="E731" s="18">
        <v>6067904</v>
      </c>
      <c r="F731" s="18">
        <v>6067904</v>
      </c>
      <c r="G731" s="18">
        <f t="shared" si="160"/>
        <v>4967904</v>
      </c>
      <c r="H731" s="18">
        <f t="shared" si="161"/>
        <v>0</v>
      </c>
      <c r="I731" s="19">
        <f t="shared" si="162"/>
        <v>451.62763636363627</v>
      </c>
      <c r="J731" s="19">
        <f t="shared" si="163"/>
        <v>100</v>
      </c>
      <c r="K731" s="19">
        <f t="shared" si="164"/>
        <v>50.870555860996106</v>
      </c>
    </row>
    <row r="732" spans="1:11" ht="63.75">
      <c r="A732" s="25" t="s">
        <v>249</v>
      </c>
      <c r="B732" s="17" t="s">
        <v>250</v>
      </c>
      <c r="C732" s="18">
        <v>1100000</v>
      </c>
      <c r="D732" s="18">
        <v>11928126</v>
      </c>
      <c r="E732" s="18">
        <v>6067904</v>
      </c>
      <c r="F732" s="18">
        <v>6067904</v>
      </c>
      <c r="G732" s="18">
        <f t="shared" si="160"/>
        <v>4967904</v>
      </c>
      <c r="H732" s="18">
        <f t="shared" si="161"/>
        <v>0</v>
      </c>
      <c r="I732" s="19">
        <f t="shared" si="162"/>
        <v>451.62763636363627</v>
      </c>
      <c r="J732" s="19">
        <f t="shared" si="163"/>
        <v>100</v>
      </c>
      <c r="K732" s="19">
        <f t="shared" si="164"/>
        <v>50.870555860996106</v>
      </c>
    </row>
    <row r="733" spans="1:11">
      <c r="A733" s="22" t="s">
        <v>59</v>
      </c>
      <c r="B733" s="17" t="s">
        <v>60</v>
      </c>
      <c r="C733" s="18">
        <v>2904</v>
      </c>
      <c r="D733" s="18">
        <v>15505</v>
      </c>
      <c r="E733" s="18">
        <v>8512</v>
      </c>
      <c r="F733" s="18">
        <v>9510.25</v>
      </c>
      <c r="G733" s="18">
        <f t="shared" si="160"/>
        <v>6606.25</v>
      </c>
      <c r="H733" s="18">
        <f t="shared" si="161"/>
        <v>-998.25</v>
      </c>
      <c r="I733" s="19">
        <f t="shared" si="162"/>
        <v>227.48794765840216</v>
      </c>
      <c r="J733" s="19">
        <f t="shared" si="163"/>
        <v>111.72756109022556</v>
      </c>
      <c r="K733" s="19">
        <f t="shared" si="164"/>
        <v>61.336665591744598</v>
      </c>
    </row>
    <row r="734" spans="1:11">
      <c r="A734" s="23" t="s">
        <v>61</v>
      </c>
      <c r="B734" s="17" t="s">
        <v>62</v>
      </c>
      <c r="C734" s="18">
        <v>2904</v>
      </c>
      <c r="D734" s="18">
        <v>5000</v>
      </c>
      <c r="E734" s="18">
        <v>0</v>
      </c>
      <c r="F734" s="18">
        <v>998.25</v>
      </c>
      <c r="G734" s="18">
        <f t="shared" si="160"/>
        <v>-1905.75</v>
      </c>
      <c r="H734" s="18">
        <f t="shared" si="161"/>
        <v>-998.25</v>
      </c>
      <c r="I734" s="19">
        <f t="shared" si="162"/>
        <v>-65.625</v>
      </c>
      <c r="J734" s="19">
        <f t="shared" si="163"/>
        <v>0</v>
      </c>
      <c r="K734" s="19">
        <f t="shared" si="164"/>
        <v>19.965</v>
      </c>
    </row>
    <row r="735" spans="1:11">
      <c r="A735" s="23" t="s">
        <v>191</v>
      </c>
      <c r="B735" s="17" t="s">
        <v>192</v>
      </c>
      <c r="C735" s="18">
        <v>0</v>
      </c>
      <c r="D735" s="18">
        <v>10505</v>
      </c>
      <c r="E735" s="18">
        <v>8512</v>
      </c>
      <c r="F735" s="18">
        <v>8512</v>
      </c>
      <c r="G735" s="18">
        <f t="shared" si="160"/>
        <v>8512</v>
      </c>
      <c r="H735" s="18">
        <f t="shared" si="161"/>
        <v>0</v>
      </c>
      <c r="I735" s="19">
        <f t="shared" si="162"/>
        <v>0</v>
      </c>
      <c r="J735" s="19">
        <f t="shared" si="163"/>
        <v>100</v>
      </c>
      <c r="K735" s="19">
        <f t="shared" si="164"/>
        <v>81.028081865778205</v>
      </c>
    </row>
    <row r="736" spans="1:11" ht="51">
      <c r="A736" s="24" t="s">
        <v>304</v>
      </c>
      <c r="B736" s="17" t="s">
        <v>305</v>
      </c>
      <c r="C736" s="18">
        <v>0</v>
      </c>
      <c r="D736" s="18">
        <v>10505</v>
      </c>
      <c r="E736" s="18">
        <v>8512</v>
      </c>
      <c r="F736" s="18">
        <v>8512</v>
      </c>
      <c r="G736" s="18">
        <f t="shared" si="160"/>
        <v>8512</v>
      </c>
      <c r="H736" s="18">
        <f t="shared" si="161"/>
        <v>0</v>
      </c>
      <c r="I736" s="19">
        <f t="shared" si="162"/>
        <v>0</v>
      </c>
      <c r="J736" s="19">
        <f t="shared" si="163"/>
        <v>100</v>
      </c>
      <c r="K736" s="19">
        <f t="shared" si="164"/>
        <v>81.028081865778205</v>
      </c>
    </row>
    <row r="737" spans="1:11" ht="63.75">
      <c r="A737" s="25" t="s">
        <v>308</v>
      </c>
      <c r="B737" s="17" t="s">
        <v>309</v>
      </c>
      <c r="C737" s="18">
        <v>0</v>
      </c>
      <c r="D737" s="18">
        <v>10505</v>
      </c>
      <c r="E737" s="18">
        <v>8512</v>
      </c>
      <c r="F737" s="18">
        <v>8512</v>
      </c>
      <c r="G737" s="18">
        <f t="shared" si="160"/>
        <v>8512</v>
      </c>
      <c r="H737" s="18">
        <f t="shared" si="161"/>
        <v>0</v>
      </c>
      <c r="I737" s="19">
        <f t="shared" si="162"/>
        <v>0</v>
      </c>
      <c r="J737" s="19">
        <f t="shared" si="163"/>
        <v>100</v>
      </c>
      <c r="K737" s="19">
        <f t="shared" si="164"/>
        <v>81.028081865778205</v>
      </c>
    </row>
    <row r="738" spans="1:11">
      <c r="A738" s="16"/>
      <c r="B738" s="17" t="s">
        <v>63</v>
      </c>
      <c r="C738" s="18">
        <v>1384125.04</v>
      </c>
      <c r="D738" s="18">
        <v>0</v>
      </c>
      <c r="E738" s="18">
        <v>0</v>
      </c>
      <c r="F738" s="18">
        <v>5975527.79</v>
      </c>
      <c r="G738" s="18">
        <f t="shared" si="160"/>
        <v>4591402.75</v>
      </c>
      <c r="H738" s="18">
        <f t="shared" si="161"/>
        <v>-5975527.79</v>
      </c>
      <c r="I738" s="19">
        <f t="shared" si="162"/>
        <v>331.71878387519092</v>
      </c>
      <c r="J738" s="19">
        <f t="shared" si="163"/>
        <v>0</v>
      </c>
      <c r="K738" s="19">
        <f t="shared" si="164"/>
        <v>0</v>
      </c>
    </row>
    <row r="739" spans="1:11">
      <c r="A739" s="16" t="s">
        <v>64</v>
      </c>
      <c r="B739" s="17" t="s">
        <v>65</v>
      </c>
      <c r="C739" s="18">
        <v>-1384125.04</v>
      </c>
      <c r="D739" s="18">
        <v>0</v>
      </c>
      <c r="E739" s="18">
        <v>0</v>
      </c>
      <c r="F739" s="18">
        <v>-5975527.79</v>
      </c>
      <c r="G739" s="18">
        <f t="shared" si="160"/>
        <v>-4591402.75</v>
      </c>
      <c r="H739" s="18">
        <f t="shared" si="161"/>
        <v>5975527.79</v>
      </c>
      <c r="I739" s="19">
        <f t="shared" si="162"/>
        <v>331.71878387519092</v>
      </c>
      <c r="J739" s="19">
        <f t="shared" si="163"/>
        <v>0</v>
      </c>
      <c r="K739" s="19">
        <f t="shared" si="164"/>
        <v>0</v>
      </c>
    </row>
    <row r="740" spans="1:11">
      <c r="A740" s="22" t="s">
        <v>66</v>
      </c>
      <c r="B740" s="17" t="s">
        <v>67</v>
      </c>
      <c r="C740" s="18">
        <v>-1384125.04</v>
      </c>
      <c r="D740" s="18">
        <v>0</v>
      </c>
      <c r="E740" s="18">
        <v>0</v>
      </c>
      <c r="F740" s="18">
        <v>-5975527.79</v>
      </c>
      <c r="G740" s="18">
        <f t="shared" si="160"/>
        <v>-4591402.75</v>
      </c>
      <c r="H740" s="18">
        <f t="shared" si="161"/>
        <v>5975527.79</v>
      </c>
      <c r="I740" s="19">
        <f t="shared" si="162"/>
        <v>331.71878387519092</v>
      </c>
      <c r="J740" s="19">
        <f t="shared" si="163"/>
        <v>0</v>
      </c>
      <c r="K740" s="19">
        <f t="shared" si="164"/>
        <v>0</v>
      </c>
    </row>
    <row r="741" spans="1:11">
      <c r="A741" s="39" t="s">
        <v>174</v>
      </c>
      <c r="B741" s="28" t="s">
        <v>120</v>
      </c>
      <c r="C741" s="29"/>
      <c r="D741" s="29"/>
      <c r="E741" s="29"/>
      <c r="F741" s="29"/>
      <c r="G741" s="29"/>
      <c r="H741" s="29"/>
      <c r="I741" s="30"/>
      <c r="J741" s="30"/>
      <c r="K741" s="30"/>
    </row>
    <row r="742" spans="1:11">
      <c r="A742" s="16" t="s">
        <v>25</v>
      </c>
      <c r="B742" s="17" t="s">
        <v>26</v>
      </c>
      <c r="C742" s="18">
        <v>2301140</v>
      </c>
      <c r="D742" s="18">
        <v>11938631</v>
      </c>
      <c r="E742" s="18">
        <v>6076416</v>
      </c>
      <c r="F742" s="18">
        <v>11938631</v>
      </c>
      <c r="G742" s="18">
        <f t="shared" ref="G742:G759" si="165">F742-C742</f>
        <v>9637491</v>
      </c>
      <c r="H742" s="18">
        <f t="shared" ref="H742:H759" si="166">E742-F742</f>
        <v>-5862215</v>
      </c>
      <c r="I742" s="19">
        <f t="shared" ref="I742:I759" si="167">IF(ISERROR(F742/C742),0,F742/C742*100-100)</f>
        <v>418.81376187454919</v>
      </c>
      <c r="J742" s="19">
        <f t="shared" ref="J742:J759" si="168">IF(ISERROR(F742/E742),0,F742/E742*100)</f>
        <v>196.47487927093866</v>
      </c>
      <c r="K742" s="19">
        <f t="shared" ref="K742:K759" si="169">IF(ISERROR(F742/D742),0,F742/D742*100)</f>
        <v>100</v>
      </c>
    </row>
    <row r="743" spans="1:11">
      <c r="A743" s="22" t="s">
        <v>29</v>
      </c>
      <c r="B743" s="17" t="s">
        <v>30</v>
      </c>
      <c r="C743" s="18">
        <v>2301140</v>
      </c>
      <c r="D743" s="18">
        <v>11938631</v>
      </c>
      <c r="E743" s="18">
        <v>6076416</v>
      </c>
      <c r="F743" s="18">
        <v>11938631</v>
      </c>
      <c r="G743" s="18">
        <f t="shared" si="165"/>
        <v>9637491</v>
      </c>
      <c r="H743" s="18">
        <f t="shared" si="166"/>
        <v>-5862215</v>
      </c>
      <c r="I743" s="19">
        <f t="shared" si="167"/>
        <v>418.81376187454919</v>
      </c>
      <c r="J743" s="19">
        <f t="shared" si="168"/>
        <v>196.47487927093866</v>
      </c>
      <c r="K743" s="19">
        <f t="shared" si="169"/>
        <v>100</v>
      </c>
    </row>
    <row r="744" spans="1:11">
      <c r="A744" s="23" t="s">
        <v>31</v>
      </c>
      <c r="B744" s="17" t="s">
        <v>32</v>
      </c>
      <c r="C744" s="18">
        <v>2301140</v>
      </c>
      <c r="D744" s="18">
        <v>11938631</v>
      </c>
      <c r="E744" s="18">
        <v>6076416</v>
      </c>
      <c r="F744" s="18">
        <v>11938631</v>
      </c>
      <c r="G744" s="18">
        <f t="shared" si="165"/>
        <v>9637491</v>
      </c>
      <c r="H744" s="18">
        <f t="shared" si="166"/>
        <v>-5862215</v>
      </c>
      <c r="I744" s="19">
        <f t="shared" si="167"/>
        <v>418.81376187454919</v>
      </c>
      <c r="J744" s="19">
        <f t="shared" si="168"/>
        <v>196.47487927093866</v>
      </c>
      <c r="K744" s="19">
        <f t="shared" si="169"/>
        <v>100</v>
      </c>
    </row>
    <row r="745" spans="1:11">
      <c r="A745" s="16" t="s">
        <v>33</v>
      </c>
      <c r="B745" s="17" t="s">
        <v>34</v>
      </c>
      <c r="C745" s="18">
        <v>1142952.8899999999</v>
      </c>
      <c r="D745" s="18">
        <v>11938631</v>
      </c>
      <c r="E745" s="18">
        <v>6076416</v>
      </c>
      <c r="F745" s="18">
        <v>6076416</v>
      </c>
      <c r="G745" s="18">
        <f t="shared" si="165"/>
        <v>4933463.1100000003</v>
      </c>
      <c r="H745" s="18">
        <f t="shared" si="166"/>
        <v>0</v>
      </c>
      <c r="I745" s="19">
        <f t="shared" si="167"/>
        <v>431.64185970954588</v>
      </c>
      <c r="J745" s="19">
        <f t="shared" si="168"/>
        <v>100</v>
      </c>
      <c r="K745" s="19">
        <f t="shared" si="169"/>
        <v>50.897091969757668</v>
      </c>
    </row>
    <row r="746" spans="1:11">
      <c r="A746" s="22" t="s">
        <v>35</v>
      </c>
      <c r="B746" s="17" t="s">
        <v>36</v>
      </c>
      <c r="C746" s="18">
        <v>1142952.8899999999</v>
      </c>
      <c r="D746" s="18">
        <v>11928126</v>
      </c>
      <c r="E746" s="18">
        <v>6067904</v>
      </c>
      <c r="F746" s="18">
        <v>6067904</v>
      </c>
      <c r="G746" s="18">
        <f t="shared" si="165"/>
        <v>4924951.1100000003</v>
      </c>
      <c r="H746" s="18">
        <f t="shared" si="166"/>
        <v>0</v>
      </c>
      <c r="I746" s="19">
        <f t="shared" si="167"/>
        <v>430.89712210273171</v>
      </c>
      <c r="J746" s="19">
        <f t="shared" si="168"/>
        <v>100</v>
      </c>
      <c r="K746" s="19">
        <f t="shared" si="169"/>
        <v>50.870555860996106</v>
      </c>
    </row>
    <row r="747" spans="1:11">
      <c r="A747" s="23" t="s">
        <v>37</v>
      </c>
      <c r="B747" s="17" t="s">
        <v>38</v>
      </c>
      <c r="C747" s="18">
        <v>42952.89</v>
      </c>
      <c r="D747" s="18">
        <v>0</v>
      </c>
      <c r="E747" s="18">
        <v>0</v>
      </c>
      <c r="F747" s="18">
        <v>0</v>
      </c>
      <c r="G747" s="18">
        <f t="shared" si="165"/>
        <v>-42952.89</v>
      </c>
      <c r="H747" s="18">
        <f t="shared" si="166"/>
        <v>0</v>
      </c>
      <c r="I747" s="19">
        <f t="shared" si="167"/>
        <v>-100</v>
      </c>
      <c r="J747" s="19">
        <f t="shared" si="168"/>
        <v>0</v>
      </c>
      <c r="K747" s="19">
        <f t="shared" si="169"/>
        <v>0</v>
      </c>
    </row>
    <row r="748" spans="1:11">
      <c r="A748" s="24" t="s">
        <v>39</v>
      </c>
      <c r="B748" s="17" t="s">
        <v>40</v>
      </c>
      <c r="C748" s="18">
        <v>26916.84</v>
      </c>
      <c r="D748" s="18">
        <v>0</v>
      </c>
      <c r="E748" s="18">
        <v>0</v>
      </c>
      <c r="F748" s="18">
        <v>0</v>
      </c>
      <c r="G748" s="18">
        <f t="shared" si="165"/>
        <v>-26916.84</v>
      </c>
      <c r="H748" s="18">
        <f t="shared" si="166"/>
        <v>0</v>
      </c>
      <c r="I748" s="19">
        <f t="shared" si="167"/>
        <v>-100</v>
      </c>
      <c r="J748" s="19">
        <f t="shared" si="168"/>
        <v>0</v>
      </c>
      <c r="K748" s="19">
        <f t="shared" si="169"/>
        <v>0</v>
      </c>
    </row>
    <row r="749" spans="1:11">
      <c r="A749" s="24" t="s">
        <v>41</v>
      </c>
      <c r="B749" s="17" t="s">
        <v>42</v>
      </c>
      <c r="C749" s="18">
        <v>16036.05</v>
      </c>
      <c r="D749" s="18">
        <v>0</v>
      </c>
      <c r="E749" s="18">
        <v>0</v>
      </c>
      <c r="F749" s="18">
        <v>0</v>
      </c>
      <c r="G749" s="18">
        <f t="shared" si="165"/>
        <v>-16036.05</v>
      </c>
      <c r="H749" s="18">
        <f t="shared" si="166"/>
        <v>0</v>
      </c>
      <c r="I749" s="19">
        <f t="shared" si="167"/>
        <v>-100</v>
      </c>
      <c r="J749" s="19">
        <f t="shared" si="168"/>
        <v>0</v>
      </c>
      <c r="K749" s="19">
        <f t="shared" si="169"/>
        <v>0</v>
      </c>
    </row>
    <row r="750" spans="1:11" ht="25.5">
      <c r="A750" s="23" t="s">
        <v>51</v>
      </c>
      <c r="B750" s="17" t="s">
        <v>52</v>
      </c>
      <c r="C750" s="18">
        <v>1100000</v>
      </c>
      <c r="D750" s="18">
        <v>11928126</v>
      </c>
      <c r="E750" s="18">
        <v>6067904</v>
      </c>
      <c r="F750" s="18">
        <v>6067904</v>
      </c>
      <c r="G750" s="18">
        <f t="shared" si="165"/>
        <v>4967904</v>
      </c>
      <c r="H750" s="18">
        <f t="shared" si="166"/>
        <v>0</v>
      </c>
      <c r="I750" s="19">
        <f t="shared" si="167"/>
        <v>451.62763636363627</v>
      </c>
      <c r="J750" s="19">
        <f t="shared" si="168"/>
        <v>100</v>
      </c>
      <c r="K750" s="19">
        <f t="shared" si="169"/>
        <v>50.870555860996106</v>
      </c>
    </row>
    <row r="751" spans="1:11" ht="51">
      <c r="A751" s="24" t="s">
        <v>161</v>
      </c>
      <c r="B751" s="17" t="s">
        <v>162</v>
      </c>
      <c r="C751" s="18">
        <v>1100000</v>
      </c>
      <c r="D751" s="18">
        <v>11928126</v>
      </c>
      <c r="E751" s="18">
        <v>6067904</v>
      </c>
      <c r="F751" s="18">
        <v>6067904</v>
      </c>
      <c r="G751" s="18">
        <f t="shared" si="165"/>
        <v>4967904</v>
      </c>
      <c r="H751" s="18">
        <f t="shared" si="166"/>
        <v>0</v>
      </c>
      <c r="I751" s="19">
        <f t="shared" si="167"/>
        <v>451.62763636363627</v>
      </c>
      <c r="J751" s="19">
        <f t="shared" si="168"/>
        <v>100</v>
      </c>
      <c r="K751" s="19">
        <f t="shared" si="169"/>
        <v>50.870555860996106</v>
      </c>
    </row>
    <row r="752" spans="1:11" ht="63.75">
      <c r="A752" s="25" t="s">
        <v>249</v>
      </c>
      <c r="B752" s="17" t="s">
        <v>250</v>
      </c>
      <c r="C752" s="18">
        <v>1100000</v>
      </c>
      <c r="D752" s="18">
        <v>11928126</v>
      </c>
      <c r="E752" s="18">
        <v>6067904</v>
      </c>
      <c r="F752" s="18">
        <v>6067904</v>
      </c>
      <c r="G752" s="18">
        <f t="shared" si="165"/>
        <v>4967904</v>
      </c>
      <c r="H752" s="18">
        <f t="shared" si="166"/>
        <v>0</v>
      </c>
      <c r="I752" s="19">
        <f t="shared" si="167"/>
        <v>451.62763636363627</v>
      </c>
      <c r="J752" s="19">
        <f t="shared" si="168"/>
        <v>100</v>
      </c>
      <c r="K752" s="19">
        <f t="shared" si="169"/>
        <v>50.870555860996106</v>
      </c>
    </row>
    <row r="753" spans="1:11">
      <c r="A753" s="22" t="s">
        <v>59</v>
      </c>
      <c r="B753" s="17" t="s">
        <v>60</v>
      </c>
      <c r="C753" s="18">
        <v>0</v>
      </c>
      <c r="D753" s="18">
        <v>10505</v>
      </c>
      <c r="E753" s="18">
        <v>8512</v>
      </c>
      <c r="F753" s="18">
        <v>8512</v>
      </c>
      <c r="G753" s="18">
        <f t="shared" si="165"/>
        <v>8512</v>
      </c>
      <c r="H753" s="18">
        <f t="shared" si="166"/>
        <v>0</v>
      </c>
      <c r="I753" s="19">
        <f t="shared" si="167"/>
        <v>0</v>
      </c>
      <c r="J753" s="19">
        <f t="shared" si="168"/>
        <v>100</v>
      </c>
      <c r="K753" s="19">
        <f t="shared" si="169"/>
        <v>81.028081865778205</v>
      </c>
    </row>
    <row r="754" spans="1:11">
      <c r="A754" s="23" t="s">
        <v>191</v>
      </c>
      <c r="B754" s="17" t="s">
        <v>192</v>
      </c>
      <c r="C754" s="18">
        <v>0</v>
      </c>
      <c r="D754" s="18">
        <v>10505</v>
      </c>
      <c r="E754" s="18">
        <v>8512</v>
      </c>
      <c r="F754" s="18">
        <v>8512</v>
      </c>
      <c r="G754" s="18">
        <f t="shared" si="165"/>
        <v>8512</v>
      </c>
      <c r="H754" s="18">
        <f t="shared" si="166"/>
        <v>0</v>
      </c>
      <c r="I754" s="19">
        <f t="shared" si="167"/>
        <v>0</v>
      </c>
      <c r="J754" s="19">
        <f t="shared" si="168"/>
        <v>100</v>
      </c>
      <c r="K754" s="19">
        <f t="shared" si="169"/>
        <v>81.028081865778205</v>
      </c>
    </row>
    <row r="755" spans="1:11" ht="51">
      <c r="A755" s="24" t="s">
        <v>304</v>
      </c>
      <c r="B755" s="17" t="s">
        <v>305</v>
      </c>
      <c r="C755" s="18">
        <v>0</v>
      </c>
      <c r="D755" s="18">
        <v>10505</v>
      </c>
      <c r="E755" s="18">
        <v>8512</v>
      </c>
      <c r="F755" s="18">
        <v>8512</v>
      </c>
      <c r="G755" s="18">
        <f t="shared" si="165"/>
        <v>8512</v>
      </c>
      <c r="H755" s="18">
        <f t="shared" si="166"/>
        <v>0</v>
      </c>
      <c r="I755" s="19">
        <f t="shared" si="167"/>
        <v>0</v>
      </c>
      <c r="J755" s="19">
        <f t="shared" si="168"/>
        <v>100</v>
      </c>
      <c r="K755" s="19">
        <f t="shared" si="169"/>
        <v>81.028081865778205</v>
      </c>
    </row>
    <row r="756" spans="1:11" ht="63.75">
      <c r="A756" s="25" t="s">
        <v>308</v>
      </c>
      <c r="B756" s="17" t="s">
        <v>309</v>
      </c>
      <c r="C756" s="18">
        <v>0</v>
      </c>
      <c r="D756" s="18">
        <v>10505</v>
      </c>
      <c r="E756" s="18">
        <v>8512</v>
      </c>
      <c r="F756" s="18">
        <v>8512</v>
      </c>
      <c r="G756" s="18">
        <f t="shared" si="165"/>
        <v>8512</v>
      </c>
      <c r="H756" s="18">
        <f t="shared" si="166"/>
        <v>0</v>
      </c>
      <c r="I756" s="19">
        <f t="shared" si="167"/>
        <v>0</v>
      </c>
      <c r="J756" s="19">
        <f t="shared" si="168"/>
        <v>100</v>
      </c>
      <c r="K756" s="19">
        <f t="shared" si="169"/>
        <v>81.028081865778205</v>
      </c>
    </row>
    <row r="757" spans="1:11">
      <c r="A757" s="16"/>
      <c r="B757" s="17" t="s">
        <v>63</v>
      </c>
      <c r="C757" s="18">
        <v>1158187.1100000001</v>
      </c>
      <c r="D757" s="18">
        <v>0</v>
      </c>
      <c r="E757" s="18">
        <v>0</v>
      </c>
      <c r="F757" s="18">
        <v>5862215</v>
      </c>
      <c r="G757" s="18">
        <f t="shared" si="165"/>
        <v>4704027.8899999997</v>
      </c>
      <c r="H757" s="18">
        <f t="shared" si="166"/>
        <v>-5862215</v>
      </c>
      <c r="I757" s="19">
        <f t="shared" si="167"/>
        <v>406.15439848920437</v>
      </c>
      <c r="J757" s="19">
        <f t="shared" si="168"/>
        <v>0</v>
      </c>
      <c r="K757" s="19">
        <f t="shared" si="169"/>
        <v>0</v>
      </c>
    </row>
    <row r="758" spans="1:11">
      <c r="A758" s="16" t="s">
        <v>64</v>
      </c>
      <c r="B758" s="17" t="s">
        <v>65</v>
      </c>
      <c r="C758" s="18">
        <v>-1158187.1100000001</v>
      </c>
      <c r="D758" s="18">
        <v>0</v>
      </c>
      <c r="E758" s="18">
        <v>0</v>
      </c>
      <c r="F758" s="18">
        <v>-5862215</v>
      </c>
      <c r="G758" s="18">
        <f t="shared" si="165"/>
        <v>-4704027.8899999997</v>
      </c>
      <c r="H758" s="18">
        <f t="shared" si="166"/>
        <v>5862215</v>
      </c>
      <c r="I758" s="19">
        <f t="shared" si="167"/>
        <v>406.15439848920437</v>
      </c>
      <c r="J758" s="19">
        <f t="shared" si="168"/>
        <v>0</v>
      </c>
      <c r="K758" s="19">
        <f t="shared" si="169"/>
        <v>0</v>
      </c>
    </row>
    <row r="759" spans="1:11">
      <c r="A759" s="22" t="s">
        <v>66</v>
      </c>
      <c r="B759" s="17" t="s">
        <v>67</v>
      </c>
      <c r="C759" s="18">
        <v>-1158187.1100000001</v>
      </c>
      <c r="D759" s="18">
        <v>0</v>
      </c>
      <c r="E759" s="18">
        <v>0</v>
      </c>
      <c r="F759" s="18">
        <v>-5862215</v>
      </c>
      <c r="G759" s="18">
        <f t="shared" si="165"/>
        <v>-4704027.8899999997</v>
      </c>
      <c r="H759" s="18">
        <f t="shared" si="166"/>
        <v>5862215</v>
      </c>
      <c r="I759" s="19">
        <f t="shared" si="167"/>
        <v>406.15439848920437</v>
      </c>
      <c r="J759" s="19">
        <f t="shared" si="168"/>
        <v>0</v>
      </c>
      <c r="K759" s="19">
        <f t="shared" si="169"/>
        <v>0</v>
      </c>
    </row>
    <row r="760" spans="1:11" ht="25.5">
      <c r="A760" s="39" t="s">
        <v>121</v>
      </c>
      <c r="B760" s="28" t="s">
        <v>122</v>
      </c>
      <c r="C760" s="29"/>
      <c r="D760" s="29"/>
      <c r="E760" s="29"/>
      <c r="F760" s="29"/>
      <c r="G760" s="29"/>
      <c r="H760" s="29"/>
      <c r="I760" s="30"/>
      <c r="J760" s="30"/>
      <c r="K760" s="30"/>
    </row>
    <row r="761" spans="1:11">
      <c r="A761" s="16" t="s">
        <v>25</v>
      </c>
      <c r="B761" s="17" t="s">
        <v>26</v>
      </c>
      <c r="C761" s="18">
        <v>300890</v>
      </c>
      <c r="D761" s="18">
        <v>216121</v>
      </c>
      <c r="E761" s="18">
        <v>0</v>
      </c>
      <c r="F761" s="18">
        <v>216121</v>
      </c>
      <c r="G761" s="18">
        <f t="shared" ref="G761:G773" si="170">F761-C761</f>
        <v>-84769</v>
      </c>
      <c r="H761" s="18">
        <f t="shared" ref="H761:H773" si="171">E761-F761</f>
        <v>-216121</v>
      </c>
      <c r="I761" s="19">
        <f t="shared" ref="I761:I773" si="172">IF(ISERROR(F761/C761),0,F761/C761*100-100)</f>
        <v>-28.172754162650804</v>
      </c>
      <c r="J761" s="19">
        <f t="shared" ref="J761:J773" si="173">IF(ISERROR(F761/E761),0,F761/E761*100)</f>
        <v>0</v>
      </c>
      <c r="K761" s="19">
        <f t="shared" ref="K761:K773" si="174">IF(ISERROR(F761/D761),0,F761/D761*100)</f>
        <v>100</v>
      </c>
    </row>
    <row r="762" spans="1:11">
      <c r="A762" s="22" t="s">
        <v>29</v>
      </c>
      <c r="B762" s="17" t="s">
        <v>30</v>
      </c>
      <c r="C762" s="18">
        <v>300890</v>
      </c>
      <c r="D762" s="18">
        <v>216121</v>
      </c>
      <c r="E762" s="18">
        <v>0</v>
      </c>
      <c r="F762" s="18">
        <v>216121</v>
      </c>
      <c r="G762" s="18">
        <f t="shared" si="170"/>
        <v>-84769</v>
      </c>
      <c r="H762" s="18">
        <f t="shared" si="171"/>
        <v>-216121</v>
      </c>
      <c r="I762" s="19">
        <f t="shared" si="172"/>
        <v>-28.172754162650804</v>
      </c>
      <c r="J762" s="19">
        <f t="shared" si="173"/>
        <v>0</v>
      </c>
      <c r="K762" s="19">
        <f t="shared" si="174"/>
        <v>100</v>
      </c>
    </row>
    <row r="763" spans="1:11">
      <c r="A763" s="23" t="s">
        <v>31</v>
      </c>
      <c r="B763" s="17" t="s">
        <v>32</v>
      </c>
      <c r="C763" s="18">
        <v>300890</v>
      </c>
      <c r="D763" s="18">
        <v>216121</v>
      </c>
      <c r="E763" s="18">
        <v>0</v>
      </c>
      <c r="F763" s="18">
        <v>216121</v>
      </c>
      <c r="G763" s="18">
        <f t="shared" si="170"/>
        <v>-84769</v>
      </c>
      <c r="H763" s="18">
        <f t="shared" si="171"/>
        <v>-216121</v>
      </c>
      <c r="I763" s="19">
        <f t="shared" si="172"/>
        <v>-28.172754162650804</v>
      </c>
      <c r="J763" s="19">
        <f t="shared" si="173"/>
        <v>0</v>
      </c>
      <c r="K763" s="19">
        <f t="shared" si="174"/>
        <v>100</v>
      </c>
    </row>
    <row r="764" spans="1:11">
      <c r="A764" s="16" t="s">
        <v>33</v>
      </c>
      <c r="B764" s="17" t="s">
        <v>34</v>
      </c>
      <c r="C764" s="18">
        <v>74952.070000000007</v>
      </c>
      <c r="D764" s="18">
        <v>216121</v>
      </c>
      <c r="E764" s="18">
        <v>0</v>
      </c>
      <c r="F764" s="18">
        <v>102808.21</v>
      </c>
      <c r="G764" s="18">
        <f t="shared" si="170"/>
        <v>27856.14</v>
      </c>
      <c r="H764" s="18">
        <f t="shared" si="171"/>
        <v>-102808.21</v>
      </c>
      <c r="I764" s="19">
        <f t="shared" si="172"/>
        <v>37.165271085908643</v>
      </c>
      <c r="J764" s="19">
        <f t="shared" si="173"/>
        <v>0</v>
      </c>
      <c r="K764" s="19">
        <f t="shared" si="174"/>
        <v>47.569745651741393</v>
      </c>
    </row>
    <row r="765" spans="1:11">
      <c r="A765" s="22" t="s">
        <v>35</v>
      </c>
      <c r="B765" s="17" t="s">
        <v>36</v>
      </c>
      <c r="C765" s="18">
        <v>72048.070000000007</v>
      </c>
      <c r="D765" s="18">
        <v>211121</v>
      </c>
      <c r="E765" s="18">
        <v>0</v>
      </c>
      <c r="F765" s="18">
        <v>101809.96</v>
      </c>
      <c r="G765" s="18">
        <f t="shared" si="170"/>
        <v>29761.89</v>
      </c>
      <c r="H765" s="18">
        <f t="shared" si="171"/>
        <v>-101809.96</v>
      </c>
      <c r="I765" s="19">
        <f t="shared" si="172"/>
        <v>41.308379252907116</v>
      </c>
      <c r="J765" s="19">
        <f t="shared" si="173"/>
        <v>0</v>
      </c>
      <c r="K765" s="19">
        <f t="shared" si="174"/>
        <v>48.223511635507606</v>
      </c>
    </row>
    <row r="766" spans="1:11">
      <c r="A766" s="23" t="s">
        <v>37</v>
      </c>
      <c r="B766" s="17" t="s">
        <v>38</v>
      </c>
      <c r="C766" s="18">
        <v>72048.070000000007</v>
      </c>
      <c r="D766" s="18">
        <v>211121</v>
      </c>
      <c r="E766" s="18">
        <v>0</v>
      </c>
      <c r="F766" s="18">
        <v>101809.96</v>
      </c>
      <c r="G766" s="18">
        <f t="shared" si="170"/>
        <v>29761.89</v>
      </c>
      <c r="H766" s="18">
        <f t="shared" si="171"/>
        <v>-101809.96</v>
      </c>
      <c r="I766" s="19">
        <f t="shared" si="172"/>
        <v>41.308379252907116</v>
      </c>
      <c r="J766" s="19">
        <f t="shared" si="173"/>
        <v>0</v>
      </c>
      <c r="K766" s="19">
        <f t="shared" si="174"/>
        <v>48.223511635507606</v>
      </c>
    </row>
    <row r="767" spans="1:11">
      <c r="A767" s="24" t="s">
        <v>39</v>
      </c>
      <c r="B767" s="17" t="s">
        <v>40</v>
      </c>
      <c r="C767" s="18">
        <v>59855.05</v>
      </c>
      <c r="D767" s="18">
        <v>182121</v>
      </c>
      <c r="E767" s="18">
        <v>0</v>
      </c>
      <c r="F767" s="18">
        <v>93023.84</v>
      </c>
      <c r="G767" s="18">
        <f t="shared" si="170"/>
        <v>33168.789999999994</v>
      </c>
      <c r="H767" s="18">
        <f t="shared" si="171"/>
        <v>-93023.84</v>
      </c>
      <c r="I767" s="19">
        <f t="shared" si="172"/>
        <v>55.41519053112475</v>
      </c>
      <c r="J767" s="19">
        <f t="shared" si="173"/>
        <v>0</v>
      </c>
      <c r="K767" s="19">
        <f t="shared" si="174"/>
        <v>51.078041521845364</v>
      </c>
    </row>
    <row r="768" spans="1:11">
      <c r="A768" s="24" t="s">
        <v>41</v>
      </c>
      <c r="B768" s="17" t="s">
        <v>42</v>
      </c>
      <c r="C768" s="18">
        <v>12193.02</v>
      </c>
      <c r="D768" s="18">
        <v>29000</v>
      </c>
      <c r="E768" s="18">
        <v>0</v>
      </c>
      <c r="F768" s="18">
        <v>8786.1200000000008</v>
      </c>
      <c r="G768" s="18">
        <f t="shared" si="170"/>
        <v>-3406.8999999999996</v>
      </c>
      <c r="H768" s="18">
        <f t="shared" si="171"/>
        <v>-8786.1200000000008</v>
      </c>
      <c r="I768" s="19">
        <f t="shared" si="172"/>
        <v>-27.941395979010935</v>
      </c>
      <c r="J768" s="19">
        <f t="shared" si="173"/>
        <v>0</v>
      </c>
      <c r="K768" s="19">
        <f t="shared" si="174"/>
        <v>30.296965517241382</v>
      </c>
    </row>
    <row r="769" spans="1:11">
      <c r="A769" s="22" t="s">
        <v>59</v>
      </c>
      <c r="B769" s="17" t="s">
        <v>60</v>
      </c>
      <c r="C769" s="18">
        <v>2904</v>
      </c>
      <c r="D769" s="18">
        <v>5000</v>
      </c>
      <c r="E769" s="18">
        <v>0</v>
      </c>
      <c r="F769" s="18">
        <v>998.25</v>
      </c>
      <c r="G769" s="18">
        <f t="shared" si="170"/>
        <v>-1905.75</v>
      </c>
      <c r="H769" s="18">
        <f t="shared" si="171"/>
        <v>-998.25</v>
      </c>
      <c r="I769" s="19">
        <f t="shared" si="172"/>
        <v>-65.625</v>
      </c>
      <c r="J769" s="19">
        <f t="shared" si="173"/>
        <v>0</v>
      </c>
      <c r="K769" s="19">
        <f t="shared" si="174"/>
        <v>19.965</v>
      </c>
    </row>
    <row r="770" spans="1:11">
      <c r="A770" s="23" t="s">
        <v>61</v>
      </c>
      <c r="B770" s="17" t="s">
        <v>62</v>
      </c>
      <c r="C770" s="18">
        <v>2904</v>
      </c>
      <c r="D770" s="18">
        <v>5000</v>
      </c>
      <c r="E770" s="18">
        <v>0</v>
      </c>
      <c r="F770" s="18">
        <v>998.25</v>
      </c>
      <c r="G770" s="18">
        <f t="shared" si="170"/>
        <v>-1905.75</v>
      </c>
      <c r="H770" s="18">
        <f t="shared" si="171"/>
        <v>-998.25</v>
      </c>
      <c r="I770" s="19">
        <f t="shared" si="172"/>
        <v>-65.625</v>
      </c>
      <c r="J770" s="19">
        <f t="shared" si="173"/>
        <v>0</v>
      </c>
      <c r="K770" s="19">
        <f t="shared" si="174"/>
        <v>19.965</v>
      </c>
    </row>
    <row r="771" spans="1:11">
      <c r="A771" s="16"/>
      <c r="B771" s="17" t="s">
        <v>63</v>
      </c>
      <c r="C771" s="18">
        <v>225937.93</v>
      </c>
      <c r="D771" s="18">
        <v>0</v>
      </c>
      <c r="E771" s="18">
        <v>0</v>
      </c>
      <c r="F771" s="18">
        <v>113312.79</v>
      </c>
      <c r="G771" s="18">
        <f t="shared" si="170"/>
        <v>-112625.14</v>
      </c>
      <c r="H771" s="18">
        <f t="shared" si="171"/>
        <v>-113312.79</v>
      </c>
      <c r="I771" s="19">
        <f t="shared" si="172"/>
        <v>-49.847823249509283</v>
      </c>
      <c r="J771" s="19">
        <f t="shared" si="173"/>
        <v>0</v>
      </c>
      <c r="K771" s="19">
        <f t="shared" si="174"/>
        <v>0</v>
      </c>
    </row>
    <row r="772" spans="1:11">
      <c r="A772" s="16" t="s">
        <v>64</v>
      </c>
      <c r="B772" s="17" t="s">
        <v>65</v>
      </c>
      <c r="C772" s="18">
        <v>-225937.93</v>
      </c>
      <c r="D772" s="18">
        <v>0</v>
      </c>
      <c r="E772" s="18">
        <v>0</v>
      </c>
      <c r="F772" s="18">
        <v>-113312.79</v>
      </c>
      <c r="G772" s="18">
        <f t="shared" si="170"/>
        <v>112625.14</v>
      </c>
      <c r="H772" s="18">
        <f t="shared" si="171"/>
        <v>113312.79</v>
      </c>
      <c r="I772" s="19">
        <f t="shared" si="172"/>
        <v>-49.847823249509283</v>
      </c>
      <c r="J772" s="19">
        <f t="shared" si="173"/>
        <v>0</v>
      </c>
      <c r="K772" s="19">
        <f t="shared" si="174"/>
        <v>0</v>
      </c>
    </row>
    <row r="773" spans="1:11">
      <c r="A773" s="22" t="s">
        <v>66</v>
      </c>
      <c r="B773" s="17" t="s">
        <v>67</v>
      </c>
      <c r="C773" s="18">
        <v>-225937.93</v>
      </c>
      <c r="D773" s="18">
        <v>0</v>
      </c>
      <c r="E773" s="18">
        <v>0</v>
      </c>
      <c r="F773" s="18">
        <v>-113312.79</v>
      </c>
      <c r="G773" s="18">
        <f t="shared" si="170"/>
        <v>112625.14</v>
      </c>
      <c r="H773" s="18">
        <f t="shared" si="171"/>
        <v>113312.79</v>
      </c>
      <c r="I773" s="19">
        <f t="shared" si="172"/>
        <v>-49.847823249509283</v>
      </c>
      <c r="J773" s="19">
        <f t="shared" si="173"/>
        <v>0</v>
      </c>
      <c r="K773" s="19">
        <f t="shared" si="174"/>
        <v>0</v>
      </c>
    </row>
    <row r="774" spans="1:11" ht="25.5">
      <c r="A774" s="27" t="s">
        <v>535</v>
      </c>
      <c r="B774" s="28" t="s">
        <v>536</v>
      </c>
      <c r="C774" s="29"/>
      <c r="D774" s="29"/>
      <c r="E774" s="29"/>
      <c r="F774" s="29"/>
      <c r="G774" s="29"/>
      <c r="H774" s="29"/>
      <c r="I774" s="30"/>
      <c r="J774" s="30"/>
      <c r="K774" s="30"/>
    </row>
    <row r="775" spans="1:11">
      <c r="A775" s="16" t="s">
        <v>25</v>
      </c>
      <c r="B775" s="17" t="s">
        <v>26</v>
      </c>
      <c r="C775" s="18">
        <v>17315.93</v>
      </c>
      <c r="D775" s="18">
        <v>33944</v>
      </c>
      <c r="E775" s="18">
        <v>0</v>
      </c>
      <c r="F775" s="18">
        <v>33943.22</v>
      </c>
      <c r="G775" s="18">
        <f t="shared" ref="G775:G787" si="175">F775-C775</f>
        <v>16627.29</v>
      </c>
      <c r="H775" s="18">
        <f t="shared" ref="H775:H787" si="176">E775-F775</f>
        <v>-33943.22</v>
      </c>
      <c r="I775" s="19">
        <f t="shared" ref="I775:I787" si="177">IF(ISERROR(F775/C775),0,F775/C775*100-100)</f>
        <v>96.023083946400789</v>
      </c>
      <c r="J775" s="19">
        <f t="shared" ref="J775:J787" si="178">IF(ISERROR(F775/E775),0,F775/E775*100)</f>
        <v>0</v>
      </c>
      <c r="K775" s="19">
        <f t="shared" ref="K775:K787" si="179">IF(ISERROR(F775/D775),0,F775/D775*100)</f>
        <v>99.997702097572471</v>
      </c>
    </row>
    <row r="776" spans="1:11">
      <c r="A776" s="22" t="s">
        <v>91</v>
      </c>
      <c r="B776" s="17" t="s">
        <v>92</v>
      </c>
      <c r="C776" s="18">
        <v>17315.93</v>
      </c>
      <c r="D776" s="18">
        <v>33944</v>
      </c>
      <c r="E776" s="18">
        <v>0</v>
      </c>
      <c r="F776" s="18">
        <v>33943.22</v>
      </c>
      <c r="G776" s="18">
        <f t="shared" si="175"/>
        <v>16627.29</v>
      </c>
      <c r="H776" s="18">
        <f t="shared" si="176"/>
        <v>-33943.22</v>
      </c>
      <c r="I776" s="19">
        <f t="shared" si="177"/>
        <v>96.023083946400789</v>
      </c>
      <c r="J776" s="19">
        <f t="shared" si="178"/>
        <v>0</v>
      </c>
      <c r="K776" s="19">
        <f t="shared" si="179"/>
        <v>99.997702097572471</v>
      </c>
    </row>
    <row r="777" spans="1:11">
      <c r="A777" s="23" t="s">
        <v>93</v>
      </c>
      <c r="B777" s="17" t="s">
        <v>94</v>
      </c>
      <c r="C777" s="18">
        <v>17315.93</v>
      </c>
      <c r="D777" s="18">
        <v>33944</v>
      </c>
      <c r="E777" s="18">
        <v>0</v>
      </c>
      <c r="F777" s="18">
        <v>33943.22</v>
      </c>
      <c r="G777" s="18">
        <f t="shared" si="175"/>
        <v>16627.29</v>
      </c>
      <c r="H777" s="18">
        <f t="shared" si="176"/>
        <v>-33943.22</v>
      </c>
      <c r="I777" s="19">
        <f t="shared" si="177"/>
        <v>96.023083946400789</v>
      </c>
      <c r="J777" s="19">
        <f t="shared" si="178"/>
        <v>0</v>
      </c>
      <c r="K777" s="19">
        <f t="shared" si="179"/>
        <v>99.997702097572471</v>
      </c>
    </row>
    <row r="778" spans="1:11">
      <c r="A778" s="24" t="s">
        <v>95</v>
      </c>
      <c r="B778" s="17" t="s">
        <v>96</v>
      </c>
      <c r="C778" s="18">
        <v>17315.93</v>
      </c>
      <c r="D778" s="18">
        <v>33944</v>
      </c>
      <c r="E778" s="18">
        <v>0</v>
      </c>
      <c r="F778" s="18">
        <v>33943.22</v>
      </c>
      <c r="G778" s="18">
        <f t="shared" si="175"/>
        <v>16627.29</v>
      </c>
      <c r="H778" s="18">
        <f t="shared" si="176"/>
        <v>-33943.22</v>
      </c>
      <c r="I778" s="19">
        <f t="shared" si="177"/>
        <v>96.023083946400789</v>
      </c>
      <c r="J778" s="19">
        <f t="shared" si="178"/>
        <v>0</v>
      </c>
      <c r="K778" s="19">
        <f t="shared" si="179"/>
        <v>99.997702097572471</v>
      </c>
    </row>
    <row r="779" spans="1:11" ht="25.5">
      <c r="A779" s="25" t="s">
        <v>97</v>
      </c>
      <c r="B779" s="17" t="s">
        <v>98</v>
      </c>
      <c r="C779" s="18">
        <v>17315.93</v>
      </c>
      <c r="D779" s="18">
        <v>33944</v>
      </c>
      <c r="E779" s="18">
        <v>0</v>
      </c>
      <c r="F779" s="18">
        <v>33943.22</v>
      </c>
      <c r="G779" s="18">
        <f t="shared" si="175"/>
        <v>16627.29</v>
      </c>
      <c r="H779" s="18">
        <f t="shared" si="176"/>
        <v>-33943.22</v>
      </c>
      <c r="I779" s="19">
        <f t="shared" si="177"/>
        <v>96.023083946400789</v>
      </c>
      <c r="J779" s="19">
        <f t="shared" si="178"/>
        <v>0</v>
      </c>
      <c r="K779" s="19">
        <f t="shared" si="179"/>
        <v>99.997702097572471</v>
      </c>
    </row>
    <row r="780" spans="1:11" ht="25.5">
      <c r="A780" s="26" t="s">
        <v>99</v>
      </c>
      <c r="B780" s="17" t="s">
        <v>100</v>
      </c>
      <c r="C780" s="18">
        <v>17315.93</v>
      </c>
      <c r="D780" s="18">
        <v>33944</v>
      </c>
      <c r="E780" s="18">
        <v>0</v>
      </c>
      <c r="F780" s="18">
        <v>33943.22</v>
      </c>
      <c r="G780" s="18">
        <f t="shared" si="175"/>
        <v>16627.29</v>
      </c>
      <c r="H780" s="18">
        <f t="shared" si="176"/>
        <v>-33943.22</v>
      </c>
      <c r="I780" s="19">
        <f t="shared" si="177"/>
        <v>96.023083946400789</v>
      </c>
      <c r="J780" s="19">
        <f t="shared" si="178"/>
        <v>0</v>
      </c>
      <c r="K780" s="19">
        <f t="shared" si="179"/>
        <v>99.997702097572471</v>
      </c>
    </row>
    <row r="781" spans="1:11">
      <c r="A781" s="16" t="s">
        <v>33</v>
      </c>
      <c r="B781" s="17" t="s">
        <v>34</v>
      </c>
      <c r="C781" s="18">
        <v>0</v>
      </c>
      <c r="D781" s="18">
        <v>33944</v>
      </c>
      <c r="E781" s="18">
        <v>0</v>
      </c>
      <c r="F781" s="18">
        <v>0</v>
      </c>
      <c r="G781" s="18">
        <f t="shared" si="175"/>
        <v>0</v>
      </c>
      <c r="H781" s="18">
        <f t="shared" si="176"/>
        <v>0</v>
      </c>
      <c r="I781" s="19">
        <f t="shared" si="177"/>
        <v>0</v>
      </c>
      <c r="J781" s="19">
        <f t="shared" si="178"/>
        <v>0</v>
      </c>
      <c r="K781" s="19">
        <f t="shared" si="179"/>
        <v>0</v>
      </c>
    </row>
    <row r="782" spans="1:11">
      <c r="A782" s="22" t="s">
        <v>35</v>
      </c>
      <c r="B782" s="17" t="s">
        <v>36</v>
      </c>
      <c r="C782" s="18">
        <v>0</v>
      </c>
      <c r="D782" s="18">
        <v>33944</v>
      </c>
      <c r="E782" s="18">
        <v>0</v>
      </c>
      <c r="F782" s="18">
        <v>0</v>
      </c>
      <c r="G782" s="18">
        <f t="shared" si="175"/>
        <v>0</v>
      </c>
      <c r="H782" s="18">
        <f t="shared" si="176"/>
        <v>0</v>
      </c>
      <c r="I782" s="19">
        <f t="shared" si="177"/>
        <v>0</v>
      </c>
      <c r="J782" s="19">
        <f t="shared" si="178"/>
        <v>0</v>
      </c>
      <c r="K782" s="19">
        <f t="shared" si="179"/>
        <v>0</v>
      </c>
    </row>
    <row r="783" spans="1:11">
      <c r="A783" s="23" t="s">
        <v>37</v>
      </c>
      <c r="B783" s="17" t="s">
        <v>38</v>
      </c>
      <c r="C783" s="18">
        <v>0</v>
      </c>
      <c r="D783" s="18">
        <v>33944</v>
      </c>
      <c r="E783" s="18">
        <v>0</v>
      </c>
      <c r="F783" s="18">
        <v>0</v>
      </c>
      <c r="G783" s="18">
        <f t="shared" si="175"/>
        <v>0</v>
      </c>
      <c r="H783" s="18">
        <f t="shared" si="176"/>
        <v>0</v>
      </c>
      <c r="I783" s="19">
        <f t="shared" si="177"/>
        <v>0</v>
      </c>
      <c r="J783" s="19">
        <f t="shared" si="178"/>
        <v>0</v>
      </c>
      <c r="K783" s="19">
        <f t="shared" si="179"/>
        <v>0</v>
      </c>
    </row>
    <row r="784" spans="1:11">
      <c r="A784" s="24" t="s">
        <v>41</v>
      </c>
      <c r="B784" s="17" t="s">
        <v>42</v>
      </c>
      <c r="C784" s="18">
        <v>0</v>
      </c>
      <c r="D784" s="18">
        <v>33944</v>
      </c>
      <c r="E784" s="18">
        <v>0</v>
      </c>
      <c r="F784" s="18">
        <v>0</v>
      </c>
      <c r="G784" s="18">
        <f t="shared" si="175"/>
        <v>0</v>
      </c>
      <c r="H784" s="18">
        <f t="shared" si="176"/>
        <v>0</v>
      </c>
      <c r="I784" s="19">
        <f t="shared" si="177"/>
        <v>0</v>
      </c>
      <c r="J784" s="19">
        <f t="shared" si="178"/>
        <v>0</v>
      </c>
      <c r="K784" s="19">
        <f t="shared" si="179"/>
        <v>0</v>
      </c>
    </row>
    <row r="785" spans="1:11">
      <c r="A785" s="16"/>
      <c r="B785" s="17" t="s">
        <v>63</v>
      </c>
      <c r="C785" s="18">
        <v>17315.93</v>
      </c>
      <c r="D785" s="18">
        <v>0</v>
      </c>
      <c r="E785" s="18">
        <v>0</v>
      </c>
      <c r="F785" s="18">
        <v>33943.22</v>
      </c>
      <c r="G785" s="18">
        <f t="shared" si="175"/>
        <v>16627.29</v>
      </c>
      <c r="H785" s="18">
        <f t="shared" si="176"/>
        <v>-33943.22</v>
      </c>
      <c r="I785" s="19">
        <f t="shared" si="177"/>
        <v>96.023083946400789</v>
      </c>
      <c r="J785" s="19">
        <f t="shared" si="178"/>
        <v>0</v>
      </c>
      <c r="K785" s="19">
        <f t="shared" si="179"/>
        <v>0</v>
      </c>
    </row>
    <row r="786" spans="1:11">
      <c r="A786" s="16" t="s">
        <v>64</v>
      </c>
      <c r="B786" s="17" t="s">
        <v>65</v>
      </c>
      <c r="C786" s="18">
        <v>-17315.93</v>
      </c>
      <c r="D786" s="18">
        <v>0</v>
      </c>
      <c r="E786" s="18">
        <v>0</v>
      </c>
      <c r="F786" s="18">
        <v>-33943.22</v>
      </c>
      <c r="G786" s="18">
        <f t="shared" si="175"/>
        <v>-16627.29</v>
      </c>
      <c r="H786" s="18">
        <f t="shared" si="176"/>
        <v>33943.22</v>
      </c>
      <c r="I786" s="19">
        <f t="shared" si="177"/>
        <v>96.023083946400789</v>
      </c>
      <c r="J786" s="19">
        <f t="shared" si="178"/>
        <v>0</v>
      </c>
      <c r="K786" s="19">
        <f t="shared" si="179"/>
        <v>0</v>
      </c>
    </row>
    <row r="787" spans="1:11">
      <c r="A787" s="22" t="s">
        <v>66</v>
      </c>
      <c r="B787" s="17" t="s">
        <v>67</v>
      </c>
      <c r="C787" s="18">
        <v>-17315.93</v>
      </c>
      <c r="D787" s="18">
        <v>0</v>
      </c>
      <c r="E787" s="18">
        <v>0</v>
      </c>
      <c r="F787" s="18">
        <v>-33943.22</v>
      </c>
      <c r="G787" s="18">
        <f t="shared" si="175"/>
        <v>-16627.29</v>
      </c>
      <c r="H787" s="18">
        <f t="shared" si="176"/>
        <v>33943.22</v>
      </c>
      <c r="I787" s="19">
        <f t="shared" si="177"/>
        <v>96.023083946400789</v>
      </c>
      <c r="J787" s="19">
        <f t="shared" si="178"/>
        <v>0</v>
      </c>
      <c r="K787" s="19">
        <f t="shared" si="179"/>
        <v>0</v>
      </c>
    </row>
    <row r="788" spans="1:11" ht="25.5">
      <c r="A788" s="39" t="s">
        <v>537</v>
      </c>
      <c r="B788" s="28" t="s">
        <v>538</v>
      </c>
      <c r="C788" s="29"/>
      <c r="D788" s="29"/>
      <c r="E788" s="29"/>
      <c r="F788" s="29"/>
      <c r="G788" s="29"/>
      <c r="H788" s="29"/>
      <c r="I788" s="30"/>
      <c r="J788" s="30"/>
      <c r="K788" s="30"/>
    </row>
    <row r="789" spans="1:11">
      <c r="A789" s="16" t="s">
        <v>25</v>
      </c>
      <c r="B789" s="17" t="s">
        <v>26</v>
      </c>
      <c r="C789" s="18">
        <v>17315.93</v>
      </c>
      <c r="D789" s="18">
        <v>33944</v>
      </c>
      <c r="E789" s="18">
        <v>0</v>
      </c>
      <c r="F789" s="18">
        <v>33943.22</v>
      </c>
      <c r="G789" s="18">
        <f t="shared" ref="G789:G801" si="180">F789-C789</f>
        <v>16627.29</v>
      </c>
      <c r="H789" s="18">
        <f t="shared" ref="H789:H801" si="181">E789-F789</f>
        <v>-33943.22</v>
      </c>
      <c r="I789" s="19">
        <f t="shared" ref="I789:I801" si="182">IF(ISERROR(F789/C789),0,F789/C789*100-100)</f>
        <v>96.023083946400789</v>
      </c>
      <c r="J789" s="19">
        <f t="shared" ref="J789:J801" si="183">IF(ISERROR(F789/E789),0,F789/E789*100)</f>
        <v>0</v>
      </c>
      <c r="K789" s="19">
        <f t="shared" ref="K789:K801" si="184">IF(ISERROR(F789/D789),0,F789/D789*100)</f>
        <v>99.997702097572471</v>
      </c>
    </row>
    <row r="790" spans="1:11">
      <c r="A790" s="22" t="s">
        <v>91</v>
      </c>
      <c r="B790" s="17" t="s">
        <v>92</v>
      </c>
      <c r="C790" s="18">
        <v>17315.93</v>
      </c>
      <c r="D790" s="18">
        <v>33944</v>
      </c>
      <c r="E790" s="18">
        <v>0</v>
      </c>
      <c r="F790" s="18">
        <v>33943.22</v>
      </c>
      <c r="G790" s="18">
        <f t="shared" si="180"/>
        <v>16627.29</v>
      </c>
      <c r="H790" s="18">
        <f t="shared" si="181"/>
        <v>-33943.22</v>
      </c>
      <c r="I790" s="19">
        <f t="shared" si="182"/>
        <v>96.023083946400789</v>
      </c>
      <c r="J790" s="19">
        <f t="shared" si="183"/>
        <v>0</v>
      </c>
      <c r="K790" s="19">
        <f t="shared" si="184"/>
        <v>99.997702097572471</v>
      </c>
    </row>
    <row r="791" spans="1:11">
      <c r="A791" s="23" t="s">
        <v>93</v>
      </c>
      <c r="B791" s="17" t="s">
        <v>94</v>
      </c>
      <c r="C791" s="18">
        <v>17315.93</v>
      </c>
      <c r="D791" s="18">
        <v>33944</v>
      </c>
      <c r="E791" s="18">
        <v>0</v>
      </c>
      <c r="F791" s="18">
        <v>33943.22</v>
      </c>
      <c r="G791" s="18">
        <f t="shared" si="180"/>
        <v>16627.29</v>
      </c>
      <c r="H791" s="18">
        <f t="shared" si="181"/>
        <v>-33943.22</v>
      </c>
      <c r="I791" s="19">
        <f t="shared" si="182"/>
        <v>96.023083946400789</v>
      </c>
      <c r="J791" s="19">
        <f t="shared" si="183"/>
        <v>0</v>
      </c>
      <c r="K791" s="19">
        <f t="shared" si="184"/>
        <v>99.997702097572471</v>
      </c>
    </row>
    <row r="792" spans="1:11">
      <c r="A792" s="24" t="s">
        <v>95</v>
      </c>
      <c r="B792" s="17" t="s">
        <v>96</v>
      </c>
      <c r="C792" s="18">
        <v>17315.93</v>
      </c>
      <c r="D792" s="18">
        <v>33944</v>
      </c>
      <c r="E792" s="18">
        <v>0</v>
      </c>
      <c r="F792" s="18">
        <v>33943.22</v>
      </c>
      <c r="G792" s="18">
        <f t="shared" si="180"/>
        <v>16627.29</v>
      </c>
      <c r="H792" s="18">
        <f t="shared" si="181"/>
        <v>-33943.22</v>
      </c>
      <c r="I792" s="19">
        <f t="shared" si="182"/>
        <v>96.023083946400789</v>
      </c>
      <c r="J792" s="19">
        <f t="shared" si="183"/>
        <v>0</v>
      </c>
      <c r="K792" s="19">
        <f t="shared" si="184"/>
        <v>99.997702097572471</v>
      </c>
    </row>
    <row r="793" spans="1:11" ht="25.5">
      <c r="A793" s="25" t="s">
        <v>97</v>
      </c>
      <c r="B793" s="17" t="s">
        <v>98</v>
      </c>
      <c r="C793" s="18">
        <v>17315.93</v>
      </c>
      <c r="D793" s="18">
        <v>33944</v>
      </c>
      <c r="E793" s="18">
        <v>0</v>
      </c>
      <c r="F793" s="18">
        <v>33943.22</v>
      </c>
      <c r="G793" s="18">
        <f t="shared" si="180"/>
        <v>16627.29</v>
      </c>
      <c r="H793" s="18">
        <f t="shared" si="181"/>
        <v>-33943.22</v>
      </c>
      <c r="I793" s="19">
        <f t="shared" si="182"/>
        <v>96.023083946400789</v>
      </c>
      <c r="J793" s="19">
        <f t="shared" si="183"/>
        <v>0</v>
      </c>
      <c r="K793" s="19">
        <f t="shared" si="184"/>
        <v>99.997702097572471</v>
      </c>
    </row>
    <row r="794" spans="1:11" ht="25.5">
      <c r="A794" s="26" t="s">
        <v>99</v>
      </c>
      <c r="B794" s="17" t="s">
        <v>100</v>
      </c>
      <c r="C794" s="18">
        <v>17315.93</v>
      </c>
      <c r="D794" s="18">
        <v>33944</v>
      </c>
      <c r="E794" s="18">
        <v>0</v>
      </c>
      <c r="F794" s="18">
        <v>33943.22</v>
      </c>
      <c r="G794" s="18">
        <f t="shared" si="180"/>
        <v>16627.29</v>
      </c>
      <c r="H794" s="18">
        <f t="shared" si="181"/>
        <v>-33943.22</v>
      </c>
      <c r="I794" s="19">
        <f t="shared" si="182"/>
        <v>96.023083946400789</v>
      </c>
      <c r="J794" s="19">
        <f t="shared" si="183"/>
        <v>0</v>
      </c>
      <c r="K794" s="19">
        <f t="shared" si="184"/>
        <v>99.997702097572471</v>
      </c>
    </row>
    <row r="795" spans="1:11">
      <c r="A795" s="16" t="s">
        <v>33</v>
      </c>
      <c r="B795" s="17" t="s">
        <v>34</v>
      </c>
      <c r="C795" s="18">
        <v>0</v>
      </c>
      <c r="D795" s="18">
        <v>33944</v>
      </c>
      <c r="E795" s="18">
        <v>0</v>
      </c>
      <c r="F795" s="18">
        <v>0</v>
      </c>
      <c r="G795" s="18">
        <f t="shared" si="180"/>
        <v>0</v>
      </c>
      <c r="H795" s="18">
        <f t="shared" si="181"/>
        <v>0</v>
      </c>
      <c r="I795" s="19">
        <f t="shared" si="182"/>
        <v>0</v>
      </c>
      <c r="J795" s="19">
        <f t="shared" si="183"/>
        <v>0</v>
      </c>
      <c r="K795" s="19">
        <f t="shared" si="184"/>
        <v>0</v>
      </c>
    </row>
    <row r="796" spans="1:11">
      <c r="A796" s="22" t="s">
        <v>35</v>
      </c>
      <c r="B796" s="17" t="s">
        <v>36</v>
      </c>
      <c r="C796" s="18">
        <v>0</v>
      </c>
      <c r="D796" s="18">
        <v>33944</v>
      </c>
      <c r="E796" s="18">
        <v>0</v>
      </c>
      <c r="F796" s="18">
        <v>0</v>
      </c>
      <c r="G796" s="18">
        <f t="shared" si="180"/>
        <v>0</v>
      </c>
      <c r="H796" s="18">
        <f t="shared" si="181"/>
        <v>0</v>
      </c>
      <c r="I796" s="19">
        <f t="shared" si="182"/>
        <v>0</v>
      </c>
      <c r="J796" s="19">
        <f t="shared" si="183"/>
        <v>0</v>
      </c>
      <c r="K796" s="19">
        <f t="shared" si="184"/>
        <v>0</v>
      </c>
    </row>
    <row r="797" spans="1:11">
      <c r="A797" s="23" t="s">
        <v>37</v>
      </c>
      <c r="B797" s="17" t="s">
        <v>38</v>
      </c>
      <c r="C797" s="18">
        <v>0</v>
      </c>
      <c r="D797" s="18">
        <v>33944</v>
      </c>
      <c r="E797" s="18">
        <v>0</v>
      </c>
      <c r="F797" s="18">
        <v>0</v>
      </c>
      <c r="G797" s="18">
        <f t="shared" si="180"/>
        <v>0</v>
      </c>
      <c r="H797" s="18">
        <f t="shared" si="181"/>
        <v>0</v>
      </c>
      <c r="I797" s="19">
        <f t="shared" si="182"/>
        <v>0</v>
      </c>
      <c r="J797" s="19">
        <f t="shared" si="183"/>
        <v>0</v>
      </c>
      <c r="K797" s="19">
        <f t="shared" si="184"/>
        <v>0</v>
      </c>
    </row>
    <row r="798" spans="1:11">
      <c r="A798" s="24" t="s">
        <v>41</v>
      </c>
      <c r="B798" s="17" t="s">
        <v>42</v>
      </c>
      <c r="C798" s="18">
        <v>0</v>
      </c>
      <c r="D798" s="18">
        <v>33944</v>
      </c>
      <c r="E798" s="18">
        <v>0</v>
      </c>
      <c r="F798" s="18">
        <v>0</v>
      </c>
      <c r="G798" s="18">
        <f t="shared" si="180"/>
        <v>0</v>
      </c>
      <c r="H798" s="18">
        <f t="shared" si="181"/>
        <v>0</v>
      </c>
      <c r="I798" s="19">
        <f t="shared" si="182"/>
        <v>0</v>
      </c>
      <c r="J798" s="19">
        <f t="shared" si="183"/>
        <v>0</v>
      </c>
      <c r="K798" s="19">
        <f t="shared" si="184"/>
        <v>0</v>
      </c>
    </row>
    <row r="799" spans="1:11">
      <c r="A799" s="16"/>
      <c r="B799" s="17" t="s">
        <v>63</v>
      </c>
      <c r="C799" s="18">
        <v>17315.93</v>
      </c>
      <c r="D799" s="18">
        <v>0</v>
      </c>
      <c r="E799" s="18">
        <v>0</v>
      </c>
      <c r="F799" s="18">
        <v>33943.22</v>
      </c>
      <c r="G799" s="18">
        <f t="shared" si="180"/>
        <v>16627.29</v>
      </c>
      <c r="H799" s="18">
        <f t="shared" si="181"/>
        <v>-33943.22</v>
      </c>
      <c r="I799" s="19">
        <f t="shared" si="182"/>
        <v>96.023083946400789</v>
      </c>
      <c r="J799" s="19">
        <f t="shared" si="183"/>
        <v>0</v>
      </c>
      <c r="K799" s="19">
        <f t="shared" si="184"/>
        <v>0</v>
      </c>
    </row>
    <row r="800" spans="1:11">
      <c r="A800" s="16" t="s">
        <v>64</v>
      </c>
      <c r="B800" s="17" t="s">
        <v>65</v>
      </c>
      <c r="C800" s="18">
        <v>-17315.93</v>
      </c>
      <c r="D800" s="18">
        <v>0</v>
      </c>
      <c r="E800" s="18">
        <v>0</v>
      </c>
      <c r="F800" s="18">
        <v>-33943.22</v>
      </c>
      <c r="G800" s="18">
        <f t="shared" si="180"/>
        <v>-16627.29</v>
      </c>
      <c r="H800" s="18">
        <f t="shared" si="181"/>
        <v>33943.22</v>
      </c>
      <c r="I800" s="19">
        <f t="shared" si="182"/>
        <v>96.023083946400789</v>
      </c>
      <c r="J800" s="19">
        <f t="shared" si="183"/>
        <v>0</v>
      </c>
      <c r="K800" s="19">
        <f t="shared" si="184"/>
        <v>0</v>
      </c>
    </row>
    <row r="801" spans="1:11">
      <c r="A801" s="22" t="s">
        <v>66</v>
      </c>
      <c r="B801" s="17" t="s">
        <v>67</v>
      </c>
      <c r="C801" s="18">
        <v>-17315.93</v>
      </c>
      <c r="D801" s="18">
        <v>0</v>
      </c>
      <c r="E801" s="18">
        <v>0</v>
      </c>
      <c r="F801" s="18">
        <v>-33943.22</v>
      </c>
      <c r="G801" s="18">
        <f t="shared" si="180"/>
        <v>-16627.29</v>
      </c>
      <c r="H801" s="18">
        <f t="shared" si="181"/>
        <v>33943.22</v>
      </c>
      <c r="I801" s="19">
        <f t="shared" si="182"/>
        <v>96.023083946400789</v>
      </c>
      <c r="J801" s="19">
        <f t="shared" si="183"/>
        <v>0</v>
      </c>
      <c r="K801" s="19">
        <f t="shared" si="184"/>
        <v>0</v>
      </c>
    </row>
    <row r="802" spans="1:11" ht="25.5">
      <c r="A802" s="27" t="s">
        <v>597</v>
      </c>
      <c r="B802" s="28" t="s">
        <v>598</v>
      </c>
      <c r="C802" s="29"/>
      <c r="D802" s="29"/>
      <c r="E802" s="29"/>
      <c r="F802" s="29"/>
      <c r="G802" s="29"/>
      <c r="H802" s="29"/>
      <c r="I802" s="30"/>
      <c r="J802" s="30"/>
      <c r="K802" s="30"/>
    </row>
    <row r="803" spans="1:11">
      <c r="A803" s="16" t="s">
        <v>25</v>
      </c>
      <c r="B803" s="17" t="s">
        <v>26</v>
      </c>
      <c r="C803" s="18">
        <v>1928.48</v>
      </c>
      <c r="D803" s="18">
        <v>53312</v>
      </c>
      <c r="E803" s="18">
        <v>0</v>
      </c>
      <c r="F803" s="18">
        <v>53311.14</v>
      </c>
      <c r="G803" s="18">
        <f t="shared" ref="G803:G815" si="185">F803-C803</f>
        <v>51382.659999999996</v>
      </c>
      <c r="H803" s="18">
        <f t="shared" ref="H803:H815" si="186">E803-F803</f>
        <v>-53311.14</v>
      </c>
      <c r="I803" s="19">
        <f t="shared" ref="I803:I815" si="187">IF(ISERROR(F803/C803),0,F803/C803*100-100)</f>
        <v>2664.4123869576038</v>
      </c>
      <c r="J803" s="19">
        <f t="shared" ref="J803:J815" si="188">IF(ISERROR(F803/E803),0,F803/E803*100)</f>
        <v>0</v>
      </c>
      <c r="K803" s="19">
        <f t="shared" ref="K803:K815" si="189">IF(ISERROR(F803/D803),0,F803/D803*100)</f>
        <v>99.998386854741895</v>
      </c>
    </row>
    <row r="804" spans="1:11">
      <c r="A804" s="22" t="s">
        <v>91</v>
      </c>
      <c r="B804" s="17" t="s">
        <v>92</v>
      </c>
      <c r="C804" s="18">
        <v>1928.48</v>
      </c>
      <c r="D804" s="18">
        <v>53312</v>
      </c>
      <c r="E804" s="18">
        <v>0</v>
      </c>
      <c r="F804" s="18">
        <v>53311.14</v>
      </c>
      <c r="G804" s="18">
        <f t="shared" si="185"/>
        <v>51382.659999999996</v>
      </c>
      <c r="H804" s="18">
        <f t="shared" si="186"/>
        <v>-53311.14</v>
      </c>
      <c r="I804" s="19">
        <f t="shared" si="187"/>
        <v>2664.4123869576038</v>
      </c>
      <c r="J804" s="19">
        <f t="shared" si="188"/>
        <v>0</v>
      </c>
      <c r="K804" s="19">
        <f t="shared" si="189"/>
        <v>99.998386854741895</v>
      </c>
    </row>
    <row r="805" spans="1:11">
      <c r="A805" s="23" t="s">
        <v>93</v>
      </c>
      <c r="B805" s="17" t="s">
        <v>94</v>
      </c>
      <c r="C805" s="18">
        <v>1928.48</v>
      </c>
      <c r="D805" s="18">
        <v>53312</v>
      </c>
      <c r="E805" s="18">
        <v>0</v>
      </c>
      <c r="F805" s="18">
        <v>53311.14</v>
      </c>
      <c r="G805" s="18">
        <f t="shared" si="185"/>
        <v>51382.659999999996</v>
      </c>
      <c r="H805" s="18">
        <f t="shared" si="186"/>
        <v>-53311.14</v>
      </c>
      <c r="I805" s="19">
        <f t="shared" si="187"/>
        <v>2664.4123869576038</v>
      </c>
      <c r="J805" s="19">
        <f t="shared" si="188"/>
        <v>0</v>
      </c>
      <c r="K805" s="19">
        <f t="shared" si="189"/>
        <v>99.998386854741895</v>
      </c>
    </row>
    <row r="806" spans="1:11">
      <c r="A806" s="24" t="s">
        <v>95</v>
      </c>
      <c r="B806" s="17" t="s">
        <v>96</v>
      </c>
      <c r="C806" s="18">
        <v>1928.48</v>
      </c>
      <c r="D806" s="18">
        <v>53312</v>
      </c>
      <c r="E806" s="18">
        <v>0</v>
      </c>
      <c r="F806" s="18">
        <v>53311.14</v>
      </c>
      <c r="G806" s="18">
        <f t="shared" si="185"/>
        <v>51382.659999999996</v>
      </c>
      <c r="H806" s="18">
        <f t="shared" si="186"/>
        <v>-53311.14</v>
      </c>
      <c r="I806" s="19">
        <f t="shared" si="187"/>
        <v>2664.4123869576038</v>
      </c>
      <c r="J806" s="19">
        <f t="shared" si="188"/>
        <v>0</v>
      </c>
      <c r="K806" s="19">
        <f t="shared" si="189"/>
        <v>99.998386854741895</v>
      </c>
    </row>
    <row r="807" spans="1:11" ht="25.5">
      <c r="A807" s="25" t="s">
        <v>97</v>
      </c>
      <c r="B807" s="17" t="s">
        <v>98</v>
      </c>
      <c r="C807" s="18">
        <v>1928.48</v>
      </c>
      <c r="D807" s="18">
        <v>53312</v>
      </c>
      <c r="E807" s="18">
        <v>0</v>
      </c>
      <c r="F807" s="18">
        <v>53311.14</v>
      </c>
      <c r="G807" s="18">
        <f t="shared" si="185"/>
        <v>51382.659999999996</v>
      </c>
      <c r="H807" s="18">
        <f t="shared" si="186"/>
        <v>-53311.14</v>
      </c>
      <c r="I807" s="19">
        <f t="shared" si="187"/>
        <v>2664.4123869576038</v>
      </c>
      <c r="J807" s="19">
        <f t="shared" si="188"/>
        <v>0</v>
      </c>
      <c r="K807" s="19">
        <f t="shared" si="189"/>
        <v>99.998386854741895</v>
      </c>
    </row>
    <row r="808" spans="1:11" ht="25.5">
      <c r="A808" s="26" t="s">
        <v>99</v>
      </c>
      <c r="B808" s="17" t="s">
        <v>100</v>
      </c>
      <c r="C808" s="18">
        <v>1928.48</v>
      </c>
      <c r="D808" s="18">
        <v>53312</v>
      </c>
      <c r="E808" s="18">
        <v>0</v>
      </c>
      <c r="F808" s="18">
        <v>53311.14</v>
      </c>
      <c r="G808" s="18">
        <f t="shared" si="185"/>
        <v>51382.659999999996</v>
      </c>
      <c r="H808" s="18">
        <f t="shared" si="186"/>
        <v>-53311.14</v>
      </c>
      <c r="I808" s="19">
        <f t="shared" si="187"/>
        <v>2664.4123869576038</v>
      </c>
      <c r="J808" s="19">
        <f t="shared" si="188"/>
        <v>0</v>
      </c>
      <c r="K808" s="19">
        <f t="shared" si="189"/>
        <v>99.998386854741895</v>
      </c>
    </row>
    <row r="809" spans="1:11">
      <c r="A809" s="16" t="s">
        <v>33</v>
      </c>
      <c r="B809" s="17" t="s">
        <v>34</v>
      </c>
      <c r="C809" s="18">
        <v>0</v>
      </c>
      <c r="D809" s="18">
        <v>53312</v>
      </c>
      <c r="E809" s="18">
        <v>0</v>
      </c>
      <c r="F809" s="18">
        <v>0</v>
      </c>
      <c r="G809" s="18">
        <f t="shared" si="185"/>
        <v>0</v>
      </c>
      <c r="H809" s="18">
        <f t="shared" si="186"/>
        <v>0</v>
      </c>
      <c r="I809" s="19">
        <f t="shared" si="187"/>
        <v>0</v>
      </c>
      <c r="J809" s="19">
        <f t="shared" si="188"/>
        <v>0</v>
      </c>
      <c r="K809" s="19">
        <f t="shared" si="189"/>
        <v>0</v>
      </c>
    </row>
    <row r="810" spans="1:11">
      <c r="A810" s="22" t="s">
        <v>35</v>
      </c>
      <c r="B810" s="17" t="s">
        <v>36</v>
      </c>
      <c r="C810" s="18">
        <v>0</v>
      </c>
      <c r="D810" s="18">
        <v>53312</v>
      </c>
      <c r="E810" s="18">
        <v>0</v>
      </c>
      <c r="F810" s="18">
        <v>0</v>
      </c>
      <c r="G810" s="18">
        <f t="shared" si="185"/>
        <v>0</v>
      </c>
      <c r="H810" s="18">
        <f t="shared" si="186"/>
        <v>0</v>
      </c>
      <c r="I810" s="19">
        <f t="shared" si="187"/>
        <v>0</v>
      </c>
      <c r="J810" s="19">
        <f t="shared" si="188"/>
        <v>0</v>
      </c>
      <c r="K810" s="19">
        <f t="shared" si="189"/>
        <v>0</v>
      </c>
    </row>
    <row r="811" spans="1:11">
      <c r="A811" s="23" t="s">
        <v>37</v>
      </c>
      <c r="B811" s="17" t="s">
        <v>38</v>
      </c>
      <c r="C811" s="18">
        <v>0</v>
      </c>
      <c r="D811" s="18">
        <v>53312</v>
      </c>
      <c r="E811" s="18">
        <v>0</v>
      </c>
      <c r="F811" s="18">
        <v>0</v>
      </c>
      <c r="G811" s="18">
        <f t="shared" si="185"/>
        <v>0</v>
      </c>
      <c r="H811" s="18">
        <f t="shared" si="186"/>
        <v>0</v>
      </c>
      <c r="I811" s="19">
        <f t="shared" si="187"/>
        <v>0</v>
      </c>
      <c r="J811" s="19">
        <f t="shared" si="188"/>
        <v>0</v>
      </c>
      <c r="K811" s="19">
        <f t="shared" si="189"/>
        <v>0</v>
      </c>
    </row>
    <row r="812" spans="1:11">
      <c r="A812" s="24" t="s">
        <v>41</v>
      </c>
      <c r="B812" s="17" t="s">
        <v>42</v>
      </c>
      <c r="C812" s="18">
        <v>0</v>
      </c>
      <c r="D812" s="18">
        <v>53312</v>
      </c>
      <c r="E812" s="18">
        <v>0</v>
      </c>
      <c r="F812" s="18">
        <v>0</v>
      </c>
      <c r="G812" s="18">
        <f t="shared" si="185"/>
        <v>0</v>
      </c>
      <c r="H812" s="18">
        <f t="shared" si="186"/>
        <v>0</v>
      </c>
      <c r="I812" s="19">
        <f t="shared" si="187"/>
        <v>0</v>
      </c>
      <c r="J812" s="19">
        <f t="shared" si="188"/>
        <v>0</v>
      </c>
      <c r="K812" s="19">
        <f t="shared" si="189"/>
        <v>0</v>
      </c>
    </row>
    <row r="813" spans="1:11">
      <c r="A813" s="16"/>
      <c r="B813" s="17" t="s">
        <v>63</v>
      </c>
      <c r="C813" s="18">
        <v>1928.48</v>
      </c>
      <c r="D813" s="18">
        <v>0</v>
      </c>
      <c r="E813" s="18">
        <v>0</v>
      </c>
      <c r="F813" s="18">
        <v>53311.14</v>
      </c>
      <c r="G813" s="18">
        <f t="shared" si="185"/>
        <v>51382.659999999996</v>
      </c>
      <c r="H813" s="18">
        <f t="shared" si="186"/>
        <v>-53311.14</v>
      </c>
      <c r="I813" s="19">
        <f t="shared" si="187"/>
        <v>2664.4123869576038</v>
      </c>
      <c r="J813" s="19">
        <f t="shared" si="188"/>
        <v>0</v>
      </c>
      <c r="K813" s="19">
        <f t="shared" si="189"/>
        <v>0</v>
      </c>
    </row>
    <row r="814" spans="1:11">
      <c r="A814" s="16" t="s">
        <v>64</v>
      </c>
      <c r="B814" s="17" t="s">
        <v>65</v>
      </c>
      <c r="C814" s="18">
        <v>-1928.48</v>
      </c>
      <c r="D814" s="18">
        <v>0</v>
      </c>
      <c r="E814" s="18">
        <v>0</v>
      </c>
      <c r="F814" s="18">
        <v>-53311.14</v>
      </c>
      <c r="G814" s="18">
        <f t="shared" si="185"/>
        <v>-51382.659999999996</v>
      </c>
      <c r="H814" s="18">
        <f t="shared" si="186"/>
        <v>53311.14</v>
      </c>
      <c r="I814" s="19">
        <f t="shared" si="187"/>
        <v>2664.4123869576038</v>
      </c>
      <c r="J814" s="19">
        <f t="shared" si="188"/>
        <v>0</v>
      </c>
      <c r="K814" s="19">
        <f t="shared" si="189"/>
        <v>0</v>
      </c>
    </row>
    <row r="815" spans="1:11">
      <c r="A815" s="22" t="s">
        <v>66</v>
      </c>
      <c r="B815" s="17" t="s">
        <v>67</v>
      </c>
      <c r="C815" s="18">
        <v>-1928.48</v>
      </c>
      <c r="D815" s="18">
        <v>0</v>
      </c>
      <c r="E815" s="18">
        <v>0</v>
      </c>
      <c r="F815" s="18">
        <v>-53311.14</v>
      </c>
      <c r="G815" s="18">
        <f t="shared" si="185"/>
        <v>-51382.659999999996</v>
      </c>
      <c r="H815" s="18">
        <f t="shared" si="186"/>
        <v>53311.14</v>
      </c>
      <c r="I815" s="19">
        <f t="shared" si="187"/>
        <v>2664.4123869576038</v>
      </c>
      <c r="J815" s="19">
        <f t="shared" si="188"/>
        <v>0</v>
      </c>
      <c r="K815" s="19">
        <f t="shared" si="189"/>
        <v>0</v>
      </c>
    </row>
    <row r="816" spans="1:11" ht="25.5">
      <c r="A816" s="39" t="s">
        <v>599</v>
      </c>
      <c r="B816" s="28" t="s">
        <v>805</v>
      </c>
      <c r="C816" s="29"/>
      <c r="D816" s="29"/>
      <c r="E816" s="29"/>
      <c r="F816" s="29"/>
      <c r="G816" s="29"/>
      <c r="H816" s="29"/>
      <c r="I816" s="30"/>
      <c r="J816" s="30"/>
      <c r="K816" s="30"/>
    </row>
    <row r="817" spans="1:11">
      <c r="A817" s="16" t="s">
        <v>25</v>
      </c>
      <c r="B817" s="17" t="s">
        <v>26</v>
      </c>
      <c r="C817" s="18">
        <v>1928.48</v>
      </c>
      <c r="D817" s="18">
        <v>53312</v>
      </c>
      <c r="E817" s="18">
        <v>0</v>
      </c>
      <c r="F817" s="18">
        <v>53311.14</v>
      </c>
      <c r="G817" s="18">
        <f t="shared" ref="G817:G829" si="190">F817-C817</f>
        <v>51382.659999999996</v>
      </c>
      <c r="H817" s="18">
        <f t="shared" ref="H817:H829" si="191">E817-F817</f>
        <v>-53311.14</v>
      </c>
      <c r="I817" s="19">
        <f t="shared" ref="I817:I829" si="192">IF(ISERROR(F817/C817),0,F817/C817*100-100)</f>
        <v>2664.4123869576038</v>
      </c>
      <c r="J817" s="19">
        <f t="shared" ref="J817:J829" si="193">IF(ISERROR(F817/E817),0,F817/E817*100)</f>
        <v>0</v>
      </c>
      <c r="K817" s="19">
        <f t="shared" ref="K817:K829" si="194">IF(ISERROR(F817/D817),0,F817/D817*100)</f>
        <v>99.998386854741895</v>
      </c>
    </row>
    <row r="818" spans="1:11">
      <c r="A818" s="22" t="s">
        <v>91</v>
      </c>
      <c r="B818" s="17" t="s">
        <v>92</v>
      </c>
      <c r="C818" s="18">
        <v>1928.48</v>
      </c>
      <c r="D818" s="18">
        <v>53312</v>
      </c>
      <c r="E818" s="18">
        <v>0</v>
      </c>
      <c r="F818" s="18">
        <v>53311.14</v>
      </c>
      <c r="G818" s="18">
        <f t="shared" si="190"/>
        <v>51382.659999999996</v>
      </c>
      <c r="H818" s="18">
        <f t="shared" si="191"/>
        <v>-53311.14</v>
      </c>
      <c r="I818" s="19">
        <f t="shared" si="192"/>
        <v>2664.4123869576038</v>
      </c>
      <c r="J818" s="19">
        <f t="shared" si="193"/>
        <v>0</v>
      </c>
      <c r="K818" s="19">
        <f t="shared" si="194"/>
        <v>99.998386854741895</v>
      </c>
    </row>
    <row r="819" spans="1:11">
      <c r="A819" s="23" t="s">
        <v>93</v>
      </c>
      <c r="B819" s="17" t="s">
        <v>94</v>
      </c>
      <c r="C819" s="18">
        <v>1928.48</v>
      </c>
      <c r="D819" s="18">
        <v>53312</v>
      </c>
      <c r="E819" s="18">
        <v>0</v>
      </c>
      <c r="F819" s="18">
        <v>53311.14</v>
      </c>
      <c r="G819" s="18">
        <f t="shared" si="190"/>
        <v>51382.659999999996</v>
      </c>
      <c r="H819" s="18">
        <f t="shared" si="191"/>
        <v>-53311.14</v>
      </c>
      <c r="I819" s="19">
        <f t="shared" si="192"/>
        <v>2664.4123869576038</v>
      </c>
      <c r="J819" s="19">
        <f t="shared" si="193"/>
        <v>0</v>
      </c>
      <c r="K819" s="19">
        <f t="shared" si="194"/>
        <v>99.998386854741895</v>
      </c>
    </row>
    <row r="820" spans="1:11">
      <c r="A820" s="24" t="s">
        <v>95</v>
      </c>
      <c r="B820" s="17" t="s">
        <v>96</v>
      </c>
      <c r="C820" s="18">
        <v>1928.48</v>
      </c>
      <c r="D820" s="18">
        <v>53312</v>
      </c>
      <c r="E820" s="18">
        <v>0</v>
      </c>
      <c r="F820" s="18">
        <v>53311.14</v>
      </c>
      <c r="G820" s="18">
        <f t="shared" si="190"/>
        <v>51382.659999999996</v>
      </c>
      <c r="H820" s="18">
        <f t="shared" si="191"/>
        <v>-53311.14</v>
      </c>
      <c r="I820" s="19">
        <f t="shared" si="192"/>
        <v>2664.4123869576038</v>
      </c>
      <c r="J820" s="19">
        <f t="shared" si="193"/>
        <v>0</v>
      </c>
      <c r="K820" s="19">
        <f t="shared" si="194"/>
        <v>99.998386854741895</v>
      </c>
    </row>
    <row r="821" spans="1:11" ht="25.5">
      <c r="A821" s="25" t="s">
        <v>97</v>
      </c>
      <c r="B821" s="17" t="s">
        <v>98</v>
      </c>
      <c r="C821" s="18">
        <v>1928.48</v>
      </c>
      <c r="D821" s="18">
        <v>53312</v>
      </c>
      <c r="E821" s="18">
        <v>0</v>
      </c>
      <c r="F821" s="18">
        <v>53311.14</v>
      </c>
      <c r="G821" s="18">
        <f t="shared" si="190"/>
        <v>51382.659999999996</v>
      </c>
      <c r="H821" s="18">
        <f t="shared" si="191"/>
        <v>-53311.14</v>
      </c>
      <c r="I821" s="19">
        <f t="shared" si="192"/>
        <v>2664.4123869576038</v>
      </c>
      <c r="J821" s="19">
        <f t="shared" si="193"/>
        <v>0</v>
      </c>
      <c r="K821" s="19">
        <f t="shared" si="194"/>
        <v>99.998386854741895</v>
      </c>
    </row>
    <row r="822" spans="1:11" ht="25.5">
      <c r="A822" s="26" t="s">
        <v>99</v>
      </c>
      <c r="B822" s="17" t="s">
        <v>100</v>
      </c>
      <c r="C822" s="18">
        <v>1928.48</v>
      </c>
      <c r="D822" s="18">
        <v>53312</v>
      </c>
      <c r="E822" s="18">
        <v>0</v>
      </c>
      <c r="F822" s="18">
        <v>53311.14</v>
      </c>
      <c r="G822" s="18">
        <f t="shared" si="190"/>
        <v>51382.659999999996</v>
      </c>
      <c r="H822" s="18">
        <f t="shared" si="191"/>
        <v>-53311.14</v>
      </c>
      <c r="I822" s="19">
        <f t="shared" si="192"/>
        <v>2664.4123869576038</v>
      </c>
      <c r="J822" s="19">
        <f t="shared" si="193"/>
        <v>0</v>
      </c>
      <c r="K822" s="19">
        <f t="shared" si="194"/>
        <v>99.998386854741895</v>
      </c>
    </row>
    <row r="823" spans="1:11">
      <c r="A823" s="16" t="s">
        <v>33</v>
      </c>
      <c r="B823" s="17" t="s">
        <v>34</v>
      </c>
      <c r="C823" s="18">
        <v>0</v>
      </c>
      <c r="D823" s="18">
        <v>53312</v>
      </c>
      <c r="E823" s="18">
        <v>0</v>
      </c>
      <c r="F823" s="18">
        <v>0</v>
      </c>
      <c r="G823" s="18">
        <f t="shared" si="190"/>
        <v>0</v>
      </c>
      <c r="H823" s="18">
        <f t="shared" si="191"/>
        <v>0</v>
      </c>
      <c r="I823" s="19">
        <f t="shared" si="192"/>
        <v>0</v>
      </c>
      <c r="J823" s="19">
        <f t="shared" si="193"/>
        <v>0</v>
      </c>
      <c r="K823" s="19">
        <f t="shared" si="194"/>
        <v>0</v>
      </c>
    </row>
    <row r="824" spans="1:11">
      <c r="A824" s="22" t="s">
        <v>35</v>
      </c>
      <c r="B824" s="17" t="s">
        <v>36</v>
      </c>
      <c r="C824" s="18">
        <v>0</v>
      </c>
      <c r="D824" s="18">
        <v>53312</v>
      </c>
      <c r="E824" s="18">
        <v>0</v>
      </c>
      <c r="F824" s="18">
        <v>0</v>
      </c>
      <c r="G824" s="18">
        <f t="shared" si="190"/>
        <v>0</v>
      </c>
      <c r="H824" s="18">
        <f t="shared" si="191"/>
        <v>0</v>
      </c>
      <c r="I824" s="19">
        <f t="shared" si="192"/>
        <v>0</v>
      </c>
      <c r="J824" s="19">
        <f t="shared" si="193"/>
        <v>0</v>
      </c>
      <c r="K824" s="19">
        <f t="shared" si="194"/>
        <v>0</v>
      </c>
    </row>
    <row r="825" spans="1:11">
      <c r="A825" s="23" t="s">
        <v>37</v>
      </c>
      <c r="B825" s="17" t="s">
        <v>38</v>
      </c>
      <c r="C825" s="18">
        <v>0</v>
      </c>
      <c r="D825" s="18">
        <v>53312</v>
      </c>
      <c r="E825" s="18">
        <v>0</v>
      </c>
      <c r="F825" s="18">
        <v>0</v>
      </c>
      <c r="G825" s="18">
        <f t="shared" si="190"/>
        <v>0</v>
      </c>
      <c r="H825" s="18">
        <f t="shared" si="191"/>
        <v>0</v>
      </c>
      <c r="I825" s="19">
        <f t="shared" si="192"/>
        <v>0</v>
      </c>
      <c r="J825" s="19">
        <f t="shared" si="193"/>
        <v>0</v>
      </c>
      <c r="K825" s="19">
        <f t="shared" si="194"/>
        <v>0</v>
      </c>
    </row>
    <row r="826" spans="1:11">
      <c r="A826" s="24" t="s">
        <v>41</v>
      </c>
      <c r="B826" s="17" t="s">
        <v>42</v>
      </c>
      <c r="C826" s="18">
        <v>0</v>
      </c>
      <c r="D826" s="18">
        <v>53312</v>
      </c>
      <c r="E826" s="18">
        <v>0</v>
      </c>
      <c r="F826" s="18">
        <v>0</v>
      </c>
      <c r="G826" s="18">
        <f t="shared" si="190"/>
        <v>0</v>
      </c>
      <c r="H826" s="18">
        <f t="shared" si="191"/>
        <v>0</v>
      </c>
      <c r="I826" s="19">
        <f t="shared" si="192"/>
        <v>0</v>
      </c>
      <c r="J826" s="19">
        <f t="shared" si="193"/>
        <v>0</v>
      </c>
      <c r="K826" s="19">
        <f t="shared" si="194"/>
        <v>0</v>
      </c>
    </row>
    <row r="827" spans="1:11">
      <c r="A827" s="16"/>
      <c r="B827" s="17" t="s">
        <v>63</v>
      </c>
      <c r="C827" s="18">
        <v>1928.48</v>
      </c>
      <c r="D827" s="18">
        <v>0</v>
      </c>
      <c r="E827" s="18">
        <v>0</v>
      </c>
      <c r="F827" s="18">
        <v>53311.14</v>
      </c>
      <c r="G827" s="18">
        <f t="shared" si="190"/>
        <v>51382.659999999996</v>
      </c>
      <c r="H827" s="18">
        <f t="shared" si="191"/>
        <v>-53311.14</v>
      </c>
      <c r="I827" s="19">
        <f t="shared" si="192"/>
        <v>2664.4123869576038</v>
      </c>
      <c r="J827" s="19">
        <f t="shared" si="193"/>
        <v>0</v>
      </c>
      <c r="K827" s="19">
        <f t="shared" si="194"/>
        <v>0</v>
      </c>
    </row>
    <row r="828" spans="1:11">
      <c r="A828" s="16" t="s">
        <v>64</v>
      </c>
      <c r="B828" s="17" t="s">
        <v>65</v>
      </c>
      <c r="C828" s="18">
        <v>-1928.48</v>
      </c>
      <c r="D828" s="18">
        <v>0</v>
      </c>
      <c r="E828" s="18">
        <v>0</v>
      </c>
      <c r="F828" s="18">
        <v>-53311.14</v>
      </c>
      <c r="G828" s="18">
        <f t="shared" si="190"/>
        <v>-51382.659999999996</v>
      </c>
      <c r="H828" s="18">
        <f t="shared" si="191"/>
        <v>53311.14</v>
      </c>
      <c r="I828" s="19">
        <f t="shared" si="192"/>
        <v>2664.4123869576038</v>
      </c>
      <c r="J828" s="19">
        <f t="shared" si="193"/>
        <v>0</v>
      </c>
      <c r="K828" s="19">
        <f t="shared" si="194"/>
        <v>0</v>
      </c>
    </row>
    <row r="829" spans="1:11">
      <c r="A829" s="22" t="s">
        <v>66</v>
      </c>
      <c r="B829" s="17" t="s">
        <v>67</v>
      </c>
      <c r="C829" s="18">
        <v>-1928.48</v>
      </c>
      <c r="D829" s="18">
        <v>0</v>
      </c>
      <c r="E829" s="18">
        <v>0</v>
      </c>
      <c r="F829" s="18">
        <v>-53311.14</v>
      </c>
      <c r="G829" s="18">
        <f t="shared" si="190"/>
        <v>-51382.659999999996</v>
      </c>
      <c r="H829" s="18">
        <f t="shared" si="191"/>
        <v>53311.14</v>
      </c>
      <c r="I829" s="19">
        <f t="shared" si="192"/>
        <v>2664.4123869576038</v>
      </c>
      <c r="J829" s="19">
        <f t="shared" si="193"/>
        <v>0</v>
      </c>
      <c r="K829" s="19">
        <f t="shared" si="194"/>
        <v>0</v>
      </c>
    </row>
    <row r="830" spans="1:11" ht="38.25">
      <c r="A830" s="27" t="s">
        <v>607</v>
      </c>
      <c r="B830" s="28" t="s">
        <v>806</v>
      </c>
      <c r="C830" s="29"/>
      <c r="D830" s="29"/>
      <c r="E830" s="29"/>
      <c r="F830" s="29"/>
      <c r="G830" s="29"/>
      <c r="H830" s="29"/>
      <c r="I830" s="30"/>
      <c r="J830" s="30"/>
      <c r="K830" s="30"/>
    </row>
    <row r="831" spans="1:11">
      <c r="A831" s="16" t="s">
        <v>25</v>
      </c>
      <c r="B831" s="17" t="s">
        <v>26</v>
      </c>
      <c r="C831" s="18">
        <v>700433</v>
      </c>
      <c r="D831" s="18">
        <v>399003</v>
      </c>
      <c r="E831" s="18">
        <v>302936</v>
      </c>
      <c r="F831" s="18">
        <v>399003</v>
      </c>
      <c r="G831" s="18">
        <f t="shared" ref="G831:G842" si="195">F831-C831</f>
        <v>-301430</v>
      </c>
      <c r="H831" s="18">
        <f t="shared" ref="H831:H842" si="196">E831-F831</f>
        <v>-96067</v>
      </c>
      <c r="I831" s="19">
        <f t="shared" ref="I831:I842" si="197">IF(ISERROR(F831/C831),0,F831/C831*100-100)</f>
        <v>-43.03480846847593</v>
      </c>
      <c r="J831" s="19">
        <f t="shared" ref="J831:J842" si="198">IF(ISERROR(F831/E831),0,F831/E831*100)</f>
        <v>131.71197876779254</v>
      </c>
      <c r="K831" s="19">
        <f t="shared" ref="K831:K842" si="199">IF(ISERROR(F831/D831),0,F831/D831*100)</f>
        <v>100</v>
      </c>
    </row>
    <row r="832" spans="1:11">
      <c r="A832" s="22" t="s">
        <v>29</v>
      </c>
      <c r="B832" s="17" t="s">
        <v>30</v>
      </c>
      <c r="C832" s="18">
        <v>700433</v>
      </c>
      <c r="D832" s="18">
        <v>399003</v>
      </c>
      <c r="E832" s="18">
        <v>302936</v>
      </c>
      <c r="F832" s="18">
        <v>399003</v>
      </c>
      <c r="G832" s="18">
        <f t="shared" si="195"/>
        <v>-301430</v>
      </c>
      <c r="H832" s="18">
        <f t="shared" si="196"/>
        <v>-96067</v>
      </c>
      <c r="I832" s="19">
        <f t="shared" si="197"/>
        <v>-43.03480846847593</v>
      </c>
      <c r="J832" s="19">
        <f t="shared" si="198"/>
        <v>131.71197876779254</v>
      </c>
      <c r="K832" s="19">
        <f t="shared" si="199"/>
        <v>100</v>
      </c>
    </row>
    <row r="833" spans="1:11">
      <c r="A833" s="23" t="s">
        <v>31</v>
      </c>
      <c r="B833" s="17" t="s">
        <v>32</v>
      </c>
      <c r="C833" s="18">
        <v>700433</v>
      </c>
      <c r="D833" s="18">
        <v>399003</v>
      </c>
      <c r="E833" s="18">
        <v>302936</v>
      </c>
      <c r="F833" s="18">
        <v>399003</v>
      </c>
      <c r="G833" s="18">
        <f t="shared" si="195"/>
        <v>-301430</v>
      </c>
      <c r="H833" s="18">
        <f t="shared" si="196"/>
        <v>-96067</v>
      </c>
      <c r="I833" s="19">
        <f t="shared" si="197"/>
        <v>-43.03480846847593</v>
      </c>
      <c r="J833" s="19">
        <f t="shared" si="198"/>
        <v>131.71197876779254</v>
      </c>
      <c r="K833" s="19">
        <f t="shared" si="199"/>
        <v>100</v>
      </c>
    </row>
    <row r="834" spans="1:11">
      <c r="A834" s="16" t="s">
        <v>33</v>
      </c>
      <c r="B834" s="17" t="s">
        <v>34</v>
      </c>
      <c r="C834" s="18">
        <v>6934.18</v>
      </c>
      <c r="D834" s="18">
        <v>399003</v>
      </c>
      <c r="E834" s="18">
        <v>302936</v>
      </c>
      <c r="F834" s="18">
        <v>30024.18</v>
      </c>
      <c r="G834" s="18">
        <f t="shared" si="195"/>
        <v>23090</v>
      </c>
      <c r="H834" s="18">
        <f t="shared" si="196"/>
        <v>272911.82</v>
      </c>
      <c r="I834" s="19">
        <f t="shared" si="197"/>
        <v>332.9881831737855</v>
      </c>
      <c r="J834" s="19">
        <f t="shared" si="198"/>
        <v>9.9110637230306065</v>
      </c>
      <c r="K834" s="19">
        <f t="shared" si="199"/>
        <v>7.5248005654092829</v>
      </c>
    </row>
    <row r="835" spans="1:11">
      <c r="A835" s="22" t="s">
        <v>35</v>
      </c>
      <c r="B835" s="17" t="s">
        <v>36</v>
      </c>
      <c r="C835" s="18">
        <v>6934.18</v>
      </c>
      <c r="D835" s="18">
        <v>381500</v>
      </c>
      <c r="E835" s="18">
        <v>302936</v>
      </c>
      <c r="F835" s="18">
        <v>30024.18</v>
      </c>
      <c r="G835" s="18">
        <f t="shared" si="195"/>
        <v>23090</v>
      </c>
      <c r="H835" s="18">
        <f t="shared" si="196"/>
        <v>272911.82</v>
      </c>
      <c r="I835" s="19">
        <f t="shared" si="197"/>
        <v>332.9881831737855</v>
      </c>
      <c r="J835" s="19">
        <f t="shared" si="198"/>
        <v>9.9110637230306065</v>
      </c>
      <c r="K835" s="19">
        <f t="shared" si="199"/>
        <v>7.8700340760157275</v>
      </c>
    </row>
    <row r="836" spans="1:11">
      <c r="A836" s="23" t="s">
        <v>37</v>
      </c>
      <c r="B836" s="17" t="s">
        <v>38</v>
      </c>
      <c r="C836" s="18">
        <v>6934.18</v>
      </c>
      <c r="D836" s="18">
        <v>381500</v>
      </c>
      <c r="E836" s="18">
        <v>302936</v>
      </c>
      <c r="F836" s="18">
        <v>30024.18</v>
      </c>
      <c r="G836" s="18">
        <f t="shared" si="195"/>
        <v>23090</v>
      </c>
      <c r="H836" s="18">
        <f t="shared" si="196"/>
        <v>272911.82</v>
      </c>
      <c r="I836" s="19">
        <f t="shared" si="197"/>
        <v>332.9881831737855</v>
      </c>
      <c r="J836" s="19">
        <f t="shared" si="198"/>
        <v>9.9110637230306065</v>
      </c>
      <c r="K836" s="19">
        <f t="shared" si="199"/>
        <v>7.8700340760157275</v>
      </c>
    </row>
    <row r="837" spans="1:11">
      <c r="A837" s="24" t="s">
        <v>41</v>
      </c>
      <c r="B837" s="17" t="s">
        <v>42</v>
      </c>
      <c r="C837" s="18">
        <v>6934.18</v>
      </c>
      <c r="D837" s="18">
        <v>381500</v>
      </c>
      <c r="E837" s="18">
        <v>302936</v>
      </c>
      <c r="F837" s="18">
        <v>30024.18</v>
      </c>
      <c r="G837" s="18">
        <f t="shared" si="195"/>
        <v>23090</v>
      </c>
      <c r="H837" s="18">
        <f t="shared" si="196"/>
        <v>272911.82</v>
      </c>
      <c r="I837" s="19">
        <f t="shared" si="197"/>
        <v>332.9881831737855</v>
      </c>
      <c r="J837" s="19">
        <f t="shared" si="198"/>
        <v>9.9110637230306065</v>
      </c>
      <c r="K837" s="19">
        <f t="shared" si="199"/>
        <v>7.8700340760157275</v>
      </c>
    </row>
    <row r="838" spans="1:11">
      <c r="A838" s="22" t="s">
        <v>59</v>
      </c>
      <c r="B838" s="17" t="s">
        <v>60</v>
      </c>
      <c r="C838" s="18">
        <v>0</v>
      </c>
      <c r="D838" s="18">
        <v>17503</v>
      </c>
      <c r="E838" s="18">
        <v>0</v>
      </c>
      <c r="F838" s="18">
        <v>0</v>
      </c>
      <c r="G838" s="18">
        <f t="shared" si="195"/>
        <v>0</v>
      </c>
      <c r="H838" s="18">
        <f t="shared" si="196"/>
        <v>0</v>
      </c>
      <c r="I838" s="19">
        <f t="shared" si="197"/>
        <v>0</v>
      </c>
      <c r="J838" s="19">
        <f t="shared" si="198"/>
        <v>0</v>
      </c>
      <c r="K838" s="19">
        <f t="shared" si="199"/>
        <v>0</v>
      </c>
    </row>
    <row r="839" spans="1:11">
      <c r="A839" s="23" t="s">
        <v>61</v>
      </c>
      <c r="B839" s="17" t="s">
        <v>62</v>
      </c>
      <c r="C839" s="18">
        <v>0</v>
      </c>
      <c r="D839" s="18">
        <v>17503</v>
      </c>
      <c r="E839" s="18">
        <v>0</v>
      </c>
      <c r="F839" s="18">
        <v>0</v>
      </c>
      <c r="G839" s="18">
        <f t="shared" si="195"/>
        <v>0</v>
      </c>
      <c r="H839" s="18">
        <f t="shared" si="196"/>
        <v>0</v>
      </c>
      <c r="I839" s="19">
        <f t="shared" si="197"/>
        <v>0</v>
      </c>
      <c r="J839" s="19">
        <f t="shared" si="198"/>
        <v>0</v>
      </c>
      <c r="K839" s="19">
        <f t="shared" si="199"/>
        <v>0</v>
      </c>
    </row>
    <row r="840" spans="1:11">
      <c r="A840" s="16"/>
      <c r="B840" s="17" t="s">
        <v>63</v>
      </c>
      <c r="C840" s="18">
        <v>693498.82</v>
      </c>
      <c r="D840" s="18">
        <v>0</v>
      </c>
      <c r="E840" s="18">
        <v>0</v>
      </c>
      <c r="F840" s="18">
        <v>368978.82</v>
      </c>
      <c r="G840" s="18">
        <f t="shared" si="195"/>
        <v>-324519.99999999994</v>
      </c>
      <c r="H840" s="18">
        <f t="shared" si="196"/>
        <v>-368978.82</v>
      </c>
      <c r="I840" s="19">
        <f t="shared" si="197"/>
        <v>-46.794600169615272</v>
      </c>
      <c r="J840" s="19">
        <f t="shared" si="198"/>
        <v>0</v>
      </c>
      <c r="K840" s="19">
        <f t="shared" si="199"/>
        <v>0</v>
      </c>
    </row>
    <row r="841" spans="1:11">
      <c r="A841" s="16" t="s">
        <v>64</v>
      </c>
      <c r="B841" s="17" t="s">
        <v>65</v>
      </c>
      <c r="C841" s="18">
        <v>-693498.82</v>
      </c>
      <c r="D841" s="18">
        <v>0</v>
      </c>
      <c r="E841" s="18">
        <v>0</v>
      </c>
      <c r="F841" s="18">
        <v>-368978.82</v>
      </c>
      <c r="G841" s="18">
        <f t="shared" si="195"/>
        <v>324519.99999999994</v>
      </c>
      <c r="H841" s="18">
        <f t="shared" si="196"/>
        <v>368978.82</v>
      </c>
      <c r="I841" s="19">
        <f t="shared" si="197"/>
        <v>-46.794600169615272</v>
      </c>
      <c r="J841" s="19">
        <f t="shared" si="198"/>
        <v>0</v>
      </c>
      <c r="K841" s="19">
        <f t="shared" si="199"/>
        <v>0</v>
      </c>
    </row>
    <row r="842" spans="1:11">
      <c r="A842" s="22" t="s">
        <v>66</v>
      </c>
      <c r="B842" s="17" t="s">
        <v>67</v>
      </c>
      <c r="C842" s="18">
        <v>-693498.82</v>
      </c>
      <c r="D842" s="18">
        <v>0</v>
      </c>
      <c r="E842" s="18">
        <v>0</v>
      </c>
      <c r="F842" s="18">
        <v>-368978.82</v>
      </c>
      <c r="G842" s="18">
        <f t="shared" si="195"/>
        <v>324519.99999999994</v>
      </c>
      <c r="H842" s="18">
        <f t="shared" si="196"/>
        <v>368978.82</v>
      </c>
      <c r="I842" s="19">
        <f t="shared" si="197"/>
        <v>-46.794600169615272</v>
      </c>
      <c r="J842" s="19">
        <f t="shared" si="198"/>
        <v>0</v>
      </c>
      <c r="K842" s="19">
        <f t="shared" si="199"/>
        <v>0</v>
      </c>
    </row>
    <row r="843" spans="1:11" ht="38.25">
      <c r="A843" s="39" t="s">
        <v>807</v>
      </c>
      <c r="B843" s="28" t="s">
        <v>808</v>
      </c>
      <c r="C843" s="29"/>
      <c r="D843" s="29"/>
      <c r="E843" s="29"/>
      <c r="F843" s="29"/>
      <c r="G843" s="29"/>
      <c r="H843" s="29"/>
      <c r="I843" s="30"/>
      <c r="J843" s="30"/>
      <c r="K843" s="30"/>
    </row>
    <row r="844" spans="1:11">
      <c r="A844" s="16" t="s">
        <v>25</v>
      </c>
      <c r="B844" s="17" t="s">
        <v>26</v>
      </c>
      <c r="C844" s="18">
        <v>700433</v>
      </c>
      <c r="D844" s="18">
        <v>399003</v>
      </c>
      <c r="E844" s="18">
        <v>302936</v>
      </c>
      <c r="F844" s="18">
        <v>399003</v>
      </c>
      <c r="G844" s="18">
        <f t="shared" ref="G844:G855" si="200">F844-C844</f>
        <v>-301430</v>
      </c>
      <c r="H844" s="18">
        <f t="shared" ref="H844:H855" si="201">E844-F844</f>
        <v>-96067</v>
      </c>
      <c r="I844" s="19">
        <f t="shared" ref="I844:I855" si="202">IF(ISERROR(F844/C844),0,F844/C844*100-100)</f>
        <v>-43.03480846847593</v>
      </c>
      <c r="J844" s="19">
        <f t="shared" ref="J844:J855" si="203">IF(ISERROR(F844/E844),0,F844/E844*100)</f>
        <v>131.71197876779254</v>
      </c>
      <c r="K844" s="19">
        <f t="shared" ref="K844:K855" si="204">IF(ISERROR(F844/D844),0,F844/D844*100)</f>
        <v>100</v>
      </c>
    </row>
    <row r="845" spans="1:11">
      <c r="A845" s="22" t="s">
        <v>29</v>
      </c>
      <c r="B845" s="17" t="s">
        <v>30</v>
      </c>
      <c r="C845" s="18">
        <v>700433</v>
      </c>
      <c r="D845" s="18">
        <v>399003</v>
      </c>
      <c r="E845" s="18">
        <v>302936</v>
      </c>
      <c r="F845" s="18">
        <v>399003</v>
      </c>
      <c r="G845" s="18">
        <f t="shared" si="200"/>
        <v>-301430</v>
      </c>
      <c r="H845" s="18">
        <f t="shared" si="201"/>
        <v>-96067</v>
      </c>
      <c r="I845" s="19">
        <f t="shared" si="202"/>
        <v>-43.03480846847593</v>
      </c>
      <c r="J845" s="19">
        <f t="shared" si="203"/>
        <v>131.71197876779254</v>
      </c>
      <c r="K845" s="19">
        <f t="shared" si="204"/>
        <v>100</v>
      </c>
    </row>
    <row r="846" spans="1:11">
      <c r="A846" s="23" t="s">
        <v>31</v>
      </c>
      <c r="B846" s="17" t="s">
        <v>32</v>
      </c>
      <c r="C846" s="18">
        <v>700433</v>
      </c>
      <c r="D846" s="18">
        <v>399003</v>
      </c>
      <c r="E846" s="18">
        <v>302936</v>
      </c>
      <c r="F846" s="18">
        <v>399003</v>
      </c>
      <c r="G846" s="18">
        <f t="shared" si="200"/>
        <v>-301430</v>
      </c>
      <c r="H846" s="18">
        <f t="shared" si="201"/>
        <v>-96067</v>
      </c>
      <c r="I846" s="19">
        <f t="shared" si="202"/>
        <v>-43.03480846847593</v>
      </c>
      <c r="J846" s="19">
        <f t="shared" si="203"/>
        <v>131.71197876779254</v>
      </c>
      <c r="K846" s="19">
        <f t="shared" si="204"/>
        <v>100</v>
      </c>
    </row>
    <row r="847" spans="1:11">
      <c r="A847" s="16" t="s">
        <v>33</v>
      </c>
      <c r="B847" s="17" t="s">
        <v>34</v>
      </c>
      <c r="C847" s="18">
        <v>6934.18</v>
      </c>
      <c r="D847" s="18">
        <v>399003</v>
      </c>
      <c r="E847" s="18">
        <v>302936</v>
      </c>
      <c r="F847" s="18">
        <v>30024.18</v>
      </c>
      <c r="G847" s="18">
        <f t="shared" si="200"/>
        <v>23090</v>
      </c>
      <c r="H847" s="18">
        <f t="shared" si="201"/>
        <v>272911.82</v>
      </c>
      <c r="I847" s="19">
        <f t="shared" si="202"/>
        <v>332.9881831737855</v>
      </c>
      <c r="J847" s="19">
        <f t="shared" si="203"/>
        <v>9.9110637230306065</v>
      </c>
      <c r="K847" s="19">
        <f t="shared" si="204"/>
        <v>7.5248005654092829</v>
      </c>
    </row>
    <row r="848" spans="1:11">
      <c r="A848" s="22" t="s">
        <v>35</v>
      </c>
      <c r="B848" s="17" t="s">
        <v>36</v>
      </c>
      <c r="C848" s="18">
        <v>6934.18</v>
      </c>
      <c r="D848" s="18">
        <v>381500</v>
      </c>
      <c r="E848" s="18">
        <v>302936</v>
      </c>
      <c r="F848" s="18">
        <v>30024.18</v>
      </c>
      <c r="G848" s="18">
        <f t="shared" si="200"/>
        <v>23090</v>
      </c>
      <c r="H848" s="18">
        <f t="shared" si="201"/>
        <v>272911.82</v>
      </c>
      <c r="I848" s="19">
        <f t="shared" si="202"/>
        <v>332.9881831737855</v>
      </c>
      <c r="J848" s="19">
        <f t="shared" si="203"/>
        <v>9.9110637230306065</v>
      </c>
      <c r="K848" s="19">
        <f t="shared" si="204"/>
        <v>7.8700340760157275</v>
      </c>
    </row>
    <row r="849" spans="1:11">
      <c r="A849" s="23" t="s">
        <v>37</v>
      </c>
      <c r="B849" s="17" t="s">
        <v>38</v>
      </c>
      <c r="C849" s="18">
        <v>6934.18</v>
      </c>
      <c r="D849" s="18">
        <v>381500</v>
      </c>
      <c r="E849" s="18">
        <v>302936</v>
      </c>
      <c r="F849" s="18">
        <v>30024.18</v>
      </c>
      <c r="G849" s="18">
        <f t="shared" si="200"/>
        <v>23090</v>
      </c>
      <c r="H849" s="18">
        <f t="shared" si="201"/>
        <v>272911.82</v>
      </c>
      <c r="I849" s="19">
        <f t="shared" si="202"/>
        <v>332.9881831737855</v>
      </c>
      <c r="J849" s="19">
        <f t="shared" si="203"/>
        <v>9.9110637230306065</v>
      </c>
      <c r="K849" s="19">
        <f t="shared" si="204"/>
        <v>7.8700340760157275</v>
      </c>
    </row>
    <row r="850" spans="1:11">
      <c r="A850" s="24" t="s">
        <v>41</v>
      </c>
      <c r="B850" s="17" t="s">
        <v>42</v>
      </c>
      <c r="C850" s="18">
        <v>6934.18</v>
      </c>
      <c r="D850" s="18">
        <v>381500</v>
      </c>
      <c r="E850" s="18">
        <v>302936</v>
      </c>
      <c r="F850" s="18">
        <v>30024.18</v>
      </c>
      <c r="G850" s="18">
        <f t="shared" si="200"/>
        <v>23090</v>
      </c>
      <c r="H850" s="18">
        <f t="shared" si="201"/>
        <v>272911.82</v>
      </c>
      <c r="I850" s="19">
        <f t="shared" si="202"/>
        <v>332.9881831737855</v>
      </c>
      <c r="J850" s="19">
        <f t="shared" si="203"/>
        <v>9.9110637230306065</v>
      </c>
      <c r="K850" s="19">
        <f t="shared" si="204"/>
        <v>7.8700340760157275</v>
      </c>
    </row>
    <row r="851" spans="1:11">
      <c r="A851" s="22" t="s">
        <v>59</v>
      </c>
      <c r="B851" s="17" t="s">
        <v>60</v>
      </c>
      <c r="C851" s="18">
        <v>0</v>
      </c>
      <c r="D851" s="18">
        <v>17503</v>
      </c>
      <c r="E851" s="18">
        <v>0</v>
      </c>
      <c r="F851" s="18">
        <v>0</v>
      </c>
      <c r="G851" s="18">
        <f t="shared" si="200"/>
        <v>0</v>
      </c>
      <c r="H851" s="18">
        <f t="shared" si="201"/>
        <v>0</v>
      </c>
      <c r="I851" s="19">
        <f t="shared" si="202"/>
        <v>0</v>
      </c>
      <c r="J851" s="19">
        <f t="shared" si="203"/>
        <v>0</v>
      </c>
      <c r="K851" s="19">
        <f t="shared" si="204"/>
        <v>0</v>
      </c>
    </row>
    <row r="852" spans="1:11">
      <c r="A852" s="23" t="s">
        <v>61</v>
      </c>
      <c r="B852" s="17" t="s">
        <v>62</v>
      </c>
      <c r="C852" s="18">
        <v>0</v>
      </c>
      <c r="D852" s="18">
        <v>17503</v>
      </c>
      <c r="E852" s="18">
        <v>0</v>
      </c>
      <c r="F852" s="18">
        <v>0</v>
      </c>
      <c r="G852" s="18">
        <f t="shared" si="200"/>
        <v>0</v>
      </c>
      <c r="H852" s="18">
        <f t="shared" si="201"/>
        <v>0</v>
      </c>
      <c r="I852" s="19">
        <f t="shared" si="202"/>
        <v>0</v>
      </c>
      <c r="J852" s="19">
        <f t="shared" si="203"/>
        <v>0</v>
      </c>
      <c r="K852" s="19">
        <f t="shared" si="204"/>
        <v>0</v>
      </c>
    </row>
    <row r="853" spans="1:11">
      <c r="A853" s="16"/>
      <c r="B853" s="17" t="s">
        <v>63</v>
      </c>
      <c r="C853" s="18">
        <v>693498.82</v>
      </c>
      <c r="D853" s="18">
        <v>0</v>
      </c>
      <c r="E853" s="18">
        <v>0</v>
      </c>
      <c r="F853" s="18">
        <v>368978.82</v>
      </c>
      <c r="G853" s="18">
        <f t="shared" si="200"/>
        <v>-324519.99999999994</v>
      </c>
      <c r="H853" s="18">
        <f t="shared" si="201"/>
        <v>-368978.82</v>
      </c>
      <c r="I853" s="19">
        <f t="shared" si="202"/>
        <v>-46.794600169615272</v>
      </c>
      <c r="J853" s="19">
        <f t="shared" si="203"/>
        <v>0</v>
      </c>
      <c r="K853" s="19">
        <f t="shared" si="204"/>
        <v>0</v>
      </c>
    </row>
    <row r="854" spans="1:11">
      <c r="A854" s="16" t="s">
        <v>64</v>
      </c>
      <c r="B854" s="17" t="s">
        <v>65</v>
      </c>
      <c r="C854" s="18">
        <v>-693498.82</v>
      </c>
      <c r="D854" s="18">
        <v>0</v>
      </c>
      <c r="E854" s="18">
        <v>0</v>
      </c>
      <c r="F854" s="18">
        <v>-368978.82</v>
      </c>
      <c r="G854" s="18">
        <f t="shared" si="200"/>
        <v>324519.99999999994</v>
      </c>
      <c r="H854" s="18">
        <f t="shared" si="201"/>
        <v>368978.82</v>
      </c>
      <c r="I854" s="19">
        <f t="shared" si="202"/>
        <v>-46.794600169615272</v>
      </c>
      <c r="J854" s="19">
        <f t="shared" si="203"/>
        <v>0</v>
      </c>
      <c r="K854" s="19">
        <f t="shared" si="204"/>
        <v>0</v>
      </c>
    </row>
    <row r="855" spans="1:11">
      <c r="A855" s="22" t="s">
        <v>66</v>
      </c>
      <c r="B855" s="17" t="s">
        <v>67</v>
      </c>
      <c r="C855" s="18">
        <v>-693498.82</v>
      </c>
      <c r="D855" s="18">
        <v>0</v>
      </c>
      <c r="E855" s="18">
        <v>0</v>
      </c>
      <c r="F855" s="18">
        <v>-368978.82</v>
      </c>
      <c r="G855" s="18">
        <f t="shared" si="200"/>
        <v>324519.99999999994</v>
      </c>
      <c r="H855" s="18">
        <f t="shared" si="201"/>
        <v>368978.82</v>
      </c>
      <c r="I855" s="19">
        <f t="shared" si="202"/>
        <v>-46.794600169615272</v>
      </c>
      <c r="J855" s="19">
        <f t="shared" si="203"/>
        <v>0</v>
      </c>
      <c r="K855" s="19">
        <f t="shared" si="204"/>
        <v>0</v>
      </c>
    </row>
    <row r="856" spans="1:11" ht="25.5">
      <c r="A856" s="27" t="s">
        <v>221</v>
      </c>
      <c r="B856" s="28" t="s">
        <v>222</v>
      </c>
      <c r="C856" s="29"/>
      <c r="D856" s="29"/>
      <c r="E856" s="29"/>
      <c r="F856" s="29"/>
      <c r="G856" s="29"/>
      <c r="H856" s="29"/>
      <c r="I856" s="30"/>
      <c r="J856" s="30"/>
      <c r="K856" s="30"/>
    </row>
    <row r="857" spans="1:11">
      <c r="A857" s="16" t="s">
        <v>25</v>
      </c>
      <c r="B857" s="17" t="s">
        <v>26</v>
      </c>
      <c r="C857" s="18">
        <v>11692585.4</v>
      </c>
      <c r="D857" s="18">
        <v>17210360</v>
      </c>
      <c r="E857" s="18">
        <v>12409404</v>
      </c>
      <c r="F857" s="18">
        <v>8403056.0899999999</v>
      </c>
      <c r="G857" s="18">
        <f t="shared" ref="G857:G891" si="205">F857-C857</f>
        <v>-3289529.3100000005</v>
      </c>
      <c r="H857" s="18">
        <f t="shared" ref="H857:H891" si="206">E857-F857</f>
        <v>4006347.91</v>
      </c>
      <c r="I857" s="19">
        <f t="shared" ref="I857:I891" si="207">IF(ISERROR(F857/C857),0,F857/C857*100-100)</f>
        <v>-28.133464049790064</v>
      </c>
      <c r="J857" s="19">
        <f t="shared" ref="J857:J891" si="208">IF(ISERROR(F857/E857),0,F857/E857*100)</f>
        <v>67.715227016543253</v>
      </c>
      <c r="K857" s="19">
        <f t="shared" ref="K857:K891" si="209">IF(ISERROR(F857/D857),0,F857/D857*100)</f>
        <v>48.825568378581274</v>
      </c>
    </row>
    <row r="858" spans="1:11">
      <c r="A858" s="22" t="s">
        <v>89</v>
      </c>
      <c r="B858" s="17" t="s">
        <v>90</v>
      </c>
      <c r="C858" s="18">
        <v>5395927.9500000002</v>
      </c>
      <c r="D858" s="18">
        <v>12209713</v>
      </c>
      <c r="E858" s="18">
        <v>9175037</v>
      </c>
      <c r="F858" s="18">
        <v>4363723.6399999997</v>
      </c>
      <c r="G858" s="18">
        <f t="shared" si="205"/>
        <v>-1032204.3100000005</v>
      </c>
      <c r="H858" s="18">
        <f t="shared" si="206"/>
        <v>4811313.3600000003</v>
      </c>
      <c r="I858" s="19">
        <f t="shared" si="207"/>
        <v>-19.129319730816647</v>
      </c>
      <c r="J858" s="19">
        <f t="shared" si="208"/>
        <v>47.560828801017365</v>
      </c>
      <c r="K858" s="19">
        <f t="shared" si="209"/>
        <v>35.739772425445217</v>
      </c>
    </row>
    <row r="859" spans="1:11">
      <c r="A859" s="22" t="s">
        <v>91</v>
      </c>
      <c r="B859" s="17" t="s">
        <v>92</v>
      </c>
      <c r="C859" s="18">
        <v>1219139.45</v>
      </c>
      <c r="D859" s="18">
        <v>1677130</v>
      </c>
      <c r="E859" s="18">
        <v>922421</v>
      </c>
      <c r="F859" s="18">
        <v>715815.45</v>
      </c>
      <c r="G859" s="18">
        <f t="shared" si="205"/>
        <v>-503324</v>
      </c>
      <c r="H859" s="18">
        <f t="shared" si="206"/>
        <v>206605.55000000005</v>
      </c>
      <c r="I859" s="19">
        <f t="shared" si="207"/>
        <v>-41.285186858648537</v>
      </c>
      <c r="J859" s="19">
        <f t="shared" si="208"/>
        <v>77.601816307304361</v>
      </c>
      <c r="K859" s="19">
        <f t="shared" si="209"/>
        <v>42.680975833715927</v>
      </c>
    </row>
    <row r="860" spans="1:11" ht="25.5">
      <c r="A860" s="23" t="s">
        <v>155</v>
      </c>
      <c r="B860" s="17" t="s">
        <v>156</v>
      </c>
      <c r="C860" s="18">
        <v>1219139.45</v>
      </c>
      <c r="D860" s="18">
        <v>1677130</v>
      </c>
      <c r="E860" s="18">
        <v>922421</v>
      </c>
      <c r="F860" s="18">
        <v>715815.45</v>
      </c>
      <c r="G860" s="18">
        <f t="shared" si="205"/>
        <v>-503324</v>
      </c>
      <c r="H860" s="18">
        <f t="shared" si="206"/>
        <v>206605.55000000005</v>
      </c>
      <c r="I860" s="19">
        <f t="shared" si="207"/>
        <v>-41.285186858648537</v>
      </c>
      <c r="J860" s="19">
        <f t="shared" si="208"/>
        <v>77.601816307304361</v>
      </c>
      <c r="K860" s="19">
        <f t="shared" si="209"/>
        <v>42.680975833715927</v>
      </c>
    </row>
    <row r="861" spans="1:11" ht="38.25">
      <c r="A861" s="24" t="s">
        <v>157</v>
      </c>
      <c r="B861" s="17" t="s">
        <v>158</v>
      </c>
      <c r="C861" s="18">
        <v>1219139.45</v>
      </c>
      <c r="D861" s="18">
        <v>1677130</v>
      </c>
      <c r="E861" s="18">
        <v>922421</v>
      </c>
      <c r="F861" s="18">
        <v>715815.45</v>
      </c>
      <c r="G861" s="18">
        <f t="shared" si="205"/>
        <v>-503324</v>
      </c>
      <c r="H861" s="18">
        <f t="shared" si="206"/>
        <v>206605.55000000005</v>
      </c>
      <c r="I861" s="19">
        <f t="shared" si="207"/>
        <v>-41.285186858648537</v>
      </c>
      <c r="J861" s="19">
        <f t="shared" si="208"/>
        <v>77.601816307304361</v>
      </c>
      <c r="K861" s="19">
        <f t="shared" si="209"/>
        <v>42.680975833715927</v>
      </c>
    </row>
    <row r="862" spans="1:11" ht="89.25">
      <c r="A862" s="25" t="s">
        <v>439</v>
      </c>
      <c r="B862" s="17" t="s">
        <v>440</v>
      </c>
      <c r="C862" s="18">
        <v>1219139.45</v>
      </c>
      <c r="D862" s="18">
        <v>1677130</v>
      </c>
      <c r="E862" s="18">
        <v>922421</v>
      </c>
      <c r="F862" s="18">
        <v>715815.45</v>
      </c>
      <c r="G862" s="18">
        <f t="shared" si="205"/>
        <v>-503324</v>
      </c>
      <c r="H862" s="18">
        <f t="shared" si="206"/>
        <v>206605.55000000005</v>
      </c>
      <c r="I862" s="19">
        <f t="shared" si="207"/>
        <v>-41.285186858648537</v>
      </c>
      <c r="J862" s="19">
        <f t="shared" si="208"/>
        <v>77.601816307304361</v>
      </c>
      <c r="K862" s="19">
        <f t="shared" si="209"/>
        <v>42.680975833715927</v>
      </c>
    </row>
    <row r="863" spans="1:11">
      <c r="A863" s="22" t="s">
        <v>29</v>
      </c>
      <c r="B863" s="17" t="s">
        <v>30</v>
      </c>
      <c r="C863" s="18">
        <v>5077518</v>
      </c>
      <c r="D863" s="18">
        <v>3323517</v>
      </c>
      <c r="E863" s="18">
        <v>2311946</v>
      </c>
      <c r="F863" s="18">
        <v>3323517</v>
      </c>
      <c r="G863" s="18">
        <f t="shared" si="205"/>
        <v>-1754001</v>
      </c>
      <c r="H863" s="18">
        <f t="shared" si="206"/>
        <v>-1011571</v>
      </c>
      <c r="I863" s="19">
        <f t="shared" si="207"/>
        <v>-34.544456563226362</v>
      </c>
      <c r="J863" s="19">
        <f t="shared" si="208"/>
        <v>143.75409287241138</v>
      </c>
      <c r="K863" s="19">
        <f t="shared" si="209"/>
        <v>100</v>
      </c>
    </row>
    <row r="864" spans="1:11">
      <c r="A864" s="23" t="s">
        <v>31</v>
      </c>
      <c r="B864" s="17" t="s">
        <v>32</v>
      </c>
      <c r="C864" s="18">
        <v>5077518</v>
      </c>
      <c r="D864" s="18">
        <v>3323517</v>
      </c>
      <c r="E864" s="18">
        <v>2311946</v>
      </c>
      <c r="F864" s="18">
        <v>3323517</v>
      </c>
      <c r="G864" s="18">
        <f t="shared" si="205"/>
        <v>-1754001</v>
      </c>
      <c r="H864" s="18">
        <f t="shared" si="206"/>
        <v>-1011571</v>
      </c>
      <c r="I864" s="19">
        <f t="shared" si="207"/>
        <v>-34.544456563226362</v>
      </c>
      <c r="J864" s="19">
        <f t="shared" si="208"/>
        <v>143.75409287241138</v>
      </c>
      <c r="K864" s="19">
        <f t="shared" si="209"/>
        <v>100</v>
      </c>
    </row>
    <row r="865" spans="1:11">
      <c r="A865" s="16" t="s">
        <v>33</v>
      </c>
      <c r="B865" s="17" t="s">
        <v>34</v>
      </c>
      <c r="C865" s="18">
        <v>11694042.66</v>
      </c>
      <c r="D865" s="18">
        <v>26898733</v>
      </c>
      <c r="E865" s="18">
        <v>12660644</v>
      </c>
      <c r="F865" s="18">
        <v>7857755.7800000003</v>
      </c>
      <c r="G865" s="18">
        <f t="shared" si="205"/>
        <v>-3836286.88</v>
      </c>
      <c r="H865" s="18">
        <f t="shared" si="206"/>
        <v>4802888.22</v>
      </c>
      <c r="I865" s="19">
        <f t="shared" si="207"/>
        <v>-32.805480461621642</v>
      </c>
      <c r="J865" s="19">
        <f t="shared" si="208"/>
        <v>62.064424052994461</v>
      </c>
      <c r="K865" s="19">
        <f t="shared" si="209"/>
        <v>29.212363942941106</v>
      </c>
    </row>
    <row r="866" spans="1:11">
      <c r="A866" s="22" t="s">
        <v>35</v>
      </c>
      <c r="B866" s="17" t="s">
        <v>36</v>
      </c>
      <c r="C866" s="18">
        <v>11551531.26</v>
      </c>
      <c r="D866" s="18">
        <v>26777981</v>
      </c>
      <c r="E866" s="18">
        <v>12607053</v>
      </c>
      <c r="F866" s="18">
        <v>7800985.5800000001</v>
      </c>
      <c r="G866" s="18">
        <f t="shared" si="205"/>
        <v>-3750545.6799999997</v>
      </c>
      <c r="H866" s="18">
        <f t="shared" si="206"/>
        <v>4806067.42</v>
      </c>
      <c r="I866" s="19">
        <f t="shared" si="207"/>
        <v>-32.46795247818946</v>
      </c>
      <c r="J866" s="19">
        <f t="shared" si="208"/>
        <v>61.87794705075008</v>
      </c>
      <c r="K866" s="19">
        <f t="shared" si="209"/>
        <v>29.13209020500836</v>
      </c>
    </row>
    <row r="867" spans="1:11">
      <c r="A867" s="23" t="s">
        <v>37</v>
      </c>
      <c r="B867" s="17" t="s">
        <v>38</v>
      </c>
      <c r="C867" s="18">
        <v>900036.17</v>
      </c>
      <c r="D867" s="18">
        <v>3542163</v>
      </c>
      <c r="E867" s="18">
        <v>1330995</v>
      </c>
      <c r="F867" s="18">
        <v>935328.38</v>
      </c>
      <c r="G867" s="18">
        <f t="shared" si="205"/>
        <v>35292.209999999963</v>
      </c>
      <c r="H867" s="18">
        <f t="shared" si="206"/>
        <v>395666.62</v>
      </c>
      <c r="I867" s="19">
        <f t="shared" si="207"/>
        <v>3.9211990780326147</v>
      </c>
      <c r="J867" s="19">
        <f t="shared" si="208"/>
        <v>70.272869544964479</v>
      </c>
      <c r="K867" s="19">
        <f t="shared" si="209"/>
        <v>26.405571398041257</v>
      </c>
    </row>
    <row r="868" spans="1:11">
      <c r="A868" s="24" t="s">
        <v>39</v>
      </c>
      <c r="B868" s="17" t="s">
        <v>40</v>
      </c>
      <c r="C868" s="18">
        <v>787002.6</v>
      </c>
      <c r="D868" s="18">
        <v>2188464</v>
      </c>
      <c r="E868" s="18">
        <v>888884</v>
      </c>
      <c r="F868" s="18">
        <v>747761.35</v>
      </c>
      <c r="G868" s="18">
        <f t="shared" si="205"/>
        <v>-39241.25</v>
      </c>
      <c r="H868" s="18">
        <f t="shared" si="206"/>
        <v>141122.65000000002</v>
      </c>
      <c r="I868" s="19">
        <f t="shared" si="207"/>
        <v>-4.986165229949691</v>
      </c>
      <c r="J868" s="19">
        <f t="shared" si="208"/>
        <v>84.123614554880049</v>
      </c>
      <c r="K868" s="19">
        <f t="shared" si="209"/>
        <v>34.168318510151416</v>
      </c>
    </row>
    <row r="869" spans="1:11">
      <c r="A869" s="24" t="s">
        <v>41</v>
      </c>
      <c r="B869" s="17" t="s">
        <v>42</v>
      </c>
      <c r="C869" s="18">
        <v>113033.57</v>
      </c>
      <c r="D869" s="18">
        <v>1353699</v>
      </c>
      <c r="E869" s="18">
        <v>442111</v>
      </c>
      <c r="F869" s="18">
        <v>187567.03</v>
      </c>
      <c r="G869" s="18">
        <f t="shared" si="205"/>
        <v>74533.459999999992</v>
      </c>
      <c r="H869" s="18">
        <f t="shared" si="206"/>
        <v>254543.97</v>
      </c>
      <c r="I869" s="19">
        <f t="shared" si="207"/>
        <v>65.93922495768291</v>
      </c>
      <c r="J869" s="19">
        <f t="shared" si="208"/>
        <v>42.425325314231046</v>
      </c>
      <c r="K869" s="19">
        <f t="shared" si="209"/>
        <v>13.855888938382904</v>
      </c>
    </row>
    <row r="870" spans="1:11">
      <c r="A870" s="25" t="s">
        <v>43</v>
      </c>
      <c r="B870" s="17" t="s">
        <v>44</v>
      </c>
      <c r="C870" s="18">
        <v>892.9</v>
      </c>
      <c r="D870" s="18">
        <v>0</v>
      </c>
      <c r="E870" s="18">
        <v>0</v>
      </c>
      <c r="F870" s="18">
        <v>514.26</v>
      </c>
      <c r="G870" s="18">
        <f t="shared" si="205"/>
        <v>-378.64</v>
      </c>
      <c r="H870" s="18">
        <f t="shared" si="206"/>
        <v>-514.26</v>
      </c>
      <c r="I870" s="19">
        <f t="shared" si="207"/>
        <v>-42.405644529062606</v>
      </c>
      <c r="J870" s="19">
        <f t="shared" si="208"/>
        <v>0</v>
      </c>
      <c r="K870" s="19">
        <f t="shared" si="209"/>
        <v>0</v>
      </c>
    </row>
    <row r="871" spans="1:11">
      <c r="A871" s="23" t="s">
        <v>45</v>
      </c>
      <c r="B871" s="17" t="s">
        <v>46</v>
      </c>
      <c r="C871" s="18">
        <v>1708304.84</v>
      </c>
      <c r="D871" s="18">
        <v>4213719</v>
      </c>
      <c r="E871" s="18">
        <v>1917195</v>
      </c>
      <c r="F871" s="18">
        <v>1066588.52</v>
      </c>
      <c r="G871" s="18">
        <f t="shared" si="205"/>
        <v>-641716.32000000007</v>
      </c>
      <c r="H871" s="18">
        <f t="shared" si="206"/>
        <v>850606.48</v>
      </c>
      <c r="I871" s="19">
        <f t="shared" si="207"/>
        <v>-37.564508685698037</v>
      </c>
      <c r="J871" s="19">
        <f t="shared" si="208"/>
        <v>55.632761404030376</v>
      </c>
      <c r="K871" s="19">
        <f t="shared" si="209"/>
        <v>25.312283994257808</v>
      </c>
    </row>
    <row r="872" spans="1:11">
      <c r="A872" s="24" t="s">
        <v>47</v>
      </c>
      <c r="B872" s="17" t="s">
        <v>48</v>
      </c>
      <c r="C872" s="18">
        <v>1708304.84</v>
      </c>
      <c r="D872" s="18">
        <v>4213719</v>
      </c>
      <c r="E872" s="18">
        <v>1917195</v>
      </c>
      <c r="F872" s="18">
        <v>1066588.52</v>
      </c>
      <c r="G872" s="18">
        <f t="shared" si="205"/>
        <v>-641716.32000000007</v>
      </c>
      <c r="H872" s="18">
        <f t="shared" si="206"/>
        <v>850606.48</v>
      </c>
      <c r="I872" s="19">
        <f t="shared" si="207"/>
        <v>-37.564508685698037</v>
      </c>
      <c r="J872" s="19">
        <f t="shared" si="208"/>
        <v>55.632761404030376</v>
      </c>
      <c r="K872" s="19">
        <f t="shared" si="209"/>
        <v>25.312283994257808</v>
      </c>
    </row>
    <row r="873" spans="1:11" ht="25.5">
      <c r="A873" s="23" t="s">
        <v>75</v>
      </c>
      <c r="B873" s="17" t="s">
        <v>76</v>
      </c>
      <c r="C873" s="18">
        <v>2962441.65</v>
      </c>
      <c r="D873" s="18">
        <v>9402079</v>
      </c>
      <c r="E873" s="18">
        <v>5542142</v>
      </c>
      <c r="F873" s="18">
        <v>2466638.9900000002</v>
      </c>
      <c r="G873" s="18">
        <f t="shared" si="205"/>
        <v>-495802.65999999968</v>
      </c>
      <c r="H873" s="18">
        <f t="shared" si="206"/>
        <v>3075503.01</v>
      </c>
      <c r="I873" s="19">
        <f t="shared" si="207"/>
        <v>-16.736284409179831</v>
      </c>
      <c r="J873" s="19">
        <f t="shared" si="208"/>
        <v>44.506961207417639</v>
      </c>
      <c r="K873" s="19">
        <f t="shared" si="209"/>
        <v>26.23503791023241</v>
      </c>
    </row>
    <row r="874" spans="1:11">
      <c r="A874" s="24" t="s">
        <v>77</v>
      </c>
      <c r="B874" s="17" t="s">
        <v>78</v>
      </c>
      <c r="C874" s="18">
        <v>2962441.65</v>
      </c>
      <c r="D874" s="18">
        <v>9402079</v>
      </c>
      <c r="E874" s="18">
        <v>5542142</v>
      </c>
      <c r="F874" s="18">
        <v>2466638.9900000002</v>
      </c>
      <c r="G874" s="18">
        <f t="shared" si="205"/>
        <v>-495802.65999999968</v>
      </c>
      <c r="H874" s="18">
        <f t="shared" si="206"/>
        <v>3075503.01</v>
      </c>
      <c r="I874" s="19">
        <f t="shared" si="207"/>
        <v>-16.736284409179831</v>
      </c>
      <c r="J874" s="19">
        <f t="shared" si="208"/>
        <v>44.506961207417639</v>
      </c>
      <c r="K874" s="19">
        <f t="shared" si="209"/>
        <v>26.23503791023241</v>
      </c>
    </row>
    <row r="875" spans="1:11" ht="25.5">
      <c r="A875" s="23" t="s">
        <v>51</v>
      </c>
      <c r="B875" s="17" t="s">
        <v>52</v>
      </c>
      <c r="C875" s="18">
        <v>5980748.5999999996</v>
      </c>
      <c r="D875" s="18">
        <v>9620020</v>
      </c>
      <c r="E875" s="18">
        <v>3816721</v>
      </c>
      <c r="F875" s="18">
        <v>3332429.69</v>
      </c>
      <c r="G875" s="18">
        <f t="shared" si="205"/>
        <v>-2648318.9099999997</v>
      </c>
      <c r="H875" s="18">
        <f t="shared" si="206"/>
        <v>484291.31000000006</v>
      </c>
      <c r="I875" s="19">
        <f t="shared" si="207"/>
        <v>-44.280726161938986</v>
      </c>
      <c r="J875" s="19">
        <f t="shared" si="208"/>
        <v>87.311325349691529</v>
      </c>
      <c r="K875" s="19">
        <f t="shared" si="209"/>
        <v>34.640569250375783</v>
      </c>
    </row>
    <row r="876" spans="1:11">
      <c r="A876" s="24" t="s">
        <v>53</v>
      </c>
      <c r="B876" s="17" t="s">
        <v>54</v>
      </c>
      <c r="C876" s="18">
        <v>1733722.56</v>
      </c>
      <c r="D876" s="18">
        <v>889208</v>
      </c>
      <c r="E876" s="18">
        <v>0</v>
      </c>
      <c r="F876" s="18">
        <v>433719.98</v>
      </c>
      <c r="G876" s="18">
        <f t="shared" si="205"/>
        <v>-1300002.58</v>
      </c>
      <c r="H876" s="18">
        <f t="shared" si="206"/>
        <v>-433719.98</v>
      </c>
      <c r="I876" s="19">
        <f t="shared" si="207"/>
        <v>-74.983311055259037</v>
      </c>
      <c r="J876" s="19">
        <f t="shared" si="208"/>
        <v>0</v>
      </c>
      <c r="K876" s="19">
        <f t="shared" si="209"/>
        <v>48.775987170605752</v>
      </c>
    </row>
    <row r="877" spans="1:11" ht="25.5">
      <c r="A877" s="25" t="s">
        <v>55</v>
      </c>
      <c r="B877" s="17" t="s">
        <v>56</v>
      </c>
      <c r="C877" s="18">
        <v>1733722.56</v>
      </c>
      <c r="D877" s="18">
        <v>889208</v>
      </c>
      <c r="E877" s="18">
        <v>0</v>
      </c>
      <c r="F877" s="18">
        <v>433719.98</v>
      </c>
      <c r="G877" s="18">
        <f t="shared" si="205"/>
        <v>-1300002.58</v>
      </c>
      <c r="H877" s="18">
        <f t="shared" si="206"/>
        <v>-433719.98</v>
      </c>
      <c r="I877" s="19">
        <f t="shared" si="207"/>
        <v>-74.983311055259037</v>
      </c>
      <c r="J877" s="19">
        <f t="shared" si="208"/>
        <v>0</v>
      </c>
      <c r="K877" s="19">
        <f t="shared" si="209"/>
        <v>48.775987170605752</v>
      </c>
    </row>
    <row r="878" spans="1:11" ht="25.5">
      <c r="A878" s="26" t="s">
        <v>103</v>
      </c>
      <c r="B878" s="17" t="s">
        <v>104</v>
      </c>
      <c r="C878" s="18">
        <v>1733722.56</v>
      </c>
      <c r="D878" s="18">
        <v>889208</v>
      </c>
      <c r="E878" s="18">
        <v>0</v>
      </c>
      <c r="F878" s="18">
        <v>433719.98</v>
      </c>
      <c r="G878" s="18">
        <f t="shared" si="205"/>
        <v>-1300002.58</v>
      </c>
      <c r="H878" s="18">
        <f t="shared" si="206"/>
        <v>-433719.98</v>
      </c>
      <c r="I878" s="19">
        <f t="shared" si="207"/>
        <v>-74.983311055259037</v>
      </c>
      <c r="J878" s="19">
        <f t="shared" si="208"/>
        <v>0</v>
      </c>
      <c r="K878" s="19">
        <f t="shared" si="209"/>
        <v>48.775987170605752</v>
      </c>
    </row>
    <row r="879" spans="1:11" ht="51">
      <c r="A879" s="24" t="s">
        <v>161</v>
      </c>
      <c r="B879" s="17" t="s">
        <v>162</v>
      </c>
      <c r="C879" s="18">
        <v>4051640.64</v>
      </c>
      <c r="D879" s="18">
        <v>7975839</v>
      </c>
      <c r="E879" s="18">
        <v>3516961</v>
      </c>
      <c r="F879" s="18">
        <v>2706787.64</v>
      </c>
      <c r="G879" s="18">
        <f t="shared" si="205"/>
        <v>-1344853</v>
      </c>
      <c r="H879" s="18">
        <f t="shared" si="206"/>
        <v>810173.35999999987</v>
      </c>
      <c r="I879" s="19">
        <f t="shared" si="207"/>
        <v>-33.192800632980124</v>
      </c>
      <c r="J879" s="19">
        <f t="shared" si="208"/>
        <v>76.963823027892559</v>
      </c>
      <c r="K879" s="19">
        <f t="shared" si="209"/>
        <v>33.937340510509308</v>
      </c>
    </row>
    <row r="880" spans="1:11" ht="38.25">
      <c r="A880" s="25" t="s">
        <v>163</v>
      </c>
      <c r="B880" s="17" t="s">
        <v>164</v>
      </c>
      <c r="C880" s="18">
        <v>2129283.69</v>
      </c>
      <c r="D880" s="18">
        <v>4775000</v>
      </c>
      <c r="E880" s="18">
        <v>1655000</v>
      </c>
      <c r="F880" s="18">
        <v>1243724.1299999999</v>
      </c>
      <c r="G880" s="18">
        <f t="shared" si="205"/>
        <v>-885559.56</v>
      </c>
      <c r="H880" s="18">
        <f t="shared" si="206"/>
        <v>411275.87000000011</v>
      </c>
      <c r="I880" s="19">
        <f t="shared" si="207"/>
        <v>-41.589552587987946</v>
      </c>
      <c r="J880" s="19">
        <f t="shared" si="208"/>
        <v>75.149494259818724</v>
      </c>
      <c r="K880" s="19">
        <f t="shared" si="209"/>
        <v>26.046578638743451</v>
      </c>
    </row>
    <row r="881" spans="1:11" ht="63.75">
      <c r="A881" s="25" t="s">
        <v>249</v>
      </c>
      <c r="B881" s="17" t="s">
        <v>250</v>
      </c>
      <c r="C881" s="18">
        <v>1922356.95</v>
      </c>
      <c r="D881" s="18">
        <v>3200839</v>
      </c>
      <c r="E881" s="18">
        <v>1861961</v>
      </c>
      <c r="F881" s="18">
        <v>1463063.51</v>
      </c>
      <c r="G881" s="18">
        <f t="shared" si="205"/>
        <v>-459293.43999999994</v>
      </c>
      <c r="H881" s="18">
        <f t="shared" si="206"/>
        <v>398897.49</v>
      </c>
      <c r="I881" s="19">
        <f t="shared" si="207"/>
        <v>-23.892203786606842</v>
      </c>
      <c r="J881" s="19">
        <f t="shared" si="208"/>
        <v>78.576485221763505</v>
      </c>
      <c r="K881" s="19">
        <f t="shared" si="209"/>
        <v>45.708750424498078</v>
      </c>
    </row>
    <row r="882" spans="1:11">
      <c r="A882" s="24" t="s">
        <v>189</v>
      </c>
      <c r="B882" s="17" t="s">
        <v>190</v>
      </c>
      <c r="C882" s="18">
        <v>195385.4</v>
      </c>
      <c r="D882" s="18">
        <v>754973</v>
      </c>
      <c r="E882" s="18">
        <v>299760</v>
      </c>
      <c r="F882" s="18">
        <v>191922.07</v>
      </c>
      <c r="G882" s="18">
        <f t="shared" si="205"/>
        <v>-3463.3299999999872</v>
      </c>
      <c r="H882" s="18">
        <f t="shared" si="206"/>
        <v>107837.93</v>
      </c>
      <c r="I882" s="19">
        <f t="shared" si="207"/>
        <v>-1.7725633542731316</v>
      </c>
      <c r="J882" s="19">
        <f t="shared" si="208"/>
        <v>64.025243528155869</v>
      </c>
      <c r="K882" s="19">
        <f t="shared" si="209"/>
        <v>25.421050819035912</v>
      </c>
    </row>
    <row r="883" spans="1:11">
      <c r="A883" s="22" t="s">
        <v>59</v>
      </c>
      <c r="B883" s="17" t="s">
        <v>60</v>
      </c>
      <c r="C883" s="18">
        <v>142511.4</v>
      </c>
      <c r="D883" s="18">
        <v>120752</v>
      </c>
      <c r="E883" s="18">
        <v>53591</v>
      </c>
      <c r="F883" s="18">
        <v>56770.2</v>
      </c>
      <c r="G883" s="18">
        <f t="shared" si="205"/>
        <v>-85741.2</v>
      </c>
      <c r="H883" s="18">
        <f t="shared" si="206"/>
        <v>-3179.1999999999971</v>
      </c>
      <c r="I883" s="19">
        <f t="shared" si="207"/>
        <v>-60.164450001894586</v>
      </c>
      <c r="J883" s="19">
        <f t="shared" si="208"/>
        <v>105.93233938534455</v>
      </c>
      <c r="K883" s="19">
        <f t="shared" si="209"/>
        <v>47.013879687292963</v>
      </c>
    </row>
    <row r="884" spans="1:11">
      <c r="A884" s="23" t="s">
        <v>61</v>
      </c>
      <c r="B884" s="17" t="s">
        <v>62</v>
      </c>
      <c r="C884" s="18">
        <v>2447.4</v>
      </c>
      <c r="D884" s="18">
        <v>89660</v>
      </c>
      <c r="E884" s="18">
        <v>43000</v>
      </c>
      <c r="F884" s="18">
        <v>25678.2</v>
      </c>
      <c r="G884" s="18">
        <f t="shared" si="205"/>
        <v>23230.799999999999</v>
      </c>
      <c r="H884" s="18">
        <f t="shared" si="206"/>
        <v>17321.8</v>
      </c>
      <c r="I884" s="19">
        <f t="shared" si="207"/>
        <v>949.20323608727631</v>
      </c>
      <c r="J884" s="19">
        <f t="shared" si="208"/>
        <v>59.716744186046512</v>
      </c>
      <c r="K884" s="19">
        <f t="shared" si="209"/>
        <v>28.639527102386797</v>
      </c>
    </row>
    <row r="885" spans="1:11">
      <c r="A885" s="23" t="s">
        <v>191</v>
      </c>
      <c r="B885" s="17" t="s">
        <v>192</v>
      </c>
      <c r="C885" s="18">
        <v>140064</v>
      </c>
      <c r="D885" s="18">
        <v>31092</v>
      </c>
      <c r="E885" s="18">
        <v>10591</v>
      </c>
      <c r="F885" s="18">
        <v>31092</v>
      </c>
      <c r="G885" s="18">
        <f t="shared" si="205"/>
        <v>-108972</v>
      </c>
      <c r="H885" s="18">
        <f t="shared" si="206"/>
        <v>-20501</v>
      </c>
      <c r="I885" s="19">
        <f t="shared" si="207"/>
        <v>-77.801576422206992</v>
      </c>
      <c r="J885" s="19">
        <f t="shared" si="208"/>
        <v>293.57001227457278</v>
      </c>
      <c r="K885" s="19">
        <f t="shared" si="209"/>
        <v>100</v>
      </c>
    </row>
    <row r="886" spans="1:11" ht="51">
      <c r="A886" s="24" t="s">
        <v>304</v>
      </c>
      <c r="B886" s="17" t="s">
        <v>305</v>
      </c>
      <c r="C886" s="18">
        <v>140064</v>
      </c>
      <c r="D886" s="18">
        <v>31092</v>
      </c>
      <c r="E886" s="18">
        <v>10591</v>
      </c>
      <c r="F886" s="18">
        <v>31092</v>
      </c>
      <c r="G886" s="18">
        <f t="shared" si="205"/>
        <v>-108972</v>
      </c>
      <c r="H886" s="18">
        <f t="shared" si="206"/>
        <v>-20501</v>
      </c>
      <c r="I886" s="19">
        <f t="shared" si="207"/>
        <v>-77.801576422206992</v>
      </c>
      <c r="J886" s="19">
        <f t="shared" si="208"/>
        <v>293.57001227457278</v>
      </c>
      <c r="K886" s="19">
        <f t="shared" si="209"/>
        <v>100</v>
      </c>
    </row>
    <row r="887" spans="1:11" ht="63.75">
      <c r="A887" s="25" t="s">
        <v>308</v>
      </c>
      <c r="B887" s="17" t="s">
        <v>309</v>
      </c>
      <c r="C887" s="18">
        <v>140064</v>
      </c>
      <c r="D887" s="18">
        <v>31092</v>
      </c>
      <c r="E887" s="18">
        <v>10591</v>
      </c>
      <c r="F887" s="18">
        <v>31092</v>
      </c>
      <c r="G887" s="18">
        <f t="shared" si="205"/>
        <v>-108972</v>
      </c>
      <c r="H887" s="18">
        <f t="shared" si="206"/>
        <v>-20501</v>
      </c>
      <c r="I887" s="19">
        <f t="shared" si="207"/>
        <v>-77.801576422206992</v>
      </c>
      <c r="J887" s="19">
        <f t="shared" si="208"/>
        <v>293.57001227457278</v>
      </c>
      <c r="K887" s="19">
        <f t="shared" si="209"/>
        <v>100</v>
      </c>
    </row>
    <row r="888" spans="1:11">
      <c r="A888" s="16"/>
      <c r="B888" s="17" t="s">
        <v>63</v>
      </c>
      <c r="C888" s="18">
        <v>-1457.26</v>
      </c>
      <c r="D888" s="18">
        <v>-9688373</v>
      </c>
      <c r="E888" s="18">
        <v>-251240</v>
      </c>
      <c r="F888" s="18">
        <v>545300.31000000006</v>
      </c>
      <c r="G888" s="18">
        <f t="shared" si="205"/>
        <v>546757.57000000007</v>
      </c>
      <c r="H888" s="18">
        <f t="shared" si="206"/>
        <v>-796540.31</v>
      </c>
      <c r="I888" s="19">
        <f t="shared" si="207"/>
        <v>-37519.562054815207</v>
      </c>
      <c r="J888" s="19">
        <f t="shared" si="208"/>
        <v>-217.04358780448976</v>
      </c>
      <c r="K888" s="19">
        <f t="shared" si="209"/>
        <v>-5.6283992162564349</v>
      </c>
    </row>
    <row r="889" spans="1:11">
      <c r="A889" s="16" t="s">
        <v>64</v>
      </c>
      <c r="B889" s="17" t="s">
        <v>65</v>
      </c>
      <c r="C889" s="18">
        <v>1457.26</v>
      </c>
      <c r="D889" s="18">
        <v>9688373</v>
      </c>
      <c r="E889" s="18">
        <v>251240</v>
      </c>
      <c r="F889" s="18">
        <v>-545300.31000000006</v>
      </c>
      <c r="G889" s="18">
        <f t="shared" si="205"/>
        <v>-546757.57000000007</v>
      </c>
      <c r="H889" s="18">
        <f t="shared" si="206"/>
        <v>796540.31</v>
      </c>
      <c r="I889" s="19">
        <f t="shared" si="207"/>
        <v>-37519.562054815207</v>
      </c>
      <c r="J889" s="19">
        <f t="shared" si="208"/>
        <v>-217.04358780448976</v>
      </c>
      <c r="K889" s="19">
        <f t="shared" si="209"/>
        <v>-5.6283992162564349</v>
      </c>
    </row>
    <row r="890" spans="1:11">
      <c r="A890" s="22" t="s">
        <v>66</v>
      </c>
      <c r="B890" s="17" t="s">
        <v>67</v>
      </c>
      <c r="C890" s="18">
        <v>1457.26</v>
      </c>
      <c r="D890" s="18">
        <v>9688373</v>
      </c>
      <c r="E890" s="18">
        <v>251240</v>
      </c>
      <c r="F890" s="18">
        <v>-545300.31000000006</v>
      </c>
      <c r="G890" s="18">
        <f t="shared" si="205"/>
        <v>-546757.57000000007</v>
      </c>
      <c r="H890" s="18">
        <f t="shared" si="206"/>
        <v>796540.31</v>
      </c>
      <c r="I890" s="19">
        <f t="shared" si="207"/>
        <v>-37519.562054815207</v>
      </c>
      <c r="J890" s="19">
        <f t="shared" si="208"/>
        <v>-217.04358780448976</v>
      </c>
      <c r="K890" s="19">
        <f t="shared" si="209"/>
        <v>-5.6283992162564349</v>
      </c>
    </row>
    <row r="891" spans="1:11" ht="25.5">
      <c r="A891" s="23" t="s">
        <v>105</v>
      </c>
      <c r="B891" s="17" t="s">
        <v>106</v>
      </c>
      <c r="C891" s="18">
        <v>-11942520.810000001</v>
      </c>
      <c r="D891" s="18">
        <v>9688373</v>
      </c>
      <c r="E891" s="18">
        <v>251240</v>
      </c>
      <c r="F891" s="18">
        <v>-9688368.7200000007</v>
      </c>
      <c r="G891" s="18">
        <f t="shared" si="205"/>
        <v>2254152.09</v>
      </c>
      <c r="H891" s="18">
        <f t="shared" si="206"/>
        <v>9939608.7200000007</v>
      </c>
      <c r="I891" s="19">
        <f t="shared" si="207"/>
        <v>-18.875010777561286</v>
      </c>
      <c r="J891" s="19">
        <f t="shared" si="208"/>
        <v>-3856.2206336570612</v>
      </c>
      <c r="K891" s="19">
        <f t="shared" si="209"/>
        <v>-99.999955823335867</v>
      </c>
    </row>
    <row r="892" spans="1:11" ht="25.5">
      <c r="A892" s="39" t="s">
        <v>809</v>
      </c>
      <c r="B892" s="28" t="s">
        <v>810</v>
      </c>
      <c r="C892" s="29"/>
      <c r="D892" s="29"/>
      <c r="E892" s="29"/>
      <c r="F892" s="29"/>
      <c r="G892" s="29"/>
      <c r="H892" s="29"/>
      <c r="I892" s="30"/>
      <c r="J892" s="30"/>
      <c r="K892" s="30"/>
    </row>
    <row r="893" spans="1:11">
      <c r="A893" s="16" t="s">
        <v>25</v>
      </c>
      <c r="B893" s="17" t="s">
        <v>26</v>
      </c>
      <c r="C893" s="18">
        <v>10278060.550000001</v>
      </c>
      <c r="D893" s="18">
        <v>14657012</v>
      </c>
      <c r="E893" s="18">
        <v>11187223</v>
      </c>
      <c r="F893" s="18">
        <v>7374073.5700000003</v>
      </c>
      <c r="G893" s="18">
        <f t="shared" ref="G893:G922" si="210">F893-C893</f>
        <v>-2903986.9800000004</v>
      </c>
      <c r="H893" s="18">
        <f t="shared" ref="H893:H922" si="211">E893-F893</f>
        <v>3813149.4299999997</v>
      </c>
      <c r="I893" s="19">
        <f t="shared" ref="I893:I922" si="212">IF(ISERROR(F893/C893),0,F893/C893*100-100)</f>
        <v>-28.25423109615754</v>
      </c>
      <c r="J893" s="19">
        <f t="shared" ref="J893:J922" si="213">IF(ISERROR(F893/E893),0,F893/E893*100)</f>
        <v>65.915138815057134</v>
      </c>
      <c r="K893" s="19">
        <f t="shared" ref="K893:K922" si="214">IF(ISERROR(F893/D893),0,F893/D893*100)</f>
        <v>50.310892629411782</v>
      </c>
    </row>
    <row r="894" spans="1:11">
      <c r="A894" s="22" t="s">
        <v>89</v>
      </c>
      <c r="B894" s="17" t="s">
        <v>90</v>
      </c>
      <c r="C894" s="18">
        <v>5200542.55</v>
      </c>
      <c r="D894" s="18">
        <v>11419980</v>
      </c>
      <c r="E894" s="18">
        <v>8875277</v>
      </c>
      <c r="F894" s="18">
        <v>4137041.57</v>
      </c>
      <c r="G894" s="18">
        <f t="shared" si="210"/>
        <v>-1063500.98</v>
      </c>
      <c r="H894" s="18">
        <f t="shared" si="211"/>
        <v>4738235.43</v>
      </c>
      <c r="I894" s="19">
        <f t="shared" si="212"/>
        <v>-20.449808260870782</v>
      </c>
      <c r="J894" s="19">
        <f t="shared" si="213"/>
        <v>46.613098047531359</v>
      </c>
      <c r="K894" s="19">
        <f t="shared" si="214"/>
        <v>36.226346893777396</v>
      </c>
    </row>
    <row r="895" spans="1:11">
      <c r="A895" s="22" t="s">
        <v>29</v>
      </c>
      <c r="B895" s="17" t="s">
        <v>30</v>
      </c>
      <c r="C895" s="18">
        <v>5077518</v>
      </c>
      <c r="D895" s="18">
        <v>3237032</v>
      </c>
      <c r="E895" s="18">
        <v>2311946</v>
      </c>
      <c r="F895" s="18">
        <v>3237032</v>
      </c>
      <c r="G895" s="18">
        <f t="shared" si="210"/>
        <v>-1840486</v>
      </c>
      <c r="H895" s="18">
        <f t="shared" si="211"/>
        <v>-925086</v>
      </c>
      <c r="I895" s="19">
        <f t="shared" si="212"/>
        <v>-36.247749392518159</v>
      </c>
      <c r="J895" s="19">
        <f t="shared" si="213"/>
        <v>140.01330480902237</v>
      </c>
      <c r="K895" s="19">
        <f t="shared" si="214"/>
        <v>100</v>
      </c>
    </row>
    <row r="896" spans="1:11">
      <c r="A896" s="23" t="s">
        <v>31</v>
      </c>
      <c r="B896" s="17" t="s">
        <v>32</v>
      </c>
      <c r="C896" s="18">
        <v>5077518</v>
      </c>
      <c r="D896" s="18">
        <v>3237032</v>
      </c>
      <c r="E896" s="18">
        <v>2311946</v>
      </c>
      <c r="F896" s="18">
        <v>3237032</v>
      </c>
      <c r="G896" s="18">
        <f t="shared" si="210"/>
        <v>-1840486</v>
      </c>
      <c r="H896" s="18">
        <f t="shared" si="211"/>
        <v>-925086</v>
      </c>
      <c r="I896" s="19">
        <f t="shared" si="212"/>
        <v>-36.247749392518159</v>
      </c>
      <c r="J896" s="19">
        <f t="shared" si="213"/>
        <v>140.01330480902237</v>
      </c>
      <c r="K896" s="19">
        <f t="shared" si="214"/>
        <v>100</v>
      </c>
    </row>
    <row r="897" spans="1:11">
      <c r="A897" s="16" t="s">
        <v>33</v>
      </c>
      <c r="B897" s="17" t="s">
        <v>34</v>
      </c>
      <c r="C897" s="18">
        <v>10279517.810000001</v>
      </c>
      <c r="D897" s="18">
        <v>24345385</v>
      </c>
      <c r="E897" s="18">
        <v>11438463</v>
      </c>
      <c r="F897" s="18">
        <v>6944856.46</v>
      </c>
      <c r="G897" s="18">
        <f t="shared" si="210"/>
        <v>-3334661.3500000006</v>
      </c>
      <c r="H897" s="18">
        <f t="shared" si="211"/>
        <v>4493606.54</v>
      </c>
      <c r="I897" s="19">
        <f t="shared" si="212"/>
        <v>-32.439861593079925</v>
      </c>
      <c r="J897" s="19">
        <f t="shared" si="213"/>
        <v>60.714944481614353</v>
      </c>
      <c r="K897" s="19">
        <f t="shared" si="214"/>
        <v>28.526377627628396</v>
      </c>
    </row>
    <row r="898" spans="1:11">
      <c r="A898" s="22" t="s">
        <v>35</v>
      </c>
      <c r="B898" s="17" t="s">
        <v>36</v>
      </c>
      <c r="C898" s="18">
        <v>10137006.41</v>
      </c>
      <c r="D898" s="18">
        <v>24224633</v>
      </c>
      <c r="E898" s="18">
        <v>11384872</v>
      </c>
      <c r="F898" s="18">
        <v>6888086.2599999998</v>
      </c>
      <c r="G898" s="18">
        <f t="shared" si="210"/>
        <v>-3248920.1500000004</v>
      </c>
      <c r="H898" s="18">
        <f t="shared" si="211"/>
        <v>4496785.74</v>
      </c>
      <c r="I898" s="19">
        <f t="shared" si="212"/>
        <v>-32.050094659060207</v>
      </c>
      <c r="J898" s="19">
        <f t="shared" si="213"/>
        <v>60.502096641929747</v>
      </c>
      <c r="K898" s="19">
        <f t="shared" si="214"/>
        <v>28.434223379152947</v>
      </c>
    </row>
    <row r="899" spans="1:11">
      <c r="A899" s="23" t="s">
        <v>37</v>
      </c>
      <c r="B899" s="17" t="s">
        <v>38</v>
      </c>
      <c r="C899" s="18">
        <v>900036.17</v>
      </c>
      <c r="D899" s="18">
        <v>3507403</v>
      </c>
      <c r="E899" s="18">
        <v>1330995</v>
      </c>
      <c r="F899" s="18">
        <v>930166.58</v>
      </c>
      <c r="G899" s="18">
        <f t="shared" si="210"/>
        <v>30130.409999999916</v>
      </c>
      <c r="H899" s="18">
        <f t="shared" si="211"/>
        <v>400828.42000000004</v>
      </c>
      <c r="I899" s="19">
        <f t="shared" si="212"/>
        <v>3.3476887934403692</v>
      </c>
      <c r="J899" s="19">
        <f t="shared" si="213"/>
        <v>69.885054414178853</v>
      </c>
      <c r="K899" s="19">
        <f t="shared" si="214"/>
        <v>26.520094212156405</v>
      </c>
    </row>
    <row r="900" spans="1:11">
      <c r="A900" s="24" t="s">
        <v>39</v>
      </c>
      <c r="B900" s="17" t="s">
        <v>40</v>
      </c>
      <c r="C900" s="18">
        <v>787002.6</v>
      </c>
      <c r="D900" s="18">
        <v>2159704</v>
      </c>
      <c r="E900" s="18">
        <v>888884</v>
      </c>
      <c r="F900" s="18">
        <v>743690.29</v>
      </c>
      <c r="G900" s="18">
        <f t="shared" si="210"/>
        <v>-43312.309999999939</v>
      </c>
      <c r="H900" s="18">
        <f t="shared" si="211"/>
        <v>145193.70999999996</v>
      </c>
      <c r="I900" s="19">
        <f t="shared" si="212"/>
        <v>-5.503451958100257</v>
      </c>
      <c r="J900" s="19">
        <f t="shared" si="213"/>
        <v>83.665617785897823</v>
      </c>
      <c r="K900" s="19">
        <f t="shared" si="214"/>
        <v>34.434824864888895</v>
      </c>
    </row>
    <row r="901" spans="1:11">
      <c r="A901" s="24" t="s">
        <v>41</v>
      </c>
      <c r="B901" s="17" t="s">
        <v>42</v>
      </c>
      <c r="C901" s="18">
        <v>113033.57</v>
      </c>
      <c r="D901" s="18">
        <v>1347699</v>
      </c>
      <c r="E901" s="18">
        <v>442111</v>
      </c>
      <c r="F901" s="18">
        <v>186476.29</v>
      </c>
      <c r="G901" s="18">
        <f t="shared" si="210"/>
        <v>73442.720000000001</v>
      </c>
      <c r="H901" s="18">
        <f t="shared" si="211"/>
        <v>255634.71</v>
      </c>
      <c r="I901" s="19">
        <f t="shared" si="212"/>
        <v>64.974254993450188</v>
      </c>
      <c r="J901" s="19">
        <f t="shared" si="213"/>
        <v>42.178613515610337</v>
      </c>
      <c r="K901" s="19">
        <f t="shared" si="214"/>
        <v>13.836642306627816</v>
      </c>
    </row>
    <row r="902" spans="1:11">
      <c r="A902" s="25" t="s">
        <v>43</v>
      </c>
      <c r="B902" s="17" t="s">
        <v>44</v>
      </c>
      <c r="C902" s="18">
        <v>892.9</v>
      </c>
      <c r="D902" s="18">
        <v>0</v>
      </c>
      <c r="E902" s="18">
        <v>0</v>
      </c>
      <c r="F902" s="18">
        <v>514.26</v>
      </c>
      <c r="G902" s="18">
        <f t="shared" si="210"/>
        <v>-378.64</v>
      </c>
      <c r="H902" s="18">
        <f t="shared" si="211"/>
        <v>-514.26</v>
      </c>
      <c r="I902" s="19">
        <f t="shared" si="212"/>
        <v>-42.405644529062606</v>
      </c>
      <c r="J902" s="19">
        <f t="shared" si="213"/>
        <v>0</v>
      </c>
      <c r="K902" s="19">
        <f t="shared" si="214"/>
        <v>0</v>
      </c>
    </row>
    <row r="903" spans="1:11">
      <c r="A903" s="23" t="s">
        <v>45</v>
      </c>
      <c r="B903" s="17" t="s">
        <v>46</v>
      </c>
      <c r="C903" s="18">
        <v>489165.39</v>
      </c>
      <c r="D903" s="18">
        <v>2536589</v>
      </c>
      <c r="E903" s="18">
        <v>994774</v>
      </c>
      <c r="F903" s="18">
        <v>350773.07</v>
      </c>
      <c r="G903" s="18">
        <f t="shared" si="210"/>
        <v>-138392.32000000001</v>
      </c>
      <c r="H903" s="18">
        <f t="shared" si="211"/>
        <v>644000.92999999993</v>
      </c>
      <c r="I903" s="19">
        <f t="shared" si="212"/>
        <v>-28.291519152653052</v>
      </c>
      <c r="J903" s="19">
        <f t="shared" si="213"/>
        <v>35.26158403818355</v>
      </c>
      <c r="K903" s="19">
        <f t="shared" si="214"/>
        <v>13.828533909119688</v>
      </c>
    </row>
    <row r="904" spans="1:11">
      <c r="A904" s="24" t="s">
        <v>47</v>
      </c>
      <c r="B904" s="17" t="s">
        <v>48</v>
      </c>
      <c r="C904" s="18">
        <v>489165.39</v>
      </c>
      <c r="D904" s="18">
        <v>2536589</v>
      </c>
      <c r="E904" s="18">
        <v>994774</v>
      </c>
      <c r="F904" s="18">
        <v>350773.07</v>
      </c>
      <c r="G904" s="18">
        <f t="shared" si="210"/>
        <v>-138392.32000000001</v>
      </c>
      <c r="H904" s="18">
        <f t="shared" si="211"/>
        <v>644000.92999999993</v>
      </c>
      <c r="I904" s="19">
        <f t="shared" si="212"/>
        <v>-28.291519152653052</v>
      </c>
      <c r="J904" s="19">
        <f t="shared" si="213"/>
        <v>35.26158403818355</v>
      </c>
      <c r="K904" s="19">
        <f t="shared" si="214"/>
        <v>13.828533909119688</v>
      </c>
    </row>
    <row r="905" spans="1:11" ht="25.5">
      <c r="A905" s="23" t="s">
        <v>75</v>
      </c>
      <c r="B905" s="17" t="s">
        <v>76</v>
      </c>
      <c r="C905" s="18">
        <v>2962441.65</v>
      </c>
      <c r="D905" s="18">
        <v>9315594</v>
      </c>
      <c r="E905" s="18">
        <v>5542142</v>
      </c>
      <c r="F905" s="18">
        <v>2466638.9900000002</v>
      </c>
      <c r="G905" s="18">
        <f t="shared" si="210"/>
        <v>-495802.65999999968</v>
      </c>
      <c r="H905" s="18">
        <f t="shared" si="211"/>
        <v>3075503.01</v>
      </c>
      <c r="I905" s="19">
        <f t="shared" si="212"/>
        <v>-16.736284409179831</v>
      </c>
      <c r="J905" s="19">
        <f t="shared" si="213"/>
        <v>44.506961207417639</v>
      </c>
      <c r="K905" s="19">
        <f t="shared" si="214"/>
        <v>26.478601257203781</v>
      </c>
    </row>
    <row r="906" spans="1:11">
      <c r="A906" s="24" t="s">
        <v>77</v>
      </c>
      <c r="B906" s="17" t="s">
        <v>78</v>
      </c>
      <c r="C906" s="18">
        <v>2962441.65</v>
      </c>
      <c r="D906" s="18">
        <v>9315594</v>
      </c>
      <c r="E906" s="18">
        <v>5542142</v>
      </c>
      <c r="F906" s="18">
        <v>2466638.9900000002</v>
      </c>
      <c r="G906" s="18">
        <f t="shared" si="210"/>
        <v>-495802.65999999968</v>
      </c>
      <c r="H906" s="18">
        <f t="shared" si="211"/>
        <v>3075503.01</v>
      </c>
      <c r="I906" s="19">
        <f t="shared" si="212"/>
        <v>-16.736284409179831</v>
      </c>
      <c r="J906" s="19">
        <f t="shared" si="213"/>
        <v>44.506961207417639</v>
      </c>
      <c r="K906" s="19">
        <f t="shared" si="214"/>
        <v>26.478601257203781</v>
      </c>
    </row>
    <row r="907" spans="1:11" ht="25.5">
      <c r="A907" s="23" t="s">
        <v>51</v>
      </c>
      <c r="B907" s="17" t="s">
        <v>52</v>
      </c>
      <c r="C907" s="18">
        <v>5785363.2000000002</v>
      </c>
      <c r="D907" s="18">
        <v>8865047</v>
      </c>
      <c r="E907" s="18">
        <v>3516961</v>
      </c>
      <c r="F907" s="18">
        <v>3140507.62</v>
      </c>
      <c r="G907" s="18">
        <f t="shared" si="210"/>
        <v>-2644855.58</v>
      </c>
      <c r="H907" s="18">
        <f t="shared" si="211"/>
        <v>376453.37999999989</v>
      </c>
      <c r="I907" s="19">
        <f t="shared" si="212"/>
        <v>-45.716327369040542</v>
      </c>
      <c r="J907" s="19">
        <f t="shared" si="213"/>
        <v>89.296060433994001</v>
      </c>
      <c r="K907" s="19">
        <f t="shared" si="214"/>
        <v>35.425730060991221</v>
      </c>
    </row>
    <row r="908" spans="1:11">
      <c r="A908" s="24" t="s">
        <v>53</v>
      </c>
      <c r="B908" s="17" t="s">
        <v>54</v>
      </c>
      <c r="C908" s="18">
        <v>1733722.56</v>
      </c>
      <c r="D908" s="18">
        <v>889208</v>
      </c>
      <c r="E908" s="18">
        <v>0</v>
      </c>
      <c r="F908" s="18">
        <v>433719.98</v>
      </c>
      <c r="G908" s="18">
        <f t="shared" si="210"/>
        <v>-1300002.58</v>
      </c>
      <c r="H908" s="18">
        <f t="shared" si="211"/>
        <v>-433719.98</v>
      </c>
      <c r="I908" s="19">
        <f t="shared" si="212"/>
        <v>-74.983311055259037</v>
      </c>
      <c r="J908" s="19">
        <f t="shared" si="213"/>
        <v>0</v>
      </c>
      <c r="K908" s="19">
        <f t="shared" si="214"/>
        <v>48.775987170605752</v>
      </c>
    </row>
    <row r="909" spans="1:11" ht="25.5">
      <c r="A909" s="25" t="s">
        <v>55</v>
      </c>
      <c r="B909" s="17" t="s">
        <v>56</v>
      </c>
      <c r="C909" s="18">
        <v>1733722.56</v>
      </c>
      <c r="D909" s="18">
        <v>889208</v>
      </c>
      <c r="E909" s="18">
        <v>0</v>
      </c>
      <c r="F909" s="18">
        <v>433719.98</v>
      </c>
      <c r="G909" s="18">
        <f t="shared" si="210"/>
        <v>-1300002.58</v>
      </c>
      <c r="H909" s="18">
        <f t="shared" si="211"/>
        <v>-433719.98</v>
      </c>
      <c r="I909" s="19">
        <f t="shared" si="212"/>
        <v>-74.983311055259037</v>
      </c>
      <c r="J909" s="19">
        <f t="shared" si="213"/>
        <v>0</v>
      </c>
      <c r="K909" s="19">
        <f t="shared" si="214"/>
        <v>48.775987170605752</v>
      </c>
    </row>
    <row r="910" spans="1:11" ht="25.5">
      <c r="A910" s="26" t="s">
        <v>103</v>
      </c>
      <c r="B910" s="17" t="s">
        <v>104</v>
      </c>
      <c r="C910" s="18">
        <v>1733722.56</v>
      </c>
      <c r="D910" s="18">
        <v>889208</v>
      </c>
      <c r="E910" s="18">
        <v>0</v>
      </c>
      <c r="F910" s="18">
        <v>433719.98</v>
      </c>
      <c r="G910" s="18">
        <f t="shared" si="210"/>
        <v>-1300002.58</v>
      </c>
      <c r="H910" s="18">
        <f t="shared" si="211"/>
        <v>-433719.98</v>
      </c>
      <c r="I910" s="19">
        <f t="shared" si="212"/>
        <v>-74.983311055259037</v>
      </c>
      <c r="J910" s="19">
        <f t="shared" si="213"/>
        <v>0</v>
      </c>
      <c r="K910" s="19">
        <f t="shared" si="214"/>
        <v>48.775987170605752</v>
      </c>
    </row>
    <row r="911" spans="1:11" ht="51">
      <c r="A911" s="24" t="s">
        <v>161</v>
      </c>
      <c r="B911" s="17" t="s">
        <v>162</v>
      </c>
      <c r="C911" s="18">
        <v>4051640.64</v>
      </c>
      <c r="D911" s="18">
        <v>7975839</v>
      </c>
      <c r="E911" s="18">
        <v>3516961</v>
      </c>
      <c r="F911" s="18">
        <v>2706787.64</v>
      </c>
      <c r="G911" s="18">
        <f t="shared" si="210"/>
        <v>-1344853</v>
      </c>
      <c r="H911" s="18">
        <f t="shared" si="211"/>
        <v>810173.35999999987</v>
      </c>
      <c r="I911" s="19">
        <f t="shared" si="212"/>
        <v>-33.192800632980124</v>
      </c>
      <c r="J911" s="19">
        <f t="shared" si="213"/>
        <v>76.963823027892559</v>
      </c>
      <c r="K911" s="19">
        <f t="shared" si="214"/>
        <v>33.937340510509308</v>
      </c>
    </row>
    <row r="912" spans="1:11" ht="38.25">
      <c r="A912" s="25" t="s">
        <v>163</v>
      </c>
      <c r="B912" s="17" t="s">
        <v>164</v>
      </c>
      <c r="C912" s="18">
        <v>2129283.69</v>
      </c>
      <c r="D912" s="18">
        <v>4775000</v>
      </c>
      <c r="E912" s="18">
        <v>1655000</v>
      </c>
      <c r="F912" s="18">
        <v>1243724.1299999999</v>
      </c>
      <c r="G912" s="18">
        <f t="shared" si="210"/>
        <v>-885559.56</v>
      </c>
      <c r="H912" s="18">
        <f t="shared" si="211"/>
        <v>411275.87000000011</v>
      </c>
      <c r="I912" s="19">
        <f t="shared" si="212"/>
        <v>-41.589552587987946</v>
      </c>
      <c r="J912" s="19">
        <f t="shared" si="213"/>
        <v>75.149494259818724</v>
      </c>
      <c r="K912" s="19">
        <f t="shared" si="214"/>
        <v>26.046578638743451</v>
      </c>
    </row>
    <row r="913" spans="1:11" ht="63.75">
      <c r="A913" s="25" t="s">
        <v>249</v>
      </c>
      <c r="B913" s="17" t="s">
        <v>250</v>
      </c>
      <c r="C913" s="18">
        <v>1922356.95</v>
      </c>
      <c r="D913" s="18">
        <v>3200839</v>
      </c>
      <c r="E913" s="18">
        <v>1861961</v>
      </c>
      <c r="F913" s="18">
        <v>1463063.51</v>
      </c>
      <c r="G913" s="18">
        <f t="shared" si="210"/>
        <v>-459293.43999999994</v>
      </c>
      <c r="H913" s="18">
        <f t="shared" si="211"/>
        <v>398897.49</v>
      </c>
      <c r="I913" s="19">
        <f t="shared" si="212"/>
        <v>-23.892203786606842</v>
      </c>
      <c r="J913" s="19">
        <f t="shared" si="213"/>
        <v>78.576485221763505</v>
      </c>
      <c r="K913" s="19">
        <f t="shared" si="214"/>
        <v>45.708750424498078</v>
      </c>
    </row>
    <row r="914" spans="1:11">
      <c r="A914" s="22" t="s">
        <v>59</v>
      </c>
      <c r="B914" s="17" t="s">
        <v>60</v>
      </c>
      <c r="C914" s="18">
        <v>142511.4</v>
      </c>
      <c r="D914" s="18">
        <v>120752</v>
      </c>
      <c r="E914" s="18">
        <v>53591</v>
      </c>
      <c r="F914" s="18">
        <v>56770.2</v>
      </c>
      <c r="G914" s="18">
        <f t="shared" si="210"/>
        <v>-85741.2</v>
      </c>
      <c r="H914" s="18">
        <f t="shared" si="211"/>
        <v>-3179.1999999999971</v>
      </c>
      <c r="I914" s="19">
        <f t="shared" si="212"/>
        <v>-60.164450001894586</v>
      </c>
      <c r="J914" s="19">
        <f t="shared" si="213"/>
        <v>105.93233938534455</v>
      </c>
      <c r="K914" s="19">
        <f t="shared" si="214"/>
        <v>47.013879687292963</v>
      </c>
    </row>
    <row r="915" spans="1:11">
      <c r="A915" s="23" t="s">
        <v>61</v>
      </c>
      <c r="B915" s="17" t="s">
        <v>62</v>
      </c>
      <c r="C915" s="18">
        <v>2447.4</v>
      </c>
      <c r="D915" s="18">
        <v>89660</v>
      </c>
      <c r="E915" s="18">
        <v>43000</v>
      </c>
      <c r="F915" s="18">
        <v>25678.2</v>
      </c>
      <c r="G915" s="18">
        <f t="shared" si="210"/>
        <v>23230.799999999999</v>
      </c>
      <c r="H915" s="18">
        <f t="shared" si="211"/>
        <v>17321.8</v>
      </c>
      <c r="I915" s="19">
        <f t="shared" si="212"/>
        <v>949.20323608727631</v>
      </c>
      <c r="J915" s="19">
        <f t="shared" si="213"/>
        <v>59.716744186046512</v>
      </c>
      <c r="K915" s="19">
        <f t="shared" si="214"/>
        <v>28.639527102386797</v>
      </c>
    </row>
    <row r="916" spans="1:11">
      <c r="A916" s="23" t="s">
        <v>191</v>
      </c>
      <c r="B916" s="17" t="s">
        <v>192</v>
      </c>
      <c r="C916" s="18">
        <v>140064</v>
      </c>
      <c r="D916" s="18">
        <v>31092</v>
      </c>
      <c r="E916" s="18">
        <v>10591</v>
      </c>
      <c r="F916" s="18">
        <v>31092</v>
      </c>
      <c r="G916" s="18">
        <f t="shared" si="210"/>
        <v>-108972</v>
      </c>
      <c r="H916" s="18">
        <f t="shared" si="211"/>
        <v>-20501</v>
      </c>
      <c r="I916" s="19">
        <f t="shared" si="212"/>
        <v>-77.801576422206992</v>
      </c>
      <c r="J916" s="19">
        <f t="shared" si="213"/>
        <v>293.57001227457278</v>
      </c>
      <c r="K916" s="19">
        <f t="shared" si="214"/>
        <v>100</v>
      </c>
    </row>
    <row r="917" spans="1:11" ht="51">
      <c r="A917" s="24" t="s">
        <v>304</v>
      </c>
      <c r="B917" s="17" t="s">
        <v>305</v>
      </c>
      <c r="C917" s="18">
        <v>140064</v>
      </c>
      <c r="D917" s="18">
        <v>31092</v>
      </c>
      <c r="E917" s="18">
        <v>10591</v>
      </c>
      <c r="F917" s="18">
        <v>31092</v>
      </c>
      <c r="G917" s="18">
        <f t="shared" si="210"/>
        <v>-108972</v>
      </c>
      <c r="H917" s="18">
        <f t="shared" si="211"/>
        <v>-20501</v>
      </c>
      <c r="I917" s="19">
        <f t="shared" si="212"/>
        <v>-77.801576422206992</v>
      </c>
      <c r="J917" s="19">
        <f t="shared" si="213"/>
        <v>293.57001227457278</v>
      </c>
      <c r="K917" s="19">
        <f t="shared" si="214"/>
        <v>100</v>
      </c>
    </row>
    <row r="918" spans="1:11" ht="63.75">
      <c r="A918" s="25" t="s">
        <v>308</v>
      </c>
      <c r="B918" s="17" t="s">
        <v>309</v>
      </c>
      <c r="C918" s="18">
        <v>140064</v>
      </c>
      <c r="D918" s="18">
        <v>31092</v>
      </c>
      <c r="E918" s="18">
        <v>10591</v>
      </c>
      <c r="F918" s="18">
        <v>31092</v>
      </c>
      <c r="G918" s="18">
        <f t="shared" si="210"/>
        <v>-108972</v>
      </c>
      <c r="H918" s="18">
        <f t="shared" si="211"/>
        <v>-20501</v>
      </c>
      <c r="I918" s="19">
        <f t="shared" si="212"/>
        <v>-77.801576422206992</v>
      </c>
      <c r="J918" s="19">
        <f t="shared" si="213"/>
        <v>293.57001227457278</v>
      </c>
      <c r="K918" s="19">
        <f t="shared" si="214"/>
        <v>100</v>
      </c>
    </row>
    <row r="919" spans="1:11">
      <c r="A919" s="16"/>
      <c r="B919" s="17" t="s">
        <v>63</v>
      </c>
      <c r="C919" s="18">
        <v>-1457.26</v>
      </c>
      <c r="D919" s="18">
        <v>-9688373</v>
      </c>
      <c r="E919" s="18">
        <v>-251240</v>
      </c>
      <c r="F919" s="18">
        <v>429217.11</v>
      </c>
      <c r="G919" s="18">
        <f t="shared" si="210"/>
        <v>430674.37</v>
      </c>
      <c r="H919" s="18">
        <f t="shared" si="211"/>
        <v>-680457.11</v>
      </c>
      <c r="I919" s="19">
        <f t="shared" si="212"/>
        <v>-29553.708329330384</v>
      </c>
      <c r="J919" s="19">
        <f t="shared" si="213"/>
        <v>-170.83948017831554</v>
      </c>
      <c r="K919" s="19">
        <f t="shared" si="214"/>
        <v>-4.4302289971701132</v>
      </c>
    </row>
    <row r="920" spans="1:11">
      <c r="A920" s="16" t="s">
        <v>64</v>
      </c>
      <c r="B920" s="17" t="s">
        <v>65</v>
      </c>
      <c r="C920" s="18">
        <v>1457.26</v>
      </c>
      <c r="D920" s="18">
        <v>9688373</v>
      </c>
      <c r="E920" s="18">
        <v>251240</v>
      </c>
      <c r="F920" s="18">
        <v>-429217.11</v>
      </c>
      <c r="G920" s="18">
        <f t="shared" si="210"/>
        <v>-430674.37</v>
      </c>
      <c r="H920" s="18">
        <f t="shared" si="211"/>
        <v>680457.11</v>
      </c>
      <c r="I920" s="19">
        <f t="shared" si="212"/>
        <v>-29553.708329330384</v>
      </c>
      <c r="J920" s="19">
        <f t="shared" si="213"/>
        <v>-170.83948017831554</v>
      </c>
      <c r="K920" s="19">
        <f t="shared" si="214"/>
        <v>-4.4302289971701132</v>
      </c>
    </row>
    <row r="921" spans="1:11">
      <c r="A921" s="22" t="s">
        <v>66</v>
      </c>
      <c r="B921" s="17" t="s">
        <v>67</v>
      </c>
      <c r="C921" s="18">
        <v>1457.26</v>
      </c>
      <c r="D921" s="18">
        <v>9688373</v>
      </c>
      <c r="E921" s="18">
        <v>251240</v>
      </c>
      <c r="F921" s="18">
        <v>-429217.11</v>
      </c>
      <c r="G921" s="18">
        <f t="shared" si="210"/>
        <v>-430674.37</v>
      </c>
      <c r="H921" s="18">
        <f t="shared" si="211"/>
        <v>680457.11</v>
      </c>
      <c r="I921" s="19">
        <f t="shared" si="212"/>
        <v>-29553.708329330384</v>
      </c>
      <c r="J921" s="19">
        <f t="shared" si="213"/>
        <v>-170.83948017831554</v>
      </c>
      <c r="K921" s="19">
        <f t="shared" si="214"/>
        <v>-4.4302289971701132</v>
      </c>
    </row>
    <row r="922" spans="1:11" ht="25.5">
      <c r="A922" s="23" t="s">
        <v>105</v>
      </c>
      <c r="B922" s="17" t="s">
        <v>106</v>
      </c>
      <c r="C922" s="18">
        <v>-11942520.810000001</v>
      </c>
      <c r="D922" s="18">
        <v>9688373</v>
      </c>
      <c r="E922" s="18">
        <v>251240</v>
      </c>
      <c r="F922" s="18">
        <v>-9688368.7200000007</v>
      </c>
      <c r="G922" s="18">
        <f t="shared" si="210"/>
        <v>2254152.09</v>
      </c>
      <c r="H922" s="18">
        <f t="shared" si="211"/>
        <v>9939608.7200000007</v>
      </c>
      <c r="I922" s="19">
        <f t="shared" si="212"/>
        <v>-18.875010777561286</v>
      </c>
      <c r="J922" s="19">
        <f t="shared" si="213"/>
        <v>-3856.2206336570612</v>
      </c>
      <c r="K922" s="19">
        <f t="shared" si="214"/>
        <v>-99.999955823335867</v>
      </c>
    </row>
    <row r="923" spans="1:11" ht="25.5">
      <c r="A923" s="39" t="s">
        <v>811</v>
      </c>
      <c r="B923" s="28" t="s">
        <v>812</v>
      </c>
      <c r="C923" s="29"/>
      <c r="D923" s="29"/>
      <c r="E923" s="29"/>
      <c r="F923" s="29"/>
      <c r="G923" s="29"/>
      <c r="H923" s="29"/>
      <c r="I923" s="30"/>
      <c r="J923" s="30"/>
      <c r="K923" s="30"/>
    </row>
    <row r="924" spans="1:11">
      <c r="A924" s="16" t="s">
        <v>25</v>
      </c>
      <c r="B924" s="17" t="s">
        <v>26</v>
      </c>
      <c r="C924" s="18">
        <v>0</v>
      </c>
      <c r="D924" s="18">
        <v>121245</v>
      </c>
      <c r="E924" s="18">
        <v>0</v>
      </c>
      <c r="F924" s="18">
        <v>121245</v>
      </c>
      <c r="G924" s="18">
        <f t="shared" ref="G924:G937" si="215">F924-C924</f>
        <v>121245</v>
      </c>
      <c r="H924" s="18">
        <f t="shared" ref="H924:H937" si="216">E924-F924</f>
        <v>-121245</v>
      </c>
      <c r="I924" s="19">
        <f t="shared" ref="I924:I937" si="217">IF(ISERROR(F924/C924),0,F924/C924*100-100)</f>
        <v>0</v>
      </c>
      <c r="J924" s="19">
        <f t="shared" ref="J924:J937" si="218">IF(ISERROR(F924/E924),0,F924/E924*100)</f>
        <v>0</v>
      </c>
      <c r="K924" s="19">
        <f t="shared" ref="K924:K937" si="219">IF(ISERROR(F924/D924),0,F924/D924*100)</f>
        <v>100</v>
      </c>
    </row>
    <row r="925" spans="1:11">
      <c r="A925" s="22" t="s">
        <v>89</v>
      </c>
      <c r="B925" s="17" t="s">
        <v>90</v>
      </c>
      <c r="C925" s="18">
        <v>0</v>
      </c>
      <c r="D925" s="18">
        <v>34760</v>
      </c>
      <c r="E925" s="18">
        <v>0</v>
      </c>
      <c r="F925" s="18">
        <v>34760</v>
      </c>
      <c r="G925" s="18">
        <f t="shared" si="215"/>
        <v>34760</v>
      </c>
      <c r="H925" s="18">
        <f t="shared" si="216"/>
        <v>-34760</v>
      </c>
      <c r="I925" s="19">
        <f t="shared" si="217"/>
        <v>0</v>
      </c>
      <c r="J925" s="19">
        <f t="shared" si="218"/>
        <v>0</v>
      </c>
      <c r="K925" s="19">
        <f t="shared" si="219"/>
        <v>100</v>
      </c>
    </row>
    <row r="926" spans="1:11">
      <c r="A926" s="22" t="s">
        <v>29</v>
      </c>
      <c r="B926" s="17" t="s">
        <v>30</v>
      </c>
      <c r="C926" s="18">
        <v>0</v>
      </c>
      <c r="D926" s="18">
        <v>86485</v>
      </c>
      <c r="E926" s="18">
        <v>0</v>
      </c>
      <c r="F926" s="18">
        <v>86485</v>
      </c>
      <c r="G926" s="18">
        <f t="shared" si="215"/>
        <v>86485</v>
      </c>
      <c r="H926" s="18">
        <f t="shared" si="216"/>
        <v>-86485</v>
      </c>
      <c r="I926" s="19">
        <f t="shared" si="217"/>
        <v>0</v>
      </c>
      <c r="J926" s="19">
        <f t="shared" si="218"/>
        <v>0</v>
      </c>
      <c r="K926" s="19">
        <f t="shared" si="219"/>
        <v>100</v>
      </c>
    </row>
    <row r="927" spans="1:11">
      <c r="A927" s="23" t="s">
        <v>31</v>
      </c>
      <c r="B927" s="17" t="s">
        <v>32</v>
      </c>
      <c r="C927" s="18">
        <v>0</v>
      </c>
      <c r="D927" s="18">
        <v>86485</v>
      </c>
      <c r="E927" s="18">
        <v>0</v>
      </c>
      <c r="F927" s="18">
        <v>86485</v>
      </c>
      <c r="G927" s="18">
        <f t="shared" si="215"/>
        <v>86485</v>
      </c>
      <c r="H927" s="18">
        <f t="shared" si="216"/>
        <v>-86485</v>
      </c>
      <c r="I927" s="19">
        <f t="shared" si="217"/>
        <v>0</v>
      </c>
      <c r="J927" s="19">
        <f t="shared" si="218"/>
        <v>0</v>
      </c>
      <c r="K927" s="19">
        <f t="shared" si="219"/>
        <v>100</v>
      </c>
    </row>
    <row r="928" spans="1:11">
      <c r="A928" s="16" t="s">
        <v>33</v>
      </c>
      <c r="B928" s="17" t="s">
        <v>34</v>
      </c>
      <c r="C928" s="18">
        <v>0</v>
      </c>
      <c r="D928" s="18">
        <v>121245</v>
      </c>
      <c r="E928" s="18">
        <v>0</v>
      </c>
      <c r="F928" s="18">
        <v>5161.8</v>
      </c>
      <c r="G928" s="18">
        <f t="shared" si="215"/>
        <v>5161.8</v>
      </c>
      <c r="H928" s="18">
        <f t="shared" si="216"/>
        <v>-5161.8</v>
      </c>
      <c r="I928" s="19">
        <f t="shared" si="217"/>
        <v>0</v>
      </c>
      <c r="J928" s="19">
        <f t="shared" si="218"/>
        <v>0</v>
      </c>
      <c r="K928" s="19">
        <f t="shared" si="219"/>
        <v>4.257330199183472</v>
      </c>
    </row>
    <row r="929" spans="1:11">
      <c r="A929" s="22" t="s">
        <v>35</v>
      </c>
      <c r="B929" s="17" t="s">
        <v>36</v>
      </c>
      <c r="C929" s="18">
        <v>0</v>
      </c>
      <c r="D929" s="18">
        <v>121245</v>
      </c>
      <c r="E929" s="18">
        <v>0</v>
      </c>
      <c r="F929" s="18">
        <v>5161.8</v>
      </c>
      <c r="G929" s="18">
        <f t="shared" si="215"/>
        <v>5161.8</v>
      </c>
      <c r="H929" s="18">
        <f t="shared" si="216"/>
        <v>-5161.8</v>
      </c>
      <c r="I929" s="19">
        <f t="shared" si="217"/>
        <v>0</v>
      </c>
      <c r="J929" s="19">
        <f t="shared" si="218"/>
        <v>0</v>
      </c>
      <c r="K929" s="19">
        <f t="shared" si="219"/>
        <v>4.257330199183472</v>
      </c>
    </row>
    <row r="930" spans="1:11">
      <c r="A930" s="23" t="s">
        <v>37</v>
      </c>
      <c r="B930" s="17" t="s">
        <v>38</v>
      </c>
      <c r="C930" s="18">
        <v>0</v>
      </c>
      <c r="D930" s="18">
        <v>34760</v>
      </c>
      <c r="E930" s="18">
        <v>0</v>
      </c>
      <c r="F930" s="18">
        <v>5161.8</v>
      </c>
      <c r="G930" s="18">
        <f t="shared" si="215"/>
        <v>5161.8</v>
      </c>
      <c r="H930" s="18">
        <f t="shared" si="216"/>
        <v>-5161.8</v>
      </c>
      <c r="I930" s="19">
        <f t="shared" si="217"/>
        <v>0</v>
      </c>
      <c r="J930" s="19">
        <f t="shared" si="218"/>
        <v>0</v>
      </c>
      <c r="K930" s="19">
        <f t="shared" si="219"/>
        <v>14.849827387802073</v>
      </c>
    </row>
    <row r="931" spans="1:11">
      <c r="A931" s="24" t="s">
        <v>39</v>
      </c>
      <c r="B931" s="17" t="s">
        <v>40</v>
      </c>
      <c r="C931" s="18">
        <v>0</v>
      </c>
      <c r="D931" s="18">
        <v>28760</v>
      </c>
      <c r="E931" s="18">
        <v>0</v>
      </c>
      <c r="F931" s="18">
        <v>4071.06</v>
      </c>
      <c r="G931" s="18">
        <f t="shared" si="215"/>
        <v>4071.06</v>
      </c>
      <c r="H931" s="18">
        <f t="shared" si="216"/>
        <v>-4071.06</v>
      </c>
      <c r="I931" s="19">
        <f t="shared" si="217"/>
        <v>0</v>
      </c>
      <c r="J931" s="19">
        <f t="shared" si="218"/>
        <v>0</v>
      </c>
      <c r="K931" s="19">
        <f t="shared" si="219"/>
        <v>14.155285118219748</v>
      </c>
    </row>
    <row r="932" spans="1:11">
      <c r="A932" s="24" t="s">
        <v>41</v>
      </c>
      <c r="B932" s="17" t="s">
        <v>42</v>
      </c>
      <c r="C932" s="18">
        <v>0</v>
      </c>
      <c r="D932" s="18">
        <v>6000</v>
      </c>
      <c r="E932" s="18">
        <v>0</v>
      </c>
      <c r="F932" s="18">
        <v>1090.74</v>
      </c>
      <c r="G932" s="18">
        <f t="shared" si="215"/>
        <v>1090.74</v>
      </c>
      <c r="H932" s="18">
        <f t="shared" si="216"/>
        <v>-1090.74</v>
      </c>
      <c r="I932" s="19">
        <f t="shared" si="217"/>
        <v>0</v>
      </c>
      <c r="J932" s="19">
        <f t="shared" si="218"/>
        <v>0</v>
      </c>
      <c r="K932" s="19">
        <f t="shared" si="219"/>
        <v>18.179000000000002</v>
      </c>
    </row>
    <row r="933" spans="1:11" ht="25.5">
      <c r="A933" s="23" t="s">
        <v>75</v>
      </c>
      <c r="B933" s="17" t="s">
        <v>76</v>
      </c>
      <c r="C933" s="18">
        <v>0</v>
      </c>
      <c r="D933" s="18">
        <v>86485</v>
      </c>
      <c r="E933" s="18">
        <v>0</v>
      </c>
      <c r="F933" s="18">
        <v>0</v>
      </c>
      <c r="G933" s="18">
        <f t="shared" si="215"/>
        <v>0</v>
      </c>
      <c r="H933" s="18">
        <f t="shared" si="216"/>
        <v>0</v>
      </c>
      <c r="I933" s="19">
        <f t="shared" si="217"/>
        <v>0</v>
      </c>
      <c r="J933" s="19">
        <f t="shared" si="218"/>
        <v>0</v>
      </c>
      <c r="K933" s="19">
        <f t="shared" si="219"/>
        <v>0</v>
      </c>
    </row>
    <row r="934" spans="1:11">
      <c r="A934" s="24" t="s">
        <v>77</v>
      </c>
      <c r="B934" s="17" t="s">
        <v>78</v>
      </c>
      <c r="C934" s="18">
        <v>0</v>
      </c>
      <c r="D934" s="18">
        <v>86485</v>
      </c>
      <c r="E934" s="18">
        <v>0</v>
      </c>
      <c r="F934" s="18">
        <v>0</v>
      </c>
      <c r="G934" s="18">
        <f t="shared" si="215"/>
        <v>0</v>
      </c>
      <c r="H934" s="18">
        <f t="shared" si="216"/>
        <v>0</v>
      </c>
      <c r="I934" s="19">
        <f t="shared" si="217"/>
        <v>0</v>
      </c>
      <c r="J934" s="19">
        <f t="shared" si="218"/>
        <v>0</v>
      </c>
      <c r="K934" s="19">
        <f t="shared" si="219"/>
        <v>0</v>
      </c>
    </row>
    <row r="935" spans="1:11">
      <c r="A935" s="16"/>
      <c r="B935" s="17" t="s">
        <v>63</v>
      </c>
      <c r="C935" s="18">
        <v>0</v>
      </c>
      <c r="D935" s="18">
        <v>0</v>
      </c>
      <c r="E935" s="18">
        <v>0</v>
      </c>
      <c r="F935" s="18">
        <v>116083.2</v>
      </c>
      <c r="G935" s="18">
        <f t="shared" si="215"/>
        <v>116083.2</v>
      </c>
      <c r="H935" s="18">
        <f t="shared" si="216"/>
        <v>-116083.2</v>
      </c>
      <c r="I935" s="19">
        <f t="shared" si="217"/>
        <v>0</v>
      </c>
      <c r="J935" s="19">
        <f t="shared" si="218"/>
        <v>0</v>
      </c>
      <c r="K935" s="19">
        <f t="shared" si="219"/>
        <v>0</v>
      </c>
    </row>
    <row r="936" spans="1:11">
      <c r="A936" s="16" t="s">
        <v>64</v>
      </c>
      <c r="B936" s="17" t="s">
        <v>65</v>
      </c>
      <c r="C936" s="18">
        <v>0</v>
      </c>
      <c r="D936" s="18">
        <v>0</v>
      </c>
      <c r="E936" s="18">
        <v>0</v>
      </c>
      <c r="F936" s="18">
        <v>-116083.2</v>
      </c>
      <c r="G936" s="18">
        <f t="shared" si="215"/>
        <v>-116083.2</v>
      </c>
      <c r="H936" s="18">
        <f t="shared" si="216"/>
        <v>116083.2</v>
      </c>
      <c r="I936" s="19">
        <f t="shared" si="217"/>
        <v>0</v>
      </c>
      <c r="J936" s="19">
        <f t="shared" si="218"/>
        <v>0</v>
      </c>
      <c r="K936" s="19">
        <f t="shared" si="219"/>
        <v>0</v>
      </c>
    </row>
    <row r="937" spans="1:11">
      <c r="A937" s="22" t="s">
        <v>66</v>
      </c>
      <c r="B937" s="17" t="s">
        <v>67</v>
      </c>
      <c r="C937" s="18">
        <v>0</v>
      </c>
      <c r="D937" s="18">
        <v>0</v>
      </c>
      <c r="E937" s="18">
        <v>0</v>
      </c>
      <c r="F937" s="18">
        <v>-116083.2</v>
      </c>
      <c r="G937" s="18">
        <f t="shared" si="215"/>
        <v>-116083.2</v>
      </c>
      <c r="H937" s="18">
        <f t="shared" si="216"/>
        <v>116083.2</v>
      </c>
      <c r="I937" s="19">
        <f t="shared" si="217"/>
        <v>0</v>
      </c>
      <c r="J937" s="19">
        <f t="shared" si="218"/>
        <v>0</v>
      </c>
      <c r="K937" s="19">
        <f t="shared" si="219"/>
        <v>0</v>
      </c>
    </row>
    <row r="938" spans="1:11" ht="25.5">
      <c r="A938" s="39" t="s">
        <v>418</v>
      </c>
      <c r="B938" s="28" t="s">
        <v>419</v>
      </c>
      <c r="C938" s="29"/>
      <c r="D938" s="29"/>
      <c r="E938" s="29"/>
      <c r="F938" s="29"/>
      <c r="G938" s="29"/>
      <c r="H938" s="29"/>
      <c r="I938" s="30"/>
      <c r="J938" s="30"/>
      <c r="K938" s="30"/>
    </row>
    <row r="939" spans="1:11">
      <c r="A939" s="16" t="s">
        <v>25</v>
      </c>
      <c r="B939" s="17" t="s">
        <v>26</v>
      </c>
      <c r="C939" s="18">
        <v>1414524.85</v>
      </c>
      <c r="D939" s="18">
        <v>2432103</v>
      </c>
      <c r="E939" s="18">
        <v>1222181</v>
      </c>
      <c r="F939" s="18">
        <v>907737.52</v>
      </c>
      <c r="G939" s="18">
        <f t="shared" ref="G939:G950" si="220">F939-C939</f>
        <v>-506787.33000000007</v>
      </c>
      <c r="H939" s="18">
        <f t="shared" ref="H939:H950" si="221">E939-F939</f>
        <v>314443.48</v>
      </c>
      <c r="I939" s="19">
        <f t="shared" ref="I939:I950" si="222">IF(ISERROR(F939/C939),0,F939/C939*100-100)</f>
        <v>-35.827389670814199</v>
      </c>
      <c r="J939" s="19">
        <f t="shared" ref="J939:J950" si="223">IF(ISERROR(F939/E939),0,F939/E939*100)</f>
        <v>74.271938444469356</v>
      </c>
      <c r="K939" s="19">
        <f t="shared" ref="K939:K950" si="224">IF(ISERROR(F939/D939),0,F939/D939*100)</f>
        <v>37.323152843444539</v>
      </c>
    </row>
    <row r="940" spans="1:11">
      <c r="A940" s="22" t="s">
        <v>89</v>
      </c>
      <c r="B940" s="17" t="s">
        <v>90</v>
      </c>
      <c r="C940" s="18">
        <v>195385.4</v>
      </c>
      <c r="D940" s="18">
        <v>754973</v>
      </c>
      <c r="E940" s="18">
        <v>299760</v>
      </c>
      <c r="F940" s="18">
        <v>191922.07</v>
      </c>
      <c r="G940" s="18">
        <f t="shared" si="220"/>
        <v>-3463.3299999999872</v>
      </c>
      <c r="H940" s="18">
        <f t="shared" si="221"/>
        <v>107837.93</v>
      </c>
      <c r="I940" s="19">
        <f t="shared" si="222"/>
        <v>-1.7725633542731316</v>
      </c>
      <c r="J940" s="19">
        <f t="shared" si="223"/>
        <v>64.025243528155869</v>
      </c>
      <c r="K940" s="19">
        <f t="shared" si="224"/>
        <v>25.421050819035912</v>
      </c>
    </row>
    <row r="941" spans="1:11">
      <c r="A941" s="22" t="s">
        <v>91</v>
      </c>
      <c r="B941" s="17" t="s">
        <v>92</v>
      </c>
      <c r="C941" s="18">
        <v>1219139.45</v>
      </c>
      <c r="D941" s="18">
        <v>1677130</v>
      </c>
      <c r="E941" s="18">
        <v>922421</v>
      </c>
      <c r="F941" s="18">
        <v>715815.45</v>
      </c>
      <c r="G941" s="18">
        <f t="shared" si="220"/>
        <v>-503324</v>
      </c>
      <c r="H941" s="18">
        <f t="shared" si="221"/>
        <v>206605.55000000005</v>
      </c>
      <c r="I941" s="19">
        <f t="shared" si="222"/>
        <v>-41.285186858648537</v>
      </c>
      <c r="J941" s="19">
        <f t="shared" si="223"/>
        <v>77.601816307304361</v>
      </c>
      <c r="K941" s="19">
        <f t="shared" si="224"/>
        <v>42.680975833715927</v>
      </c>
    </row>
    <row r="942" spans="1:11" ht="25.5">
      <c r="A942" s="23" t="s">
        <v>155</v>
      </c>
      <c r="B942" s="17" t="s">
        <v>156</v>
      </c>
      <c r="C942" s="18">
        <v>1219139.45</v>
      </c>
      <c r="D942" s="18">
        <v>1677130</v>
      </c>
      <c r="E942" s="18">
        <v>922421</v>
      </c>
      <c r="F942" s="18">
        <v>715815.45</v>
      </c>
      <c r="G942" s="18">
        <f t="shared" si="220"/>
        <v>-503324</v>
      </c>
      <c r="H942" s="18">
        <f t="shared" si="221"/>
        <v>206605.55000000005</v>
      </c>
      <c r="I942" s="19">
        <f t="shared" si="222"/>
        <v>-41.285186858648537</v>
      </c>
      <c r="J942" s="19">
        <f t="shared" si="223"/>
        <v>77.601816307304361</v>
      </c>
      <c r="K942" s="19">
        <f t="shared" si="224"/>
        <v>42.680975833715927</v>
      </c>
    </row>
    <row r="943" spans="1:11" ht="38.25">
      <c r="A943" s="24" t="s">
        <v>157</v>
      </c>
      <c r="B943" s="17" t="s">
        <v>158</v>
      </c>
      <c r="C943" s="18">
        <v>1219139.45</v>
      </c>
      <c r="D943" s="18">
        <v>1677130</v>
      </c>
      <c r="E943" s="18">
        <v>922421</v>
      </c>
      <c r="F943" s="18">
        <v>715815.45</v>
      </c>
      <c r="G943" s="18">
        <f t="shared" si="220"/>
        <v>-503324</v>
      </c>
      <c r="H943" s="18">
        <f t="shared" si="221"/>
        <v>206605.55000000005</v>
      </c>
      <c r="I943" s="19">
        <f t="shared" si="222"/>
        <v>-41.285186858648537</v>
      </c>
      <c r="J943" s="19">
        <f t="shared" si="223"/>
        <v>77.601816307304361</v>
      </c>
      <c r="K943" s="19">
        <f t="shared" si="224"/>
        <v>42.680975833715927</v>
      </c>
    </row>
    <row r="944" spans="1:11" ht="89.25">
      <c r="A944" s="25" t="s">
        <v>439</v>
      </c>
      <c r="B944" s="17" t="s">
        <v>440</v>
      </c>
      <c r="C944" s="18">
        <v>1219139.45</v>
      </c>
      <c r="D944" s="18">
        <v>1677130</v>
      </c>
      <c r="E944" s="18">
        <v>922421</v>
      </c>
      <c r="F944" s="18">
        <v>715815.45</v>
      </c>
      <c r="G944" s="18">
        <f t="shared" si="220"/>
        <v>-503324</v>
      </c>
      <c r="H944" s="18">
        <f t="shared" si="221"/>
        <v>206605.55000000005</v>
      </c>
      <c r="I944" s="19">
        <f t="shared" si="222"/>
        <v>-41.285186858648537</v>
      </c>
      <c r="J944" s="19">
        <f t="shared" si="223"/>
        <v>77.601816307304361</v>
      </c>
      <c r="K944" s="19">
        <f t="shared" si="224"/>
        <v>42.680975833715927</v>
      </c>
    </row>
    <row r="945" spans="1:11">
      <c r="A945" s="16" t="s">
        <v>33</v>
      </c>
      <c r="B945" s="17" t="s">
        <v>34</v>
      </c>
      <c r="C945" s="18">
        <v>1414524.85</v>
      </c>
      <c r="D945" s="18">
        <v>2432103</v>
      </c>
      <c r="E945" s="18">
        <v>1222181</v>
      </c>
      <c r="F945" s="18">
        <v>907737.52</v>
      </c>
      <c r="G945" s="18">
        <f t="shared" si="220"/>
        <v>-506787.33000000007</v>
      </c>
      <c r="H945" s="18">
        <f t="shared" si="221"/>
        <v>314443.48</v>
      </c>
      <c r="I945" s="19">
        <f t="shared" si="222"/>
        <v>-35.827389670814199</v>
      </c>
      <c r="J945" s="19">
        <f t="shared" si="223"/>
        <v>74.271938444469356</v>
      </c>
      <c r="K945" s="19">
        <f t="shared" si="224"/>
        <v>37.323152843444539</v>
      </c>
    </row>
    <row r="946" spans="1:11">
      <c r="A946" s="22" t="s">
        <v>35</v>
      </c>
      <c r="B946" s="17" t="s">
        <v>36</v>
      </c>
      <c r="C946" s="18">
        <v>1414524.85</v>
      </c>
      <c r="D946" s="18">
        <v>2432103</v>
      </c>
      <c r="E946" s="18">
        <v>1222181</v>
      </c>
      <c r="F946" s="18">
        <v>907737.52</v>
      </c>
      <c r="G946" s="18">
        <f t="shared" si="220"/>
        <v>-506787.33000000007</v>
      </c>
      <c r="H946" s="18">
        <f t="shared" si="221"/>
        <v>314443.48</v>
      </c>
      <c r="I946" s="19">
        <f t="shared" si="222"/>
        <v>-35.827389670814199</v>
      </c>
      <c r="J946" s="19">
        <f t="shared" si="223"/>
        <v>74.271938444469356</v>
      </c>
      <c r="K946" s="19">
        <f t="shared" si="224"/>
        <v>37.323152843444539</v>
      </c>
    </row>
    <row r="947" spans="1:11">
      <c r="A947" s="23" t="s">
        <v>45</v>
      </c>
      <c r="B947" s="17" t="s">
        <v>46</v>
      </c>
      <c r="C947" s="18">
        <v>1219139.45</v>
      </c>
      <c r="D947" s="18">
        <v>1677130</v>
      </c>
      <c r="E947" s="18">
        <v>922421</v>
      </c>
      <c r="F947" s="18">
        <v>715815.45</v>
      </c>
      <c r="G947" s="18">
        <f t="shared" si="220"/>
        <v>-503324</v>
      </c>
      <c r="H947" s="18">
        <f t="shared" si="221"/>
        <v>206605.55000000005</v>
      </c>
      <c r="I947" s="19">
        <f t="shared" si="222"/>
        <v>-41.285186858648537</v>
      </c>
      <c r="J947" s="19">
        <f t="shared" si="223"/>
        <v>77.601816307304361</v>
      </c>
      <c r="K947" s="19">
        <f t="shared" si="224"/>
        <v>42.680975833715927</v>
      </c>
    </row>
    <row r="948" spans="1:11">
      <c r="A948" s="24" t="s">
        <v>47</v>
      </c>
      <c r="B948" s="17" t="s">
        <v>48</v>
      </c>
      <c r="C948" s="18">
        <v>1219139.45</v>
      </c>
      <c r="D948" s="18">
        <v>1677130</v>
      </c>
      <c r="E948" s="18">
        <v>922421</v>
      </c>
      <c r="F948" s="18">
        <v>715815.45</v>
      </c>
      <c r="G948" s="18">
        <f t="shared" si="220"/>
        <v>-503324</v>
      </c>
      <c r="H948" s="18">
        <f t="shared" si="221"/>
        <v>206605.55000000005</v>
      </c>
      <c r="I948" s="19">
        <f t="shared" si="222"/>
        <v>-41.285186858648537</v>
      </c>
      <c r="J948" s="19">
        <f t="shared" si="223"/>
        <v>77.601816307304361</v>
      </c>
      <c r="K948" s="19">
        <f t="shared" si="224"/>
        <v>42.680975833715927</v>
      </c>
    </row>
    <row r="949" spans="1:11" ht="25.5">
      <c r="A949" s="23" t="s">
        <v>51</v>
      </c>
      <c r="B949" s="17" t="s">
        <v>52</v>
      </c>
      <c r="C949" s="18">
        <v>195385.4</v>
      </c>
      <c r="D949" s="18">
        <v>754973</v>
      </c>
      <c r="E949" s="18">
        <v>299760</v>
      </c>
      <c r="F949" s="18">
        <v>191922.07</v>
      </c>
      <c r="G949" s="18">
        <f t="shared" si="220"/>
        <v>-3463.3299999999872</v>
      </c>
      <c r="H949" s="18">
        <f t="shared" si="221"/>
        <v>107837.93</v>
      </c>
      <c r="I949" s="19">
        <f t="shared" si="222"/>
        <v>-1.7725633542731316</v>
      </c>
      <c r="J949" s="19">
        <f t="shared" si="223"/>
        <v>64.025243528155869</v>
      </c>
      <c r="K949" s="19">
        <f t="shared" si="224"/>
        <v>25.421050819035912</v>
      </c>
    </row>
    <row r="950" spans="1:11">
      <c r="A950" s="24" t="s">
        <v>189</v>
      </c>
      <c r="B950" s="17" t="s">
        <v>190</v>
      </c>
      <c r="C950" s="18">
        <v>195385.4</v>
      </c>
      <c r="D950" s="18">
        <v>754973</v>
      </c>
      <c r="E950" s="18">
        <v>299760</v>
      </c>
      <c r="F950" s="18">
        <v>191922.07</v>
      </c>
      <c r="G950" s="18">
        <f t="shared" si="220"/>
        <v>-3463.3299999999872</v>
      </c>
      <c r="H950" s="18">
        <f t="shared" si="221"/>
        <v>107837.93</v>
      </c>
      <c r="I950" s="19">
        <f t="shared" si="222"/>
        <v>-1.7725633542731316</v>
      </c>
      <c r="J950" s="19">
        <f t="shared" si="223"/>
        <v>64.025243528155869</v>
      </c>
      <c r="K950" s="19">
        <f t="shared" si="224"/>
        <v>25.421050819035912</v>
      </c>
    </row>
    <row r="951" spans="1:11" ht="25.5">
      <c r="A951" s="27" t="s">
        <v>123</v>
      </c>
      <c r="B951" s="28" t="s">
        <v>124</v>
      </c>
      <c r="C951" s="29"/>
      <c r="D951" s="29"/>
      <c r="E951" s="29"/>
      <c r="F951" s="29"/>
      <c r="G951" s="29"/>
      <c r="H951" s="29"/>
      <c r="I951" s="30"/>
      <c r="J951" s="30"/>
      <c r="K951" s="30"/>
    </row>
    <row r="952" spans="1:11">
      <c r="A952" s="16" t="s">
        <v>25</v>
      </c>
      <c r="B952" s="17" t="s">
        <v>26</v>
      </c>
      <c r="C952" s="18">
        <v>5860987.0700000003</v>
      </c>
      <c r="D952" s="18">
        <v>5807706</v>
      </c>
      <c r="E952" s="18">
        <v>2090383</v>
      </c>
      <c r="F952" s="18">
        <v>5741647.0999999996</v>
      </c>
      <c r="G952" s="18">
        <f t="shared" ref="G952:G989" si="225">F952-C952</f>
        <v>-119339.97000000067</v>
      </c>
      <c r="H952" s="18">
        <f t="shared" ref="H952:H989" si="226">E952-F952</f>
        <v>-3651264.0999999996</v>
      </c>
      <c r="I952" s="19">
        <f t="shared" ref="I952:I989" si="227">IF(ISERROR(F952/C952),0,F952/C952*100-100)</f>
        <v>-2.0361752819905234</v>
      </c>
      <c r="J952" s="19">
        <f t="shared" ref="J952:J989" si="228">IF(ISERROR(F952/E952),0,F952/E952*100)</f>
        <v>274.66962274377471</v>
      </c>
      <c r="K952" s="19">
        <f t="shared" ref="K952:K989" si="229">IF(ISERROR(F952/D952),0,F952/D952*100)</f>
        <v>98.862564668390576</v>
      </c>
    </row>
    <row r="953" spans="1:11">
      <c r="A953" s="22" t="s">
        <v>89</v>
      </c>
      <c r="B953" s="17" t="s">
        <v>90</v>
      </c>
      <c r="C953" s="18">
        <v>2281897.0699999998</v>
      </c>
      <c r="D953" s="18">
        <v>3040920</v>
      </c>
      <c r="E953" s="18">
        <v>853740</v>
      </c>
      <c r="F953" s="18">
        <v>2975221</v>
      </c>
      <c r="G953" s="18">
        <f t="shared" si="225"/>
        <v>693323.93000000017</v>
      </c>
      <c r="H953" s="18">
        <f t="shared" si="226"/>
        <v>-2121481</v>
      </c>
      <c r="I953" s="19">
        <f t="shared" si="227"/>
        <v>30.383663624231758</v>
      </c>
      <c r="J953" s="19">
        <f t="shared" si="228"/>
        <v>348.49263241736361</v>
      </c>
      <c r="K953" s="19">
        <f t="shared" si="229"/>
        <v>97.839502518974513</v>
      </c>
    </row>
    <row r="954" spans="1:11">
      <c r="A954" s="22" t="s">
        <v>91</v>
      </c>
      <c r="B954" s="17" t="s">
        <v>92</v>
      </c>
      <c r="C954" s="18">
        <v>87021</v>
      </c>
      <c r="D954" s="18">
        <v>185640</v>
      </c>
      <c r="E954" s="18">
        <v>122777</v>
      </c>
      <c r="F954" s="18">
        <v>185280.1</v>
      </c>
      <c r="G954" s="18">
        <f t="shared" si="225"/>
        <v>98259.1</v>
      </c>
      <c r="H954" s="18">
        <f t="shared" si="226"/>
        <v>-62503.100000000006</v>
      </c>
      <c r="I954" s="19">
        <f t="shared" si="227"/>
        <v>112.91423909171351</v>
      </c>
      <c r="J954" s="19">
        <f t="shared" si="228"/>
        <v>150.90782475545095</v>
      </c>
      <c r="K954" s="19">
        <f t="shared" si="229"/>
        <v>99.80613014436544</v>
      </c>
    </row>
    <row r="955" spans="1:11">
      <c r="A955" s="23" t="s">
        <v>93</v>
      </c>
      <c r="B955" s="17" t="s">
        <v>94</v>
      </c>
      <c r="C955" s="18">
        <v>45471</v>
      </c>
      <c r="D955" s="18">
        <v>89084</v>
      </c>
      <c r="E955" s="18">
        <v>89084</v>
      </c>
      <c r="F955" s="18">
        <v>88724.96</v>
      </c>
      <c r="G955" s="18">
        <f t="shared" si="225"/>
        <v>43253.960000000006</v>
      </c>
      <c r="H955" s="18">
        <f t="shared" si="226"/>
        <v>359.0399999999936</v>
      </c>
      <c r="I955" s="19">
        <f t="shared" si="227"/>
        <v>95.124277011721773</v>
      </c>
      <c r="J955" s="19">
        <f t="shared" si="228"/>
        <v>99.596964662565682</v>
      </c>
      <c r="K955" s="19">
        <f t="shared" si="229"/>
        <v>99.596964662565682</v>
      </c>
    </row>
    <row r="956" spans="1:11">
      <c r="A956" s="24" t="s">
        <v>95</v>
      </c>
      <c r="B956" s="17" t="s">
        <v>96</v>
      </c>
      <c r="C956" s="18">
        <v>45471</v>
      </c>
      <c r="D956" s="18">
        <v>89084</v>
      </c>
      <c r="E956" s="18">
        <v>89084</v>
      </c>
      <c r="F956" s="18">
        <v>88724.96</v>
      </c>
      <c r="G956" s="18">
        <f t="shared" si="225"/>
        <v>43253.960000000006</v>
      </c>
      <c r="H956" s="18">
        <f t="shared" si="226"/>
        <v>359.0399999999936</v>
      </c>
      <c r="I956" s="19">
        <f t="shared" si="227"/>
        <v>95.124277011721773</v>
      </c>
      <c r="J956" s="19">
        <f t="shared" si="228"/>
        <v>99.596964662565682</v>
      </c>
      <c r="K956" s="19">
        <f t="shared" si="229"/>
        <v>99.596964662565682</v>
      </c>
    </row>
    <row r="957" spans="1:11" ht="25.5">
      <c r="A957" s="25" t="s">
        <v>97</v>
      </c>
      <c r="B957" s="17" t="s">
        <v>98</v>
      </c>
      <c r="C957" s="18">
        <v>45471</v>
      </c>
      <c r="D957" s="18">
        <v>89084</v>
      </c>
      <c r="E957" s="18">
        <v>89084</v>
      </c>
      <c r="F957" s="18">
        <v>88724.96</v>
      </c>
      <c r="G957" s="18">
        <f t="shared" si="225"/>
        <v>43253.960000000006</v>
      </c>
      <c r="H957" s="18">
        <f t="shared" si="226"/>
        <v>359.0399999999936</v>
      </c>
      <c r="I957" s="19">
        <f t="shared" si="227"/>
        <v>95.124277011721773</v>
      </c>
      <c r="J957" s="19">
        <f t="shared" si="228"/>
        <v>99.596964662565682</v>
      </c>
      <c r="K957" s="19">
        <f t="shared" si="229"/>
        <v>99.596964662565682</v>
      </c>
    </row>
    <row r="958" spans="1:11" ht="25.5">
      <c r="A958" s="26" t="s">
        <v>101</v>
      </c>
      <c r="B958" s="17" t="s">
        <v>102</v>
      </c>
      <c r="C958" s="18">
        <v>45471</v>
      </c>
      <c r="D958" s="18">
        <v>89084</v>
      </c>
      <c r="E958" s="18">
        <v>89084</v>
      </c>
      <c r="F958" s="18">
        <v>88724.96</v>
      </c>
      <c r="G958" s="18">
        <f t="shared" si="225"/>
        <v>43253.960000000006</v>
      </c>
      <c r="H958" s="18">
        <f t="shared" si="226"/>
        <v>359.0399999999936</v>
      </c>
      <c r="I958" s="19">
        <f t="shared" si="227"/>
        <v>95.124277011721773</v>
      </c>
      <c r="J958" s="19">
        <f t="shared" si="228"/>
        <v>99.596964662565682</v>
      </c>
      <c r="K958" s="19">
        <f t="shared" si="229"/>
        <v>99.596964662565682</v>
      </c>
    </row>
    <row r="959" spans="1:11">
      <c r="A959" s="23" t="s">
        <v>149</v>
      </c>
      <c r="B959" s="17" t="s">
        <v>150</v>
      </c>
      <c r="C959" s="18">
        <v>0</v>
      </c>
      <c r="D959" s="18">
        <v>33642</v>
      </c>
      <c r="E959" s="18">
        <v>0</v>
      </c>
      <c r="F959" s="18">
        <v>33641.14</v>
      </c>
      <c r="G959" s="18">
        <f t="shared" si="225"/>
        <v>33641.14</v>
      </c>
      <c r="H959" s="18">
        <f t="shared" si="226"/>
        <v>-33641.14</v>
      </c>
      <c r="I959" s="19">
        <f t="shared" si="227"/>
        <v>0</v>
      </c>
      <c r="J959" s="19">
        <f t="shared" si="228"/>
        <v>0</v>
      </c>
      <c r="K959" s="19">
        <f t="shared" si="229"/>
        <v>99.997443671600976</v>
      </c>
    </row>
    <row r="960" spans="1:11">
      <c r="A960" s="24" t="s">
        <v>151</v>
      </c>
      <c r="B960" s="17" t="s">
        <v>152</v>
      </c>
      <c r="C960" s="18">
        <v>0</v>
      </c>
      <c r="D960" s="18">
        <v>33642</v>
      </c>
      <c r="E960" s="18">
        <v>0</v>
      </c>
      <c r="F960" s="18">
        <v>33641.14</v>
      </c>
      <c r="G960" s="18">
        <f t="shared" si="225"/>
        <v>33641.14</v>
      </c>
      <c r="H960" s="18">
        <f t="shared" si="226"/>
        <v>-33641.14</v>
      </c>
      <c r="I960" s="19">
        <f t="shared" si="227"/>
        <v>0</v>
      </c>
      <c r="J960" s="19">
        <f t="shared" si="228"/>
        <v>0</v>
      </c>
      <c r="K960" s="19">
        <f t="shared" si="229"/>
        <v>99.997443671600976</v>
      </c>
    </row>
    <row r="961" spans="1:11" ht="51">
      <c r="A961" s="25" t="s">
        <v>435</v>
      </c>
      <c r="B961" s="17" t="s">
        <v>436</v>
      </c>
      <c r="C961" s="18">
        <v>0</v>
      </c>
      <c r="D961" s="18">
        <v>33642</v>
      </c>
      <c r="E961" s="18">
        <v>0</v>
      </c>
      <c r="F961" s="18">
        <v>33641.14</v>
      </c>
      <c r="G961" s="18">
        <f t="shared" si="225"/>
        <v>33641.14</v>
      </c>
      <c r="H961" s="18">
        <f t="shared" si="226"/>
        <v>-33641.14</v>
      </c>
      <c r="I961" s="19">
        <f t="shared" si="227"/>
        <v>0</v>
      </c>
      <c r="J961" s="19">
        <f t="shared" si="228"/>
        <v>0</v>
      </c>
      <c r="K961" s="19">
        <f t="shared" si="229"/>
        <v>99.997443671600976</v>
      </c>
    </row>
    <row r="962" spans="1:11" ht="25.5">
      <c r="A962" s="23" t="s">
        <v>155</v>
      </c>
      <c r="B962" s="17" t="s">
        <v>156</v>
      </c>
      <c r="C962" s="18">
        <v>41550</v>
      </c>
      <c r="D962" s="18">
        <v>62914</v>
      </c>
      <c r="E962" s="18">
        <v>33693</v>
      </c>
      <c r="F962" s="18">
        <v>62914</v>
      </c>
      <c r="G962" s="18">
        <f t="shared" si="225"/>
        <v>21364</v>
      </c>
      <c r="H962" s="18">
        <f t="shared" si="226"/>
        <v>-29221</v>
      </c>
      <c r="I962" s="19">
        <f t="shared" si="227"/>
        <v>51.41756919374248</v>
      </c>
      <c r="J962" s="19">
        <f t="shared" si="228"/>
        <v>186.72721336776186</v>
      </c>
      <c r="K962" s="19">
        <f t="shared" si="229"/>
        <v>100</v>
      </c>
    </row>
    <row r="963" spans="1:11" ht="38.25">
      <c r="A963" s="24" t="s">
        <v>157</v>
      </c>
      <c r="B963" s="17" t="s">
        <v>158</v>
      </c>
      <c r="C963" s="18">
        <v>41550</v>
      </c>
      <c r="D963" s="18">
        <v>62914</v>
      </c>
      <c r="E963" s="18">
        <v>33693</v>
      </c>
      <c r="F963" s="18">
        <v>62914</v>
      </c>
      <c r="G963" s="18">
        <f t="shared" si="225"/>
        <v>21364</v>
      </c>
      <c r="H963" s="18">
        <f t="shared" si="226"/>
        <v>-29221</v>
      </c>
      <c r="I963" s="19">
        <f t="shared" si="227"/>
        <v>51.41756919374248</v>
      </c>
      <c r="J963" s="19">
        <f t="shared" si="228"/>
        <v>186.72721336776186</v>
      </c>
      <c r="K963" s="19">
        <f t="shared" si="229"/>
        <v>100</v>
      </c>
    </row>
    <row r="964" spans="1:11" ht="51">
      <c r="A964" s="25" t="s">
        <v>159</v>
      </c>
      <c r="B964" s="17" t="s">
        <v>160</v>
      </c>
      <c r="C964" s="18">
        <v>41550</v>
      </c>
      <c r="D964" s="18">
        <v>62914</v>
      </c>
      <c r="E964" s="18">
        <v>33693</v>
      </c>
      <c r="F964" s="18">
        <v>62914</v>
      </c>
      <c r="G964" s="18">
        <f t="shared" si="225"/>
        <v>21364</v>
      </c>
      <c r="H964" s="18">
        <f t="shared" si="226"/>
        <v>-29221</v>
      </c>
      <c r="I964" s="19">
        <f t="shared" si="227"/>
        <v>51.41756919374248</v>
      </c>
      <c r="J964" s="19">
        <f t="shared" si="228"/>
        <v>186.72721336776186</v>
      </c>
      <c r="K964" s="19">
        <f t="shared" si="229"/>
        <v>100</v>
      </c>
    </row>
    <row r="965" spans="1:11">
      <c r="A965" s="22" t="s">
        <v>29</v>
      </c>
      <c r="B965" s="17" t="s">
        <v>30</v>
      </c>
      <c r="C965" s="18">
        <v>3492069</v>
      </c>
      <c r="D965" s="18">
        <v>2581146</v>
      </c>
      <c r="E965" s="18">
        <v>1113866</v>
      </c>
      <c r="F965" s="18">
        <v>2581146</v>
      </c>
      <c r="G965" s="18">
        <f t="shared" si="225"/>
        <v>-910923</v>
      </c>
      <c r="H965" s="18">
        <f t="shared" si="226"/>
        <v>-1467280</v>
      </c>
      <c r="I965" s="19">
        <f t="shared" si="227"/>
        <v>-26.085481128809306</v>
      </c>
      <c r="J965" s="19">
        <f t="shared" si="228"/>
        <v>231.72859212867615</v>
      </c>
      <c r="K965" s="19">
        <f t="shared" si="229"/>
        <v>100</v>
      </c>
    </row>
    <row r="966" spans="1:11">
      <c r="A966" s="23" t="s">
        <v>31</v>
      </c>
      <c r="B966" s="17" t="s">
        <v>32</v>
      </c>
      <c r="C966" s="18">
        <v>3492069</v>
      </c>
      <c r="D966" s="18">
        <v>2581146</v>
      </c>
      <c r="E966" s="18">
        <v>1113866</v>
      </c>
      <c r="F966" s="18">
        <v>2581146</v>
      </c>
      <c r="G966" s="18">
        <f t="shared" si="225"/>
        <v>-910923</v>
      </c>
      <c r="H966" s="18">
        <f t="shared" si="226"/>
        <v>-1467280</v>
      </c>
      <c r="I966" s="19">
        <f t="shared" si="227"/>
        <v>-26.085481128809306</v>
      </c>
      <c r="J966" s="19">
        <f t="shared" si="228"/>
        <v>231.72859212867615</v>
      </c>
      <c r="K966" s="19">
        <f t="shared" si="229"/>
        <v>100</v>
      </c>
    </row>
    <row r="967" spans="1:11">
      <c r="A967" s="16" t="s">
        <v>33</v>
      </c>
      <c r="B967" s="17" t="s">
        <v>34</v>
      </c>
      <c r="C967" s="18">
        <v>1871428.95</v>
      </c>
      <c r="D967" s="18">
        <v>7172402</v>
      </c>
      <c r="E967" s="18">
        <v>2110383</v>
      </c>
      <c r="F967" s="18">
        <v>2853208.18</v>
      </c>
      <c r="G967" s="18">
        <f t="shared" si="225"/>
        <v>981779.23000000021</v>
      </c>
      <c r="H967" s="18">
        <f t="shared" si="226"/>
        <v>-742825.18000000017</v>
      </c>
      <c r="I967" s="19">
        <f t="shared" si="227"/>
        <v>52.461474960083336</v>
      </c>
      <c r="J967" s="19">
        <f t="shared" si="228"/>
        <v>135.19859570513978</v>
      </c>
      <c r="K967" s="19">
        <f t="shared" si="229"/>
        <v>39.780371763880503</v>
      </c>
    </row>
    <row r="968" spans="1:11">
      <c r="A968" s="22" t="s">
        <v>35</v>
      </c>
      <c r="B968" s="17" t="s">
        <v>36</v>
      </c>
      <c r="C968" s="18">
        <v>1773686.87</v>
      </c>
      <c r="D968" s="18">
        <v>6803626</v>
      </c>
      <c r="E968" s="18">
        <v>1914883</v>
      </c>
      <c r="F968" s="18">
        <v>2717702.3</v>
      </c>
      <c r="G968" s="18">
        <f t="shared" si="225"/>
        <v>944015.4299999997</v>
      </c>
      <c r="H968" s="18">
        <f t="shared" si="226"/>
        <v>-802819.29999999981</v>
      </c>
      <c r="I968" s="19">
        <f t="shared" si="227"/>
        <v>53.223342066009621</v>
      </c>
      <c r="J968" s="19">
        <f t="shared" si="228"/>
        <v>141.92524034105475</v>
      </c>
      <c r="K968" s="19">
        <f t="shared" si="229"/>
        <v>39.944910258147637</v>
      </c>
    </row>
    <row r="969" spans="1:11">
      <c r="A969" s="23" t="s">
        <v>37</v>
      </c>
      <c r="B969" s="17" t="s">
        <v>38</v>
      </c>
      <c r="C969" s="18">
        <v>519292</v>
      </c>
      <c r="D969" s="18">
        <v>3220849</v>
      </c>
      <c r="E969" s="18">
        <v>839730</v>
      </c>
      <c r="F969" s="18">
        <v>886324.46</v>
      </c>
      <c r="G969" s="18">
        <f t="shared" si="225"/>
        <v>367032.45999999996</v>
      </c>
      <c r="H969" s="18">
        <f t="shared" si="226"/>
        <v>-46594.459999999963</v>
      </c>
      <c r="I969" s="19">
        <f t="shared" si="227"/>
        <v>70.679398103571771</v>
      </c>
      <c r="J969" s="19">
        <f t="shared" si="228"/>
        <v>105.54874304836078</v>
      </c>
      <c r="K969" s="19">
        <f t="shared" si="229"/>
        <v>27.518348733517158</v>
      </c>
    </row>
    <row r="970" spans="1:11">
      <c r="A970" s="24" t="s">
        <v>39</v>
      </c>
      <c r="B970" s="17" t="s">
        <v>40</v>
      </c>
      <c r="C970" s="18">
        <v>476596.03</v>
      </c>
      <c r="D970" s="18">
        <v>1958303</v>
      </c>
      <c r="E970" s="18">
        <v>383275</v>
      </c>
      <c r="F970" s="18">
        <v>669672.59</v>
      </c>
      <c r="G970" s="18">
        <f t="shared" si="225"/>
        <v>193076.55999999994</v>
      </c>
      <c r="H970" s="18">
        <f t="shared" si="226"/>
        <v>-286397.58999999997</v>
      </c>
      <c r="I970" s="19">
        <f t="shared" si="227"/>
        <v>40.511575390168474</v>
      </c>
      <c r="J970" s="19">
        <f t="shared" si="228"/>
        <v>174.72378579349029</v>
      </c>
      <c r="K970" s="19">
        <f t="shared" si="229"/>
        <v>34.1965768320837</v>
      </c>
    </row>
    <row r="971" spans="1:11">
      <c r="A971" s="24" t="s">
        <v>41</v>
      </c>
      <c r="B971" s="17" t="s">
        <v>42</v>
      </c>
      <c r="C971" s="18">
        <v>42695.97</v>
      </c>
      <c r="D971" s="18">
        <v>1262546</v>
      </c>
      <c r="E971" s="18">
        <v>456455</v>
      </c>
      <c r="F971" s="18">
        <v>216651.87</v>
      </c>
      <c r="G971" s="18">
        <f t="shared" si="225"/>
        <v>173955.9</v>
      </c>
      <c r="H971" s="18">
        <f t="shared" si="226"/>
        <v>239803.13</v>
      </c>
      <c r="I971" s="19">
        <f t="shared" si="227"/>
        <v>407.4293194416241</v>
      </c>
      <c r="J971" s="19">
        <f t="shared" si="228"/>
        <v>47.464015072679672</v>
      </c>
      <c r="K971" s="19">
        <f t="shared" si="229"/>
        <v>17.15991892572627</v>
      </c>
    </row>
    <row r="972" spans="1:11">
      <c r="A972" s="25" t="s">
        <v>43</v>
      </c>
      <c r="B972" s="17" t="s">
        <v>44</v>
      </c>
      <c r="C972" s="18">
        <v>1334</v>
      </c>
      <c r="D972" s="18">
        <v>0</v>
      </c>
      <c r="E972" s="18">
        <v>0</v>
      </c>
      <c r="F972" s="18">
        <v>7337.05</v>
      </c>
      <c r="G972" s="18">
        <f t="shared" si="225"/>
        <v>6003.05</v>
      </c>
      <c r="H972" s="18">
        <f t="shared" si="226"/>
        <v>-7337.05</v>
      </c>
      <c r="I972" s="19">
        <f t="shared" si="227"/>
        <v>450.00374812593714</v>
      </c>
      <c r="J972" s="19">
        <f t="shared" si="228"/>
        <v>0</v>
      </c>
      <c r="K972" s="19">
        <f t="shared" si="229"/>
        <v>0</v>
      </c>
    </row>
    <row r="973" spans="1:11">
      <c r="A973" s="23" t="s">
        <v>45</v>
      </c>
      <c r="B973" s="17" t="s">
        <v>46</v>
      </c>
      <c r="C973" s="18">
        <v>397018.8</v>
      </c>
      <c r="D973" s="18">
        <v>2000341</v>
      </c>
      <c r="E973" s="18">
        <v>218523</v>
      </c>
      <c r="F973" s="18">
        <v>1231882.74</v>
      </c>
      <c r="G973" s="18">
        <f t="shared" si="225"/>
        <v>834863.94</v>
      </c>
      <c r="H973" s="18">
        <f t="shared" si="226"/>
        <v>-1013359.74</v>
      </c>
      <c r="I973" s="19">
        <f t="shared" si="227"/>
        <v>210.28322588250228</v>
      </c>
      <c r="J973" s="19">
        <f t="shared" si="228"/>
        <v>563.73138754272998</v>
      </c>
      <c r="K973" s="19">
        <f t="shared" si="229"/>
        <v>61.583636989893222</v>
      </c>
    </row>
    <row r="974" spans="1:11">
      <c r="A974" s="24" t="s">
        <v>47</v>
      </c>
      <c r="B974" s="17" t="s">
        <v>48</v>
      </c>
      <c r="C974" s="18">
        <v>397018.8</v>
      </c>
      <c r="D974" s="18">
        <v>2000341</v>
      </c>
      <c r="E974" s="18">
        <v>218523</v>
      </c>
      <c r="F974" s="18">
        <v>1231882.74</v>
      </c>
      <c r="G974" s="18">
        <f t="shared" si="225"/>
        <v>834863.94</v>
      </c>
      <c r="H974" s="18">
        <f t="shared" si="226"/>
        <v>-1013359.74</v>
      </c>
      <c r="I974" s="19">
        <f t="shared" si="227"/>
        <v>210.28322588250228</v>
      </c>
      <c r="J974" s="19">
        <f t="shared" si="228"/>
        <v>563.73138754272998</v>
      </c>
      <c r="K974" s="19">
        <f t="shared" si="229"/>
        <v>61.583636989893222</v>
      </c>
    </row>
    <row r="975" spans="1:11" ht="25.5">
      <c r="A975" s="23" t="s">
        <v>51</v>
      </c>
      <c r="B975" s="17" t="s">
        <v>52</v>
      </c>
      <c r="C975" s="18">
        <v>857376.07</v>
      </c>
      <c r="D975" s="18">
        <v>1582436</v>
      </c>
      <c r="E975" s="18">
        <v>856630</v>
      </c>
      <c r="F975" s="18">
        <v>599495.1</v>
      </c>
      <c r="G975" s="18">
        <f t="shared" si="225"/>
        <v>-257880.96999999997</v>
      </c>
      <c r="H975" s="18">
        <f t="shared" si="226"/>
        <v>257134.90000000002</v>
      </c>
      <c r="I975" s="19">
        <f t="shared" si="227"/>
        <v>-30.077929513474757</v>
      </c>
      <c r="J975" s="19">
        <f t="shared" si="228"/>
        <v>69.982968142605316</v>
      </c>
      <c r="K975" s="19">
        <f t="shared" si="229"/>
        <v>37.884318860288815</v>
      </c>
    </row>
    <row r="976" spans="1:11" ht="51">
      <c r="A976" s="24" t="s">
        <v>161</v>
      </c>
      <c r="B976" s="17" t="s">
        <v>162</v>
      </c>
      <c r="C976" s="18">
        <v>669441</v>
      </c>
      <c r="D976" s="18">
        <v>1582436</v>
      </c>
      <c r="E976" s="18">
        <v>856630</v>
      </c>
      <c r="F976" s="18">
        <v>599495.1</v>
      </c>
      <c r="G976" s="18">
        <f t="shared" si="225"/>
        <v>-69945.900000000023</v>
      </c>
      <c r="H976" s="18">
        <f t="shared" si="226"/>
        <v>257134.90000000002</v>
      </c>
      <c r="I976" s="19">
        <f t="shared" si="227"/>
        <v>-10.448403966891789</v>
      </c>
      <c r="J976" s="19">
        <f t="shared" si="228"/>
        <v>69.982968142605316</v>
      </c>
      <c r="K976" s="19">
        <f t="shared" si="229"/>
        <v>37.884318860288815</v>
      </c>
    </row>
    <row r="977" spans="1:11" ht="38.25">
      <c r="A977" s="25" t="s">
        <v>163</v>
      </c>
      <c r="B977" s="17" t="s">
        <v>164</v>
      </c>
      <c r="C977" s="18">
        <v>13356</v>
      </c>
      <c r="D977" s="18">
        <v>64619</v>
      </c>
      <c r="E977" s="18">
        <v>0</v>
      </c>
      <c r="F977" s="18">
        <v>64619</v>
      </c>
      <c r="G977" s="18">
        <f t="shared" si="225"/>
        <v>51263</v>
      </c>
      <c r="H977" s="18">
        <f t="shared" si="226"/>
        <v>-64619</v>
      </c>
      <c r="I977" s="19">
        <f t="shared" si="227"/>
        <v>383.82000598981733</v>
      </c>
      <c r="J977" s="19">
        <f t="shared" si="228"/>
        <v>0</v>
      </c>
      <c r="K977" s="19">
        <f t="shared" si="229"/>
        <v>100</v>
      </c>
    </row>
    <row r="978" spans="1:11" ht="63.75">
      <c r="A978" s="25" t="s">
        <v>249</v>
      </c>
      <c r="B978" s="17" t="s">
        <v>250</v>
      </c>
      <c r="C978" s="18">
        <v>656085</v>
      </c>
      <c r="D978" s="18">
        <v>1517817</v>
      </c>
      <c r="E978" s="18">
        <v>856630</v>
      </c>
      <c r="F978" s="18">
        <v>534876.1</v>
      </c>
      <c r="G978" s="18">
        <f t="shared" si="225"/>
        <v>-121208.90000000002</v>
      </c>
      <c r="H978" s="18">
        <f t="shared" si="226"/>
        <v>321753.90000000002</v>
      </c>
      <c r="I978" s="19">
        <f t="shared" si="227"/>
        <v>-18.474572654457887</v>
      </c>
      <c r="J978" s="19">
        <f t="shared" si="228"/>
        <v>62.439571343520541</v>
      </c>
      <c r="K978" s="19">
        <f t="shared" si="229"/>
        <v>35.239827989803771</v>
      </c>
    </row>
    <row r="979" spans="1:11">
      <c r="A979" s="24" t="s">
        <v>189</v>
      </c>
      <c r="B979" s="17" t="s">
        <v>190</v>
      </c>
      <c r="C979" s="18">
        <v>187935.07</v>
      </c>
      <c r="D979" s="18">
        <v>0</v>
      </c>
      <c r="E979" s="18">
        <v>0</v>
      </c>
      <c r="F979" s="18">
        <v>0</v>
      </c>
      <c r="G979" s="18">
        <f t="shared" si="225"/>
        <v>-187935.07</v>
      </c>
      <c r="H979" s="18">
        <f t="shared" si="226"/>
        <v>0</v>
      </c>
      <c r="I979" s="19">
        <f t="shared" si="227"/>
        <v>-100</v>
      </c>
      <c r="J979" s="19">
        <f t="shared" si="228"/>
        <v>0</v>
      </c>
      <c r="K979" s="19">
        <f t="shared" si="229"/>
        <v>0</v>
      </c>
    </row>
    <row r="980" spans="1:11">
      <c r="A980" s="22" t="s">
        <v>59</v>
      </c>
      <c r="B980" s="17" t="s">
        <v>60</v>
      </c>
      <c r="C980" s="18">
        <v>97742.080000000002</v>
      </c>
      <c r="D980" s="18">
        <v>368776</v>
      </c>
      <c r="E980" s="18">
        <v>195500</v>
      </c>
      <c r="F980" s="18">
        <v>135505.88</v>
      </c>
      <c r="G980" s="18">
        <f t="shared" si="225"/>
        <v>37763.800000000003</v>
      </c>
      <c r="H980" s="18">
        <f t="shared" si="226"/>
        <v>59994.119999999995</v>
      </c>
      <c r="I980" s="19">
        <f t="shared" si="227"/>
        <v>38.63617389767029</v>
      </c>
      <c r="J980" s="19">
        <f t="shared" si="228"/>
        <v>69.3124705882353</v>
      </c>
      <c r="K980" s="19">
        <f t="shared" si="229"/>
        <v>36.744766470703084</v>
      </c>
    </row>
    <row r="981" spans="1:11">
      <c r="A981" s="23" t="s">
        <v>61</v>
      </c>
      <c r="B981" s="17" t="s">
        <v>62</v>
      </c>
      <c r="C981" s="18">
        <v>97742.080000000002</v>
      </c>
      <c r="D981" s="18">
        <v>352621</v>
      </c>
      <c r="E981" s="18">
        <v>195500</v>
      </c>
      <c r="F981" s="18">
        <v>119350.88</v>
      </c>
      <c r="G981" s="18">
        <f t="shared" si="225"/>
        <v>21608.800000000003</v>
      </c>
      <c r="H981" s="18">
        <f t="shared" si="226"/>
        <v>76149.119999999995</v>
      </c>
      <c r="I981" s="19">
        <f t="shared" si="227"/>
        <v>22.107980513612972</v>
      </c>
      <c r="J981" s="19">
        <f t="shared" si="228"/>
        <v>61.04904347826087</v>
      </c>
      <c r="K981" s="19">
        <f t="shared" si="229"/>
        <v>33.846787343918827</v>
      </c>
    </row>
    <row r="982" spans="1:11">
      <c r="A982" s="23" t="s">
        <v>191</v>
      </c>
      <c r="B982" s="17" t="s">
        <v>192</v>
      </c>
      <c r="C982" s="18">
        <v>0</v>
      </c>
      <c r="D982" s="18">
        <v>16155</v>
      </c>
      <c r="E982" s="18">
        <v>0</v>
      </c>
      <c r="F982" s="18">
        <v>16155</v>
      </c>
      <c r="G982" s="18">
        <f t="shared" si="225"/>
        <v>16155</v>
      </c>
      <c r="H982" s="18">
        <f t="shared" si="226"/>
        <v>-16155</v>
      </c>
      <c r="I982" s="19">
        <f t="shared" si="227"/>
        <v>0</v>
      </c>
      <c r="J982" s="19">
        <f t="shared" si="228"/>
        <v>0</v>
      </c>
      <c r="K982" s="19">
        <f t="shared" si="229"/>
        <v>100</v>
      </c>
    </row>
    <row r="983" spans="1:11" ht="51">
      <c r="A983" s="24" t="s">
        <v>304</v>
      </c>
      <c r="B983" s="17" t="s">
        <v>305</v>
      </c>
      <c r="C983" s="18">
        <v>0</v>
      </c>
      <c r="D983" s="18">
        <v>16155</v>
      </c>
      <c r="E983" s="18">
        <v>0</v>
      </c>
      <c r="F983" s="18">
        <v>16155</v>
      </c>
      <c r="G983" s="18">
        <f t="shared" si="225"/>
        <v>16155</v>
      </c>
      <c r="H983" s="18">
        <f t="shared" si="226"/>
        <v>-16155</v>
      </c>
      <c r="I983" s="19">
        <f t="shared" si="227"/>
        <v>0</v>
      </c>
      <c r="J983" s="19">
        <f t="shared" si="228"/>
        <v>0</v>
      </c>
      <c r="K983" s="19">
        <f t="shared" si="229"/>
        <v>100</v>
      </c>
    </row>
    <row r="984" spans="1:11" ht="38.25">
      <c r="A984" s="25" t="s">
        <v>306</v>
      </c>
      <c r="B984" s="17" t="s">
        <v>307</v>
      </c>
      <c r="C984" s="18">
        <v>0</v>
      </c>
      <c r="D984" s="18">
        <v>16155</v>
      </c>
      <c r="E984" s="18">
        <v>0</v>
      </c>
      <c r="F984" s="18">
        <v>16155</v>
      </c>
      <c r="G984" s="18">
        <f t="shared" si="225"/>
        <v>16155</v>
      </c>
      <c r="H984" s="18">
        <f t="shared" si="226"/>
        <v>-16155</v>
      </c>
      <c r="I984" s="19">
        <f t="shared" si="227"/>
        <v>0</v>
      </c>
      <c r="J984" s="19">
        <f t="shared" si="228"/>
        <v>0</v>
      </c>
      <c r="K984" s="19">
        <f t="shared" si="229"/>
        <v>100</v>
      </c>
    </row>
    <row r="985" spans="1:11">
      <c r="A985" s="16"/>
      <c r="B985" s="17" t="s">
        <v>63</v>
      </c>
      <c r="C985" s="18">
        <v>3989558.12</v>
      </c>
      <c r="D985" s="18">
        <v>-1364696</v>
      </c>
      <c r="E985" s="18">
        <v>-20000</v>
      </c>
      <c r="F985" s="18">
        <v>2888438.92</v>
      </c>
      <c r="G985" s="18">
        <f t="shared" si="225"/>
        <v>-1101119.2000000002</v>
      </c>
      <c r="H985" s="18">
        <f t="shared" si="226"/>
        <v>-2908438.92</v>
      </c>
      <c r="I985" s="19">
        <f t="shared" si="227"/>
        <v>-27.600029047828485</v>
      </c>
      <c r="J985" s="19">
        <f t="shared" si="228"/>
        <v>-14442.194599999999</v>
      </c>
      <c r="K985" s="19">
        <f t="shared" si="229"/>
        <v>-211.65438456623303</v>
      </c>
    </row>
    <row r="986" spans="1:11">
      <c r="A986" s="16" t="s">
        <v>64</v>
      </c>
      <c r="B986" s="17" t="s">
        <v>65</v>
      </c>
      <c r="C986" s="18">
        <v>-3989558.12</v>
      </c>
      <c r="D986" s="18">
        <v>1364696</v>
      </c>
      <c r="E986" s="18">
        <v>20000</v>
      </c>
      <c r="F986" s="18">
        <v>-2888438.92</v>
      </c>
      <c r="G986" s="18">
        <f t="shared" si="225"/>
        <v>1101119.2000000002</v>
      </c>
      <c r="H986" s="18">
        <f t="shared" si="226"/>
        <v>2908438.92</v>
      </c>
      <c r="I986" s="19">
        <f t="shared" si="227"/>
        <v>-27.600029047828485</v>
      </c>
      <c r="J986" s="19">
        <f t="shared" si="228"/>
        <v>-14442.194599999999</v>
      </c>
      <c r="K986" s="19">
        <f t="shared" si="229"/>
        <v>-211.65438456623303</v>
      </c>
    </row>
    <row r="987" spans="1:11">
      <c r="A987" s="22" t="s">
        <v>66</v>
      </c>
      <c r="B987" s="17" t="s">
        <v>67</v>
      </c>
      <c r="C987" s="18">
        <v>-3989558.12</v>
      </c>
      <c r="D987" s="18">
        <v>1364696</v>
      </c>
      <c r="E987" s="18">
        <v>20000</v>
      </c>
      <c r="F987" s="18">
        <v>-2888438.92</v>
      </c>
      <c r="G987" s="18">
        <f t="shared" si="225"/>
        <v>1101119.2000000002</v>
      </c>
      <c r="H987" s="18">
        <f t="shared" si="226"/>
        <v>2908438.92</v>
      </c>
      <c r="I987" s="19">
        <f t="shared" si="227"/>
        <v>-27.600029047828485</v>
      </c>
      <c r="J987" s="19">
        <f t="shared" si="228"/>
        <v>-14442.194599999999</v>
      </c>
      <c r="K987" s="19">
        <f t="shared" si="229"/>
        <v>-211.65438456623303</v>
      </c>
    </row>
    <row r="988" spans="1:11" ht="25.5">
      <c r="A988" s="23" t="s">
        <v>81</v>
      </c>
      <c r="B988" s="17" t="s">
        <v>82</v>
      </c>
      <c r="C988" s="18">
        <v>-5521.19</v>
      </c>
      <c r="D988" s="18">
        <v>0</v>
      </c>
      <c r="E988" s="18">
        <v>0</v>
      </c>
      <c r="F988" s="18">
        <v>0</v>
      </c>
      <c r="G988" s="18">
        <f t="shared" si="225"/>
        <v>5521.19</v>
      </c>
      <c r="H988" s="18">
        <f t="shared" si="226"/>
        <v>0</v>
      </c>
      <c r="I988" s="19">
        <f t="shared" si="227"/>
        <v>-100</v>
      </c>
      <c r="J988" s="19">
        <f t="shared" si="228"/>
        <v>0</v>
      </c>
      <c r="K988" s="19">
        <f t="shared" si="229"/>
        <v>0</v>
      </c>
    </row>
    <row r="989" spans="1:11" ht="25.5">
      <c r="A989" s="23" t="s">
        <v>105</v>
      </c>
      <c r="B989" s="17" t="s">
        <v>106</v>
      </c>
      <c r="C989" s="18">
        <v>-133987.45000000001</v>
      </c>
      <c r="D989" s="18">
        <v>1364696</v>
      </c>
      <c r="E989" s="18">
        <v>20000</v>
      </c>
      <c r="F989" s="18">
        <v>-1364694.36</v>
      </c>
      <c r="G989" s="18">
        <f t="shared" si="225"/>
        <v>-1230706.9100000001</v>
      </c>
      <c r="H989" s="18">
        <f t="shared" si="226"/>
        <v>1384694.36</v>
      </c>
      <c r="I989" s="19">
        <f t="shared" si="227"/>
        <v>918.52401848083537</v>
      </c>
      <c r="J989" s="19">
        <f t="shared" si="228"/>
        <v>-6823.4718000000003</v>
      </c>
      <c r="K989" s="19">
        <f t="shared" si="229"/>
        <v>-99.999879826715997</v>
      </c>
    </row>
    <row r="990" spans="1:11" ht="25.5">
      <c r="A990" s="39" t="s">
        <v>621</v>
      </c>
      <c r="B990" s="28" t="s">
        <v>622</v>
      </c>
      <c r="C990" s="29"/>
      <c r="D990" s="29"/>
      <c r="E990" s="29"/>
      <c r="F990" s="29"/>
      <c r="G990" s="29"/>
      <c r="H990" s="29"/>
      <c r="I990" s="30"/>
      <c r="J990" s="30"/>
      <c r="K990" s="30"/>
    </row>
    <row r="991" spans="1:11">
      <c r="A991" s="16" t="s">
        <v>25</v>
      </c>
      <c r="B991" s="17" t="s">
        <v>26</v>
      </c>
      <c r="C991" s="18">
        <v>187935.07</v>
      </c>
      <c r="D991" s="18">
        <v>33642</v>
      </c>
      <c r="E991" s="18">
        <v>0</v>
      </c>
      <c r="F991" s="18">
        <v>33641.14</v>
      </c>
      <c r="G991" s="18">
        <f t="shared" ref="G991:G1002" si="230">F991-C991</f>
        <v>-154293.93</v>
      </c>
      <c r="H991" s="18">
        <f t="shared" ref="H991:H1002" si="231">E991-F991</f>
        <v>-33641.14</v>
      </c>
      <c r="I991" s="19">
        <f t="shared" ref="I991:I1002" si="232">IF(ISERROR(F991/C991),0,F991/C991*100-100)</f>
        <v>-82.099594290730309</v>
      </c>
      <c r="J991" s="19">
        <f t="shared" ref="J991:J1002" si="233">IF(ISERROR(F991/E991),0,F991/E991*100)</f>
        <v>0</v>
      </c>
      <c r="K991" s="19">
        <f t="shared" ref="K991:K1002" si="234">IF(ISERROR(F991/D991),0,F991/D991*100)</f>
        <v>99.997443671600976</v>
      </c>
    </row>
    <row r="992" spans="1:11">
      <c r="A992" s="22" t="s">
        <v>89</v>
      </c>
      <c r="B992" s="17" t="s">
        <v>90</v>
      </c>
      <c r="C992" s="18">
        <v>187935.07</v>
      </c>
      <c r="D992" s="18">
        <v>0</v>
      </c>
      <c r="E992" s="18">
        <v>0</v>
      </c>
      <c r="F992" s="18">
        <v>0</v>
      </c>
      <c r="G992" s="18">
        <f t="shared" si="230"/>
        <v>-187935.07</v>
      </c>
      <c r="H992" s="18">
        <f t="shared" si="231"/>
        <v>0</v>
      </c>
      <c r="I992" s="19">
        <f t="shared" si="232"/>
        <v>-100</v>
      </c>
      <c r="J992" s="19">
        <f t="shared" si="233"/>
        <v>0</v>
      </c>
      <c r="K992" s="19">
        <f t="shared" si="234"/>
        <v>0</v>
      </c>
    </row>
    <row r="993" spans="1:11">
      <c r="A993" s="22" t="s">
        <v>91</v>
      </c>
      <c r="B993" s="17" t="s">
        <v>92</v>
      </c>
      <c r="C993" s="18">
        <v>0</v>
      </c>
      <c r="D993" s="18">
        <v>33642</v>
      </c>
      <c r="E993" s="18">
        <v>0</v>
      </c>
      <c r="F993" s="18">
        <v>33641.14</v>
      </c>
      <c r="G993" s="18">
        <f t="shared" si="230"/>
        <v>33641.14</v>
      </c>
      <c r="H993" s="18">
        <f t="shared" si="231"/>
        <v>-33641.14</v>
      </c>
      <c r="I993" s="19">
        <f t="shared" si="232"/>
        <v>0</v>
      </c>
      <c r="J993" s="19">
        <f t="shared" si="233"/>
        <v>0</v>
      </c>
      <c r="K993" s="19">
        <f t="shared" si="234"/>
        <v>99.997443671600976</v>
      </c>
    </row>
    <row r="994" spans="1:11">
      <c r="A994" s="23" t="s">
        <v>149</v>
      </c>
      <c r="B994" s="17" t="s">
        <v>150</v>
      </c>
      <c r="C994" s="18">
        <v>0</v>
      </c>
      <c r="D994" s="18">
        <v>33642</v>
      </c>
      <c r="E994" s="18">
        <v>0</v>
      </c>
      <c r="F994" s="18">
        <v>33641.14</v>
      </c>
      <c r="G994" s="18">
        <f t="shared" si="230"/>
        <v>33641.14</v>
      </c>
      <c r="H994" s="18">
        <f t="shared" si="231"/>
        <v>-33641.14</v>
      </c>
      <c r="I994" s="19">
        <f t="shared" si="232"/>
        <v>0</v>
      </c>
      <c r="J994" s="19">
        <f t="shared" si="233"/>
        <v>0</v>
      </c>
      <c r="K994" s="19">
        <f t="shared" si="234"/>
        <v>99.997443671600976</v>
      </c>
    </row>
    <row r="995" spans="1:11">
      <c r="A995" s="24" t="s">
        <v>151</v>
      </c>
      <c r="B995" s="17" t="s">
        <v>152</v>
      </c>
      <c r="C995" s="18">
        <v>0</v>
      </c>
      <c r="D995" s="18">
        <v>33642</v>
      </c>
      <c r="E995" s="18">
        <v>0</v>
      </c>
      <c r="F995" s="18">
        <v>33641.14</v>
      </c>
      <c r="G995" s="18">
        <f t="shared" si="230"/>
        <v>33641.14</v>
      </c>
      <c r="H995" s="18">
        <f t="shared" si="231"/>
        <v>-33641.14</v>
      </c>
      <c r="I995" s="19">
        <f t="shared" si="232"/>
        <v>0</v>
      </c>
      <c r="J995" s="19">
        <f t="shared" si="233"/>
        <v>0</v>
      </c>
      <c r="K995" s="19">
        <f t="shared" si="234"/>
        <v>99.997443671600976</v>
      </c>
    </row>
    <row r="996" spans="1:11" ht="51">
      <c r="A996" s="25" t="s">
        <v>435</v>
      </c>
      <c r="B996" s="17" t="s">
        <v>436</v>
      </c>
      <c r="C996" s="18">
        <v>0</v>
      </c>
      <c r="D996" s="18">
        <v>33642</v>
      </c>
      <c r="E996" s="18">
        <v>0</v>
      </c>
      <c r="F996" s="18">
        <v>33641.14</v>
      </c>
      <c r="G996" s="18">
        <f t="shared" si="230"/>
        <v>33641.14</v>
      </c>
      <c r="H996" s="18">
        <f t="shared" si="231"/>
        <v>-33641.14</v>
      </c>
      <c r="I996" s="19">
        <f t="shared" si="232"/>
        <v>0</v>
      </c>
      <c r="J996" s="19">
        <f t="shared" si="233"/>
        <v>0</v>
      </c>
      <c r="K996" s="19">
        <f t="shared" si="234"/>
        <v>99.997443671600976</v>
      </c>
    </row>
    <row r="997" spans="1:11">
      <c r="A997" s="16" t="s">
        <v>33</v>
      </c>
      <c r="B997" s="17" t="s">
        <v>34</v>
      </c>
      <c r="C997" s="18">
        <v>187935.07</v>
      </c>
      <c r="D997" s="18">
        <v>33642</v>
      </c>
      <c r="E997" s="18">
        <v>0</v>
      </c>
      <c r="F997" s="18">
        <v>33641.14</v>
      </c>
      <c r="G997" s="18">
        <f t="shared" si="230"/>
        <v>-154293.93</v>
      </c>
      <c r="H997" s="18">
        <f t="shared" si="231"/>
        <v>-33641.14</v>
      </c>
      <c r="I997" s="19">
        <f t="shared" si="232"/>
        <v>-82.099594290730309</v>
      </c>
      <c r="J997" s="19">
        <f t="shared" si="233"/>
        <v>0</v>
      </c>
      <c r="K997" s="19">
        <f t="shared" si="234"/>
        <v>99.997443671600976</v>
      </c>
    </row>
    <row r="998" spans="1:11">
      <c r="A998" s="22" t="s">
        <v>35</v>
      </c>
      <c r="B998" s="17" t="s">
        <v>36</v>
      </c>
      <c r="C998" s="18">
        <v>187935.07</v>
      </c>
      <c r="D998" s="18">
        <v>33642</v>
      </c>
      <c r="E998" s="18">
        <v>0</v>
      </c>
      <c r="F998" s="18">
        <v>33641.14</v>
      </c>
      <c r="G998" s="18">
        <f t="shared" si="230"/>
        <v>-154293.93</v>
      </c>
      <c r="H998" s="18">
        <f t="shared" si="231"/>
        <v>-33641.14</v>
      </c>
      <c r="I998" s="19">
        <f t="shared" si="232"/>
        <v>-82.099594290730309</v>
      </c>
      <c r="J998" s="19">
        <f t="shared" si="233"/>
        <v>0</v>
      </c>
      <c r="K998" s="19">
        <f t="shared" si="234"/>
        <v>99.997443671600976</v>
      </c>
    </row>
    <row r="999" spans="1:11">
      <c r="A999" s="23" t="s">
        <v>45</v>
      </c>
      <c r="B999" s="17" t="s">
        <v>46</v>
      </c>
      <c r="C999" s="18">
        <v>0</v>
      </c>
      <c r="D999" s="18">
        <v>33642</v>
      </c>
      <c r="E999" s="18">
        <v>0</v>
      </c>
      <c r="F999" s="18">
        <v>33641.14</v>
      </c>
      <c r="G999" s="18">
        <f t="shared" si="230"/>
        <v>33641.14</v>
      </c>
      <c r="H999" s="18">
        <f t="shared" si="231"/>
        <v>-33641.14</v>
      </c>
      <c r="I999" s="19">
        <f t="shared" si="232"/>
        <v>0</v>
      </c>
      <c r="J999" s="19">
        <f t="shared" si="233"/>
        <v>0</v>
      </c>
      <c r="K999" s="19">
        <f t="shared" si="234"/>
        <v>99.997443671600976</v>
      </c>
    </row>
    <row r="1000" spans="1:11">
      <c r="A1000" s="24" t="s">
        <v>47</v>
      </c>
      <c r="B1000" s="17" t="s">
        <v>48</v>
      </c>
      <c r="C1000" s="18">
        <v>0</v>
      </c>
      <c r="D1000" s="18">
        <v>33642</v>
      </c>
      <c r="E1000" s="18">
        <v>0</v>
      </c>
      <c r="F1000" s="18">
        <v>33641.14</v>
      </c>
      <c r="G1000" s="18">
        <f t="shared" si="230"/>
        <v>33641.14</v>
      </c>
      <c r="H1000" s="18">
        <f t="shared" si="231"/>
        <v>-33641.14</v>
      </c>
      <c r="I1000" s="19">
        <f t="shared" si="232"/>
        <v>0</v>
      </c>
      <c r="J1000" s="19">
        <f t="shared" si="233"/>
        <v>0</v>
      </c>
      <c r="K1000" s="19">
        <f t="shared" si="234"/>
        <v>99.997443671600976</v>
      </c>
    </row>
    <row r="1001" spans="1:11" ht="25.5">
      <c r="A1001" s="23" t="s">
        <v>51</v>
      </c>
      <c r="B1001" s="17" t="s">
        <v>52</v>
      </c>
      <c r="C1001" s="18">
        <v>187935.07</v>
      </c>
      <c r="D1001" s="18">
        <v>0</v>
      </c>
      <c r="E1001" s="18">
        <v>0</v>
      </c>
      <c r="F1001" s="18">
        <v>0</v>
      </c>
      <c r="G1001" s="18">
        <f t="shared" si="230"/>
        <v>-187935.07</v>
      </c>
      <c r="H1001" s="18">
        <f t="shared" si="231"/>
        <v>0</v>
      </c>
      <c r="I1001" s="19">
        <f t="shared" si="232"/>
        <v>-100</v>
      </c>
      <c r="J1001" s="19">
        <f t="shared" si="233"/>
        <v>0</v>
      </c>
      <c r="K1001" s="19">
        <f t="shared" si="234"/>
        <v>0</v>
      </c>
    </row>
    <row r="1002" spans="1:11">
      <c r="A1002" s="24" t="s">
        <v>189</v>
      </c>
      <c r="B1002" s="17" t="s">
        <v>190</v>
      </c>
      <c r="C1002" s="18">
        <v>187935.07</v>
      </c>
      <c r="D1002" s="18">
        <v>0</v>
      </c>
      <c r="E1002" s="18">
        <v>0</v>
      </c>
      <c r="F1002" s="18">
        <v>0</v>
      </c>
      <c r="G1002" s="18">
        <f t="shared" si="230"/>
        <v>-187935.07</v>
      </c>
      <c r="H1002" s="18">
        <f t="shared" si="231"/>
        <v>0</v>
      </c>
      <c r="I1002" s="19">
        <f t="shared" si="232"/>
        <v>-100</v>
      </c>
      <c r="J1002" s="19">
        <f t="shared" si="233"/>
        <v>0</v>
      </c>
      <c r="K1002" s="19">
        <f t="shared" si="234"/>
        <v>0</v>
      </c>
    </row>
    <row r="1003" spans="1:11">
      <c r="A1003" s="39" t="s">
        <v>244</v>
      </c>
      <c r="B1003" s="28" t="s">
        <v>813</v>
      </c>
      <c r="C1003" s="29"/>
      <c r="D1003" s="29"/>
      <c r="E1003" s="29"/>
      <c r="F1003" s="29"/>
      <c r="G1003" s="29"/>
      <c r="H1003" s="29"/>
      <c r="I1003" s="30"/>
      <c r="J1003" s="30"/>
      <c r="K1003" s="30"/>
    </row>
    <row r="1004" spans="1:11">
      <c r="A1004" s="16" t="s">
        <v>25</v>
      </c>
      <c r="B1004" s="17" t="s">
        <v>26</v>
      </c>
      <c r="C1004" s="18">
        <v>5085831</v>
      </c>
      <c r="D1004" s="18">
        <v>5637280</v>
      </c>
      <c r="E1004" s="18">
        <v>2001299</v>
      </c>
      <c r="F1004" s="18">
        <v>5599956</v>
      </c>
      <c r="G1004" s="18">
        <f t="shared" ref="G1004:G1033" si="235">F1004-C1004</f>
        <v>514125</v>
      </c>
      <c r="H1004" s="18">
        <f t="shared" ref="H1004:H1033" si="236">E1004-F1004</f>
        <v>-3598657</v>
      </c>
      <c r="I1004" s="19">
        <f t="shared" ref="I1004:I1033" si="237">IF(ISERROR(F1004/C1004),0,F1004/C1004*100-100)</f>
        <v>10.108967443078626</v>
      </c>
      <c r="J1004" s="19">
        <f t="shared" ref="J1004:J1033" si="238">IF(ISERROR(F1004/E1004),0,F1004/E1004*100)</f>
        <v>279.81605946937464</v>
      </c>
      <c r="K1004" s="19">
        <f t="shared" ref="K1004:K1033" si="239">IF(ISERROR(F1004/D1004),0,F1004/D1004*100)</f>
        <v>99.337907643402488</v>
      </c>
    </row>
    <row r="1005" spans="1:11">
      <c r="A1005" s="22" t="s">
        <v>89</v>
      </c>
      <c r="B1005" s="17" t="s">
        <v>90</v>
      </c>
      <c r="C1005" s="18">
        <v>1711342</v>
      </c>
      <c r="D1005" s="18">
        <v>2993220</v>
      </c>
      <c r="E1005" s="18">
        <v>853740</v>
      </c>
      <c r="F1005" s="18">
        <v>2955896</v>
      </c>
      <c r="G1005" s="18">
        <f t="shared" si="235"/>
        <v>1244554</v>
      </c>
      <c r="H1005" s="18">
        <f t="shared" si="236"/>
        <v>-2102156</v>
      </c>
      <c r="I1005" s="19">
        <f t="shared" si="237"/>
        <v>72.72386232559009</v>
      </c>
      <c r="J1005" s="19">
        <f t="shared" si="238"/>
        <v>346.22906271230119</v>
      </c>
      <c r="K1005" s="19">
        <f t="shared" si="239"/>
        <v>98.753048556404138</v>
      </c>
    </row>
    <row r="1006" spans="1:11">
      <c r="A1006" s="22" t="s">
        <v>91</v>
      </c>
      <c r="B1006" s="17" t="s">
        <v>92</v>
      </c>
      <c r="C1006" s="18">
        <v>41550</v>
      </c>
      <c r="D1006" s="18">
        <v>62914</v>
      </c>
      <c r="E1006" s="18">
        <v>33693</v>
      </c>
      <c r="F1006" s="18">
        <v>62914</v>
      </c>
      <c r="G1006" s="18">
        <f t="shared" si="235"/>
        <v>21364</v>
      </c>
      <c r="H1006" s="18">
        <f t="shared" si="236"/>
        <v>-29221</v>
      </c>
      <c r="I1006" s="19">
        <f t="shared" si="237"/>
        <v>51.41756919374248</v>
      </c>
      <c r="J1006" s="19">
        <f t="shared" si="238"/>
        <v>186.72721336776186</v>
      </c>
      <c r="K1006" s="19">
        <f t="shared" si="239"/>
        <v>100</v>
      </c>
    </row>
    <row r="1007" spans="1:11" ht="25.5">
      <c r="A1007" s="23" t="s">
        <v>155</v>
      </c>
      <c r="B1007" s="17" t="s">
        <v>156</v>
      </c>
      <c r="C1007" s="18">
        <v>41550</v>
      </c>
      <c r="D1007" s="18">
        <v>62914</v>
      </c>
      <c r="E1007" s="18">
        <v>33693</v>
      </c>
      <c r="F1007" s="18">
        <v>62914</v>
      </c>
      <c r="G1007" s="18">
        <f t="shared" si="235"/>
        <v>21364</v>
      </c>
      <c r="H1007" s="18">
        <f t="shared" si="236"/>
        <v>-29221</v>
      </c>
      <c r="I1007" s="19">
        <f t="shared" si="237"/>
        <v>51.41756919374248</v>
      </c>
      <c r="J1007" s="19">
        <f t="shared" si="238"/>
        <v>186.72721336776186</v>
      </c>
      <c r="K1007" s="19">
        <f t="shared" si="239"/>
        <v>100</v>
      </c>
    </row>
    <row r="1008" spans="1:11" ht="38.25">
      <c r="A1008" s="24" t="s">
        <v>157</v>
      </c>
      <c r="B1008" s="17" t="s">
        <v>158</v>
      </c>
      <c r="C1008" s="18">
        <v>41550</v>
      </c>
      <c r="D1008" s="18">
        <v>62914</v>
      </c>
      <c r="E1008" s="18">
        <v>33693</v>
      </c>
      <c r="F1008" s="18">
        <v>62914</v>
      </c>
      <c r="G1008" s="18">
        <f t="shared" si="235"/>
        <v>21364</v>
      </c>
      <c r="H1008" s="18">
        <f t="shared" si="236"/>
        <v>-29221</v>
      </c>
      <c r="I1008" s="19">
        <f t="shared" si="237"/>
        <v>51.41756919374248</v>
      </c>
      <c r="J1008" s="19">
        <f t="shared" si="238"/>
        <v>186.72721336776186</v>
      </c>
      <c r="K1008" s="19">
        <f t="shared" si="239"/>
        <v>100</v>
      </c>
    </row>
    <row r="1009" spans="1:11" ht="51">
      <c r="A1009" s="25" t="s">
        <v>159</v>
      </c>
      <c r="B1009" s="17" t="s">
        <v>160</v>
      </c>
      <c r="C1009" s="18">
        <v>41550</v>
      </c>
      <c r="D1009" s="18">
        <v>62914</v>
      </c>
      <c r="E1009" s="18">
        <v>33693</v>
      </c>
      <c r="F1009" s="18">
        <v>62914</v>
      </c>
      <c r="G1009" s="18">
        <f t="shared" si="235"/>
        <v>21364</v>
      </c>
      <c r="H1009" s="18">
        <f t="shared" si="236"/>
        <v>-29221</v>
      </c>
      <c r="I1009" s="19">
        <f t="shared" si="237"/>
        <v>51.41756919374248</v>
      </c>
      <c r="J1009" s="19">
        <f t="shared" si="238"/>
        <v>186.72721336776186</v>
      </c>
      <c r="K1009" s="19">
        <f t="shared" si="239"/>
        <v>100</v>
      </c>
    </row>
    <row r="1010" spans="1:11">
      <c r="A1010" s="22" t="s">
        <v>29</v>
      </c>
      <c r="B1010" s="17" t="s">
        <v>30</v>
      </c>
      <c r="C1010" s="18">
        <v>3332939</v>
      </c>
      <c r="D1010" s="18">
        <v>2581146</v>
      </c>
      <c r="E1010" s="18">
        <v>1113866</v>
      </c>
      <c r="F1010" s="18">
        <v>2581146</v>
      </c>
      <c r="G1010" s="18">
        <f t="shared" si="235"/>
        <v>-751793</v>
      </c>
      <c r="H1010" s="18">
        <f t="shared" si="236"/>
        <v>-1467280</v>
      </c>
      <c r="I1010" s="19">
        <f t="shared" si="237"/>
        <v>-22.556458429032162</v>
      </c>
      <c r="J1010" s="19">
        <f t="shared" si="238"/>
        <v>231.72859212867615</v>
      </c>
      <c r="K1010" s="19">
        <f t="shared" si="239"/>
        <v>100</v>
      </c>
    </row>
    <row r="1011" spans="1:11">
      <c r="A1011" s="23" t="s">
        <v>31</v>
      </c>
      <c r="B1011" s="17" t="s">
        <v>32</v>
      </c>
      <c r="C1011" s="18">
        <v>3332939</v>
      </c>
      <c r="D1011" s="18">
        <v>2581146</v>
      </c>
      <c r="E1011" s="18">
        <v>1113866</v>
      </c>
      <c r="F1011" s="18">
        <v>2581146</v>
      </c>
      <c r="G1011" s="18">
        <f t="shared" si="235"/>
        <v>-751793</v>
      </c>
      <c r="H1011" s="18">
        <f t="shared" si="236"/>
        <v>-1467280</v>
      </c>
      <c r="I1011" s="19">
        <f t="shared" si="237"/>
        <v>-22.556458429032162</v>
      </c>
      <c r="J1011" s="19">
        <f t="shared" si="238"/>
        <v>231.72859212867615</v>
      </c>
      <c r="K1011" s="19">
        <f t="shared" si="239"/>
        <v>100</v>
      </c>
    </row>
    <row r="1012" spans="1:11">
      <c r="A1012" s="16" t="s">
        <v>33</v>
      </c>
      <c r="B1012" s="17" t="s">
        <v>34</v>
      </c>
      <c r="C1012" s="18">
        <v>1576489.75</v>
      </c>
      <c r="D1012" s="18">
        <v>6871489</v>
      </c>
      <c r="E1012" s="18">
        <v>2001299</v>
      </c>
      <c r="F1012" s="18">
        <v>2739811.32</v>
      </c>
      <c r="G1012" s="18">
        <f t="shared" si="235"/>
        <v>1163321.5699999998</v>
      </c>
      <c r="H1012" s="18">
        <f t="shared" si="236"/>
        <v>-738512.31999999983</v>
      </c>
      <c r="I1012" s="19">
        <f t="shared" si="237"/>
        <v>73.791889227316574</v>
      </c>
      <c r="J1012" s="19">
        <f t="shared" si="238"/>
        <v>136.9016483793776</v>
      </c>
      <c r="K1012" s="19">
        <f t="shared" si="239"/>
        <v>39.872163369540424</v>
      </c>
    </row>
    <row r="1013" spans="1:11">
      <c r="A1013" s="22" t="s">
        <v>35</v>
      </c>
      <c r="B1013" s="17" t="s">
        <v>36</v>
      </c>
      <c r="C1013" s="18">
        <v>1478747.67</v>
      </c>
      <c r="D1013" s="18">
        <v>6502713</v>
      </c>
      <c r="E1013" s="18">
        <v>1805799</v>
      </c>
      <c r="F1013" s="18">
        <v>2604305.44</v>
      </c>
      <c r="G1013" s="18">
        <f t="shared" si="235"/>
        <v>1125557.77</v>
      </c>
      <c r="H1013" s="18">
        <f t="shared" si="236"/>
        <v>-798506.44</v>
      </c>
      <c r="I1013" s="19">
        <f t="shared" si="237"/>
        <v>76.115607336848768</v>
      </c>
      <c r="J1013" s="19">
        <f t="shared" si="238"/>
        <v>144.21900997840845</v>
      </c>
      <c r="K1013" s="19">
        <f t="shared" si="239"/>
        <v>40.049521484340453</v>
      </c>
    </row>
    <row r="1014" spans="1:11">
      <c r="A1014" s="23" t="s">
        <v>37</v>
      </c>
      <c r="B1014" s="17" t="s">
        <v>38</v>
      </c>
      <c r="C1014" s="18">
        <v>496287.87</v>
      </c>
      <c r="D1014" s="18">
        <v>2953578</v>
      </c>
      <c r="E1014" s="18">
        <v>730646</v>
      </c>
      <c r="F1014" s="18">
        <v>806568.74</v>
      </c>
      <c r="G1014" s="18">
        <f t="shared" si="235"/>
        <v>310280.87</v>
      </c>
      <c r="H1014" s="18">
        <f t="shared" si="236"/>
        <v>-75922.739999999991</v>
      </c>
      <c r="I1014" s="19">
        <f t="shared" si="237"/>
        <v>62.520341268868805</v>
      </c>
      <c r="J1014" s="19">
        <f t="shared" si="238"/>
        <v>110.39117986001428</v>
      </c>
      <c r="K1014" s="19">
        <f t="shared" si="239"/>
        <v>27.308191623854185</v>
      </c>
    </row>
    <row r="1015" spans="1:11">
      <c r="A1015" s="24" t="s">
        <v>39</v>
      </c>
      <c r="B1015" s="17" t="s">
        <v>40</v>
      </c>
      <c r="C1015" s="18">
        <v>458582.56</v>
      </c>
      <c r="D1015" s="18">
        <v>1797006</v>
      </c>
      <c r="E1015" s="18">
        <v>364775</v>
      </c>
      <c r="F1015" s="18">
        <v>631430.18999999994</v>
      </c>
      <c r="G1015" s="18">
        <f t="shared" si="235"/>
        <v>172847.62999999995</v>
      </c>
      <c r="H1015" s="18">
        <f t="shared" si="236"/>
        <v>-266655.18999999994</v>
      </c>
      <c r="I1015" s="19">
        <f t="shared" si="237"/>
        <v>37.691714660932575</v>
      </c>
      <c r="J1015" s="19">
        <f t="shared" si="238"/>
        <v>173.10127887053662</v>
      </c>
      <c r="K1015" s="19">
        <f t="shared" si="239"/>
        <v>35.13790104206663</v>
      </c>
    </row>
    <row r="1016" spans="1:11">
      <c r="A1016" s="24" t="s">
        <v>41</v>
      </c>
      <c r="B1016" s="17" t="s">
        <v>42</v>
      </c>
      <c r="C1016" s="18">
        <v>37705.31</v>
      </c>
      <c r="D1016" s="18">
        <v>1156572</v>
      </c>
      <c r="E1016" s="18">
        <v>365871</v>
      </c>
      <c r="F1016" s="18">
        <v>175138.55</v>
      </c>
      <c r="G1016" s="18">
        <f t="shared" si="235"/>
        <v>137433.24</v>
      </c>
      <c r="H1016" s="18">
        <f t="shared" si="236"/>
        <v>190732.45</v>
      </c>
      <c r="I1016" s="19">
        <f t="shared" si="237"/>
        <v>364.49306476992234</v>
      </c>
      <c r="J1016" s="19">
        <f t="shared" si="238"/>
        <v>47.868934679162869</v>
      </c>
      <c r="K1016" s="19">
        <f t="shared" si="239"/>
        <v>15.142900744614254</v>
      </c>
    </row>
    <row r="1017" spans="1:11">
      <c r="A1017" s="25" t="s">
        <v>43</v>
      </c>
      <c r="B1017" s="17" t="s">
        <v>44</v>
      </c>
      <c r="C1017" s="18">
        <v>1334</v>
      </c>
      <c r="D1017" s="18">
        <v>0</v>
      </c>
      <c r="E1017" s="18">
        <v>0</v>
      </c>
      <c r="F1017" s="18">
        <v>7337.05</v>
      </c>
      <c r="G1017" s="18">
        <f t="shared" si="235"/>
        <v>6003.05</v>
      </c>
      <c r="H1017" s="18">
        <f t="shared" si="236"/>
        <v>-7337.05</v>
      </c>
      <c r="I1017" s="19">
        <f t="shared" si="237"/>
        <v>450.00374812593714</v>
      </c>
      <c r="J1017" s="19">
        <f t="shared" si="238"/>
        <v>0</v>
      </c>
      <c r="K1017" s="19">
        <f t="shared" si="239"/>
        <v>0</v>
      </c>
    </row>
    <row r="1018" spans="1:11">
      <c r="A1018" s="23" t="s">
        <v>45</v>
      </c>
      <c r="B1018" s="17" t="s">
        <v>46</v>
      </c>
      <c r="C1018" s="18">
        <v>313018.8</v>
      </c>
      <c r="D1018" s="18">
        <v>1966699</v>
      </c>
      <c r="E1018" s="18">
        <v>218523</v>
      </c>
      <c r="F1018" s="18">
        <v>1198241.6000000001</v>
      </c>
      <c r="G1018" s="18">
        <f t="shared" si="235"/>
        <v>885222.8</v>
      </c>
      <c r="H1018" s="18">
        <f t="shared" si="236"/>
        <v>-979718.60000000009</v>
      </c>
      <c r="I1018" s="19">
        <f t="shared" si="237"/>
        <v>282.80179976410369</v>
      </c>
      <c r="J1018" s="19">
        <f t="shared" si="238"/>
        <v>548.33660530012867</v>
      </c>
      <c r="K1018" s="19">
        <f t="shared" si="239"/>
        <v>60.926537309471364</v>
      </c>
    </row>
    <row r="1019" spans="1:11">
      <c r="A1019" s="24" t="s">
        <v>47</v>
      </c>
      <c r="B1019" s="17" t="s">
        <v>48</v>
      </c>
      <c r="C1019" s="18">
        <v>313018.8</v>
      </c>
      <c r="D1019" s="18">
        <v>1966699</v>
      </c>
      <c r="E1019" s="18">
        <v>218523</v>
      </c>
      <c r="F1019" s="18">
        <v>1198241.6000000001</v>
      </c>
      <c r="G1019" s="18">
        <f t="shared" si="235"/>
        <v>885222.8</v>
      </c>
      <c r="H1019" s="18">
        <f t="shared" si="236"/>
        <v>-979718.60000000009</v>
      </c>
      <c r="I1019" s="19">
        <f t="shared" si="237"/>
        <v>282.80179976410369</v>
      </c>
      <c r="J1019" s="19">
        <f t="shared" si="238"/>
        <v>548.33660530012867</v>
      </c>
      <c r="K1019" s="19">
        <f t="shared" si="239"/>
        <v>60.926537309471364</v>
      </c>
    </row>
    <row r="1020" spans="1:11" ht="25.5">
      <c r="A1020" s="23" t="s">
        <v>51</v>
      </c>
      <c r="B1020" s="17" t="s">
        <v>52</v>
      </c>
      <c r="C1020" s="18">
        <v>669441</v>
      </c>
      <c r="D1020" s="18">
        <v>1582436</v>
      </c>
      <c r="E1020" s="18">
        <v>856630</v>
      </c>
      <c r="F1020" s="18">
        <v>599495.1</v>
      </c>
      <c r="G1020" s="18">
        <f t="shared" si="235"/>
        <v>-69945.900000000023</v>
      </c>
      <c r="H1020" s="18">
        <f t="shared" si="236"/>
        <v>257134.90000000002</v>
      </c>
      <c r="I1020" s="19">
        <f t="shared" si="237"/>
        <v>-10.448403966891789</v>
      </c>
      <c r="J1020" s="19">
        <f t="shared" si="238"/>
        <v>69.982968142605316</v>
      </c>
      <c r="K1020" s="19">
        <f t="shared" si="239"/>
        <v>37.884318860288815</v>
      </c>
    </row>
    <row r="1021" spans="1:11" ht="51">
      <c r="A1021" s="24" t="s">
        <v>161</v>
      </c>
      <c r="B1021" s="17" t="s">
        <v>162</v>
      </c>
      <c r="C1021" s="18">
        <v>669441</v>
      </c>
      <c r="D1021" s="18">
        <v>1582436</v>
      </c>
      <c r="E1021" s="18">
        <v>856630</v>
      </c>
      <c r="F1021" s="18">
        <v>599495.1</v>
      </c>
      <c r="G1021" s="18">
        <f t="shared" si="235"/>
        <v>-69945.900000000023</v>
      </c>
      <c r="H1021" s="18">
        <f t="shared" si="236"/>
        <v>257134.90000000002</v>
      </c>
      <c r="I1021" s="19">
        <f t="shared" si="237"/>
        <v>-10.448403966891789</v>
      </c>
      <c r="J1021" s="19">
        <f t="shared" si="238"/>
        <v>69.982968142605316</v>
      </c>
      <c r="K1021" s="19">
        <f t="shared" si="239"/>
        <v>37.884318860288815</v>
      </c>
    </row>
    <row r="1022" spans="1:11" ht="38.25">
      <c r="A1022" s="25" t="s">
        <v>163</v>
      </c>
      <c r="B1022" s="17" t="s">
        <v>164</v>
      </c>
      <c r="C1022" s="18">
        <v>13356</v>
      </c>
      <c r="D1022" s="18">
        <v>64619</v>
      </c>
      <c r="E1022" s="18">
        <v>0</v>
      </c>
      <c r="F1022" s="18">
        <v>64619</v>
      </c>
      <c r="G1022" s="18">
        <f t="shared" si="235"/>
        <v>51263</v>
      </c>
      <c r="H1022" s="18">
        <f t="shared" si="236"/>
        <v>-64619</v>
      </c>
      <c r="I1022" s="19">
        <f t="shared" si="237"/>
        <v>383.82000598981733</v>
      </c>
      <c r="J1022" s="19">
        <f t="shared" si="238"/>
        <v>0</v>
      </c>
      <c r="K1022" s="19">
        <f t="shared" si="239"/>
        <v>100</v>
      </c>
    </row>
    <row r="1023" spans="1:11" ht="63.75">
      <c r="A1023" s="25" t="s">
        <v>249</v>
      </c>
      <c r="B1023" s="17" t="s">
        <v>250</v>
      </c>
      <c r="C1023" s="18">
        <v>656085</v>
      </c>
      <c r="D1023" s="18">
        <v>1517817</v>
      </c>
      <c r="E1023" s="18">
        <v>856630</v>
      </c>
      <c r="F1023" s="18">
        <v>534876.1</v>
      </c>
      <c r="G1023" s="18">
        <f t="shared" si="235"/>
        <v>-121208.90000000002</v>
      </c>
      <c r="H1023" s="18">
        <f t="shared" si="236"/>
        <v>321753.90000000002</v>
      </c>
      <c r="I1023" s="19">
        <f t="shared" si="237"/>
        <v>-18.474572654457887</v>
      </c>
      <c r="J1023" s="19">
        <f t="shared" si="238"/>
        <v>62.439571343520541</v>
      </c>
      <c r="K1023" s="19">
        <f t="shared" si="239"/>
        <v>35.239827989803771</v>
      </c>
    </row>
    <row r="1024" spans="1:11">
      <c r="A1024" s="22" t="s">
        <v>59</v>
      </c>
      <c r="B1024" s="17" t="s">
        <v>60</v>
      </c>
      <c r="C1024" s="18">
        <v>97742.080000000002</v>
      </c>
      <c r="D1024" s="18">
        <v>368776</v>
      </c>
      <c r="E1024" s="18">
        <v>195500</v>
      </c>
      <c r="F1024" s="18">
        <v>135505.88</v>
      </c>
      <c r="G1024" s="18">
        <f t="shared" si="235"/>
        <v>37763.800000000003</v>
      </c>
      <c r="H1024" s="18">
        <f t="shared" si="236"/>
        <v>59994.119999999995</v>
      </c>
      <c r="I1024" s="19">
        <f t="shared" si="237"/>
        <v>38.63617389767029</v>
      </c>
      <c r="J1024" s="19">
        <f t="shared" si="238"/>
        <v>69.3124705882353</v>
      </c>
      <c r="K1024" s="19">
        <f t="shared" si="239"/>
        <v>36.744766470703084</v>
      </c>
    </row>
    <row r="1025" spans="1:11">
      <c r="A1025" s="23" t="s">
        <v>61</v>
      </c>
      <c r="B1025" s="17" t="s">
        <v>62</v>
      </c>
      <c r="C1025" s="18">
        <v>97742.080000000002</v>
      </c>
      <c r="D1025" s="18">
        <v>352621</v>
      </c>
      <c r="E1025" s="18">
        <v>195500</v>
      </c>
      <c r="F1025" s="18">
        <v>119350.88</v>
      </c>
      <c r="G1025" s="18">
        <f t="shared" si="235"/>
        <v>21608.800000000003</v>
      </c>
      <c r="H1025" s="18">
        <f t="shared" si="236"/>
        <v>76149.119999999995</v>
      </c>
      <c r="I1025" s="19">
        <f t="shared" si="237"/>
        <v>22.107980513612972</v>
      </c>
      <c r="J1025" s="19">
        <f t="shared" si="238"/>
        <v>61.04904347826087</v>
      </c>
      <c r="K1025" s="19">
        <f t="shared" si="239"/>
        <v>33.846787343918827</v>
      </c>
    </row>
    <row r="1026" spans="1:11">
      <c r="A1026" s="23" t="s">
        <v>191</v>
      </c>
      <c r="B1026" s="17" t="s">
        <v>192</v>
      </c>
      <c r="C1026" s="18">
        <v>0</v>
      </c>
      <c r="D1026" s="18">
        <v>16155</v>
      </c>
      <c r="E1026" s="18">
        <v>0</v>
      </c>
      <c r="F1026" s="18">
        <v>16155</v>
      </c>
      <c r="G1026" s="18">
        <f t="shared" si="235"/>
        <v>16155</v>
      </c>
      <c r="H1026" s="18">
        <f t="shared" si="236"/>
        <v>-16155</v>
      </c>
      <c r="I1026" s="19">
        <f t="shared" si="237"/>
        <v>0</v>
      </c>
      <c r="J1026" s="19">
        <f t="shared" si="238"/>
        <v>0</v>
      </c>
      <c r="K1026" s="19">
        <f t="shared" si="239"/>
        <v>100</v>
      </c>
    </row>
    <row r="1027" spans="1:11" ht="51">
      <c r="A1027" s="24" t="s">
        <v>304</v>
      </c>
      <c r="B1027" s="17" t="s">
        <v>305</v>
      </c>
      <c r="C1027" s="18">
        <v>0</v>
      </c>
      <c r="D1027" s="18">
        <v>16155</v>
      </c>
      <c r="E1027" s="18">
        <v>0</v>
      </c>
      <c r="F1027" s="18">
        <v>16155</v>
      </c>
      <c r="G1027" s="18">
        <f t="shared" si="235"/>
        <v>16155</v>
      </c>
      <c r="H1027" s="18">
        <f t="shared" si="236"/>
        <v>-16155</v>
      </c>
      <c r="I1027" s="19">
        <f t="shared" si="237"/>
        <v>0</v>
      </c>
      <c r="J1027" s="19">
        <f t="shared" si="238"/>
        <v>0</v>
      </c>
      <c r="K1027" s="19">
        <f t="shared" si="239"/>
        <v>100</v>
      </c>
    </row>
    <row r="1028" spans="1:11" ht="38.25">
      <c r="A1028" s="25" t="s">
        <v>306</v>
      </c>
      <c r="B1028" s="17" t="s">
        <v>307</v>
      </c>
      <c r="C1028" s="18">
        <v>0</v>
      </c>
      <c r="D1028" s="18">
        <v>16155</v>
      </c>
      <c r="E1028" s="18">
        <v>0</v>
      </c>
      <c r="F1028" s="18">
        <v>16155</v>
      </c>
      <c r="G1028" s="18">
        <f t="shared" si="235"/>
        <v>16155</v>
      </c>
      <c r="H1028" s="18">
        <f t="shared" si="236"/>
        <v>-16155</v>
      </c>
      <c r="I1028" s="19">
        <f t="shared" si="237"/>
        <v>0</v>
      </c>
      <c r="J1028" s="19">
        <f t="shared" si="238"/>
        <v>0</v>
      </c>
      <c r="K1028" s="19">
        <f t="shared" si="239"/>
        <v>100</v>
      </c>
    </row>
    <row r="1029" spans="1:11">
      <c r="A1029" s="16"/>
      <c r="B1029" s="17" t="s">
        <v>63</v>
      </c>
      <c r="C1029" s="18">
        <v>3509341.25</v>
      </c>
      <c r="D1029" s="18">
        <v>-1234209</v>
      </c>
      <c r="E1029" s="18">
        <v>0</v>
      </c>
      <c r="F1029" s="18">
        <v>2860144.68</v>
      </c>
      <c r="G1029" s="18">
        <f t="shared" si="235"/>
        <v>-649196.56999999983</v>
      </c>
      <c r="H1029" s="18">
        <f t="shared" si="236"/>
        <v>-2860144.68</v>
      </c>
      <c r="I1029" s="19">
        <f t="shared" si="237"/>
        <v>-18.499100650300107</v>
      </c>
      <c r="J1029" s="19">
        <f t="shared" si="238"/>
        <v>0</v>
      </c>
      <c r="K1029" s="19">
        <f t="shared" si="239"/>
        <v>-231.73908795025801</v>
      </c>
    </row>
    <row r="1030" spans="1:11">
      <c r="A1030" s="16" t="s">
        <v>64</v>
      </c>
      <c r="B1030" s="17" t="s">
        <v>65</v>
      </c>
      <c r="C1030" s="18">
        <v>-3509341.25</v>
      </c>
      <c r="D1030" s="18">
        <v>1234209</v>
      </c>
      <c r="E1030" s="18">
        <v>0</v>
      </c>
      <c r="F1030" s="18">
        <v>-2860144.68</v>
      </c>
      <c r="G1030" s="18">
        <f t="shared" si="235"/>
        <v>649196.56999999983</v>
      </c>
      <c r="H1030" s="18">
        <f t="shared" si="236"/>
        <v>2860144.68</v>
      </c>
      <c r="I1030" s="19">
        <f t="shared" si="237"/>
        <v>-18.499100650300107</v>
      </c>
      <c r="J1030" s="19">
        <f t="shared" si="238"/>
        <v>0</v>
      </c>
      <c r="K1030" s="19">
        <f t="shared" si="239"/>
        <v>-231.73908795025801</v>
      </c>
    </row>
    <row r="1031" spans="1:11">
      <c r="A1031" s="22" t="s">
        <v>66</v>
      </c>
      <c r="B1031" s="17" t="s">
        <v>67</v>
      </c>
      <c r="C1031" s="18">
        <v>-3509341.25</v>
      </c>
      <c r="D1031" s="18">
        <v>1234209</v>
      </c>
      <c r="E1031" s="18">
        <v>0</v>
      </c>
      <c r="F1031" s="18">
        <v>-2860144.68</v>
      </c>
      <c r="G1031" s="18">
        <f t="shared" si="235"/>
        <v>649196.56999999983</v>
      </c>
      <c r="H1031" s="18">
        <f t="shared" si="236"/>
        <v>2860144.68</v>
      </c>
      <c r="I1031" s="19">
        <f t="shared" si="237"/>
        <v>-18.499100650300107</v>
      </c>
      <c r="J1031" s="19">
        <f t="shared" si="238"/>
        <v>0</v>
      </c>
      <c r="K1031" s="19">
        <f t="shared" si="239"/>
        <v>-231.73908795025801</v>
      </c>
    </row>
    <row r="1032" spans="1:11" ht="25.5">
      <c r="A1032" s="23" t="s">
        <v>81</v>
      </c>
      <c r="B1032" s="17" t="s">
        <v>82</v>
      </c>
      <c r="C1032" s="18">
        <v>-5521.19</v>
      </c>
      <c r="D1032" s="18">
        <v>0</v>
      </c>
      <c r="E1032" s="18">
        <v>0</v>
      </c>
      <c r="F1032" s="18">
        <v>0</v>
      </c>
      <c r="G1032" s="18">
        <f t="shared" si="235"/>
        <v>5521.19</v>
      </c>
      <c r="H1032" s="18">
        <f t="shared" si="236"/>
        <v>0</v>
      </c>
      <c r="I1032" s="19">
        <f t="shared" si="237"/>
        <v>-100</v>
      </c>
      <c r="J1032" s="19">
        <f t="shared" si="238"/>
        <v>0</v>
      </c>
      <c r="K1032" s="19">
        <f t="shared" si="239"/>
        <v>0</v>
      </c>
    </row>
    <row r="1033" spans="1:11" ht="25.5">
      <c r="A1033" s="23" t="s">
        <v>105</v>
      </c>
      <c r="B1033" s="17" t="s">
        <v>106</v>
      </c>
      <c r="C1033" s="18">
        <v>-133987.45000000001</v>
      </c>
      <c r="D1033" s="18">
        <v>1234209</v>
      </c>
      <c r="E1033" s="18">
        <v>0</v>
      </c>
      <c r="F1033" s="18">
        <v>-1234207.3600000001</v>
      </c>
      <c r="G1033" s="18">
        <f t="shared" si="235"/>
        <v>-1100219.9100000001</v>
      </c>
      <c r="H1033" s="18">
        <f t="shared" si="236"/>
        <v>1234207.3600000001</v>
      </c>
      <c r="I1033" s="19">
        <f t="shared" si="237"/>
        <v>821.13653928035808</v>
      </c>
      <c r="J1033" s="19">
        <f t="shared" si="238"/>
        <v>0</v>
      </c>
      <c r="K1033" s="19">
        <f t="shared" si="239"/>
        <v>-99.999867121370869</v>
      </c>
    </row>
    <row r="1034" spans="1:11" ht="25.5">
      <c r="A1034" s="39" t="s">
        <v>362</v>
      </c>
      <c r="B1034" s="28" t="s">
        <v>428</v>
      </c>
      <c r="C1034" s="29"/>
      <c r="D1034" s="29"/>
      <c r="E1034" s="29"/>
      <c r="F1034" s="29"/>
      <c r="G1034" s="29"/>
      <c r="H1034" s="29"/>
      <c r="I1034" s="30"/>
      <c r="J1034" s="30"/>
      <c r="K1034" s="30"/>
    </row>
    <row r="1035" spans="1:11">
      <c r="A1035" s="16" t="s">
        <v>25</v>
      </c>
      <c r="B1035" s="17" t="s">
        <v>26</v>
      </c>
      <c r="C1035" s="18">
        <v>541750</v>
      </c>
      <c r="D1035" s="18">
        <v>47700</v>
      </c>
      <c r="E1035" s="18">
        <v>0</v>
      </c>
      <c r="F1035" s="18">
        <v>19325</v>
      </c>
      <c r="G1035" s="18">
        <f t="shared" ref="G1035:G1049" si="240">F1035-C1035</f>
        <v>-522425</v>
      </c>
      <c r="H1035" s="18">
        <f t="shared" ref="H1035:H1049" si="241">E1035-F1035</f>
        <v>-19325</v>
      </c>
      <c r="I1035" s="19">
        <f t="shared" ref="I1035:I1049" si="242">IF(ISERROR(F1035/C1035),0,F1035/C1035*100-100)</f>
        <v>-96.432856483617911</v>
      </c>
      <c r="J1035" s="19">
        <f t="shared" ref="J1035:J1049" si="243">IF(ISERROR(F1035/E1035),0,F1035/E1035*100)</f>
        <v>0</v>
      </c>
      <c r="K1035" s="19">
        <f t="shared" ref="K1035:K1049" si="244">IF(ISERROR(F1035/D1035),0,F1035/D1035*100)</f>
        <v>40.513626834381547</v>
      </c>
    </row>
    <row r="1036" spans="1:11">
      <c r="A1036" s="22" t="s">
        <v>89</v>
      </c>
      <c r="B1036" s="17" t="s">
        <v>90</v>
      </c>
      <c r="C1036" s="18">
        <v>382620</v>
      </c>
      <c r="D1036" s="18">
        <v>47700</v>
      </c>
      <c r="E1036" s="18">
        <v>0</v>
      </c>
      <c r="F1036" s="18">
        <v>19325</v>
      </c>
      <c r="G1036" s="18">
        <f t="shared" si="240"/>
        <v>-363295</v>
      </c>
      <c r="H1036" s="18">
        <f t="shared" si="241"/>
        <v>-19325</v>
      </c>
      <c r="I1036" s="19">
        <f t="shared" si="242"/>
        <v>-94.949296952590032</v>
      </c>
      <c r="J1036" s="19">
        <f t="shared" si="243"/>
        <v>0</v>
      </c>
      <c r="K1036" s="19">
        <f t="shared" si="244"/>
        <v>40.513626834381547</v>
      </c>
    </row>
    <row r="1037" spans="1:11">
      <c r="A1037" s="22" t="s">
        <v>29</v>
      </c>
      <c r="B1037" s="17" t="s">
        <v>30</v>
      </c>
      <c r="C1037" s="18">
        <v>159130</v>
      </c>
      <c r="D1037" s="18">
        <v>0</v>
      </c>
      <c r="E1037" s="18">
        <v>0</v>
      </c>
      <c r="F1037" s="18">
        <v>0</v>
      </c>
      <c r="G1037" s="18">
        <f t="shared" si="240"/>
        <v>-159130</v>
      </c>
      <c r="H1037" s="18">
        <f t="shared" si="241"/>
        <v>0</v>
      </c>
      <c r="I1037" s="19">
        <f t="shared" si="242"/>
        <v>-100</v>
      </c>
      <c r="J1037" s="19">
        <f t="shared" si="243"/>
        <v>0</v>
      </c>
      <c r="K1037" s="19">
        <f t="shared" si="244"/>
        <v>0</v>
      </c>
    </row>
    <row r="1038" spans="1:11">
      <c r="A1038" s="23" t="s">
        <v>31</v>
      </c>
      <c r="B1038" s="17" t="s">
        <v>32</v>
      </c>
      <c r="C1038" s="18">
        <v>159130</v>
      </c>
      <c r="D1038" s="18">
        <v>0</v>
      </c>
      <c r="E1038" s="18">
        <v>0</v>
      </c>
      <c r="F1038" s="18">
        <v>0</v>
      </c>
      <c r="G1038" s="18">
        <f t="shared" si="240"/>
        <v>-159130</v>
      </c>
      <c r="H1038" s="18">
        <f t="shared" si="241"/>
        <v>0</v>
      </c>
      <c r="I1038" s="19">
        <f t="shared" si="242"/>
        <v>-100</v>
      </c>
      <c r="J1038" s="19">
        <f t="shared" si="243"/>
        <v>0</v>
      </c>
      <c r="K1038" s="19">
        <f t="shared" si="244"/>
        <v>0</v>
      </c>
    </row>
    <row r="1039" spans="1:11">
      <c r="A1039" s="16" t="s">
        <v>33</v>
      </c>
      <c r="B1039" s="17" t="s">
        <v>34</v>
      </c>
      <c r="C1039" s="18">
        <v>102013.47</v>
      </c>
      <c r="D1039" s="18">
        <v>178187</v>
      </c>
      <c r="E1039" s="18">
        <v>20000</v>
      </c>
      <c r="F1039" s="18">
        <v>39791.269999999997</v>
      </c>
      <c r="G1039" s="18">
        <f t="shared" si="240"/>
        <v>-62222.200000000004</v>
      </c>
      <c r="H1039" s="18">
        <f t="shared" si="241"/>
        <v>-19791.269999999997</v>
      </c>
      <c r="I1039" s="19">
        <f t="shared" si="242"/>
        <v>-60.994102053385696</v>
      </c>
      <c r="J1039" s="19">
        <f t="shared" si="243"/>
        <v>198.95634999999999</v>
      </c>
      <c r="K1039" s="19">
        <f t="shared" si="244"/>
        <v>22.331185776740163</v>
      </c>
    </row>
    <row r="1040" spans="1:11">
      <c r="A1040" s="22" t="s">
        <v>35</v>
      </c>
      <c r="B1040" s="17" t="s">
        <v>36</v>
      </c>
      <c r="C1040" s="18">
        <v>102013.47</v>
      </c>
      <c r="D1040" s="18">
        <v>178187</v>
      </c>
      <c r="E1040" s="18">
        <v>20000</v>
      </c>
      <c r="F1040" s="18">
        <v>39791.269999999997</v>
      </c>
      <c r="G1040" s="18">
        <f t="shared" si="240"/>
        <v>-62222.200000000004</v>
      </c>
      <c r="H1040" s="18">
        <f t="shared" si="241"/>
        <v>-19791.269999999997</v>
      </c>
      <c r="I1040" s="19">
        <f t="shared" si="242"/>
        <v>-60.994102053385696</v>
      </c>
      <c r="J1040" s="19">
        <f t="shared" si="243"/>
        <v>198.95634999999999</v>
      </c>
      <c r="K1040" s="19">
        <f t="shared" si="244"/>
        <v>22.331185776740163</v>
      </c>
    </row>
    <row r="1041" spans="1:11">
      <c r="A1041" s="23" t="s">
        <v>37</v>
      </c>
      <c r="B1041" s="17" t="s">
        <v>38</v>
      </c>
      <c r="C1041" s="18">
        <v>18013.47</v>
      </c>
      <c r="D1041" s="18">
        <v>178187</v>
      </c>
      <c r="E1041" s="18">
        <v>20000</v>
      </c>
      <c r="F1041" s="18">
        <v>39791.269999999997</v>
      </c>
      <c r="G1041" s="18">
        <f t="shared" si="240"/>
        <v>21777.799999999996</v>
      </c>
      <c r="H1041" s="18">
        <f t="shared" si="241"/>
        <v>-19791.269999999997</v>
      </c>
      <c r="I1041" s="19">
        <f t="shared" si="242"/>
        <v>120.89730629356805</v>
      </c>
      <c r="J1041" s="19">
        <f t="shared" si="243"/>
        <v>198.95634999999999</v>
      </c>
      <c r="K1041" s="19">
        <f t="shared" si="244"/>
        <v>22.331185776740163</v>
      </c>
    </row>
    <row r="1042" spans="1:11">
      <c r="A1042" s="24" t="s">
        <v>39</v>
      </c>
      <c r="B1042" s="17" t="s">
        <v>40</v>
      </c>
      <c r="C1042" s="18">
        <v>18013.47</v>
      </c>
      <c r="D1042" s="18">
        <v>161297</v>
      </c>
      <c r="E1042" s="18">
        <v>18500</v>
      </c>
      <c r="F1042" s="18">
        <v>38242.400000000001</v>
      </c>
      <c r="G1042" s="18">
        <f t="shared" si="240"/>
        <v>20228.93</v>
      </c>
      <c r="H1042" s="18">
        <f t="shared" si="241"/>
        <v>-19742.400000000001</v>
      </c>
      <c r="I1042" s="19">
        <f t="shared" si="242"/>
        <v>112.29890742871862</v>
      </c>
      <c r="J1042" s="19">
        <f t="shared" si="243"/>
        <v>206.7156756756757</v>
      </c>
      <c r="K1042" s="19">
        <f t="shared" si="244"/>
        <v>23.709306434713604</v>
      </c>
    </row>
    <row r="1043" spans="1:11">
      <c r="A1043" s="24" t="s">
        <v>41</v>
      </c>
      <c r="B1043" s="17" t="s">
        <v>42</v>
      </c>
      <c r="C1043" s="18">
        <v>0</v>
      </c>
      <c r="D1043" s="18">
        <v>16890</v>
      </c>
      <c r="E1043" s="18">
        <v>1500</v>
      </c>
      <c r="F1043" s="18">
        <v>1548.87</v>
      </c>
      <c r="G1043" s="18">
        <f t="shared" si="240"/>
        <v>1548.87</v>
      </c>
      <c r="H1043" s="18">
        <f t="shared" si="241"/>
        <v>-48.869999999999891</v>
      </c>
      <c r="I1043" s="19">
        <f t="shared" si="242"/>
        <v>0</v>
      </c>
      <c r="J1043" s="19">
        <f t="shared" si="243"/>
        <v>103.25799999999998</v>
      </c>
      <c r="K1043" s="19">
        <f t="shared" si="244"/>
        <v>9.1703374777975135</v>
      </c>
    </row>
    <row r="1044" spans="1:11">
      <c r="A1044" s="23" t="s">
        <v>45</v>
      </c>
      <c r="B1044" s="17" t="s">
        <v>46</v>
      </c>
      <c r="C1044" s="18">
        <v>84000</v>
      </c>
      <c r="D1044" s="18">
        <v>0</v>
      </c>
      <c r="E1044" s="18">
        <v>0</v>
      </c>
      <c r="F1044" s="18">
        <v>0</v>
      </c>
      <c r="G1044" s="18">
        <f t="shared" si="240"/>
        <v>-84000</v>
      </c>
      <c r="H1044" s="18">
        <f t="shared" si="241"/>
        <v>0</v>
      </c>
      <c r="I1044" s="19">
        <f t="shared" si="242"/>
        <v>-100</v>
      </c>
      <c r="J1044" s="19">
        <f t="shared" si="243"/>
        <v>0</v>
      </c>
      <c r="K1044" s="19">
        <f t="shared" si="244"/>
        <v>0</v>
      </c>
    </row>
    <row r="1045" spans="1:11">
      <c r="A1045" s="24" t="s">
        <v>47</v>
      </c>
      <c r="B1045" s="17" t="s">
        <v>48</v>
      </c>
      <c r="C1045" s="18">
        <v>84000</v>
      </c>
      <c r="D1045" s="18">
        <v>0</v>
      </c>
      <c r="E1045" s="18">
        <v>0</v>
      </c>
      <c r="F1045" s="18">
        <v>0</v>
      </c>
      <c r="G1045" s="18">
        <f t="shared" si="240"/>
        <v>-84000</v>
      </c>
      <c r="H1045" s="18">
        <f t="shared" si="241"/>
        <v>0</v>
      </c>
      <c r="I1045" s="19">
        <f t="shared" si="242"/>
        <v>-100</v>
      </c>
      <c r="J1045" s="19">
        <f t="shared" si="243"/>
        <v>0</v>
      </c>
      <c r="K1045" s="19">
        <f t="shared" si="244"/>
        <v>0</v>
      </c>
    </row>
    <row r="1046" spans="1:11">
      <c r="A1046" s="16"/>
      <c r="B1046" s="17" t="s">
        <v>63</v>
      </c>
      <c r="C1046" s="18">
        <v>439736.53</v>
      </c>
      <c r="D1046" s="18">
        <v>-130487</v>
      </c>
      <c r="E1046" s="18">
        <v>-20000</v>
      </c>
      <c r="F1046" s="18">
        <v>-20466.27</v>
      </c>
      <c r="G1046" s="18">
        <f t="shared" si="240"/>
        <v>-460202.80000000005</v>
      </c>
      <c r="H1046" s="18">
        <f t="shared" si="241"/>
        <v>466.27000000000044</v>
      </c>
      <c r="I1046" s="19">
        <f t="shared" si="242"/>
        <v>-104.65421192094276</v>
      </c>
      <c r="J1046" s="19">
        <f t="shared" si="243"/>
        <v>102.33135</v>
      </c>
      <c r="K1046" s="19">
        <f t="shared" si="244"/>
        <v>15.684527960639757</v>
      </c>
    </row>
    <row r="1047" spans="1:11">
      <c r="A1047" s="16" t="s">
        <v>64</v>
      </c>
      <c r="B1047" s="17" t="s">
        <v>65</v>
      </c>
      <c r="C1047" s="18">
        <v>-439736.53</v>
      </c>
      <c r="D1047" s="18">
        <v>130487</v>
      </c>
      <c r="E1047" s="18">
        <v>20000</v>
      </c>
      <c r="F1047" s="18">
        <v>20466.27</v>
      </c>
      <c r="G1047" s="18">
        <f t="shared" si="240"/>
        <v>460202.80000000005</v>
      </c>
      <c r="H1047" s="18">
        <f t="shared" si="241"/>
        <v>-466.27000000000044</v>
      </c>
      <c r="I1047" s="19">
        <f t="shared" si="242"/>
        <v>-104.65421192094276</v>
      </c>
      <c r="J1047" s="19">
        <f t="shared" si="243"/>
        <v>102.33135</v>
      </c>
      <c r="K1047" s="19">
        <f t="shared" si="244"/>
        <v>15.684527960639757</v>
      </c>
    </row>
    <row r="1048" spans="1:11">
      <c r="A1048" s="22" t="s">
        <v>66</v>
      </c>
      <c r="B1048" s="17" t="s">
        <v>67</v>
      </c>
      <c r="C1048" s="18">
        <v>-439736.53</v>
      </c>
      <c r="D1048" s="18">
        <v>130487</v>
      </c>
      <c r="E1048" s="18">
        <v>20000</v>
      </c>
      <c r="F1048" s="18">
        <v>20466.27</v>
      </c>
      <c r="G1048" s="18">
        <f t="shared" si="240"/>
        <v>460202.80000000005</v>
      </c>
      <c r="H1048" s="18">
        <f t="shared" si="241"/>
        <v>-466.27000000000044</v>
      </c>
      <c r="I1048" s="19">
        <f t="shared" si="242"/>
        <v>-104.65421192094276</v>
      </c>
      <c r="J1048" s="19">
        <f t="shared" si="243"/>
        <v>102.33135</v>
      </c>
      <c r="K1048" s="19">
        <f t="shared" si="244"/>
        <v>15.684527960639757</v>
      </c>
    </row>
    <row r="1049" spans="1:11" ht="25.5">
      <c r="A1049" s="23" t="s">
        <v>105</v>
      </c>
      <c r="B1049" s="17" t="s">
        <v>106</v>
      </c>
      <c r="C1049" s="18">
        <v>0</v>
      </c>
      <c r="D1049" s="18">
        <v>130487</v>
      </c>
      <c r="E1049" s="18">
        <v>20000</v>
      </c>
      <c r="F1049" s="18">
        <v>-130487</v>
      </c>
      <c r="G1049" s="18">
        <f t="shared" si="240"/>
        <v>-130487</v>
      </c>
      <c r="H1049" s="18">
        <f t="shared" si="241"/>
        <v>150487</v>
      </c>
      <c r="I1049" s="19">
        <f t="shared" si="242"/>
        <v>0</v>
      </c>
      <c r="J1049" s="19">
        <f t="shared" si="243"/>
        <v>-652.43500000000006</v>
      </c>
      <c r="K1049" s="19">
        <f t="shared" si="244"/>
        <v>-100</v>
      </c>
    </row>
    <row r="1050" spans="1:11" ht="38.25">
      <c r="A1050" s="39" t="s">
        <v>127</v>
      </c>
      <c r="B1050" s="28" t="s">
        <v>126</v>
      </c>
      <c r="C1050" s="29"/>
      <c r="D1050" s="29"/>
      <c r="E1050" s="29"/>
      <c r="F1050" s="29"/>
      <c r="G1050" s="29"/>
      <c r="H1050" s="29"/>
      <c r="I1050" s="30"/>
      <c r="J1050" s="30"/>
      <c r="K1050" s="30"/>
    </row>
    <row r="1051" spans="1:11">
      <c r="A1051" s="16" t="s">
        <v>25</v>
      </c>
      <c r="B1051" s="17" t="s">
        <v>26</v>
      </c>
      <c r="C1051" s="18">
        <v>45471</v>
      </c>
      <c r="D1051" s="18">
        <v>89084</v>
      </c>
      <c r="E1051" s="18">
        <v>89084</v>
      </c>
      <c r="F1051" s="18">
        <v>88724.96</v>
      </c>
      <c r="G1051" s="18">
        <f t="shared" ref="G1051:G1063" si="245">F1051-C1051</f>
        <v>43253.960000000006</v>
      </c>
      <c r="H1051" s="18">
        <f t="shared" ref="H1051:H1063" si="246">E1051-F1051</f>
        <v>359.0399999999936</v>
      </c>
      <c r="I1051" s="19">
        <f t="shared" ref="I1051:I1063" si="247">IF(ISERROR(F1051/C1051),0,F1051/C1051*100-100)</f>
        <v>95.124277011721773</v>
      </c>
      <c r="J1051" s="19">
        <f t="shared" ref="J1051:J1063" si="248">IF(ISERROR(F1051/E1051),0,F1051/E1051*100)</f>
        <v>99.596964662565682</v>
      </c>
      <c r="K1051" s="19">
        <f t="shared" ref="K1051:K1063" si="249">IF(ISERROR(F1051/D1051),0,F1051/D1051*100)</f>
        <v>99.596964662565682</v>
      </c>
    </row>
    <row r="1052" spans="1:11">
      <c r="A1052" s="22" t="s">
        <v>91</v>
      </c>
      <c r="B1052" s="17" t="s">
        <v>92</v>
      </c>
      <c r="C1052" s="18">
        <v>45471</v>
      </c>
      <c r="D1052" s="18">
        <v>89084</v>
      </c>
      <c r="E1052" s="18">
        <v>89084</v>
      </c>
      <c r="F1052" s="18">
        <v>88724.96</v>
      </c>
      <c r="G1052" s="18">
        <f t="shared" si="245"/>
        <v>43253.960000000006</v>
      </c>
      <c r="H1052" s="18">
        <f t="shared" si="246"/>
        <v>359.0399999999936</v>
      </c>
      <c r="I1052" s="19">
        <f t="shared" si="247"/>
        <v>95.124277011721773</v>
      </c>
      <c r="J1052" s="19">
        <f t="shared" si="248"/>
        <v>99.596964662565682</v>
      </c>
      <c r="K1052" s="19">
        <f t="shared" si="249"/>
        <v>99.596964662565682</v>
      </c>
    </row>
    <row r="1053" spans="1:11">
      <c r="A1053" s="23" t="s">
        <v>93</v>
      </c>
      <c r="B1053" s="17" t="s">
        <v>94</v>
      </c>
      <c r="C1053" s="18">
        <v>45471</v>
      </c>
      <c r="D1053" s="18">
        <v>89084</v>
      </c>
      <c r="E1053" s="18">
        <v>89084</v>
      </c>
      <c r="F1053" s="18">
        <v>88724.96</v>
      </c>
      <c r="G1053" s="18">
        <f t="shared" si="245"/>
        <v>43253.960000000006</v>
      </c>
      <c r="H1053" s="18">
        <f t="shared" si="246"/>
        <v>359.0399999999936</v>
      </c>
      <c r="I1053" s="19">
        <f t="shared" si="247"/>
        <v>95.124277011721773</v>
      </c>
      <c r="J1053" s="19">
        <f t="shared" si="248"/>
        <v>99.596964662565682</v>
      </c>
      <c r="K1053" s="19">
        <f t="shared" si="249"/>
        <v>99.596964662565682</v>
      </c>
    </row>
    <row r="1054" spans="1:11">
      <c r="A1054" s="24" t="s">
        <v>95</v>
      </c>
      <c r="B1054" s="17" t="s">
        <v>96</v>
      </c>
      <c r="C1054" s="18">
        <v>45471</v>
      </c>
      <c r="D1054" s="18">
        <v>89084</v>
      </c>
      <c r="E1054" s="18">
        <v>89084</v>
      </c>
      <c r="F1054" s="18">
        <v>88724.96</v>
      </c>
      <c r="G1054" s="18">
        <f t="shared" si="245"/>
        <v>43253.960000000006</v>
      </c>
      <c r="H1054" s="18">
        <f t="shared" si="246"/>
        <v>359.0399999999936</v>
      </c>
      <c r="I1054" s="19">
        <f t="shared" si="247"/>
        <v>95.124277011721773</v>
      </c>
      <c r="J1054" s="19">
        <f t="shared" si="248"/>
        <v>99.596964662565682</v>
      </c>
      <c r="K1054" s="19">
        <f t="shared" si="249"/>
        <v>99.596964662565682</v>
      </c>
    </row>
    <row r="1055" spans="1:11" ht="25.5">
      <c r="A1055" s="25" t="s">
        <v>97</v>
      </c>
      <c r="B1055" s="17" t="s">
        <v>98</v>
      </c>
      <c r="C1055" s="18">
        <v>45471</v>
      </c>
      <c r="D1055" s="18">
        <v>89084</v>
      </c>
      <c r="E1055" s="18">
        <v>89084</v>
      </c>
      <c r="F1055" s="18">
        <v>88724.96</v>
      </c>
      <c r="G1055" s="18">
        <f t="shared" si="245"/>
        <v>43253.960000000006</v>
      </c>
      <c r="H1055" s="18">
        <f t="shared" si="246"/>
        <v>359.0399999999936</v>
      </c>
      <c r="I1055" s="19">
        <f t="shared" si="247"/>
        <v>95.124277011721773</v>
      </c>
      <c r="J1055" s="19">
        <f t="shared" si="248"/>
        <v>99.596964662565682</v>
      </c>
      <c r="K1055" s="19">
        <f t="shared" si="249"/>
        <v>99.596964662565682</v>
      </c>
    </row>
    <row r="1056" spans="1:11" ht="25.5">
      <c r="A1056" s="26" t="s">
        <v>101</v>
      </c>
      <c r="B1056" s="17" t="s">
        <v>102</v>
      </c>
      <c r="C1056" s="18">
        <v>45471</v>
      </c>
      <c r="D1056" s="18">
        <v>89084</v>
      </c>
      <c r="E1056" s="18">
        <v>89084</v>
      </c>
      <c r="F1056" s="18">
        <v>88724.96</v>
      </c>
      <c r="G1056" s="18">
        <f t="shared" si="245"/>
        <v>43253.960000000006</v>
      </c>
      <c r="H1056" s="18">
        <f t="shared" si="246"/>
        <v>359.0399999999936</v>
      </c>
      <c r="I1056" s="19">
        <f t="shared" si="247"/>
        <v>95.124277011721773</v>
      </c>
      <c r="J1056" s="19">
        <f t="shared" si="248"/>
        <v>99.596964662565682</v>
      </c>
      <c r="K1056" s="19">
        <f t="shared" si="249"/>
        <v>99.596964662565682</v>
      </c>
    </row>
    <row r="1057" spans="1:11">
      <c r="A1057" s="16" t="s">
        <v>33</v>
      </c>
      <c r="B1057" s="17" t="s">
        <v>34</v>
      </c>
      <c r="C1057" s="18">
        <v>4990.66</v>
      </c>
      <c r="D1057" s="18">
        <v>89084</v>
      </c>
      <c r="E1057" s="18">
        <v>89084</v>
      </c>
      <c r="F1057" s="18">
        <v>39964.449999999997</v>
      </c>
      <c r="G1057" s="18">
        <f t="shared" si="245"/>
        <v>34973.789999999994</v>
      </c>
      <c r="H1057" s="18">
        <f t="shared" si="246"/>
        <v>49119.55</v>
      </c>
      <c r="I1057" s="19">
        <f t="shared" si="247"/>
        <v>700.78486612993061</v>
      </c>
      <c r="J1057" s="19">
        <f t="shared" si="248"/>
        <v>44.861535180279283</v>
      </c>
      <c r="K1057" s="19">
        <f t="shared" si="249"/>
        <v>44.861535180279283</v>
      </c>
    </row>
    <row r="1058" spans="1:11">
      <c r="A1058" s="22" t="s">
        <v>35</v>
      </c>
      <c r="B1058" s="17" t="s">
        <v>36</v>
      </c>
      <c r="C1058" s="18">
        <v>4990.66</v>
      </c>
      <c r="D1058" s="18">
        <v>89084</v>
      </c>
      <c r="E1058" s="18">
        <v>89084</v>
      </c>
      <c r="F1058" s="18">
        <v>39964.449999999997</v>
      </c>
      <c r="G1058" s="18">
        <f t="shared" si="245"/>
        <v>34973.789999999994</v>
      </c>
      <c r="H1058" s="18">
        <f t="shared" si="246"/>
        <v>49119.55</v>
      </c>
      <c r="I1058" s="19">
        <f t="shared" si="247"/>
        <v>700.78486612993061</v>
      </c>
      <c r="J1058" s="19">
        <f t="shared" si="248"/>
        <v>44.861535180279283</v>
      </c>
      <c r="K1058" s="19">
        <f t="shared" si="249"/>
        <v>44.861535180279283</v>
      </c>
    </row>
    <row r="1059" spans="1:11">
      <c r="A1059" s="23" t="s">
        <v>37</v>
      </c>
      <c r="B1059" s="17" t="s">
        <v>38</v>
      </c>
      <c r="C1059" s="18">
        <v>4990.66</v>
      </c>
      <c r="D1059" s="18">
        <v>89084</v>
      </c>
      <c r="E1059" s="18">
        <v>89084</v>
      </c>
      <c r="F1059" s="18">
        <v>39964.449999999997</v>
      </c>
      <c r="G1059" s="18">
        <f t="shared" si="245"/>
        <v>34973.789999999994</v>
      </c>
      <c r="H1059" s="18">
        <f t="shared" si="246"/>
        <v>49119.55</v>
      </c>
      <c r="I1059" s="19">
        <f t="shared" si="247"/>
        <v>700.78486612993061</v>
      </c>
      <c r="J1059" s="19">
        <f t="shared" si="248"/>
        <v>44.861535180279283</v>
      </c>
      <c r="K1059" s="19">
        <f t="shared" si="249"/>
        <v>44.861535180279283</v>
      </c>
    </row>
    <row r="1060" spans="1:11">
      <c r="A1060" s="24" t="s">
        <v>41</v>
      </c>
      <c r="B1060" s="17" t="s">
        <v>42</v>
      </c>
      <c r="C1060" s="18">
        <v>4990.66</v>
      </c>
      <c r="D1060" s="18">
        <v>89084</v>
      </c>
      <c r="E1060" s="18">
        <v>89084</v>
      </c>
      <c r="F1060" s="18">
        <v>39964.449999999997</v>
      </c>
      <c r="G1060" s="18">
        <f t="shared" si="245"/>
        <v>34973.789999999994</v>
      </c>
      <c r="H1060" s="18">
        <f t="shared" si="246"/>
        <v>49119.55</v>
      </c>
      <c r="I1060" s="19">
        <f t="shared" si="247"/>
        <v>700.78486612993061</v>
      </c>
      <c r="J1060" s="19">
        <f t="shared" si="248"/>
        <v>44.861535180279283</v>
      </c>
      <c r="K1060" s="19">
        <f t="shared" si="249"/>
        <v>44.861535180279283</v>
      </c>
    </row>
    <row r="1061" spans="1:11">
      <c r="A1061" s="16"/>
      <c r="B1061" s="17" t="s">
        <v>63</v>
      </c>
      <c r="C1061" s="18">
        <v>40480.339999999997</v>
      </c>
      <c r="D1061" s="18">
        <v>0</v>
      </c>
      <c r="E1061" s="18">
        <v>0</v>
      </c>
      <c r="F1061" s="18">
        <v>48760.51</v>
      </c>
      <c r="G1061" s="18">
        <f t="shared" si="245"/>
        <v>8280.1700000000055</v>
      </c>
      <c r="H1061" s="18">
        <f t="shared" si="246"/>
        <v>-48760.51</v>
      </c>
      <c r="I1061" s="19">
        <f t="shared" si="247"/>
        <v>20.454793610923232</v>
      </c>
      <c r="J1061" s="19">
        <f t="shared" si="248"/>
        <v>0</v>
      </c>
      <c r="K1061" s="19">
        <f t="shared" si="249"/>
        <v>0</v>
      </c>
    </row>
    <row r="1062" spans="1:11">
      <c r="A1062" s="16" t="s">
        <v>64</v>
      </c>
      <c r="B1062" s="17" t="s">
        <v>65</v>
      </c>
      <c r="C1062" s="18">
        <v>-40480.339999999997</v>
      </c>
      <c r="D1062" s="18">
        <v>0</v>
      </c>
      <c r="E1062" s="18">
        <v>0</v>
      </c>
      <c r="F1062" s="18">
        <v>-48760.51</v>
      </c>
      <c r="G1062" s="18">
        <f t="shared" si="245"/>
        <v>-8280.1700000000055</v>
      </c>
      <c r="H1062" s="18">
        <f t="shared" si="246"/>
        <v>48760.51</v>
      </c>
      <c r="I1062" s="19">
        <f t="shared" si="247"/>
        <v>20.454793610923232</v>
      </c>
      <c r="J1062" s="19">
        <f t="shared" si="248"/>
        <v>0</v>
      </c>
      <c r="K1062" s="19">
        <f t="shared" si="249"/>
        <v>0</v>
      </c>
    </row>
    <row r="1063" spans="1:11">
      <c r="A1063" s="22" t="s">
        <v>66</v>
      </c>
      <c r="B1063" s="17" t="s">
        <v>67</v>
      </c>
      <c r="C1063" s="18">
        <v>-40480.339999999997</v>
      </c>
      <c r="D1063" s="18">
        <v>0</v>
      </c>
      <c r="E1063" s="18">
        <v>0</v>
      </c>
      <c r="F1063" s="18">
        <v>-48760.51</v>
      </c>
      <c r="G1063" s="18">
        <f t="shared" si="245"/>
        <v>-8280.1700000000055</v>
      </c>
      <c r="H1063" s="18">
        <f t="shared" si="246"/>
        <v>48760.51</v>
      </c>
      <c r="I1063" s="19">
        <f t="shared" si="247"/>
        <v>20.454793610923232</v>
      </c>
      <c r="J1063" s="19">
        <f t="shared" si="248"/>
        <v>0</v>
      </c>
      <c r="K1063" s="19">
        <f t="shared" si="249"/>
        <v>0</v>
      </c>
    </row>
    <row r="1064" spans="1:11" ht="38.25">
      <c r="A1064" s="27" t="s">
        <v>129</v>
      </c>
      <c r="B1064" s="28" t="s">
        <v>130</v>
      </c>
      <c r="C1064" s="29"/>
      <c r="D1064" s="29"/>
      <c r="E1064" s="29"/>
      <c r="F1064" s="29"/>
      <c r="G1064" s="29"/>
      <c r="H1064" s="29"/>
      <c r="I1064" s="30"/>
      <c r="J1064" s="30"/>
      <c r="K1064" s="30"/>
    </row>
    <row r="1065" spans="1:11">
      <c r="A1065" s="16" t="s">
        <v>25</v>
      </c>
      <c r="B1065" s="17" t="s">
        <v>26</v>
      </c>
      <c r="C1065" s="18">
        <v>1098684</v>
      </c>
      <c r="D1065" s="18">
        <v>6426254</v>
      </c>
      <c r="E1065" s="18">
        <v>1921670</v>
      </c>
      <c r="F1065" s="18">
        <v>6426254</v>
      </c>
      <c r="G1065" s="18">
        <f t="shared" ref="G1065:G1092" si="250">F1065-C1065</f>
        <v>5327570</v>
      </c>
      <c r="H1065" s="18">
        <f t="shared" ref="H1065:H1092" si="251">E1065-F1065</f>
        <v>-4504584</v>
      </c>
      <c r="I1065" s="19">
        <f t="shared" ref="I1065:I1092" si="252">IF(ISERROR(F1065/C1065),0,F1065/C1065*100-100)</f>
        <v>484.90466776616393</v>
      </c>
      <c r="J1065" s="19">
        <f t="shared" ref="J1065:J1092" si="253">IF(ISERROR(F1065/E1065),0,F1065/E1065*100)</f>
        <v>334.4098622552259</v>
      </c>
      <c r="K1065" s="19">
        <f t="shared" ref="K1065:K1092" si="254">IF(ISERROR(F1065/D1065),0,F1065/D1065*100)</f>
        <v>100</v>
      </c>
    </row>
    <row r="1066" spans="1:11">
      <c r="A1066" s="22" t="s">
        <v>29</v>
      </c>
      <c r="B1066" s="17" t="s">
        <v>30</v>
      </c>
      <c r="C1066" s="18">
        <v>1098684</v>
      </c>
      <c r="D1066" s="18">
        <v>6426254</v>
      </c>
      <c r="E1066" s="18">
        <v>1921670</v>
      </c>
      <c r="F1066" s="18">
        <v>6426254</v>
      </c>
      <c r="G1066" s="18">
        <f t="shared" si="250"/>
        <v>5327570</v>
      </c>
      <c r="H1066" s="18">
        <f t="shared" si="251"/>
        <v>-4504584</v>
      </c>
      <c r="I1066" s="19">
        <f t="shared" si="252"/>
        <v>484.90466776616393</v>
      </c>
      <c r="J1066" s="19">
        <f t="shared" si="253"/>
        <v>334.4098622552259</v>
      </c>
      <c r="K1066" s="19">
        <f t="shared" si="254"/>
        <v>100</v>
      </c>
    </row>
    <row r="1067" spans="1:11">
      <c r="A1067" s="23" t="s">
        <v>31</v>
      </c>
      <c r="B1067" s="17" t="s">
        <v>32</v>
      </c>
      <c r="C1067" s="18">
        <v>1098684</v>
      </c>
      <c r="D1067" s="18">
        <v>6426254</v>
      </c>
      <c r="E1067" s="18">
        <v>1921670</v>
      </c>
      <c r="F1067" s="18">
        <v>6426254</v>
      </c>
      <c r="G1067" s="18">
        <f t="shared" si="250"/>
        <v>5327570</v>
      </c>
      <c r="H1067" s="18">
        <f t="shared" si="251"/>
        <v>-4504584</v>
      </c>
      <c r="I1067" s="19">
        <f t="shared" si="252"/>
        <v>484.90466776616393</v>
      </c>
      <c r="J1067" s="19">
        <f t="shared" si="253"/>
        <v>334.4098622552259</v>
      </c>
      <c r="K1067" s="19">
        <f t="shared" si="254"/>
        <v>100</v>
      </c>
    </row>
    <row r="1068" spans="1:11">
      <c r="A1068" s="16" t="s">
        <v>33</v>
      </c>
      <c r="B1068" s="17" t="s">
        <v>34</v>
      </c>
      <c r="C1068" s="18">
        <v>289416.33</v>
      </c>
      <c r="D1068" s="18">
        <v>6426254</v>
      </c>
      <c r="E1068" s="18">
        <v>1921670</v>
      </c>
      <c r="F1068" s="18">
        <v>1646979.07</v>
      </c>
      <c r="G1068" s="18">
        <f t="shared" si="250"/>
        <v>1357562.74</v>
      </c>
      <c r="H1068" s="18">
        <f t="shared" si="251"/>
        <v>274690.92999999993</v>
      </c>
      <c r="I1068" s="19">
        <f t="shared" si="252"/>
        <v>469.06915722412759</v>
      </c>
      <c r="J1068" s="19">
        <f t="shared" si="253"/>
        <v>85.705613867105185</v>
      </c>
      <c r="K1068" s="19">
        <f t="shared" si="254"/>
        <v>25.628913360723061</v>
      </c>
    </row>
    <row r="1069" spans="1:11">
      <c r="A1069" s="22" t="s">
        <v>35</v>
      </c>
      <c r="B1069" s="17" t="s">
        <v>36</v>
      </c>
      <c r="C1069" s="18">
        <v>282770.5</v>
      </c>
      <c r="D1069" s="18">
        <v>5946332</v>
      </c>
      <c r="E1069" s="18">
        <v>1802170</v>
      </c>
      <c r="F1069" s="18">
        <v>1553411.48</v>
      </c>
      <c r="G1069" s="18">
        <f t="shared" si="250"/>
        <v>1270640.98</v>
      </c>
      <c r="H1069" s="18">
        <f t="shared" si="251"/>
        <v>248758.52000000002</v>
      </c>
      <c r="I1069" s="19">
        <f t="shared" si="252"/>
        <v>449.35415115791773</v>
      </c>
      <c r="J1069" s="19">
        <f t="shared" si="253"/>
        <v>86.196722839687709</v>
      </c>
      <c r="K1069" s="19">
        <f t="shared" si="254"/>
        <v>26.123860558071765</v>
      </c>
    </row>
    <row r="1070" spans="1:11">
      <c r="A1070" s="23" t="s">
        <v>37</v>
      </c>
      <c r="B1070" s="17" t="s">
        <v>38</v>
      </c>
      <c r="C1070" s="18">
        <v>161499.98000000001</v>
      </c>
      <c r="D1070" s="18">
        <v>1055987</v>
      </c>
      <c r="E1070" s="18">
        <v>406816</v>
      </c>
      <c r="F1070" s="18">
        <v>227968.83</v>
      </c>
      <c r="G1070" s="18">
        <f t="shared" si="250"/>
        <v>66468.849999999977</v>
      </c>
      <c r="H1070" s="18">
        <f t="shared" si="251"/>
        <v>178847.17</v>
      </c>
      <c r="I1070" s="19">
        <f t="shared" si="252"/>
        <v>41.157187759404053</v>
      </c>
      <c r="J1070" s="19">
        <f t="shared" si="253"/>
        <v>56.037331373397301</v>
      </c>
      <c r="K1070" s="19">
        <f t="shared" si="254"/>
        <v>21.588223150474388</v>
      </c>
    </row>
    <row r="1071" spans="1:11">
      <c r="A1071" s="24" t="s">
        <v>39</v>
      </c>
      <c r="B1071" s="17" t="s">
        <v>40</v>
      </c>
      <c r="C1071" s="18">
        <v>105083.08</v>
      </c>
      <c r="D1071" s="18">
        <v>458379</v>
      </c>
      <c r="E1071" s="18">
        <v>166711</v>
      </c>
      <c r="F1071" s="18">
        <v>180642.09</v>
      </c>
      <c r="G1071" s="18">
        <f t="shared" si="250"/>
        <v>75559.009999999995</v>
      </c>
      <c r="H1071" s="18">
        <f t="shared" si="251"/>
        <v>-13931.089999999997</v>
      </c>
      <c r="I1071" s="19">
        <f t="shared" si="252"/>
        <v>71.904068666430391</v>
      </c>
      <c r="J1071" s="19">
        <f t="shared" si="253"/>
        <v>108.35643118930365</v>
      </c>
      <c r="K1071" s="19">
        <f t="shared" si="254"/>
        <v>39.408893077562453</v>
      </c>
    </row>
    <row r="1072" spans="1:11">
      <c r="A1072" s="24" t="s">
        <v>41</v>
      </c>
      <c r="B1072" s="17" t="s">
        <v>42</v>
      </c>
      <c r="C1072" s="18">
        <v>56416.9</v>
      </c>
      <c r="D1072" s="18">
        <v>597608</v>
      </c>
      <c r="E1072" s="18">
        <v>240105</v>
      </c>
      <c r="F1072" s="18">
        <v>47326.74</v>
      </c>
      <c r="G1072" s="18">
        <f t="shared" si="250"/>
        <v>-9090.1600000000035</v>
      </c>
      <c r="H1072" s="18">
        <f t="shared" si="251"/>
        <v>192778.26</v>
      </c>
      <c r="I1072" s="19">
        <f t="shared" si="252"/>
        <v>-16.112476935102777</v>
      </c>
      <c r="J1072" s="19">
        <f t="shared" si="253"/>
        <v>19.710851502467669</v>
      </c>
      <c r="K1072" s="19">
        <f t="shared" si="254"/>
        <v>7.9193618559323165</v>
      </c>
    </row>
    <row r="1073" spans="1:11">
      <c r="A1073" s="23" t="s">
        <v>45</v>
      </c>
      <c r="B1073" s="17" t="s">
        <v>46</v>
      </c>
      <c r="C1073" s="18">
        <v>57795.71</v>
      </c>
      <c r="D1073" s="18">
        <v>2801459</v>
      </c>
      <c r="E1073" s="18">
        <v>196341</v>
      </c>
      <c r="F1073" s="18">
        <v>147278.69</v>
      </c>
      <c r="G1073" s="18">
        <f t="shared" si="250"/>
        <v>89482.98000000001</v>
      </c>
      <c r="H1073" s="18">
        <f t="shared" si="251"/>
        <v>49062.31</v>
      </c>
      <c r="I1073" s="19">
        <f t="shared" si="252"/>
        <v>154.82633572630218</v>
      </c>
      <c r="J1073" s="19">
        <f t="shared" si="253"/>
        <v>75.011683754284647</v>
      </c>
      <c r="K1073" s="19">
        <f t="shared" si="254"/>
        <v>5.2572138303648206</v>
      </c>
    </row>
    <row r="1074" spans="1:11">
      <c r="A1074" s="24" t="s">
        <v>47</v>
      </c>
      <c r="B1074" s="17" t="s">
        <v>48</v>
      </c>
      <c r="C1074" s="18">
        <v>57795.71</v>
      </c>
      <c r="D1074" s="18">
        <v>2801459</v>
      </c>
      <c r="E1074" s="18">
        <v>196341</v>
      </c>
      <c r="F1074" s="18">
        <v>147278.69</v>
      </c>
      <c r="G1074" s="18">
        <f t="shared" si="250"/>
        <v>89482.98000000001</v>
      </c>
      <c r="H1074" s="18">
        <f t="shared" si="251"/>
        <v>49062.31</v>
      </c>
      <c r="I1074" s="19">
        <f t="shared" si="252"/>
        <v>154.82633572630218</v>
      </c>
      <c r="J1074" s="19">
        <f t="shared" si="253"/>
        <v>75.011683754284647</v>
      </c>
      <c r="K1074" s="19">
        <f t="shared" si="254"/>
        <v>5.2572138303648206</v>
      </c>
    </row>
    <row r="1075" spans="1:11" ht="25.5">
      <c r="A1075" s="23" t="s">
        <v>75</v>
      </c>
      <c r="B1075" s="17" t="s">
        <v>76</v>
      </c>
      <c r="C1075" s="18">
        <v>0</v>
      </c>
      <c r="D1075" s="18">
        <v>73868</v>
      </c>
      <c r="E1075" s="18">
        <v>28863</v>
      </c>
      <c r="F1075" s="18">
        <v>21498.09</v>
      </c>
      <c r="G1075" s="18">
        <f t="shared" si="250"/>
        <v>21498.09</v>
      </c>
      <c r="H1075" s="18">
        <f t="shared" si="251"/>
        <v>7364.91</v>
      </c>
      <c r="I1075" s="19">
        <f t="shared" si="252"/>
        <v>0</v>
      </c>
      <c r="J1075" s="19">
        <f t="shared" si="253"/>
        <v>74.483213803138966</v>
      </c>
      <c r="K1075" s="19">
        <f t="shared" si="254"/>
        <v>29.10338712297612</v>
      </c>
    </row>
    <row r="1076" spans="1:11">
      <c r="A1076" s="24" t="s">
        <v>77</v>
      </c>
      <c r="B1076" s="17" t="s">
        <v>78</v>
      </c>
      <c r="C1076" s="18">
        <v>0</v>
      </c>
      <c r="D1076" s="18">
        <v>73868</v>
      </c>
      <c r="E1076" s="18">
        <v>28863</v>
      </c>
      <c r="F1076" s="18">
        <v>21498.09</v>
      </c>
      <c r="G1076" s="18">
        <f t="shared" si="250"/>
        <v>21498.09</v>
      </c>
      <c r="H1076" s="18">
        <f t="shared" si="251"/>
        <v>7364.91</v>
      </c>
      <c r="I1076" s="19">
        <f t="shared" si="252"/>
        <v>0</v>
      </c>
      <c r="J1076" s="19">
        <f t="shared" si="253"/>
        <v>74.483213803138966</v>
      </c>
      <c r="K1076" s="19">
        <f t="shared" si="254"/>
        <v>29.10338712297612</v>
      </c>
    </row>
    <row r="1077" spans="1:11" ht="25.5">
      <c r="A1077" s="23" t="s">
        <v>51</v>
      </c>
      <c r="B1077" s="17" t="s">
        <v>52</v>
      </c>
      <c r="C1077" s="18">
        <v>63474.81</v>
      </c>
      <c r="D1077" s="18">
        <v>2015018</v>
      </c>
      <c r="E1077" s="18">
        <v>1170150</v>
      </c>
      <c r="F1077" s="18">
        <v>1156665.8700000001</v>
      </c>
      <c r="G1077" s="18">
        <f t="shared" si="250"/>
        <v>1093191.06</v>
      </c>
      <c r="H1077" s="18">
        <f t="shared" si="251"/>
        <v>13484.129999999888</v>
      </c>
      <c r="I1077" s="19">
        <f t="shared" si="252"/>
        <v>1722.2439263701619</v>
      </c>
      <c r="J1077" s="19">
        <f t="shared" si="253"/>
        <v>98.847657992565061</v>
      </c>
      <c r="K1077" s="19">
        <f t="shared" si="254"/>
        <v>57.40225993018425</v>
      </c>
    </row>
    <row r="1078" spans="1:11">
      <c r="A1078" s="24" t="s">
        <v>53</v>
      </c>
      <c r="B1078" s="17" t="s">
        <v>54</v>
      </c>
      <c r="C1078" s="18">
        <v>15465.81</v>
      </c>
      <c r="D1078" s="18">
        <v>46271</v>
      </c>
      <c r="E1078" s="18">
        <v>18027</v>
      </c>
      <c r="F1078" s="18">
        <v>10535.87</v>
      </c>
      <c r="G1078" s="18">
        <f t="shared" si="250"/>
        <v>-4929.9399999999987</v>
      </c>
      <c r="H1078" s="18">
        <f t="shared" si="251"/>
        <v>7491.1299999999992</v>
      </c>
      <c r="I1078" s="19">
        <f t="shared" si="252"/>
        <v>-31.876377635571615</v>
      </c>
      <c r="J1078" s="19">
        <f t="shared" si="253"/>
        <v>58.444943695567765</v>
      </c>
      <c r="K1078" s="19">
        <f t="shared" si="254"/>
        <v>22.7699206846621</v>
      </c>
    </row>
    <row r="1079" spans="1:11" ht="25.5">
      <c r="A1079" s="25" t="s">
        <v>55</v>
      </c>
      <c r="B1079" s="17" t="s">
        <v>56</v>
      </c>
      <c r="C1079" s="18">
        <v>15465.81</v>
      </c>
      <c r="D1079" s="18">
        <v>46271</v>
      </c>
      <c r="E1079" s="18">
        <v>18027</v>
      </c>
      <c r="F1079" s="18">
        <v>10535.87</v>
      </c>
      <c r="G1079" s="18">
        <f t="shared" si="250"/>
        <v>-4929.9399999999987</v>
      </c>
      <c r="H1079" s="18">
        <f t="shared" si="251"/>
        <v>7491.1299999999992</v>
      </c>
      <c r="I1079" s="19">
        <f t="shared" si="252"/>
        <v>-31.876377635571615</v>
      </c>
      <c r="J1079" s="19">
        <f t="shared" si="253"/>
        <v>58.444943695567765</v>
      </c>
      <c r="K1079" s="19">
        <f t="shared" si="254"/>
        <v>22.7699206846621</v>
      </c>
    </row>
    <row r="1080" spans="1:11" ht="25.5">
      <c r="A1080" s="26" t="s">
        <v>57</v>
      </c>
      <c r="B1080" s="17" t="s">
        <v>58</v>
      </c>
      <c r="C1080" s="18">
        <v>15465.81</v>
      </c>
      <c r="D1080" s="18">
        <v>46271</v>
      </c>
      <c r="E1080" s="18">
        <v>18027</v>
      </c>
      <c r="F1080" s="18">
        <v>10535.87</v>
      </c>
      <c r="G1080" s="18">
        <f t="shared" si="250"/>
        <v>-4929.9399999999987</v>
      </c>
      <c r="H1080" s="18">
        <f t="shared" si="251"/>
        <v>7491.1299999999992</v>
      </c>
      <c r="I1080" s="19">
        <f t="shared" si="252"/>
        <v>-31.876377635571615</v>
      </c>
      <c r="J1080" s="19">
        <f t="shared" si="253"/>
        <v>58.444943695567765</v>
      </c>
      <c r="K1080" s="19">
        <f t="shared" si="254"/>
        <v>22.7699206846621</v>
      </c>
    </row>
    <row r="1081" spans="1:11" ht="51">
      <c r="A1081" s="24" t="s">
        <v>161</v>
      </c>
      <c r="B1081" s="17" t="s">
        <v>162</v>
      </c>
      <c r="C1081" s="18">
        <v>48009</v>
      </c>
      <c r="D1081" s="18">
        <v>1968747</v>
      </c>
      <c r="E1081" s="18">
        <v>1152123</v>
      </c>
      <c r="F1081" s="18">
        <v>1146130</v>
      </c>
      <c r="G1081" s="18">
        <f t="shared" si="250"/>
        <v>1098121</v>
      </c>
      <c r="H1081" s="18">
        <f t="shared" si="251"/>
        <v>5993</v>
      </c>
      <c r="I1081" s="19">
        <f t="shared" si="252"/>
        <v>2287.323210231415</v>
      </c>
      <c r="J1081" s="19">
        <f t="shared" si="253"/>
        <v>99.479829844556519</v>
      </c>
      <c r="K1081" s="19">
        <f t="shared" si="254"/>
        <v>58.216215694550897</v>
      </c>
    </row>
    <row r="1082" spans="1:11" ht="38.25">
      <c r="A1082" s="25" t="s">
        <v>163</v>
      </c>
      <c r="B1082" s="17" t="s">
        <v>164</v>
      </c>
      <c r="C1082" s="18">
        <v>0</v>
      </c>
      <c r="D1082" s="18">
        <v>117753</v>
      </c>
      <c r="E1082" s="18">
        <v>0</v>
      </c>
      <c r="F1082" s="18">
        <v>0</v>
      </c>
      <c r="G1082" s="18">
        <f t="shared" si="250"/>
        <v>0</v>
      </c>
      <c r="H1082" s="18">
        <f t="shared" si="251"/>
        <v>0</v>
      </c>
      <c r="I1082" s="19">
        <f t="shared" si="252"/>
        <v>0</v>
      </c>
      <c r="J1082" s="19">
        <f t="shared" si="253"/>
        <v>0</v>
      </c>
      <c r="K1082" s="19">
        <f t="shared" si="254"/>
        <v>0</v>
      </c>
    </row>
    <row r="1083" spans="1:11" ht="63.75">
      <c r="A1083" s="25" t="s">
        <v>249</v>
      </c>
      <c r="B1083" s="17" t="s">
        <v>250</v>
      </c>
      <c r="C1083" s="18">
        <v>48009</v>
      </c>
      <c r="D1083" s="18">
        <v>1850994</v>
      </c>
      <c r="E1083" s="18">
        <v>1152123</v>
      </c>
      <c r="F1083" s="18">
        <v>1146130</v>
      </c>
      <c r="G1083" s="18">
        <f t="shared" si="250"/>
        <v>1098121</v>
      </c>
      <c r="H1083" s="18">
        <f t="shared" si="251"/>
        <v>5993</v>
      </c>
      <c r="I1083" s="19">
        <f t="shared" si="252"/>
        <v>2287.323210231415</v>
      </c>
      <c r="J1083" s="19">
        <f t="shared" si="253"/>
        <v>99.479829844556519</v>
      </c>
      <c r="K1083" s="19">
        <f t="shared" si="254"/>
        <v>61.919703683534358</v>
      </c>
    </row>
    <row r="1084" spans="1:11">
      <c r="A1084" s="22" t="s">
        <v>59</v>
      </c>
      <c r="B1084" s="17" t="s">
        <v>60</v>
      </c>
      <c r="C1084" s="18">
        <v>6645.83</v>
      </c>
      <c r="D1084" s="18">
        <v>479922</v>
      </c>
      <c r="E1084" s="18">
        <v>119500</v>
      </c>
      <c r="F1084" s="18">
        <v>93567.59</v>
      </c>
      <c r="G1084" s="18">
        <f t="shared" si="250"/>
        <v>86921.76</v>
      </c>
      <c r="H1084" s="18">
        <f t="shared" si="251"/>
        <v>25932.410000000003</v>
      </c>
      <c r="I1084" s="19">
        <f t="shared" si="252"/>
        <v>1307.9142861012092</v>
      </c>
      <c r="J1084" s="19">
        <f t="shared" si="253"/>
        <v>78.299238493723848</v>
      </c>
      <c r="K1084" s="19">
        <f t="shared" si="254"/>
        <v>19.496416084280359</v>
      </c>
    </row>
    <row r="1085" spans="1:11">
      <c r="A1085" s="23" t="s">
        <v>61</v>
      </c>
      <c r="B1085" s="17" t="s">
        <v>62</v>
      </c>
      <c r="C1085" s="18">
        <v>6645.83</v>
      </c>
      <c r="D1085" s="18">
        <v>141422</v>
      </c>
      <c r="E1085" s="18">
        <v>6000</v>
      </c>
      <c r="F1085" s="18">
        <v>5067.59</v>
      </c>
      <c r="G1085" s="18">
        <f t="shared" si="250"/>
        <v>-1578.2399999999998</v>
      </c>
      <c r="H1085" s="18">
        <f t="shared" si="251"/>
        <v>932.40999999999985</v>
      </c>
      <c r="I1085" s="19">
        <f t="shared" si="252"/>
        <v>-23.747823823359909</v>
      </c>
      <c r="J1085" s="19">
        <f t="shared" si="253"/>
        <v>84.459833333333336</v>
      </c>
      <c r="K1085" s="19">
        <f t="shared" si="254"/>
        <v>3.5833109417205247</v>
      </c>
    </row>
    <row r="1086" spans="1:11">
      <c r="A1086" s="23" t="s">
        <v>191</v>
      </c>
      <c r="B1086" s="17" t="s">
        <v>192</v>
      </c>
      <c r="C1086" s="18">
        <v>0</v>
      </c>
      <c r="D1086" s="18">
        <v>338500</v>
      </c>
      <c r="E1086" s="18">
        <v>113500</v>
      </c>
      <c r="F1086" s="18">
        <v>88500</v>
      </c>
      <c r="G1086" s="18">
        <f t="shared" si="250"/>
        <v>88500</v>
      </c>
      <c r="H1086" s="18">
        <f t="shared" si="251"/>
        <v>25000</v>
      </c>
      <c r="I1086" s="19">
        <f t="shared" si="252"/>
        <v>0</v>
      </c>
      <c r="J1086" s="19">
        <f t="shared" si="253"/>
        <v>77.973568281938327</v>
      </c>
      <c r="K1086" s="19">
        <f t="shared" si="254"/>
        <v>26.14475627769572</v>
      </c>
    </row>
    <row r="1087" spans="1:11" ht="51">
      <c r="A1087" s="24" t="s">
        <v>304</v>
      </c>
      <c r="B1087" s="17" t="s">
        <v>305</v>
      </c>
      <c r="C1087" s="18">
        <v>0</v>
      </c>
      <c r="D1087" s="18">
        <v>338500</v>
      </c>
      <c r="E1087" s="18">
        <v>113500</v>
      </c>
      <c r="F1087" s="18">
        <v>88500</v>
      </c>
      <c r="G1087" s="18">
        <f t="shared" si="250"/>
        <v>88500</v>
      </c>
      <c r="H1087" s="18">
        <f t="shared" si="251"/>
        <v>25000</v>
      </c>
      <c r="I1087" s="19">
        <f t="shared" si="252"/>
        <v>0</v>
      </c>
      <c r="J1087" s="19">
        <f t="shared" si="253"/>
        <v>77.973568281938327</v>
      </c>
      <c r="K1087" s="19">
        <f t="shared" si="254"/>
        <v>26.14475627769572</v>
      </c>
    </row>
    <row r="1088" spans="1:11" ht="38.25">
      <c r="A1088" s="25" t="s">
        <v>306</v>
      </c>
      <c r="B1088" s="17" t="s">
        <v>307</v>
      </c>
      <c r="C1088" s="18">
        <v>0</v>
      </c>
      <c r="D1088" s="18">
        <v>250000</v>
      </c>
      <c r="E1088" s="18">
        <v>0</v>
      </c>
      <c r="F1088" s="18">
        <v>0</v>
      </c>
      <c r="G1088" s="18">
        <f t="shared" si="250"/>
        <v>0</v>
      </c>
      <c r="H1088" s="18">
        <f t="shared" si="251"/>
        <v>0</v>
      </c>
      <c r="I1088" s="19">
        <f t="shared" si="252"/>
        <v>0</v>
      </c>
      <c r="J1088" s="19">
        <f t="shared" si="253"/>
        <v>0</v>
      </c>
      <c r="K1088" s="19">
        <f t="shared" si="254"/>
        <v>0</v>
      </c>
    </row>
    <row r="1089" spans="1:11" ht="63.75">
      <c r="A1089" s="25" t="s">
        <v>308</v>
      </c>
      <c r="B1089" s="17" t="s">
        <v>309</v>
      </c>
      <c r="C1089" s="18">
        <v>0</v>
      </c>
      <c r="D1089" s="18">
        <v>88500</v>
      </c>
      <c r="E1089" s="18">
        <v>113500</v>
      </c>
      <c r="F1089" s="18">
        <v>88500</v>
      </c>
      <c r="G1089" s="18">
        <f t="shared" si="250"/>
        <v>88500</v>
      </c>
      <c r="H1089" s="18">
        <f t="shared" si="251"/>
        <v>25000</v>
      </c>
      <c r="I1089" s="19">
        <f t="shared" si="252"/>
        <v>0</v>
      </c>
      <c r="J1089" s="19">
        <f t="shared" si="253"/>
        <v>77.973568281938327</v>
      </c>
      <c r="K1089" s="19">
        <f t="shared" si="254"/>
        <v>100</v>
      </c>
    </row>
    <row r="1090" spans="1:11">
      <c r="A1090" s="16"/>
      <c r="B1090" s="17" t="s">
        <v>63</v>
      </c>
      <c r="C1090" s="18">
        <v>809267.67</v>
      </c>
      <c r="D1090" s="18">
        <v>0</v>
      </c>
      <c r="E1090" s="18">
        <v>0</v>
      </c>
      <c r="F1090" s="18">
        <v>4779274.93</v>
      </c>
      <c r="G1090" s="18">
        <f t="shared" si="250"/>
        <v>3970007.26</v>
      </c>
      <c r="H1090" s="18">
        <f t="shared" si="251"/>
        <v>-4779274.93</v>
      </c>
      <c r="I1090" s="19">
        <f t="shared" si="252"/>
        <v>490.56788095834838</v>
      </c>
      <c r="J1090" s="19">
        <f t="shared" si="253"/>
        <v>0</v>
      </c>
      <c r="K1090" s="19">
        <f t="shared" si="254"/>
        <v>0</v>
      </c>
    </row>
    <row r="1091" spans="1:11">
      <c r="A1091" s="16" t="s">
        <v>64</v>
      </c>
      <c r="B1091" s="17" t="s">
        <v>65</v>
      </c>
      <c r="C1091" s="18">
        <v>-809267.67</v>
      </c>
      <c r="D1091" s="18">
        <v>0</v>
      </c>
      <c r="E1091" s="18">
        <v>0</v>
      </c>
      <c r="F1091" s="18">
        <v>-4779274.93</v>
      </c>
      <c r="G1091" s="18">
        <f t="shared" si="250"/>
        <v>-3970007.26</v>
      </c>
      <c r="H1091" s="18">
        <f t="shared" si="251"/>
        <v>4779274.93</v>
      </c>
      <c r="I1091" s="19">
        <f t="shared" si="252"/>
        <v>490.56788095834838</v>
      </c>
      <c r="J1091" s="19">
        <f t="shared" si="253"/>
        <v>0</v>
      </c>
      <c r="K1091" s="19">
        <f t="shared" si="254"/>
        <v>0</v>
      </c>
    </row>
    <row r="1092" spans="1:11">
      <c r="A1092" s="22" t="s">
        <v>66</v>
      </c>
      <c r="B1092" s="17" t="s">
        <v>67</v>
      </c>
      <c r="C1092" s="18">
        <v>-809267.67</v>
      </c>
      <c r="D1092" s="18">
        <v>0</v>
      </c>
      <c r="E1092" s="18">
        <v>0</v>
      </c>
      <c r="F1092" s="18">
        <v>-4779274.93</v>
      </c>
      <c r="G1092" s="18">
        <f t="shared" si="250"/>
        <v>-3970007.26</v>
      </c>
      <c r="H1092" s="18">
        <f t="shared" si="251"/>
        <v>4779274.93</v>
      </c>
      <c r="I1092" s="19">
        <f t="shared" si="252"/>
        <v>490.56788095834838</v>
      </c>
      <c r="J1092" s="19">
        <f t="shared" si="253"/>
        <v>0</v>
      </c>
      <c r="K1092" s="19">
        <f t="shared" si="254"/>
        <v>0</v>
      </c>
    </row>
    <row r="1093" spans="1:11" ht="38.25">
      <c r="A1093" s="39" t="s">
        <v>131</v>
      </c>
      <c r="B1093" s="28" t="s">
        <v>814</v>
      </c>
      <c r="C1093" s="29"/>
      <c r="D1093" s="29"/>
      <c r="E1093" s="29"/>
      <c r="F1093" s="29"/>
      <c r="G1093" s="29"/>
      <c r="H1093" s="29"/>
      <c r="I1093" s="30"/>
      <c r="J1093" s="30"/>
      <c r="K1093" s="30"/>
    </row>
    <row r="1094" spans="1:11">
      <c r="A1094" s="16" t="s">
        <v>25</v>
      </c>
      <c r="B1094" s="17" t="s">
        <v>26</v>
      </c>
      <c r="C1094" s="18">
        <v>922889</v>
      </c>
      <c r="D1094" s="18">
        <v>3736879</v>
      </c>
      <c r="E1094" s="18">
        <v>572181</v>
      </c>
      <c r="F1094" s="18">
        <v>3736879</v>
      </c>
      <c r="G1094" s="18">
        <f t="shared" ref="G1094:G1117" si="255">F1094-C1094</f>
        <v>2813990</v>
      </c>
      <c r="H1094" s="18">
        <f t="shared" ref="H1094:H1117" si="256">E1094-F1094</f>
        <v>-3164698</v>
      </c>
      <c r="I1094" s="19">
        <f t="shared" ref="I1094:I1117" si="257">IF(ISERROR(F1094/C1094),0,F1094/C1094*100-100)</f>
        <v>304.91099146267862</v>
      </c>
      <c r="J1094" s="19">
        <f t="shared" ref="J1094:J1117" si="258">IF(ISERROR(F1094/E1094),0,F1094/E1094*100)</f>
        <v>653.09386365503224</v>
      </c>
      <c r="K1094" s="19">
        <f t="shared" ref="K1094:K1117" si="259">IF(ISERROR(F1094/D1094),0,F1094/D1094*100)</f>
        <v>100</v>
      </c>
    </row>
    <row r="1095" spans="1:11">
      <c r="A1095" s="22" t="s">
        <v>29</v>
      </c>
      <c r="B1095" s="17" t="s">
        <v>30</v>
      </c>
      <c r="C1095" s="18">
        <v>922889</v>
      </c>
      <c r="D1095" s="18">
        <v>3736879</v>
      </c>
      <c r="E1095" s="18">
        <v>572181</v>
      </c>
      <c r="F1095" s="18">
        <v>3736879</v>
      </c>
      <c r="G1095" s="18">
        <f t="shared" si="255"/>
        <v>2813990</v>
      </c>
      <c r="H1095" s="18">
        <f t="shared" si="256"/>
        <v>-3164698</v>
      </c>
      <c r="I1095" s="19">
        <f t="shared" si="257"/>
        <v>304.91099146267862</v>
      </c>
      <c r="J1095" s="19">
        <f t="shared" si="258"/>
        <v>653.09386365503224</v>
      </c>
      <c r="K1095" s="19">
        <f t="shared" si="259"/>
        <v>100</v>
      </c>
    </row>
    <row r="1096" spans="1:11">
      <c r="A1096" s="23" t="s">
        <v>31</v>
      </c>
      <c r="B1096" s="17" t="s">
        <v>32</v>
      </c>
      <c r="C1096" s="18">
        <v>922889</v>
      </c>
      <c r="D1096" s="18">
        <v>3736879</v>
      </c>
      <c r="E1096" s="18">
        <v>572181</v>
      </c>
      <c r="F1096" s="18">
        <v>3736879</v>
      </c>
      <c r="G1096" s="18">
        <f t="shared" si="255"/>
        <v>2813990</v>
      </c>
      <c r="H1096" s="18">
        <f t="shared" si="256"/>
        <v>-3164698</v>
      </c>
      <c r="I1096" s="19">
        <f t="shared" si="257"/>
        <v>304.91099146267862</v>
      </c>
      <c r="J1096" s="19">
        <f t="shared" si="258"/>
        <v>653.09386365503224</v>
      </c>
      <c r="K1096" s="19">
        <f t="shared" si="259"/>
        <v>100</v>
      </c>
    </row>
    <row r="1097" spans="1:11">
      <c r="A1097" s="16" t="s">
        <v>33</v>
      </c>
      <c r="B1097" s="17" t="s">
        <v>34</v>
      </c>
      <c r="C1097" s="18">
        <v>234262.97</v>
      </c>
      <c r="D1097" s="18">
        <v>3736879</v>
      </c>
      <c r="E1097" s="18">
        <v>572181</v>
      </c>
      <c r="F1097" s="18">
        <v>353150.71999999997</v>
      </c>
      <c r="G1097" s="18">
        <f t="shared" si="255"/>
        <v>118887.74999999997</v>
      </c>
      <c r="H1097" s="18">
        <f t="shared" si="256"/>
        <v>219030.28000000003</v>
      </c>
      <c r="I1097" s="19">
        <f t="shared" si="257"/>
        <v>50.74969808501956</v>
      </c>
      <c r="J1097" s="19">
        <f t="shared" si="258"/>
        <v>61.720106050358183</v>
      </c>
      <c r="K1097" s="19">
        <f t="shared" si="259"/>
        <v>9.4504189191033472</v>
      </c>
    </row>
    <row r="1098" spans="1:11">
      <c r="A1098" s="22" t="s">
        <v>35</v>
      </c>
      <c r="B1098" s="17" t="s">
        <v>36</v>
      </c>
      <c r="C1098" s="18">
        <v>227617.14</v>
      </c>
      <c r="D1098" s="18">
        <v>3599457</v>
      </c>
      <c r="E1098" s="18">
        <v>568181</v>
      </c>
      <c r="F1098" s="18">
        <v>348083.13</v>
      </c>
      <c r="G1098" s="18">
        <f t="shared" si="255"/>
        <v>120465.98999999999</v>
      </c>
      <c r="H1098" s="18">
        <f t="shared" si="256"/>
        <v>220097.87</v>
      </c>
      <c r="I1098" s="19">
        <f t="shared" si="257"/>
        <v>52.924832462089626</v>
      </c>
      <c r="J1098" s="19">
        <f t="shared" si="258"/>
        <v>61.2627190983155</v>
      </c>
      <c r="K1098" s="19">
        <f t="shared" si="259"/>
        <v>9.6704344571972936</v>
      </c>
    </row>
    <row r="1099" spans="1:11">
      <c r="A1099" s="23" t="s">
        <v>37</v>
      </c>
      <c r="B1099" s="17" t="s">
        <v>38</v>
      </c>
      <c r="C1099" s="18">
        <v>125996.62</v>
      </c>
      <c r="D1099" s="18">
        <v>767523</v>
      </c>
      <c r="E1099" s="18">
        <v>289957</v>
      </c>
      <c r="F1099" s="18">
        <v>159770.48000000001</v>
      </c>
      <c r="G1099" s="18">
        <f t="shared" si="255"/>
        <v>33773.860000000015</v>
      </c>
      <c r="H1099" s="18">
        <f t="shared" si="256"/>
        <v>130186.51999999999</v>
      </c>
      <c r="I1099" s="19">
        <f t="shared" si="257"/>
        <v>26.805369858334302</v>
      </c>
      <c r="J1099" s="19">
        <f t="shared" si="258"/>
        <v>55.101439178912734</v>
      </c>
      <c r="K1099" s="19">
        <f t="shared" si="259"/>
        <v>20.816376838218531</v>
      </c>
    </row>
    <row r="1100" spans="1:11">
      <c r="A1100" s="24" t="s">
        <v>39</v>
      </c>
      <c r="B1100" s="17" t="s">
        <v>40</v>
      </c>
      <c r="C1100" s="18">
        <v>79386.87</v>
      </c>
      <c r="D1100" s="18">
        <v>291966</v>
      </c>
      <c r="E1100" s="18">
        <v>103957</v>
      </c>
      <c r="F1100" s="18">
        <v>125355.93</v>
      </c>
      <c r="G1100" s="18">
        <f t="shared" si="255"/>
        <v>45969.06</v>
      </c>
      <c r="H1100" s="18">
        <f t="shared" si="256"/>
        <v>-21398.929999999993</v>
      </c>
      <c r="I1100" s="19">
        <f t="shared" si="257"/>
        <v>57.905117055251083</v>
      </c>
      <c r="J1100" s="19">
        <f t="shared" si="258"/>
        <v>120.58440509056629</v>
      </c>
      <c r="K1100" s="19">
        <f t="shared" si="259"/>
        <v>42.935112307597457</v>
      </c>
    </row>
    <row r="1101" spans="1:11">
      <c r="A1101" s="24" t="s">
        <v>41</v>
      </c>
      <c r="B1101" s="17" t="s">
        <v>42</v>
      </c>
      <c r="C1101" s="18">
        <v>46609.75</v>
      </c>
      <c r="D1101" s="18">
        <v>475557</v>
      </c>
      <c r="E1101" s="18">
        <v>186000</v>
      </c>
      <c r="F1101" s="18">
        <v>34414.550000000003</v>
      </c>
      <c r="G1101" s="18">
        <f t="shared" si="255"/>
        <v>-12195.199999999997</v>
      </c>
      <c r="H1101" s="18">
        <f t="shared" si="256"/>
        <v>151585.45000000001</v>
      </c>
      <c r="I1101" s="19">
        <f t="shared" si="257"/>
        <v>-26.164482753072051</v>
      </c>
      <c r="J1101" s="19">
        <f t="shared" si="258"/>
        <v>18.502446236559141</v>
      </c>
      <c r="K1101" s="19">
        <f t="shared" si="259"/>
        <v>7.2366824586747756</v>
      </c>
    </row>
    <row r="1102" spans="1:11">
      <c r="A1102" s="23" t="s">
        <v>45</v>
      </c>
      <c r="B1102" s="17" t="s">
        <v>46</v>
      </c>
      <c r="C1102" s="18">
        <v>57795.71</v>
      </c>
      <c r="D1102" s="18">
        <v>2593134</v>
      </c>
      <c r="E1102" s="18">
        <v>196341</v>
      </c>
      <c r="F1102" s="18">
        <v>147278.69</v>
      </c>
      <c r="G1102" s="18">
        <f t="shared" si="255"/>
        <v>89482.98000000001</v>
      </c>
      <c r="H1102" s="18">
        <f t="shared" si="256"/>
        <v>49062.31</v>
      </c>
      <c r="I1102" s="19">
        <f t="shared" si="257"/>
        <v>154.82633572630218</v>
      </c>
      <c r="J1102" s="19">
        <f t="shared" si="258"/>
        <v>75.011683754284647</v>
      </c>
      <c r="K1102" s="19">
        <f t="shared" si="259"/>
        <v>5.6795634163140045</v>
      </c>
    </row>
    <row r="1103" spans="1:11">
      <c r="A1103" s="24" t="s">
        <v>47</v>
      </c>
      <c r="B1103" s="17" t="s">
        <v>48</v>
      </c>
      <c r="C1103" s="18">
        <v>57795.71</v>
      </c>
      <c r="D1103" s="18">
        <v>2593134</v>
      </c>
      <c r="E1103" s="18">
        <v>196341</v>
      </c>
      <c r="F1103" s="18">
        <v>147278.69</v>
      </c>
      <c r="G1103" s="18">
        <f t="shared" si="255"/>
        <v>89482.98000000001</v>
      </c>
      <c r="H1103" s="18">
        <f t="shared" si="256"/>
        <v>49062.31</v>
      </c>
      <c r="I1103" s="19">
        <f t="shared" si="257"/>
        <v>154.82633572630218</v>
      </c>
      <c r="J1103" s="19">
        <f t="shared" si="258"/>
        <v>75.011683754284647</v>
      </c>
      <c r="K1103" s="19">
        <f t="shared" si="259"/>
        <v>5.6795634163140045</v>
      </c>
    </row>
    <row r="1104" spans="1:11" ht="25.5">
      <c r="A1104" s="23" t="s">
        <v>75</v>
      </c>
      <c r="B1104" s="17" t="s">
        <v>76</v>
      </c>
      <c r="C1104" s="18">
        <v>0</v>
      </c>
      <c r="D1104" s="18">
        <v>73868</v>
      </c>
      <c r="E1104" s="18">
        <v>28863</v>
      </c>
      <c r="F1104" s="18">
        <v>21498.09</v>
      </c>
      <c r="G1104" s="18">
        <f t="shared" si="255"/>
        <v>21498.09</v>
      </c>
      <c r="H1104" s="18">
        <f t="shared" si="256"/>
        <v>7364.91</v>
      </c>
      <c r="I1104" s="19">
        <f t="shared" si="257"/>
        <v>0</v>
      </c>
      <c r="J1104" s="19">
        <f t="shared" si="258"/>
        <v>74.483213803138966</v>
      </c>
      <c r="K1104" s="19">
        <f t="shared" si="259"/>
        <v>29.10338712297612</v>
      </c>
    </row>
    <row r="1105" spans="1:11">
      <c r="A1105" s="24" t="s">
        <v>77</v>
      </c>
      <c r="B1105" s="17" t="s">
        <v>78</v>
      </c>
      <c r="C1105" s="18">
        <v>0</v>
      </c>
      <c r="D1105" s="18">
        <v>73868</v>
      </c>
      <c r="E1105" s="18">
        <v>28863</v>
      </c>
      <c r="F1105" s="18">
        <v>21498.09</v>
      </c>
      <c r="G1105" s="18">
        <f t="shared" si="255"/>
        <v>21498.09</v>
      </c>
      <c r="H1105" s="18">
        <f t="shared" si="256"/>
        <v>7364.91</v>
      </c>
      <c r="I1105" s="19">
        <f t="shared" si="257"/>
        <v>0</v>
      </c>
      <c r="J1105" s="19">
        <f t="shared" si="258"/>
        <v>74.483213803138966</v>
      </c>
      <c r="K1105" s="19">
        <f t="shared" si="259"/>
        <v>29.10338712297612</v>
      </c>
    </row>
    <row r="1106" spans="1:11" ht="25.5">
      <c r="A1106" s="23" t="s">
        <v>51</v>
      </c>
      <c r="B1106" s="17" t="s">
        <v>52</v>
      </c>
      <c r="C1106" s="18">
        <v>43824.81</v>
      </c>
      <c r="D1106" s="18">
        <v>164932</v>
      </c>
      <c r="E1106" s="18">
        <v>53020</v>
      </c>
      <c r="F1106" s="18">
        <v>19535.87</v>
      </c>
      <c r="G1106" s="18">
        <f t="shared" si="255"/>
        <v>-24288.94</v>
      </c>
      <c r="H1106" s="18">
        <f t="shared" si="256"/>
        <v>33484.130000000005</v>
      </c>
      <c r="I1106" s="19">
        <f t="shared" si="257"/>
        <v>-55.422807309375671</v>
      </c>
      <c r="J1106" s="19">
        <f t="shared" si="258"/>
        <v>36.846227838551485</v>
      </c>
      <c r="K1106" s="19">
        <f t="shared" si="259"/>
        <v>11.844802706569981</v>
      </c>
    </row>
    <row r="1107" spans="1:11">
      <c r="A1107" s="24" t="s">
        <v>53</v>
      </c>
      <c r="B1107" s="17" t="s">
        <v>54</v>
      </c>
      <c r="C1107" s="18">
        <v>15465.81</v>
      </c>
      <c r="D1107" s="18">
        <v>46271</v>
      </c>
      <c r="E1107" s="18">
        <v>18027</v>
      </c>
      <c r="F1107" s="18">
        <v>10535.87</v>
      </c>
      <c r="G1107" s="18">
        <f t="shared" si="255"/>
        <v>-4929.9399999999987</v>
      </c>
      <c r="H1107" s="18">
        <f t="shared" si="256"/>
        <v>7491.1299999999992</v>
      </c>
      <c r="I1107" s="19">
        <f t="shared" si="257"/>
        <v>-31.876377635571615</v>
      </c>
      <c r="J1107" s="19">
        <f t="shared" si="258"/>
        <v>58.444943695567765</v>
      </c>
      <c r="K1107" s="19">
        <f t="shared" si="259"/>
        <v>22.7699206846621</v>
      </c>
    </row>
    <row r="1108" spans="1:11" ht="25.5">
      <c r="A1108" s="25" t="s">
        <v>55</v>
      </c>
      <c r="B1108" s="17" t="s">
        <v>56</v>
      </c>
      <c r="C1108" s="18">
        <v>15465.81</v>
      </c>
      <c r="D1108" s="18">
        <v>46271</v>
      </c>
      <c r="E1108" s="18">
        <v>18027</v>
      </c>
      <c r="F1108" s="18">
        <v>10535.87</v>
      </c>
      <c r="G1108" s="18">
        <f t="shared" si="255"/>
        <v>-4929.9399999999987</v>
      </c>
      <c r="H1108" s="18">
        <f t="shared" si="256"/>
        <v>7491.1299999999992</v>
      </c>
      <c r="I1108" s="19">
        <f t="shared" si="257"/>
        <v>-31.876377635571615</v>
      </c>
      <c r="J1108" s="19">
        <f t="shared" si="258"/>
        <v>58.444943695567765</v>
      </c>
      <c r="K1108" s="19">
        <f t="shared" si="259"/>
        <v>22.7699206846621</v>
      </c>
    </row>
    <row r="1109" spans="1:11" ht="25.5">
      <c r="A1109" s="26" t="s">
        <v>57</v>
      </c>
      <c r="B1109" s="17" t="s">
        <v>58</v>
      </c>
      <c r="C1109" s="18">
        <v>15465.81</v>
      </c>
      <c r="D1109" s="18">
        <v>46271</v>
      </c>
      <c r="E1109" s="18">
        <v>18027</v>
      </c>
      <c r="F1109" s="18">
        <v>10535.87</v>
      </c>
      <c r="G1109" s="18">
        <f t="shared" si="255"/>
        <v>-4929.9399999999987</v>
      </c>
      <c r="H1109" s="18">
        <f t="shared" si="256"/>
        <v>7491.1299999999992</v>
      </c>
      <c r="I1109" s="19">
        <f t="shared" si="257"/>
        <v>-31.876377635571615</v>
      </c>
      <c r="J1109" s="19">
        <f t="shared" si="258"/>
        <v>58.444943695567765</v>
      </c>
      <c r="K1109" s="19">
        <f t="shared" si="259"/>
        <v>22.7699206846621</v>
      </c>
    </row>
    <row r="1110" spans="1:11" ht="51">
      <c r="A1110" s="24" t="s">
        <v>161</v>
      </c>
      <c r="B1110" s="17" t="s">
        <v>162</v>
      </c>
      <c r="C1110" s="18">
        <v>28359</v>
      </c>
      <c r="D1110" s="18">
        <v>118661</v>
      </c>
      <c r="E1110" s="18">
        <v>34993</v>
      </c>
      <c r="F1110" s="18">
        <v>9000</v>
      </c>
      <c r="G1110" s="18">
        <f t="shared" si="255"/>
        <v>-19359</v>
      </c>
      <c r="H1110" s="18">
        <f t="shared" si="256"/>
        <v>25993</v>
      </c>
      <c r="I1110" s="19">
        <f t="shared" si="257"/>
        <v>-68.264043160901295</v>
      </c>
      <c r="J1110" s="19">
        <f t="shared" si="258"/>
        <v>25.719429600205757</v>
      </c>
      <c r="K1110" s="19">
        <f t="shared" si="259"/>
        <v>7.5846318503973498</v>
      </c>
    </row>
    <row r="1111" spans="1:11" ht="38.25">
      <c r="A1111" s="25" t="s">
        <v>163</v>
      </c>
      <c r="B1111" s="17" t="s">
        <v>164</v>
      </c>
      <c r="C1111" s="18">
        <v>0</v>
      </c>
      <c r="D1111" s="18">
        <v>70647</v>
      </c>
      <c r="E1111" s="18">
        <v>0</v>
      </c>
      <c r="F1111" s="18">
        <v>0</v>
      </c>
      <c r="G1111" s="18">
        <f t="shared" si="255"/>
        <v>0</v>
      </c>
      <c r="H1111" s="18">
        <f t="shared" si="256"/>
        <v>0</v>
      </c>
      <c r="I1111" s="19">
        <f t="shared" si="257"/>
        <v>0</v>
      </c>
      <c r="J1111" s="19">
        <f t="shared" si="258"/>
        <v>0</v>
      </c>
      <c r="K1111" s="19">
        <f t="shared" si="259"/>
        <v>0</v>
      </c>
    </row>
    <row r="1112" spans="1:11" ht="63.75">
      <c r="A1112" s="25" t="s">
        <v>249</v>
      </c>
      <c r="B1112" s="17" t="s">
        <v>250</v>
      </c>
      <c r="C1112" s="18">
        <v>28359</v>
      </c>
      <c r="D1112" s="18">
        <v>48014</v>
      </c>
      <c r="E1112" s="18">
        <v>34993</v>
      </c>
      <c r="F1112" s="18">
        <v>9000</v>
      </c>
      <c r="G1112" s="18">
        <f t="shared" si="255"/>
        <v>-19359</v>
      </c>
      <c r="H1112" s="18">
        <f t="shared" si="256"/>
        <v>25993</v>
      </c>
      <c r="I1112" s="19">
        <f t="shared" si="257"/>
        <v>-68.264043160901295</v>
      </c>
      <c r="J1112" s="19">
        <f t="shared" si="258"/>
        <v>25.719429600205757</v>
      </c>
      <c r="K1112" s="19">
        <f t="shared" si="259"/>
        <v>18.744532844586995</v>
      </c>
    </row>
    <row r="1113" spans="1:11">
      <c r="A1113" s="22" t="s">
        <v>59</v>
      </c>
      <c r="B1113" s="17" t="s">
        <v>60</v>
      </c>
      <c r="C1113" s="18">
        <v>6645.83</v>
      </c>
      <c r="D1113" s="18">
        <v>137422</v>
      </c>
      <c r="E1113" s="18">
        <v>4000</v>
      </c>
      <c r="F1113" s="18">
        <v>5067.59</v>
      </c>
      <c r="G1113" s="18">
        <f t="shared" si="255"/>
        <v>-1578.2399999999998</v>
      </c>
      <c r="H1113" s="18">
        <f t="shared" si="256"/>
        <v>-1067.5900000000001</v>
      </c>
      <c r="I1113" s="19">
        <f t="shared" si="257"/>
        <v>-23.747823823359909</v>
      </c>
      <c r="J1113" s="19">
        <f t="shared" si="258"/>
        <v>126.68975</v>
      </c>
      <c r="K1113" s="19">
        <f t="shared" si="259"/>
        <v>3.6876118816492269</v>
      </c>
    </row>
    <row r="1114" spans="1:11">
      <c r="A1114" s="23" t="s">
        <v>61</v>
      </c>
      <c r="B1114" s="17" t="s">
        <v>62</v>
      </c>
      <c r="C1114" s="18">
        <v>6645.83</v>
      </c>
      <c r="D1114" s="18">
        <v>137422</v>
      </c>
      <c r="E1114" s="18">
        <v>4000</v>
      </c>
      <c r="F1114" s="18">
        <v>5067.59</v>
      </c>
      <c r="G1114" s="18">
        <f t="shared" si="255"/>
        <v>-1578.2399999999998</v>
      </c>
      <c r="H1114" s="18">
        <f t="shared" si="256"/>
        <v>-1067.5900000000001</v>
      </c>
      <c r="I1114" s="19">
        <f t="shared" si="257"/>
        <v>-23.747823823359909</v>
      </c>
      <c r="J1114" s="19">
        <f t="shared" si="258"/>
        <v>126.68975</v>
      </c>
      <c r="K1114" s="19">
        <f t="shared" si="259"/>
        <v>3.6876118816492269</v>
      </c>
    </row>
    <row r="1115" spans="1:11">
      <c r="A1115" s="16"/>
      <c r="B1115" s="17" t="s">
        <v>63</v>
      </c>
      <c r="C1115" s="18">
        <v>688626.03</v>
      </c>
      <c r="D1115" s="18">
        <v>0</v>
      </c>
      <c r="E1115" s="18">
        <v>0</v>
      </c>
      <c r="F1115" s="18">
        <v>3383728.28</v>
      </c>
      <c r="G1115" s="18">
        <f t="shared" si="255"/>
        <v>2695102.25</v>
      </c>
      <c r="H1115" s="18">
        <f t="shared" si="256"/>
        <v>-3383728.28</v>
      </c>
      <c r="I1115" s="19">
        <f t="shared" si="257"/>
        <v>391.37385643118944</v>
      </c>
      <c r="J1115" s="19">
        <f t="shared" si="258"/>
        <v>0</v>
      </c>
      <c r="K1115" s="19">
        <f t="shared" si="259"/>
        <v>0</v>
      </c>
    </row>
    <row r="1116" spans="1:11">
      <c r="A1116" s="16" t="s">
        <v>64</v>
      </c>
      <c r="B1116" s="17" t="s">
        <v>65</v>
      </c>
      <c r="C1116" s="18">
        <v>-688626.03</v>
      </c>
      <c r="D1116" s="18">
        <v>0</v>
      </c>
      <c r="E1116" s="18">
        <v>0</v>
      </c>
      <c r="F1116" s="18">
        <v>-3383728.28</v>
      </c>
      <c r="G1116" s="18">
        <f t="shared" si="255"/>
        <v>-2695102.25</v>
      </c>
      <c r="H1116" s="18">
        <f t="shared" si="256"/>
        <v>3383728.28</v>
      </c>
      <c r="I1116" s="19">
        <f t="shared" si="257"/>
        <v>391.37385643118944</v>
      </c>
      <c r="J1116" s="19">
        <f t="shared" si="258"/>
        <v>0</v>
      </c>
      <c r="K1116" s="19">
        <f t="shared" si="259"/>
        <v>0</v>
      </c>
    </row>
    <row r="1117" spans="1:11">
      <c r="A1117" s="22" t="s">
        <v>66</v>
      </c>
      <c r="B1117" s="17" t="s">
        <v>67</v>
      </c>
      <c r="C1117" s="18">
        <v>-688626.03</v>
      </c>
      <c r="D1117" s="18">
        <v>0</v>
      </c>
      <c r="E1117" s="18">
        <v>0</v>
      </c>
      <c r="F1117" s="18">
        <v>-3383728.28</v>
      </c>
      <c r="G1117" s="18">
        <f t="shared" si="255"/>
        <v>-2695102.25</v>
      </c>
      <c r="H1117" s="18">
        <f t="shared" si="256"/>
        <v>3383728.28</v>
      </c>
      <c r="I1117" s="19">
        <f t="shared" si="257"/>
        <v>391.37385643118944</v>
      </c>
      <c r="J1117" s="19">
        <f t="shared" si="258"/>
        <v>0</v>
      </c>
      <c r="K1117" s="19">
        <f t="shared" si="259"/>
        <v>0</v>
      </c>
    </row>
    <row r="1118" spans="1:11" ht="38.25">
      <c r="A1118" s="39" t="s">
        <v>815</v>
      </c>
      <c r="B1118" s="28" t="s">
        <v>816</v>
      </c>
      <c r="C1118" s="29"/>
      <c r="D1118" s="29"/>
      <c r="E1118" s="29"/>
      <c r="F1118" s="29"/>
      <c r="G1118" s="29"/>
      <c r="H1118" s="29"/>
      <c r="I1118" s="30"/>
      <c r="J1118" s="30"/>
      <c r="K1118" s="30"/>
    </row>
    <row r="1119" spans="1:11">
      <c r="A1119" s="16" t="s">
        <v>25</v>
      </c>
      <c r="B1119" s="17" t="s">
        <v>26</v>
      </c>
      <c r="C1119" s="18">
        <v>175795</v>
      </c>
      <c r="D1119" s="18">
        <v>2689375</v>
      </c>
      <c r="E1119" s="18">
        <v>1349489</v>
      </c>
      <c r="F1119" s="18">
        <v>2689375</v>
      </c>
      <c r="G1119" s="18">
        <f t="shared" ref="G1119:G1141" si="260">F1119-C1119</f>
        <v>2513580</v>
      </c>
      <c r="H1119" s="18">
        <f t="shared" ref="H1119:H1141" si="261">E1119-F1119</f>
        <v>-1339886</v>
      </c>
      <c r="I1119" s="19">
        <f t="shared" ref="I1119:I1141" si="262">IF(ISERROR(F1119/C1119),0,F1119/C1119*100-100)</f>
        <v>1429.8358883927301</v>
      </c>
      <c r="J1119" s="19">
        <f t="shared" ref="J1119:J1141" si="263">IF(ISERROR(F1119/E1119),0,F1119/E1119*100)</f>
        <v>199.28839731187139</v>
      </c>
      <c r="K1119" s="19">
        <f t="shared" ref="K1119:K1141" si="264">IF(ISERROR(F1119/D1119),0,F1119/D1119*100)</f>
        <v>100</v>
      </c>
    </row>
    <row r="1120" spans="1:11">
      <c r="A1120" s="22" t="s">
        <v>29</v>
      </c>
      <c r="B1120" s="17" t="s">
        <v>30</v>
      </c>
      <c r="C1120" s="18">
        <v>175795</v>
      </c>
      <c r="D1120" s="18">
        <v>2689375</v>
      </c>
      <c r="E1120" s="18">
        <v>1349489</v>
      </c>
      <c r="F1120" s="18">
        <v>2689375</v>
      </c>
      <c r="G1120" s="18">
        <f t="shared" si="260"/>
        <v>2513580</v>
      </c>
      <c r="H1120" s="18">
        <f t="shared" si="261"/>
        <v>-1339886</v>
      </c>
      <c r="I1120" s="19">
        <f t="shared" si="262"/>
        <v>1429.8358883927301</v>
      </c>
      <c r="J1120" s="19">
        <f t="shared" si="263"/>
        <v>199.28839731187139</v>
      </c>
      <c r="K1120" s="19">
        <f t="shared" si="264"/>
        <v>100</v>
      </c>
    </row>
    <row r="1121" spans="1:11">
      <c r="A1121" s="23" t="s">
        <v>31</v>
      </c>
      <c r="B1121" s="17" t="s">
        <v>32</v>
      </c>
      <c r="C1121" s="18">
        <v>175795</v>
      </c>
      <c r="D1121" s="18">
        <v>2689375</v>
      </c>
      <c r="E1121" s="18">
        <v>1349489</v>
      </c>
      <c r="F1121" s="18">
        <v>2689375</v>
      </c>
      <c r="G1121" s="18">
        <f t="shared" si="260"/>
        <v>2513580</v>
      </c>
      <c r="H1121" s="18">
        <f t="shared" si="261"/>
        <v>-1339886</v>
      </c>
      <c r="I1121" s="19">
        <f t="shared" si="262"/>
        <v>1429.8358883927301</v>
      </c>
      <c r="J1121" s="19">
        <f t="shared" si="263"/>
        <v>199.28839731187139</v>
      </c>
      <c r="K1121" s="19">
        <f t="shared" si="264"/>
        <v>100</v>
      </c>
    </row>
    <row r="1122" spans="1:11">
      <c r="A1122" s="16" t="s">
        <v>33</v>
      </c>
      <c r="B1122" s="17" t="s">
        <v>34</v>
      </c>
      <c r="C1122" s="18">
        <v>55153.36</v>
      </c>
      <c r="D1122" s="18">
        <v>2689375</v>
      </c>
      <c r="E1122" s="18">
        <v>1349489</v>
      </c>
      <c r="F1122" s="18">
        <v>1293828.3500000001</v>
      </c>
      <c r="G1122" s="18">
        <f t="shared" si="260"/>
        <v>1238674.99</v>
      </c>
      <c r="H1122" s="18">
        <f t="shared" si="261"/>
        <v>55660.649999999907</v>
      </c>
      <c r="I1122" s="19">
        <f t="shared" si="262"/>
        <v>2245.8740319719418</v>
      </c>
      <c r="J1122" s="19">
        <f t="shared" si="263"/>
        <v>95.87542766187795</v>
      </c>
      <c r="K1122" s="19">
        <f t="shared" si="264"/>
        <v>48.108885893562636</v>
      </c>
    </row>
    <row r="1123" spans="1:11">
      <c r="A1123" s="22" t="s">
        <v>35</v>
      </c>
      <c r="B1123" s="17" t="s">
        <v>36</v>
      </c>
      <c r="C1123" s="18">
        <v>55153.36</v>
      </c>
      <c r="D1123" s="18">
        <v>2346875</v>
      </c>
      <c r="E1123" s="18">
        <v>1233989</v>
      </c>
      <c r="F1123" s="18">
        <v>1205328.3500000001</v>
      </c>
      <c r="G1123" s="18">
        <f t="shared" si="260"/>
        <v>1150174.99</v>
      </c>
      <c r="H1123" s="18">
        <f t="shared" si="261"/>
        <v>28660.649999999907</v>
      </c>
      <c r="I1123" s="19">
        <f t="shared" si="262"/>
        <v>2085.4123665357833</v>
      </c>
      <c r="J1123" s="19">
        <f t="shared" si="263"/>
        <v>97.677398258817547</v>
      </c>
      <c r="K1123" s="19">
        <f t="shared" si="264"/>
        <v>51.358864447403462</v>
      </c>
    </row>
    <row r="1124" spans="1:11">
      <c r="A1124" s="23" t="s">
        <v>37</v>
      </c>
      <c r="B1124" s="17" t="s">
        <v>38</v>
      </c>
      <c r="C1124" s="18">
        <v>35503.360000000001</v>
      </c>
      <c r="D1124" s="18">
        <v>288464</v>
      </c>
      <c r="E1124" s="18">
        <v>116859</v>
      </c>
      <c r="F1124" s="18">
        <v>68198.350000000006</v>
      </c>
      <c r="G1124" s="18">
        <f t="shared" si="260"/>
        <v>32694.990000000005</v>
      </c>
      <c r="H1124" s="18">
        <f t="shared" si="261"/>
        <v>48660.649999999994</v>
      </c>
      <c r="I1124" s="19">
        <f t="shared" si="262"/>
        <v>92.089847270793541</v>
      </c>
      <c r="J1124" s="19">
        <f t="shared" si="263"/>
        <v>58.359518736254813</v>
      </c>
      <c r="K1124" s="19">
        <f t="shared" si="264"/>
        <v>23.64189292251373</v>
      </c>
    </row>
    <row r="1125" spans="1:11">
      <c r="A1125" s="24" t="s">
        <v>39</v>
      </c>
      <c r="B1125" s="17" t="s">
        <v>40</v>
      </c>
      <c r="C1125" s="18">
        <v>25696.21</v>
      </c>
      <c r="D1125" s="18">
        <v>166413</v>
      </c>
      <c r="E1125" s="18">
        <v>62754</v>
      </c>
      <c r="F1125" s="18">
        <v>55286.16</v>
      </c>
      <c r="G1125" s="18">
        <f t="shared" si="260"/>
        <v>29589.950000000004</v>
      </c>
      <c r="H1125" s="18">
        <f t="shared" si="261"/>
        <v>7467.8399999999965</v>
      </c>
      <c r="I1125" s="19">
        <f t="shared" si="262"/>
        <v>115.15297392105688</v>
      </c>
      <c r="J1125" s="19">
        <f t="shared" si="263"/>
        <v>88.099818338273266</v>
      </c>
      <c r="K1125" s="19">
        <f t="shared" si="264"/>
        <v>33.222260280146386</v>
      </c>
    </row>
    <row r="1126" spans="1:11">
      <c r="A1126" s="24" t="s">
        <v>41</v>
      </c>
      <c r="B1126" s="17" t="s">
        <v>42</v>
      </c>
      <c r="C1126" s="18">
        <v>9807.15</v>
      </c>
      <c r="D1126" s="18">
        <v>122051</v>
      </c>
      <c r="E1126" s="18">
        <v>54105</v>
      </c>
      <c r="F1126" s="18">
        <v>12912.19</v>
      </c>
      <c r="G1126" s="18">
        <f t="shared" si="260"/>
        <v>3105.0400000000009</v>
      </c>
      <c r="H1126" s="18">
        <f t="shared" si="261"/>
        <v>41192.81</v>
      </c>
      <c r="I1126" s="19">
        <f t="shared" si="262"/>
        <v>31.660982038614691</v>
      </c>
      <c r="J1126" s="19">
        <f t="shared" si="263"/>
        <v>23.865058682192036</v>
      </c>
      <c r="K1126" s="19">
        <f t="shared" si="264"/>
        <v>10.579339784188576</v>
      </c>
    </row>
    <row r="1127" spans="1:11">
      <c r="A1127" s="23" t="s">
        <v>45</v>
      </c>
      <c r="B1127" s="17" t="s">
        <v>46</v>
      </c>
      <c r="C1127" s="18">
        <v>0</v>
      </c>
      <c r="D1127" s="18">
        <v>208325</v>
      </c>
      <c r="E1127" s="18">
        <v>0</v>
      </c>
      <c r="F1127" s="18">
        <v>0</v>
      </c>
      <c r="G1127" s="18">
        <f t="shared" si="260"/>
        <v>0</v>
      </c>
      <c r="H1127" s="18">
        <f t="shared" si="261"/>
        <v>0</v>
      </c>
      <c r="I1127" s="19">
        <f t="shared" si="262"/>
        <v>0</v>
      </c>
      <c r="J1127" s="19">
        <f t="shared" si="263"/>
        <v>0</v>
      </c>
      <c r="K1127" s="19">
        <f t="shared" si="264"/>
        <v>0</v>
      </c>
    </row>
    <row r="1128" spans="1:11">
      <c r="A1128" s="24" t="s">
        <v>47</v>
      </c>
      <c r="B1128" s="17" t="s">
        <v>48</v>
      </c>
      <c r="C1128" s="18">
        <v>0</v>
      </c>
      <c r="D1128" s="18">
        <v>208325</v>
      </c>
      <c r="E1128" s="18">
        <v>0</v>
      </c>
      <c r="F1128" s="18">
        <v>0</v>
      </c>
      <c r="G1128" s="18">
        <f t="shared" si="260"/>
        <v>0</v>
      </c>
      <c r="H1128" s="18">
        <f t="shared" si="261"/>
        <v>0</v>
      </c>
      <c r="I1128" s="19">
        <f t="shared" si="262"/>
        <v>0</v>
      </c>
      <c r="J1128" s="19">
        <f t="shared" si="263"/>
        <v>0</v>
      </c>
      <c r="K1128" s="19">
        <f t="shared" si="264"/>
        <v>0</v>
      </c>
    </row>
    <row r="1129" spans="1:11" ht="25.5">
      <c r="A1129" s="23" t="s">
        <v>51</v>
      </c>
      <c r="B1129" s="17" t="s">
        <v>52</v>
      </c>
      <c r="C1129" s="18">
        <v>19650</v>
      </c>
      <c r="D1129" s="18">
        <v>1850086</v>
      </c>
      <c r="E1129" s="18">
        <v>1117130</v>
      </c>
      <c r="F1129" s="18">
        <v>1137130</v>
      </c>
      <c r="G1129" s="18">
        <f t="shared" si="260"/>
        <v>1117480</v>
      </c>
      <c r="H1129" s="18">
        <f t="shared" si="261"/>
        <v>-20000</v>
      </c>
      <c r="I1129" s="19">
        <f t="shared" si="262"/>
        <v>5686.9211195928756</v>
      </c>
      <c r="J1129" s="19">
        <f t="shared" si="263"/>
        <v>101.79030193442125</v>
      </c>
      <c r="K1129" s="19">
        <f t="shared" si="264"/>
        <v>61.463629258315557</v>
      </c>
    </row>
    <row r="1130" spans="1:11" ht="51">
      <c r="A1130" s="24" t="s">
        <v>161</v>
      </c>
      <c r="B1130" s="17" t="s">
        <v>162</v>
      </c>
      <c r="C1130" s="18">
        <v>19650</v>
      </c>
      <c r="D1130" s="18">
        <v>1850086</v>
      </c>
      <c r="E1130" s="18">
        <v>1117130</v>
      </c>
      <c r="F1130" s="18">
        <v>1137130</v>
      </c>
      <c r="G1130" s="18">
        <f t="shared" si="260"/>
        <v>1117480</v>
      </c>
      <c r="H1130" s="18">
        <f t="shared" si="261"/>
        <v>-20000</v>
      </c>
      <c r="I1130" s="19">
        <f t="shared" si="262"/>
        <v>5686.9211195928756</v>
      </c>
      <c r="J1130" s="19">
        <f t="shared" si="263"/>
        <v>101.79030193442125</v>
      </c>
      <c r="K1130" s="19">
        <f t="shared" si="264"/>
        <v>61.463629258315557</v>
      </c>
    </row>
    <row r="1131" spans="1:11" ht="38.25">
      <c r="A1131" s="25" t="s">
        <v>163</v>
      </c>
      <c r="B1131" s="17" t="s">
        <v>164</v>
      </c>
      <c r="C1131" s="18">
        <v>0</v>
      </c>
      <c r="D1131" s="18">
        <v>47106</v>
      </c>
      <c r="E1131" s="18">
        <v>0</v>
      </c>
      <c r="F1131" s="18">
        <v>0</v>
      </c>
      <c r="G1131" s="18">
        <f t="shared" si="260"/>
        <v>0</v>
      </c>
      <c r="H1131" s="18">
        <f t="shared" si="261"/>
        <v>0</v>
      </c>
      <c r="I1131" s="19">
        <f t="shared" si="262"/>
        <v>0</v>
      </c>
      <c r="J1131" s="19">
        <f t="shared" si="263"/>
        <v>0</v>
      </c>
      <c r="K1131" s="19">
        <f t="shared" si="264"/>
        <v>0</v>
      </c>
    </row>
    <row r="1132" spans="1:11" ht="63.75">
      <c r="A1132" s="25" t="s">
        <v>249</v>
      </c>
      <c r="B1132" s="17" t="s">
        <v>250</v>
      </c>
      <c r="C1132" s="18">
        <v>19650</v>
      </c>
      <c r="D1132" s="18">
        <v>1802980</v>
      </c>
      <c r="E1132" s="18">
        <v>1117130</v>
      </c>
      <c r="F1132" s="18">
        <v>1137130</v>
      </c>
      <c r="G1132" s="18">
        <f t="shared" si="260"/>
        <v>1117480</v>
      </c>
      <c r="H1132" s="18">
        <f t="shared" si="261"/>
        <v>-20000</v>
      </c>
      <c r="I1132" s="19">
        <f t="shared" si="262"/>
        <v>5686.9211195928756</v>
      </c>
      <c r="J1132" s="19">
        <f t="shared" si="263"/>
        <v>101.79030193442125</v>
      </c>
      <c r="K1132" s="19">
        <f t="shared" si="264"/>
        <v>63.069473871035733</v>
      </c>
    </row>
    <row r="1133" spans="1:11">
      <c r="A1133" s="22" t="s">
        <v>59</v>
      </c>
      <c r="B1133" s="17" t="s">
        <v>60</v>
      </c>
      <c r="C1133" s="18">
        <v>0</v>
      </c>
      <c r="D1133" s="18">
        <v>342500</v>
      </c>
      <c r="E1133" s="18">
        <v>115500</v>
      </c>
      <c r="F1133" s="18">
        <v>88500</v>
      </c>
      <c r="G1133" s="18">
        <f t="shared" si="260"/>
        <v>88500</v>
      </c>
      <c r="H1133" s="18">
        <f t="shared" si="261"/>
        <v>27000</v>
      </c>
      <c r="I1133" s="19">
        <f t="shared" si="262"/>
        <v>0</v>
      </c>
      <c r="J1133" s="19">
        <f t="shared" si="263"/>
        <v>76.623376623376629</v>
      </c>
      <c r="K1133" s="19">
        <f t="shared" si="264"/>
        <v>25.839416058394161</v>
      </c>
    </row>
    <row r="1134" spans="1:11">
      <c r="A1134" s="23" t="s">
        <v>61</v>
      </c>
      <c r="B1134" s="17" t="s">
        <v>62</v>
      </c>
      <c r="C1134" s="18">
        <v>0</v>
      </c>
      <c r="D1134" s="18">
        <v>4000</v>
      </c>
      <c r="E1134" s="18">
        <v>2000</v>
      </c>
      <c r="F1134" s="18">
        <v>0</v>
      </c>
      <c r="G1134" s="18">
        <f t="shared" si="260"/>
        <v>0</v>
      </c>
      <c r="H1134" s="18">
        <f t="shared" si="261"/>
        <v>2000</v>
      </c>
      <c r="I1134" s="19">
        <f t="shared" si="262"/>
        <v>0</v>
      </c>
      <c r="J1134" s="19">
        <f t="shared" si="263"/>
        <v>0</v>
      </c>
      <c r="K1134" s="19">
        <f t="shared" si="264"/>
        <v>0</v>
      </c>
    </row>
    <row r="1135" spans="1:11">
      <c r="A1135" s="23" t="s">
        <v>191</v>
      </c>
      <c r="B1135" s="17" t="s">
        <v>192</v>
      </c>
      <c r="C1135" s="18">
        <v>0</v>
      </c>
      <c r="D1135" s="18">
        <v>338500</v>
      </c>
      <c r="E1135" s="18">
        <v>113500</v>
      </c>
      <c r="F1135" s="18">
        <v>88500</v>
      </c>
      <c r="G1135" s="18">
        <f t="shared" si="260"/>
        <v>88500</v>
      </c>
      <c r="H1135" s="18">
        <f t="shared" si="261"/>
        <v>25000</v>
      </c>
      <c r="I1135" s="19">
        <f t="shared" si="262"/>
        <v>0</v>
      </c>
      <c r="J1135" s="19">
        <f t="shared" si="263"/>
        <v>77.973568281938327</v>
      </c>
      <c r="K1135" s="19">
        <f t="shared" si="264"/>
        <v>26.14475627769572</v>
      </c>
    </row>
    <row r="1136" spans="1:11" ht="51">
      <c r="A1136" s="24" t="s">
        <v>304</v>
      </c>
      <c r="B1136" s="17" t="s">
        <v>305</v>
      </c>
      <c r="C1136" s="18">
        <v>0</v>
      </c>
      <c r="D1136" s="18">
        <v>338500</v>
      </c>
      <c r="E1136" s="18">
        <v>113500</v>
      </c>
      <c r="F1136" s="18">
        <v>88500</v>
      </c>
      <c r="G1136" s="18">
        <f t="shared" si="260"/>
        <v>88500</v>
      </c>
      <c r="H1136" s="18">
        <f t="shared" si="261"/>
        <v>25000</v>
      </c>
      <c r="I1136" s="19">
        <f t="shared" si="262"/>
        <v>0</v>
      </c>
      <c r="J1136" s="19">
        <f t="shared" si="263"/>
        <v>77.973568281938327</v>
      </c>
      <c r="K1136" s="19">
        <f t="shared" si="264"/>
        <v>26.14475627769572</v>
      </c>
    </row>
    <row r="1137" spans="1:11" ht="38.25">
      <c r="A1137" s="25" t="s">
        <v>306</v>
      </c>
      <c r="B1137" s="17" t="s">
        <v>307</v>
      </c>
      <c r="C1137" s="18">
        <v>0</v>
      </c>
      <c r="D1137" s="18">
        <v>250000</v>
      </c>
      <c r="E1137" s="18">
        <v>0</v>
      </c>
      <c r="F1137" s="18">
        <v>0</v>
      </c>
      <c r="G1137" s="18">
        <f t="shared" si="260"/>
        <v>0</v>
      </c>
      <c r="H1137" s="18">
        <f t="shared" si="261"/>
        <v>0</v>
      </c>
      <c r="I1137" s="19">
        <f t="shared" si="262"/>
        <v>0</v>
      </c>
      <c r="J1137" s="19">
        <f t="shared" si="263"/>
        <v>0</v>
      </c>
      <c r="K1137" s="19">
        <f t="shared" si="264"/>
        <v>0</v>
      </c>
    </row>
    <row r="1138" spans="1:11" ht="63.75">
      <c r="A1138" s="25" t="s">
        <v>308</v>
      </c>
      <c r="B1138" s="17" t="s">
        <v>309</v>
      </c>
      <c r="C1138" s="18">
        <v>0</v>
      </c>
      <c r="D1138" s="18">
        <v>88500</v>
      </c>
      <c r="E1138" s="18">
        <v>113500</v>
      </c>
      <c r="F1138" s="18">
        <v>88500</v>
      </c>
      <c r="G1138" s="18">
        <f t="shared" si="260"/>
        <v>88500</v>
      </c>
      <c r="H1138" s="18">
        <f t="shared" si="261"/>
        <v>25000</v>
      </c>
      <c r="I1138" s="19">
        <f t="shared" si="262"/>
        <v>0</v>
      </c>
      <c r="J1138" s="19">
        <f t="shared" si="263"/>
        <v>77.973568281938327</v>
      </c>
      <c r="K1138" s="19">
        <f t="shared" si="264"/>
        <v>100</v>
      </c>
    </row>
    <row r="1139" spans="1:11">
      <c r="A1139" s="16"/>
      <c r="B1139" s="17" t="s">
        <v>63</v>
      </c>
      <c r="C1139" s="18">
        <v>120641.64</v>
      </c>
      <c r="D1139" s="18">
        <v>0</v>
      </c>
      <c r="E1139" s="18">
        <v>0</v>
      </c>
      <c r="F1139" s="18">
        <v>1395546.65</v>
      </c>
      <c r="G1139" s="18">
        <f t="shared" si="260"/>
        <v>1274905.01</v>
      </c>
      <c r="H1139" s="18">
        <f t="shared" si="261"/>
        <v>-1395546.65</v>
      </c>
      <c r="I1139" s="19">
        <f t="shared" si="262"/>
        <v>1056.7702909211114</v>
      </c>
      <c r="J1139" s="19">
        <f t="shared" si="263"/>
        <v>0</v>
      </c>
      <c r="K1139" s="19">
        <f t="shared" si="264"/>
        <v>0</v>
      </c>
    </row>
    <row r="1140" spans="1:11">
      <c r="A1140" s="16" t="s">
        <v>64</v>
      </c>
      <c r="B1140" s="17" t="s">
        <v>65</v>
      </c>
      <c r="C1140" s="18">
        <v>-120641.64</v>
      </c>
      <c r="D1140" s="18">
        <v>0</v>
      </c>
      <c r="E1140" s="18">
        <v>0</v>
      </c>
      <c r="F1140" s="18">
        <v>-1395546.65</v>
      </c>
      <c r="G1140" s="18">
        <f t="shared" si="260"/>
        <v>-1274905.01</v>
      </c>
      <c r="H1140" s="18">
        <f t="shared" si="261"/>
        <v>1395546.65</v>
      </c>
      <c r="I1140" s="19">
        <f t="shared" si="262"/>
        <v>1056.7702909211114</v>
      </c>
      <c r="J1140" s="19">
        <f t="shared" si="263"/>
        <v>0</v>
      </c>
      <c r="K1140" s="19">
        <f t="shared" si="264"/>
        <v>0</v>
      </c>
    </row>
    <row r="1141" spans="1:11">
      <c r="A1141" s="22" t="s">
        <v>66</v>
      </c>
      <c r="B1141" s="17" t="s">
        <v>67</v>
      </c>
      <c r="C1141" s="18">
        <v>-120641.64</v>
      </c>
      <c r="D1141" s="18">
        <v>0</v>
      </c>
      <c r="E1141" s="18">
        <v>0</v>
      </c>
      <c r="F1141" s="18">
        <v>-1395546.65</v>
      </c>
      <c r="G1141" s="18">
        <f t="shared" si="260"/>
        <v>-1274905.01</v>
      </c>
      <c r="H1141" s="18">
        <f t="shared" si="261"/>
        <v>1395546.65</v>
      </c>
      <c r="I1141" s="19">
        <f t="shared" si="262"/>
        <v>1056.7702909211114</v>
      </c>
      <c r="J1141" s="19">
        <f t="shared" si="263"/>
        <v>0</v>
      </c>
      <c r="K1141" s="19">
        <f t="shared" si="264"/>
        <v>0</v>
      </c>
    </row>
    <row r="1142" spans="1:11">
      <c r="A1142" s="27" t="s">
        <v>133</v>
      </c>
      <c r="B1142" s="28" t="s">
        <v>134</v>
      </c>
      <c r="C1142" s="29"/>
      <c r="D1142" s="29"/>
      <c r="E1142" s="29"/>
      <c r="F1142" s="29"/>
      <c r="G1142" s="29"/>
      <c r="H1142" s="29"/>
      <c r="I1142" s="30"/>
      <c r="J1142" s="30"/>
      <c r="K1142" s="30"/>
    </row>
    <row r="1143" spans="1:11">
      <c r="A1143" s="16" t="s">
        <v>25</v>
      </c>
      <c r="B1143" s="17" t="s">
        <v>26</v>
      </c>
      <c r="C1143" s="18">
        <v>442482.99</v>
      </c>
      <c r="D1143" s="18">
        <v>356886</v>
      </c>
      <c r="E1143" s="18">
        <v>109375</v>
      </c>
      <c r="F1143" s="18">
        <v>325966.59000000003</v>
      </c>
      <c r="G1143" s="18">
        <f t="shared" ref="G1143:G1157" si="265">F1143-C1143</f>
        <v>-116516.39999999997</v>
      </c>
      <c r="H1143" s="18">
        <f t="shared" ref="H1143:H1157" si="266">E1143-F1143</f>
        <v>-216591.59000000003</v>
      </c>
      <c r="I1143" s="19">
        <f t="shared" ref="I1143:I1157" si="267">IF(ISERROR(F1143/C1143),0,F1143/C1143*100-100)</f>
        <v>-26.33240206589636</v>
      </c>
      <c r="J1143" s="19">
        <f t="shared" ref="J1143:J1157" si="268">IF(ISERROR(F1143/E1143),0,F1143/E1143*100)</f>
        <v>298.02659657142863</v>
      </c>
      <c r="K1143" s="19">
        <f t="shared" ref="K1143:K1157" si="269">IF(ISERROR(F1143/D1143),0,F1143/D1143*100)</f>
        <v>91.336334291622549</v>
      </c>
    </row>
    <row r="1144" spans="1:11">
      <c r="A1144" s="22" t="s">
        <v>89</v>
      </c>
      <c r="B1144" s="17" t="s">
        <v>90</v>
      </c>
      <c r="C1144" s="18">
        <v>442482.99</v>
      </c>
      <c r="D1144" s="18">
        <v>356886</v>
      </c>
      <c r="E1144" s="18">
        <v>109375</v>
      </c>
      <c r="F1144" s="18">
        <v>325966.59000000003</v>
      </c>
      <c r="G1144" s="18">
        <f t="shared" si="265"/>
        <v>-116516.39999999997</v>
      </c>
      <c r="H1144" s="18">
        <f t="shared" si="266"/>
        <v>-216591.59000000003</v>
      </c>
      <c r="I1144" s="19">
        <f t="shared" si="267"/>
        <v>-26.33240206589636</v>
      </c>
      <c r="J1144" s="19">
        <f t="shared" si="268"/>
        <v>298.02659657142863</v>
      </c>
      <c r="K1144" s="19">
        <f t="shared" si="269"/>
        <v>91.336334291622549</v>
      </c>
    </row>
    <row r="1145" spans="1:11">
      <c r="A1145" s="16" t="s">
        <v>33</v>
      </c>
      <c r="B1145" s="17" t="s">
        <v>34</v>
      </c>
      <c r="C1145" s="18">
        <v>275120.57</v>
      </c>
      <c r="D1145" s="18">
        <v>522549</v>
      </c>
      <c r="E1145" s="18">
        <v>259375</v>
      </c>
      <c r="F1145" s="18">
        <v>234656.04</v>
      </c>
      <c r="G1145" s="18">
        <f t="shared" si="265"/>
        <v>-40464.53</v>
      </c>
      <c r="H1145" s="18">
        <f t="shared" si="266"/>
        <v>24718.959999999992</v>
      </c>
      <c r="I1145" s="19">
        <f t="shared" si="267"/>
        <v>-14.707926055837987</v>
      </c>
      <c r="J1145" s="19">
        <f t="shared" si="268"/>
        <v>90.469798554216879</v>
      </c>
      <c r="K1145" s="19">
        <f t="shared" si="269"/>
        <v>44.906035606230233</v>
      </c>
    </row>
    <row r="1146" spans="1:11">
      <c r="A1146" s="22" t="s">
        <v>35</v>
      </c>
      <c r="B1146" s="17" t="s">
        <v>36</v>
      </c>
      <c r="C1146" s="18">
        <v>275120.57</v>
      </c>
      <c r="D1146" s="18">
        <v>511901</v>
      </c>
      <c r="E1146" s="18">
        <v>252375</v>
      </c>
      <c r="F1146" s="18">
        <v>224008.04</v>
      </c>
      <c r="G1146" s="18">
        <f t="shared" si="265"/>
        <v>-51112.53</v>
      </c>
      <c r="H1146" s="18">
        <f t="shared" si="266"/>
        <v>28366.959999999992</v>
      </c>
      <c r="I1146" s="19">
        <f t="shared" si="267"/>
        <v>-18.578229174212595</v>
      </c>
      <c r="J1146" s="19">
        <f t="shared" si="268"/>
        <v>88.759996037642395</v>
      </c>
      <c r="K1146" s="19">
        <f t="shared" si="269"/>
        <v>43.760031724884307</v>
      </c>
    </row>
    <row r="1147" spans="1:11">
      <c r="A1147" s="23" t="s">
        <v>37</v>
      </c>
      <c r="B1147" s="17" t="s">
        <v>38</v>
      </c>
      <c r="C1147" s="18">
        <v>135398.26</v>
      </c>
      <c r="D1147" s="18">
        <v>388612</v>
      </c>
      <c r="E1147" s="18">
        <v>201375</v>
      </c>
      <c r="F1147" s="18">
        <v>131804.71</v>
      </c>
      <c r="G1147" s="18">
        <f t="shared" si="265"/>
        <v>-3593.5500000000175</v>
      </c>
      <c r="H1147" s="18">
        <f t="shared" si="266"/>
        <v>69570.290000000008</v>
      </c>
      <c r="I1147" s="19">
        <f t="shared" si="267"/>
        <v>-2.6540592176000075</v>
      </c>
      <c r="J1147" s="19">
        <f t="shared" si="268"/>
        <v>65.452369956548722</v>
      </c>
      <c r="K1147" s="19">
        <f t="shared" si="269"/>
        <v>33.916788467674699</v>
      </c>
    </row>
    <row r="1148" spans="1:11">
      <c r="A1148" s="24" t="s">
        <v>39</v>
      </c>
      <c r="B1148" s="17" t="s">
        <v>40</v>
      </c>
      <c r="C1148" s="18">
        <v>97067.6</v>
      </c>
      <c r="D1148" s="18">
        <v>260000</v>
      </c>
      <c r="E1148" s="18">
        <v>104750</v>
      </c>
      <c r="F1148" s="18">
        <v>80538.84</v>
      </c>
      <c r="G1148" s="18">
        <f t="shared" si="265"/>
        <v>-16528.760000000009</v>
      </c>
      <c r="H1148" s="18">
        <f t="shared" si="266"/>
        <v>24211.160000000003</v>
      </c>
      <c r="I1148" s="19">
        <f t="shared" si="267"/>
        <v>-17.028091762853933</v>
      </c>
      <c r="J1148" s="19">
        <f t="shared" si="268"/>
        <v>76.886720763723147</v>
      </c>
      <c r="K1148" s="19">
        <f t="shared" si="269"/>
        <v>30.976476923076923</v>
      </c>
    </row>
    <row r="1149" spans="1:11">
      <c r="A1149" s="24" t="s">
        <v>41</v>
      </c>
      <c r="B1149" s="17" t="s">
        <v>42</v>
      </c>
      <c r="C1149" s="18">
        <v>38330.660000000003</v>
      </c>
      <c r="D1149" s="18">
        <v>128612</v>
      </c>
      <c r="E1149" s="18">
        <v>96625</v>
      </c>
      <c r="F1149" s="18">
        <v>51265.87</v>
      </c>
      <c r="G1149" s="18">
        <f t="shared" si="265"/>
        <v>12935.21</v>
      </c>
      <c r="H1149" s="18">
        <f t="shared" si="266"/>
        <v>45359.13</v>
      </c>
      <c r="I1149" s="19">
        <f t="shared" si="267"/>
        <v>33.746379530120265</v>
      </c>
      <c r="J1149" s="19">
        <f t="shared" si="268"/>
        <v>53.056527813712805</v>
      </c>
      <c r="K1149" s="19">
        <f t="shared" si="269"/>
        <v>39.860876123534354</v>
      </c>
    </row>
    <row r="1150" spans="1:11" ht="25.5">
      <c r="A1150" s="23" t="s">
        <v>75</v>
      </c>
      <c r="B1150" s="17" t="s">
        <v>76</v>
      </c>
      <c r="C1150" s="18">
        <v>139722.31</v>
      </c>
      <c r="D1150" s="18">
        <v>123289</v>
      </c>
      <c r="E1150" s="18">
        <v>51000</v>
      </c>
      <c r="F1150" s="18">
        <v>92203.33</v>
      </c>
      <c r="G1150" s="18">
        <f t="shared" si="265"/>
        <v>-47518.979999999996</v>
      </c>
      <c r="H1150" s="18">
        <f t="shared" si="266"/>
        <v>-41203.33</v>
      </c>
      <c r="I1150" s="19">
        <f t="shared" si="267"/>
        <v>-34.009586586422742</v>
      </c>
      <c r="J1150" s="19">
        <f t="shared" si="268"/>
        <v>180.79084313725491</v>
      </c>
      <c r="K1150" s="19">
        <f t="shared" si="269"/>
        <v>74.786339413897423</v>
      </c>
    </row>
    <row r="1151" spans="1:11">
      <c r="A1151" s="24" t="s">
        <v>77</v>
      </c>
      <c r="B1151" s="17" t="s">
        <v>78</v>
      </c>
      <c r="C1151" s="18">
        <v>139722.31</v>
      </c>
      <c r="D1151" s="18">
        <v>123289</v>
      </c>
      <c r="E1151" s="18">
        <v>51000</v>
      </c>
      <c r="F1151" s="18">
        <v>92203.33</v>
      </c>
      <c r="G1151" s="18">
        <f t="shared" si="265"/>
        <v>-47518.979999999996</v>
      </c>
      <c r="H1151" s="18">
        <f t="shared" si="266"/>
        <v>-41203.33</v>
      </c>
      <c r="I1151" s="19">
        <f t="shared" si="267"/>
        <v>-34.009586586422742</v>
      </c>
      <c r="J1151" s="19">
        <f t="shared" si="268"/>
        <v>180.79084313725491</v>
      </c>
      <c r="K1151" s="19">
        <f t="shared" si="269"/>
        <v>74.786339413897423</v>
      </c>
    </row>
    <row r="1152" spans="1:11">
      <c r="A1152" s="22" t="s">
        <v>59</v>
      </c>
      <c r="B1152" s="17" t="s">
        <v>60</v>
      </c>
      <c r="C1152" s="18">
        <v>0</v>
      </c>
      <c r="D1152" s="18">
        <v>10648</v>
      </c>
      <c r="E1152" s="18">
        <v>7000</v>
      </c>
      <c r="F1152" s="18">
        <v>10648</v>
      </c>
      <c r="G1152" s="18">
        <f t="shared" si="265"/>
        <v>10648</v>
      </c>
      <c r="H1152" s="18">
        <f t="shared" si="266"/>
        <v>-3648</v>
      </c>
      <c r="I1152" s="19">
        <f t="shared" si="267"/>
        <v>0</v>
      </c>
      <c r="J1152" s="19">
        <f t="shared" si="268"/>
        <v>152.1142857142857</v>
      </c>
      <c r="K1152" s="19">
        <f t="shared" si="269"/>
        <v>100</v>
      </c>
    </row>
    <row r="1153" spans="1:11">
      <c r="A1153" s="23" t="s">
        <v>61</v>
      </c>
      <c r="B1153" s="17" t="s">
        <v>62</v>
      </c>
      <c r="C1153" s="18">
        <v>0</v>
      </c>
      <c r="D1153" s="18">
        <v>10648</v>
      </c>
      <c r="E1153" s="18">
        <v>7000</v>
      </c>
      <c r="F1153" s="18">
        <v>10648</v>
      </c>
      <c r="G1153" s="18">
        <f t="shared" si="265"/>
        <v>10648</v>
      </c>
      <c r="H1153" s="18">
        <f t="shared" si="266"/>
        <v>-3648</v>
      </c>
      <c r="I1153" s="19">
        <f t="shared" si="267"/>
        <v>0</v>
      </c>
      <c r="J1153" s="19">
        <f t="shared" si="268"/>
        <v>152.1142857142857</v>
      </c>
      <c r="K1153" s="19">
        <f t="shared" si="269"/>
        <v>100</v>
      </c>
    </row>
    <row r="1154" spans="1:11">
      <c r="A1154" s="16"/>
      <c r="B1154" s="17" t="s">
        <v>63</v>
      </c>
      <c r="C1154" s="18">
        <v>167362.42000000001</v>
      </c>
      <c r="D1154" s="18">
        <v>-165663</v>
      </c>
      <c r="E1154" s="18">
        <v>-150000</v>
      </c>
      <c r="F1154" s="18">
        <v>91310.55</v>
      </c>
      <c r="G1154" s="18">
        <f t="shared" si="265"/>
        <v>-76051.87000000001</v>
      </c>
      <c r="H1154" s="18">
        <f t="shared" si="266"/>
        <v>-241310.55</v>
      </c>
      <c r="I1154" s="19">
        <f t="shared" si="267"/>
        <v>-45.441425858923409</v>
      </c>
      <c r="J1154" s="19">
        <f t="shared" si="268"/>
        <v>-60.873699999999999</v>
      </c>
      <c r="K1154" s="19">
        <f t="shared" si="269"/>
        <v>-55.1182521142319</v>
      </c>
    </row>
    <row r="1155" spans="1:11">
      <c r="A1155" s="16" t="s">
        <v>64</v>
      </c>
      <c r="B1155" s="17" t="s">
        <v>65</v>
      </c>
      <c r="C1155" s="18">
        <v>-167362.42000000001</v>
      </c>
      <c r="D1155" s="18">
        <v>165663</v>
      </c>
      <c r="E1155" s="18">
        <v>150000</v>
      </c>
      <c r="F1155" s="18">
        <v>-91310.55</v>
      </c>
      <c r="G1155" s="18">
        <f t="shared" si="265"/>
        <v>76051.87000000001</v>
      </c>
      <c r="H1155" s="18">
        <f t="shared" si="266"/>
        <v>241310.55</v>
      </c>
      <c r="I1155" s="19">
        <f t="shared" si="267"/>
        <v>-45.441425858923409</v>
      </c>
      <c r="J1155" s="19">
        <f t="shared" si="268"/>
        <v>-60.873699999999999</v>
      </c>
      <c r="K1155" s="19">
        <f t="shared" si="269"/>
        <v>-55.1182521142319</v>
      </c>
    </row>
    <row r="1156" spans="1:11">
      <c r="A1156" s="22" t="s">
        <v>66</v>
      </c>
      <c r="B1156" s="17" t="s">
        <v>67</v>
      </c>
      <c r="C1156" s="18">
        <v>-167362.42000000001</v>
      </c>
      <c r="D1156" s="18">
        <v>165663</v>
      </c>
      <c r="E1156" s="18">
        <v>150000</v>
      </c>
      <c r="F1156" s="18">
        <v>-91310.55</v>
      </c>
      <c r="G1156" s="18">
        <f t="shared" si="265"/>
        <v>76051.87000000001</v>
      </c>
      <c r="H1156" s="18">
        <f t="shared" si="266"/>
        <v>241310.55</v>
      </c>
      <c r="I1156" s="19">
        <f t="shared" si="267"/>
        <v>-45.441425858923409</v>
      </c>
      <c r="J1156" s="19">
        <f t="shared" si="268"/>
        <v>-60.873699999999999</v>
      </c>
      <c r="K1156" s="19">
        <f t="shared" si="269"/>
        <v>-55.1182521142319</v>
      </c>
    </row>
    <row r="1157" spans="1:11" ht="25.5">
      <c r="A1157" s="23" t="s">
        <v>105</v>
      </c>
      <c r="B1157" s="17" t="s">
        <v>106</v>
      </c>
      <c r="C1157" s="18">
        <v>-107249.12</v>
      </c>
      <c r="D1157" s="18">
        <v>165663</v>
      </c>
      <c r="E1157" s="18">
        <v>150000</v>
      </c>
      <c r="F1157" s="18">
        <v>-165662.62</v>
      </c>
      <c r="G1157" s="18">
        <f t="shared" si="265"/>
        <v>-58413.5</v>
      </c>
      <c r="H1157" s="18">
        <f t="shared" si="266"/>
        <v>315662.62</v>
      </c>
      <c r="I1157" s="19">
        <f t="shared" si="267"/>
        <v>54.465248759150654</v>
      </c>
      <c r="J1157" s="19">
        <f t="shared" si="268"/>
        <v>-110.44174666666666</v>
      </c>
      <c r="K1157" s="19">
        <f t="shared" si="269"/>
        <v>-99.999770618665607</v>
      </c>
    </row>
    <row r="1158" spans="1:11">
      <c r="A1158" s="39" t="s">
        <v>135</v>
      </c>
      <c r="B1158" s="28" t="s">
        <v>134</v>
      </c>
      <c r="C1158" s="29"/>
      <c r="D1158" s="29"/>
      <c r="E1158" s="29"/>
      <c r="F1158" s="29"/>
      <c r="G1158" s="29"/>
      <c r="H1158" s="29"/>
      <c r="I1158" s="30"/>
      <c r="J1158" s="30"/>
      <c r="K1158" s="30"/>
    </row>
    <row r="1159" spans="1:11">
      <c r="A1159" s="16" t="s">
        <v>25</v>
      </c>
      <c r="B1159" s="17" t="s">
        <v>26</v>
      </c>
      <c r="C1159" s="18">
        <v>442482.99</v>
      </c>
      <c r="D1159" s="18">
        <v>356886</v>
      </c>
      <c r="E1159" s="18">
        <v>109375</v>
      </c>
      <c r="F1159" s="18">
        <v>325966.59000000003</v>
      </c>
      <c r="G1159" s="18">
        <f t="shared" ref="G1159:G1173" si="270">F1159-C1159</f>
        <v>-116516.39999999997</v>
      </c>
      <c r="H1159" s="18">
        <f t="shared" ref="H1159:H1173" si="271">E1159-F1159</f>
        <v>-216591.59000000003</v>
      </c>
      <c r="I1159" s="19">
        <f t="shared" ref="I1159:I1173" si="272">IF(ISERROR(F1159/C1159),0,F1159/C1159*100-100)</f>
        <v>-26.33240206589636</v>
      </c>
      <c r="J1159" s="19">
        <f t="shared" ref="J1159:J1173" si="273">IF(ISERROR(F1159/E1159),0,F1159/E1159*100)</f>
        <v>298.02659657142863</v>
      </c>
      <c r="K1159" s="19">
        <f t="shared" ref="K1159:K1173" si="274">IF(ISERROR(F1159/D1159),0,F1159/D1159*100)</f>
        <v>91.336334291622549</v>
      </c>
    </row>
    <row r="1160" spans="1:11">
      <c r="A1160" s="22" t="s">
        <v>89</v>
      </c>
      <c r="B1160" s="17" t="s">
        <v>90</v>
      </c>
      <c r="C1160" s="18">
        <v>442482.99</v>
      </c>
      <c r="D1160" s="18">
        <v>356886</v>
      </c>
      <c r="E1160" s="18">
        <v>109375</v>
      </c>
      <c r="F1160" s="18">
        <v>325966.59000000003</v>
      </c>
      <c r="G1160" s="18">
        <f t="shared" si="270"/>
        <v>-116516.39999999997</v>
      </c>
      <c r="H1160" s="18">
        <f t="shared" si="271"/>
        <v>-216591.59000000003</v>
      </c>
      <c r="I1160" s="19">
        <f t="shared" si="272"/>
        <v>-26.33240206589636</v>
      </c>
      <c r="J1160" s="19">
        <f t="shared" si="273"/>
        <v>298.02659657142863</v>
      </c>
      <c r="K1160" s="19">
        <f t="shared" si="274"/>
        <v>91.336334291622549</v>
      </c>
    </row>
    <row r="1161" spans="1:11">
      <c r="A1161" s="16" t="s">
        <v>33</v>
      </c>
      <c r="B1161" s="17" t="s">
        <v>34</v>
      </c>
      <c r="C1161" s="18">
        <v>275120.57</v>
      </c>
      <c r="D1161" s="18">
        <v>522549</v>
      </c>
      <c r="E1161" s="18">
        <v>259375</v>
      </c>
      <c r="F1161" s="18">
        <v>234656.04</v>
      </c>
      <c r="G1161" s="18">
        <f t="shared" si="270"/>
        <v>-40464.53</v>
      </c>
      <c r="H1161" s="18">
        <f t="shared" si="271"/>
        <v>24718.959999999992</v>
      </c>
      <c r="I1161" s="19">
        <f t="shared" si="272"/>
        <v>-14.707926055837987</v>
      </c>
      <c r="J1161" s="19">
        <f t="shared" si="273"/>
        <v>90.469798554216879</v>
      </c>
      <c r="K1161" s="19">
        <f t="shared" si="274"/>
        <v>44.906035606230233</v>
      </c>
    </row>
    <row r="1162" spans="1:11">
      <c r="A1162" s="22" t="s">
        <v>35</v>
      </c>
      <c r="B1162" s="17" t="s">
        <v>36</v>
      </c>
      <c r="C1162" s="18">
        <v>275120.57</v>
      </c>
      <c r="D1162" s="18">
        <v>511901</v>
      </c>
      <c r="E1162" s="18">
        <v>252375</v>
      </c>
      <c r="F1162" s="18">
        <v>224008.04</v>
      </c>
      <c r="G1162" s="18">
        <f t="shared" si="270"/>
        <v>-51112.53</v>
      </c>
      <c r="H1162" s="18">
        <f t="shared" si="271"/>
        <v>28366.959999999992</v>
      </c>
      <c r="I1162" s="19">
        <f t="shared" si="272"/>
        <v>-18.578229174212595</v>
      </c>
      <c r="J1162" s="19">
        <f t="shared" si="273"/>
        <v>88.759996037642395</v>
      </c>
      <c r="K1162" s="19">
        <f t="shared" si="274"/>
        <v>43.760031724884307</v>
      </c>
    </row>
    <row r="1163" spans="1:11">
      <c r="A1163" s="23" t="s">
        <v>37</v>
      </c>
      <c r="B1163" s="17" t="s">
        <v>38</v>
      </c>
      <c r="C1163" s="18">
        <v>135398.26</v>
      </c>
      <c r="D1163" s="18">
        <v>388612</v>
      </c>
      <c r="E1163" s="18">
        <v>201375</v>
      </c>
      <c r="F1163" s="18">
        <v>131804.71</v>
      </c>
      <c r="G1163" s="18">
        <f t="shared" si="270"/>
        <v>-3593.5500000000175</v>
      </c>
      <c r="H1163" s="18">
        <f t="shared" si="271"/>
        <v>69570.290000000008</v>
      </c>
      <c r="I1163" s="19">
        <f t="shared" si="272"/>
        <v>-2.6540592176000075</v>
      </c>
      <c r="J1163" s="19">
        <f t="shared" si="273"/>
        <v>65.452369956548722</v>
      </c>
      <c r="K1163" s="19">
        <f t="shared" si="274"/>
        <v>33.916788467674699</v>
      </c>
    </row>
    <row r="1164" spans="1:11">
      <c r="A1164" s="24" t="s">
        <v>39</v>
      </c>
      <c r="B1164" s="17" t="s">
        <v>40</v>
      </c>
      <c r="C1164" s="18">
        <v>97067.6</v>
      </c>
      <c r="D1164" s="18">
        <v>260000</v>
      </c>
      <c r="E1164" s="18">
        <v>104750</v>
      </c>
      <c r="F1164" s="18">
        <v>80538.84</v>
      </c>
      <c r="G1164" s="18">
        <f t="shared" si="270"/>
        <v>-16528.760000000009</v>
      </c>
      <c r="H1164" s="18">
        <f t="shared" si="271"/>
        <v>24211.160000000003</v>
      </c>
      <c r="I1164" s="19">
        <f t="shared" si="272"/>
        <v>-17.028091762853933</v>
      </c>
      <c r="J1164" s="19">
        <f t="shared" si="273"/>
        <v>76.886720763723147</v>
      </c>
      <c r="K1164" s="19">
        <f t="shared" si="274"/>
        <v>30.976476923076923</v>
      </c>
    </row>
    <row r="1165" spans="1:11">
      <c r="A1165" s="24" t="s">
        <v>41</v>
      </c>
      <c r="B1165" s="17" t="s">
        <v>42</v>
      </c>
      <c r="C1165" s="18">
        <v>38330.660000000003</v>
      </c>
      <c r="D1165" s="18">
        <v>128612</v>
      </c>
      <c r="E1165" s="18">
        <v>96625</v>
      </c>
      <c r="F1165" s="18">
        <v>51265.87</v>
      </c>
      <c r="G1165" s="18">
        <f t="shared" si="270"/>
        <v>12935.21</v>
      </c>
      <c r="H1165" s="18">
        <f t="shared" si="271"/>
        <v>45359.13</v>
      </c>
      <c r="I1165" s="19">
        <f t="shared" si="272"/>
        <v>33.746379530120265</v>
      </c>
      <c r="J1165" s="19">
        <f t="shared" si="273"/>
        <v>53.056527813712805</v>
      </c>
      <c r="K1165" s="19">
        <f t="shared" si="274"/>
        <v>39.860876123534354</v>
      </c>
    </row>
    <row r="1166" spans="1:11" ht="25.5">
      <c r="A1166" s="23" t="s">
        <v>75</v>
      </c>
      <c r="B1166" s="17" t="s">
        <v>76</v>
      </c>
      <c r="C1166" s="18">
        <v>139722.31</v>
      </c>
      <c r="D1166" s="18">
        <v>123289</v>
      </c>
      <c r="E1166" s="18">
        <v>51000</v>
      </c>
      <c r="F1166" s="18">
        <v>92203.33</v>
      </c>
      <c r="G1166" s="18">
        <f t="shared" si="270"/>
        <v>-47518.979999999996</v>
      </c>
      <c r="H1166" s="18">
        <f t="shared" si="271"/>
        <v>-41203.33</v>
      </c>
      <c r="I1166" s="19">
        <f t="shared" si="272"/>
        <v>-34.009586586422742</v>
      </c>
      <c r="J1166" s="19">
        <f t="shared" si="273"/>
        <v>180.79084313725491</v>
      </c>
      <c r="K1166" s="19">
        <f t="shared" si="274"/>
        <v>74.786339413897423</v>
      </c>
    </row>
    <row r="1167" spans="1:11">
      <c r="A1167" s="24" t="s">
        <v>77</v>
      </c>
      <c r="B1167" s="17" t="s">
        <v>78</v>
      </c>
      <c r="C1167" s="18">
        <v>139722.31</v>
      </c>
      <c r="D1167" s="18">
        <v>123289</v>
      </c>
      <c r="E1167" s="18">
        <v>51000</v>
      </c>
      <c r="F1167" s="18">
        <v>92203.33</v>
      </c>
      <c r="G1167" s="18">
        <f t="shared" si="270"/>
        <v>-47518.979999999996</v>
      </c>
      <c r="H1167" s="18">
        <f t="shared" si="271"/>
        <v>-41203.33</v>
      </c>
      <c r="I1167" s="19">
        <f t="shared" si="272"/>
        <v>-34.009586586422742</v>
      </c>
      <c r="J1167" s="19">
        <f t="shared" si="273"/>
        <v>180.79084313725491</v>
      </c>
      <c r="K1167" s="19">
        <f t="shared" si="274"/>
        <v>74.786339413897423</v>
      </c>
    </row>
    <row r="1168" spans="1:11">
      <c r="A1168" s="22" t="s">
        <v>59</v>
      </c>
      <c r="B1168" s="17" t="s">
        <v>60</v>
      </c>
      <c r="C1168" s="18">
        <v>0</v>
      </c>
      <c r="D1168" s="18">
        <v>10648</v>
      </c>
      <c r="E1168" s="18">
        <v>7000</v>
      </c>
      <c r="F1168" s="18">
        <v>10648</v>
      </c>
      <c r="G1168" s="18">
        <f t="shared" si="270"/>
        <v>10648</v>
      </c>
      <c r="H1168" s="18">
        <f t="shared" si="271"/>
        <v>-3648</v>
      </c>
      <c r="I1168" s="19">
        <f t="shared" si="272"/>
        <v>0</v>
      </c>
      <c r="J1168" s="19">
        <f t="shared" si="273"/>
        <v>152.1142857142857</v>
      </c>
      <c r="K1168" s="19">
        <f t="shared" si="274"/>
        <v>100</v>
      </c>
    </row>
    <row r="1169" spans="1:11">
      <c r="A1169" s="23" t="s">
        <v>61</v>
      </c>
      <c r="B1169" s="17" t="s">
        <v>62</v>
      </c>
      <c r="C1169" s="18">
        <v>0</v>
      </c>
      <c r="D1169" s="18">
        <v>10648</v>
      </c>
      <c r="E1169" s="18">
        <v>7000</v>
      </c>
      <c r="F1169" s="18">
        <v>10648</v>
      </c>
      <c r="G1169" s="18">
        <f t="shared" si="270"/>
        <v>10648</v>
      </c>
      <c r="H1169" s="18">
        <f t="shared" si="271"/>
        <v>-3648</v>
      </c>
      <c r="I1169" s="19">
        <f t="shared" si="272"/>
        <v>0</v>
      </c>
      <c r="J1169" s="19">
        <f t="shared" si="273"/>
        <v>152.1142857142857</v>
      </c>
      <c r="K1169" s="19">
        <f t="shared" si="274"/>
        <v>100</v>
      </c>
    </row>
    <row r="1170" spans="1:11">
      <c r="A1170" s="16"/>
      <c r="B1170" s="17" t="s">
        <v>63</v>
      </c>
      <c r="C1170" s="18">
        <v>167362.42000000001</v>
      </c>
      <c r="D1170" s="18">
        <v>-165663</v>
      </c>
      <c r="E1170" s="18">
        <v>-150000</v>
      </c>
      <c r="F1170" s="18">
        <v>91310.55</v>
      </c>
      <c r="G1170" s="18">
        <f t="shared" si="270"/>
        <v>-76051.87000000001</v>
      </c>
      <c r="H1170" s="18">
        <f t="shared" si="271"/>
        <v>-241310.55</v>
      </c>
      <c r="I1170" s="19">
        <f t="shared" si="272"/>
        <v>-45.441425858923409</v>
      </c>
      <c r="J1170" s="19">
        <f t="shared" si="273"/>
        <v>-60.873699999999999</v>
      </c>
      <c r="K1170" s="19">
        <f t="shared" si="274"/>
        <v>-55.1182521142319</v>
      </c>
    </row>
    <row r="1171" spans="1:11">
      <c r="A1171" s="16" t="s">
        <v>64</v>
      </c>
      <c r="B1171" s="17" t="s">
        <v>65</v>
      </c>
      <c r="C1171" s="18">
        <v>-167362.42000000001</v>
      </c>
      <c r="D1171" s="18">
        <v>165663</v>
      </c>
      <c r="E1171" s="18">
        <v>150000</v>
      </c>
      <c r="F1171" s="18">
        <v>-91310.55</v>
      </c>
      <c r="G1171" s="18">
        <f t="shared" si="270"/>
        <v>76051.87000000001</v>
      </c>
      <c r="H1171" s="18">
        <f t="shared" si="271"/>
        <v>241310.55</v>
      </c>
      <c r="I1171" s="19">
        <f t="shared" si="272"/>
        <v>-45.441425858923409</v>
      </c>
      <c r="J1171" s="19">
        <f t="shared" si="273"/>
        <v>-60.873699999999999</v>
      </c>
      <c r="K1171" s="19">
        <f t="shared" si="274"/>
        <v>-55.1182521142319</v>
      </c>
    </row>
    <row r="1172" spans="1:11">
      <c r="A1172" s="22" t="s">
        <v>66</v>
      </c>
      <c r="B1172" s="17" t="s">
        <v>67</v>
      </c>
      <c r="C1172" s="18">
        <v>-167362.42000000001</v>
      </c>
      <c r="D1172" s="18">
        <v>165663</v>
      </c>
      <c r="E1172" s="18">
        <v>150000</v>
      </c>
      <c r="F1172" s="18">
        <v>-91310.55</v>
      </c>
      <c r="G1172" s="18">
        <f t="shared" si="270"/>
        <v>76051.87000000001</v>
      </c>
      <c r="H1172" s="18">
        <f t="shared" si="271"/>
        <v>241310.55</v>
      </c>
      <c r="I1172" s="19">
        <f t="shared" si="272"/>
        <v>-45.441425858923409</v>
      </c>
      <c r="J1172" s="19">
        <f t="shared" si="273"/>
        <v>-60.873699999999999</v>
      </c>
      <c r="K1172" s="19">
        <f t="shared" si="274"/>
        <v>-55.1182521142319</v>
      </c>
    </row>
    <row r="1173" spans="1:11" ht="25.5">
      <c r="A1173" s="23" t="s">
        <v>105</v>
      </c>
      <c r="B1173" s="17" t="s">
        <v>106</v>
      </c>
      <c r="C1173" s="18">
        <v>-107249.12</v>
      </c>
      <c r="D1173" s="18">
        <v>165663</v>
      </c>
      <c r="E1173" s="18">
        <v>150000</v>
      </c>
      <c r="F1173" s="18">
        <v>-165662.62</v>
      </c>
      <c r="G1173" s="18">
        <f t="shared" si="270"/>
        <v>-58413.5</v>
      </c>
      <c r="H1173" s="18">
        <f t="shared" si="271"/>
        <v>315662.62</v>
      </c>
      <c r="I1173" s="19">
        <f t="shared" si="272"/>
        <v>54.465248759150654</v>
      </c>
      <c r="J1173" s="19">
        <f t="shared" si="273"/>
        <v>-110.44174666666666</v>
      </c>
      <c r="K1173" s="19">
        <f t="shared" si="274"/>
        <v>-99.999770618665607</v>
      </c>
    </row>
    <row r="1174" spans="1:11" ht="25.5">
      <c r="A1174" s="27" t="s">
        <v>137</v>
      </c>
      <c r="B1174" s="28" t="s">
        <v>138</v>
      </c>
      <c r="C1174" s="29"/>
      <c r="D1174" s="29"/>
      <c r="E1174" s="29"/>
      <c r="F1174" s="29"/>
      <c r="G1174" s="29"/>
      <c r="H1174" s="29"/>
      <c r="I1174" s="30"/>
      <c r="J1174" s="30"/>
      <c r="K1174" s="30"/>
    </row>
    <row r="1175" spans="1:11">
      <c r="A1175" s="16" t="s">
        <v>25</v>
      </c>
      <c r="B1175" s="17" t="s">
        <v>26</v>
      </c>
      <c r="C1175" s="18">
        <v>0</v>
      </c>
      <c r="D1175" s="18">
        <v>369119</v>
      </c>
      <c r="E1175" s="18">
        <v>0</v>
      </c>
      <c r="F1175" s="18">
        <v>369119</v>
      </c>
      <c r="G1175" s="18">
        <f t="shared" ref="G1175:G1187" si="275">F1175-C1175</f>
        <v>369119</v>
      </c>
      <c r="H1175" s="18">
        <f t="shared" ref="H1175:H1187" si="276">E1175-F1175</f>
        <v>-369119</v>
      </c>
      <c r="I1175" s="19">
        <f t="shared" ref="I1175:I1187" si="277">IF(ISERROR(F1175/C1175),0,F1175/C1175*100-100)</f>
        <v>0</v>
      </c>
      <c r="J1175" s="19">
        <f t="shared" ref="J1175:J1187" si="278">IF(ISERROR(F1175/E1175),0,F1175/E1175*100)</f>
        <v>0</v>
      </c>
      <c r="K1175" s="19">
        <f t="shared" ref="K1175:K1187" si="279">IF(ISERROR(F1175/D1175),0,F1175/D1175*100)</f>
        <v>100</v>
      </c>
    </row>
    <row r="1176" spans="1:11">
      <c r="A1176" s="22" t="s">
        <v>29</v>
      </c>
      <c r="B1176" s="17" t="s">
        <v>30</v>
      </c>
      <c r="C1176" s="18">
        <v>0</v>
      </c>
      <c r="D1176" s="18">
        <v>369119</v>
      </c>
      <c r="E1176" s="18">
        <v>0</v>
      </c>
      <c r="F1176" s="18">
        <v>369119</v>
      </c>
      <c r="G1176" s="18">
        <f t="shared" si="275"/>
        <v>369119</v>
      </c>
      <c r="H1176" s="18">
        <f t="shared" si="276"/>
        <v>-369119</v>
      </c>
      <c r="I1176" s="19">
        <f t="shared" si="277"/>
        <v>0</v>
      </c>
      <c r="J1176" s="19">
        <f t="shared" si="278"/>
        <v>0</v>
      </c>
      <c r="K1176" s="19">
        <f t="shared" si="279"/>
        <v>100</v>
      </c>
    </row>
    <row r="1177" spans="1:11">
      <c r="A1177" s="23" t="s">
        <v>31</v>
      </c>
      <c r="B1177" s="17" t="s">
        <v>32</v>
      </c>
      <c r="C1177" s="18">
        <v>0</v>
      </c>
      <c r="D1177" s="18">
        <v>369119</v>
      </c>
      <c r="E1177" s="18">
        <v>0</v>
      </c>
      <c r="F1177" s="18">
        <v>369119</v>
      </c>
      <c r="G1177" s="18">
        <f t="shared" si="275"/>
        <v>369119</v>
      </c>
      <c r="H1177" s="18">
        <f t="shared" si="276"/>
        <v>-369119</v>
      </c>
      <c r="I1177" s="19">
        <f t="shared" si="277"/>
        <v>0</v>
      </c>
      <c r="J1177" s="19">
        <f t="shared" si="278"/>
        <v>0</v>
      </c>
      <c r="K1177" s="19">
        <f t="shared" si="279"/>
        <v>100</v>
      </c>
    </row>
    <row r="1178" spans="1:11">
      <c r="A1178" s="16" t="s">
        <v>33</v>
      </c>
      <c r="B1178" s="17" t="s">
        <v>34</v>
      </c>
      <c r="C1178" s="18">
        <v>0</v>
      </c>
      <c r="D1178" s="18">
        <v>369119</v>
      </c>
      <c r="E1178" s="18">
        <v>0</v>
      </c>
      <c r="F1178" s="18">
        <v>102138.56</v>
      </c>
      <c r="G1178" s="18">
        <f t="shared" si="275"/>
        <v>102138.56</v>
      </c>
      <c r="H1178" s="18">
        <f t="shared" si="276"/>
        <v>-102138.56</v>
      </c>
      <c r="I1178" s="19">
        <f t="shared" si="277"/>
        <v>0</v>
      </c>
      <c r="J1178" s="19">
        <f t="shared" si="278"/>
        <v>0</v>
      </c>
      <c r="K1178" s="19">
        <f t="shared" si="279"/>
        <v>27.670902879559168</v>
      </c>
    </row>
    <row r="1179" spans="1:11">
      <c r="A1179" s="22" t="s">
        <v>35</v>
      </c>
      <c r="B1179" s="17" t="s">
        <v>36</v>
      </c>
      <c r="C1179" s="18">
        <v>0</v>
      </c>
      <c r="D1179" s="18">
        <v>352799</v>
      </c>
      <c r="E1179" s="18">
        <v>0</v>
      </c>
      <c r="F1179" s="18">
        <v>95618.79</v>
      </c>
      <c r="G1179" s="18">
        <f t="shared" si="275"/>
        <v>95618.79</v>
      </c>
      <c r="H1179" s="18">
        <f t="shared" si="276"/>
        <v>-95618.79</v>
      </c>
      <c r="I1179" s="19">
        <f t="shared" si="277"/>
        <v>0</v>
      </c>
      <c r="J1179" s="19">
        <f t="shared" si="278"/>
        <v>0</v>
      </c>
      <c r="K1179" s="19">
        <f t="shared" si="279"/>
        <v>27.102908454955937</v>
      </c>
    </row>
    <row r="1180" spans="1:11">
      <c r="A1180" s="23" t="s">
        <v>37</v>
      </c>
      <c r="B1180" s="17" t="s">
        <v>38</v>
      </c>
      <c r="C1180" s="18">
        <v>0</v>
      </c>
      <c r="D1180" s="18">
        <v>352799</v>
      </c>
      <c r="E1180" s="18">
        <v>0</v>
      </c>
      <c r="F1180" s="18">
        <v>95618.79</v>
      </c>
      <c r="G1180" s="18">
        <f t="shared" si="275"/>
        <v>95618.79</v>
      </c>
      <c r="H1180" s="18">
        <f t="shared" si="276"/>
        <v>-95618.79</v>
      </c>
      <c r="I1180" s="19">
        <f t="shared" si="277"/>
        <v>0</v>
      </c>
      <c r="J1180" s="19">
        <f t="shared" si="278"/>
        <v>0</v>
      </c>
      <c r="K1180" s="19">
        <f t="shared" si="279"/>
        <v>27.102908454955937</v>
      </c>
    </row>
    <row r="1181" spans="1:11">
      <c r="A1181" s="24" t="s">
        <v>39</v>
      </c>
      <c r="B1181" s="17" t="s">
        <v>40</v>
      </c>
      <c r="C1181" s="18">
        <v>0</v>
      </c>
      <c r="D1181" s="18">
        <v>324759</v>
      </c>
      <c r="E1181" s="18">
        <v>0</v>
      </c>
      <c r="F1181" s="18">
        <v>92239.01</v>
      </c>
      <c r="G1181" s="18">
        <f t="shared" si="275"/>
        <v>92239.01</v>
      </c>
      <c r="H1181" s="18">
        <f t="shared" si="276"/>
        <v>-92239.01</v>
      </c>
      <c r="I1181" s="19">
        <f t="shared" si="277"/>
        <v>0</v>
      </c>
      <c r="J1181" s="19">
        <f t="shared" si="278"/>
        <v>0</v>
      </c>
      <c r="K1181" s="19">
        <f t="shared" si="279"/>
        <v>28.402295240470625</v>
      </c>
    </row>
    <row r="1182" spans="1:11">
      <c r="A1182" s="24" t="s">
        <v>41</v>
      </c>
      <c r="B1182" s="17" t="s">
        <v>42</v>
      </c>
      <c r="C1182" s="18">
        <v>0</v>
      </c>
      <c r="D1182" s="18">
        <v>28040</v>
      </c>
      <c r="E1182" s="18">
        <v>0</v>
      </c>
      <c r="F1182" s="18">
        <v>3379.78</v>
      </c>
      <c r="G1182" s="18">
        <f t="shared" si="275"/>
        <v>3379.78</v>
      </c>
      <c r="H1182" s="18">
        <f t="shared" si="276"/>
        <v>-3379.78</v>
      </c>
      <c r="I1182" s="19">
        <f t="shared" si="277"/>
        <v>0</v>
      </c>
      <c r="J1182" s="19">
        <f t="shared" si="278"/>
        <v>0</v>
      </c>
      <c r="K1182" s="19">
        <f t="shared" si="279"/>
        <v>12.053423680456492</v>
      </c>
    </row>
    <row r="1183" spans="1:11">
      <c r="A1183" s="22" t="s">
        <v>59</v>
      </c>
      <c r="B1183" s="17" t="s">
        <v>60</v>
      </c>
      <c r="C1183" s="18">
        <v>0</v>
      </c>
      <c r="D1183" s="18">
        <v>16320</v>
      </c>
      <c r="E1183" s="18">
        <v>0</v>
      </c>
      <c r="F1183" s="18">
        <v>6519.77</v>
      </c>
      <c r="G1183" s="18">
        <f t="shared" si="275"/>
        <v>6519.77</v>
      </c>
      <c r="H1183" s="18">
        <f t="shared" si="276"/>
        <v>-6519.77</v>
      </c>
      <c r="I1183" s="19">
        <f t="shared" si="277"/>
        <v>0</v>
      </c>
      <c r="J1183" s="19">
        <f t="shared" si="278"/>
        <v>0</v>
      </c>
      <c r="K1183" s="19">
        <f t="shared" si="279"/>
        <v>39.949571078431376</v>
      </c>
    </row>
    <row r="1184" spans="1:11">
      <c r="A1184" s="23" t="s">
        <v>61</v>
      </c>
      <c r="B1184" s="17" t="s">
        <v>62</v>
      </c>
      <c r="C1184" s="18">
        <v>0</v>
      </c>
      <c r="D1184" s="18">
        <v>16320</v>
      </c>
      <c r="E1184" s="18">
        <v>0</v>
      </c>
      <c r="F1184" s="18">
        <v>6519.77</v>
      </c>
      <c r="G1184" s="18">
        <f t="shared" si="275"/>
        <v>6519.77</v>
      </c>
      <c r="H1184" s="18">
        <f t="shared" si="276"/>
        <v>-6519.77</v>
      </c>
      <c r="I1184" s="19">
        <f t="shared" si="277"/>
        <v>0</v>
      </c>
      <c r="J1184" s="19">
        <f t="shared" si="278"/>
        <v>0</v>
      </c>
      <c r="K1184" s="19">
        <f t="shared" si="279"/>
        <v>39.949571078431376</v>
      </c>
    </row>
    <row r="1185" spans="1:11">
      <c r="A1185" s="16"/>
      <c r="B1185" s="17" t="s">
        <v>63</v>
      </c>
      <c r="C1185" s="18">
        <v>0</v>
      </c>
      <c r="D1185" s="18">
        <v>0</v>
      </c>
      <c r="E1185" s="18">
        <v>0</v>
      </c>
      <c r="F1185" s="18">
        <v>266980.44</v>
      </c>
      <c r="G1185" s="18">
        <f t="shared" si="275"/>
        <v>266980.44</v>
      </c>
      <c r="H1185" s="18">
        <f t="shared" si="276"/>
        <v>-266980.44</v>
      </c>
      <c r="I1185" s="19">
        <f t="shared" si="277"/>
        <v>0</v>
      </c>
      <c r="J1185" s="19">
        <f t="shared" si="278"/>
        <v>0</v>
      </c>
      <c r="K1185" s="19">
        <f t="shared" si="279"/>
        <v>0</v>
      </c>
    </row>
    <row r="1186" spans="1:11">
      <c r="A1186" s="16" t="s">
        <v>64</v>
      </c>
      <c r="B1186" s="17" t="s">
        <v>65</v>
      </c>
      <c r="C1186" s="18">
        <v>0</v>
      </c>
      <c r="D1186" s="18">
        <v>0</v>
      </c>
      <c r="E1186" s="18">
        <v>0</v>
      </c>
      <c r="F1186" s="18">
        <v>-266980.44</v>
      </c>
      <c r="G1186" s="18">
        <f t="shared" si="275"/>
        <v>-266980.44</v>
      </c>
      <c r="H1186" s="18">
        <f t="shared" si="276"/>
        <v>266980.44</v>
      </c>
      <c r="I1186" s="19">
        <f t="shared" si="277"/>
        <v>0</v>
      </c>
      <c r="J1186" s="19">
        <f t="shared" si="278"/>
        <v>0</v>
      </c>
      <c r="K1186" s="19">
        <f t="shared" si="279"/>
        <v>0</v>
      </c>
    </row>
    <row r="1187" spans="1:11">
      <c r="A1187" s="22" t="s">
        <v>66</v>
      </c>
      <c r="B1187" s="17" t="s">
        <v>67</v>
      </c>
      <c r="C1187" s="18">
        <v>0</v>
      </c>
      <c r="D1187" s="18">
        <v>0</v>
      </c>
      <c r="E1187" s="18">
        <v>0</v>
      </c>
      <c r="F1187" s="18">
        <v>-266980.44</v>
      </c>
      <c r="G1187" s="18">
        <f t="shared" si="275"/>
        <v>-266980.44</v>
      </c>
      <c r="H1187" s="18">
        <f t="shared" si="276"/>
        <v>266980.44</v>
      </c>
      <c r="I1187" s="19">
        <f t="shared" si="277"/>
        <v>0</v>
      </c>
      <c r="J1187" s="19">
        <f t="shared" si="278"/>
        <v>0</v>
      </c>
      <c r="K1187" s="19">
        <f t="shared" si="279"/>
        <v>0</v>
      </c>
    </row>
    <row r="1188" spans="1:11" ht="25.5">
      <c r="A1188" s="39" t="s">
        <v>139</v>
      </c>
      <c r="B1188" s="28" t="s">
        <v>299</v>
      </c>
      <c r="C1188" s="29"/>
      <c r="D1188" s="29"/>
      <c r="E1188" s="29"/>
      <c r="F1188" s="29"/>
      <c r="G1188" s="29"/>
      <c r="H1188" s="29"/>
      <c r="I1188" s="30"/>
      <c r="J1188" s="30"/>
      <c r="K1188" s="30"/>
    </row>
    <row r="1189" spans="1:11">
      <c r="A1189" s="16" t="s">
        <v>25</v>
      </c>
      <c r="B1189" s="17" t="s">
        <v>26</v>
      </c>
      <c r="C1189" s="18">
        <v>0</v>
      </c>
      <c r="D1189" s="18">
        <v>369119</v>
      </c>
      <c r="E1189" s="18">
        <v>0</v>
      </c>
      <c r="F1189" s="18">
        <v>369119</v>
      </c>
      <c r="G1189" s="18">
        <f t="shared" ref="G1189:G1201" si="280">F1189-C1189</f>
        <v>369119</v>
      </c>
      <c r="H1189" s="18">
        <f t="shared" ref="H1189:H1201" si="281">E1189-F1189</f>
        <v>-369119</v>
      </c>
      <c r="I1189" s="19">
        <f t="shared" ref="I1189:I1201" si="282">IF(ISERROR(F1189/C1189),0,F1189/C1189*100-100)</f>
        <v>0</v>
      </c>
      <c r="J1189" s="19">
        <f t="shared" ref="J1189:J1201" si="283">IF(ISERROR(F1189/E1189),0,F1189/E1189*100)</f>
        <v>0</v>
      </c>
      <c r="K1189" s="19">
        <f t="shared" ref="K1189:K1201" si="284">IF(ISERROR(F1189/D1189),0,F1189/D1189*100)</f>
        <v>100</v>
      </c>
    </row>
    <row r="1190" spans="1:11">
      <c r="A1190" s="22" t="s">
        <v>29</v>
      </c>
      <c r="B1190" s="17" t="s">
        <v>30</v>
      </c>
      <c r="C1190" s="18">
        <v>0</v>
      </c>
      <c r="D1190" s="18">
        <v>369119</v>
      </c>
      <c r="E1190" s="18">
        <v>0</v>
      </c>
      <c r="F1190" s="18">
        <v>369119</v>
      </c>
      <c r="G1190" s="18">
        <f t="shared" si="280"/>
        <v>369119</v>
      </c>
      <c r="H1190" s="18">
        <f t="shared" si="281"/>
        <v>-369119</v>
      </c>
      <c r="I1190" s="19">
        <f t="shared" si="282"/>
        <v>0</v>
      </c>
      <c r="J1190" s="19">
        <f t="shared" si="283"/>
        <v>0</v>
      </c>
      <c r="K1190" s="19">
        <f t="shared" si="284"/>
        <v>100</v>
      </c>
    </row>
    <row r="1191" spans="1:11">
      <c r="A1191" s="23" t="s">
        <v>31</v>
      </c>
      <c r="B1191" s="17" t="s">
        <v>32</v>
      </c>
      <c r="C1191" s="18">
        <v>0</v>
      </c>
      <c r="D1191" s="18">
        <v>369119</v>
      </c>
      <c r="E1191" s="18">
        <v>0</v>
      </c>
      <c r="F1191" s="18">
        <v>369119</v>
      </c>
      <c r="G1191" s="18">
        <f t="shared" si="280"/>
        <v>369119</v>
      </c>
      <c r="H1191" s="18">
        <f t="shared" si="281"/>
        <v>-369119</v>
      </c>
      <c r="I1191" s="19">
        <f t="shared" si="282"/>
        <v>0</v>
      </c>
      <c r="J1191" s="19">
        <f t="shared" si="283"/>
        <v>0</v>
      </c>
      <c r="K1191" s="19">
        <f t="shared" si="284"/>
        <v>100</v>
      </c>
    </row>
    <row r="1192" spans="1:11">
      <c r="A1192" s="16" t="s">
        <v>33</v>
      </c>
      <c r="B1192" s="17" t="s">
        <v>34</v>
      </c>
      <c r="C1192" s="18">
        <v>0</v>
      </c>
      <c r="D1192" s="18">
        <v>369119</v>
      </c>
      <c r="E1192" s="18">
        <v>0</v>
      </c>
      <c r="F1192" s="18">
        <v>102138.56</v>
      </c>
      <c r="G1192" s="18">
        <f t="shared" si="280"/>
        <v>102138.56</v>
      </c>
      <c r="H1192" s="18">
        <f t="shared" si="281"/>
        <v>-102138.56</v>
      </c>
      <c r="I1192" s="19">
        <f t="shared" si="282"/>
        <v>0</v>
      </c>
      <c r="J1192" s="19">
        <f t="shared" si="283"/>
        <v>0</v>
      </c>
      <c r="K1192" s="19">
        <f t="shared" si="284"/>
        <v>27.670902879559168</v>
      </c>
    </row>
    <row r="1193" spans="1:11">
      <c r="A1193" s="22" t="s">
        <v>35</v>
      </c>
      <c r="B1193" s="17" t="s">
        <v>36</v>
      </c>
      <c r="C1193" s="18">
        <v>0</v>
      </c>
      <c r="D1193" s="18">
        <v>352799</v>
      </c>
      <c r="E1193" s="18">
        <v>0</v>
      </c>
      <c r="F1193" s="18">
        <v>95618.79</v>
      </c>
      <c r="G1193" s="18">
        <f t="shared" si="280"/>
        <v>95618.79</v>
      </c>
      <c r="H1193" s="18">
        <f t="shared" si="281"/>
        <v>-95618.79</v>
      </c>
      <c r="I1193" s="19">
        <f t="shared" si="282"/>
        <v>0</v>
      </c>
      <c r="J1193" s="19">
        <f t="shared" si="283"/>
        <v>0</v>
      </c>
      <c r="K1193" s="19">
        <f t="shared" si="284"/>
        <v>27.102908454955937</v>
      </c>
    </row>
    <row r="1194" spans="1:11">
      <c r="A1194" s="23" t="s">
        <v>37</v>
      </c>
      <c r="B1194" s="17" t="s">
        <v>38</v>
      </c>
      <c r="C1194" s="18">
        <v>0</v>
      </c>
      <c r="D1194" s="18">
        <v>352799</v>
      </c>
      <c r="E1194" s="18">
        <v>0</v>
      </c>
      <c r="F1194" s="18">
        <v>95618.79</v>
      </c>
      <c r="G1194" s="18">
        <f t="shared" si="280"/>
        <v>95618.79</v>
      </c>
      <c r="H1194" s="18">
        <f t="shared" si="281"/>
        <v>-95618.79</v>
      </c>
      <c r="I1194" s="19">
        <f t="shared" si="282"/>
        <v>0</v>
      </c>
      <c r="J1194" s="19">
        <f t="shared" si="283"/>
        <v>0</v>
      </c>
      <c r="K1194" s="19">
        <f t="shared" si="284"/>
        <v>27.102908454955937</v>
      </c>
    </row>
    <row r="1195" spans="1:11">
      <c r="A1195" s="24" t="s">
        <v>39</v>
      </c>
      <c r="B1195" s="17" t="s">
        <v>40</v>
      </c>
      <c r="C1195" s="18">
        <v>0</v>
      </c>
      <c r="D1195" s="18">
        <v>324759</v>
      </c>
      <c r="E1195" s="18">
        <v>0</v>
      </c>
      <c r="F1195" s="18">
        <v>92239.01</v>
      </c>
      <c r="G1195" s="18">
        <f t="shared" si="280"/>
        <v>92239.01</v>
      </c>
      <c r="H1195" s="18">
        <f t="shared" si="281"/>
        <v>-92239.01</v>
      </c>
      <c r="I1195" s="19">
        <f t="shared" si="282"/>
        <v>0</v>
      </c>
      <c r="J1195" s="19">
        <f t="shared" si="283"/>
        <v>0</v>
      </c>
      <c r="K1195" s="19">
        <f t="shared" si="284"/>
        <v>28.402295240470625</v>
      </c>
    </row>
    <row r="1196" spans="1:11">
      <c r="A1196" s="24" t="s">
        <v>41</v>
      </c>
      <c r="B1196" s="17" t="s">
        <v>42</v>
      </c>
      <c r="C1196" s="18">
        <v>0</v>
      </c>
      <c r="D1196" s="18">
        <v>28040</v>
      </c>
      <c r="E1196" s="18">
        <v>0</v>
      </c>
      <c r="F1196" s="18">
        <v>3379.78</v>
      </c>
      <c r="G1196" s="18">
        <f t="shared" si="280"/>
        <v>3379.78</v>
      </c>
      <c r="H1196" s="18">
        <f t="shared" si="281"/>
        <v>-3379.78</v>
      </c>
      <c r="I1196" s="19">
        <f t="shared" si="282"/>
        <v>0</v>
      </c>
      <c r="J1196" s="19">
        <f t="shared" si="283"/>
        <v>0</v>
      </c>
      <c r="K1196" s="19">
        <f t="shared" si="284"/>
        <v>12.053423680456492</v>
      </c>
    </row>
    <row r="1197" spans="1:11">
      <c r="A1197" s="22" t="s">
        <v>59</v>
      </c>
      <c r="B1197" s="17" t="s">
        <v>60</v>
      </c>
      <c r="C1197" s="18">
        <v>0</v>
      </c>
      <c r="D1197" s="18">
        <v>16320</v>
      </c>
      <c r="E1197" s="18">
        <v>0</v>
      </c>
      <c r="F1197" s="18">
        <v>6519.77</v>
      </c>
      <c r="G1197" s="18">
        <f t="shared" si="280"/>
        <v>6519.77</v>
      </c>
      <c r="H1197" s="18">
        <f t="shared" si="281"/>
        <v>-6519.77</v>
      </c>
      <c r="I1197" s="19">
        <f t="shared" si="282"/>
        <v>0</v>
      </c>
      <c r="J1197" s="19">
        <f t="shared" si="283"/>
        <v>0</v>
      </c>
      <c r="K1197" s="19">
        <f t="shared" si="284"/>
        <v>39.949571078431376</v>
      </c>
    </row>
    <row r="1198" spans="1:11">
      <c r="A1198" s="23" t="s">
        <v>61</v>
      </c>
      <c r="B1198" s="17" t="s">
        <v>62</v>
      </c>
      <c r="C1198" s="18">
        <v>0</v>
      </c>
      <c r="D1198" s="18">
        <v>16320</v>
      </c>
      <c r="E1198" s="18">
        <v>0</v>
      </c>
      <c r="F1198" s="18">
        <v>6519.77</v>
      </c>
      <c r="G1198" s="18">
        <f t="shared" si="280"/>
        <v>6519.77</v>
      </c>
      <c r="H1198" s="18">
        <f t="shared" si="281"/>
        <v>-6519.77</v>
      </c>
      <c r="I1198" s="19">
        <f t="shared" si="282"/>
        <v>0</v>
      </c>
      <c r="J1198" s="19">
        <f t="shared" si="283"/>
        <v>0</v>
      </c>
      <c r="K1198" s="19">
        <f t="shared" si="284"/>
        <v>39.949571078431376</v>
      </c>
    </row>
    <row r="1199" spans="1:11">
      <c r="A1199" s="16"/>
      <c r="B1199" s="17" t="s">
        <v>63</v>
      </c>
      <c r="C1199" s="18">
        <v>0</v>
      </c>
      <c r="D1199" s="18">
        <v>0</v>
      </c>
      <c r="E1199" s="18">
        <v>0</v>
      </c>
      <c r="F1199" s="18">
        <v>266980.44</v>
      </c>
      <c r="G1199" s="18">
        <f t="shared" si="280"/>
        <v>266980.44</v>
      </c>
      <c r="H1199" s="18">
        <f t="shared" si="281"/>
        <v>-266980.44</v>
      </c>
      <c r="I1199" s="19">
        <f t="shared" si="282"/>
        <v>0</v>
      </c>
      <c r="J1199" s="19">
        <f t="shared" si="283"/>
        <v>0</v>
      </c>
      <c r="K1199" s="19">
        <f t="shared" si="284"/>
        <v>0</v>
      </c>
    </row>
    <row r="1200" spans="1:11">
      <c r="A1200" s="16" t="s">
        <v>64</v>
      </c>
      <c r="B1200" s="17" t="s">
        <v>65</v>
      </c>
      <c r="C1200" s="18">
        <v>0</v>
      </c>
      <c r="D1200" s="18">
        <v>0</v>
      </c>
      <c r="E1200" s="18">
        <v>0</v>
      </c>
      <c r="F1200" s="18">
        <v>-266980.44</v>
      </c>
      <c r="G1200" s="18">
        <f t="shared" si="280"/>
        <v>-266980.44</v>
      </c>
      <c r="H1200" s="18">
        <f t="shared" si="281"/>
        <v>266980.44</v>
      </c>
      <c r="I1200" s="19">
        <f t="shared" si="282"/>
        <v>0</v>
      </c>
      <c r="J1200" s="19">
        <f t="shared" si="283"/>
        <v>0</v>
      </c>
      <c r="K1200" s="19">
        <f t="shared" si="284"/>
        <v>0</v>
      </c>
    </row>
    <row r="1201" spans="1:11">
      <c r="A1201" s="22" t="s">
        <v>66</v>
      </c>
      <c r="B1201" s="17" t="s">
        <v>67</v>
      </c>
      <c r="C1201" s="18">
        <v>0</v>
      </c>
      <c r="D1201" s="18">
        <v>0</v>
      </c>
      <c r="E1201" s="18">
        <v>0</v>
      </c>
      <c r="F1201" s="18">
        <v>-266980.44</v>
      </c>
      <c r="G1201" s="18">
        <f t="shared" si="280"/>
        <v>-266980.44</v>
      </c>
      <c r="H1201" s="18">
        <f t="shared" si="281"/>
        <v>266980.44</v>
      </c>
      <c r="I1201" s="19">
        <f t="shared" si="282"/>
        <v>0</v>
      </c>
      <c r="J1201" s="19">
        <f t="shared" si="283"/>
        <v>0</v>
      </c>
      <c r="K1201" s="19">
        <f t="shared" si="284"/>
        <v>0</v>
      </c>
    </row>
    <row r="1206" spans="1:11" ht="15.75">
      <c r="A1206" s="32"/>
      <c r="E1206" s="35"/>
      <c r="K1206" s="37"/>
    </row>
    <row r="1208" spans="1:11" ht="15.75">
      <c r="A120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9"/>
  <sheetViews>
    <sheetView zoomScaleNormal="100" workbookViewId="0">
      <selection activeCell="A977" sqref="A977:L980"/>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817</v>
      </c>
      <c r="B13" s="21" t="s">
        <v>818</v>
      </c>
      <c r="C13" s="18"/>
      <c r="D13" s="18"/>
      <c r="E13" s="18"/>
      <c r="F13" s="18"/>
      <c r="G13" s="18"/>
      <c r="H13" s="18"/>
      <c r="I13" s="19"/>
      <c r="J13" s="19"/>
      <c r="K13" s="19"/>
    </row>
    <row r="14" spans="1:11">
      <c r="A14" s="16" t="s">
        <v>25</v>
      </c>
      <c r="B14" s="17" t="s">
        <v>26</v>
      </c>
      <c r="C14" s="18">
        <v>208495373.31999999</v>
      </c>
      <c r="D14" s="18">
        <v>231742802</v>
      </c>
      <c r="E14" s="18">
        <v>123128514</v>
      </c>
      <c r="F14" s="18">
        <v>225895737.75</v>
      </c>
      <c r="G14" s="18">
        <f t="shared" ref="G14:G45" si="0">F14-C14</f>
        <v>17400364.430000007</v>
      </c>
      <c r="H14" s="18">
        <f t="shared" ref="H14:H45" si="1">E14-F14</f>
        <v>-102767223.75</v>
      </c>
      <c r="I14" s="19">
        <f t="shared" ref="I14:I45" si="2">IF(ISERROR(F14/C14),0,F14/C14*100-100)</f>
        <v>8.3456837209014765</v>
      </c>
      <c r="J14" s="19">
        <f t="shared" ref="J14:J45" si="3">IF(ISERROR(F14/E14),0,F14/E14*100)</f>
        <v>183.46338342879699</v>
      </c>
      <c r="K14" s="19">
        <f t="shared" ref="K14:K45" si="4">IF(ISERROR(F14/D14),0,F14/D14*100)</f>
        <v>97.476916564597332</v>
      </c>
    </row>
    <row r="15" spans="1:11" ht="25.5">
      <c r="A15" s="22" t="s">
        <v>27</v>
      </c>
      <c r="B15" s="17" t="s">
        <v>28</v>
      </c>
      <c r="C15" s="18">
        <v>1476966.51</v>
      </c>
      <c r="D15" s="18">
        <v>7650699</v>
      </c>
      <c r="E15" s="18">
        <v>2741884</v>
      </c>
      <c r="F15" s="18">
        <v>2221370.62</v>
      </c>
      <c r="G15" s="18">
        <f t="shared" si="0"/>
        <v>744404.1100000001</v>
      </c>
      <c r="H15" s="18">
        <f t="shared" si="1"/>
        <v>520513.37999999989</v>
      </c>
      <c r="I15" s="19">
        <f t="shared" si="2"/>
        <v>50.400879434971102</v>
      </c>
      <c r="J15" s="19">
        <f t="shared" si="3"/>
        <v>81.016214398566831</v>
      </c>
      <c r="K15" s="19">
        <f t="shared" si="4"/>
        <v>29.034871454229215</v>
      </c>
    </row>
    <row r="16" spans="1:11">
      <c r="A16" s="22" t="s">
        <v>89</v>
      </c>
      <c r="B16" s="17" t="s">
        <v>90</v>
      </c>
      <c r="C16" s="18">
        <v>177910.41</v>
      </c>
      <c r="D16" s="18">
        <v>562042</v>
      </c>
      <c r="E16" s="18">
        <v>68203</v>
      </c>
      <c r="F16" s="18">
        <v>450759.75</v>
      </c>
      <c r="G16" s="18">
        <f t="shared" si="0"/>
        <v>272849.33999999997</v>
      </c>
      <c r="H16" s="18">
        <f t="shared" si="1"/>
        <v>-382556.75</v>
      </c>
      <c r="I16" s="19">
        <f t="shared" si="2"/>
        <v>153.36333607460068</v>
      </c>
      <c r="J16" s="19">
        <f t="shared" si="3"/>
        <v>660.9089776109555</v>
      </c>
      <c r="K16" s="19">
        <f t="shared" si="4"/>
        <v>80.200367588187362</v>
      </c>
    </row>
    <row r="17" spans="1:11">
      <c r="A17" s="22" t="s">
        <v>91</v>
      </c>
      <c r="B17" s="17" t="s">
        <v>92</v>
      </c>
      <c r="C17" s="18">
        <v>650440.4</v>
      </c>
      <c r="D17" s="18">
        <v>973331</v>
      </c>
      <c r="E17" s="18">
        <v>245657</v>
      </c>
      <c r="F17" s="18">
        <v>666877.38</v>
      </c>
      <c r="G17" s="18">
        <f t="shared" si="0"/>
        <v>16436.979999999981</v>
      </c>
      <c r="H17" s="18">
        <f t="shared" si="1"/>
        <v>-421220.38</v>
      </c>
      <c r="I17" s="19">
        <f t="shared" si="2"/>
        <v>2.5270539775819429</v>
      </c>
      <c r="J17" s="19">
        <f t="shared" si="3"/>
        <v>271.46687454458862</v>
      </c>
      <c r="K17" s="19">
        <f t="shared" si="4"/>
        <v>68.514963563268822</v>
      </c>
    </row>
    <row r="18" spans="1:11">
      <c r="A18" s="23" t="s">
        <v>93</v>
      </c>
      <c r="B18" s="17" t="s">
        <v>94</v>
      </c>
      <c r="C18" s="18">
        <v>423478.74</v>
      </c>
      <c r="D18" s="18">
        <v>690856</v>
      </c>
      <c r="E18" s="18">
        <v>115899</v>
      </c>
      <c r="F18" s="18">
        <v>471381.69</v>
      </c>
      <c r="G18" s="18">
        <f t="shared" si="0"/>
        <v>47902.950000000012</v>
      </c>
      <c r="H18" s="18">
        <f t="shared" si="1"/>
        <v>-355482.69</v>
      </c>
      <c r="I18" s="19">
        <f t="shared" si="2"/>
        <v>11.311772109268105</v>
      </c>
      <c r="J18" s="19">
        <f t="shared" si="3"/>
        <v>406.71765071312092</v>
      </c>
      <c r="K18" s="19">
        <f t="shared" si="4"/>
        <v>68.231540292043491</v>
      </c>
    </row>
    <row r="19" spans="1:11">
      <c r="A19" s="24" t="s">
        <v>95</v>
      </c>
      <c r="B19" s="17" t="s">
        <v>96</v>
      </c>
      <c r="C19" s="18">
        <v>423478.74</v>
      </c>
      <c r="D19" s="18">
        <v>690856</v>
      </c>
      <c r="E19" s="18">
        <v>115899</v>
      </c>
      <c r="F19" s="18">
        <v>471381.69</v>
      </c>
      <c r="G19" s="18">
        <f t="shared" si="0"/>
        <v>47902.950000000012</v>
      </c>
      <c r="H19" s="18">
        <f t="shared" si="1"/>
        <v>-355482.69</v>
      </c>
      <c r="I19" s="19">
        <f t="shared" si="2"/>
        <v>11.311772109268105</v>
      </c>
      <c r="J19" s="19">
        <f t="shared" si="3"/>
        <v>406.71765071312092</v>
      </c>
      <c r="K19" s="19">
        <f t="shared" si="4"/>
        <v>68.231540292043491</v>
      </c>
    </row>
    <row r="20" spans="1:11" ht="25.5">
      <c r="A20" s="25" t="s">
        <v>97</v>
      </c>
      <c r="B20" s="17" t="s">
        <v>98</v>
      </c>
      <c r="C20" s="18">
        <v>423478.74</v>
      </c>
      <c r="D20" s="18">
        <v>690856</v>
      </c>
      <c r="E20" s="18">
        <v>115899</v>
      </c>
      <c r="F20" s="18">
        <v>471381.69</v>
      </c>
      <c r="G20" s="18">
        <f t="shared" si="0"/>
        <v>47902.950000000012</v>
      </c>
      <c r="H20" s="18">
        <f t="shared" si="1"/>
        <v>-355482.69</v>
      </c>
      <c r="I20" s="19">
        <f t="shared" si="2"/>
        <v>11.311772109268105</v>
      </c>
      <c r="J20" s="19">
        <f t="shared" si="3"/>
        <v>406.71765071312092</v>
      </c>
      <c r="K20" s="19">
        <f t="shared" si="4"/>
        <v>68.231540292043491</v>
      </c>
    </row>
    <row r="21" spans="1:11" ht="25.5">
      <c r="A21" s="26" t="s">
        <v>99</v>
      </c>
      <c r="B21" s="17" t="s">
        <v>100</v>
      </c>
      <c r="C21" s="18">
        <v>380995.74</v>
      </c>
      <c r="D21" s="18">
        <v>456374</v>
      </c>
      <c r="E21" s="18">
        <v>113199</v>
      </c>
      <c r="F21" s="18">
        <v>353725.04</v>
      </c>
      <c r="G21" s="18">
        <f t="shared" si="0"/>
        <v>-27270.700000000012</v>
      </c>
      <c r="H21" s="18">
        <f t="shared" si="1"/>
        <v>-240526.03999999998</v>
      </c>
      <c r="I21" s="19">
        <f t="shared" si="2"/>
        <v>-7.1577440734639168</v>
      </c>
      <c r="J21" s="19">
        <f t="shared" si="3"/>
        <v>312.48071096034414</v>
      </c>
      <c r="K21" s="19">
        <f t="shared" si="4"/>
        <v>77.507710781069903</v>
      </c>
    </row>
    <row r="22" spans="1:11" ht="25.5">
      <c r="A22" s="26" t="s">
        <v>101</v>
      </c>
      <c r="B22" s="17" t="s">
        <v>102</v>
      </c>
      <c r="C22" s="18">
        <v>42483</v>
      </c>
      <c r="D22" s="18">
        <v>134482</v>
      </c>
      <c r="E22" s="18">
        <v>2700</v>
      </c>
      <c r="F22" s="18">
        <v>17656.650000000001</v>
      </c>
      <c r="G22" s="18">
        <f t="shared" si="0"/>
        <v>-24826.35</v>
      </c>
      <c r="H22" s="18">
        <f t="shared" si="1"/>
        <v>-14956.650000000001</v>
      </c>
      <c r="I22" s="19">
        <f t="shared" si="2"/>
        <v>-58.43831650307181</v>
      </c>
      <c r="J22" s="19">
        <f t="shared" si="3"/>
        <v>653.95000000000005</v>
      </c>
      <c r="K22" s="19">
        <f t="shared" si="4"/>
        <v>13.129377909311286</v>
      </c>
    </row>
    <row r="23" spans="1:11" ht="25.5">
      <c r="A23" s="26" t="s">
        <v>376</v>
      </c>
      <c r="B23" s="17" t="s">
        <v>377</v>
      </c>
      <c r="C23" s="18">
        <v>0</v>
      </c>
      <c r="D23" s="18">
        <v>100000</v>
      </c>
      <c r="E23" s="18">
        <v>0</v>
      </c>
      <c r="F23" s="18">
        <v>100000</v>
      </c>
      <c r="G23" s="18">
        <f t="shared" si="0"/>
        <v>100000</v>
      </c>
      <c r="H23" s="18">
        <f t="shared" si="1"/>
        <v>-100000</v>
      </c>
      <c r="I23" s="19">
        <f t="shared" si="2"/>
        <v>0</v>
      </c>
      <c r="J23" s="19">
        <f t="shared" si="3"/>
        <v>0</v>
      </c>
      <c r="K23" s="19">
        <f t="shared" si="4"/>
        <v>100</v>
      </c>
    </row>
    <row r="24" spans="1:11">
      <c r="A24" s="23" t="s">
        <v>149</v>
      </c>
      <c r="B24" s="17" t="s">
        <v>150</v>
      </c>
      <c r="C24" s="18">
        <v>86948.63</v>
      </c>
      <c r="D24" s="18">
        <v>125771</v>
      </c>
      <c r="E24" s="18">
        <v>52908</v>
      </c>
      <c r="F24" s="18">
        <v>93786.31</v>
      </c>
      <c r="G24" s="18">
        <f t="shared" si="0"/>
        <v>6837.679999999993</v>
      </c>
      <c r="H24" s="18">
        <f t="shared" si="1"/>
        <v>-40878.31</v>
      </c>
      <c r="I24" s="19">
        <f t="shared" si="2"/>
        <v>7.8640457014676315</v>
      </c>
      <c r="J24" s="19">
        <f t="shared" si="3"/>
        <v>177.26300370454373</v>
      </c>
      <c r="K24" s="19">
        <f t="shared" si="4"/>
        <v>74.569105755698857</v>
      </c>
    </row>
    <row r="25" spans="1:11">
      <c r="A25" s="24" t="s">
        <v>151</v>
      </c>
      <c r="B25" s="17" t="s">
        <v>152</v>
      </c>
      <c r="C25" s="18">
        <v>86948.63</v>
      </c>
      <c r="D25" s="18">
        <v>125771</v>
      </c>
      <c r="E25" s="18">
        <v>52908</v>
      </c>
      <c r="F25" s="18">
        <v>93786.31</v>
      </c>
      <c r="G25" s="18">
        <f t="shared" si="0"/>
        <v>6837.679999999993</v>
      </c>
      <c r="H25" s="18">
        <f t="shared" si="1"/>
        <v>-40878.31</v>
      </c>
      <c r="I25" s="19">
        <f t="shared" si="2"/>
        <v>7.8640457014676315</v>
      </c>
      <c r="J25" s="19">
        <f t="shared" si="3"/>
        <v>177.26300370454373</v>
      </c>
      <c r="K25" s="19">
        <f t="shared" si="4"/>
        <v>74.569105755698857</v>
      </c>
    </row>
    <row r="26" spans="1:11" ht="25.5">
      <c r="A26" s="25" t="s">
        <v>378</v>
      </c>
      <c r="B26" s="17" t="s">
        <v>379</v>
      </c>
      <c r="C26" s="18">
        <v>79373.3</v>
      </c>
      <c r="D26" s="18">
        <v>124039</v>
      </c>
      <c r="E26" s="18">
        <v>52908</v>
      </c>
      <c r="F26" s="18">
        <v>92054.96</v>
      </c>
      <c r="G26" s="18">
        <f t="shared" si="0"/>
        <v>12681.660000000003</v>
      </c>
      <c r="H26" s="18">
        <f t="shared" si="1"/>
        <v>-39146.960000000006</v>
      </c>
      <c r="I26" s="19">
        <f t="shared" si="2"/>
        <v>15.977236677824919</v>
      </c>
      <c r="J26" s="19">
        <f t="shared" si="3"/>
        <v>173.99062523625918</v>
      </c>
      <c r="K26" s="19">
        <f t="shared" si="4"/>
        <v>74.214529301268158</v>
      </c>
    </row>
    <row r="27" spans="1:11" ht="51">
      <c r="A27" s="25" t="s">
        <v>435</v>
      </c>
      <c r="B27" s="17" t="s">
        <v>436</v>
      </c>
      <c r="C27" s="18">
        <v>7575.33</v>
      </c>
      <c r="D27" s="18">
        <v>1732</v>
      </c>
      <c r="E27" s="18">
        <v>0</v>
      </c>
      <c r="F27" s="18">
        <v>1731.35</v>
      </c>
      <c r="G27" s="18">
        <f t="shared" si="0"/>
        <v>-5843.98</v>
      </c>
      <c r="H27" s="18">
        <f t="shared" si="1"/>
        <v>-1731.35</v>
      </c>
      <c r="I27" s="19">
        <f t="shared" si="2"/>
        <v>-77.14489005759485</v>
      </c>
      <c r="J27" s="19">
        <f t="shared" si="3"/>
        <v>0</v>
      </c>
      <c r="K27" s="19">
        <f t="shared" si="4"/>
        <v>99.962471131639717</v>
      </c>
    </row>
    <row r="28" spans="1:11" ht="25.5">
      <c r="A28" s="23" t="s">
        <v>155</v>
      </c>
      <c r="B28" s="17" t="s">
        <v>156</v>
      </c>
      <c r="C28" s="18">
        <v>140013.03</v>
      </c>
      <c r="D28" s="18">
        <v>156704</v>
      </c>
      <c r="E28" s="18">
        <v>76850</v>
      </c>
      <c r="F28" s="18">
        <v>101709.38</v>
      </c>
      <c r="G28" s="18">
        <f t="shared" si="0"/>
        <v>-38303.649999999994</v>
      </c>
      <c r="H28" s="18">
        <f t="shared" si="1"/>
        <v>-24859.380000000005</v>
      </c>
      <c r="I28" s="19">
        <f t="shared" si="2"/>
        <v>-27.357203825958194</v>
      </c>
      <c r="J28" s="19">
        <f t="shared" si="3"/>
        <v>132.34792452830189</v>
      </c>
      <c r="K28" s="19">
        <f t="shared" si="4"/>
        <v>64.905414028997342</v>
      </c>
    </row>
    <row r="29" spans="1:11" ht="38.25">
      <c r="A29" s="24" t="s">
        <v>157</v>
      </c>
      <c r="B29" s="17" t="s">
        <v>158</v>
      </c>
      <c r="C29" s="18">
        <v>140013.03</v>
      </c>
      <c r="D29" s="18">
        <v>156704</v>
      </c>
      <c r="E29" s="18">
        <v>76850</v>
      </c>
      <c r="F29" s="18">
        <v>101709.38</v>
      </c>
      <c r="G29" s="18">
        <f t="shared" si="0"/>
        <v>-38303.649999999994</v>
      </c>
      <c r="H29" s="18">
        <f t="shared" si="1"/>
        <v>-24859.380000000005</v>
      </c>
      <c r="I29" s="19">
        <f t="shared" si="2"/>
        <v>-27.357203825958194</v>
      </c>
      <c r="J29" s="19">
        <f t="shared" si="3"/>
        <v>132.34792452830189</v>
      </c>
      <c r="K29" s="19">
        <f t="shared" si="4"/>
        <v>64.905414028997342</v>
      </c>
    </row>
    <row r="30" spans="1:11" ht="51">
      <c r="A30" s="25" t="s">
        <v>437</v>
      </c>
      <c r="B30" s="17" t="s">
        <v>438</v>
      </c>
      <c r="C30" s="18">
        <v>77501.03</v>
      </c>
      <c r="D30" s="18">
        <v>79329</v>
      </c>
      <c r="E30" s="18">
        <v>39664</v>
      </c>
      <c r="F30" s="18">
        <v>62334.38</v>
      </c>
      <c r="G30" s="18">
        <f t="shared" si="0"/>
        <v>-15166.650000000001</v>
      </c>
      <c r="H30" s="18">
        <f t="shared" si="1"/>
        <v>-22670.379999999997</v>
      </c>
      <c r="I30" s="19">
        <f t="shared" si="2"/>
        <v>-19.569610881300548</v>
      </c>
      <c r="J30" s="19">
        <f t="shared" si="3"/>
        <v>157.15606091165793</v>
      </c>
      <c r="K30" s="19">
        <f t="shared" si="4"/>
        <v>78.577039922348703</v>
      </c>
    </row>
    <row r="31" spans="1:11" ht="51">
      <c r="A31" s="25" t="s">
        <v>159</v>
      </c>
      <c r="B31" s="17" t="s">
        <v>160</v>
      </c>
      <c r="C31" s="18">
        <v>62512</v>
      </c>
      <c r="D31" s="18">
        <v>77375</v>
      </c>
      <c r="E31" s="18">
        <v>37186</v>
      </c>
      <c r="F31" s="18">
        <v>39375</v>
      </c>
      <c r="G31" s="18">
        <f t="shared" si="0"/>
        <v>-23137</v>
      </c>
      <c r="H31" s="18">
        <f t="shared" si="1"/>
        <v>-2189</v>
      </c>
      <c r="I31" s="19">
        <f t="shared" si="2"/>
        <v>-37.012093678013827</v>
      </c>
      <c r="J31" s="19">
        <f t="shared" si="3"/>
        <v>105.88662399827894</v>
      </c>
      <c r="K31" s="19">
        <f t="shared" si="4"/>
        <v>50.888529886914377</v>
      </c>
    </row>
    <row r="32" spans="1:11">
      <c r="A32" s="22" t="s">
        <v>29</v>
      </c>
      <c r="B32" s="17" t="s">
        <v>30</v>
      </c>
      <c r="C32" s="18">
        <v>206190056</v>
      </c>
      <c r="D32" s="18">
        <v>222556730</v>
      </c>
      <c r="E32" s="18">
        <v>120072770</v>
      </c>
      <c r="F32" s="18">
        <v>222556730</v>
      </c>
      <c r="G32" s="18">
        <f t="shared" si="0"/>
        <v>16366674</v>
      </c>
      <c r="H32" s="18">
        <f t="shared" si="1"/>
        <v>-102483960</v>
      </c>
      <c r="I32" s="19">
        <f t="shared" si="2"/>
        <v>7.9376640743528384</v>
      </c>
      <c r="J32" s="19">
        <f t="shared" si="3"/>
        <v>185.35154140276765</v>
      </c>
      <c r="K32" s="19">
        <f t="shared" si="4"/>
        <v>100</v>
      </c>
    </row>
    <row r="33" spans="1:11">
      <c r="A33" s="23" t="s">
        <v>31</v>
      </c>
      <c r="B33" s="17" t="s">
        <v>32</v>
      </c>
      <c r="C33" s="18">
        <v>206190056</v>
      </c>
      <c r="D33" s="18">
        <v>222556730</v>
      </c>
      <c r="E33" s="18">
        <v>120072770</v>
      </c>
      <c r="F33" s="18">
        <v>222556730</v>
      </c>
      <c r="G33" s="18">
        <f t="shared" si="0"/>
        <v>16366674</v>
      </c>
      <c r="H33" s="18">
        <f t="shared" si="1"/>
        <v>-102483960</v>
      </c>
      <c r="I33" s="19">
        <f t="shared" si="2"/>
        <v>7.9376640743528384</v>
      </c>
      <c r="J33" s="19">
        <f t="shared" si="3"/>
        <v>185.35154140276765</v>
      </c>
      <c r="K33" s="19">
        <f t="shared" si="4"/>
        <v>100</v>
      </c>
    </row>
    <row r="34" spans="1:11">
      <c r="A34" s="16" t="s">
        <v>33</v>
      </c>
      <c r="B34" s="17" t="s">
        <v>34</v>
      </c>
      <c r="C34" s="18">
        <v>108840651.34999999</v>
      </c>
      <c r="D34" s="18">
        <v>233162742</v>
      </c>
      <c r="E34" s="18">
        <v>123291560</v>
      </c>
      <c r="F34" s="18">
        <v>119981444.28</v>
      </c>
      <c r="G34" s="18">
        <f t="shared" si="0"/>
        <v>11140792.930000007</v>
      </c>
      <c r="H34" s="18">
        <f t="shared" si="1"/>
        <v>3310115.7199999988</v>
      </c>
      <c r="I34" s="19">
        <f t="shared" si="2"/>
        <v>10.235874916049937</v>
      </c>
      <c r="J34" s="19">
        <f t="shared" si="3"/>
        <v>97.315213044591204</v>
      </c>
      <c r="K34" s="19">
        <f t="shared" si="4"/>
        <v>51.458240390739618</v>
      </c>
    </row>
    <row r="35" spans="1:11">
      <c r="A35" s="22" t="s">
        <v>35</v>
      </c>
      <c r="B35" s="17" t="s">
        <v>36</v>
      </c>
      <c r="C35" s="18">
        <v>106283584.98</v>
      </c>
      <c r="D35" s="18">
        <v>217883377</v>
      </c>
      <c r="E35" s="18">
        <v>117164897</v>
      </c>
      <c r="F35" s="18">
        <v>115399547.5</v>
      </c>
      <c r="G35" s="18">
        <f t="shared" si="0"/>
        <v>9115962.5199999958</v>
      </c>
      <c r="H35" s="18">
        <f t="shared" si="1"/>
        <v>1765349.5</v>
      </c>
      <c r="I35" s="19">
        <f t="shared" si="2"/>
        <v>8.577018287175207</v>
      </c>
      <c r="J35" s="19">
        <f t="shared" si="3"/>
        <v>98.49327781169815</v>
      </c>
      <c r="K35" s="19">
        <f t="shared" si="4"/>
        <v>52.963906236867253</v>
      </c>
    </row>
    <row r="36" spans="1:11">
      <c r="A36" s="23" t="s">
        <v>37</v>
      </c>
      <c r="B36" s="17" t="s">
        <v>38</v>
      </c>
      <c r="C36" s="18">
        <v>35841332.909999996</v>
      </c>
      <c r="D36" s="18">
        <v>90284636</v>
      </c>
      <c r="E36" s="18">
        <v>42935413</v>
      </c>
      <c r="F36" s="18">
        <v>40478933.119999997</v>
      </c>
      <c r="G36" s="18">
        <f t="shared" si="0"/>
        <v>4637600.2100000009</v>
      </c>
      <c r="H36" s="18">
        <f t="shared" si="1"/>
        <v>2456479.8800000027</v>
      </c>
      <c r="I36" s="19">
        <f t="shared" si="2"/>
        <v>12.939251510665997</v>
      </c>
      <c r="J36" s="19">
        <f t="shared" si="3"/>
        <v>94.278662511060503</v>
      </c>
      <c r="K36" s="19">
        <f t="shared" si="4"/>
        <v>44.83479683076974</v>
      </c>
    </row>
    <row r="37" spans="1:11">
      <c r="A37" s="24" t="s">
        <v>39</v>
      </c>
      <c r="B37" s="17" t="s">
        <v>40</v>
      </c>
      <c r="C37" s="18">
        <v>25895731.07</v>
      </c>
      <c r="D37" s="18">
        <v>61263776</v>
      </c>
      <c r="E37" s="18">
        <v>29616163</v>
      </c>
      <c r="F37" s="18">
        <v>26699814.329999998</v>
      </c>
      <c r="G37" s="18">
        <f t="shared" si="0"/>
        <v>804083.25999999791</v>
      </c>
      <c r="H37" s="18">
        <f t="shared" si="1"/>
        <v>2916348.6700000018</v>
      </c>
      <c r="I37" s="19">
        <f t="shared" si="2"/>
        <v>3.1050803618034166</v>
      </c>
      <c r="J37" s="19">
        <f t="shared" si="3"/>
        <v>90.152847720347822</v>
      </c>
      <c r="K37" s="19">
        <f t="shared" si="4"/>
        <v>43.581731446001626</v>
      </c>
    </row>
    <row r="38" spans="1:11">
      <c r="A38" s="24" t="s">
        <v>41</v>
      </c>
      <c r="B38" s="17" t="s">
        <v>42</v>
      </c>
      <c r="C38" s="18">
        <v>9945601.8399999999</v>
      </c>
      <c r="D38" s="18">
        <v>29020860</v>
      </c>
      <c r="E38" s="18">
        <v>13319250</v>
      </c>
      <c r="F38" s="18">
        <v>13779118.789999999</v>
      </c>
      <c r="G38" s="18">
        <f t="shared" si="0"/>
        <v>3833516.9499999993</v>
      </c>
      <c r="H38" s="18">
        <f t="shared" si="1"/>
        <v>-459868.78999999911</v>
      </c>
      <c r="I38" s="19">
        <f t="shared" si="2"/>
        <v>38.544846372012017</v>
      </c>
      <c r="J38" s="19">
        <f t="shared" si="3"/>
        <v>103.45266280008258</v>
      </c>
      <c r="K38" s="19">
        <f t="shared" si="4"/>
        <v>47.480049833120034</v>
      </c>
    </row>
    <row r="39" spans="1:11">
      <c r="A39" s="25" t="s">
        <v>43</v>
      </c>
      <c r="B39" s="17" t="s">
        <v>44</v>
      </c>
      <c r="C39" s="18">
        <v>30624.400000000001</v>
      </c>
      <c r="D39" s="18">
        <v>0</v>
      </c>
      <c r="E39" s="18">
        <v>0</v>
      </c>
      <c r="F39" s="18">
        <v>54142.9</v>
      </c>
      <c r="G39" s="18">
        <f t="shared" si="0"/>
        <v>23518.5</v>
      </c>
      <c r="H39" s="18">
        <f t="shared" si="1"/>
        <v>-54142.9</v>
      </c>
      <c r="I39" s="19">
        <f t="shared" si="2"/>
        <v>76.796606627395136</v>
      </c>
      <c r="J39" s="19">
        <f t="shared" si="3"/>
        <v>0</v>
      </c>
      <c r="K39" s="19">
        <f t="shared" si="4"/>
        <v>0</v>
      </c>
    </row>
    <row r="40" spans="1:11">
      <c r="A40" s="23" t="s">
        <v>45</v>
      </c>
      <c r="B40" s="17" t="s">
        <v>46</v>
      </c>
      <c r="C40" s="18">
        <v>44438297.490000002</v>
      </c>
      <c r="D40" s="18">
        <v>80089792</v>
      </c>
      <c r="E40" s="18">
        <v>46054717</v>
      </c>
      <c r="F40" s="18">
        <v>44551607.969999999</v>
      </c>
      <c r="G40" s="18">
        <f t="shared" si="0"/>
        <v>113310.47999999672</v>
      </c>
      <c r="H40" s="18">
        <f t="shared" si="1"/>
        <v>1503109.0300000012</v>
      </c>
      <c r="I40" s="19">
        <f t="shared" si="2"/>
        <v>0.25498384591691092</v>
      </c>
      <c r="J40" s="19">
        <f t="shared" si="3"/>
        <v>96.736253899899111</v>
      </c>
      <c r="K40" s="19">
        <f t="shared" si="4"/>
        <v>55.627074134491451</v>
      </c>
    </row>
    <row r="41" spans="1:11">
      <c r="A41" s="24" t="s">
        <v>47</v>
      </c>
      <c r="B41" s="17" t="s">
        <v>48</v>
      </c>
      <c r="C41" s="18">
        <v>42965028.32</v>
      </c>
      <c r="D41" s="18">
        <v>77492433</v>
      </c>
      <c r="E41" s="18">
        <v>45418053</v>
      </c>
      <c r="F41" s="18">
        <v>43918840.740000002</v>
      </c>
      <c r="G41" s="18">
        <f t="shared" si="0"/>
        <v>953812.42000000179</v>
      </c>
      <c r="H41" s="18">
        <f t="shared" si="1"/>
        <v>1499212.2599999979</v>
      </c>
      <c r="I41" s="19">
        <f t="shared" si="2"/>
        <v>2.2199739120293032</v>
      </c>
      <c r="J41" s="19">
        <f t="shared" si="3"/>
        <v>96.699082939552696</v>
      </c>
      <c r="K41" s="19">
        <f t="shared" si="4"/>
        <v>56.675005596998098</v>
      </c>
    </row>
    <row r="42" spans="1:11">
      <c r="A42" s="24" t="s">
        <v>49</v>
      </c>
      <c r="B42" s="17" t="s">
        <v>50</v>
      </c>
      <c r="C42" s="18">
        <v>1473269.17</v>
      </c>
      <c r="D42" s="18">
        <v>2597359</v>
      </c>
      <c r="E42" s="18">
        <v>636664</v>
      </c>
      <c r="F42" s="18">
        <v>632767.23</v>
      </c>
      <c r="G42" s="18">
        <f t="shared" si="0"/>
        <v>-840501.94</v>
      </c>
      <c r="H42" s="18">
        <f t="shared" si="1"/>
        <v>3896.7700000000186</v>
      </c>
      <c r="I42" s="19">
        <f t="shared" si="2"/>
        <v>-57.050127506570981</v>
      </c>
      <c r="J42" s="19">
        <f t="shared" si="3"/>
        <v>99.387939321211817</v>
      </c>
      <c r="K42" s="19">
        <f t="shared" si="4"/>
        <v>24.361947270284929</v>
      </c>
    </row>
    <row r="43" spans="1:11" ht="25.5">
      <c r="A43" s="23" t="s">
        <v>75</v>
      </c>
      <c r="B43" s="17" t="s">
        <v>76</v>
      </c>
      <c r="C43" s="18">
        <v>193274.62</v>
      </c>
      <c r="D43" s="18">
        <v>257131</v>
      </c>
      <c r="E43" s="18">
        <v>194156</v>
      </c>
      <c r="F43" s="18">
        <v>230964.63</v>
      </c>
      <c r="G43" s="18">
        <f t="shared" si="0"/>
        <v>37690.010000000009</v>
      </c>
      <c r="H43" s="18">
        <f t="shared" si="1"/>
        <v>-36808.630000000005</v>
      </c>
      <c r="I43" s="19">
        <f t="shared" si="2"/>
        <v>19.500754936162849</v>
      </c>
      <c r="J43" s="19">
        <f t="shared" si="3"/>
        <v>118.95827581944415</v>
      </c>
      <c r="K43" s="19">
        <f t="shared" si="4"/>
        <v>89.823720204876111</v>
      </c>
    </row>
    <row r="44" spans="1:11">
      <c r="A44" s="24" t="s">
        <v>77</v>
      </c>
      <c r="B44" s="17" t="s">
        <v>78</v>
      </c>
      <c r="C44" s="18">
        <v>193274.62</v>
      </c>
      <c r="D44" s="18">
        <v>257131</v>
      </c>
      <c r="E44" s="18">
        <v>194156</v>
      </c>
      <c r="F44" s="18">
        <v>230964.63</v>
      </c>
      <c r="G44" s="18">
        <f t="shared" si="0"/>
        <v>37690.010000000009</v>
      </c>
      <c r="H44" s="18">
        <f t="shared" si="1"/>
        <v>-36808.630000000005</v>
      </c>
      <c r="I44" s="19">
        <f t="shared" si="2"/>
        <v>19.500754936162849</v>
      </c>
      <c r="J44" s="19">
        <f t="shared" si="3"/>
        <v>118.95827581944415</v>
      </c>
      <c r="K44" s="19">
        <f t="shared" si="4"/>
        <v>89.823720204876111</v>
      </c>
    </row>
    <row r="45" spans="1:11" ht="25.5">
      <c r="A45" s="23" t="s">
        <v>51</v>
      </c>
      <c r="B45" s="17" t="s">
        <v>52</v>
      </c>
      <c r="C45" s="18">
        <v>25810679.960000001</v>
      </c>
      <c r="D45" s="18">
        <v>47251818</v>
      </c>
      <c r="E45" s="18">
        <v>27980611</v>
      </c>
      <c r="F45" s="18">
        <v>30138041.780000001</v>
      </c>
      <c r="G45" s="18">
        <f t="shared" si="0"/>
        <v>4327361.82</v>
      </c>
      <c r="H45" s="18">
        <f t="shared" si="1"/>
        <v>-2157430.7800000012</v>
      </c>
      <c r="I45" s="19">
        <f t="shared" si="2"/>
        <v>16.765780005433072</v>
      </c>
      <c r="J45" s="19">
        <f t="shared" si="3"/>
        <v>107.71044913922717</v>
      </c>
      <c r="K45" s="19">
        <f t="shared" si="4"/>
        <v>63.78176132820964</v>
      </c>
    </row>
    <row r="46" spans="1:11">
      <c r="A46" s="24" t="s">
        <v>53</v>
      </c>
      <c r="B46" s="17" t="s">
        <v>54</v>
      </c>
      <c r="C46" s="18">
        <v>2588047</v>
      </c>
      <c r="D46" s="18">
        <v>7438137</v>
      </c>
      <c r="E46" s="18">
        <v>5361430</v>
      </c>
      <c r="F46" s="18">
        <v>5497935.3099999996</v>
      </c>
      <c r="G46" s="18">
        <f t="shared" ref="G46:G63" si="5">F46-C46</f>
        <v>2909888.3099999996</v>
      </c>
      <c r="H46" s="18">
        <f t="shared" ref="H46:H63" si="6">E46-F46</f>
        <v>-136505.30999999959</v>
      </c>
      <c r="I46" s="19">
        <f t="shared" ref="I46:I63" si="7">IF(ISERROR(F46/C46),0,F46/C46*100-100)</f>
        <v>112.43568258227148</v>
      </c>
      <c r="J46" s="19">
        <f t="shared" ref="J46:J63" si="8">IF(ISERROR(F46/E46),0,F46/E46*100)</f>
        <v>102.54606159177682</v>
      </c>
      <c r="K46" s="19">
        <f t="shared" ref="K46:K63" si="9">IF(ISERROR(F46/D46),0,F46/D46*100)</f>
        <v>73.915488649913272</v>
      </c>
    </row>
    <row r="47" spans="1:11" ht="25.5">
      <c r="A47" s="25" t="s">
        <v>55</v>
      </c>
      <c r="B47" s="17" t="s">
        <v>56</v>
      </c>
      <c r="C47" s="18">
        <v>2588047</v>
      </c>
      <c r="D47" s="18">
        <v>7438137</v>
      </c>
      <c r="E47" s="18">
        <v>5361430</v>
      </c>
      <c r="F47" s="18">
        <v>5497935.3099999996</v>
      </c>
      <c r="G47" s="18">
        <f t="shared" si="5"/>
        <v>2909888.3099999996</v>
      </c>
      <c r="H47" s="18">
        <f t="shared" si="6"/>
        <v>-136505.30999999959</v>
      </c>
      <c r="I47" s="19">
        <f t="shared" si="7"/>
        <v>112.43568258227148</v>
      </c>
      <c r="J47" s="19">
        <f t="shared" si="8"/>
        <v>102.54606159177682</v>
      </c>
      <c r="K47" s="19">
        <f t="shared" si="9"/>
        <v>73.915488649913272</v>
      </c>
    </row>
    <row r="48" spans="1:11" ht="25.5">
      <c r="A48" s="26" t="s">
        <v>57</v>
      </c>
      <c r="B48" s="17" t="s">
        <v>58</v>
      </c>
      <c r="C48" s="18">
        <v>2588047</v>
      </c>
      <c r="D48" s="18">
        <v>7433704</v>
      </c>
      <c r="E48" s="18">
        <v>5361430</v>
      </c>
      <c r="F48" s="18">
        <v>5493503.3099999996</v>
      </c>
      <c r="G48" s="18">
        <f t="shared" si="5"/>
        <v>2905456.3099999996</v>
      </c>
      <c r="H48" s="18">
        <f t="shared" si="6"/>
        <v>-132073.30999999959</v>
      </c>
      <c r="I48" s="19">
        <f t="shared" si="7"/>
        <v>112.26443376028331</v>
      </c>
      <c r="J48" s="19">
        <f t="shared" si="8"/>
        <v>102.46339707876442</v>
      </c>
      <c r="K48" s="19">
        <f t="shared" si="9"/>
        <v>73.899946917445192</v>
      </c>
    </row>
    <row r="49" spans="1:11" ht="25.5">
      <c r="A49" s="26" t="s">
        <v>103</v>
      </c>
      <c r="B49" s="17" t="s">
        <v>104</v>
      </c>
      <c r="C49" s="18">
        <v>0</v>
      </c>
      <c r="D49" s="18">
        <v>4433</v>
      </c>
      <c r="E49" s="18">
        <v>0</v>
      </c>
      <c r="F49" s="18">
        <v>4432</v>
      </c>
      <c r="G49" s="18">
        <f t="shared" si="5"/>
        <v>4432</v>
      </c>
      <c r="H49" s="18">
        <f t="shared" si="6"/>
        <v>-4432</v>
      </c>
      <c r="I49" s="19">
        <f t="shared" si="7"/>
        <v>0</v>
      </c>
      <c r="J49" s="19">
        <f t="shared" si="8"/>
        <v>0</v>
      </c>
      <c r="K49" s="19">
        <f t="shared" si="9"/>
        <v>99.977441912925784</v>
      </c>
    </row>
    <row r="50" spans="1:11" ht="51">
      <c r="A50" s="24" t="s">
        <v>161</v>
      </c>
      <c r="B50" s="17" t="s">
        <v>162</v>
      </c>
      <c r="C50" s="18">
        <v>14446.05</v>
      </c>
      <c r="D50" s="18">
        <v>218058</v>
      </c>
      <c r="E50" s="18">
        <v>0</v>
      </c>
      <c r="F50" s="18">
        <v>202786.36</v>
      </c>
      <c r="G50" s="18">
        <f t="shared" si="5"/>
        <v>188340.31</v>
      </c>
      <c r="H50" s="18">
        <f t="shared" si="6"/>
        <v>-202786.36</v>
      </c>
      <c r="I50" s="19">
        <f t="shared" si="7"/>
        <v>1303.7495370706872</v>
      </c>
      <c r="J50" s="19">
        <f t="shared" si="8"/>
        <v>0</v>
      </c>
      <c r="K50" s="19">
        <f t="shared" si="9"/>
        <v>92.996523860624237</v>
      </c>
    </row>
    <row r="51" spans="1:11" ht="38.25">
      <c r="A51" s="25" t="s">
        <v>163</v>
      </c>
      <c r="B51" s="17" t="s">
        <v>164</v>
      </c>
      <c r="C51" s="18">
        <v>0</v>
      </c>
      <c r="D51" s="18">
        <v>97128</v>
      </c>
      <c r="E51" s="18">
        <v>0</v>
      </c>
      <c r="F51" s="18">
        <v>97127.2</v>
      </c>
      <c r="G51" s="18">
        <f t="shared" si="5"/>
        <v>97127.2</v>
      </c>
      <c r="H51" s="18">
        <f t="shared" si="6"/>
        <v>-97127.2</v>
      </c>
      <c r="I51" s="19">
        <f t="shared" si="7"/>
        <v>0</v>
      </c>
      <c r="J51" s="19">
        <f t="shared" si="8"/>
        <v>0</v>
      </c>
      <c r="K51" s="19">
        <f t="shared" si="9"/>
        <v>99.99917634461741</v>
      </c>
    </row>
    <row r="52" spans="1:11" ht="63.75">
      <c r="A52" s="25" t="s">
        <v>249</v>
      </c>
      <c r="B52" s="17" t="s">
        <v>250</v>
      </c>
      <c r="C52" s="18">
        <v>14446.05</v>
      </c>
      <c r="D52" s="18">
        <v>120930</v>
      </c>
      <c r="E52" s="18">
        <v>0</v>
      </c>
      <c r="F52" s="18">
        <v>105659.16</v>
      </c>
      <c r="G52" s="18">
        <f t="shared" si="5"/>
        <v>91213.11</v>
      </c>
      <c r="H52" s="18">
        <f t="shared" si="6"/>
        <v>-105659.16</v>
      </c>
      <c r="I52" s="19">
        <f t="shared" si="7"/>
        <v>631.40519380730382</v>
      </c>
      <c r="J52" s="19">
        <f t="shared" si="8"/>
        <v>0</v>
      </c>
      <c r="K52" s="19">
        <f t="shared" si="9"/>
        <v>87.372165715703304</v>
      </c>
    </row>
    <row r="53" spans="1:11" ht="25.5">
      <c r="A53" s="24" t="s">
        <v>165</v>
      </c>
      <c r="B53" s="17" t="s">
        <v>166</v>
      </c>
      <c r="C53" s="18">
        <v>23187907.52</v>
      </c>
      <c r="D53" s="18">
        <v>39595623</v>
      </c>
      <c r="E53" s="18">
        <v>22619181</v>
      </c>
      <c r="F53" s="18">
        <v>24437320.109999999</v>
      </c>
      <c r="G53" s="18">
        <f t="shared" si="5"/>
        <v>1249412.5899999999</v>
      </c>
      <c r="H53" s="18">
        <f t="shared" si="6"/>
        <v>-1818139.1099999994</v>
      </c>
      <c r="I53" s="19">
        <f t="shared" si="7"/>
        <v>5.388207577257063</v>
      </c>
      <c r="J53" s="19">
        <f t="shared" si="8"/>
        <v>108.03804129778175</v>
      </c>
      <c r="K53" s="19">
        <f t="shared" si="9"/>
        <v>61.717225941867362</v>
      </c>
    </row>
    <row r="54" spans="1:11" ht="25.5">
      <c r="A54" s="25" t="s">
        <v>167</v>
      </c>
      <c r="B54" s="17" t="s">
        <v>168</v>
      </c>
      <c r="C54" s="18">
        <v>16584125.529999999</v>
      </c>
      <c r="D54" s="18">
        <v>27346404</v>
      </c>
      <c r="E54" s="18">
        <v>16015392</v>
      </c>
      <c r="F54" s="18">
        <v>17530770.390000001</v>
      </c>
      <c r="G54" s="18">
        <f t="shared" si="5"/>
        <v>946644.86000000127</v>
      </c>
      <c r="H54" s="18">
        <f t="shared" si="6"/>
        <v>-1515378.3900000006</v>
      </c>
      <c r="I54" s="19">
        <f t="shared" si="7"/>
        <v>5.7081385345736777</v>
      </c>
      <c r="J54" s="19">
        <f t="shared" si="8"/>
        <v>109.46201248149281</v>
      </c>
      <c r="K54" s="19">
        <f t="shared" si="9"/>
        <v>64.106309516966107</v>
      </c>
    </row>
    <row r="55" spans="1:11" ht="38.25">
      <c r="A55" s="25" t="s">
        <v>187</v>
      </c>
      <c r="B55" s="17" t="s">
        <v>188</v>
      </c>
      <c r="C55" s="18">
        <v>6603781.9900000002</v>
      </c>
      <c r="D55" s="18">
        <v>12249219</v>
      </c>
      <c r="E55" s="18">
        <v>6603789</v>
      </c>
      <c r="F55" s="18">
        <v>6906549.7199999997</v>
      </c>
      <c r="G55" s="18">
        <f t="shared" si="5"/>
        <v>302767.72999999952</v>
      </c>
      <c r="H55" s="18">
        <f t="shared" si="6"/>
        <v>-302760.71999999974</v>
      </c>
      <c r="I55" s="19">
        <f t="shared" si="7"/>
        <v>4.5847626475022309</v>
      </c>
      <c r="J55" s="19">
        <f t="shared" si="8"/>
        <v>104.58465162954175</v>
      </c>
      <c r="K55" s="19">
        <f t="shared" si="9"/>
        <v>56.383592455976171</v>
      </c>
    </row>
    <row r="56" spans="1:11">
      <c r="A56" s="24" t="s">
        <v>189</v>
      </c>
      <c r="B56" s="17" t="s">
        <v>190</v>
      </c>
      <c r="C56" s="18">
        <v>20279.39</v>
      </c>
      <c r="D56" s="18">
        <v>0</v>
      </c>
      <c r="E56" s="18">
        <v>0</v>
      </c>
      <c r="F56" s="18">
        <v>0</v>
      </c>
      <c r="G56" s="18">
        <f t="shared" si="5"/>
        <v>-20279.39</v>
      </c>
      <c r="H56" s="18">
        <f t="shared" si="6"/>
        <v>0</v>
      </c>
      <c r="I56" s="19">
        <f t="shared" si="7"/>
        <v>-100</v>
      </c>
      <c r="J56" s="19">
        <f t="shared" si="8"/>
        <v>0</v>
      </c>
      <c r="K56" s="19">
        <f t="shared" si="9"/>
        <v>0</v>
      </c>
    </row>
    <row r="57" spans="1:11">
      <c r="A57" s="22" t="s">
        <v>59</v>
      </c>
      <c r="B57" s="17" t="s">
        <v>60</v>
      </c>
      <c r="C57" s="18">
        <v>2557066.37</v>
      </c>
      <c r="D57" s="18">
        <v>15279365</v>
      </c>
      <c r="E57" s="18">
        <v>6126663</v>
      </c>
      <c r="F57" s="18">
        <v>4581896.78</v>
      </c>
      <c r="G57" s="18">
        <f t="shared" si="5"/>
        <v>2024830.4100000001</v>
      </c>
      <c r="H57" s="18">
        <f t="shared" si="6"/>
        <v>1544766.2199999997</v>
      </c>
      <c r="I57" s="19">
        <f t="shared" si="7"/>
        <v>79.185680659512968</v>
      </c>
      <c r="J57" s="19">
        <f t="shared" si="8"/>
        <v>74.786172831768297</v>
      </c>
      <c r="K57" s="19">
        <f t="shared" si="9"/>
        <v>29.987481678721601</v>
      </c>
    </row>
    <row r="58" spans="1:11">
      <c r="A58" s="23" t="s">
        <v>61</v>
      </c>
      <c r="B58" s="17" t="s">
        <v>62</v>
      </c>
      <c r="C58" s="18">
        <v>2557066.37</v>
      </c>
      <c r="D58" s="18">
        <v>15279365</v>
      </c>
      <c r="E58" s="18">
        <v>6126663</v>
      </c>
      <c r="F58" s="18">
        <v>4581896.78</v>
      </c>
      <c r="G58" s="18">
        <f t="shared" si="5"/>
        <v>2024830.4100000001</v>
      </c>
      <c r="H58" s="18">
        <f t="shared" si="6"/>
        <v>1544766.2199999997</v>
      </c>
      <c r="I58" s="19">
        <f t="shared" si="7"/>
        <v>79.185680659512968</v>
      </c>
      <c r="J58" s="19">
        <f t="shared" si="8"/>
        <v>74.786172831768297</v>
      </c>
      <c r="K58" s="19">
        <f t="shared" si="9"/>
        <v>29.987481678721601</v>
      </c>
    </row>
    <row r="59" spans="1:11">
      <c r="A59" s="16"/>
      <c r="B59" s="17" t="s">
        <v>63</v>
      </c>
      <c r="C59" s="18">
        <v>99654721.969999999</v>
      </c>
      <c r="D59" s="18">
        <v>-1419940</v>
      </c>
      <c r="E59" s="18">
        <v>-163046</v>
      </c>
      <c r="F59" s="18">
        <v>105914293.47</v>
      </c>
      <c r="G59" s="18">
        <f t="shared" si="5"/>
        <v>6259571.5</v>
      </c>
      <c r="H59" s="18">
        <f t="shared" si="6"/>
        <v>-106077339.47</v>
      </c>
      <c r="I59" s="19">
        <f t="shared" si="7"/>
        <v>6.2812593083992283</v>
      </c>
      <c r="J59" s="19">
        <f t="shared" si="8"/>
        <v>-64959.761950615168</v>
      </c>
      <c r="K59" s="19">
        <f t="shared" si="9"/>
        <v>-7459.0682331647813</v>
      </c>
    </row>
    <row r="60" spans="1:11">
      <c r="A60" s="16" t="s">
        <v>64</v>
      </c>
      <c r="B60" s="17" t="s">
        <v>65</v>
      </c>
      <c r="C60" s="18">
        <v>-99654721.969999999</v>
      </c>
      <c r="D60" s="18">
        <v>1419940</v>
      </c>
      <c r="E60" s="18">
        <v>163046</v>
      </c>
      <c r="F60" s="18">
        <v>-105914293.47</v>
      </c>
      <c r="G60" s="18">
        <f t="shared" si="5"/>
        <v>-6259571.5</v>
      </c>
      <c r="H60" s="18">
        <f t="shared" si="6"/>
        <v>106077339.47</v>
      </c>
      <c r="I60" s="19">
        <f t="shared" si="7"/>
        <v>6.2812593083992283</v>
      </c>
      <c r="J60" s="19">
        <f t="shared" si="8"/>
        <v>-64959.761950615168</v>
      </c>
      <c r="K60" s="19">
        <f t="shared" si="9"/>
        <v>-7459.0682331647813</v>
      </c>
    </row>
    <row r="61" spans="1:11">
      <c r="A61" s="22" t="s">
        <v>66</v>
      </c>
      <c r="B61" s="17" t="s">
        <v>67</v>
      </c>
      <c r="C61" s="18">
        <v>-99654721.969999999</v>
      </c>
      <c r="D61" s="18">
        <v>1419940</v>
      </c>
      <c r="E61" s="18">
        <v>163046</v>
      </c>
      <c r="F61" s="18">
        <v>-105914293.47</v>
      </c>
      <c r="G61" s="18">
        <f t="shared" si="5"/>
        <v>-6259571.5</v>
      </c>
      <c r="H61" s="18">
        <f t="shared" si="6"/>
        <v>106077339.47</v>
      </c>
      <c r="I61" s="19">
        <f t="shared" si="7"/>
        <v>6.2812593083992283</v>
      </c>
      <c r="J61" s="19">
        <f t="shared" si="8"/>
        <v>-64959.761950615168</v>
      </c>
      <c r="K61" s="19">
        <f t="shared" si="9"/>
        <v>-7459.0682331647813</v>
      </c>
    </row>
    <row r="62" spans="1:11" ht="25.5">
      <c r="A62" s="23" t="s">
        <v>81</v>
      </c>
      <c r="B62" s="17" t="s">
        <v>82</v>
      </c>
      <c r="C62" s="18">
        <v>-212453.15</v>
      </c>
      <c r="D62" s="18">
        <v>473796</v>
      </c>
      <c r="E62" s="18">
        <v>163046</v>
      </c>
      <c r="F62" s="18">
        <v>-469836.34</v>
      </c>
      <c r="G62" s="18">
        <f t="shared" si="5"/>
        <v>-257383.19000000003</v>
      </c>
      <c r="H62" s="18">
        <f t="shared" si="6"/>
        <v>632882.34000000008</v>
      </c>
      <c r="I62" s="19">
        <f t="shared" si="7"/>
        <v>121.14821079376793</v>
      </c>
      <c r="J62" s="19">
        <f t="shared" si="8"/>
        <v>-288.16183163033747</v>
      </c>
      <c r="K62" s="19">
        <f t="shared" si="9"/>
        <v>-99.164269010291349</v>
      </c>
    </row>
    <row r="63" spans="1:11" ht="25.5">
      <c r="A63" s="23" t="s">
        <v>105</v>
      </c>
      <c r="B63" s="17" t="s">
        <v>106</v>
      </c>
      <c r="C63" s="18">
        <v>-510764.3</v>
      </c>
      <c r="D63" s="18">
        <v>946144</v>
      </c>
      <c r="E63" s="18">
        <v>0</v>
      </c>
      <c r="F63" s="18">
        <v>-922095.43</v>
      </c>
      <c r="G63" s="18">
        <f t="shared" si="5"/>
        <v>-411331.13000000006</v>
      </c>
      <c r="H63" s="18">
        <f t="shared" si="6"/>
        <v>922095.43</v>
      </c>
      <c r="I63" s="19">
        <f t="shared" si="7"/>
        <v>80.532474568015033</v>
      </c>
      <c r="J63" s="19">
        <f t="shared" si="8"/>
        <v>0</v>
      </c>
      <c r="K63" s="19">
        <f t="shared" si="9"/>
        <v>-97.458254768830116</v>
      </c>
    </row>
    <row r="64" spans="1:11">
      <c r="A64" s="16"/>
      <c r="B64" s="17"/>
      <c r="C64" s="18"/>
      <c r="D64" s="18"/>
      <c r="E64" s="18"/>
      <c r="F64" s="18"/>
      <c r="G64" s="18"/>
      <c r="H64" s="18"/>
      <c r="I64" s="19"/>
      <c r="J64" s="19"/>
      <c r="K64" s="19"/>
    </row>
    <row r="65" spans="1:11">
      <c r="A65" s="27"/>
      <c r="B65" s="28" t="s">
        <v>68</v>
      </c>
      <c r="C65" s="29"/>
      <c r="D65" s="29"/>
      <c r="E65" s="29"/>
      <c r="F65" s="29"/>
      <c r="G65" s="29"/>
      <c r="H65" s="29"/>
      <c r="I65" s="30"/>
      <c r="J65" s="30"/>
      <c r="K65" s="30"/>
    </row>
    <row r="66" spans="1:11">
      <c r="A66" s="16" t="s">
        <v>25</v>
      </c>
      <c r="B66" s="17" t="s">
        <v>26</v>
      </c>
      <c r="C66" s="18">
        <v>200750570.94999999</v>
      </c>
      <c r="D66" s="18">
        <v>224999494</v>
      </c>
      <c r="E66" s="18">
        <v>121421284</v>
      </c>
      <c r="F66" s="18">
        <v>219470032.5</v>
      </c>
      <c r="G66" s="18">
        <f t="shared" ref="G66:G106" si="10">F66-C66</f>
        <v>18719461.550000012</v>
      </c>
      <c r="H66" s="18">
        <f t="shared" ref="H66:H106" si="11">E66-F66</f>
        <v>-98048748.5</v>
      </c>
      <c r="I66" s="19">
        <f t="shared" ref="I66:I106" si="12">IF(ISERROR(F66/C66),0,F66/C66*100-100)</f>
        <v>9.3247363937322802</v>
      </c>
      <c r="J66" s="19">
        <f t="shared" ref="J66:J106" si="13">IF(ISERROR(F66/E66),0,F66/E66*100)</f>
        <v>180.75087436894506</v>
      </c>
      <c r="K66" s="19">
        <f t="shared" ref="K66:K106" si="14">IF(ISERROR(F66/D66),0,F66/D66*100)</f>
        <v>97.542456028812225</v>
      </c>
    </row>
    <row r="67" spans="1:11" ht="25.5">
      <c r="A67" s="22" t="s">
        <v>27</v>
      </c>
      <c r="B67" s="17" t="s">
        <v>28</v>
      </c>
      <c r="C67" s="18">
        <v>1419645.9</v>
      </c>
      <c r="D67" s="18">
        <v>7650699</v>
      </c>
      <c r="E67" s="18">
        <v>2741884</v>
      </c>
      <c r="F67" s="18">
        <v>2221370.62</v>
      </c>
      <c r="G67" s="18">
        <f t="shared" si="10"/>
        <v>801724.7200000002</v>
      </c>
      <c r="H67" s="18">
        <f t="shared" si="11"/>
        <v>520513.37999999989</v>
      </c>
      <c r="I67" s="19">
        <f t="shared" si="12"/>
        <v>56.473569923316802</v>
      </c>
      <c r="J67" s="19">
        <f t="shared" si="13"/>
        <v>81.016214398566831</v>
      </c>
      <c r="K67" s="19">
        <f t="shared" si="14"/>
        <v>29.034871454229215</v>
      </c>
    </row>
    <row r="68" spans="1:11">
      <c r="A68" s="22" t="s">
        <v>91</v>
      </c>
      <c r="B68" s="17" t="s">
        <v>92</v>
      </c>
      <c r="C68" s="18">
        <v>466617.05</v>
      </c>
      <c r="D68" s="18">
        <v>645829</v>
      </c>
      <c r="E68" s="18">
        <v>242957</v>
      </c>
      <c r="F68" s="18">
        <v>545695.88</v>
      </c>
      <c r="G68" s="18">
        <f t="shared" si="10"/>
        <v>79078.830000000016</v>
      </c>
      <c r="H68" s="18">
        <f t="shared" si="11"/>
        <v>-302738.88</v>
      </c>
      <c r="I68" s="19">
        <f t="shared" si="12"/>
        <v>16.947265428899357</v>
      </c>
      <c r="J68" s="19">
        <f t="shared" si="13"/>
        <v>224.60595084726927</v>
      </c>
      <c r="K68" s="19">
        <f t="shared" si="14"/>
        <v>84.495412872447659</v>
      </c>
    </row>
    <row r="69" spans="1:11">
      <c r="A69" s="23" t="s">
        <v>93</v>
      </c>
      <c r="B69" s="17" t="s">
        <v>94</v>
      </c>
      <c r="C69" s="18">
        <v>259378.72</v>
      </c>
      <c r="D69" s="18">
        <v>365086</v>
      </c>
      <c r="E69" s="18">
        <v>113199</v>
      </c>
      <c r="F69" s="18">
        <v>351931.54</v>
      </c>
      <c r="G69" s="18">
        <f t="shared" si="10"/>
        <v>92552.819999999978</v>
      </c>
      <c r="H69" s="18">
        <f t="shared" si="11"/>
        <v>-238732.53999999998</v>
      </c>
      <c r="I69" s="19">
        <f t="shared" si="12"/>
        <v>35.682503175279749</v>
      </c>
      <c r="J69" s="19">
        <f t="shared" si="13"/>
        <v>310.89633300647529</v>
      </c>
      <c r="K69" s="19">
        <f t="shared" si="14"/>
        <v>96.396887308743686</v>
      </c>
    </row>
    <row r="70" spans="1:11">
      <c r="A70" s="24" t="s">
        <v>95</v>
      </c>
      <c r="B70" s="17" t="s">
        <v>96</v>
      </c>
      <c r="C70" s="18">
        <v>259378.72</v>
      </c>
      <c r="D70" s="18">
        <v>365086</v>
      </c>
      <c r="E70" s="18">
        <v>113199</v>
      </c>
      <c r="F70" s="18">
        <v>351931.54</v>
      </c>
      <c r="G70" s="18">
        <f t="shared" si="10"/>
        <v>92552.819999999978</v>
      </c>
      <c r="H70" s="18">
        <f t="shared" si="11"/>
        <v>-238732.53999999998</v>
      </c>
      <c r="I70" s="19">
        <f t="shared" si="12"/>
        <v>35.682503175279749</v>
      </c>
      <c r="J70" s="19">
        <f t="shared" si="13"/>
        <v>310.89633300647529</v>
      </c>
      <c r="K70" s="19">
        <f t="shared" si="14"/>
        <v>96.396887308743686</v>
      </c>
    </row>
    <row r="71" spans="1:11" ht="25.5">
      <c r="A71" s="25" t="s">
        <v>97</v>
      </c>
      <c r="B71" s="17" t="s">
        <v>98</v>
      </c>
      <c r="C71" s="18">
        <v>259378.72</v>
      </c>
      <c r="D71" s="18">
        <v>365086</v>
      </c>
      <c r="E71" s="18">
        <v>113199</v>
      </c>
      <c r="F71" s="18">
        <v>351931.54</v>
      </c>
      <c r="G71" s="18">
        <f t="shared" si="10"/>
        <v>92552.819999999978</v>
      </c>
      <c r="H71" s="18">
        <f t="shared" si="11"/>
        <v>-238732.53999999998</v>
      </c>
      <c r="I71" s="19">
        <f t="shared" si="12"/>
        <v>35.682503175279749</v>
      </c>
      <c r="J71" s="19">
        <f t="shared" si="13"/>
        <v>310.89633300647529</v>
      </c>
      <c r="K71" s="19">
        <f t="shared" si="14"/>
        <v>96.396887308743686</v>
      </c>
    </row>
    <row r="72" spans="1:11" ht="25.5">
      <c r="A72" s="26" t="s">
        <v>99</v>
      </c>
      <c r="B72" s="17" t="s">
        <v>100</v>
      </c>
      <c r="C72" s="18">
        <v>259378.72</v>
      </c>
      <c r="D72" s="18">
        <v>265086</v>
      </c>
      <c r="E72" s="18">
        <v>113199</v>
      </c>
      <c r="F72" s="18">
        <v>251931.54</v>
      </c>
      <c r="G72" s="18">
        <f t="shared" si="10"/>
        <v>-7447.179999999993</v>
      </c>
      <c r="H72" s="18">
        <f t="shared" si="11"/>
        <v>-138732.54</v>
      </c>
      <c r="I72" s="19">
        <f t="shared" si="12"/>
        <v>-2.8711607490390776</v>
      </c>
      <c r="J72" s="19">
        <f t="shared" si="13"/>
        <v>222.55633000291525</v>
      </c>
      <c r="K72" s="19">
        <f t="shared" si="14"/>
        <v>95.037663248907904</v>
      </c>
    </row>
    <row r="73" spans="1:11" ht="25.5">
      <c r="A73" s="26" t="s">
        <v>376</v>
      </c>
      <c r="B73" s="17" t="s">
        <v>377</v>
      </c>
      <c r="C73" s="18">
        <v>0</v>
      </c>
      <c r="D73" s="18">
        <v>100000</v>
      </c>
      <c r="E73" s="18">
        <v>0</v>
      </c>
      <c r="F73" s="18">
        <v>100000</v>
      </c>
      <c r="G73" s="18">
        <f t="shared" si="10"/>
        <v>100000</v>
      </c>
      <c r="H73" s="18">
        <f t="shared" si="11"/>
        <v>-100000</v>
      </c>
      <c r="I73" s="19">
        <f t="shared" si="12"/>
        <v>0</v>
      </c>
      <c r="J73" s="19">
        <f t="shared" si="13"/>
        <v>0</v>
      </c>
      <c r="K73" s="19">
        <f t="shared" si="14"/>
        <v>100</v>
      </c>
    </row>
    <row r="74" spans="1:11">
      <c r="A74" s="23" t="s">
        <v>149</v>
      </c>
      <c r="B74" s="17" t="s">
        <v>150</v>
      </c>
      <c r="C74" s="18">
        <v>79373.3</v>
      </c>
      <c r="D74" s="18">
        <v>124039</v>
      </c>
      <c r="E74" s="18">
        <v>52908</v>
      </c>
      <c r="F74" s="18">
        <v>92054.96</v>
      </c>
      <c r="G74" s="18">
        <f t="shared" si="10"/>
        <v>12681.660000000003</v>
      </c>
      <c r="H74" s="18">
        <f t="shared" si="11"/>
        <v>-39146.960000000006</v>
      </c>
      <c r="I74" s="19">
        <f t="shared" si="12"/>
        <v>15.977236677824919</v>
      </c>
      <c r="J74" s="19">
        <f t="shared" si="13"/>
        <v>173.99062523625918</v>
      </c>
      <c r="K74" s="19">
        <f t="shared" si="14"/>
        <v>74.214529301268158</v>
      </c>
    </row>
    <row r="75" spans="1:11">
      <c r="A75" s="24" t="s">
        <v>151</v>
      </c>
      <c r="B75" s="17" t="s">
        <v>152</v>
      </c>
      <c r="C75" s="18">
        <v>79373.3</v>
      </c>
      <c r="D75" s="18">
        <v>124039</v>
      </c>
      <c r="E75" s="18">
        <v>52908</v>
      </c>
      <c r="F75" s="18">
        <v>92054.96</v>
      </c>
      <c r="G75" s="18">
        <f t="shared" si="10"/>
        <v>12681.660000000003</v>
      </c>
      <c r="H75" s="18">
        <f t="shared" si="11"/>
        <v>-39146.960000000006</v>
      </c>
      <c r="I75" s="19">
        <f t="shared" si="12"/>
        <v>15.977236677824919</v>
      </c>
      <c r="J75" s="19">
        <f t="shared" si="13"/>
        <v>173.99062523625918</v>
      </c>
      <c r="K75" s="19">
        <f t="shared" si="14"/>
        <v>74.214529301268158</v>
      </c>
    </row>
    <row r="76" spans="1:11" ht="25.5">
      <c r="A76" s="25" t="s">
        <v>378</v>
      </c>
      <c r="B76" s="17" t="s">
        <v>379</v>
      </c>
      <c r="C76" s="18">
        <v>79373.3</v>
      </c>
      <c r="D76" s="18">
        <v>124039</v>
      </c>
      <c r="E76" s="18">
        <v>52908</v>
      </c>
      <c r="F76" s="18">
        <v>92054.96</v>
      </c>
      <c r="G76" s="18">
        <f t="shared" si="10"/>
        <v>12681.660000000003</v>
      </c>
      <c r="H76" s="18">
        <f t="shared" si="11"/>
        <v>-39146.960000000006</v>
      </c>
      <c r="I76" s="19">
        <f t="shared" si="12"/>
        <v>15.977236677824919</v>
      </c>
      <c r="J76" s="19">
        <f t="shared" si="13"/>
        <v>173.99062523625918</v>
      </c>
      <c r="K76" s="19">
        <f t="shared" si="14"/>
        <v>74.214529301268158</v>
      </c>
    </row>
    <row r="77" spans="1:11" ht="25.5">
      <c r="A77" s="23" t="s">
        <v>155</v>
      </c>
      <c r="B77" s="17" t="s">
        <v>156</v>
      </c>
      <c r="C77" s="18">
        <v>127865.03</v>
      </c>
      <c r="D77" s="18">
        <v>156704</v>
      </c>
      <c r="E77" s="18">
        <v>76850</v>
      </c>
      <c r="F77" s="18">
        <v>101709.38</v>
      </c>
      <c r="G77" s="18">
        <f t="shared" si="10"/>
        <v>-26155.649999999994</v>
      </c>
      <c r="H77" s="18">
        <f t="shared" si="11"/>
        <v>-24859.380000000005</v>
      </c>
      <c r="I77" s="19">
        <f t="shared" si="12"/>
        <v>-20.455671108824674</v>
      </c>
      <c r="J77" s="19">
        <f t="shared" si="13"/>
        <v>132.34792452830189</v>
      </c>
      <c r="K77" s="19">
        <f t="shared" si="14"/>
        <v>64.905414028997342</v>
      </c>
    </row>
    <row r="78" spans="1:11" ht="38.25">
      <c r="A78" s="24" t="s">
        <v>157</v>
      </c>
      <c r="B78" s="17" t="s">
        <v>158</v>
      </c>
      <c r="C78" s="18">
        <v>127865.03</v>
      </c>
      <c r="D78" s="18">
        <v>156704</v>
      </c>
      <c r="E78" s="18">
        <v>76850</v>
      </c>
      <c r="F78" s="18">
        <v>101709.38</v>
      </c>
      <c r="G78" s="18">
        <f t="shared" si="10"/>
        <v>-26155.649999999994</v>
      </c>
      <c r="H78" s="18">
        <f t="shared" si="11"/>
        <v>-24859.380000000005</v>
      </c>
      <c r="I78" s="19">
        <f t="shared" si="12"/>
        <v>-20.455671108824674</v>
      </c>
      <c r="J78" s="19">
        <f t="shared" si="13"/>
        <v>132.34792452830189</v>
      </c>
      <c r="K78" s="19">
        <f t="shared" si="14"/>
        <v>64.905414028997342</v>
      </c>
    </row>
    <row r="79" spans="1:11" ht="51">
      <c r="A79" s="25" t="s">
        <v>437</v>
      </c>
      <c r="B79" s="17" t="s">
        <v>438</v>
      </c>
      <c r="C79" s="18">
        <v>77501.03</v>
      </c>
      <c r="D79" s="18">
        <v>79329</v>
      </c>
      <c r="E79" s="18">
        <v>39664</v>
      </c>
      <c r="F79" s="18">
        <v>62334.38</v>
      </c>
      <c r="G79" s="18">
        <f t="shared" si="10"/>
        <v>-15166.650000000001</v>
      </c>
      <c r="H79" s="18">
        <f t="shared" si="11"/>
        <v>-22670.379999999997</v>
      </c>
      <c r="I79" s="19">
        <f t="shared" si="12"/>
        <v>-19.569610881300548</v>
      </c>
      <c r="J79" s="19">
        <f t="shared" si="13"/>
        <v>157.15606091165793</v>
      </c>
      <c r="K79" s="19">
        <f t="shared" si="14"/>
        <v>78.577039922348703</v>
      </c>
    </row>
    <row r="80" spans="1:11" ht="51">
      <c r="A80" s="25" t="s">
        <v>159</v>
      </c>
      <c r="B80" s="17" t="s">
        <v>160</v>
      </c>
      <c r="C80" s="18">
        <v>50364</v>
      </c>
      <c r="D80" s="18">
        <v>77375</v>
      </c>
      <c r="E80" s="18">
        <v>37186</v>
      </c>
      <c r="F80" s="18">
        <v>39375</v>
      </c>
      <c r="G80" s="18">
        <f t="shared" si="10"/>
        <v>-10989</v>
      </c>
      <c r="H80" s="18">
        <f t="shared" si="11"/>
        <v>-2189</v>
      </c>
      <c r="I80" s="19">
        <f t="shared" si="12"/>
        <v>-21.81915654038599</v>
      </c>
      <c r="J80" s="19">
        <f t="shared" si="13"/>
        <v>105.88662399827894</v>
      </c>
      <c r="K80" s="19">
        <f t="shared" si="14"/>
        <v>50.888529886914377</v>
      </c>
    </row>
    <row r="81" spans="1:11">
      <c r="A81" s="22" t="s">
        <v>29</v>
      </c>
      <c r="B81" s="17" t="s">
        <v>30</v>
      </c>
      <c r="C81" s="18">
        <v>198864308</v>
      </c>
      <c r="D81" s="18">
        <v>216702966</v>
      </c>
      <c r="E81" s="18">
        <v>118436443</v>
      </c>
      <c r="F81" s="18">
        <v>216702966</v>
      </c>
      <c r="G81" s="18">
        <f t="shared" si="10"/>
        <v>17838658</v>
      </c>
      <c r="H81" s="18">
        <f t="shared" si="11"/>
        <v>-98266523</v>
      </c>
      <c r="I81" s="19">
        <f t="shared" si="12"/>
        <v>8.9702662983646206</v>
      </c>
      <c r="J81" s="19">
        <f t="shared" si="13"/>
        <v>182.96983640415476</v>
      </c>
      <c r="K81" s="19">
        <f t="shared" si="14"/>
        <v>100</v>
      </c>
    </row>
    <row r="82" spans="1:11">
      <c r="A82" s="23" t="s">
        <v>31</v>
      </c>
      <c r="B82" s="17" t="s">
        <v>32</v>
      </c>
      <c r="C82" s="18">
        <v>198864308</v>
      </c>
      <c r="D82" s="18">
        <v>216702966</v>
      </c>
      <c r="E82" s="18">
        <v>118436443</v>
      </c>
      <c r="F82" s="18">
        <v>216702966</v>
      </c>
      <c r="G82" s="18">
        <f t="shared" si="10"/>
        <v>17838658</v>
      </c>
      <c r="H82" s="18">
        <f t="shared" si="11"/>
        <v>-98266523</v>
      </c>
      <c r="I82" s="19">
        <f t="shared" si="12"/>
        <v>8.9702662983646206</v>
      </c>
      <c r="J82" s="19">
        <f t="shared" si="13"/>
        <v>182.96983640415476</v>
      </c>
      <c r="K82" s="19">
        <f t="shared" si="14"/>
        <v>100</v>
      </c>
    </row>
    <row r="83" spans="1:11">
      <c r="A83" s="16" t="s">
        <v>33</v>
      </c>
      <c r="B83" s="17" t="s">
        <v>34</v>
      </c>
      <c r="C83" s="18">
        <v>105838726.18000001</v>
      </c>
      <c r="D83" s="18">
        <v>225473290</v>
      </c>
      <c r="E83" s="18">
        <v>121584330</v>
      </c>
      <c r="F83" s="18">
        <v>115474903.18000001</v>
      </c>
      <c r="G83" s="18">
        <f t="shared" si="10"/>
        <v>9636177</v>
      </c>
      <c r="H83" s="18">
        <f t="shared" si="11"/>
        <v>6109426.8199999928</v>
      </c>
      <c r="I83" s="19">
        <f t="shared" si="12"/>
        <v>9.1045852003280459</v>
      </c>
      <c r="J83" s="19">
        <f t="shared" si="13"/>
        <v>94.975152784902477</v>
      </c>
      <c r="K83" s="19">
        <f t="shared" si="14"/>
        <v>51.214449028530161</v>
      </c>
    </row>
    <row r="84" spans="1:11">
      <c r="A84" s="22" t="s">
        <v>35</v>
      </c>
      <c r="B84" s="17" t="s">
        <v>36</v>
      </c>
      <c r="C84" s="18">
        <v>104685108.45</v>
      </c>
      <c r="D84" s="18">
        <v>212482731</v>
      </c>
      <c r="E84" s="18">
        <v>115728666</v>
      </c>
      <c r="F84" s="18">
        <v>112424553.98</v>
      </c>
      <c r="G84" s="18">
        <f t="shared" si="10"/>
        <v>7739445.5300000012</v>
      </c>
      <c r="H84" s="18">
        <f t="shared" si="11"/>
        <v>3304112.0199999958</v>
      </c>
      <c r="I84" s="19">
        <f t="shared" si="12"/>
        <v>7.3930720850296865</v>
      </c>
      <c r="J84" s="19">
        <f t="shared" si="13"/>
        <v>97.144949359392086</v>
      </c>
      <c r="K84" s="19">
        <f t="shared" si="14"/>
        <v>52.909972236755564</v>
      </c>
    </row>
    <row r="85" spans="1:11">
      <c r="A85" s="23" t="s">
        <v>37</v>
      </c>
      <c r="B85" s="17" t="s">
        <v>38</v>
      </c>
      <c r="C85" s="18">
        <v>34956042.149999999</v>
      </c>
      <c r="D85" s="18">
        <v>87111598</v>
      </c>
      <c r="E85" s="18">
        <v>42223776</v>
      </c>
      <c r="F85" s="18">
        <v>39240892.140000001</v>
      </c>
      <c r="G85" s="18">
        <f t="shared" si="10"/>
        <v>4284849.9900000021</v>
      </c>
      <c r="H85" s="18">
        <f t="shared" si="11"/>
        <v>2982883.8599999994</v>
      </c>
      <c r="I85" s="19">
        <f t="shared" si="12"/>
        <v>12.257823616338669</v>
      </c>
      <c r="J85" s="19">
        <f t="shared" si="13"/>
        <v>92.935535040731551</v>
      </c>
      <c r="K85" s="19">
        <f t="shared" si="14"/>
        <v>45.046690728828089</v>
      </c>
    </row>
    <row r="86" spans="1:11">
      <c r="A86" s="24" t="s">
        <v>39</v>
      </c>
      <c r="B86" s="17" t="s">
        <v>40</v>
      </c>
      <c r="C86" s="18">
        <v>25513768.91</v>
      </c>
      <c r="D86" s="18">
        <v>60314261</v>
      </c>
      <c r="E86" s="18">
        <v>29389477</v>
      </c>
      <c r="F86" s="18">
        <v>26374743.41</v>
      </c>
      <c r="G86" s="18">
        <f t="shared" si="10"/>
        <v>860974.5</v>
      </c>
      <c r="H86" s="18">
        <f t="shared" si="11"/>
        <v>3014733.59</v>
      </c>
      <c r="I86" s="19">
        <f t="shared" si="12"/>
        <v>3.3745484763035023</v>
      </c>
      <c r="J86" s="19">
        <f t="shared" si="13"/>
        <v>89.742132566700661</v>
      </c>
      <c r="K86" s="19">
        <f t="shared" si="14"/>
        <v>43.728867721681944</v>
      </c>
    </row>
    <row r="87" spans="1:11">
      <c r="A87" s="24" t="s">
        <v>41</v>
      </c>
      <c r="B87" s="17" t="s">
        <v>42</v>
      </c>
      <c r="C87" s="18">
        <v>9442273.2400000002</v>
      </c>
      <c r="D87" s="18">
        <v>26797337</v>
      </c>
      <c r="E87" s="18">
        <v>12834299</v>
      </c>
      <c r="F87" s="18">
        <v>12866148.73</v>
      </c>
      <c r="G87" s="18">
        <f t="shared" si="10"/>
        <v>3423875.49</v>
      </c>
      <c r="H87" s="18">
        <f t="shared" si="11"/>
        <v>-31849.730000000447</v>
      </c>
      <c r="I87" s="19">
        <f t="shared" si="12"/>
        <v>36.261135459367409</v>
      </c>
      <c r="J87" s="19">
        <f t="shared" si="13"/>
        <v>100.24816104097309</v>
      </c>
      <c r="K87" s="19">
        <f t="shared" si="14"/>
        <v>48.012788472227669</v>
      </c>
    </row>
    <row r="88" spans="1:11">
      <c r="A88" s="25" t="s">
        <v>43</v>
      </c>
      <c r="B88" s="17" t="s">
        <v>44</v>
      </c>
      <c r="C88" s="18">
        <v>27365.54</v>
      </c>
      <c r="D88" s="18">
        <v>0</v>
      </c>
      <c r="E88" s="18">
        <v>0</v>
      </c>
      <c r="F88" s="18">
        <v>49995.03</v>
      </c>
      <c r="G88" s="18">
        <f t="shared" si="10"/>
        <v>22629.489999999998</v>
      </c>
      <c r="H88" s="18">
        <f t="shared" si="11"/>
        <v>-49995.03</v>
      </c>
      <c r="I88" s="19">
        <f t="shared" si="12"/>
        <v>82.693380068509498</v>
      </c>
      <c r="J88" s="19">
        <f t="shared" si="13"/>
        <v>0</v>
      </c>
      <c r="K88" s="19">
        <f t="shared" si="14"/>
        <v>0</v>
      </c>
    </row>
    <row r="89" spans="1:11">
      <c r="A89" s="23" t="s">
        <v>45</v>
      </c>
      <c r="B89" s="17" t="s">
        <v>46</v>
      </c>
      <c r="C89" s="18">
        <v>43759837.159999996</v>
      </c>
      <c r="D89" s="18">
        <v>78128963</v>
      </c>
      <c r="E89" s="18">
        <v>45330123</v>
      </c>
      <c r="F89" s="18">
        <v>43051873.789999999</v>
      </c>
      <c r="G89" s="18">
        <f t="shared" si="10"/>
        <v>-707963.36999999732</v>
      </c>
      <c r="H89" s="18">
        <f t="shared" si="11"/>
        <v>2278249.2100000009</v>
      </c>
      <c r="I89" s="19">
        <f t="shared" si="12"/>
        <v>-1.6178382186648861</v>
      </c>
      <c r="J89" s="19">
        <f t="shared" si="13"/>
        <v>94.974094356637863</v>
      </c>
      <c r="K89" s="19">
        <f t="shared" si="14"/>
        <v>55.10360324378042</v>
      </c>
    </row>
    <row r="90" spans="1:11">
      <c r="A90" s="24" t="s">
        <v>47</v>
      </c>
      <c r="B90" s="17" t="s">
        <v>48</v>
      </c>
      <c r="C90" s="18">
        <v>42286567.990000002</v>
      </c>
      <c r="D90" s="18">
        <v>75531604</v>
      </c>
      <c r="E90" s="18">
        <v>44693459</v>
      </c>
      <c r="F90" s="18">
        <v>42419106.560000002</v>
      </c>
      <c r="G90" s="18">
        <f t="shared" si="10"/>
        <v>132538.5700000003</v>
      </c>
      <c r="H90" s="18">
        <f t="shared" si="11"/>
        <v>2274352.4399999976</v>
      </c>
      <c r="I90" s="19">
        <f t="shared" si="12"/>
        <v>0.31342947961950074</v>
      </c>
      <c r="J90" s="19">
        <f t="shared" si="13"/>
        <v>94.911218574512219</v>
      </c>
      <c r="K90" s="19">
        <f t="shared" si="14"/>
        <v>56.160738437383117</v>
      </c>
    </row>
    <row r="91" spans="1:11">
      <c r="A91" s="24" t="s">
        <v>49</v>
      </c>
      <c r="B91" s="17" t="s">
        <v>50</v>
      </c>
      <c r="C91" s="18">
        <v>1473269.17</v>
      </c>
      <c r="D91" s="18">
        <v>2597359</v>
      </c>
      <c r="E91" s="18">
        <v>636664</v>
      </c>
      <c r="F91" s="18">
        <v>632767.23</v>
      </c>
      <c r="G91" s="18">
        <f t="shared" si="10"/>
        <v>-840501.94</v>
      </c>
      <c r="H91" s="18">
        <f t="shared" si="11"/>
        <v>3896.7700000000186</v>
      </c>
      <c r="I91" s="19">
        <f t="shared" si="12"/>
        <v>-57.050127506570981</v>
      </c>
      <c r="J91" s="19">
        <f t="shared" si="13"/>
        <v>99.387939321211817</v>
      </c>
      <c r="K91" s="19">
        <f t="shared" si="14"/>
        <v>24.361947270284929</v>
      </c>
    </row>
    <row r="92" spans="1:11" ht="25.5">
      <c r="A92" s="23" t="s">
        <v>75</v>
      </c>
      <c r="B92" s="17" t="s">
        <v>76</v>
      </c>
      <c r="C92" s="18">
        <v>193274.62</v>
      </c>
      <c r="D92" s="18">
        <v>212843</v>
      </c>
      <c r="E92" s="18">
        <v>194156</v>
      </c>
      <c r="F92" s="18">
        <v>200964.63</v>
      </c>
      <c r="G92" s="18">
        <f t="shared" si="10"/>
        <v>7690.0100000000093</v>
      </c>
      <c r="H92" s="18">
        <f t="shared" si="11"/>
        <v>-6808.6300000000047</v>
      </c>
      <c r="I92" s="19">
        <f t="shared" si="12"/>
        <v>3.9787996996191168</v>
      </c>
      <c r="J92" s="19">
        <f t="shared" si="13"/>
        <v>103.50678320525763</v>
      </c>
      <c r="K92" s="19">
        <f t="shared" si="14"/>
        <v>94.419186912419022</v>
      </c>
    </row>
    <row r="93" spans="1:11">
      <c r="A93" s="24" t="s">
        <v>77</v>
      </c>
      <c r="B93" s="17" t="s">
        <v>78</v>
      </c>
      <c r="C93" s="18">
        <v>193274.62</v>
      </c>
      <c r="D93" s="18">
        <v>212843</v>
      </c>
      <c r="E93" s="18">
        <v>194156</v>
      </c>
      <c r="F93" s="18">
        <v>200964.63</v>
      </c>
      <c r="G93" s="18">
        <f t="shared" si="10"/>
        <v>7690.0100000000093</v>
      </c>
      <c r="H93" s="18">
        <f t="shared" si="11"/>
        <v>-6808.6300000000047</v>
      </c>
      <c r="I93" s="19">
        <f t="shared" si="12"/>
        <v>3.9787996996191168</v>
      </c>
      <c r="J93" s="19">
        <f t="shared" si="13"/>
        <v>103.50678320525763</v>
      </c>
      <c r="K93" s="19">
        <f t="shared" si="14"/>
        <v>94.419186912419022</v>
      </c>
    </row>
    <row r="94" spans="1:11" ht="25.5">
      <c r="A94" s="23" t="s">
        <v>51</v>
      </c>
      <c r="B94" s="17" t="s">
        <v>52</v>
      </c>
      <c r="C94" s="18">
        <v>25775954.52</v>
      </c>
      <c r="D94" s="18">
        <v>47029327</v>
      </c>
      <c r="E94" s="18">
        <v>27980611</v>
      </c>
      <c r="F94" s="18">
        <v>29930823.420000002</v>
      </c>
      <c r="G94" s="18">
        <f t="shared" si="10"/>
        <v>4154868.9000000022</v>
      </c>
      <c r="H94" s="18">
        <f t="shared" si="11"/>
        <v>-1950212.4200000018</v>
      </c>
      <c r="I94" s="19">
        <f t="shared" si="12"/>
        <v>16.119166011005206</v>
      </c>
      <c r="J94" s="19">
        <f t="shared" si="13"/>
        <v>106.96987074370892</v>
      </c>
      <c r="K94" s="19">
        <f t="shared" si="14"/>
        <v>63.642891211264839</v>
      </c>
    </row>
    <row r="95" spans="1:11">
      <c r="A95" s="24" t="s">
        <v>53</v>
      </c>
      <c r="B95" s="17" t="s">
        <v>54</v>
      </c>
      <c r="C95" s="18">
        <v>2588047</v>
      </c>
      <c r="D95" s="18">
        <v>7433704</v>
      </c>
      <c r="E95" s="18">
        <v>5361430</v>
      </c>
      <c r="F95" s="18">
        <v>5493503.3099999996</v>
      </c>
      <c r="G95" s="18">
        <f t="shared" si="10"/>
        <v>2905456.3099999996</v>
      </c>
      <c r="H95" s="18">
        <f t="shared" si="11"/>
        <v>-132073.30999999959</v>
      </c>
      <c r="I95" s="19">
        <f t="shared" si="12"/>
        <v>112.26443376028331</v>
      </c>
      <c r="J95" s="19">
        <f t="shared" si="13"/>
        <v>102.46339707876442</v>
      </c>
      <c r="K95" s="19">
        <f t="shared" si="14"/>
        <v>73.899946917445192</v>
      </c>
    </row>
    <row r="96" spans="1:11" ht="25.5">
      <c r="A96" s="25" t="s">
        <v>55</v>
      </c>
      <c r="B96" s="17" t="s">
        <v>56</v>
      </c>
      <c r="C96" s="18">
        <v>2588047</v>
      </c>
      <c r="D96" s="18">
        <v>7433704</v>
      </c>
      <c r="E96" s="18">
        <v>5361430</v>
      </c>
      <c r="F96" s="18">
        <v>5493503.3099999996</v>
      </c>
      <c r="G96" s="18">
        <f t="shared" si="10"/>
        <v>2905456.3099999996</v>
      </c>
      <c r="H96" s="18">
        <f t="shared" si="11"/>
        <v>-132073.30999999959</v>
      </c>
      <c r="I96" s="19">
        <f t="shared" si="12"/>
        <v>112.26443376028331</v>
      </c>
      <c r="J96" s="19">
        <f t="shared" si="13"/>
        <v>102.46339707876442</v>
      </c>
      <c r="K96" s="19">
        <f t="shared" si="14"/>
        <v>73.899946917445192</v>
      </c>
    </row>
    <row r="97" spans="1:11" ht="25.5">
      <c r="A97" s="26" t="s">
        <v>57</v>
      </c>
      <c r="B97" s="17" t="s">
        <v>58</v>
      </c>
      <c r="C97" s="18">
        <v>2588047</v>
      </c>
      <c r="D97" s="18">
        <v>7433704</v>
      </c>
      <c r="E97" s="18">
        <v>5361430</v>
      </c>
      <c r="F97" s="18">
        <v>5493503.3099999996</v>
      </c>
      <c r="G97" s="18">
        <f t="shared" si="10"/>
        <v>2905456.3099999996</v>
      </c>
      <c r="H97" s="18">
        <f t="shared" si="11"/>
        <v>-132073.30999999959</v>
      </c>
      <c r="I97" s="19">
        <f t="shared" si="12"/>
        <v>112.26443376028331</v>
      </c>
      <c r="J97" s="19">
        <f t="shared" si="13"/>
        <v>102.46339707876442</v>
      </c>
      <c r="K97" s="19">
        <f t="shared" si="14"/>
        <v>73.899946917445192</v>
      </c>
    </row>
    <row r="98" spans="1:11" ht="25.5">
      <c r="A98" s="24" t="s">
        <v>165</v>
      </c>
      <c r="B98" s="17" t="s">
        <v>166</v>
      </c>
      <c r="C98" s="18">
        <v>23187907.52</v>
      </c>
      <c r="D98" s="18">
        <v>39595623</v>
      </c>
      <c r="E98" s="18">
        <v>22619181</v>
      </c>
      <c r="F98" s="18">
        <v>24437320.109999999</v>
      </c>
      <c r="G98" s="18">
        <f t="shared" si="10"/>
        <v>1249412.5899999999</v>
      </c>
      <c r="H98" s="18">
        <f t="shared" si="11"/>
        <v>-1818139.1099999994</v>
      </c>
      <c r="I98" s="19">
        <f t="shared" si="12"/>
        <v>5.388207577257063</v>
      </c>
      <c r="J98" s="19">
        <f t="shared" si="13"/>
        <v>108.03804129778175</v>
      </c>
      <c r="K98" s="19">
        <f t="shared" si="14"/>
        <v>61.717225941867362</v>
      </c>
    </row>
    <row r="99" spans="1:11" ht="25.5">
      <c r="A99" s="25" t="s">
        <v>167</v>
      </c>
      <c r="B99" s="17" t="s">
        <v>168</v>
      </c>
      <c r="C99" s="18">
        <v>16584125.529999999</v>
      </c>
      <c r="D99" s="18">
        <v>27346404</v>
      </c>
      <c r="E99" s="18">
        <v>16015392</v>
      </c>
      <c r="F99" s="18">
        <v>17530770.390000001</v>
      </c>
      <c r="G99" s="18">
        <f t="shared" si="10"/>
        <v>946644.86000000127</v>
      </c>
      <c r="H99" s="18">
        <f t="shared" si="11"/>
        <v>-1515378.3900000006</v>
      </c>
      <c r="I99" s="19">
        <f t="shared" si="12"/>
        <v>5.7081385345736777</v>
      </c>
      <c r="J99" s="19">
        <f t="shared" si="13"/>
        <v>109.46201248149281</v>
      </c>
      <c r="K99" s="19">
        <f t="shared" si="14"/>
        <v>64.106309516966107</v>
      </c>
    </row>
    <row r="100" spans="1:11" ht="38.25">
      <c r="A100" s="25" t="s">
        <v>187</v>
      </c>
      <c r="B100" s="17" t="s">
        <v>188</v>
      </c>
      <c r="C100" s="18">
        <v>6603781.9900000002</v>
      </c>
      <c r="D100" s="18">
        <v>12249219</v>
      </c>
      <c r="E100" s="18">
        <v>6603789</v>
      </c>
      <c r="F100" s="18">
        <v>6906549.7199999997</v>
      </c>
      <c r="G100" s="18">
        <f t="shared" si="10"/>
        <v>302767.72999999952</v>
      </c>
      <c r="H100" s="18">
        <f t="shared" si="11"/>
        <v>-302760.71999999974</v>
      </c>
      <c r="I100" s="19">
        <f t="shared" si="12"/>
        <v>4.5847626475022309</v>
      </c>
      <c r="J100" s="19">
        <f t="shared" si="13"/>
        <v>104.58465162954175</v>
      </c>
      <c r="K100" s="19">
        <f t="shared" si="14"/>
        <v>56.383592455976171</v>
      </c>
    </row>
    <row r="101" spans="1:11">
      <c r="A101" s="22" t="s">
        <v>59</v>
      </c>
      <c r="B101" s="17" t="s">
        <v>60</v>
      </c>
      <c r="C101" s="18">
        <v>1153617.73</v>
      </c>
      <c r="D101" s="18">
        <v>12990559</v>
      </c>
      <c r="E101" s="18">
        <v>5855664</v>
      </c>
      <c r="F101" s="18">
        <v>3050349.2</v>
      </c>
      <c r="G101" s="18">
        <f t="shared" si="10"/>
        <v>1896731.4700000002</v>
      </c>
      <c r="H101" s="18">
        <f t="shared" si="11"/>
        <v>2805314.8</v>
      </c>
      <c r="I101" s="19">
        <f t="shared" si="12"/>
        <v>164.41594305247025</v>
      </c>
      <c r="J101" s="19">
        <f t="shared" si="13"/>
        <v>52.092285349705861</v>
      </c>
      <c r="K101" s="19">
        <f t="shared" si="14"/>
        <v>23.481277441563524</v>
      </c>
    </row>
    <row r="102" spans="1:11">
      <c r="A102" s="23" t="s">
        <v>61</v>
      </c>
      <c r="B102" s="17" t="s">
        <v>62</v>
      </c>
      <c r="C102" s="18">
        <v>1153617.73</v>
      </c>
      <c r="D102" s="18">
        <v>12990559</v>
      </c>
      <c r="E102" s="18">
        <v>5855664</v>
      </c>
      <c r="F102" s="18">
        <v>3050349.2</v>
      </c>
      <c r="G102" s="18">
        <f t="shared" si="10"/>
        <v>1896731.4700000002</v>
      </c>
      <c r="H102" s="18">
        <f t="shared" si="11"/>
        <v>2805314.8</v>
      </c>
      <c r="I102" s="19">
        <f t="shared" si="12"/>
        <v>164.41594305247025</v>
      </c>
      <c r="J102" s="19">
        <f t="shared" si="13"/>
        <v>52.092285349705861</v>
      </c>
      <c r="K102" s="19">
        <f t="shared" si="14"/>
        <v>23.481277441563524</v>
      </c>
    </row>
    <row r="103" spans="1:11">
      <c r="A103" s="16"/>
      <c r="B103" s="17" t="s">
        <v>63</v>
      </c>
      <c r="C103" s="18">
        <v>94911844.769999996</v>
      </c>
      <c r="D103" s="18">
        <v>-473796</v>
      </c>
      <c r="E103" s="18">
        <v>-163046</v>
      </c>
      <c r="F103" s="18">
        <v>103995129.31999999</v>
      </c>
      <c r="G103" s="18">
        <f t="shared" si="10"/>
        <v>9083284.549999997</v>
      </c>
      <c r="H103" s="18">
        <f t="shared" si="11"/>
        <v>-104158175.31999999</v>
      </c>
      <c r="I103" s="19">
        <f t="shared" si="12"/>
        <v>9.5702328534563037</v>
      </c>
      <c r="J103" s="19">
        <f t="shared" si="13"/>
        <v>-63782.69281061786</v>
      </c>
      <c r="K103" s="19">
        <f t="shared" si="14"/>
        <v>-21949.347254936722</v>
      </c>
    </row>
    <row r="104" spans="1:11">
      <c r="A104" s="16" t="s">
        <v>64</v>
      </c>
      <c r="B104" s="17" t="s">
        <v>65</v>
      </c>
      <c r="C104" s="18">
        <v>-94911844.769999996</v>
      </c>
      <c r="D104" s="18">
        <v>473796</v>
      </c>
      <c r="E104" s="18">
        <v>163046</v>
      </c>
      <c r="F104" s="18">
        <v>-103995129.31999999</v>
      </c>
      <c r="G104" s="18">
        <f t="shared" si="10"/>
        <v>-9083284.549999997</v>
      </c>
      <c r="H104" s="18">
        <f t="shared" si="11"/>
        <v>104158175.31999999</v>
      </c>
      <c r="I104" s="19">
        <f t="shared" si="12"/>
        <v>9.5702328534563037</v>
      </c>
      <c r="J104" s="19">
        <f t="shared" si="13"/>
        <v>-63782.69281061786</v>
      </c>
      <c r="K104" s="19">
        <f t="shared" si="14"/>
        <v>-21949.347254936722</v>
      </c>
    </row>
    <row r="105" spans="1:11">
      <c r="A105" s="22" t="s">
        <v>66</v>
      </c>
      <c r="B105" s="17" t="s">
        <v>67</v>
      </c>
      <c r="C105" s="18">
        <v>-94911844.769999996</v>
      </c>
      <c r="D105" s="18">
        <v>473796</v>
      </c>
      <c r="E105" s="18">
        <v>163046</v>
      </c>
      <c r="F105" s="18">
        <v>-103995129.31999999</v>
      </c>
      <c r="G105" s="18">
        <f t="shared" si="10"/>
        <v>-9083284.549999997</v>
      </c>
      <c r="H105" s="18">
        <f t="shared" si="11"/>
        <v>104158175.31999999</v>
      </c>
      <c r="I105" s="19">
        <f t="shared" si="12"/>
        <v>9.5702328534563037</v>
      </c>
      <c r="J105" s="19">
        <f t="shared" si="13"/>
        <v>-63782.69281061786</v>
      </c>
      <c r="K105" s="19">
        <f t="shared" si="14"/>
        <v>-21949.347254936722</v>
      </c>
    </row>
    <row r="106" spans="1:11" ht="25.5">
      <c r="A106" s="23" t="s">
        <v>81</v>
      </c>
      <c r="B106" s="17" t="s">
        <v>82</v>
      </c>
      <c r="C106" s="18">
        <v>-212453.15</v>
      </c>
      <c r="D106" s="18">
        <v>473796</v>
      </c>
      <c r="E106" s="18">
        <v>163046</v>
      </c>
      <c r="F106" s="18">
        <v>-469836.34</v>
      </c>
      <c r="G106" s="18">
        <f t="shared" si="10"/>
        <v>-257383.19000000003</v>
      </c>
      <c r="H106" s="18">
        <f t="shared" si="11"/>
        <v>632882.34000000008</v>
      </c>
      <c r="I106" s="19">
        <f t="shared" si="12"/>
        <v>121.14821079376793</v>
      </c>
      <c r="J106" s="19">
        <f t="shared" si="13"/>
        <v>-288.16183163033747</v>
      </c>
      <c r="K106" s="19">
        <f t="shared" si="14"/>
        <v>-99.164269010291349</v>
      </c>
    </row>
    <row r="107" spans="1:11">
      <c r="A107" s="27" t="s">
        <v>108</v>
      </c>
      <c r="B107" s="28" t="s">
        <v>819</v>
      </c>
      <c r="C107" s="29"/>
      <c r="D107" s="29"/>
      <c r="E107" s="29"/>
      <c r="F107" s="29"/>
      <c r="G107" s="29"/>
      <c r="H107" s="29"/>
      <c r="I107" s="30"/>
      <c r="J107" s="30"/>
      <c r="K107" s="30"/>
    </row>
    <row r="108" spans="1:11">
      <c r="A108" s="16" t="s">
        <v>25</v>
      </c>
      <c r="B108" s="17" t="s">
        <v>26</v>
      </c>
      <c r="C108" s="18">
        <v>51789547.920000002</v>
      </c>
      <c r="D108" s="18">
        <v>47687241</v>
      </c>
      <c r="E108" s="18">
        <v>28141100</v>
      </c>
      <c r="F108" s="18">
        <v>47677241</v>
      </c>
      <c r="G108" s="18">
        <f t="shared" ref="G108:G127" si="15">F108-C108</f>
        <v>-4112306.9200000018</v>
      </c>
      <c r="H108" s="18">
        <f t="shared" ref="H108:H127" si="16">E108-F108</f>
        <v>-19536141</v>
      </c>
      <c r="I108" s="19">
        <f t="shared" ref="I108:I127" si="17">IF(ISERROR(F108/C108),0,F108/C108*100-100)</f>
        <v>-7.9404186465430087</v>
      </c>
      <c r="J108" s="19">
        <f t="shared" ref="J108:J127" si="18">IF(ISERROR(F108/E108),0,F108/E108*100)</f>
        <v>169.42209437442034</v>
      </c>
      <c r="K108" s="19">
        <f t="shared" ref="K108:K127" si="19">IF(ISERROR(F108/D108),0,F108/D108*100)</f>
        <v>99.979030030275823</v>
      </c>
    </row>
    <row r="109" spans="1:11" ht="25.5">
      <c r="A109" s="22" t="s">
        <v>27</v>
      </c>
      <c r="B109" s="17" t="s">
        <v>28</v>
      </c>
      <c r="C109" s="18">
        <v>11441.92</v>
      </c>
      <c r="D109" s="18">
        <v>10000</v>
      </c>
      <c r="E109" s="18">
        <v>2000</v>
      </c>
      <c r="F109" s="18">
        <v>0</v>
      </c>
      <c r="G109" s="18">
        <f t="shared" si="15"/>
        <v>-11441.92</v>
      </c>
      <c r="H109" s="18">
        <f t="shared" si="16"/>
        <v>2000</v>
      </c>
      <c r="I109" s="19">
        <f t="shared" si="17"/>
        <v>-100</v>
      </c>
      <c r="J109" s="19">
        <f t="shared" si="18"/>
        <v>0</v>
      </c>
      <c r="K109" s="19">
        <f t="shared" si="19"/>
        <v>0</v>
      </c>
    </row>
    <row r="110" spans="1:11">
      <c r="A110" s="22" t="s">
        <v>29</v>
      </c>
      <c r="B110" s="17" t="s">
        <v>30</v>
      </c>
      <c r="C110" s="18">
        <v>51778106</v>
      </c>
      <c r="D110" s="18">
        <v>47677241</v>
      </c>
      <c r="E110" s="18">
        <v>28139100</v>
      </c>
      <c r="F110" s="18">
        <v>47677241</v>
      </c>
      <c r="G110" s="18">
        <f t="shared" si="15"/>
        <v>-4100865</v>
      </c>
      <c r="H110" s="18">
        <f t="shared" si="16"/>
        <v>-19538141</v>
      </c>
      <c r="I110" s="19">
        <f t="shared" si="17"/>
        <v>-7.9200753306812715</v>
      </c>
      <c r="J110" s="19">
        <f t="shared" si="18"/>
        <v>169.43413613086418</v>
      </c>
      <c r="K110" s="19">
        <f t="shared" si="19"/>
        <v>100</v>
      </c>
    </row>
    <row r="111" spans="1:11">
      <c r="A111" s="23" t="s">
        <v>31</v>
      </c>
      <c r="B111" s="17" t="s">
        <v>32</v>
      </c>
      <c r="C111" s="18">
        <v>51778106</v>
      </c>
      <c r="D111" s="18">
        <v>47677241</v>
      </c>
      <c r="E111" s="18">
        <v>28139100</v>
      </c>
      <c r="F111" s="18">
        <v>47677241</v>
      </c>
      <c r="G111" s="18">
        <f t="shared" si="15"/>
        <v>-4100865</v>
      </c>
      <c r="H111" s="18">
        <f t="shared" si="16"/>
        <v>-19538141</v>
      </c>
      <c r="I111" s="19">
        <f t="shared" si="17"/>
        <v>-7.9200753306812715</v>
      </c>
      <c r="J111" s="19">
        <f t="shared" si="18"/>
        <v>169.43413613086418</v>
      </c>
      <c r="K111" s="19">
        <f t="shared" si="19"/>
        <v>100</v>
      </c>
    </row>
    <row r="112" spans="1:11">
      <c r="A112" s="16" t="s">
        <v>33</v>
      </c>
      <c r="B112" s="17" t="s">
        <v>34</v>
      </c>
      <c r="C112" s="18">
        <v>24549733.870000001</v>
      </c>
      <c r="D112" s="18">
        <v>47687241</v>
      </c>
      <c r="E112" s="18">
        <v>28141100</v>
      </c>
      <c r="F112" s="18">
        <v>23030960</v>
      </c>
      <c r="G112" s="18">
        <f t="shared" si="15"/>
        <v>-1518773.870000001</v>
      </c>
      <c r="H112" s="18">
        <f t="shared" si="16"/>
        <v>5110140</v>
      </c>
      <c r="I112" s="19">
        <f t="shared" si="17"/>
        <v>-6.1865186728396964</v>
      </c>
      <c r="J112" s="19">
        <f t="shared" si="18"/>
        <v>81.841008347221674</v>
      </c>
      <c r="K112" s="19">
        <f t="shared" si="19"/>
        <v>48.295853391895747</v>
      </c>
    </row>
    <row r="113" spans="1:11">
      <c r="A113" s="22" t="s">
        <v>35</v>
      </c>
      <c r="B113" s="17" t="s">
        <v>36</v>
      </c>
      <c r="C113" s="18">
        <v>24545783.710000001</v>
      </c>
      <c r="D113" s="18">
        <v>47684395</v>
      </c>
      <c r="E113" s="18">
        <v>28138254</v>
      </c>
      <c r="F113" s="18">
        <v>23028236.579999998</v>
      </c>
      <c r="G113" s="18">
        <f t="shared" si="15"/>
        <v>-1517547.1300000027</v>
      </c>
      <c r="H113" s="18">
        <f t="shared" si="16"/>
        <v>5110017.4200000018</v>
      </c>
      <c r="I113" s="19">
        <f t="shared" si="17"/>
        <v>-6.1825165084533467</v>
      </c>
      <c r="J113" s="19">
        <f t="shared" si="18"/>
        <v>81.839607318918922</v>
      </c>
      <c r="K113" s="19">
        <f t="shared" si="19"/>
        <v>48.29302454188629</v>
      </c>
    </row>
    <row r="114" spans="1:11">
      <c r="A114" s="23" t="s">
        <v>37</v>
      </c>
      <c r="B114" s="17" t="s">
        <v>38</v>
      </c>
      <c r="C114" s="18">
        <v>201249.3</v>
      </c>
      <c r="D114" s="18">
        <v>468109</v>
      </c>
      <c r="E114" s="18">
        <v>217889</v>
      </c>
      <c r="F114" s="18">
        <v>229169.01</v>
      </c>
      <c r="G114" s="18">
        <f t="shared" si="15"/>
        <v>27919.710000000021</v>
      </c>
      <c r="H114" s="18">
        <f t="shared" si="16"/>
        <v>-11280.010000000009</v>
      </c>
      <c r="I114" s="19">
        <f t="shared" si="17"/>
        <v>13.873196080682021</v>
      </c>
      <c r="J114" s="19">
        <f t="shared" si="18"/>
        <v>105.17695248498089</v>
      </c>
      <c r="K114" s="19">
        <f t="shared" si="19"/>
        <v>48.956334956174743</v>
      </c>
    </row>
    <row r="115" spans="1:11">
      <c r="A115" s="24" t="s">
        <v>39</v>
      </c>
      <c r="B115" s="17" t="s">
        <v>40</v>
      </c>
      <c r="C115" s="18">
        <v>116474.96</v>
      </c>
      <c r="D115" s="18">
        <v>233012</v>
      </c>
      <c r="E115" s="18">
        <v>117000</v>
      </c>
      <c r="F115" s="18">
        <v>150834.44</v>
      </c>
      <c r="G115" s="18">
        <f t="shared" si="15"/>
        <v>34359.479999999996</v>
      </c>
      <c r="H115" s="18">
        <f t="shared" si="16"/>
        <v>-33834.44</v>
      </c>
      <c r="I115" s="19">
        <f t="shared" si="17"/>
        <v>29.499456363839897</v>
      </c>
      <c r="J115" s="19">
        <f t="shared" si="18"/>
        <v>128.9183247863248</v>
      </c>
      <c r="K115" s="19">
        <f t="shared" si="19"/>
        <v>64.732477297306573</v>
      </c>
    </row>
    <row r="116" spans="1:11">
      <c r="A116" s="24" t="s">
        <v>41</v>
      </c>
      <c r="B116" s="17" t="s">
        <v>42</v>
      </c>
      <c r="C116" s="18">
        <v>84774.34</v>
      </c>
      <c r="D116" s="18">
        <v>235097</v>
      </c>
      <c r="E116" s="18">
        <v>100889</v>
      </c>
      <c r="F116" s="18">
        <v>78334.570000000007</v>
      </c>
      <c r="G116" s="18">
        <f t="shared" si="15"/>
        <v>-6439.7699999999895</v>
      </c>
      <c r="H116" s="18">
        <f t="shared" si="16"/>
        <v>22554.429999999993</v>
      </c>
      <c r="I116" s="19">
        <f t="shared" si="17"/>
        <v>-7.5963670138864927</v>
      </c>
      <c r="J116" s="19">
        <f t="shared" si="18"/>
        <v>77.644312065735619</v>
      </c>
      <c r="K116" s="19">
        <f t="shared" si="19"/>
        <v>33.320106168943035</v>
      </c>
    </row>
    <row r="117" spans="1:11">
      <c r="A117" s="25" t="s">
        <v>43</v>
      </c>
      <c r="B117" s="17" t="s">
        <v>44</v>
      </c>
      <c r="C117" s="18">
        <v>125.86</v>
      </c>
      <c r="D117" s="18">
        <v>0</v>
      </c>
      <c r="E117" s="18">
        <v>0</v>
      </c>
      <c r="F117" s="18">
        <v>171</v>
      </c>
      <c r="G117" s="18">
        <f t="shared" si="15"/>
        <v>45.14</v>
      </c>
      <c r="H117" s="18">
        <f t="shared" si="16"/>
        <v>-171</v>
      </c>
      <c r="I117" s="19">
        <f t="shared" si="17"/>
        <v>35.865247099952342</v>
      </c>
      <c r="J117" s="19">
        <f t="shared" si="18"/>
        <v>0</v>
      </c>
      <c r="K117" s="19">
        <f t="shared" si="19"/>
        <v>0</v>
      </c>
    </row>
    <row r="118" spans="1:11">
      <c r="A118" s="23" t="s">
        <v>45</v>
      </c>
      <c r="B118" s="17" t="s">
        <v>46</v>
      </c>
      <c r="C118" s="18">
        <v>24208834</v>
      </c>
      <c r="D118" s="18">
        <v>47077824</v>
      </c>
      <c r="E118" s="18">
        <v>27781903</v>
      </c>
      <c r="F118" s="18">
        <v>22662769</v>
      </c>
      <c r="G118" s="18">
        <f t="shared" si="15"/>
        <v>-1546065</v>
      </c>
      <c r="H118" s="18">
        <f t="shared" si="16"/>
        <v>5119134</v>
      </c>
      <c r="I118" s="19">
        <f t="shared" si="17"/>
        <v>-6.3863670592313611</v>
      </c>
      <c r="J118" s="19">
        <f t="shared" si="18"/>
        <v>81.573854030085698</v>
      </c>
      <c r="K118" s="19">
        <f t="shared" si="19"/>
        <v>48.138947543539821</v>
      </c>
    </row>
    <row r="119" spans="1:11">
      <c r="A119" s="24" t="s">
        <v>47</v>
      </c>
      <c r="B119" s="17" t="s">
        <v>48</v>
      </c>
      <c r="C119" s="18">
        <v>24157822</v>
      </c>
      <c r="D119" s="18">
        <v>46975800</v>
      </c>
      <c r="E119" s="18">
        <v>27730891</v>
      </c>
      <c r="F119" s="18">
        <v>22613065</v>
      </c>
      <c r="G119" s="18">
        <f t="shared" si="15"/>
        <v>-1544757</v>
      </c>
      <c r="H119" s="18">
        <f t="shared" si="16"/>
        <v>5117826</v>
      </c>
      <c r="I119" s="19">
        <f t="shared" si="17"/>
        <v>-6.3944382072191814</v>
      </c>
      <c r="J119" s="19">
        <f t="shared" si="18"/>
        <v>81.544675214366535</v>
      </c>
      <c r="K119" s="19">
        <f t="shared" si="19"/>
        <v>48.137690044661291</v>
      </c>
    </row>
    <row r="120" spans="1:11">
      <c r="A120" s="24" t="s">
        <v>49</v>
      </c>
      <c r="B120" s="17" t="s">
        <v>50</v>
      </c>
      <c r="C120" s="18">
        <v>51012</v>
      </c>
      <c r="D120" s="18">
        <v>102024</v>
      </c>
      <c r="E120" s="18">
        <v>51012</v>
      </c>
      <c r="F120" s="18">
        <v>49704</v>
      </c>
      <c r="G120" s="18">
        <f t="shared" si="15"/>
        <v>-1308</v>
      </c>
      <c r="H120" s="18">
        <f t="shared" si="16"/>
        <v>1308</v>
      </c>
      <c r="I120" s="19">
        <f t="shared" si="17"/>
        <v>-2.5641025641025692</v>
      </c>
      <c r="J120" s="19">
        <f t="shared" si="18"/>
        <v>97.435897435897431</v>
      </c>
      <c r="K120" s="19">
        <f t="shared" si="19"/>
        <v>48.717948717948715</v>
      </c>
    </row>
    <row r="121" spans="1:11" ht="25.5">
      <c r="A121" s="23" t="s">
        <v>75</v>
      </c>
      <c r="B121" s="17" t="s">
        <v>76</v>
      </c>
      <c r="C121" s="18">
        <v>135700.41</v>
      </c>
      <c r="D121" s="18">
        <v>138462</v>
      </c>
      <c r="E121" s="18">
        <v>138462</v>
      </c>
      <c r="F121" s="18">
        <v>136298.57</v>
      </c>
      <c r="G121" s="18">
        <f t="shared" si="15"/>
        <v>598.16000000000349</v>
      </c>
      <c r="H121" s="18">
        <f t="shared" si="16"/>
        <v>2163.429999999993</v>
      </c>
      <c r="I121" s="19">
        <f t="shared" si="17"/>
        <v>0.44079454144612384</v>
      </c>
      <c r="J121" s="19">
        <f t="shared" si="18"/>
        <v>98.437527986017827</v>
      </c>
      <c r="K121" s="19">
        <f t="shared" si="19"/>
        <v>98.437527986017827</v>
      </c>
    </row>
    <row r="122" spans="1:11">
      <c r="A122" s="24" t="s">
        <v>77</v>
      </c>
      <c r="B122" s="17" t="s">
        <v>78</v>
      </c>
      <c r="C122" s="18">
        <v>135700.41</v>
      </c>
      <c r="D122" s="18">
        <v>138462</v>
      </c>
      <c r="E122" s="18">
        <v>138462</v>
      </c>
      <c r="F122" s="18">
        <v>136298.57</v>
      </c>
      <c r="G122" s="18">
        <f t="shared" si="15"/>
        <v>598.16000000000349</v>
      </c>
      <c r="H122" s="18">
        <f t="shared" si="16"/>
        <v>2163.429999999993</v>
      </c>
      <c r="I122" s="19">
        <f t="shared" si="17"/>
        <v>0.44079454144612384</v>
      </c>
      <c r="J122" s="19">
        <f t="shared" si="18"/>
        <v>98.437527986017827</v>
      </c>
      <c r="K122" s="19">
        <f t="shared" si="19"/>
        <v>98.437527986017827</v>
      </c>
    </row>
    <row r="123" spans="1:11">
      <c r="A123" s="22" t="s">
        <v>59</v>
      </c>
      <c r="B123" s="17" t="s">
        <v>60</v>
      </c>
      <c r="C123" s="18">
        <v>3950.16</v>
      </c>
      <c r="D123" s="18">
        <v>2846</v>
      </c>
      <c r="E123" s="18">
        <v>2846</v>
      </c>
      <c r="F123" s="18">
        <v>2723.42</v>
      </c>
      <c r="G123" s="18">
        <f t="shared" si="15"/>
        <v>-1226.7399999999998</v>
      </c>
      <c r="H123" s="18">
        <f t="shared" si="16"/>
        <v>122.57999999999993</v>
      </c>
      <c r="I123" s="19">
        <f t="shared" si="17"/>
        <v>-31.05545091844381</v>
      </c>
      <c r="J123" s="19">
        <f t="shared" si="18"/>
        <v>95.692902319044265</v>
      </c>
      <c r="K123" s="19">
        <f t="shared" si="19"/>
        <v>95.692902319044265</v>
      </c>
    </row>
    <row r="124" spans="1:11">
      <c r="A124" s="23" t="s">
        <v>61</v>
      </c>
      <c r="B124" s="17" t="s">
        <v>62</v>
      </c>
      <c r="C124" s="18">
        <v>3950.16</v>
      </c>
      <c r="D124" s="18">
        <v>2846</v>
      </c>
      <c r="E124" s="18">
        <v>2846</v>
      </c>
      <c r="F124" s="18">
        <v>2723.42</v>
      </c>
      <c r="G124" s="18">
        <f t="shared" si="15"/>
        <v>-1226.7399999999998</v>
      </c>
      <c r="H124" s="18">
        <f t="shared" si="16"/>
        <v>122.57999999999993</v>
      </c>
      <c r="I124" s="19">
        <f t="shared" si="17"/>
        <v>-31.05545091844381</v>
      </c>
      <c r="J124" s="19">
        <f t="shared" si="18"/>
        <v>95.692902319044265</v>
      </c>
      <c r="K124" s="19">
        <f t="shared" si="19"/>
        <v>95.692902319044265</v>
      </c>
    </row>
    <row r="125" spans="1:11">
      <c r="A125" s="16"/>
      <c r="B125" s="17" t="s">
        <v>63</v>
      </c>
      <c r="C125" s="18">
        <v>27239814.050000001</v>
      </c>
      <c r="D125" s="18">
        <v>0</v>
      </c>
      <c r="E125" s="18">
        <v>0</v>
      </c>
      <c r="F125" s="18">
        <v>24646281</v>
      </c>
      <c r="G125" s="18">
        <f t="shared" si="15"/>
        <v>-2593533.0500000007</v>
      </c>
      <c r="H125" s="18">
        <f t="shared" si="16"/>
        <v>-24646281</v>
      </c>
      <c r="I125" s="19">
        <f t="shared" si="17"/>
        <v>-9.521111433578227</v>
      </c>
      <c r="J125" s="19">
        <f t="shared" si="18"/>
        <v>0</v>
      </c>
      <c r="K125" s="19">
        <f t="shared" si="19"/>
        <v>0</v>
      </c>
    </row>
    <row r="126" spans="1:11">
      <c r="A126" s="16" t="s">
        <v>64</v>
      </c>
      <c r="B126" s="17" t="s">
        <v>65</v>
      </c>
      <c r="C126" s="18">
        <v>-27239814.050000001</v>
      </c>
      <c r="D126" s="18">
        <v>0</v>
      </c>
      <c r="E126" s="18">
        <v>0</v>
      </c>
      <c r="F126" s="18">
        <v>-24646281</v>
      </c>
      <c r="G126" s="18">
        <f t="shared" si="15"/>
        <v>2593533.0500000007</v>
      </c>
      <c r="H126" s="18">
        <f t="shared" si="16"/>
        <v>24646281</v>
      </c>
      <c r="I126" s="19">
        <f t="shared" si="17"/>
        <v>-9.521111433578227</v>
      </c>
      <c r="J126" s="19">
        <f t="shared" si="18"/>
        <v>0</v>
      </c>
      <c r="K126" s="19">
        <f t="shared" si="19"/>
        <v>0</v>
      </c>
    </row>
    <row r="127" spans="1:11">
      <c r="A127" s="22" t="s">
        <v>66</v>
      </c>
      <c r="B127" s="17" t="s">
        <v>67</v>
      </c>
      <c r="C127" s="18">
        <v>-27239814.050000001</v>
      </c>
      <c r="D127" s="18">
        <v>0</v>
      </c>
      <c r="E127" s="18">
        <v>0</v>
      </c>
      <c r="F127" s="18">
        <v>-24646281</v>
      </c>
      <c r="G127" s="18">
        <f t="shared" si="15"/>
        <v>2593533.0500000007</v>
      </c>
      <c r="H127" s="18">
        <f t="shared" si="16"/>
        <v>24646281</v>
      </c>
      <c r="I127" s="19">
        <f t="shared" si="17"/>
        <v>-9.521111433578227</v>
      </c>
      <c r="J127" s="19">
        <f t="shared" si="18"/>
        <v>0</v>
      </c>
      <c r="K127" s="19">
        <f t="shared" si="19"/>
        <v>0</v>
      </c>
    </row>
    <row r="128" spans="1:11">
      <c r="A128" s="39" t="s">
        <v>820</v>
      </c>
      <c r="B128" s="28" t="s">
        <v>821</v>
      </c>
      <c r="C128" s="29"/>
      <c r="D128" s="29"/>
      <c r="E128" s="29"/>
      <c r="F128" s="29"/>
      <c r="G128" s="29"/>
      <c r="H128" s="29"/>
      <c r="I128" s="30"/>
      <c r="J128" s="30"/>
      <c r="K128" s="30"/>
    </row>
    <row r="129" spans="1:11">
      <c r="A129" s="16" t="s">
        <v>25</v>
      </c>
      <c r="B129" s="17" t="s">
        <v>26</v>
      </c>
      <c r="C129" s="18">
        <v>7008221.9199999999</v>
      </c>
      <c r="D129" s="18">
        <v>6568775</v>
      </c>
      <c r="E129" s="18">
        <v>4133015</v>
      </c>
      <c r="F129" s="18">
        <v>6558775</v>
      </c>
      <c r="G129" s="18">
        <f t="shared" ref="G129:G147" si="20">F129-C129</f>
        <v>-449446.91999999993</v>
      </c>
      <c r="H129" s="18">
        <f t="shared" ref="H129:H147" si="21">E129-F129</f>
        <v>-2425760</v>
      </c>
      <c r="I129" s="19">
        <f t="shared" ref="I129:I147" si="22">IF(ISERROR(F129/C129),0,F129/C129*100-100)</f>
        <v>-6.4131376707317429</v>
      </c>
      <c r="J129" s="19">
        <f t="shared" ref="J129:J147" si="23">IF(ISERROR(F129/E129),0,F129/E129*100)</f>
        <v>158.69226218632159</v>
      </c>
      <c r="K129" s="19">
        <f t="shared" ref="K129:K147" si="24">IF(ISERROR(F129/D129),0,F129/D129*100)</f>
        <v>99.847764613645623</v>
      </c>
    </row>
    <row r="130" spans="1:11" ht="25.5">
      <c r="A130" s="22" t="s">
        <v>27</v>
      </c>
      <c r="B130" s="17" t="s">
        <v>28</v>
      </c>
      <c r="C130" s="18">
        <v>11441.92</v>
      </c>
      <c r="D130" s="18">
        <v>10000</v>
      </c>
      <c r="E130" s="18">
        <v>2000</v>
      </c>
      <c r="F130" s="18">
        <v>0</v>
      </c>
      <c r="G130" s="18">
        <f t="shared" si="20"/>
        <v>-11441.92</v>
      </c>
      <c r="H130" s="18">
        <f t="shared" si="21"/>
        <v>2000</v>
      </c>
      <c r="I130" s="19">
        <f t="shared" si="22"/>
        <v>-100</v>
      </c>
      <c r="J130" s="19">
        <f t="shared" si="23"/>
        <v>0</v>
      </c>
      <c r="K130" s="19">
        <f t="shared" si="24"/>
        <v>0</v>
      </c>
    </row>
    <row r="131" spans="1:11">
      <c r="A131" s="22" t="s">
        <v>29</v>
      </c>
      <c r="B131" s="17" t="s">
        <v>30</v>
      </c>
      <c r="C131" s="18">
        <v>6996780</v>
      </c>
      <c r="D131" s="18">
        <v>6558775</v>
      </c>
      <c r="E131" s="18">
        <v>4131015</v>
      </c>
      <c r="F131" s="18">
        <v>6558775</v>
      </c>
      <c r="G131" s="18">
        <f t="shared" si="20"/>
        <v>-438005</v>
      </c>
      <c r="H131" s="18">
        <f t="shared" si="21"/>
        <v>-2427760</v>
      </c>
      <c r="I131" s="19">
        <f t="shared" si="22"/>
        <v>-6.2600939289215916</v>
      </c>
      <c r="J131" s="19">
        <f t="shared" si="23"/>
        <v>158.76909185757012</v>
      </c>
      <c r="K131" s="19">
        <f t="shared" si="24"/>
        <v>100</v>
      </c>
    </row>
    <row r="132" spans="1:11">
      <c r="A132" s="23" t="s">
        <v>31</v>
      </c>
      <c r="B132" s="17" t="s">
        <v>32</v>
      </c>
      <c r="C132" s="18">
        <v>6996780</v>
      </c>
      <c r="D132" s="18">
        <v>6558775</v>
      </c>
      <c r="E132" s="18">
        <v>4131015</v>
      </c>
      <c r="F132" s="18">
        <v>6558775</v>
      </c>
      <c r="G132" s="18">
        <f t="shared" si="20"/>
        <v>-438005</v>
      </c>
      <c r="H132" s="18">
        <f t="shared" si="21"/>
        <v>-2427760</v>
      </c>
      <c r="I132" s="19">
        <f t="shared" si="22"/>
        <v>-6.2600939289215916</v>
      </c>
      <c r="J132" s="19">
        <f t="shared" si="23"/>
        <v>158.76909185757012</v>
      </c>
      <c r="K132" s="19">
        <f t="shared" si="24"/>
        <v>100</v>
      </c>
    </row>
    <row r="133" spans="1:11">
      <c r="A133" s="16" t="s">
        <v>33</v>
      </c>
      <c r="B133" s="17" t="s">
        <v>34</v>
      </c>
      <c r="C133" s="18">
        <v>3241395.08</v>
      </c>
      <c r="D133" s="18">
        <v>6568775</v>
      </c>
      <c r="E133" s="18">
        <v>4133015</v>
      </c>
      <c r="F133" s="18">
        <v>2063116</v>
      </c>
      <c r="G133" s="18">
        <f t="shared" si="20"/>
        <v>-1178279.08</v>
      </c>
      <c r="H133" s="18">
        <f t="shared" si="21"/>
        <v>2069899</v>
      </c>
      <c r="I133" s="19">
        <f t="shared" si="22"/>
        <v>-36.350986254967722</v>
      </c>
      <c r="J133" s="19">
        <f t="shared" si="23"/>
        <v>49.917941260798713</v>
      </c>
      <c r="K133" s="19">
        <f t="shared" si="24"/>
        <v>31.407926135390539</v>
      </c>
    </row>
    <row r="134" spans="1:11">
      <c r="A134" s="22" t="s">
        <v>35</v>
      </c>
      <c r="B134" s="17" t="s">
        <v>36</v>
      </c>
      <c r="C134" s="18">
        <v>3237444.92</v>
      </c>
      <c r="D134" s="18">
        <v>6565929</v>
      </c>
      <c r="E134" s="18">
        <v>4130169</v>
      </c>
      <c r="F134" s="18">
        <v>2060392.58</v>
      </c>
      <c r="G134" s="18">
        <f t="shared" si="20"/>
        <v>-1177052.3399999999</v>
      </c>
      <c r="H134" s="18">
        <f t="shared" si="21"/>
        <v>2069776.42</v>
      </c>
      <c r="I134" s="19">
        <f t="shared" si="22"/>
        <v>-36.357447588637271</v>
      </c>
      <c r="J134" s="19">
        <f t="shared" si="23"/>
        <v>49.886398837432559</v>
      </c>
      <c r="K134" s="19">
        <f t="shared" si="24"/>
        <v>31.380061831311306</v>
      </c>
    </row>
    <row r="135" spans="1:11">
      <c r="A135" s="23" t="s">
        <v>37</v>
      </c>
      <c r="B135" s="17" t="s">
        <v>38</v>
      </c>
      <c r="C135" s="18">
        <v>184605.51</v>
      </c>
      <c r="D135" s="18">
        <v>420288</v>
      </c>
      <c r="E135" s="18">
        <v>177000</v>
      </c>
      <c r="F135" s="18">
        <v>222173.01</v>
      </c>
      <c r="G135" s="18">
        <f t="shared" si="20"/>
        <v>37567.5</v>
      </c>
      <c r="H135" s="18">
        <f t="shared" si="21"/>
        <v>-45173.010000000009</v>
      </c>
      <c r="I135" s="19">
        <f t="shared" si="22"/>
        <v>20.350150978700469</v>
      </c>
      <c r="J135" s="19">
        <f t="shared" si="23"/>
        <v>125.52147457627119</v>
      </c>
      <c r="K135" s="19">
        <f t="shared" si="24"/>
        <v>52.862087425765189</v>
      </c>
    </row>
    <row r="136" spans="1:11">
      <c r="A136" s="24" t="s">
        <v>39</v>
      </c>
      <c r="B136" s="17" t="s">
        <v>40</v>
      </c>
      <c r="C136" s="18">
        <v>116474.96</v>
      </c>
      <c r="D136" s="18">
        <v>233012</v>
      </c>
      <c r="E136" s="18">
        <v>117000</v>
      </c>
      <c r="F136" s="18">
        <v>150834.44</v>
      </c>
      <c r="G136" s="18">
        <f t="shared" si="20"/>
        <v>34359.479999999996</v>
      </c>
      <c r="H136" s="18">
        <f t="shared" si="21"/>
        <v>-33834.44</v>
      </c>
      <c r="I136" s="19">
        <f t="shared" si="22"/>
        <v>29.499456363839897</v>
      </c>
      <c r="J136" s="19">
        <f t="shared" si="23"/>
        <v>128.9183247863248</v>
      </c>
      <c r="K136" s="19">
        <f t="shared" si="24"/>
        <v>64.732477297306573</v>
      </c>
    </row>
    <row r="137" spans="1:11">
      <c r="A137" s="24" t="s">
        <v>41</v>
      </c>
      <c r="B137" s="17" t="s">
        <v>42</v>
      </c>
      <c r="C137" s="18">
        <v>68130.55</v>
      </c>
      <c r="D137" s="18">
        <v>187276</v>
      </c>
      <c r="E137" s="18">
        <v>60000</v>
      </c>
      <c r="F137" s="18">
        <v>71338.570000000007</v>
      </c>
      <c r="G137" s="18">
        <f t="shared" si="20"/>
        <v>3208.0200000000041</v>
      </c>
      <c r="H137" s="18">
        <f t="shared" si="21"/>
        <v>-11338.570000000007</v>
      </c>
      <c r="I137" s="19">
        <f t="shared" si="22"/>
        <v>4.7086365807996486</v>
      </c>
      <c r="J137" s="19">
        <f t="shared" si="23"/>
        <v>118.89761666666668</v>
      </c>
      <c r="K137" s="19">
        <f t="shared" si="24"/>
        <v>38.092745466584084</v>
      </c>
    </row>
    <row r="138" spans="1:11">
      <c r="A138" s="25" t="s">
        <v>43</v>
      </c>
      <c r="B138" s="17" t="s">
        <v>44</v>
      </c>
      <c r="C138" s="18">
        <v>125.86</v>
      </c>
      <c r="D138" s="18">
        <v>0</v>
      </c>
      <c r="E138" s="18">
        <v>0</v>
      </c>
      <c r="F138" s="18">
        <v>171</v>
      </c>
      <c r="G138" s="18">
        <f t="shared" si="20"/>
        <v>45.14</v>
      </c>
      <c r="H138" s="18">
        <f t="shared" si="21"/>
        <v>-171</v>
      </c>
      <c r="I138" s="19">
        <f t="shared" si="22"/>
        <v>35.865247099952342</v>
      </c>
      <c r="J138" s="19">
        <f t="shared" si="23"/>
        <v>0</v>
      </c>
      <c r="K138" s="19">
        <f t="shared" si="24"/>
        <v>0</v>
      </c>
    </row>
    <row r="139" spans="1:11">
      <c r="A139" s="23" t="s">
        <v>45</v>
      </c>
      <c r="B139" s="17" t="s">
        <v>46</v>
      </c>
      <c r="C139" s="18">
        <v>2917139</v>
      </c>
      <c r="D139" s="18">
        <v>6007179</v>
      </c>
      <c r="E139" s="18">
        <v>3814707</v>
      </c>
      <c r="F139" s="18">
        <v>1701921</v>
      </c>
      <c r="G139" s="18">
        <f t="shared" si="20"/>
        <v>-1215218</v>
      </c>
      <c r="H139" s="18">
        <f t="shared" si="21"/>
        <v>2112786</v>
      </c>
      <c r="I139" s="19">
        <f t="shared" si="22"/>
        <v>-41.657870948213308</v>
      </c>
      <c r="J139" s="19">
        <f t="shared" si="23"/>
        <v>44.614724014190344</v>
      </c>
      <c r="K139" s="19">
        <f t="shared" si="24"/>
        <v>28.331451418377913</v>
      </c>
    </row>
    <row r="140" spans="1:11">
      <c r="A140" s="24" t="s">
        <v>47</v>
      </c>
      <c r="B140" s="17" t="s">
        <v>48</v>
      </c>
      <c r="C140" s="18">
        <v>2917139</v>
      </c>
      <c r="D140" s="18">
        <v>6007179</v>
      </c>
      <c r="E140" s="18">
        <v>3814707</v>
      </c>
      <c r="F140" s="18">
        <v>1701921</v>
      </c>
      <c r="G140" s="18">
        <f t="shared" si="20"/>
        <v>-1215218</v>
      </c>
      <c r="H140" s="18">
        <f t="shared" si="21"/>
        <v>2112786</v>
      </c>
      <c r="I140" s="19">
        <f t="shared" si="22"/>
        <v>-41.657870948213308</v>
      </c>
      <c r="J140" s="19">
        <f t="shared" si="23"/>
        <v>44.614724014190344</v>
      </c>
      <c r="K140" s="19">
        <f t="shared" si="24"/>
        <v>28.331451418377913</v>
      </c>
    </row>
    <row r="141" spans="1:11" ht="25.5">
      <c r="A141" s="23" t="s">
        <v>75</v>
      </c>
      <c r="B141" s="17" t="s">
        <v>76</v>
      </c>
      <c r="C141" s="18">
        <v>135700.41</v>
      </c>
      <c r="D141" s="18">
        <v>138462</v>
      </c>
      <c r="E141" s="18">
        <v>138462</v>
      </c>
      <c r="F141" s="18">
        <v>136298.57</v>
      </c>
      <c r="G141" s="18">
        <f t="shared" si="20"/>
        <v>598.16000000000349</v>
      </c>
      <c r="H141" s="18">
        <f t="shared" si="21"/>
        <v>2163.429999999993</v>
      </c>
      <c r="I141" s="19">
        <f t="shared" si="22"/>
        <v>0.44079454144612384</v>
      </c>
      <c r="J141" s="19">
        <f t="shared" si="23"/>
        <v>98.437527986017827</v>
      </c>
      <c r="K141" s="19">
        <f t="shared" si="24"/>
        <v>98.437527986017827</v>
      </c>
    </row>
    <row r="142" spans="1:11">
      <c r="A142" s="24" t="s">
        <v>77</v>
      </c>
      <c r="B142" s="17" t="s">
        <v>78</v>
      </c>
      <c r="C142" s="18">
        <v>135700.41</v>
      </c>
      <c r="D142" s="18">
        <v>138462</v>
      </c>
      <c r="E142" s="18">
        <v>138462</v>
      </c>
      <c r="F142" s="18">
        <v>136298.57</v>
      </c>
      <c r="G142" s="18">
        <f t="shared" si="20"/>
        <v>598.16000000000349</v>
      </c>
      <c r="H142" s="18">
        <f t="shared" si="21"/>
        <v>2163.429999999993</v>
      </c>
      <c r="I142" s="19">
        <f t="shared" si="22"/>
        <v>0.44079454144612384</v>
      </c>
      <c r="J142" s="19">
        <f t="shared" si="23"/>
        <v>98.437527986017827</v>
      </c>
      <c r="K142" s="19">
        <f t="shared" si="24"/>
        <v>98.437527986017827</v>
      </c>
    </row>
    <row r="143" spans="1:11">
      <c r="A143" s="22" t="s">
        <v>59</v>
      </c>
      <c r="B143" s="17" t="s">
        <v>60</v>
      </c>
      <c r="C143" s="18">
        <v>3950.16</v>
      </c>
      <c r="D143" s="18">
        <v>2846</v>
      </c>
      <c r="E143" s="18">
        <v>2846</v>
      </c>
      <c r="F143" s="18">
        <v>2723.42</v>
      </c>
      <c r="G143" s="18">
        <f t="shared" si="20"/>
        <v>-1226.7399999999998</v>
      </c>
      <c r="H143" s="18">
        <f t="shared" si="21"/>
        <v>122.57999999999993</v>
      </c>
      <c r="I143" s="19">
        <f t="shared" si="22"/>
        <v>-31.05545091844381</v>
      </c>
      <c r="J143" s="19">
        <f t="shared" si="23"/>
        <v>95.692902319044265</v>
      </c>
      <c r="K143" s="19">
        <f t="shared" si="24"/>
        <v>95.692902319044265</v>
      </c>
    </row>
    <row r="144" spans="1:11">
      <c r="A144" s="23" t="s">
        <v>61</v>
      </c>
      <c r="B144" s="17" t="s">
        <v>62</v>
      </c>
      <c r="C144" s="18">
        <v>3950.16</v>
      </c>
      <c r="D144" s="18">
        <v>2846</v>
      </c>
      <c r="E144" s="18">
        <v>2846</v>
      </c>
      <c r="F144" s="18">
        <v>2723.42</v>
      </c>
      <c r="G144" s="18">
        <f t="shared" si="20"/>
        <v>-1226.7399999999998</v>
      </c>
      <c r="H144" s="18">
        <f t="shared" si="21"/>
        <v>122.57999999999993</v>
      </c>
      <c r="I144" s="19">
        <f t="shared" si="22"/>
        <v>-31.05545091844381</v>
      </c>
      <c r="J144" s="19">
        <f t="shared" si="23"/>
        <v>95.692902319044265</v>
      </c>
      <c r="K144" s="19">
        <f t="shared" si="24"/>
        <v>95.692902319044265</v>
      </c>
    </row>
    <row r="145" spans="1:11">
      <c r="A145" s="16"/>
      <c r="B145" s="17" t="s">
        <v>63</v>
      </c>
      <c r="C145" s="18">
        <v>3766826.84</v>
      </c>
      <c r="D145" s="18">
        <v>0</v>
      </c>
      <c r="E145" s="18">
        <v>0</v>
      </c>
      <c r="F145" s="18">
        <v>4495659</v>
      </c>
      <c r="G145" s="18">
        <f t="shared" si="20"/>
        <v>728832.16000000015</v>
      </c>
      <c r="H145" s="18">
        <f t="shared" si="21"/>
        <v>-4495659</v>
      </c>
      <c r="I145" s="19">
        <f t="shared" si="22"/>
        <v>19.348703589464719</v>
      </c>
      <c r="J145" s="19">
        <f t="shared" si="23"/>
        <v>0</v>
      </c>
      <c r="K145" s="19">
        <f t="shared" si="24"/>
        <v>0</v>
      </c>
    </row>
    <row r="146" spans="1:11">
      <c r="A146" s="16" t="s">
        <v>64</v>
      </c>
      <c r="B146" s="17" t="s">
        <v>65</v>
      </c>
      <c r="C146" s="18">
        <v>-3766826.84</v>
      </c>
      <c r="D146" s="18">
        <v>0</v>
      </c>
      <c r="E146" s="18">
        <v>0</v>
      </c>
      <c r="F146" s="18">
        <v>-4495659</v>
      </c>
      <c r="G146" s="18">
        <f t="shared" si="20"/>
        <v>-728832.16000000015</v>
      </c>
      <c r="H146" s="18">
        <f t="shared" si="21"/>
        <v>4495659</v>
      </c>
      <c r="I146" s="19">
        <f t="shared" si="22"/>
        <v>19.348703589464719</v>
      </c>
      <c r="J146" s="19">
        <f t="shared" si="23"/>
        <v>0</v>
      </c>
      <c r="K146" s="19">
        <f t="shared" si="24"/>
        <v>0</v>
      </c>
    </row>
    <row r="147" spans="1:11">
      <c r="A147" s="22" t="s">
        <v>66</v>
      </c>
      <c r="B147" s="17" t="s">
        <v>67</v>
      </c>
      <c r="C147" s="18">
        <v>-3766826.84</v>
      </c>
      <c r="D147" s="18">
        <v>0</v>
      </c>
      <c r="E147" s="18">
        <v>0</v>
      </c>
      <c r="F147" s="18">
        <v>-4495659</v>
      </c>
      <c r="G147" s="18">
        <f t="shared" si="20"/>
        <v>-728832.16000000015</v>
      </c>
      <c r="H147" s="18">
        <f t="shared" si="21"/>
        <v>4495659</v>
      </c>
      <c r="I147" s="19">
        <f t="shared" si="22"/>
        <v>19.348703589464719</v>
      </c>
      <c r="J147" s="19">
        <f t="shared" si="23"/>
        <v>0</v>
      </c>
      <c r="K147" s="19">
        <f t="shared" si="24"/>
        <v>0</v>
      </c>
    </row>
    <row r="148" spans="1:11">
      <c r="A148" s="39" t="s">
        <v>822</v>
      </c>
      <c r="B148" s="28" t="s">
        <v>823</v>
      </c>
      <c r="C148" s="29"/>
      <c r="D148" s="29"/>
      <c r="E148" s="29"/>
      <c r="F148" s="29"/>
      <c r="G148" s="29"/>
      <c r="H148" s="29"/>
      <c r="I148" s="30"/>
      <c r="J148" s="30"/>
      <c r="K148" s="30"/>
    </row>
    <row r="149" spans="1:11">
      <c r="A149" s="16" t="s">
        <v>25</v>
      </c>
      <c r="B149" s="17" t="s">
        <v>26</v>
      </c>
      <c r="C149" s="18">
        <v>44781326</v>
      </c>
      <c r="D149" s="18">
        <v>41118466</v>
      </c>
      <c r="E149" s="18">
        <v>24008085</v>
      </c>
      <c r="F149" s="18">
        <v>41118466</v>
      </c>
      <c r="G149" s="18">
        <f t="shared" ref="G149:G161" si="25">F149-C149</f>
        <v>-3662860</v>
      </c>
      <c r="H149" s="18">
        <f t="shared" ref="H149:H161" si="26">E149-F149</f>
        <v>-17110381</v>
      </c>
      <c r="I149" s="19">
        <f t="shared" ref="I149:I161" si="27">IF(ISERROR(F149/C149),0,F149/C149*100-100)</f>
        <v>-8.1794362230363618</v>
      </c>
      <c r="J149" s="19">
        <f t="shared" ref="J149:J161" si="28">IF(ISERROR(F149/E149),0,F149/E149*100)</f>
        <v>171.26924533964288</v>
      </c>
      <c r="K149" s="19">
        <f t="shared" ref="K149:K161" si="29">IF(ISERROR(F149/D149),0,F149/D149*100)</f>
        <v>100</v>
      </c>
    </row>
    <row r="150" spans="1:11">
      <c r="A150" s="22" t="s">
        <v>29</v>
      </c>
      <c r="B150" s="17" t="s">
        <v>30</v>
      </c>
      <c r="C150" s="18">
        <v>44781326</v>
      </c>
      <c r="D150" s="18">
        <v>41118466</v>
      </c>
      <c r="E150" s="18">
        <v>24008085</v>
      </c>
      <c r="F150" s="18">
        <v>41118466</v>
      </c>
      <c r="G150" s="18">
        <f t="shared" si="25"/>
        <v>-3662860</v>
      </c>
      <c r="H150" s="18">
        <f t="shared" si="26"/>
        <v>-17110381</v>
      </c>
      <c r="I150" s="19">
        <f t="shared" si="27"/>
        <v>-8.1794362230363618</v>
      </c>
      <c r="J150" s="19">
        <f t="shared" si="28"/>
        <v>171.26924533964288</v>
      </c>
      <c r="K150" s="19">
        <f t="shared" si="29"/>
        <v>100</v>
      </c>
    </row>
    <row r="151" spans="1:11">
      <c r="A151" s="23" t="s">
        <v>31</v>
      </c>
      <c r="B151" s="17" t="s">
        <v>32</v>
      </c>
      <c r="C151" s="18">
        <v>44781326</v>
      </c>
      <c r="D151" s="18">
        <v>41118466</v>
      </c>
      <c r="E151" s="18">
        <v>24008085</v>
      </c>
      <c r="F151" s="18">
        <v>41118466</v>
      </c>
      <c r="G151" s="18">
        <f t="shared" si="25"/>
        <v>-3662860</v>
      </c>
      <c r="H151" s="18">
        <f t="shared" si="26"/>
        <v>-17110381</v>
      </c>
      <c r="I151" s="19">
        <f t="shared" si="27"/>
        <v>-8.1794362230363618</v>
      </c>
      <c r="J151" s="19">
        <f t="shared" si="28"/>
        <v>171.26924533964288</v>
      </c>
      <c r="K151" s="19">
        <f t="shared" si="29"/>
        <v>100</v>
      </c>
    </row>
    <row r="152" spans="1:11">
      <c r="A152" s="16" t="s">
        <v>33</v>
      </c>
      <c r="B152" s="17" t="s">
        <v>34</v>
      </c>
      <c r="C152" s="18">
        <v>21308338.789999999</v>
      </c>
      <c r="D152" s="18">
        <v>41118466</v>
      </c>
      <c r="E152" s="18">
        <v>24008085</v>
      </c>
      <c r="F152" s="18">
        <v>20967844</v>
      </c>
      <c r="G152" s="18">
        <f t="shared" si="25"/>
        <v>-340494.78999999911</v>
      </c>
      <c r="H152" s="18">
        <f t="shared" si="26"/>
        <v>3040241</v>
      </c>
      <c r="I152" s="19">
        <f t="shared" si="27"/>
        <v>-1.5979415071051619</v>
      </c>
      <c r="J152" s="19">
        <f t="shared" si="28"/>
        <v>87.336595151175118</v>
      </c>
      <c r="K152" s="19">
        <f t="shared" si="29"/>
        <v>50.993740865721982</v>
      </c>
    </row>
    <row r="153" spans="1:11">
      <c r="A153" s="22" t="s">
        <v>35</v>
      </c>
      <c r="B153" s="17" t="s">
        <v>36</v>
      </c>
      <c r="C153" s="18">
        <v>21308338.789999999</v>
      </c>
      <c r="D153" s="18">
        <v>41118466</v>
      </c>
      <c r="E153" s="18">
        <v>24008085</v>
      </c>
      <c r="F153" s="18">
        <v>20967844</v>
      </c>
      <c r="G153" s="18">
        <f t="shared" si="25"/>
        <v>-340494.78999999911</v>
      </c>
      <c r="H153" s="18">
        <f t="shared" si="26"/>
        <v>3040241</v>
      </c>
      <c r="I153" s="19">
        <f t="shared" si="27"/>
        <v>-1.5979415071051619</v>
      </c>
      <c r="J153" s="19">
        <f t="shared" si="28"/>
        <v>87.336595151175118</v>
      </c>
      <c r="K153" s="19">
        <f t="shared" si="29"/>
        <v>50.993740865721982</v>
      </c>
    </row>
    <row r="154" spans="1:11">
      <c r="A154" s="23" t="s">
        <v>37</v>
      </c>
      <c r="B154" s="17" t="s">
        <v>38</v>
      </c>
      <c r="C154" s="18">
        <v>16643.79</v>
      </c>
      <c r="D154" s="18">
        <v>47821</v>
      </c>
      <c r="E154" s="18">
        <v>40889</v>
      </c>
      <c r="F154" s="18">
        <v>6996</v>
      </c>
      <c r="G154" s="18">
        <f t="shared" si="25"/>
        <v>-9647.7900000000009</v>
      </c>
      <c r="H154" s="18">
        <f t="shared" si="26"/>
        <v>33893</v>
      </c>
      <c r="I154" s="19">
        <f t="shared" si="27"/>
        <v>-57.966304549624823</v>
      </c>
      <c r="J154" s="19">
        <f t="shared" si="28"/>
        <v>17.109736114847514</v>
      </c>
      <c r="K154" s="19">
        <f t="shared" si="29"/>
        <v>14.62955605278016</v>
      </c>
    </row>
    <row r="155" spans="1:11">
      <c r="A155" s="24" t="s">
        <v>41</v>
      </c>
      <c r="B155" s="17" t="s">
        <v>42</v>
      </c>
      <c r="C155" s="18">
        <v>16643.79</v>
      </c>
      <c r="D155" s="18">
        <v>47821</v>
      </c>
      <c r="E155" s="18">
        <v>40889</v>
      </c>
      <c r="F155" s="18">
        <v>6996</v>
      </c>
      <c r="G155" s="18">
        <f t="shared" si="25"/>
        <v>-9647.7900000000009</v>
      </c>
      <c r="H155" s="18">
        <f t="shared" si="26"/>
        <v>33893</v>
      </c>
      <c r="I155" s="19">
        <f t="shared" si="27"/>
        <v>-57.966304549624823</v>
      </c>
      <c r="J155" s="19">
        <f t="shared" si="28"/>
        <v>17.109736114847514</v>
      </c>
      <c r="K155" s="19">
        <f t="shared" si="29"/>
        <v>14.62955605278016</v>
      </c>
    </row>
    <row r="156" spans="1:11">
      <c r="A156" s="23" t="s">
        <v>45</v>
      </c>
      <c r="B156" s="17" t="s">
        <v>46</v>
      </c>
      <c r="C156" s="18">
        <v>21291695</v>
      </c>
      <c r="D156" s="18">
        <v>41070645</v>
      </c>
      <c r="E156" s="18">
        <v>23967196</v>
      </c>
      <c r="F156" s="18">
        <v>20960848</v>
      </c>
      <c r="G156" s="18">
        <f t="shared" si="25"/>
        <v>-330847</v>
      </c>
      <c r="H156" s="18">
        <f t="shared" si="26"/>
        <v>3006348</v>
      </c>
      <c r="I156" s="19">
        <f t="shared" si="27"/>
        <v>-1.5538781670505841</v>
      </c>
      <c r="J156" s="19">
        <f t="shared" si="28"/>
        <v>87.456404996229011</v>
      </c>
      <c r="K156" s="19">
        <f t="shared" si="29"/>
        <v>51.036081853596407</v>
      </c>
    </row>
    <row r="157" spans="1:11">
      <c r="A157" s="24" t="s">
        <v>47</v>
      </c>
      <c r="B157" s="17" t="s">
        <v>48</v>
      </c>
      <c r="C157" s="18">
        <v>21240683</v>
      </c>
      <c r="D157" s="18">
        <v>40968621</v>
      </c>
      <c r="E157" s="18">
        <v>23916184</v>
      </c>
      <c r="F157" s="18">
        <v>20911144</v>
      </c>
      <c r="G157" s="18">
        <f t="shared" si="25"/>
        <v>-329539</v>
      </c>
      <c r="H157" s="18">
        <f t="shared" si="26"/>
        <v>3005040</v>
      </c>
      <c r="I157" s="19">
        <f t="shared" si="27"/>
        <v>-1.5514519942696694</v>
      </c>
      <c r="J157" s="19">
        <f t="shared" si="28"/>
        <v>87.435119248120856</v>
      </c>
      <c r="K157" s="19">
        <f t="shared" si="29"/>
        <v>51.041854691667552</v>
      </c>
    </row>
    <row r="158" spans="1:11">
      <c r="A158" s="24" t="s">
        <v>49</v>
      </c>
      <c r="B158" s="17" t="s">
        <v>50</v>
      </c>
      <c r="C158" s="18">
        <v>51012</v>
      </c>
      <c r="D158" s="18">
        <v>102024</v>
      </c>
      <c r="E158" s="18">
        <v>51012</v>
      </c>
      <c r="F158" s="18">
        <v>49704</v>
      </c>
      <c r="G158" s="18">
        <f t="shared" si="25"/>
        <v>-1308</v>
      </c>
      <c r="H158" s="18">
        <f t="shared" si="26"/>
        <v>1308</v>
      </c>
      <c r="I158" s="19">
        <f t="shared" si="27"/>
        <v>-2.5641025641025692</v>
      </c>
      <c r="J158" s="19">
        <f t="shared" si="28"/>
        <v>97.435897435897431</v>
      </c>
      <c r="K158" s="19">
        <f t="shared" si="29"/>
        <v>48.717948717948715</v>
      </c>
    </row>
    <row r="159" spans="1:11">
      <c r="A159" s="16"/>
      <c r="B159" s="17" t="s">
        <v>63</v>
      </c>
      <c r="C159" s="18">
        <v>23472987.210000001</v>
      </c>
      <c r="D159" s="18">
        <v>0</v>
      </c>
      <c r="E159" s="18">
        <v>0</v>
      </c>
      <c r="F159" s="18">
        <v>20150622</v>
      </c>
      <c r="G159" s="18">
        <f t="shared" si="25"/>
        <v>-3322365.2100000009</v>
      </c>
      <c r="H159" s="18">
        <f t="shared" si="26"/>
        <v>-20150622</v>
      </c>
      <c r="I159" s="19">
        <f t="shared" si="27"/>
        <v>-14.153994036960924</v>
      </c>
      <c r="J159" s="19">
        <f t="shared" si="28"/>
        <v>0</v>
      </c>
      <c r="K159" s="19">
        <f t="shared" si="29"/>
        <v>0</v>
      </c>
    </row>
    <row r="160" spans="1:11">
      <c r="A160" s="16" t="s">
        <v>64</v>
      </c>
      <c r="B160" s="17" t="s">
        <v>65</v>
      </c>
      <c r="C160" s="18">
        <v>-23472987.210000001</v>
      </c>
      <c r="D160" s="18">
        <v>0</v>
      </c>
      <c r="E160" s="18">
        <v>0</v>
      </c>
      <c r="F160" s="18">
        <v>-20150622</v>
      </c>
      <c r="G160" s="18">
        <f t="shared" si="25"/>
        <v>3322365.2100000009</v>
      </c>
      <c r="H160" s="18">
        <f t="shared" si="26"/>
        <v>20150622</v>
      </c>
      <c r="I160" s="19">
        <f t="shared" si="27"/>
        <v>-14.153994036960924</v>
      </c>
      <c r="J160" s="19">
        <f t="shared" si="28"/>
        <v>0</v>
      </c>
      <c r="K160" s="19">
        <f t="shared" si="29"/>
        <v>0</v>
      </c>
    </row>
    <row r="161" spans="1:11">
      <c r="A161" s="22" t="s">
        <v>66</v>
      </c>
      <c r="B161" s="17" t="s">
        <v>67</v>
      </c>
      <c r="C161" s="18">
        <v>-23472987.210000001</v>
      </c>
      <c r="D161" s="18">
        <v>0</v>
      </c>
      <c r="E161" s="18">
        <v>0</v>
      </c>
      <c r="F161" s="18">
        <v>-20150622</v>
      </c>
      <c r="G161" s="18">
        <f t="shared" si="25"/>
        <v>3322365.2100000009</v>
      </c>
      <c r="H161" s="18">
        <f t="shared" si="26"/>
        <v>20150622</v>
      </c>
      <c r="I161" s="19">
        <f t="shared" si="27"/>
        <v>-14.153994036960924</v>
      </c>
      <c r="J161" s="19">
        <f t="shared" si="28"/>
        <v>0</v>
      </c>
      <c r="K161" s="19">
        <f t="shared" si="29"/>
        <v>0</v>
      </c>
    </row>
    <row r="162" spans="1:11">
      <c r="A162" s="27" t="s">
        <v>251</v>
      </c>
      <c r="B162" s="28" t="s">
        <v>824</v>
      </c>
      <c r="C162" s="29"/>
      <c r="D162" s="29"/>
      <c r="E162" s="29"/>
      <c r="F162" s="29"/>
      <c r="G162" s="29"/>
      <c r="H162" s="29"/>
      <c r="I162" s="30"/>
      <c r="J162" s="30"/>
      <c r="K162" s="30"/>
    </row>
    <row r="163" spans="1:11">
      <c r="A163" s="16" t="s">
        <v>25</v>
      </c>
      <c r="B163" s="17" t="s">
        <v>26</v>
      </c>
      <c r="C163" s="18">
        <v>60491811.170000002</v>
      </c>
      <c r="D163" s="18">
        <v>63559965</v>
      </c>
      <c r="E163" s="18">
        <v>36637427</v>
      </c>
      <c r="F163" s="18">
        <v>63253955.789999999</v>
      </c>
      <c r="G163" s="18">
        <f t="shared" ref="G163:G199" si="30">F163-C163</f>
        <v>2762144.6199999973</v>
      </c>
      <c r="H163" s="18">
        <f t="shared" ref="H163:H199" si="31">E163-F163</f>
        <v>-26616528.789999999</v>
      </c>
      <c r="I163" s="19">
        <f t="shared" ref="I163:I199" si="32">IF(ISERROR(F163/C163),0,F163/C163*100-100)</f>
        <v>4.5661463371257724</v>
      </c>
      <c r="J163" s="19">
        <f t="shared" ref="J163:J199" si="33">IF(ISERROR(F163/E163),0,F163/E163*100)</f>
        <v>172.64846625282937</v>
      </c>
      <c r="K163" s="19">
        <f t="shared" ref="K163:K199" si="34">IF(ISERROR(F163/D163),0,F163/D163*100)</f>
        <v>99.518550379944358</v>
      </c>
    </row>
    <row r="164" spans="1:11" ht="25.5">
      <c r="A164" s="22" t="s">
        <v>27</v>
      </c>
      <c r="B164" s="17" t="s">
        <v>28</v>
      </c>
      <c r="C164" s="18">
        <v>203025.55</v>
      </c>
      <c r="D164" s="18">
        <v>584920</v>
      </c>
      <c r="E164" s="18">
        <v>318832</v>
      </c>
      <c r="F164" s="18">
        <v>323964.59000000003</v>
      </c>
      <c r="G164" s="18">
        <f t="shared" si="30"/>
        <v>120939.04000000004</v>
      </c>
      <c r="H164" s="18">
        <f t="shared" si="31"/>
        <v>-5132.5900000000256</v>
      </c>
      <c r="I164" s="19">
        <f t="shared" si="32"/>
        <v>59.56838437329688</v>
      </c>
      <c r="J164" s="19">
        <f t="shared" si="33"/>
        <v>101.60981018216491</v>
      </c>
      <c r="K164" s="19">
        <f t="shared" si="34"/>
        <v>55.386136565684197</v>
      </c>
    </row>
    <row r="165" spans="1:11">
      <c r="A165" s="22" t="s">
        <v>91</v>
      </c>
      <c r="B165" s="17" t="s">
        <v>92</v>
      </c>
      <c r="C165" s="18">
        <v>98034.62</v>
      </c>
      <c r="D165" s="18">
        <v>161298</v>
      </c>
      <c r="E165" s="18">
        <v>52908</v>
      </c>
      <c r="F165" s="18">
        <v>116244.2</v>
      </c>
      <c r="G165" s="18">
        <f t="shared" si="30"/>
        <v>18209.580000000002</v>
      </c>
      <c r="H165" s="18">
        <f t="shared" si="31"/>
        <v>-63336.2</v>
      </c>
      <c r="I165" s="19">
        <f t="shared" si="32"/>
        <v>18.574642304932681</v>
      </c>
      <c r="J165" s="19">
        <f t="shared" si="33"/>
        <v>219.7100627504347</v>
      </c>
      <c r="K165" s="19">
        <f t="shared" si="34"/>
        <v>72.067973564458327</v>
      </c>
    </row>
    <row r="166" spans="1:11">
      <c r="A166" s="23" t="s">
        <v>93</v>
      </c>
      <c r="B166" s="17" t="s">
        <v>94</v>
      </c>
      <c r="C166" s="18">
        <v>19093.32</v>
      </c>
      <c r="D166" s="18">
        <v>34259</v>
      </c>
      <c r="E166" s="18">
        <v>0</v>
      </c>
      <c r="F166" s="18">
        <v>21189.24</v>
      </c>
      <c r="G166" s="18">
        <f t="shared" si="30"/>
        <v>2095.9200000000019</v>
      </c>
      <c r="H166" s="18">
        <f t="shared" si="31"/>
        <v>-21189.24</v>
      </c>
      <c r="I166" s="19">
        <f t="shared" si="32"/>
        <v>10.977242302543516</v>
      </c>
      <c r="J166" s="19">
        <f t="shared" si="33"/>
        <v>0</v>
      </c>
      <c r="K166" s="19">
        <f t="shared" si="34"/>
        <v>61.850141568638904</v>
      </c>
    </row>
    <row r="167" spans="1:11">
      <c r="A167" s="24" t="s">
        <v>95</v>
      </c>
      <c r="B167" s="17" t="s">
        <v>96</v>
      </c>
      <c r="C167" s="18">
        <v>19093.32</v>
      </c>
      <c r="D167" s="18">
        <v>34259</v>
      </c>
      <c r="E167" s="18">
        <v>0</v>
      </c>
      <c r="F167" s="18">
        <v>21189.24</v>
      </c>
      <c r="G167" s="18">
        <f t="shared" si="30"/>
        <v>2095.9200000000019</v>
      </c>
      <c r="H167" s="18">
        <f t="shared" si="31"/>
        <v>-21189.24</v>
      </c>
      <c r="I167" s="19">
        <f t="shared" si="32"/>
        <v>10.977242302543516</v>
      </c>
      <c r="J167" s="19">
        <f t="shared" si="33"/>
        <v>0</v>
      </c>
      <c r="K167" s="19">
        <f t="shared" si="34"/>
        <v>61.850141568638904</v>
      </c>
    </row>
    <row r="168" spans="1:11" ht="25.5">
      <c r="A168" s="25" t="s">
        <v>97</v>
      </c>
      <c r="B168" s="17" t="s">
        <v>98</v>
      </c>
      <c r="C168" s="18">
        <v>19093.32</v>
      </c>
      <c r="D168" s="18">
        <v>34259</v>
      </c>
      <c r="E168" s="18">
        <v>0</v>
      </c>
      <c r="F168" s="18">
        <v>21189.24</v>
      </c>
      <c r="G168" s="18">
        <f t="shared" si="30"/>
        <v>2095.9200000000019</v>
      </c>
      <c r="H168" s="18">
        <f t="shared" si="31"/>
        <v>-21189.24</v>
      </c>
      <c r="I168" s="19">
        <f t="shared" si="32"/>
        <v>10.977242302543516</v>
      </c>
      <c r="J168" s="19">
        <f t="shared" si="33"/>
        <v>0</v>
      </c>
      <c r="K168" s="19">
        <f t="shared" si="34"/>
        <v>61.850141568638904</v>
      </c>
    </row>
    <row r="169" spans="1:11" ht="25.5">
      <c r="A169" s="26" t="s">
        <v>99</v>
      </c>
      <c r="B169" s="17" t="s">
        <v>100</v>
      </c>
      <c r="C169" s="18">
        <v>19093.32</v>
      </c>
      <c r="D169" s="18">
        <v>34259</v>
      </c>
      <c r="E169" s="18">
        <v>0</v>
      </c>
      <c r="F169" s="18">
        <v>21189.24</v>
      </c>
      <c r="G169" s="18">
        <f t="shared" si="30"/>
        <v>2095.9200000000019</v>
      </c>
      <c r="H169" s="18">
        <f t="shared" si="31"/>
        <v>-21189.24</v>
      </c>
      <c r="I169" s="19">
        <f t="shared" si="32"/>
        <v>10.977242302543516</v>
      </c>
      <c r="J169" s="19">
        <f t="shared" si="33"/>
        <v>0</v>
      </c>
      <c r="K169" s="19">
        <f t="shared" si="34"/>
        <v>61.850141568638904</v>
      </c>
    </row>
    <row r="170" spans="1:11">
      <c r="A170" s="23" t="s">
        <v>149</v>
      </c>
      <c r="B170" s="17" t="s">
        <v>150</v>
      </c>
      <c r="C170" s="18">
        <v>74273.3</v>
      </c>
      <c r="D170" s="18">
        <v>124039</v>
      </c>
      <c r="E170" s="18">
        <v>52908</v>
      </c>
      <c r="F170" s="18">
        <v>92054.96</v>
      </c>
      <c r="G170" s="18">
        <f t="shared" si="30"/>
        <v>17781.660000000003</v>
      </c>
      <c r="H170" s="18">
        <f t="shared" si="31"/>
        <v>-39146.960000000006</v>
      </c>
      <c r="I170" s="19">
        <f t="shared" si="32"/>
        <v>23.94085088450359</v>
      </c>
      <c r="J170" s="19">
        <f t="shared" si="33"/>
        <v>173.99062523625918</v>
      </c>
      <c r="K170" s="19">
        <f t="shared" si="34"/>
        <v>74.214529301268158</v>
      </c>
    </row>
    <row r="171" spans="1:11">
      <c r="A171" s="24" t="s">
        <v>151</v>
      </c>
      <c r="B171" s="17" t="s">
        <v>152</v>
      </c>
      <c r="C171" s="18">
        <v>74273.3</v>
      </c>
      <c r="D171" s="18">
        <v>124039</v>
      </c>
      <c r="E171" s="18">
        <v>52908</v>
      </c>
      <c r="F171" s="18">
        <v>92054.96</v>
      </c>
      <c r="G171" s="18">
        <f t="shared" si="30"/>
        <v>17781.660000000003</v>
      </c>
      <c r="H171" s="18">
        <f t="shared" si="31"/>
        <v>-39146.960000000006</v>
      </c>
      <c r="I171" s="19">
        <f t="shared" si="32"/>
        <v>23.94085088450359</v>
      </c>
      <c r="J171" s="19">
        <f t="shared" si="33"/>
        <v>173.99062523625918</v>
      </c>
      <c r="K171" s="19">
        <f t="shared" si="34"/>
        <v>74.214529301268158</v>
      </c>
    </row>
    <row r="172" spans="1:11" ht="25.5">
      <c r="A172" s="25" t="s">
        <v>378</v>
      </c>
      <c r="B172" s="17" t="s">
        <v>379</v>
      </c>
      <c r="C172" s="18">
        <v>74273.3</v>
      </c>
      <c r="D172" s="18">
        <v>124039</v>
      </c>
      <c r="E172" s="18">
        <v>52908</v>
      </c>
      <c r="F172" s="18">
        <v>92054.96</v>
      </c>
      <c r="G172" s="18">
        <f t="shared" si="30"/>
        <v>17781.660000000003</v>
      </c>
      <c r="H172" s="18">
        <f t="shared" si="31"/>
        <v>-39146.960000000006</v>
      </c>
      <c r="I172" s="19">
        <f t="shared" si="32"/>
        <v>23.94085088450359</v>
      </c>
      <c r="J172" s="19">
        <f t="shared" si="33"/>
        <v>173.99062523625918</v>
      </c>
      <c r="K172" s="19">
        <f t="shared" si="34"/>
        <v>74.214529301268158</v>
      </c>
    </row>
    <row r="173" spans="1:11" ht="25.5">
      <c r="A173" s="23" t="s">
        <v>155</v>
      </c>
      <c r="B173" s="17" t="s">
        <v>156</v>
      </c>
      <c r="C173" s="18">
        <v>4668</v>
      </c>
      <c r="D173" s="18">
        <v>3000</v>
      </c>
      <c r="E173" s="18">
        <v>0</v>
      </c>
      <c r="F173" s="18">
        <v>3000</v>
      </c>
      <c r="G173" s="18">
        <f t="shared" si="30"/>
        <v>-1668</v>
      </c>
      <c r="H173" s="18">
        <f t="shared" si="31"/>
        <v>-3000</v>
      </c>
      <c r="I173" s="19">
        <f t="shared" si="32"/>
        <v>-35.732647814910024</v>
      </c>
      <c r="J173" s="19">
        <f t="shared" si="33"/>
        <v>0</v>
      </c>
      <c r="K173" s="19">
        <f t="shared" si="34"/>
        <v>100</v>
      </c>
    </row>
    <row r="174" spans="1:11" ht="38.25">
      <c r="A174" s="24" t="s">
        <v>157</v>
      </c>
      <c r="B174" s="17" t="s">
        <v>158</v>
      </c>
      <c r="C174" s="18">
        <v>4668</v>
      </c>
      <c r="D174" s="18">
        <v>3000</v>
      </c>
      <c r="E174" s="18">
        <v>0</v>
      </c>
      <c r="F174" s="18">
        <v>3000</v>
      </c>
      <c r="G174" s="18">
        <f t="shared" si="30"/>
        <v>-1668</v>
      </c>
      <c r="H174" s="18">
        <f t="shared" si="31"/>
        <v>-3000</v>
      </c>
      <c r="I174" s="19">
        <f t="shared" si="32"/>
        <v>-35.732647814910024</v>
      </c>
      <c r="J174" s="19">
        <f t="shared" si="33"/>
        <v>0</v>
      </c>
      <c r="K174" s="19">
        <f t="shared" si="34"/>
        <v>100</v>
      </c>
    </row>
    <row r="175" spans="1:11" ht="51">
      <c r="A175" s="25" t="s">
        <v>159</v>
      </c>
      <c r="B175" s="17" t="s">
        <v>160</v>
      </c>
      <c r="C175" s="18">
        <v>4668</v>
      </c>
      <c r="D175" s="18">
        <v>3000</v>
      </c>
      <c r="E175" s="18">
        <v>0</v>
      </c>
      <c r="F175" s="18">
        <v>3000</v>
      </c>
      <c r="G175" s="18">
        <f t="shared" si="30"/>
        <v>-1668</v>
      </c>
      <c r="H175" s="18">
        <f t="shared" si="31"/>
        <v>-3000</v>
      </c>
      <c r="I175" s="19">
        <f t="shared" si="32"/>
        <v>-35.732647814910024</v>
      </c>
      <c r="J175" s="19">
        <f t="shared" si="33"/>
        <v>0</v>
      </c>
      <c r="K175" s="19">
        <f t="shared" si="34"/>
        <v>100</v>
      </c>
    </row>
    <row r="176" spans="1:11">
      <c r="A176" s="22" t="s">
        <v>29</v>
      </c>
      <c r="B176" s="17" t="s">
        <v>30</v>
      </c>
      <c r="C176" s="18">
        <v>60190751</v>
      </c>
      <c r="D176" s="18">
        <v>62813747</v>
      </c>
      <c r="E176" s="18">
        <v>36265687</v>
      </c>
      <c r="F176" s="18">
        <v>62813747</v>
      </c>
      <c r="G176" s="18">
        <f t="shared" si="30"/>
        <v>2622996</v>
      </c>
      <c r="H176" s="18">
        <f t="shared" si="31"/>
        <v>-26548060</v>
      </c>
      <c r="I176" s="19">
        <f t="shared" si="32"/>
        <v>4.3578057366322014</v>
      </c>
      <c r="J176" s="19">
        <f t="shared" si="33"/>
        <v>173.20434878291425</v>
      </c>
      <c r="K176" s="19">
        <f t="shared" si="34"/>
        <v>100</v>
      </c>
    </row>
    <row r="177" spans="1:11">
      <c r="A177" s="23" t="s">
        <v>31</v>
      </c>
      <c r="B177" s="17" t="s">
        <v>32</v>
      </c>
      <c r="C177" s="18">
        <v>60190751</v>
      </c>
      <c r="D177" s="18">
        <v>62813747</v>
      </c>
      <c r="E177" s="18">
        <v>36265687</v>
      </c>
      <c r="F177" s="18">
        <v>62813747</v>
      </c>
      <c r="G177" s="18">
        <f t="shared" si="30"/>
        <v>2622996</v>
      </c>
      <c r="H177" s="18">
        <f t="shared" si="31"/>
        <v>-26548060</v>
      </c>
      <c r="I177" s="19">
        <f t="shared" si="32"/>
        <v>4.3578057366322014</v>
      </c>
      <c r="J177" s="19">
        <f t="shared" si="33"/>
        <v>173.20434878291425</v>
      </c>
      <c r="K177" s="19">
        <f t="shared" si="34"/>
        <v>100</v>
      </c>
    </row>
    <row r="178" spans="1:11">
      <c r="A178" s="16" t="s">
        <v>33</v>
      </c>
      <c r="B178" s="17" t="s">
        <v>34</v>
      </c>
      <c r="C178" s="18">
        <v>34356605.899999999</v>
      </c>
      <c r="D178" s="18">
        <v>63563540</v>
      </c>
      <c r="E178" s="18">
        <v>36637427</v>
      </c>
      <c r="F178" s="18">
        <v>35462940.460000001</v>
      </c>
      <c r="G178" s="18">
        <f t="shared" si="30"/>
        <v>1106334.5600000024</v>
      </c>
      <c r="H178" s="18">
        <f t="shared" si="31"/>
        <v>1174486.5399999991</v>
      </c>
      <c r="I178" s="19">
        <f t="shared" si="32"/>
        <v>3.2201509171777758</v>
      </c>
      <c r="J178" s="19">
        <f t="shared" si="33"/>
        <v>96.79429851883431</v>
      </c>
      <c r="K178" s="19">
        <f t="shared" si="34"/>
        <v>55.791323862704942</v>
      </c>
    </row>
    <row r="179" spans="1:11">
      <c r="A179" s="22" t="s">
        <v>35</v>
      </c>
      <c r="B179" s="17" t="s">
        <v>36</v>
      </c>
      <c r="C179" s="18">
        <v>34161364.979999997</v>
      </c>
      <c r="D179" s="18">
        <v>62949720</v>
      </c>
      <c r="E179" s="18">
        <v>36157937</v>
      </c>
      <c r="F179" s="18">
        <v>35402549.130000003</v>
      </c>
      <c r="G179" s="18">
        <f t="shared" si="30"/>
        <v>1241184.150000006</v>
      </c>
      <c r="H179" s="18">
        <f t="shared" si="31"/>
        <v>755387.86999999732</v>
      </c>
      <c r="I179" s="19">
        <f t="shared" si="32"/>
        <v>3.6332978811785495</v>
      </c>
      <c r="J179" s="19">
        <f t="shared" si="33"/>
        <v>97.910865683515084</v>
      </c>
      <c r="K179" s="19">
        <f t="shared" si="34"/>
        <v>56.239406831356845</v>
      </c>
    </row>
    <row r="180" spans="1:11">
      <c r="A180" s="23" t="s">
        <v>37</v>
      </c>
      <c r="B180" s="17" t="s">
        <v>38</v>
      </c>
      <c r="C180" s="18">
        <v>12600608.26</v>
      </c>
      <c r="D180" s="18">
        <v>26506161</v>
      </c>
      <c r="E180" s="18">
        <v>13750053</v>
      </c>
      <c r="F180" s="18">
        <v>12932849.699999999</v>
      </c>
      <c r="G180" s="18">
        <f t="shared" si="30"/>
        <v>332241.43999999948</v>
      </c>
      <c r="H180" s="18">
        <f t="shared" si="31"/>
        <v>817203.30000000075</v>
      </c>
      <c r="I180" s="19">
        <f t="shared" si="32"/>
        <v>2.6367095392901092</v>
      </c>
      <c r="J180" s="19">
        <f t="shared" si="33"/>
        <v>94.056726181346349</v>
      </c>
      <c r="K180" s="19">
        <f t="shared" si="34"/>
        <v>48.791862767301531</v>
      </c>
    </row>
    <row r="181" spans="1:11">
      <c r="A181" s="24" t="s">
        <v>39</v>
      </c>
      <c r="B181" s="17" t="s">
        <v>40</v>
      </c>
      <c r="C181" s="18">
        <v>11157381.130000001</v>
      </c>
      <c r="D181" s="18">
        <v>23378231</v>
      </c>
      <c r="E181" s="18">
        <v>12045156</v>
      </c>
      <c r="F181" s="18">
        <v>11168185.029999999</v>
      </c>
      <c r="G181" s="18">
        <f t="shared" si="30"/>
        <v>10803.89999999851</v>
      </c>
      <c r="H181" s="18">
        <f t="shared" si="31"/>
        <v>876970.97000000067</v>
      </c>
      <c r="I181" s="19">
        <f t="shared" si="32"/>
        <v>9.6831862908658195E-2</v>
      </c>
      <c r="J181" s="19">
        <f t="shared" si="33"/>
        <v>92.719305835474444</v>
      </c>
      <c r="K181" s="19">
        <f t="shared" si="34"/>
        <v>47.771728451139005</v>
      </c>
    </row>
    <row r="182" spans="1:11">
      <c r="A182" s="24" t="s">
        <v>41</v>
      </c>
      <c r="B182" s="17" t="s">
        <v>42</v>
      </c>
      <c r="C182" s="18">
        <v>1443227.13</v>
      </c>
      <c r="D182" s="18">
        <v>3127930</v>
      </c>
      <c r="E182" s="18">
        <v>1704897</v>
      </c>
      <c r="F182" s="18">
        <v>1764664.67</v>
      </c>
      <c r="G182" s="18">
        <f t="shared" si="30"/>
        <v>321437.54000000004</v>
      </c>
      <c r="H182" s="18">
        <f t="shared" si="31"/>
        <v>-59767.669999999925</v>
      </c>
      <c r="I182" s="19">
        <f t="shared" si="32"/>
        <v>22.272138135319011</v>
      </c>
      <c r="J182" s="19">
        <f t="shared" si="33"/>
        <v>103.50564696870251</v>
      </c>
      <c r="K182" s="19">
        <f t="shared" si="34"/>
        <v>56.416373448254909</v>
      </c>
    </row>
    <row r="183" spans="1:11">
      <c r="A183" s="25" t="s">
        <v>43</v>
      </c>
      <c r="B183" s="17" t="s">
        <v>44</v>
      </c>
      <c r="C183" s="18">
        <v>9754.1200000000008</v>
      </c>
      <c r="D183" s="18">
        <v>0</v>
      </c>
      <c r="E183" s="18">
        <v>0</v>
      </c>
      <c r="F183" s="18">
        <v>25521.56</v>
      </c>
      <c r="G183" s="18">
        <f t="shared" si="30"/>
        <v>15767.44</v>
      </c>
      <c r="H183" s="18">
        <f t="shared" si="31"/>
        <v>-25521.56</v>
      </c>
      <c r="I183" s="19">
        <f t="shared" si="32"/>
        <v>161.64902625762238</v>
      </c>
      <c r="J183" s="19">
        <f t="shared" si="33"/>
        <v>0</v>
      </c>
      <c r="K183" s="19">
        <f t="shared" si="34"/>
        <v>0</v>
      </c>
    </row>
    <row r="184" spans="1:11">
      <c r="A184" s="23" t="s">
        <v>45</v>
      </c>
      <c r="B184" s="17" t="s">
        <v>46</v>
      </c>
      <c r="C184" s="18">
        <v>909677.72</v>
      </c>
      <c r="D184" s="18">
        <v>1529964</v>
      </c>
      <c r="E184" s="18">
        <v>802418</v>
      </c>
      <c r="F184" s="18">
        <v>938585.8</v>
      </c>
      <c r="G184" s="18">
        <f t="shared" si="30"/>
        <v>28908.080000000075</v>
      </c>
      <c r="H184" s="18">
        <f t="shared" si="31"/>
        <v>-136167.80000000005</v>
      </c>
      <c r="I184" s="19">
        <f t="shared" si="32"/>
        <v>3.1778375312962623</v>
      </c>
      <c r="J184" s="19">
        <f t="shared" si="33"/>
        <v>116.96968412971793</v>
      </c>
      <c r="K184" s="19">
        <f t="shared" si="34"/>
        <v>61.346920581137866</v>
      </c>
    </row>
    <row r="185" spans="1:11">
      <c r="A185" s="24" t="s">
        <v>47</v>
      </c>
      <c r="B185" s="17" t="s">
        <v>48</v>
      </c>
      <c r="C185" s="18">
        <v>318136.09000000003</v>
      </c>
      <c r="D185" s="18">
        <v>557109</v>
      </c>
      <c r="E185" s="18">
        <v>232646</v>
      </c>
      <c r="F185" s="18">
        <v>371405.99</v>
      </c>
      <c r="G185" s="18">
        <f t="shared" si="30"/>
        <v>53269.899999999965</v>
      </c>
      <c r="H185" s="18">
        <f t="shared" si="31"/>
        <v>-138759.99</v>
      </c>
      <c r="I185" s="19">
        <f t="shared" si="32"/>
        <v>16.744375025166107</v>
      </c>
      <c r="J185" s="19">
        <f t="shared" si="33"/>
        <v>159.64426209777946</v>
      </c>
      <c r="K185" s="19">
        <f t="shared" si="34"/>
        <v>66.666664871685782</v>
      </c>
    </row>
    <row r="186" spans="1:11">
      <c r="A186" s="24" t="s">
        <v>49</v>
      </c>
      <c r="B186" s="17" t="s">
        <v>50</v>
      </c>
      <c r="C186" s="18">
        <v>591541.63</v>
      </c>
      <c r="D186" s="18">
        <v>972855</v>
      </c>
      <c r="E186" s="18">
        <v>569772</v>
      </c>
      <c r="F186" s="18">
        <v>567179.81000000006</v>
      </c>
      <c r="G186" s="18">
        <f t="shared" si="30"/>
        <v>-24361.819999999949</v>
      </c>
      <c r="H186" s="18">
        <f t="shared" si="31"/>
        <v>2592.1899999999441</v>
      </c>
      <c r="I186" s="19">
        <f t="shared" si="32"/>
        <v>-4.1183610357228702</v>
      </c>
      <c r="J186" s="19">
        <f t="shared" si="33"/>
        <v>99.545047843698896</v>
      </c>
      <c r="K186" s="19">
        <f t="shared" si="34"/>
        <v>58.300549413838652</v>
      </c>
    </row>
    <row r="187" spans="1:11" ht="25.5">
      <c r="A187" s="23" t="s">
        <v>51</v>
      </c>
      <c r="B187" s="17" t="s">
        <v>52</v>
      </c>
      <c r="C187" s="18">
        <v>20651079</v>
      </c>
      <c r="D187" s="18">
        <v>34913595</v>
      </c>
      <c r="E187" s="18">
        <v>21605466</v>
      </c>
      <c r="F187" s="18">
        <v>21531113.629999999</v>
      </c>
      <c r="G187" s="18">
        <f t="shared" si="30"/>
        <v>880034.62999999896</v>
      </c>
      <c r="H187" s="18">
        <f t="shared" si="31"/>
        <v>74352.370000001043</v>
      </c>
      <c r="I187" s="19">
        <f t="shared" si="32"/>
        <v>4.2614462421067572</v>
      </c>
      <c r="J187" s="19">
        <f t="shared" si="33"/>
        <v>99.655863150556428</v>
      </c>
      <c r="K187" s="19">
        <f t="shared" si="34"/>
        <v>61.66971241431883</v>
      </c>
    </row>
    <row r="188" spans="1:11">
      <c r="A188" s="24" t="s">
        <v>53</v>
      </c>
      <c r="B188" s="17" t="s">
        <v>54</v>
      </c>
      <c r="C188" s="18">
        <v>354430</v>
      </c>
      <c r="D188" s="18">
        <v>354430</v>
      </c>
      <c r="E188" s="18">
        <v>254430</v>
      </c>
      <c r="F188" s="18">
        <v>254430</v>
      </c>
      <c r="G188" s="18">
        <f t="shared" si="30"/>
        <v>-100000</v>
      </c>
      <c r="H188" s="18">
        <f t="shared" si="31"/>
        <v>0</v>
      </c>
      <c r="I188" s="19">
        <f t="shared" si="32"/>
        <v>-28.214315943909938</v>
      </c>
      <c r="J188" s="19">
        <f t="shared" si="33"/>
        <v>100</v>
      </c>
      <c r="K188" s="19">
        <f t="shared" si="34"/>
        <v>71.785684056090062</v>
      </c>
    </row>
    <row r="189" spans="1:11" ht="25.5">
      <c r="A189" s="25" t="s">
        <v>55</v>
      </c>
      <c r="B189" s="17" t="s">
        <v>56</v>
      </c>
      <c r="C189" s="18">
        <v>354430</v>
      </c>
      <c r="D189" s="18">
        <v>354430</v>
      </c>
      <c r="E189" s="18">
        <v>254430</v>
      </c>
      <c r="F189" s="18">
        <v>254430</v>
      </c>
      <c r="G189" s="18">
        <f t="shared" si="30"/>
        <v>-100000</v>
      </c>
      <c r="H189" s="18">
        <f t="shared" si="31"/>
        <v>0</v>
      </c>
      <c r="I189" s="19">
        <f t="shared" si="32"/>
        <v>-28.214315943909938</v>
      </c>
      <c r="J189" s="19">
        <f t="shared" si="33"/>
        <v>100</v>
      </c>
      <c r="K189" s="19">
        <f t="shared" si="34"/>
        <v>71.785684056090062</v>
      </c>
    </row>
    <row r="190" spans="1:11" ht="25.5">
      <c r="A190" s="26" t="s">
        <v>57</v>
      </c>
      <c r="B190" s="17" t="s">
        <v>58</v>
      </c>
      <c r="C190" s="18">
        <v>354430</v>
      </c>
      <c r="D190" s="18">
        <v>354430</v>
      </c>
      <c r="E190" s="18">
        <v>254430</v>
      </c>
      <c r="F190" s="18">
        <v>254430</v>
      </c>
      <c r="G190" s="18">
        <f t="shared" si="30"/>
        <v>-100000</v>
      </c>
      <c r="H190" s="18">
        <f t="shared" si="31"/>
        <v>0</v>
      </c>
      <c r="I190" s="19">
        <f t="shared" si="32"/>
        <v>-28.214315943909938</v>
      </c>
      <c r="J190" s="19">
        <f t="shared" si="33"/>
        <v>100</v>
      </c>
      <c r="K190" s="19">
        <f t="shared" si="34"/>
        <v>71.785684056090062</v>
      </c>
    </row>
    <row r="191" spans="1:11" ht="25.5">
      <c r="A191" s="24" t="s">
        <v>165</v>
      </c>
      <c r="B191" s="17" t="s">
        <v>166</v>
      </c>
      <c r="C191" s="18">
        <v>20296649</v>
      </c>
      <c r="D191" s="18">
        <v>34559165</v>
      </c>
      <c r="E191" s="18">
        <v>21351036</v>
      </c>
      <c r="F191" s="18">
        <v>21276683.629999999</v>
      </c>
      <c r="G191" s="18">
        <f t="shared" si="30"/>
        <v>980034.62999999896</v>
      </c>
      <c r="H191" s="18">
        <f t="shared" si="31"/>
        <v>74352.370000001043</v>
      </c>
      <c r="I191" s="19">
        <f t="shared" si="32"/>
        <v>4.828553866207173</v>
      </c>
      <c r="J191" s="19">
        <f t="shared" si="33"/>
        <v>99.651762237673154</v>
      </c>
      <c r="K191" s="19">
        <f t="shared" si="34"/>
        <v>61.565965583948568</v>
      </c>
    </row>
    <row r="192" spans="1:11" ht="25.5">
      <c r="A192" s="25" t="s">
        <v>167</v>
      </c>
      <c r="B192" s="17" t="s">
        <v>168</v>
      </c>
      <c r="C192" s="18">
        <v>14479850</v>
      </c>
      <c r="D192" s="18">
        <v>23370038</v>
      </c>
      <c r="E192" s="18">
        <v>15278967</v>
      </c>
      <c r="F192" s="18">
        <v>15140029.630000001</v>
      </c>
      <c r="G192" s="18">
        <f t="shared" si="30"/>
        <v>660179.63000000082</v>
      </c>
      <c r="H192" s="18">
        <f t="shared" si="31"/>
        <v>138937.36999999918</v>
      </c>
      <c r="I192" s="19">
        <f t="shared" si="32"/>
        <v>4.5592988187032262</v>
      </c>
      <c r="J192" s="19">
        <f t="shared" si="33"/>
        <v>99.090662542827673</v>
      </c>
      <c r="K192" s="19">
        <f t="shared" si="34"/>
        <v>64.78393244375556</v>
      </c>
    </row>
    <row r="193" spans="1:11" ht="38.25">
      <c r="A193" s="25" t="s">
        <v>187</v>
      </c>
      <c r="B193" s="17" t="s">
        <v>188</v>
      </c>
      <c r="C193" s="18">
        <v>5816799</v>
      </c>
      <c r="D193" s="18">
        <v>11189127</v>
      </c>
      <c r="E193" s="18">
        <v>6072069</v>
      </c>
      <c r="F193" s="18">
        <v>6136654</v>
      </c>
      <c r="G193" s="18">
        <f t="shared" si="30"/>
        <v>319855</v>
      </c>
      <c r="H193" s="18">
        <f t="shared" si="31"/>
        <v>-64585</v>
      </c>
      <c r="I193" s="19">
        <f t="shared" si="32"/>
        <v>5.4988147261062323</v>
      </c>
      <c r="J193" s="19">
        <f t="shared" si="33"/>
        <v>101.06364074584791</v>
      </c>
      <c r="K193" s="19">
        <f t="shared" si="34"/>
        <v>54.844797096323958</v>
      </c>
    </row>
    <row r="194" spans="1:11">
      <c r="A194" s="22" t="s">
        <v>59</v>
      </c>
      <c r="B194" s="17" t="s">
        <v>60</v>
      </c>
      <c r="C194" s="18">
        <v>195240.92</v>
      </c>
      <c r="D194" s="18">
        <v>613820</v>
      </c>
      <c r="E194" s="18">
        <v>479490</v>
      </c>
      <c r="F194" s="18">
        <v>60391.33</v>
      </c>
      <c r="G194" s="18">
        <f t="shared" si="30"/>
        <v>-134849.59000000003</v>
      </c>
      <c r="H194" s="18">
        <f t="shared" si="31"/>
        <v>419098.67</v>
      </c>
      <c r="I194" s="19">
        <f t="shared" si="32"/>
        <v>-69.068302894700551</v>
      </c>
      <c r="J194" s="19">
        <f t="shared" si="33"/>
        <v>12.594909174331059</v>
      </c>
      <c r="K194" s="19">
        <f t="shared" si="34"/>
        <v>9.8386057801961488</v>
      </c>
    </row>
    <row r="195" spans="1:11">
      <c r="A195" s="23" t="s">
        <v>61</v>
      </c>
      <c r="B195" s="17" t="s">
        <v>62</v>
      </c>
      <c r="C195" s="18">
        <v>195240.92</v>
      </c>
      <c r="D195" s="18">
        <v>613820</v>
      </c>
      <c r="E195" s="18">
        <v>479490</v>
      </c>
      <c r="F195" s="18">
        <v>60391.33</v>
      </c>
      <c r="G195" s="18">
        <f t="shared" si="30"/>
        <v>-134849.59000000003</v>
      </c>
      <c r="H195" s="18">
        <f t="shared" si="31"/>
        <v>419098.67</v>
      </c>
      <c r="I195" s="19">
        <f t="shared" si="32"/>
        <v>-69.068302894700551</v>
      </c>
      <c r="J195" s="19">
        <f t="shared" si="33"/>
        <v>12.594909174331059</v>
      </c>
      <c r="K195" s="19">
        <f t="shared" si="34"/>
        <v>9.8386057801961488</v>
      </c>
    </row>
    <row r="196" spans="1:11">
      <c r="A196" s="16"/>
      <c r="B196" s="17" t="s">
        <v>63</v>
      </c>
      <c r="C196" s="18">
        <v>26135205.27</v>
      </c>
      <c r="D196" s="18">
        <v>-3575</v>
      </c>
      <c r="E196" s="18">
        <v>0</v>
      </c>
      <c r="F196" s="18">
        <v>27791015.329999998</v>
      </c>
      <c r="G196" s="18">
        <f t="shared" si="30"/>
        <v>1655810.0599999987</v>
      </c>
      <c r="H196" s="18">
        <f t="shared" si="31"/>
        <v>-27791015.329999998</v>
      </c>
      <c r="I196" s="19">
        <f t="shared" si="32"/>
        <v>6.3355540654607552</v>
      </c>
      <c r="J196" s="19">
        <f t="shared" si="33"/>
        <v>0</v>
      </c>
      <c r="K196" s="19">
        <f t="shared" si="34"/>
        <v>-777371.05818181823</v>
      </c>
    </row>
    <row r="197" spans="1:11">
      <c r="A197" s="16" t="s">
        <v>64</v>
      </c>
      <c r="B197" s="17" t="s">
        <v>65</v>
      </c>
      <c r="C197" s="18">
        <v>-26135205.27</v>
      </c>
      <c r="D197" s="18">
        <v>3575</v>
      </c>
      <c r="E197" s="18">
        <v>0</v>
      </c>
      <c r="F197" s="18">
        <v>-27791015.329999998</v>
      </c>
      <c r="G197" s="18">
        <f t="shared" si="30"/>
        <v>-1655810.0599999987</v>
      </c>
      <c r="H197" s="18">
        <f t="shared" si="31"/>
        <v>27791015.329999998</v>
      </c>
      <c r="I197" s="19">
        <f t="shared" si="32"/>
        <v>6.3355540654607552</v>
      </c>
      <c r="J197" s="19">
        <f t="shared" si="33"/>
        <v>0</v>
      </c>
      <c r="K197" s="19">
        <f t="shared" si="34"/>
        <v>-777371.05818181823</v>
      </c>
    </row>
    <row r="198" spans="1:11">
      <c r="A198" s="22" t="s">
        <v>66</v>
      </c>
      <c r="B198" s="17" t="s">
        <v>67</v>
      </c>
      <c r="C198" s="18">
        <v>-26135205.27</v>
      </c>
      <c r="D198" s="18">
        <v>3575</v>
      </c>
      <c r="E198" s="18">
        <v>0</v>
      </c>
      <c r="F198" s="18">
        <v>-27791015.329999998</v>
      </c>
      <c r="G198" s="18">
        <f t="shared" si="30"/>
        <v>-1655810.0599999987</v>
      </c>
      <c r="H198" s="18">
        <f t="shared" si="31"/>
        <v>27791015.329999998</v>
      </c>
      <c r="I198" s="19">
        <f t="shared" si="32"/>
        <v>6.3355540654607552</v>
      </c>
      <c r="J198" s="19">
        <f t="shared" si="33"/>
        <v>0</v>
      </c>
      <c r="K198" s="19">
        <f t="shared" si="34"/>
        <v>-777371.05818181823</v>
      </c>
    </row>
    <row r="199" spans="1:11" ht="25.5">
      <c r="A199" s="23" t="s">
        <v>81</v>
      </c>
      <c r="B199" s="17" t="s">
        <v>82</v>
      </c>
      <c r="C199" s="18">
        <v>-2736.77</v>
      </c>
      <c r="D199" s="18">
        <v>3575</v>
      </c>
      <c r="E199" s="18">
        <v>0</v>
      </c>
      <c r="F199" s="18">
        <v>-3356.72</v>
      </c>
      <c r="G199" s="18">
        <f t="shared" si="30"/>
        <v>-619.94999999999982</v>
      </c>
      <c r="H199" s="18">
        <f t="shared" si="31"/>
        <v>3356.72</v>
      </c>
      <c r="I199" s="19">
        <f t="shared" si="32"/>
        <v>22.652616040076424</v>
      </c>
      <c r="J199" s="19">
        <f t="shared" si="33"/>
        <v>0</v>
      </c>
      <c r="K199" s="19">
        <f t="shared" si="34"/>
        <v>-93.89426573426573</v>
      </c>
    </row>
    <row r="200" spans="1:11">
      <c r="A200" s="27" t="s">
        <v>518</v>
      </c>
      <c r="B200" s="28" t="s">
        <v>825</v>
      </c>
      <c r="C200" s="29"/>
      <c r="D200" s="29"/>
      <c r="E200" s="29"/>
      <c r="F200" s="29"/>
      <c r="G200" s="29"/>
      <c r="H200" s="29"/>
      <c r="I200" s="30"/>
      <c r="J200" s="30"/>
      <c r="K200" s="30"/>
    </row>
    <row r="201" spans="1:11">
      <c r="A201" s="16" t="s">
        <v>25</v>
      </c>
      <c r="B201" s="17" t="s">
        <v>26</v>
      </c>
      <c r="C201" s="18">
        <v>41967044.340000004</v>
      </c>
      <c r="D201" s="18">
        <v>63103164</v>
      </c>
      <c r="E201" s="18">
        <v>30138909</v>
      </c>
      <c r="F201" s="18">
        <v>57882573.020000003</v>
      </c>
      <c r="G201" s="18">
        <f t="shared" ref="G201:G241" si="35">F201-C201</f>
        <v>15915528.68</v>
      </c>
      <c r="H201" s="18">
        <f t="shared" ref="H201:H241" si="36">E201-F201</f>
        <v>-27743664.020000003</v>
      </c>
      <c r="I201" s="19">
        <f t="shared" ref="I201:I241" si="37">IF(ISERROR(F201/C201),0,F201/C201*100-100)</f>
        <v>37.923873196927644</v>
      </c>
      <c r="J201" s="19">
        <f t="shared" ref="J201:J241" si="38">IF(ISERROR(F201/E201),0,F201/E201*100)</f>
        <v>192.05264868744919</v>
      </c>
      <c r="K201" s="19">
        <f t="shared" ref="K201:K241" si="39">IF(ISERROR(F201/D201),0,F201/D201*100)</f>
        <v>91.726895057116323</v>
      </c>
    </row>
    <row r="202" spans="1:11" ht="25.5">
      <c r="A202" s="22" t="s">
        <v>27</v>
      </c>
      <c r="B202" s="17" t="s">
        <v>28</v>
      </c>
      <c r="C202" s="18">
        <v>1202586.9099999999</v>
      </c>
      <c r="D202" s="18">
        <v>7055779</v>
      </c>
      <c r="E202" s="18">
        <v>2421052</v>
      </c>
      <c r="F202" s="18">
        <v>1890267.34</v>
      </c>
      <c r="G202" s="18">
        <f t="shared" si="35"/>
        <v>687680.43000000017</v>
      </c>
      <c r="H202" s="18">
        <f t="shared" si="36"/>
        <v>530784.65999999992</v>
      </c>
      <c r="I202" s="19">
        <f t="shared" si="37"/>
        <v>57.183428846735097</v>
      </c>
      <c r="J202" s="19">
        <f t="shared" si="38"/>
        <v>78.076280063377411</v>
      </c>
      <c r="K202" s="19">
        <f t="shared" si="39"/>
        <v>26.790342214516638</v>
      </c>
    </row>
    <row r="203" spans="1:11">
      <c r="A203" s="22" t="s">
        <v>91</v>
      </c>
      <c r="B203" s="17" t="s">
        <v>92</v>
      </c>
      <c r="C203" s="18">
        <v>368582.43</v>
      </c>
      <c r="D203" s="18">
        <v>484531</v>
      </c>
      <c r="E203" s="18">
        <v>190049</v>
      </c>
      <c r="F203" s="18">
        <v>429451.68</v>
      </c>
      <c r="G203" s="18">
        <f t="shared" si="35"/>
        <v>60869.25</v>
      </c>
      <c r="H203" s="18">
        <f t="shared" si="36"/>
        <v>-239402.68</v>
      </c>
      <c r="I203" s="19">
        <f t="shared" si="37"/>
        <v>16.514419854467846</v>
      </c>
      <c r="J203" s="19">
        <f t="shared" si="38"/>
        <v>225.96892380386109</v>
      </c>
      <c r="K203" s="19">
        <f t="shared" si="39"/>
        <v>88.632446633961507</v>
      </c>
    </row>
    <row r="204" spans="1:11">
      <c r="A204" s="23" t="s">
        <v>93</v>
      </c>
      <c r="B204" s="17" t="s">
        <v>94</v>
      </c>
      <c r="C204" s="18">
        <v>240285.4</v>
      </c>
      <c r="D204" s="18">
        <v>330827</v>
      </c>
      <c r="E204" s="18">
        <v>113199</v>
      </c>
      <c r="F204" s="18">
        <v>330742.3</v>
      </c>
      <c r="G204" s="18">
        <f t="shared" si="35"/>
        <v>90456.9</v>
      </c>
      <c r="H204" s="18">
        <f t="shared" si="36"/>
        <v>-217543.3</v>
      </c>
      <c r="I204" s="19">
        <f t="shared" si="37"/>
        <v>37.645608097703814</v>
      </c>
      <c r="J204" s="19">
        <f t="shared" si="38"/>
        <v>292.17775775404374</v>
      </c>
      <c r="K204" s="19">
        <f t="shared" si="39"/>
        <v>99.974397494763124</v>
      </c>
    </row>
    <row r="205" spans="1:11">
      <c r="A205" s="24" t="s">
        <v>95</v>
      </c>
      <c r="B205" s="17" t="s">
        <v>96</v>
      </c>
      <c r="C205" s="18">
        <v>240285.4</v>
      </c>
      <c r="D205" s="18">
        <v>330827</v>
      </c>
      <c r="E205" s="18">
        <v>113199</v>
      </c>
      <c r="F205" s="18">
        <v>330742.3</v>
      </c>
      <c r="G205" s="18">
        <f t="shared" si="35"/>
        <v>90456.9</v>
      </c>
      <c r="H205" s="18">
        <f t="shared" si="36"/>
        <v>-217543.3</v>
      </c>
      <c r="I205" s="19">
        <f t="shared" si="37"/>
        <v>37.645608097703814</v>
      </c>
      <c r="J205" s="19">
        <f t="shared" si="38"/>
        <v>292.17775775404374</v>
      </c>
      <c r="K205" s="19">
        <f t="shared" si="39"/>
        <v>99.974397494763124</v>
      </c>
    </row>
    <row r="206" spans="1:11" ht="25.5">
      <c r="A206" s="25" t="s">
        <v>97</v>
      </c>
      <c r="B206" s="17" t="s">
        <v>98</v>
      </c>
      <c r="C206" s="18">
        <v>240285.4</v>
      </c>
      <c r="D206" s="18">
        <v>330827</v>
      </c>
      <c r="E206" s="18">
        <v>113199</v>
      </c>
      <c r="F206" s="18">
        <v>330742.3</v>
      </c>
      <c r="G206" s="18">
        <f t="shared" si="35"/>
        <v>90456.9</v>
      </c>
      <c r="H206" s="18">
        <f t="shared" si="36"/>
        <v>-217543.3</v>
      </c>
      <c r="I206" s="19">
        <f t="shared" si="37"/>
        <v>37.645608097703814</v>
      </c>
      <c r="J206" s="19">
        <f t="shared" si="38"/>
        <v>292.17775775404374</v>
      </c>
      <c r="K206" s="19">
        <f t="shared" si="39"/>
        <v>99.974397494763124</v>
      </c>
    </row>
    <row r="207" spans="1:11" ht="25.5">
      <c r="A207" s="26" t="s">
        <v>99</v>
      </c>
      <c r="B207" s="17" t="s">
        <v>100</v>
      </c>
      <c r="C207" s="18">
        <v>240285.4</v>
      </c>
      <c r="D207" s="18">
        <v>230827</v>
      </c>
      <c r="E207" s="18">
        <v>113199</v>
      </c>
      <c r="F207" s="18">
        <v>230742.3</v>
      </c>
      <c r="G207" s="18">
        <f t="shared" si="35"/>
        <v>-9543.1000000000058</v>
      </c>
      <c r="H207" s="18">
        <f t="shared" si="36"/>
        <v>-117543.29999999999</v>
      </c>
      <c r="I207" s="19">
        <f t="shared" si="37"/>
        <v>-3.9715688094241273</v>
      </c>
      <c r="J207" s="19">
        <f t="shared" si="38"/>
        <v>203.83775475048367</v>
      </c>
      <c r="K207" s="19">
        <f t="shared" si="39"/>
        <v>99.963305852434942</v>
      </c>
    </row>
    <row r="208" spans="1:11" ht="25.5">
      <c r="A208" s="26" t="s">
        <v>376</v>
      </c>
      <c r="B208" s="17" t="s">
        <v>377</v>
      </c>
      <c r="C208" s="18">
        <v>0</v>
      </c>
      <c r="D208" s="18">
        <v>100000</v>
      </c>
      <c r="E208" s="18">
        <v>0</v>
      </c>
      <c r="F208" s="18">
        <v>100000</v>
      </c>
      <c r="G208" s="18">
        <f t="shared" si="35"/>
        <v>100000</v>
      </c>
      <c r="H208" s="18">
        <f t="shared" si="36"/>
        <v>-100000</v>
      </c>
      <c r="I208" s="19">
        <f t="shared" si="37"/>
        <v>0</v>
      </c>
      <c r="J208" s="19">
        <f t="shared" si="38"/>
        <v>0</v>
      </c>
      <c r="K208" s="19">
        <f t="shared" si="39"/>
        <v>100</v>
      </c>
    </row>
    <row r="209" spans="1:11">
      <c r="A209" s="23" t="s">
        <v>149</v>
      </c>
      <c r="B209" s="17" t="s">
        <v>150</v>
      </c>
      <c r="C209" s="18">
        <v>5100</v>
      </c>
      <c r="D209" s="18">
        <v>0</v>
      </c>
      <c r="E209" s="18">
        <v>0</v>
      </c>
      <c r="F209" s="18">
        <v>0</v>
      </c>
      <c r="G209" s="18">
        <f t="shared" si="35"/>
        <v>-5100</v>
      </c>
      <c r="H209" s="18">
        <f t="shared" si="36"/>
        <v>0</v>
      </c>
      <c r="I209" s="19">
        <f t="shared" si="37"/>
        <v>-100</v>
      </c>
      <c r="J209" s="19">
        <f t="shared" si="38"/>
        <v>0</v>
      </c>
      <c r="K209" s="19">
        <f t="shared" si="39"/>
        <v>0</v>
      </c>
    </row>
    <row r="210" spans="1:11">
      <c r="A210" s="24" t="s">
        <v>151</v>
      </c>
      <c r="B210" s="17" t="s">
        <v>152</v>
      </c>
      <c r="C210" s="18">
        <v>5100</v>
      </c>
      <c r="D210" s="18">
        <v>0</v>
      </c>
      <c r="E210" s="18">
        <v>0</v>
      </c>
      <c r="F210" s="18">
        <v>0</v>
      </c>
      <c r="G210" s="18">
        <f t="shared" si="35"/>
        <v>-5100</v>
      </c>
      <c r="H210" s="18">
        <f t="shared" si="36"/>
        <v>0</v>
      </c>
      <c r="I210" s="19">
        <f t="shared" si="37"/>
        <v>-100</v>
      </c>
      <c r="J210" s="19">
        <f t="shared" si="38"/>
        <v>0</v>
      </c>
      <c r="K210" s="19">
        <f t="shared" si="39"/>
        <v>0</v>
      </c>
    </row>
    <row r="211" spans="1:11" ht="25.5">
      <c r="A211" s="25" t="s">
        <v>378</v>
      </c>
      <c r="B211" s="17" t="s">
        <v>379</v>
      </c>
      <c r="C211" s="18">
        <v>5100</v>
      </c>
      <c r="D211" s="18">
        <v>0</v>
      </c>
      <c r="E211" s="18">
        <v>0</v>
      </c>
      <c r="F211" s="18">
        <v>0</v>
      </c>
      <c r="G211" s="18">
        <f t="shared" si="35"/>
        <v>-5100</v>
      </c>
      <c r="H211" s="18">
        <f t="shared" si="36"/>
        <v>0</v>
      </c>
      <c r="I211" s="19">
        <f t="shared" si="37"/>
        <v>-100</v>
      </c>
      <c r="J211" s="19">
        <f t="shared" si="38"/>
        <v>0</v>
      </c>
      <c r="K211" s="19">
        <f t="shared" si="39"/>
        <v>0</v>
      </c>
    </row>
    <row r="212" spans="1:11" ht="25.5">
      <c r="A212" s="23" t="s">
        <v>155</v>
      </c>
      <c r="B212" s="17" t="s">
        <v>156</v>
      </c>
      <c r="C212" s="18">
        <v>123197.03</v>
      </c>
      <c r="D212" s="18">
        <v>153704</v>
      </c>
      <c r="E212" s="18">
        <v>76850</v>
      </c>
      <c r="F212" s="18">
        <v>98709.38</v>
      </c>
      <c r="G212" s="18">
        <f t="shared" si="35"/>
        <v>-24487.649999999994</v>
      </c>
      <c r="H212" s="18">
        <f t="shared" si="36"/>
        <v>-21859.380000000005</v>
      </c>
      <c r="I212" s="19">
        <f t="shared" si="37"/>
        <v>-19.87681845901642</v>
      </c>
      <c r="J212" s="19">
        <f t="shared" si="38"/>
        <v>128.44421600520494</v>
      </c>
      <c r="K212" s="19">
        <f t="shared" si="39"/>
        <v>64.220436683495549</v>
      </c>
    </row>
    <row r="213" spans="1:11" ht="38.25">
      <c r="A213" s="24" t="s">
        <v>157</v>
      </c>
      <c r="B213" s="17" t="s">
        <v>158</v>
      </c>
      <c r="C213" s="18">
        <v>123197.03</v>
      </c>
      <c r="D213" s="18">
        <v>153704</v>
      </c>
      <c r="E213" s="18">
        <v>76850</v>
      </c>
      <c r="F213" s="18">
        <v>98709.38</v>
      </c>
      <c r="G213" s="18">
        <f t="shared" si="35"/>
        <v>-24487.649999999994</v>
      </c>
      <c r="H213" s="18">
        <f t="shared" si="36"/>
        <v>-21859.380000000005</v>
      </c>
      <c r="I213" s="19">
        <f t="shared" si="37"/>
        <v>-19.87681845901642</v>
      </c>
      <c r="J213" s="19">
        <f t="shared" si="38"/>
        <v>128.44421600520494</v>
      </c>
      <c r="K213" s="19">
        <f t="shared" si="39"/>
        <v>64.220436683495549</v>
      </c>
    </row>
    <row r="214" spans="1:11" ht="51">
      <c r="A214" s="25" t="s">
        <v>437</v>
      </c>
      <c r="B214" s="17" t="s">
        <v>438</v>
      </c>
      <c r="C214" s="18">
        <v>77501.03</v>
      </c>
      <c r="D214" s="18">
        <v>79329</v>
      </c>
      <c r="E214" s="18">
        <v>39664</v>
      </c>
      <c r="F214" s="18">
        <v>62334.38</v>
      </c>
      <c r="G214" s="18">
        <f t="shared" si="35"/>
        <v>-15166.650000000001</v>
      </c>
      <c r="H214" s="18">
        <f t="shared" si="36"/>
        <v>-22670.379999999997</v>
      </c>
      <c r="I214" s="19">
        <f t="shared" si="37"/>
        <v>-19.569610881300548</v>
      </c>
      <c r="J214" s="19">
        <f t="shared" si="38"/>
        <v>157.15606091165793</v>
      </c>
      <c r="K214" s="19">
        <f t="shared" si="39"/>
        <v>78.577039922348703</v>
      </c>
    </row>
    <row r="215" spans="1:11" ht="51">
      <c r="A215" s="25" t="s">
        <v>159</v>
      </c>
      <c r="B215" s="17" t="s">
        <v>160</v>
      </c>
      <c r="C215" s="18">
        <v>45696</v>
      </c>
      <c r="D215" s="18">
        <v>74375</v>
      </c>
      <c r="E215" s="18">
        <v>37186</v>
      </c>
      <c r="F215" s="18">
        <v>36375</v>
      </c>
      <c r="G215" s="18">
        <f t="shared" si="35"/>
        <v>-9321</v>
      </c>
      <c r="H215" s="18">
        <f t="shared" si="36"/>
        <v>811</v>
      </c>
      <c r="I215" s="19">
        <f t="shared" si="37"/>
        <v>-20.397846638655466</v>
      </c>
      <c r="J215" s="19">
        <f t="shared" si="38"/>
        <v>97.819071693648155</v>
      </c>
      <c r="K215" s="19">
        <f t="shared" si="39"/>
        <v>48.907563025210081</v>
      </c>
    </row>
    <row r="216" spans="1:11">
      <c r="A216" s="22" t="s">
        <v>29</v>
      </c>
      <c r="B216" s="17" t="s">
        <v>30</v>
      </c>
      <c r="C216" s="18">
        <v>40395875</v>
      </c>
      <c r="D216" s="18">
        <v>55562854</v>
      </c>
      <c r="E216" s="18">
        <v>27527808</v>
      </c>
      <c r="F216" s="18">
        <v>55562854</v>
      </c>
      <c r="G216" s="18">
        <f t="shared" si="35"/>
        <v>15166979</v>
      </c>
      <c r="H216" s="18">
        <f t="shared" si="36"/>
        <v>-28035046</v>
      </c>
      <c r="I216" s="19">
        <f t="shared" si="37"/>
        <v>37.545860808807845</v>
      </c>
      <c r="J216" s="19">
        <f t="shared" si="38"/>
        <v>201.84263854208803</v>
      </c>
      <c r="K216" s="19">
        <f t="shared" si="39"/>
        <v>100</v>
      </c>
    </row>
    <row r="217" spans="1:11">
      <c r="A217" s="23" t="s">
        <v>31</v>
      </c>
      <c r="B217" s="17" t="s">
        <v>32</v>
      </c>
      <c r="C217" s="18">
        <v>40395875</v>
      </c>
      <c r="D217" s="18">
        <v>55562854</v>
      </c>
      <c r="E217" s="18">
        <v>27527808</v>
      </c>
      <c r="F217" s="18">
        <v>55562854</v>
      </c>
      <c r="G217" s="18">
        <f t="shared" si="35"/>
        <v>15166979</v>
      </c>
      <c r="H217" s="18">
        <f t="shared" si="36"/>
        <v>-28035046</v>
      </c>
      <c r="I217" s="19">
        <f t="shared" si="37"/>
        <v>37.545860808807845</v>
      </c>
      <c r="J217" s="19">
        <f t="shared" si="38"/>
        <v>201.84263854208803</v>
      </c>
      <c r="K217" s="19">
        <f t="shared" si="39"/>
        <v>100</v>
      </c>
    </row>
    <row r="218" spans="1:11">
      <c r="A218" s="16" t="s">
        <v>33</v>
      </c>
      <c r="B218" s="17" t="s">
        <v>34</v>
      </c>
      <c r="C218" s="18">
        <v>19382137.59</v>
      </c>
      <c r="D218" s="18">
        <v>63573385</v>
      </c>
      <c r="E218" s="18">
        <v>30301955</v>
      </c>
      <c r="F218" s="18">
        <v>25134681.289999999</v>
      </c>
      <c r="G218" s="18">
        <f t="shared" si="35"/>
        <v>5752543.6999999993</v>
      </c>
      <c r="H218" s="18">
        <f t="shared" si="36"/>
        <v>5167273.7100000009</v>
      </c>
      <c r="I218" s="19">
        <f t="shared" si="37"/>
        <v>29.679614404181933</v>
      </c>
      <c r="J218" s="19">
        <f t="shared" si="38"/>
        <v>82.947391645192525</v>
      </c>
      <c r="K218" s="19">
        <f t="shared" si="39"/>
        <v>39.536484159212222</v>
      </c>
    </row>
    <row r="219" spans="1:11">
      <c r="A219" s="22" t="s">
        <v>35</v>
      </c>
      <c r="B219" s="17" t="s">
        <v>36</v>
      </c>
      <c r="C219" s="18">
        <v>18722210.420000002</v>
      </c>
      <c r="D219" s="18">
        <v>59309943</v>
      </c>
      <c r="E219" s="18">
        <v>28965390</v>
      </c>
      <c r="F219" s="18">
        <v>24598732.609999999</v>
      </c>
      <c r="G219" s="18">
        <f t="shared" si="35"/>
        <v>5876522.1899999976</v>
      </c>
      <c r="H219" s="18">
        <f t="shared" si="36"/>
        <v>4366657.3900000006</v>
      </c>
      <c r="I219" s="19">
        <f t="shared" si="37"/>
        <v>31.387972136678911</v>
      </c>
      <c r="J219" s="19">
        <f t="shared" si="38"/>
        <v>84.924568976975621</v>
      </c>
      <c r="K219" s="19">
        <f t="shared" si="39"/>
        <v>41.47488829992637</v>
      </c>
    </row>
    <row r="220" spans="1:11">
      <c r="A220" s="23" t="s">
        <v>37</v>
      </c>
      <c r="B220" s="17" t="s">
        <v>38</v>
      </c>
      <c r="C220" s="18">
        <v>17499149.93</v>
      </c>
      <c r="D220" s="18">
        <v>50200027</v>
      </c>
      <c r="E220" s="18">
        <v>22898419</v>
      </c>
      <c r="F220" s="18">
        <v>21508593.829999998</v>
      </c>
      <c r="G220" s="18">
        <f t="shared" si="35"/>
        <v>4009443.8999999985</v>
      </c>
      <c r="H220" s="18">
        <f t="shared" si="36"/>
        <v>1389825.1700000018</v>
      </c>
      <c r="I220" s="19">
        <f t="shared" si="37"/>
        <v>22.912220970953172</v>
      </c>
      <c r="J220" s="19">
        <f t="shared" si="38"/>
        <v>93.930475418412058</v>
      </c>
      <c r="K220" s="19">
        <f t="shared" si="39"/>
        <v>42.845781397687297</v>
      </c>
    </row>
    <row r="221" spans="1:11">
      <c r="A221" s="24" t="s">
        <v>39</v>
      </c>
      <c r="B221" s="17" t="s">
        <v>40</v>
      </c>
      <c r="C221" s="18">
        <v>12096885.66</v>
      </c>
      <c r="D221" s="18">
        <v>32742006</v>
      </c>
      <c r="E221" s="18">
        <v>15278956</v>
      </c>
      <c r="F221" s="18">
        <v>13151263.199999999</v>
      </c>
      <c r="G221" s="18">
        <f t="shared" si="35"/>
        <v>1054377.5399999991</v>
      </c>
      <c r="H221" s="18">
        <f t="shared" si="36"/>
        <v>2127692.8000000007</v>
      </c>
      <c r="I221" s="19">
        <f t="shared" si="37"/>
        <v>8.7161073489058651</v>
      </c>
      <c r="J221" s="19">
        <f t="shared" si="38"/>
        <v>86.074357436463586</v>
      </c>
      <c r="K221" s="19">
        <f t="shared" si="39"/>
        <v>40.166333119601774</v>
      </c>
    </row>
    <row r="222" spans="1:11">
      <c r="A222" s="24" t="s">
        <v>41</v>
      </c>
      <c r="B222" s="17" t="s">
        <v>42</v>
      </c>
      <c r="C222" s="18">
        <v>5402264.2699999996</v>
      </c>
      <c r="D222" s="18">
        <v>17458021</v>
      </c>
      <c r="E222" s="18">
        <v>7619463</v>
      </c>
      <c r="F222" s="18">
        <v>8357330.6299999999</v>
      </c>
      <c r="G222" s="18">
        <f t="shared" si="35"/>
        <v>2955066.3600000003</v>
      </c>
      <c r="H222" s="18">
        <f t="shared" si="36"/>
        <v>-737867.62999999989</v>
      </c>
      <c r="I222" s="19">
        <f t="shared" si="37"/>
        <v>54.700514678820042</v>
      </c>
      <c r="J222" s="19">
        <f t="shared" si="38"/>
        <v>109.68398468500995</v>
      </c>
      <c r="K222" s="19">
        <f t="shared" si="39"/>
        <v>47.87100800256799</v>
      </c>
    </row>
    <row r="223" spans="1:11">
      <c r="A223" s="25" t="s">
        <v>43</v>
      </c>
      <c r="B223" s="17" t="s">
        <v>44</v>
      </c>
      <c r="C223" s="18">
        <v>14237.12</v>
      </c>
      <c r="D223" s="18">
        <v>0</v>
      </c>
      <c r="E223" s="18">
        <v>0</v>
      </c>
      <c r="F223" s="18">
        <v>22816.21</v>
      </c>
      <c r="G223" s="18">
        <f t="shared" si="35"/>
        <v>8579.0899999999983</v>
      </c>
      <c r="H223" s="18">
        <f t="shared" si="36"/>
        <v>-22816.21</v>
      </c>
      <c r="I223" s="19">
        <f t="shared" si="37"/>
        <v>60.258605673057446</v>
      </c>
      <c r="J223" s="19">
        <f t="shared" si="38"/>
        <v>0</v>
      </c>
      <c r="K223" s="19">
        <f t="shared" si="39"/>
        <v>0</v>
      </c>
    </row>
    <row r="224" spans="1:11">
      <c r="A224" s="23" t="s">
        <v>45</v>
      </c>
      <c r="B224" s="17" t="s">
        <v>46</v>
      </c>
      <c r="C224" s="18">
        <v>859197.73</v>
      </c>
      <c r="D224" s="18">
        <v>5464354</v>
      </c>
      <c r="E224" s="18">
        <v>5507059</v>
      </c>
      <c r="F224" s="18">
        <v>1135590.57</v>
      </c>
      <c r="G224" s="18">
        <f t="shared" si="35"/>
        <v>276392.84000000008</v>
      </c>
      <c r="H224" s="18">
        <f t="shared" si="36"/>
        <v>4371468.43</v>
      </c>
      <c r="I224" s="19">
        <f t="shared" si="37"/>
        <v>32.168711618919218</v>
      </c>
      <c r="J224" s="19">
        <f t="shared" si="38"/>
        <v>20.620635624205224</v>
      </c>
      <c r="K224" s="19">
        <f t="shared" si="39"/>
        <v>20.781789942598888</v>
      </c>
    </row>
    <row r="225" spans="1:11">
      <c r="A225" s="24" t="s">
        <v>47</v>
      </c>
      <c r="B225" s="17" t="s">
        <v>48</v>
      </c>
      <c r="C225" s="18">
        <v>856372.36</v>
      </c>
      <c r="D225" s="18">
        <v>3955154</v>
      </c>
      <c r="E225" s="18">
        <v>5504459</v>
      </c>
      <c r="F225" s="18">
        <v>1132978.1499999999</v>
      </c>
      <c r="G225" s="18">
        <f t="shared" si="35"/>
        <v>276605.78999999992</v>
      </c>
      <c r="H225" s="18">
        <f t="shared" si="36"/>
        <v>4371480.8499999996</v>
      </c>
      <c r="I225" s="19">
        <f t="shared" si="37"/>
        <v>32.29971014010772</v>
      </c>
      <c r="J225" s="19">
        <f t="shared" si="38"/>
        <v>20.582915596246604</v>
      </c>
      <c r="K225" s="19">
        <f t="shared" si="39"/>
        <v>28.645614051943362</v>
      </c>
    </row>
    <row r="226" spans="1:11">
      <c r="A226" s="24" t="s">
        <v>49</v>
      </c>
      <c r="B226" s="17" t="s">
        <v>50</v>
      </c>
      <c r="C226" s="18">
        <v>2825.37</v>
      </c>
      <c r="D226" s="18">
        <v>1509200</v>
      </c>
      <c r="E226" s="18">
        <v>2600</v>
      </c>
      <c r="F226" s="18">
        <v>2612.42</v>
      </c>
      <c r="G226" s="18">
        <f t="shared" si="35"/>
        <v>-212.94999999999982</v>
      </c>
      <c r="H226" s="18">
        <f t="shared" si="36"/>
        <v>-12.420000000000073</v>
      </c>
      <c r="I226" s="19">
        <f t="shared" si="37"/>
        <v>-7.5370659418058494</v>
      </c>
      <c r="J226" s="19">
        <f t="shared" si="38"/>
        <v>100.47769230769231</v>
      </c>
      <c r="K226" s="19">
        <f t="shared" si="39"/>
        <v>0.17309965544659422</v>
      </c>
    </row>
    <row r="227" spans="1:11" ht="25.5">
      <c r="A227" s="23" t="s">
        <v>75</v>
      </c>
      <c r="B227" s="17" t="s">
        <v>76</v>
      </c>
      <c r="C227" s="18">
        <v>12554.22</v>
      </c>
      <c r="D227" s="18">
        <v>16038</v>
      </c>
      <c r="E227" s="18">
        <v>16038</v>
      </c>
      <c r="F227" s="18">
        <v>12692.23</v>
      </c>
      <c r="G227" s="18">
        <f t="shared" si="35"/>
        <v>138.01000000000022</v>
      </c>
      <c r="H227" s="18">
        <f t="shared" si="36"/>
        <v>3345.7700000000004</v>
      </c>
      <c r="I227" s="19">
        <f t="shared" si="37"/>
        <v>1.099311625891545</v>
      </c>
      <c r="J227" s="19">
        <f t="shared" si="38"/>
        <v>79.138483601446566</v>
      </c>
      <c r="K227" s="19">
        <f t="shared" si="39"/>
        <v>79.138483601446566</v>
      </c>
    </row>
    <row r="228" spans="1:11">
      <c r="A228" s="24" t="s">
        <v>77</v>
      </c>
      <c r="B228" s="17" t="s">
        <v>78</v>
      </c>
      <c r="C228" s="18">
        <v>12554.22</v>
      </c>
      <c r="D228" s="18">
        <v>16038</v>
      </c>
      <c r="E228" s="18">
        <v>16038</v>
      </c>
      <c r="F228" s="18">
        <v>12692.23</v>
      </c>
      <c r="G228" s="18">
        <f t="shared" si="35"/>
        <v>138.01000000000022</v>
      </c>
      <c r="H228" s="18">
        <f t="shared" si="36"/>
        <v>3345.7700000000004</v>
      </c>
      <c r="I228" s="19">
        <f t="shared" si="37"/>
        <v>1.099311625891545</v>
      </c>
      <c r="J228" s="19">
        <f t="shared" si="38"/>
        <v>79.138483601446566</v>
      </c>
      <c r="K228" s="19">
        <f t="shared" si="39"/>
        <v>79.138483601446566</v>
      </c>
    </row>
    <row r="229" spans="1:11" ht="25.5">
      <c r="A229" s="23" t="s">
        <v>51</v>
      </c>
      <c r="B229" s="17" t="s">
        <v>52</v>
      </c>
      <c r="C229" s="18">
        <v>351308.54</v>
      </c>
      <c r="D229" s="18">
        <v>3629524</v>
      </c>
      <c r="E229" s="18">
        <v>543874</v>
      </c>
      <c r="F229" s="18">
        <v>1941855.98</v>
      </c>
      <c r="G229" s="18">
        <f t="shared" si="35"/>
        <v>1590547.44</v>
      </c>
      <c r="H229" s="18">
        <f t="shared" si="36"/>
        <v>-1397981.98</v>
      </c>
      <c r="I229" s="19">
        <f t="shared" si="37"/>
        <v>452.74943785881203</v>
      </c>
      <c r="J229" s="19">
        <f t="shared" si="38"/>
        <v>357.04151696900385</v>
      </c>
      <c r="K229" s="19">
        <f t="shared" si="39"/>
        <v>53.501670742499563</v>
      </c>
    </row>
    <row r="230" spans="1:11">
      <c r="A230" s="24" t="s">
        <v>53</v>
      </c>
      <c r="B230" s="17" t="s">
        <v>54</v>
      </c>
      <c r="C230" s="18">
        <v>4812</v>
      </c>
      <c r="D230" s="18">
        <v>191810</v>
      </c>
      <c r="E230" s="18">
        <v>0</v>
      </c>
      <c r="F230" s="18">
        <v>114705.31</v>
      </c>
      <c r="G230" s="18">
        <f t="shared" si="35"/>
        <v>109893.31</v>
      </c>
      <c r="H230" s="18">
        <f t="shared" si="36"/>
        <v>-114705.31</v>
      </c>
      <c r="I230" s="19">
        <f t="shared" si="37"/>
        <v>2283.7346217788859</v>
      </c>
      <c r="J230" s="19">
        <f t="shared" si="38"/>
        <v>0</v>
      </c>
      <c r="K230" s="19">
        <f t="shared" si="39"/>
        <v>59.801527553307963</v>
      </c>
    </row>
    <row r="231" spans="1:11" ht="25.5">
      <c r="A231" s="25" t="s">
        <v>55</v>
      </c>
      <c r="B231" s="17" t="s">
        <v>56</v>
      </c>
      <c r="C231" s="18">
        <v>4812</v>
      </c>
      <c r="D231" s="18">
        <v>191810</v>
      </c>
      <c r="E231" s="18">
        <v>0</v>
      </c>
      <c r="F231" s="18">
        <v>114705.31</v>
      </c>
      <c r="G231" s="18">
        <f t="shared" si="35"/>
        <v>109893.31</v>
      </c>
      <c r="H231" s="18">
        <f t="shared" si="36"/>
        <v>-114705.31</v>
      </c>
      <c r="I231" s="19">
        <f t="shared" si="37"/>
        <v>2283.7346217788859</v>
      </c>
      <c r="J231" s="19">
        <f t="shared" si="38"/>
        <v>0</v>
      </c>
      <c r="K231" s="19">
        <f t="shared" si="39"/>
        <v>59.801527553307963</v>
      </c>
    </row>
    <row r="232" spans="1:11" ht="25.5">
      <c r="A232" s="26" t="s">
        <v>57</v>
      </c>
      <c r="B232" s="17" t="s">
        <v>58</v>
      </c>
      <c r="C232" s="18">
        <v>4812</v>
      </c>
      <c r="D232" s="18">
        <v>191810</v>
      </c>
      <c r="E232" s="18">
        <v>0</v>
      </c>
      <c r="F232" s="18">
        <v>114705.31</v>
      </c>
      <c r="G232" s="18">
        <f t="shared" si="35"/>
        <v>109893.31</v>
      </c>
      <c r="H232" s="18">
        <f t="shared" si="36"/>
        <v>-114705.31</v>
      </c>
      <c r="I232" s="19">
        <f t="shared" si="37"/>
        <v>2283.7346217788859</v>
      </c>
      <c r="J232" s="19">
        <f t="shared" si="38"/>
        <v>0</v>
      </c>
      <c r="K232" s="19">
        <f t="shared" si="39"/>
        <v>59.801527553307963</v>
      </c>
    </row>
    <row r="233" spans="1:11" ht="25.5">
      <c r="A233" s="24" t="s">
        <v>165</v>
      </c>
      <c r="B233" s="17" t="s">
        <v>166</v>
      </c>
      <c r="C233" s="18">
        <v>346496.54</v>
      </c>
      <c r="D233" s="18">
        <v>3437714</v>
      </c>
      <c r="E233" s="18">
        <v>543874</v>
      </c>
      <c r="F233" s="18">
        <v>1827150.67</v>
      </c>
      <c r="G233" s="18">
        <f t="shared" si="35"/>
        <v>1480654.13</v>
      </c>
      <c r="H233" s="18">
        <f t="shared" si="36"/>
        <v>-1283276.67</v>
      </c>
      <c r="I233" s="19">
        <f t="shared" si="37"/>
        <v>427.32147628371695</v>
      </c>
      <c r="J233" s="19">
        <f t="shared" si="38"/>
        <v>335.95109712911449</v>
      </c>
      <c r="K233" s="19">
        <f t="shared" si="39"/>
        <v>53.150165196988461</v>
      </c>
    </row>
    <row r="234" spans="1:11" ht="25.5">
      <c r="A234" s="25" t="s">
        <v>167</v>
      </c>
      <c r="B234" s="17" t="s">
        <v>168</v>
      </c>
      <c r="C234" s="18">
        <v>142052.54</v>
      </c>
      <c r="D234" s="18">
        <v>3000931</v>
      </c>
      <c r="E234" s="18">
        <v>336425</v>
      </c>
      <c r="F234" s="18">
        <v>1575844.95</v>
      </c>
      <c r="G234" s="18">
        <f t="shared" si="35"/>
        <v>1433792.41</v>
      </c>
      <c r="H234" s="18">
        <f t="shared" si="36"/>
        <v>-1239419.95</v>
      </c>
      <c r="I234" s="19">
        <f t="shared" si="37"/>
        <v>1009.3395091703392</v>
      </c>
      <c r="J234" s="19">
        <f t="shared" si="38"/>
        <v>468.40899160288325</v>
      </c>
      <c r="K234" s="19">
        <f t="shared" si="39"/>
        <v>52.511868816710546</v>
      </c>
    </row>
    <row r="235" spans="1:11" ht="38.25">
      <c r="A235" s="25" t="s">
        <v>187</v>
      </c>
      <c r="B235" s="17" t="s">
        <v>188</v>
      </c>
      <c r="C235" s="18">
        <v>204444</v>
      </c>
      <c r="D235" s="18">
        <v>436783</v>
      </c>
      <c r="E235" s="18">
        <v>207449</v>
      </c>
      <c r="F235" s="18">
        <v>251305.72</v>
      </c>
      <c r="G235" s="18">
        <f t="shared" si="35"/>
        <v>46861.72</v>
      </c>
      <c r="H235" s="18">
        <f t="shared" si="36"/>
        <v>-43856.72</v>
      </c>
      <c r="I235" s="19">
        <f t="shared" si="37"/>
        <v>22.921543307702848</v>
      </c>
      <c r="J235" s="19">
        <f t="shared" si="38"/>
        <v>121.14096476724401</v>
      </c>
      <c r="K235" s="19">
        <f t="shared" si="39"/>
        <v>57.535600057694559</v>
      </c>
    </row>
    <row r="236" spans="1:11">
      <c r="A236" s="22" t="s">
        <v>59</v>
      </c>
      <c r="B236" s="17" t="s">
        <v>60</v>
      </c>
      <c r="C236" s="18">
        <v>659927.17000000004</v>
      </c>
      <c r="D236" s="18">
        <v>4263442</v>
      </c>
      <c r="E236" s="18">
        <v>1336565</v>
      </c>
      <c r="F236" s="18">
        <v>535948.68000000005</v>
      </c>
      <c r="G236" s="18">
        <f t="shared" si="35"/>
        <v>-123978.48999999999</v>
      </c>
      <c r="H236" s="18">
        <f t="shared" si="36"/>
        <v>800616.32</v>
      </c>
      <c r="I236" s="19">
        <f t="shared" si="37"/>
        <v>-18.786692780053286</v>
      </c>
      <c r="J236" s="19">
        <f t="shared" si="38"/>
        <v>40.098961142929831</v>
      </c>
      <c r="K236" s="19">
        <f t="shared" si="39"/>
        <v>12.570797960896385</v>
      </c>
    </row>
    <row r="237" spans="1:11">
      <c r="A237" s="23" t="s">
        <v>61</v>
      </c>
      <c r="B237" s="17" t="s">
        <v>62</v>
      </c>
      <c r="C237" s="18">
        <v>659927.17000000004</v>
      </c>
      <c r="D237" s="18">
        <v>4263442</v>
      </c>
      <c r="E237" s="18">
        <v>1336565</v>
      </c>
      <c r="F237" s="18">
        <v>535948.68000000005</v>
      </c>
      <c r="G237" s="18">
        <f t="shared" si="35"/>
        <v>-123978.48999999999</v>
      </c>
      <c r="H237" s="18">
        <f t="shared" si="36"/>
        <v>800616.32</v>
      </c>
      <c r="I237" s="19">
        <f t="shared" si="37"/>
        <v>-18.786692780053286</v>
      </c>
      <c r="J237" s="19">
        <f t="shared" si="38"/>
        <v>40.098961142929831</v>
      </c>
      <c r="K237" s="19">
        <f t="shared" si="39"/>
        <v>12.570797960896385</v>
      </c>
    </row>
    <row r="238" spans="1:11">
      <c r="A238" s="16"/>
      <c r="B238" s="17" t="s">
        <v>63</v>
      </c>
      <c r="C238" s="18">
        <v>22584906.75</v>
      </c>
      <c r="D238" s="18">
        <v>-470221</v>
      </c>
      <c r="E238" s="18">
        <v>-163046</v>
      </c>
      <c r="F238" s="18">
        <v>32747891.73</v>
      </c>
      <c r="G238" s="18">
        <f t="shared" si="35"/>
        <v>10162984.98</v>
      </c>
      <c r="H238" s="18">
        <f t="shared" si="36"/>
        <v>-32910937.73</v>
      </c>
      <c r="I238" s="19">
        <f t="shared" si="37"/>
        <v>44.99901236032332</v>
      </c>
      <c r="J238" s="19">
        <f t="shared" si="38"/>
        <v>-20085.062945426442</v>
      </c>
      <c r="K238" s="19">
        <f t="shared" si="39"/>
        <v>-6964.3618064697239</v>
      </c>
    </row>
    <row r="239" spans="1:11">
      <c r="A239" s="16" t="s">
        <v>64</v>
      </c>
      <c r="B239" s="17" t="s">
        <v>65</v>
      </c>
      <c r="C239" s="18">
        <v>-22584906.75</v>
      </c>
      <c r="D239" s="18">
        <v>470221</v>
      </c>
      <c r="E239" s="18">
        <v>163046</v>
      </c>
      <c r="F239" s="18">
        <v>-32747891.73</v>
      </c>
      <c r="G239" s="18">
        <f t="shared" si="35"/>
        <v>-10162984.98</v>
      </c>
      <c r="H239" s="18">
        <f t="shared" si="36"/>
        <v>32910937.73</v>
      </c>
      <c r="I239" s="19">
        <f t="shared" si="37"/>
        <v>44.99901236032332</v>
      </c>
      <c r="J239" s="19">
        <f t="shared" si="38"/>
        <v>-20085.062945426442</v>
      </c>
      <c r="K239" s="19">
        <f t="shared" si="39"/>
        <v>-6964.3618064697239</v>
      </c>
    </row>
    <row r="240" spans="1:11">
      <c r="A240" s="22" t="s">
        <v>66</v>
      </c>
      <c r="B240" s="17" t="s">
        <v>67</v>
      </c>
      <c r="C240" s="18">
        <v>-22584906.75</v>
      </c>
      <c r="D240" s="18">
        <v>470221</v>
      </c>
      <c r="E240" s="18">
        <v>163046</v>
      </c>
      <c r="F240" s="18">
        <v>-32747891.73</v>
      </c>
      <c r="G240" s="18">
        <f t="shared" si="35"/>
        <v>-10162984.98</v>
      </c>
      <c r="H240" s="18">
        <f t="shared" si="36"/>
        <v>32910937.73</v>
      </c>
      <c r="I240" s="19">
        <f t="shared" si="37"/>
        <v>44.99901236032332</v>
      </c>
      <c r="J240" s="19">
        <f t="shared" si="38"/>
        <v>-20085.062945426442</v>
      </c>
      <c r="K240" s="19">
        <f t="shared" si="39"/>
        <v>-6964.3618064697239</v>
      </c>
    </row>
    <row r="241" spans="1:11" ht="25.5">
      <c r="A241" s="23" t="s">
        <v>81</v>
      </c>
      <c r="B241" s="17" t="s">
        <v>82</v>
      </c>
      <c r="C241" s="18">
        <v>-209716.38</v>
      </c>
      <c r="D241" s="18">
        <v>470221</v>
      </c>
      <c r="E241" s="18">
        <v>163046</v>
      </c>
      <c r="F241" s="18">
        <v>-466479.62</v>
      </c>
      <c r="G241" s="18">
        <f t="shared" si="35"/>
        <v>-256763.24</v>
      </c>
      <c r="H241" s="18">
        <f t="shared" si="36"/>
        <v>629525.62</v>
      </c>
      <c r="I241" s="19">
        <f t="shared" si="37"/>
        <v>122.43356479832431</v>
      </c>
      <c r="J241" s="19">
        <f t="shared" si="38"/>
        <v>-286.10307520577015</v>
      </c>
      <c r="K241" s="19">
        <f t="shared" si="39"/>
        <v>-99.204335833576124</v>
      </c>
    </row>
    <row r="242" spans="1:11">
      <c r="A242" s="27" t="s">
        <v>203</v>
      </c>
      <c r="B242" s="28" t="s">
        <v>826</v>
      </c>
      <c r="C242" s="29"/>
      <c r="D242" s="29"/>
      <c r="E242" s="29"/>
      <c r="F242" s="29"/>
      <c r="G242" s="29"/>
      <c r="H242" s="29"/>
      <c r="I242" s="30"/>
      <c r="J242" s="30"/>
      <c r="K242" s="30"/>
    </row>
    <row r="243" spans="1:11">
      <c r="A243" s="16" t="s">
        <v>25</v>
      </c>
      <c r="B243" s="17" t="s">
        <v>26</v>
      </c>
      <c r="C243" s="18">
        <v>10211733</v>
      </c>
      <c r="D243" s="18">
        <v>20280105</v>
      </c>
      <c r="E243" s="18">
        <v>10665819</v>
      </c>
      <c r="F243" s="18">
        <v>20280105</v>
      </c>
      <c r="G243" s="18">
        <f t="shared" ref="G243:G268" si="40">F243-C243</f>
        <v>10068372</v>
      </c>
      <c r="H243" s="18">
        <f t="shared" ref="H243:H268" si="41">E243-F243</f>
        <v>-9614286</v>
      </c>
      <c r="I243" s="19">
        <f t="shared" ref="I243:I268" si="42">IF(ISERROR(F243/C243),0,F243/C243*100-100)</f>
        <v>98.59611488079446</v>
      </c>
      <c r="J243" s="19">
        <f t="shared" ref="J243:J268" si="43">IF(ISERROR(F243/E243),0,F243/E243*100)</f>
        <v>190.14109465011549</v>
      </c>
      <c r="K243" s="19">
        <f t="shared" ref="K243:K268" si="44">IF(ISERROR(F243/D243),0,F243/D243*100)</f>
        <v>100</v>
      </c>
    </row>
    <row r="244" spans="1:11">
      <c r="A244" s="22" t="s">
        <v>29</v>
      </c>
      <c r="B244" s="17" t="s">
        <v>30</v>
      </c>
      <c r="C244" s="18">
        <v>10211733</v>
      </c>
      <c r="D244" s="18">
        <v>20280105</v>
      </c>
      <c r="E244" s="18">
        <v>10665819</v>
      </c>
      <c r="F244" s="18">
        <v>20280105</v>
      </c>
      <c r="G244" s="18">
        <f t="shared" si="40"/>
        <v>10068372</v>
      </c>
      <c r="H244" s="18">
        <f t="shared" si="41"/>
        <v>-9614286</v>
      </c>
      <c r="I244" s="19">
        <f t="shared" si="42"/>
        <v>98.59611488079446</v>
      </c>
      <c r="J244" s="19">
        <f t="shared" si="43"/>
        <v>190.14109465011549</v>
      </c>
      <c r="K244" s="19">
        <f t="shared" si="44"/>
        <v>100</v>
      </c>
    </row>
    <row r="245" spans="1:11">
      <c r="A245" s="23" t="s">
        <v>31</v>
      </c>
      <c r="B245" s="17" t="s">
        <v>32</v>
      </c>
      <c r="C245" s="18">
        <v>10211733</v>
      </c>
      <c r="D245" s="18">
        <v>20280105</v>
      </c>
      <c r="E245" s="18">
        <v>10665819</v>
      </c>
      <c r="F245" s="18">
        <v>20280105</v>
      </c>
      <c r="G245" s="18">
        <f t="shared" si="40"/>
        <v>10068372</v>
      </c>
      <c r="H245" s="18">
        <f t="shared" si="41"/>
        <v>-9614286</v>
      </c>
      <c r="I245" s="19">
        <f t="shared" si="42"/>
        <v>98.59611488079446</v>
      </c>
      <c r="J245" s="19">
        <f t="shared" si="43"/>
        <v>190.14109465011549</v>
      </c>
      <c r="K245" s="19">
        <f t="shared" si="44"/>
        <v>100</v>
      </c>
    </row>
    <row r="246" spans="1:11">
      <c r="A246" s="16" t="s">
        <v>33</v>
      </c>
      <c r="B246" s="17" t="s">
        <v>34</v>
      </c>
      <c r="C246" s="18">
        <v>4020743.55</v>
      </c>
      <c r="D246" s="18">
        <v>20280105</v>
      </c>
      <c r="E246" s="18">
        <v>10665819</v>
      </c>
      <c r="F246" s="18">
        <v>11635544.539999999</v>
      </c>
      <c r="G246" s="18">
        <f t="shared" si="40"/>
        <v>7614800.9899999993</v>
      </c>
      <c r="H246" s="18">
        <f t="shared" si="41"/>
        <v>-969725.53999999911</v>
      </c>
      <c r="I246" s="19">
        <f t="shared" si="42"/>
        <v>189.38788050782296</v>
      </c>
      <c r="J246" s="19">
        <f t="shared" si="43"/>
        <v>109.09189945938516</v>
      </c>
      <c r="K246" s="19">
        <f t="shared" si="44"/>
        <v>57.37418292459531</v>
      </c>
    </row>
    <row r="247" spans="1:11">
      <c r="A247" s="22" t="s">
        <v>35</v>
      </c>
      <c r="B247" s="17" t="s">
        <v>36</v>
      </c>
      <c r="C247" s="18">
        <v>4020743.55</v>
      </c>
      <c r="D247" s="18">
        <v>12894292</v>
      </c>
      <c r="E247" s="18">
        <v>6781876</v>
      </c>
      <c r="F247" s="18">
        <v>9434402.7799999993</v>
      </c>
      <c r="G247" s="18">
        <f t="shared" si="40"/>
        <v>5413659.2299999995</v>
      </c>
      <c r="H247" s="18">
        <f t="shared" si="41"/>
        <v>-2652526.7799999993</v>
      </c>
      <c r="I247" s="19">
        <f t="shared" si="42"/>
        <v>134.6432360750787</v>
      </c>
      <c r="J247" s="19">
        <f t="shared" si="43"/>
        <v>139.11199172618313</v>
      </c>
      <c r="K247" s="19">
        <f t="shared" si="44"/>
        <v>73.167280374913162</v>
      </c>
    </row>
    <row r="248" spans="1:11">
      <c r="A248" s="23" t="s">
        <v>37</v>
      </c>
      <c r="B248" s="17" t="s">
        <v>38</v>
      </c>
      <c r="C248" s="18">
        <v>2056519.93</v>
      </c>
      <c r="D248" s="18">
        <v>4664359</v>
      </c>
      <c r="E248" s="18">
        <v>2603651</v>
      </c>
      <c r="F248" s="18">
        <v>1954810.72</v>
      </c>
      <c r="G248" s="18">
        <f t="shared" si="40"/>
        <v>-101709.20999999996</v>
      </c>
      <c r="H248" s="18">
        <f t="shared" si="41"/>
        <v>648840.28</v>
      </c>
      <c r="I248" s="19">
        <f t="shared" si="42"/>
        <v>-4.9456953232639052</v>
      </c>
      <c r="J248" s="19">
        <f t="shared" si="43"/>
        <v>75.07959860979831</v>
      </c>
      <c r="K248" s="19">
        <f t="shared" si="44"/>
        <v>41.909525403169006</v>
      </c>
    </row>
    <row r="249" spans="1:11">
      <c r="A249" s="24" t="s">
        <v>39</v>
      </c>
      <c r="B249" s="17" t="s">
        <v>40</v>
      </c>
      <c r="C249" s="18">
        <v>176130.53</v>
      </c>
      <c r="D249" s="18">
        <v>185348</v>
      </c>
      <c r="E249" s="18">
        <v>96405</v>
      </c>
      <c r="F249" s="18">
        <v>60134.42</v>
      </c>
      <c r="G249" s="18">
        <f t="shared" si="40"/>
        <v>-115996.11</v>
      </c>
      <c r="H249" s="18">
        <f t="shared" si="41"/>
        <v>36270.58</v>
      </c>
      <c r="I249" s="19">
        <f t="shared" si="42"/>
        <v>-65.858037218192663</v>
      </c>
      <c r="J249" s="19">
        <f t="shared" si="43"/>
        <v>62.376868419687767</v>
      </c>
      <c r="K249" s="19">
        <f t="shared" si="44"/>
        <v>32.444061980706564</v>
      </c>
    </row>
    <row r="250" spans="1:11">
      <c r="A250" s="24" t="s">
        <v>41</v>
      </c>
      <c r="B250" s="17" t="s">
        <v>42</v>
      </c>
      <c r="C250" s="18">
        <v>1880389.4</v>
      </c>
      <c r="D250" s="18">
        <v>4479011</v>
      </c>
      <c r="E250" s="18">
        <v>2507246</v>
      </c>
      <c r="F250" s="18">
        <v>1894676.3</v>
      </c>
      <c r="G250" s="18">
        <f t="shared" si="40"/>
        <v>14286.90000000014</v>
      </c>
      <c r="H250" s="18">
        <f t="shared" si="41"/>
        <v>612569.69999999995</v>
      </c>
      <c r="I250" s="19">
        <f t="shared" si="42"/>
        <v>0.75978411705577287</v>
      </c>
      <c r="J250" s="19">
        <f t="shared" si="43"/>
        <v>75.56802563450097</v>
      </c>
      <c r="K250" s="19">
        <f t="shared" si="44"/>
        <v>42.301220068448146</v>
      </c>
    </row>
    <row r="251" spans="1:11">
      <c r="A251" s="25" t="s">
        <v>43</v>
      </c>
      <c r="B251" s="17" t="s">
        <v>44</v>
      </c>
      <c r="C251" s="18">
        <v>2110</v>
      </c>
      <c r="D251" s="18">
        <v>0</v>
      </c>
      <c r="E251" s="18">
        <v>0</v>
      </c>
      <c r="F251" s="18">
        <v>0</v>
      </c>
      <c r="G251" s="18">
        <f t="shared" si="40"/>
        <v>-2110</v>
      </c>
      <c r="H251" s="18">
        <f t="shared" si="41"/>
        <v>0</v>
      </c>
      <c r="I251" s="19">
        <f t="shared" si="42"/>
        <v>-100</v>
      </c>
      <c r="J251" s="19">
        <f t="shared" si="43"/>
        <v>0</v>
      </c>
      <c r="K251" s="19">
        <f t="shared" si="44"/>
        <v>0</v>
      </c>
    </row>
    <row r="252" spans="1:11">
      <c r="A252" s="23" t="s">
        <v>45</v>
      </c>
      <c r="B252" s="17" t="s">
        <v>46</v>
      </c>
      <c r="C252" s="18">
        <v>652071.17000000004</v>
      </c>
      <c r="D252" s="18">
        <v>7953191</v>
      </c>
      <c r="E252" s="18">
        <v>4014298</v>
      </c>
      <c r="F252" s="18">
        <v>7313347.2300000004</v>
      </c>
      <c r="G252" s="18">
        <f t="shared" si="40"/>
        <v>6661276.0600000005</v>
      </c>
      <c r="H252" s="18">
        <f t="shared" si="41"/>
        <v>-3299049.2300000004</v>
      </c>
      <c r="I252" s="19">
        <f t="shared" si="42"/>
        <v>1021.5565978787254</v>
      </c>
      <c r="J252" s="19">
        <f t="shared" si="43"/>
        <v>182.18246951272675</v>
      </c>
      <c r="K252" s="19">
        <f t="shared" si="44"/>
        <v>91.954879871488075</v>
      </c>
    </row>
    <row r="253" spans="1:11">
      <c r="A253" s="24" t="s">
        <v>47</v>
      </c>
      <c r="B253" s="17" t="s">
        <v>48</v>
      </c>
      <c r="C253" s="18">
        <v>639773.17000000004</v>
      </c>
      <c r="D253" s="18">
        <v>7939911</v>
      </c>
      <c r="E253" s="18">
        <v>4001018</v>
      </c>
      <c r="F253" s="18">
        <v>7300076.2300000004</v>
      </c>
      <c r="G253" s="18">
        <f t="shared" si="40"/>
        <v>6660303.0600000005</v>
      </c>
      <c r="H253" s="18">
        <f t="shared" si="41"/>
        <v>-3299058.2300000004</v>
      </c>
      <c r="I253" s="19">
        <f t="shared" si="42"/>
        <v>1041.0413209419207</v>
      </c>
      <c r="J253" s="19">
        <f t="shared" si="43"/>
        <v>182.45547083267311</v>
      </c>
      <c r="K253" s="19">
        <f t="shared" si="44"/>
        <v>91.941537254007017</v>
      </c>
    </row>
    <row r="254" spans="1:11">
      <c r="A254" s="24" t="s">
        <v>49</v>
      </c>
      <c r="B254" s="17" t="s">
        <v>50</v>
      </c>
      <c r="C254" s="18">
        <v>12298</v>
      </c>
      <c r="D254" s="18">
        <v>13280</v>
      </c>
      <c r="E254" s="18">
        <v>13280</v>
      </c>
      <c r="F254" s="18">
        <v>13271</v>
      </c>
      <c r="G254" s="18">
        <f t="shared" si="40"/>
        <v>973</v>
      </c>
      <c r="H254" s="18">
        <f t="shared" si="41"/>
        <v>9</v>
      </c>
      <c r="I254" s="19">
        <f t="shared" si="42"/>
        <v>7.9118555862741857</v>
      </c>
      <c r="J254" s="19">
        <f t="shared" si="43"/>
        <v>99.932228915662648</v>
      </c>
      <c r="K254" s="19">
        <f t="shared" si="44"/>
        <v>99.932228915662648</v>
      </c>
    </row>
    <row r="255" spans="1:11" ht="25.5">
      <c r="A255" s="23" t="s">
        <v>75</v>
      </c>
      <c r="B255" s="17" t="s">
        <v>76</v>
      </c>
      <c r="C255" s="18">
        <v>45019.99</v>
      </c>
      <c r="D255" s="18">
        <v>58343</v>
      </c>
      <c r="E255" s="18">
        <v>39656</v>
      </c>
      <c r="F255" s="18">
        <v>51973.83</v>
      </c>
      <c r="G255" s="18">
        <f t="shared" si="40"/>
        <v>6953.8400000000038</v>
      </c>
      <c r="H255" s="18">
        <f t="shared" si="41"/>
        <v>-12317.830000000002</v>
      </c>
      <c r="I255" s="19">
        <f t="shared" si="42"/>
        <v>15.44611626968377</v>
      </c>
      <c r="J255" s="19">
        <f t="shared" si="43"/>
        <v>131.06170566875127</v>
      </c>
      <c r="K255" s="19">
        <f t="shared" si="44"/>
        <v>89.08323192156729</v>
      </c>
    </row>
    <row r="256" spans="1:11">
      <c r="A256" s="24" t="s">
        <v>77</v>
      </c>
      <c r="B256" s="17" t="s">
        <v>78</v>
      </c>
      <c r="C256" s="18">
        <v>45019.99</v>
      </c>
      <c r="D256" s="18">
        <v>58343</v>
      </c>
      <c r="E256" s="18">
        <v>39656</v>
      </c>
      <c r="F256" s="18">
        <v>51973.83</v>
      </c>
      <c r="G256" s="18">
        <f t="shared" si="40"/>
        <v>6953.8400000000038</v>
      </c>
      <c r="H256" s="18">
        <f t="shared" si="41"/>
        <v>-12317.830000000002</v>
      </c>
      <c r="I256" s="19">
        <f t="shared" si="42"/>
        <v>15.44611626968377</v>
      </c>
      <c r="J256" s="19">
        <f t="shared" si="43"/>
        <v>131.06170566875127</v>
      </c>
      <c r="K256" s="19">
        <f t="shared" si="44"/>
        <v>89.08323192156729</v>
      </c>
    </row>
    <row r="257" spans="1:11" ht="25.5">
      <c r="A257" s="23" t="s">
        <v>51</v>
      </c>
      <c r="B257" s="17" t="s">
        <v>52</v>
      </c>
      <c r="C257" s="18">
        <v>1267132.46</v>
      </c>
      <c r="D257" s="18">
        <v>218399</v>
      </c>
      <c r="E257" s="18">
        <v>124271</v>
      </c>
      <c r="F257" s="18">
        <v>114271</v>
      </c>
      <c r="G257" s="18">
        <f t="shared" si="40"/>
        <v>-1152861.46</v>
      </c>
      <c r="H257" s="18">
        <f t="shared" si="41"/>
        <v>10000</v>
      </c>
      <c r="I257" s="19">
        <f t="shared" si="42"/>
        <v>-90.981921495405459</v>
      </c>
      <c r="J257" s="19">
        <f t="shared" si="43"/>
        <v>91.953070306024728</v>
      </c>
      <c r="K257" s="19">
        <f t="shared" si="44"/>
        <v>52.322126017060519</v>
      </c>
    </row>
    <row r="258" spans="1:11">
      <c r="A258" s="24" t="s">
        <v>53</v>
      </c>
      <c r="B258" s="17" t="s">
        <v>54</v>
      </c>
      <c r="C258" s="18">
        <v>442405</v>
      </c>
      <c r="D258" s="18">
        <v>0</v>
      </c>
      <c r="E258" s="18">
        <v>0</v>
      </c>
      <c r="F258" s="18">
        <v>0</v>
      </c>
      <c r="G258" s="18">
        <f t="shared" si="40"/>
        <v>-442405</v>
      </c>
      <c r="H258" s="18">
        <f t="shared" si="41"/>
        <v>0</v>
      </c>
      <c r="I258" s="19">
        <f t="shared" si="42"/>
        <v>-100</v>
      </c>
      <c r="J258" s="19">
        <f t="shared" si="43"/>
        <v>0</v>
      </c>
      <c r="K258" s="19">
        <f t="shared" si="44"/>
        <v>0</v>
      </c>
    </row>
    <row r="259" spans="1:11" ht="25.5">
      <c r="A259" s="25" t="s">
        <v>55</v>
      </c>
      <c r="B259" s="17" t="s">
        <v>56</v>
      </c>
      <c r="C259" s="18">
        <v>442405</v>
      </c>
      <c r="D259" s="18">
        <v>0</v>
      </c>
      <c r="E259" s="18">
        <v>0</v>
      </c>
      <c r="F259" s="18">
        <v>0</v>
      </c>
      <c r="G259" s="18">
        <f t="shared" si="40"/>
        <v>-442405</v>
      </c>
      <c r="H259" s="18">
        <f t="shared" si="41"/>
        <v>0</v>
      </c>
      <c r="I259" s="19">
        <f t="shared" si="42"/>
        <v>-100</v>
      </c>
      <c r="J259" s="19">
        <f t="shared" si="43"/>
        <v>0</v>
      </c>
      <c r="K259" s="19">
        <f t="shared" si="44"/>
        <v>0</v>
      </c>
    </row>
    <row r="260" spans="1:11" ht="25.5">
      <c r="A260" s="26" t="s">
        <v>57</v>
      </c>
      <c r="B260" s="17" t="s">
        <v>58</v>
      </c>
      <c r="C260" s="18">
        <v>442405</v>
      </c>
      <c r="D260" s="18">
        <v>0</v>
      </c>
      <c r="E260" s="18">
        <v>0</v>
      </c>
      <c r="F260" s="18">
        <v>0</v>
      </c>
      <c r="G260" s="18">
        <f t="shared" si="40"/>
        <v>-442405</v>
      </c>
      <c r="H260" s="18">
        <f t="shared" si="41"/>
        <v>0</v>
      </c>
      <c r="I260" s="19">
        <f t="shared" si="42"/>
        <v>-100</v>
      </c>
      <c r="J260" s="19">
        <f t="shared" si="43"/>
        <v>0</v>
      </c>
      <c r="K260" s="19">
        <f t="shared" si="44"/>
        <v>0</v>
      </c>
    </row>
    <row r="261" spans="1:11" ht="25.5">
      <c r="A261" s="24" t="s">
        <v>165</v>
      </c>
      <c r="B261" s="17" t="s">
        <v>166</v>
      </c>
      <c r="C261" s="18">
        <v>824727.46</v>
      </c>
      <c r="D261" s="18">
        <v>218399</v>
      </c>
      <c r="E261" s="18">
        <v>124271</v>
      </c>
      <c r="F261" s="18">
        <v>114271</v>
      </c>
      <c r="G261" s="18">
        <f t="shared" si="40"/>
        <v>-710456.46</v>
      </c>
      <c r="H261" s="18">
        <f t="shared" si="41"/>
        <v>10000</v>
      </c>
      <c r="I261" s="19">
        <f t="shared" si="42"/>
        <v>-86.144392476030816</v>
      </c>
      <c r="J261" s="19">
        <f t="shared" si="43"/>
        <v>91.953070306024728</v>
      </c>
      <c r="K261" s="19">
        <f t="shared" si="44"/>
        <v>52.322126017060519</v>
      </c>
    </row>
    <row r="262" spans="1:11" ht="25.5">
      <c r="A262" s="25" t="s">
        <v>167</v>
      </c>
      <c r="B262" s="17" t="s">
        <v>168</v>
      </c>
      <c r="C262" s="18">
        <v>733548.46</v>
      </c>
      <c r="D262" s="18">
        <v>0</v>
      </c>
      <c r="E262" s="18">
        <v>0</v>
      </c>
      <c r="F262" s="18">
        <v>0</v>
      </c>
      <c r="G262" s="18">
        <f t="shared" si="40"/>
        <v>-733548.46</v>
      </c>
      <c r="H262" s="18">
        <f t="shared" si="41"/>
        <v>0</v>
      </c>
      <c r="I262" s="19">
        <f t="shared" si="42"/>
        <v>-100</v>
      </c>
      <c r="J262" s="19">
        <f t="shared" si="43"/>
        <v>0</v>
      </c>
      <c r="K262" s="19">
        <f t="shared" si="44"/>
        <v>0</v>
      </c>
    </row>
    <row r="263" spans="1:11" ht="38.25">
      <c r="A263" s="25" t="s">
        <v>187</v>
      </c>
      <c r="B263" s="17" t="s">
        <v>188</v>
      </c>
      <c r="C263" s="18">
        <v>91179</v>
      </c>
      <c r="D263" s="18">
        <v>218399</v>
      </c>
      <c r="E263" s="18">
        <v>124271</v>
      </c>
      <c r="F263" s="18">
        <v>114271</v>
      </c>
      <c r="G263" s="18">
        <f t="shared" si="40"/>
        <v>23092</v>
      </c>
      <c r="H263" s="18">
        <f t="shared" si="41"/>
        <v>10000</v>
      </c>
      <c r="I263" s="19">
        <f t="shared" si="42"/>
        <v>25.326007084964729</v>
      </c>
      <c r="J263" s="19">
        <f t="shared" si="43"/>
        <v>91.953070306024728</v>
      </c>
      <c r="K263" s="19">
        <f t="shared" si="44"/>
        <v>52.322126017060519</v>
      </c>
    </row>
    <row r="264" spans="1:11">
      <c r="A264" s="22" t="s">
        <v>59</v>
      </c>
      <c r="B264" s="17" t="s">
        <v>60</v>
      </c>
      <c r="C264" s="18">
        <v>0</v>
      </c>
      <c r="D264" s="18">
        <v>7385813</v>
      </c>
      <c r="E264" s="18">
        <v>3883943</v>
      </c>
      <c r="F264" s="18">
        <v>2201141.7599999998</v>
      </c>
      <c r="G264" s="18">
        <f t="shared" si="40"/>
        <v>2201141.7599999998</v>
      </c>
      <c r="H264" s="18">
        <f t="shared" si="41"/>
        <v>1682801.2400000002</v>
      </c>
      <c r="I264" s="19">
        <f t="shared" si="42"/>
        <v>0</v>
      </c>
      <c r="J264" s="19">
        <f t="shared" si="43"/>
        <v>56.672864663564823</v>
      </c>
      <c r="K264" s="19">
        <f t="shared" si="44"/>
        <v>29.802294750760677</v>
      </c>
    </row>
    <row r="265" spans="1:11">
      <c r="A265" s="23" t="s">
        <v>61</v>
      </c>
      <c r="B265" s="17" t="s">
        <v>62</v>
      </c>
      <c r="C265" s="18">
        <v>0</v>
      </c>
      <c r="D265" s="18">
        <v>7385813</v>
      </c>
      <c r="E265" s="18">
        <v>3883943</v>
      </c>
      <c r="F265" s="18">
        <v>2201141.7599999998</v>
      </c>
      <c r="G265" s="18">
        <f t="shared" si="40"/>
        <v>2201141.7599999998</v>
      </c>
      <c r="H265" s="18">
        <f t="shared" si="41"/>
        <v>1682801.2400000002</v>
      </c>
      <c r="I265" s="19">
        <f t="shared" si="42"/>
        <v>0</v>
      </c>
      <c r="J265" s="19">
        <f t="shared" si="43"/>
        <v>56.672864663564823</v>
      </c>
      <c r="K265" s="19">
        <f t="shared" si="44"/>
        <v>29.802294750760677</v>
      </c>
    </row>
    <row r="266" spans="1:11">
      <c r="A266" s="16"/>
      <c r="B266" s="17" t="s">
        <v>63</v>
      </c>
      <c r="C266" s="18">
        <v>6190989.4500000002</v>
      </c>
      <c r="D266" s="18">
        <v>0</v>
      </c>
      <c r="E266" s="18">
        <v>0</v>
      </c>
      <c r="F266" s="18">
        <v>8644560.4600000009</v>
      </c>
      <c r="G266" s="18">
        <f t="shared" si="40"/>
        <v>2453571.0100000007</v>
      </c>
      <c r="H266" s="18">
        <f t="shared" si="41"/>
        <v>-8644560.4600000009</v>
      </c>
      <c r="I266" s="19">
        <f t="shared" si="42"/>
        <v>39.631322744379759</v>
      </c>
      <c r="J266" s="19">
        <f t="shared" si="43"/>
        <v>0</v>
      </c>
      <c r="K266" s="19">
        <f t="shared" si="44"/>
        <v>0</v>
      </c>
    </row>
    <row r="267" spans="1:11">
      <c r="A267" s="16" t="s">
        <v>64</v>
      </c>
      <c r="B267" s="17" t="s">
        <v>65</v>
      </c>
      <c r="C267" s="18">
        <v>-6190989.4500000002</v>
      </c>
      <c r="D267" s="18">
        <v>0</v>
      </c>
      <c r="E267" s="18">
        <v>0</v>
      </c>
      <c r="F267" s="18">
        <v>-8644560.4600000009</v>
      </c>
      <c r="G267" s="18">
        <f t="shared" si="40"/>
        <v>-2453571.0100000007</v>
      </c>
      <c r="H267" s="18">
        <f t="shared" si="41"/>
        <v>8644560.4600000009</v>
      </c>
      <c r="I267" s="19">
        <f t="shared" si="42"/>
        <v>39.631322744379759</v>
      </c>
      <c r="J267" s="19">
        <f t="shared" si="43"/>
        <v>0</v>
      </c>
      <c r="K267" s="19">
        <f t="shared" si="44"/>
        <v>0</v>
      </c>
    </row>
    <row r="268" spans="1:11">
      <c r="A268" s="22" t="s">
        <v>66</v>
      </c>
      <c r="B268" s="17" t="s">
        <v>67</v>
      </c>
      <c r="C268" s="18">
        <v>-6190989.4500000002</v>
      </c>
      <c r="D268" s="18">
        <v>0</v>
      </c>
      <c r="E268" s="18">
        <v>0</v>
      </c>
      <c r="F268" s="18">
        <v>-8644560.4600000009</v>
      </c>
      <c r="G268" s="18">
        <f t="shared" si="40"/>
        <v>-2453571.0100000007</v>
      </c>
      <c r="H268" s="18">
        <f t="shared" si="41"/>
        <v>8644560.4600000009</v>
      </c>
      <c r="I268" s="19">
        <f t="shared" si="42"/>
        <v>39.631322744379759</v>
      </c>
      <c r="J268" s="19">
        <f t="shared" si="43"/>
        <v>0</v>
      </c>
      <c r="K268" s="19">
        <f t="shared" si="44"/>
        <v>0</v>
      </c>
    </row>
    <row r="269" spans="1:11">
      <c r="A269" s="39" t="s">
        <v>574</v>
      </c>
      <c r="B269" s="28" t="s">
        <v>827</v>
      </c>
      <c r="C269" s="29"/>
      <c r="D269" s="29"/>
      <c r="E269" s="29"/>
      <c r="F269" s="29"/>
      <c r="G269" s="29"/>
      <c r="H269" s="29"/>
      <c r="I269" s="30"/>
      <c r="J269" s="30"/>
      <c r="K269" s="30"/>
    </row>
    <row r="270" spans="1:11">
      <c r="A270" s="16" t="s">
        <v>25</v>
      </c>
      <c r="B270" s="17" t="s">
        <v>26</v>
      </c>
      <c r="C270" s="18">
        <v>1183135</v>
      </c>
      <c r="D270" s="18">
        <v>1557897</v>
      </c>
      <c r="E270" s="18">
        <v>893643</v>
      </c>
      <c r="F270" s="18">
        <v>1557897</v>
      </c>
      <c r="G270" s="18">
        <f t="shared" ref="G270:G290" si="45">F270-C270</f>
        <v>374762</v>
      </c>
      <c r="H270" s="18">
        <f t="shared" ref="H270:H290" si="46">E270-F270</f>
        <v>-664254</v>
      </c>
      <c r="I270" s="19">
        <f t="shared" ref="I270:I290" si="47">IF(ISERROR(F270/C270),0,F270/C270*100-100)</f>
        <v>31.675337133970345</v>
      </c>
      <c r="J270" s="19">
        <f t="shared" ref="J270:J290" si="48">IF(ISERROR(F270/E270),0,F270/E270*100)</f>
        <v>174.33102480520745</v>
      </c>
      <c r="K270" s="19">
        <f t="shared" ref="K270:K290" si="49">IF(ISERROR(F270/D270),0,F270/D270*100)</f>
        <v>100</v>
      </c>
    </row>
    <row r="271" spans="1:11">
      <c r="A271" s="22" t="s">
        <v>29</v>
      </c>
      <c r="B271" s="17" t="s">
        <v>30</v>
      </c>
      <c r="C271" s="18">
        <v>1183135</v>
      </c>
      <c r="D271" s="18">
        <v>1557897</v>
      </c>
      <c r="E271" s="18">
        <v>893643</v>
      </c>
      <c r="F271" s="18">
        <v>1557897</v>
      </c>
      <c r="G271" s="18">
        <f t="shared" si="45"/>
        <v>374762</v>
      </c>
      <c r="H271" s="18">
        <f t="shared" si="46"/>
        <v>-664254</v>
      </c>
      <c r="I271" s="19">
        <f t="shared" si="47"/>
        <v>31.675337133970345</v>
      </c>
      <c r="J271" s="19">
        <f t="shared" si="48"/>
        <v>174.33102480520745</v>
      </c>
      <c r="K271" s="19">
        <f t="shared" si="49"/>
        <v>100</v>
      </c>
    </row>
    <row r="272" spans="1:11">
      <c r="A272" s="23" t="s">
        <v>31</v>
      </c>
      <c r="B272" s="17" t="s">
        <v>32</v>
      </c>
      <c r="C272" s="18">
        <v>1183135</v>
      </c>
      <c r="D272" s="18">
        <v>1557897</v>
      </c>
      <c r="E272" s="18">
        <v>893643</v>
      </c>
      <c r="F272" s="18">
        <v>1557897</v>
      </c>
      <c r="G272" s="18">
        <f t="shared" si="45"/>
        <v>374762</v>
      </c>
      <c r="H272" s="18">
        <f t="shared" si="46"/>
        <v>-664254</v>
      </c>
      <c r="I272" s="19">
        <f t="shared" si="47"/>
        <v>31.675337133970345</v>
      </c>
      <c r="J272" s="19">
        <f t="shared" si="48"/>
        <v>174.33102480520745</v>
      </c>
      <c r="K272" s="19">
        <f t="shared" si="49"/>
        <v>100</v>
      </c>
    </row>
    <row r="273" spans="1:11">
      <c r="A273" s="16" t="s">
        <v>33</v>
      </c>
      <c r="B273" s="17" t="s">
        <v>34</v>
      </c>
      <c r="C273" s="18">
        <v>579874.75</v>
      </c>
      <c r="D273" s="18">
        <v>1557897</v>
      </c>
      <c r="E273" s="18">
        <v>893643</v>
      </c>
      <c r="F273" s="18">
        <v>869323.97</v>
      </c>
      <c r="G273" s="18">
        <f t="shared" si="45"/>
        <v>289449.21999999997</v>
      </c>
      <c r="H273" s="18">
        <f t="shared" si="46"/>
        <v>24319.030000000028</v>
      </c>
      <c r="I273" s="19">
        <f t="shared" si="47"/>
        <v>49.915817165689646</v>
      </c>
      <c r="J273" s="19">
        <f t="shared" si="48"/>
        <v>97.278663851224707</v>
      </c>
      <c r="K273" s="19">
        <f t="shared" si="49"/>
        <v>55.801119714589596</v>
      </c>
    </row>
    <row r="274" spans="1:11">
      <c r="A274" s="22" t="s">
        <v>35</v>
      </c>
      <c r="B274" s="17" t="s">
        <v>36</v>
      </c>
      <c r="C274" s="18">
        <v>579874.75</v>
      </c>
      <c r="D274" s="18">
        <v>1553397</v>
      </c>
      <c r="E274" s="18">
        <v>893643</v>
      </c>
      <c r="F274" s="18">
        <v>869323.97</v>
      </c>
      <c r="G274" s="18">
        <f t="shared" si="45"/>
        <v>289449.21999999997</v>
      </c>
      <c r="H274" s="18">
        <f t="shared" si="46"/>
        <v>24319.030000000028</v>
      </c>
      <c r="I274" s="19">
        <f t="shared" si="47"/>
        <v>49.915817165689646</v>
      </c>
      <c r="J274" s="19">
        <f t="shared" si="48"/>
        <v>97.278663851224707</v>
      </c>
      <c r="K274" s="19">
        <f t="shared" si="49"/>
        <v>55.962768693386167</v>
      </c>
    </row>
    <row r="275" spans="1:11">
      <c r="A275" s="23" t="s">
        <v>37</v>
      </c>
      <c r="B275" s="17" t="s">
        <v>38</v>
      </c>
      <c r="C275" s="18">
        <v>71992.33</v>
      </c>
      <c r="D275" s="18">
        <v>529248</v>
      </c>
      <c r="E275" s="18">
        <v>274050</v>
      </c>
      <c r="F275" s="18">
        <v>172183.91</v>
      </c>
      <c r="G275" s="18">
        <f t="shared" si="45"/>
        <v>100191.58</v>
      </c>
      <c r="H275" s="18">
        <f t="shared" si="46"/>
        <v>101866.09</v>
      </c>
      <c r="I275" s="19">
        <f t="shared" si="47"/>
        <v>139.16979767150198</v>
      </c>
      <c r="J275" s="19">
        <f t="shared" si="48"/>
        <v>62.829377850757162</v>
      </c>
      <c r="K275" s="19">
        <f t="shared" si="49"/>
        <v>32.533691199588851</v>
      </c>
    </row>
    <row r="276" spans="1:11">
      <c r="A276" s="24" t="s">
        <v>39</v>
      </c>
      <c r="B276" s="17" t="s">
        <v>40</v>
      </c>
      <c r="C276" s="18">
        <v>3060.09</v>
      </c>
      <c r="D276" s="18">
        <v>85220</v>
      </c>
      <c r="E276" s="18">
        <v>47020</v>
      </c>
      <c r="F276" s="18">
        <v>12072.96</v>
      </c>
      <c r="G276" s="18">
        <f t="shared" si="45"/>
        <v>9012.869999999999</v>
      </c>
      <c r="H276" s="18">
        <f t="shared" si="46"/>
        <v>34947.040000000001</v>
      </c>
      <c r="I276" s="19">
        <f t="shared" si="47"/>
        <v>294.5295726596276</v>
      </c>
      <c r="J276" s="19">
        <f t="shared" si="48"/>
        <v>25.676222883879195</v>
      </c>
      <c r="K276" s="19">
        <f t="shared" si="49"/>
        <v>14.166815301572399</v>
      </c>
    </row>
    <row r="277" spans="1:11">
      <c r="A277" s="24" t="s">
        <v>41</v>
      </c>
      <c r="B277" s="17" t="s">
        <v>42</v>
      </c>
      <c r="C277" s="18">
        <v>68932.240000000005</v>
      </c>
      <c r="D277" s="18">
        <v>444028</v>
      </c>
      <c r="E277" s="18">
        <v>227030</v>
      </c>
      <c r="F277" s="18">
        <v>160110.95000000001</v>
      </c>
      <c r="G277" s="18">
        <f t="shared" si="45"/>
        <v>91178.71</v>
      </c>
      <c r="H277" s="18">
        <f t="shared" si="46"/>
        <v>66919.049999999988</v>
      </c>
      <c r="I277" s="19">
        <f t="shared" si="47"/>
        <v>132.27295384568961</v>
      </c>
      <c r="J277" s="19">
        <f t="shared" si="48"/>
        <v>70.524137779148134</v>
      </c>
      <c r="K277" s="19">
        <f t="shared" si="49"/>
        <v>36.058750799499137</v>
      </c>
    </row>
    <row r="278" spans="1:11">
      <c r="A278" s="23" t="s">
        <v>45</v>
      </c>
      <c r="B278" s="17" t="s">
        <v>46</v>
      </c>
      <c r="C278" s="18">
        <v>449872.43</v>
      </c>
      <c r="D278" s="18">
        <v>937351</v>
      </c>
      <c r="E278" s="18">
        <v>561937</v>
      </c>
      <c r="F278" s="18">
        <v>637166.23</v>
      </c>
      <c r="G278" s="18">
        <f t="shared" si="45"/>
        <v>187293.8</v>
      </c>
      <c r="H278" s="18">
        <f t="shared" si="46"/>
        <v>-75229.229999999981</v>
      </c>
      <c r="I278" s="19">
        <f t="shared" si="47"/>
        <v>41.632646837237843</v>
      </c>
      <c r="J278" s="19">
        <f t="shared" si="48"/>
        <v>113.3874847180378</v>
      </c>
      <c r="K278" s="19">
        <f t="shared" si="49"/>
        <v>67.975201392007904</v>
      </c>
    </row>
    <row r="279" spans="1:11">
      <c r="A279" s="24" t="s">
        <v>47</v>
      </c>
      <c r="B279" s="17" t="s">
        <v>48</v>
      </c>
      <c r="C279" s="18">
        <v>437574.43</v>
      </c>
      <c r="D279" s="18">
        <v>924071</v>
      </c>
      <c r="E279" s="18">
        <v>548657</v>
      </c>
      <c r="F279" s="18">
        <v>623895.23</v>
      </c>
      <c r="G279" s="18">
        <f t="shared" si="45"/>
        <v>186320.8</v>
      </c>
      <c r="H279" s="18">
        <f t="shared" si="46"/>
        <v>-75238.229999999981</v>
      </c>
      <c r="I279" s="19">
        <f t="shared" si="47"/>
        <v>42.580367413150725</v>
      </c>
      <c r="J279" s="19">
        <f t="shared" si="48"/>
        <v>113.71316323313107</v>
      </c>
      <c r="K279" s="19">
        <f t="shared" si="49"/>
        <v>67.515940874673049</v>
      </c>
    </row>
    <row r="280" spans="1:11">
      <c r="A280" s="24" t="s">
        <v>49</v>
      </c>
      <c r="B280" s="17" t="s">
        <v>50</v>
      </c>
      <c r="C280" s="18">
        <v>12298</v>
      </c>
      <c r="D280" s="18">
        <v>13280</v>
      </c>
      <c r="E280" s="18">
        <v>13280</v>
      </c>
      <c r="F280" s="18">
        <v>13271</v>
      </c>
      <c r="G280" s="18">
        <f t="shared" si="45"/>
        <v>973</v>
      </c>
      <c r="H280" s="18">
        <f t="shared" si="46"/>
        <v>9</v>
      </c>
      <c r="I280" s="19">
        <f t="shared" si="47"/>
        <v>7.9118555862741857</v>
      </c>
      <c r="J280" s="19">
        <f t="shared" si="48"/>
        <v>99.932228915662648</v>
      </c>
      <c r="K280" s="19">
        <f t="shared" si="49"/>
        <v>99.932228915662648</v>
      </c>
    </row>
    <row r="281" spans="1:11" ht="25.5">
      <c r="A281" s="23" t="s">
        <v>75</v>
      </c>
      <c r="B281" s="17" t="s">
        <v>76</v>
      </c>
      <c r="C281" s="18">
        <v>45019.99</v>
      </c>
      <c r="D281" s="18">
        <v>58343</v>
      </c>
      <c r="E281" s="18">
        <v>39656</v>
      </c>
      <c r="F281" s="18">
        <v>51973.83</v>
      </c>
      <c r="G281" s="18">
        <f t="shared" si="45"/>
        <v>6953.8400000000038</v>
      </c>
      <c r="H281" s="18">
        <f t="shared" si="46"/>
        <v>-12317.830000000002</v>
      </c>
      <c r="I281" s="19">
        <f t="shared" si="47"/>
        <v>15.44611626968377</v>
      </c>
      <c r="J281" s="19">
        <f t="shared" si="48"/>
        <v>131.06170566875127</v>
      </c>
      <c r="K281" s="19">
        <f t="shared" si="49"/>
        <v>89.08323192156729</v>
      </c>
    </row>
    <row r="282" spans="1:11">
      <c r="A282" s="24" t="s">
        <v>77</v>
      </c>
      <c r="B282" s="17" t="s">
        <v>78</v>
      </c>
      <c r="C282" s="18">
        <v>45019.99</v>
      </c>
      <c r="D282" s="18">
        <v>58343</v>
      </c>
      <c r="E282" s="18">
        <v>39656</v>
      </c>
      <c r="F282" s="18">
        <v>51973.83</v>
      </c>
      <c r="G282" s="18">
        <f t="shared" si="45"/>
        <v>6953.8400000000038</v>
      </c>
      <c r="H282" s="18">
        <f t="shared" si="46"/>
        <v>-12317.830000000002</v>
      </c>
      <c r="I282" s="19">
        <f t="shared" si="47"/>
        <v>15.44611626968377</v>
      </c>
      <c r="J282" s="19">
        <f t="shared" si="48"/>
        <v>131.06170566875127</v>
      </c>
      <c r="K282" s="19">
        <f t="shared" si="49"/>
        <v>89.08323192156729</v>
      </c>
    </row>
    <row r="283" spans="1:11" ht="25.5">
      <c r="A283" s="23" t="s">
        <v>51</v>
      </c>
      <c r="B283" s="17" t="s">
        <v>52</v>
      </c>
      <c r="C283" s="18">
        <v>12990</v>
      </c>
      <c r="D283" s="18">
        <v>28455</v>
      </c>
      <c r="E283" s="18">
        <v>18000</v>
      </c>
      <c r="F283" s="18">
        <v>8000</v>
      </c>
      <c r="G283" s="18">
        <f t="shared" si="45"/>
        <v>-4990</v>
      </c>
      <c r="H283" s="18">
        <f t="shared" si="46"/>
        <v>10000</v>
      </c>
      <c r="I283" s="19">
        <f t="shared" si="47"/>
        <v>-38.414164742109314</v>
      </c>
      <c r="J283" s="19">
        <f t="shared" si="48"/>
        <v>44.444444444444443</v>
      </c>
      <c r="K283" s="19">
        <f t="shared" si="49"/>
        <v>28.114566859954316</v>
      </c>
    </row>
    <row r="284" spans="1:11" ht="25.5">
      <c r="A284" s="24" t="s">
        <v>165</v>
      </c>
      <c r="B284" s="17" t="s">
        <v>166</v>
      </c>
      <c r="C284" s="18">
        <v>12990</v>
      </c>
      <c r="D284" s="18">
        <v>28455</v>
      </c>
      <c r="E284" s="18">
        <v>18000</v>
      </c>
      <c r="F284" s="18">
        <v>8000</v>
      </c>
      <c r="G284" s="18">
        <f t="shared" si="45"/>
        <v>-4990</v>
      </c>
      <c r="H284" s="18">
        <f t="shared" si="46"/>
        <v>10000</v>
      </c>
      <c r="I284" s="19">
        <f t="shared" si="47"/>
        <v>-38.414164742109314</v>
      </c>
      <c r="J284" s="19">
        <f t="shared" si="48"/>
        <v>44.444444444444443</v>
      </c>
      <c r="K284" s="19">
        <f t="shared" si="49"/>
        <v>28.114566859954316</v>
      </c>
    </row>
    <row r="285" spans="1:11" ht="38.25">
      <c r="A285" s="25" t="s">
        <v>187</v>
      </c>
      <c r="B285" s="17" t="s">
        <v>188</v>
      </c>
      <c r="C285" s="18">
        <v>12990</v>
      </c>
      <c r="D285" s="18">
        <v>28455</v>
      </c>
      <c r="E285" s="18">
        <v>18000</v>
      </c>
      <c r="F285" s="18">
        <v>8000</v>
      </c>
      <c r="G285" s="18">
        <f t="shared" si="45"/>
        <v>-4990</v>
      </c>
      <c r="H285" s="18">
        <f t="shared" si="46"/>
        <v>10000</v>
      </c>
      <c r="I285" s="19">
        <f t="shared" si="47"/>
        <v>-38.414164742109314</v>
      </c>
      <c r="J285" s="19">
        <f t="shared" si="48"/>
        <v>44.444444444444443</v>
      </c>
      <c r="K285" s="19">
        <f t="shared" si="49"/>
        <v>28.114566859954316</v>
      </c>
    </row>
    <row r="286" spans="1:11">
      <c r="A286" s="22" t="s">
        <v>59</v>
      </c>
      <c r="B286" s="17" t="s">
        <v>60</v>
      </c>
      <c r="C286" s="18">
        <v>0</v>
      </c>
      <c r="D286" s="18">
        <v>4500</v>
      </c>
      <c r="E286" s="18">
        <v>0</v>
      </c>
      <c r="F286" s="18">
        <v>0</v>
      </c>
      <c r="G286" s="18">
        <f t="shared" si="45"/>
        <v>0</v>
      </c>
      <c r="H286" s="18">
        <f t="shared" si="46"/>
        <v>0</v>
      </c>
      <c r="I286" s="19">
        <f t="shared" si="47"/>
        <v>0</v>
      </c>
      <c r="J286" s="19">
        <f t="shared" si="48"/>
        <v>0</v>
      </c>
      <c r="K286" s="19">
        <f t="shared" si="49"/>
        <v>0</v>
      </c>
    </row>
    <row r="287" spans="1:11">
      <c r="A287" s="23" t="s">
        <v>61</v>
      </c>
      <c r="B287" s="17" t="s">
        <v>62</v>
      </c>
      <c r="C287" s="18">
        <v>0</v>
      </c>
      <c r="D287" s="18">
        <v>4500</v>
      </c>
      <c r="E287" s="18">
        <v>0</v>
      </c>
      <c r="F287" s="18">
        <v>0</v>
      </c>
      <c r="G287" s="18">
        <f t="shared" si="45"/>
        <v>0</v>
      </c>
      <c r="H287" s="18">
        <f t="shared" si="46"/>
        <v>0</v>
      </c>
      <c r="I287" s="19">
        <f t="shared" si="47"/>
        <v>0</v>
      </c>
      <c r="J287" s="19">
        <f t="shared" si="48"/>
        <v>0</v>
      </c>
      <c r="K287" s="19">
        <f t="shared" si="49"/>
        <v>0</v>
      </c>
    </row>
    <row r="288" spans="1:11">
      <c r="A288" s="16"/>
      <c r="B288" s="17" t="s">
        <v>63</v>
      </c>
      <c r="C288" s="18">
        <v>603260.25</v>
      </c>
      <c r="D288" s="18">
        <v>0</v>
      </c>
      <c r="E288" s="18">
        <v>0</v>
      </c>
      <c r="F288" s="18">
        <v>688573.03</v>
      </c>
      <c r="G288" s="18">
        <f t="shared" si="45"/>
        <v>85312.780000000028</v>
      </c>
      <c r="H288" s="18">
        <f t="shared" si="46"/>
        <v>-688573.03</v>
      </c>
      <c r="I288" s="19">
        <f t="shared" si="47"/>
        <v>14.141952830474082</v>
      </c>
      <c r="J288" s="19">
        <f t="shared" si="48"/>
        <v>0</v>
      </c>
      <c r="K288" s="19">
        <f t="shared" si="49"/>
        <v>0</v>
      </c>
    </row>
    <row r="289" spans="1:11">
      <c r="A289" s="16" t="s">
        <v>64</v>
      </c>
      <c r="B289" s="17" t="s">
        <v>65</v>
      </c>
      <c r="C289" s="18">
        <v>-603260.25</v>
      </c>
      <c r="D289" s="18">
        <v>0</v>
      </c>
      <c r="E289" s="18">
        <v>0</v>
      </c>
      <c r="F289" s="18">
        <v>-688573.03</v>
      </c>
      <c r="G289" s="18">
        <f t="shared" si="45"/>
        <v>-85312.780000000028</v>
      </c>
      <c r="H289" s="18">
        <f t="shared" si="46"/>
        <v>688573.03</v>
      </c>
      <c r="I289" s="19">
        <f t="shared" si="47"/>
        <v>14.141952830474082</v>
      </c>
      <c r="J289" s="19">
        <f t="shared" si="48"/>
        <v>0</v>
      </c>
      <c r="K289" s="19">
        <f t="shared" si="49"/>
        <v>0</v>
      </c>
    </row>
    <row r="290" spans="1:11">
      <c r="A290" s="22" t="s">
        <v>66</v>
      </c>
      <c r="B290" s="17" t="s">
        <v>67</v>
      </c>
      <c r="C290" s="18">
        <v>-603260.25</v>
      </c>
      <c r="D290" s="18">
        <v>0</v>
      </c>
      <c r="E290" s="18">
        <v>0</v>
      </c>
      <c r="F290" s="18">
        <v>-688573.03</v>
      </c>
      <c r="G290" s="18">
        <f t="shared" si="45"/>
        <v>-85312.780000000028</v>
      </c>
      <c r="H290" s="18">
        <f t="shared" si="46"/>
        <v>688573.03</v>
      </c>
      <c r="I290" s="19">
        <f t="shared" si="47"/>
        <v>14.141952830474082</v>
      </c>
      <c r="J290" s="19">
        <f t="shared" si="48"/>
        <v>0</v>
      </c>
      <c r="K290" s="19">
        <f t="shared" si="49"/>
        <v>0</v>
      </c>
    </row>
    <row r="291" spans="1:11">
      <c r="A291" s="39" t="s">
        <v>575</v>
      </c>
      <c r="B291" s="28" t="s">
        <v>828</v>
      </c>
      <c r="C291" s="29"/>
      <c r="D291" s="29"/>
      <c r="E291" s="29"/>
      <c r="F291" s="29"/>
      <c r="G291" s="29"/>
      <c r="H291" s="29"/>
      <c r="I291" s="30"/>
      <c r="J291" s="30"/>
      <c r="K291" s="30"/>
    </row>
    <row r="292" spans="1:11">
      <c r="A292" s="16" t="s">
        <v>25</v>
      </c>
      <c r="B292" s="17" t="s">
        <v>26</v>
      </c>
      <c r="C292" s="18">
        <v>0</v>
      </c>
      <c r="D292" s="18">
        <v>13673414</v>
      </c>
      <c r="E292" s="18">
        <v>7126017</v>
      </c>
      <c r="F292" s="18">
        <v>13673414</v>
      </c>
      <c r="G292" s="18">
        <f t="shared" ref="G292:G303" si="50">F292-C292</f>
        <v>13673414</v>
      </c>
      <c r="H292" s="18">
        <f t="shared" ref="H292:H303" si="51">E292-F292</f>
        <v>-6547397</v>
      </c>
      <c r="I292" s="19">
        <f t="shared" ref="I292:I303" si="52">IF(ISERROR(F292/C292),0,F292/C292*100-100)</f>
        <v>0</v>
      </c>
      <c r="J292" s="19">
        <f t="shared" ref="J292:J303" si="53">IF(ISERROR(F292/E292),0,F292/E292*100)</f>
        <v>191.88017654181851</v>
      </c>
      <c r="K292" s="19">
        <f t="shared" ref="K292:K303" si="54">IF(ISERROR(F292/D292),0,F292/D292*100)</f>
        <v>100</v>
      </c>
    </row>
    <row r="293" spans="1:11">
      <c r="A293" s="22" t="s">
        <v>29</v>
      </c>
      <c r="B293" s="17" t="s">
        <v>30</v>
      </c>
      <c r="C293" s="18">
        <v>0</v>
      </c>
      <c r="D293" s="18">
        <v>13673414</v>
      </c>
      <c r="E293" s="18">
        <v>7126017</v>
      </c>
      <c r="F293" s="18">
        <v>13673414</v>
      </c>
      <c r="G293" s="18">
        <f t="shared" si="50"/>
        <v>13673414</v>
      </c>
      <c r="H293" s="18">
        <f t="shared" si="51"/>
        <v>-6547397</v>
      </c>
      <c r="I293" s="19">
        <f t="shared" si="52"/>
        <v>0</v>
      </c>
      <c r="J293" s="19">
        <f t="shared" si="53"/>
        <v>191.88017654181851</v>
      </c>
      <c r="K293" s="19">
        <f t="shared" si="54"/>
        <v>100</v>
      </c>
    </row>
    <row r="294" spans="1:11">
      <c r="A294" s="23" t="s">
        <v>31</v>
      </c>
      <c r="B294" s="17" t="s">
        <v>32</v>
      </c>
      <c r="C294" s="18">
        <v>0</v>
      </c>
      <c r="D294" s="18">
        <v>13673414</v>
      </c>
      <c r="E294" s="18">
        <v>7126017</v>
      </c>
      <c r="F294" s="18">
        <v>13673414</v>
      </c>
      <c r="G294" s="18">
        <f t="shared" si="50"/>
        <v>13673414</v>
      </c>
      <c r="H294" s="18">
        <f t="shared" si="51"/>
        <v>-6547397</v>
      </c>
      <c r="I294" s="19">
        <f t="shared" si="52"/>
        <v>0</v>
      </c>
      <c r="J294" s="19">
        <f t="shared" si="53"/>
        <v>191.88017654181851</v>
      </c>
      <c r="K294" s="19">
        <f t="shared" si="54"/>
        <v>100</v>
      </c>
    </row>
    <row r="295" spans="1:11">
      <c r="A295" s="16" t="s">
        <v>33</v>
      </c>
      <c r="B295" s="17" t="s">
        <v>34</v>
      </c>
      <c r="C295" s="18">
        <v>0</v>
      </c>
      <c r="D295" s="18">
        <v>13673414</v>
      </c>
      <c r="E295" s="18">
        <v>7126017</v>
      </c>
      <c r="F295" s="18">
        <v>8531789.2400000002</v>
      </c>
      <c r="G295" s="18">
        <f t="shared" si="50"/>
        <v>8531789.2400000002</v>
      </c>
      <c r="H295" s="18">
        <f t="shared" si="51"/>
        <v>-1405772.2400000002</v>
      </c>
      <c r="I295" s="19">
        <f t="shared" si="52"/>
        <v>0</v>
      </c>
      <c r="J295" s="19">
        <f t="shared" si="53"/>
        <v>119.72732088626789</v>
      </c>
      <c r="K295" s="19">
        <f t="shared" si="54"/>
        <v>62.3969203302116</v>
      </c>
    </row>
    <row r="296" spans="1:11">
      <c r="A296" s="22" t="s">
        <v>35</v>
      </c>
      <c r="B296" s="17" t="s">
        <v>36</v>
      </c>
      <c r="C296" s="18">
        <v>0</v>
      </c>
      <c r="D296" s="18">
        <v>6336520</v>
      </c>
      <c r="E296" s="18">
        <v>3276493</v>
      </c>
      <c r="F296" s="18">
        <v>6336520</v>
      </c>
      <c r="G296" s="18">
        <f t="shared" si="50"/>
        <v>6336520</v>
      </c>
      <c r="H296" s="18">
        <f t="shared" si="51"/>
        <v>-3060027</v>
      </c>
      <c r="I296" s="19">
        <f t="shared" si="52"/>
        <v>0</v>
      </c>
      <c r="J296" s="19">
        <f t="shared" si="53"/>
        <v>193.3933629646088</v>
      </c>
      <c r="K296" s="19">
        <f t="shared" si="54"/>
        <v>100</v>
      </c>
    </row>
    <row r="297" spans="1:11">
      <c r="A297" s="23" t="s">
        <v>45</v>
      </c>
      <c r="B297" s="17" t="s">
        <v>46</v>
      </c>
      <c r="C297" s="18">
        <v>0</v>
      </c>
      <c r="D297" s="18">
        <v>6336520</v>
      </c>
      <c r="E297" s="18">
        <v>3276493</v>
      </c>
      <c r="F297" s="18">
        <v>6336520</v>
      </c>
      <c r="G297" s="18">
        <f t="shared" si="50"/>
        <v>6336520</v>
      </c>
      <c r="H297" s="18">
        <f t="shared" si="51"/>
        <v>-3060027</v>
      </c>
      <c r="I297" s="19">
        <f t="shared" si="52"/>
        <v>0</v>
      </c>
      <c r="J297" s="19">
        <f t="shared" si="53"/>
        <v>193.3933629646088</v>
      </c>
      <c r="K297" s="19">
        <f t="shared" si="54"/>
        <v>100</v>
      </c>
    </row>
    <row r="298" spans="1:11">
      <c r="A298" s="24" t="s">
        <v>47</v>
      </c>
      <c r="B298" s="17" t="s">
        <v>48</v>
      </c>
      <c r="C298" s="18">
        <v>0</v>
      </c>
      <c r="D298" s="18">
        <v>6336520</v>
      </c>
      <c r="E298" s="18">
        <v>3276493</v>
      </c>
      <c r="F298" s="18">
        <v>6336520</v>
      </c>
      <c r="G298" s="18">
        <f t="shared" si="50"/>
        <v>6336520</v>
      </c>
      <c r="H298" s="18">
        <f t="shared" si="51"/>
        <v>-3060027</v>
      </c>
      <c r="I298" s="19">
        <f t="shared" si="52"/>
        <v>0</v>
      </c>
      <c r="J298" s="19">
        <f t="shared" si="53"/>
        <v>193.3933629646088</v>
      </c>
      <c r="K298" s="19">
        <f t="shared" si="54"/>
        <v>100</v>
      </c>
    </row>
    <row r="299" spans="1:11">
      <c r="A299" s="22" t="s">
        <v>59</v>
      </c>
      <c r="B299" s="17" t="s">
        <v>60</v>
      </c>
      <c r="C299" s="18">
        <v>0</v>
      </c>
      <c r="D299" s="18">
        <v>7336894</v>
      </c>
      <c r="E299" s="18">
        <v>3849524</v>
      </c>
      <c r="F299" s="18">
        <v>2195269.2400000002</v>
      </c>
      <c r="G299" s="18">
        <f t="shared" si="50"/>
        <v>2195269.2400000002</v>
      </c>
      <c r="H299" s="18">
        <f t="shared" si="51"/>
        <v>1654254.7599999998</v>
      </c>
      <c r="I299" s="19">
        <f t="shared" si="52"/>
        <v>0</v>
      </c>
      <c r="J299" s="19">
        <f t="shared" si="53"/>
        <v>57.027030874466568</v>
      </c>
      <c r="K299" s="19">
        <f t="shared" si="54"/>
        <v>29.920961649439125</v>
      </c>
    </row>
    <row r="300" spans="1:11">
      <c r="A300" s="23" t="s">
        <v>61</v>
      </c>
      <c r="B300" s="17" t="s">
        <v>62</v>
      </c>
      <c r="C300" s="18">
        <v>0</v>
      </c>
      <c r="D300" s="18">
        <v>7336894</v>
      </c>
      <c r="E300" s="18">
        <v>3849524</v>
      </c>
      <c r="F300" s="18">
        <v>2195269.2400000002</v>
      </c>
      <c r="G300" s="18">
        <f t="shared" si="50"/>
        <v>2195269.2400000002</v>
      </c>
      <c r="H300" s="18">
        <f t="shared" si="51"/>
        <v>1654254.7599999998</v>
      </c>
      <c r="I300" s="19">
        <f t="shared" si="52"/>
        <v>0</v>
      </c>
      <c r="J300" s="19">
        <f t="shared" si="53"/>
        <v>57.027030874466568</v>
      </c>
      <c r="K300" s="19">
        <f t="shared" si="54"/>
        <v>29.920961649439125</v>
      </c>
    </row>
    <row r="301" spans="1:11">
      <c r="A301" s="16"/>
      <c r="B301" s="17" t="s">
        <v>63</v>
      </c>
      <c r="C301" s="18">
        <v>0</v>
      </c>
      <c r="D301" s="18">
        <v>0</v>
      </c>
      <c r="E301" s="18">
        <v>0</v>
      </c>
      <c r="F301" s="18">
        <v>5141624.76</v>
      </c>
      <c r="G301" s="18">
        <f t="shared" si="50"/>
        <v>5141624.76</v>
      </c>
      <c r="H301" s="18">
        <f t="shared" si="51"/>
        <v>-5141624.76</v>
      </c>
      <c r="I301" s="19">
        <f t="shared" si="52"/>
        <v>0</v>
      </c>
      <c r="J301" s="19">
        <f t="shared" si="53"/>
        <v>0</v>
      </c>
      <c r="K301" s="19">
        <f t="shared" si="54"/>
        <v>0</v>
      </c>
    </row>
    <row r="302" spans="1:11">
      <c r="A302" s="16" t="s">
        <v>64</v>
      </c>
      <c r="B302" s="17" t="s">
        <v>65</v>
      </c>
      <c r="C302" s="18">
        <v>0</v>
      </c>
      <c r="D302" s="18">
        <v>0</v>
      </c>
      <c r="E302" s="18">
        <v>0</v>
      </c>
      <c r="F302" s="18">
        <v>-5141624.76</v>
      </c>
      <c r="G302" s="18">
        <f t="shared" si="50"/>
        <v>-5141624.76</v>
      </c>
      <c r="H302" s="18">
        <f t="shared" si="51"/>
        <v>5141624.76</v>
      </c>
      <c r="I302" s="19">
        <f t="shared" si="52"/>
        <v>0</v>
      </c>
      <c r="J302" s="19">
        <f t="shared" si="53"/>
        <v>0</v>
      </c>
      <c r="K302" s="19">
        <f t="shared" si="54"/>
        <v>0</v>
      </c>
    </row>
    <row r="303" spans="1:11">
      <c r="A303" s="22" t="s">
        <v>66</v>
      </c>
      <c r="B303" s="17" t="s">
        <v>67</v>
      </c>
      <c r="C303" s="18">
        <v>0</v>
      </c>
      <c r="D303" s="18">
        <v>0</v>
      </c>
      <c r="E303" s="18">
        <v>0</v>
      </c>
      <c r="F303" s="18">
        <v>-5141624.76</v>
      </c>
      <c r="G303" s="18">
        <f t="shared" si="50"/>
        <v>-5141624.76</v>
      </c>
      <c r="H303" s="18">
        <f t="shared" si="51"/>
        <v>5141624.76</v>
      </c>
      <c r="I303" s="19">
        <f t="shared" si="52"/>
        <v>0</v>
      </c>
      <c r="J303" s="19">
        <f t="shared" si="53"/>
        <v>0</v>
      </c>
      <c r="K303" s="19">
        <f t="shared" si="54"/>
        <v>0</v>
      </c>
    </row>
    <row r="304" spans="1:11">
      <c r="A304" s="39" t="s">
        <v>577</v>
      </c>
      <c r="B304" s="28" t="s">
        <v>829</v>
      </c>
      <c r="C304" s="29"/>
      <c r="D304" s="29"/>
      <c r="E304" s="29"/>
      <c r="F304" s="29"/>
      <c r="G304" s="29"/>
      <c r="H304" s="29"/>
      <c r="I304" s="30"/>
      <c r="J304" s="30"/>
      <c r="K304" s="30"/>
    </row>
    <row r="305" spans="1:11">
      <c r="A305" s="16" t="s">
        <v>25</v>
      </c>
      <c r="B305" s="17" t="s">
        <v>26</v>
      </c>
      <c r="C305" s="18">
        <v>422601</v>
      </c>
      <c r="D305" s="18">
        <v>431590</v>
      </c>
      <c r="E305" s="18">
        <v>265752</v>
      </c>
      <c r="F305" s="18">
        <v>431590</v>
      </c>
      <c r="G305" s="18">
        <f t="shared" ref="G305:G317" si="55">F305-C305</f>
        <v>8989</v>
      </c>
      <c r="H305" s="18">
        <f t="shared" ref="H305:H317" si="56">E305-F305</f>
        <v>-165838</v>
      </c>
      <c r="I305" s="19">
        <f t="shared" ref="I305:I317" si="57">IF(ISERROR(F305/C305),0,F305/C305*100-100)</f>
        <v>2.1270654825710267</v>
      </c>
      <c r="J305" s="19">
        <f t="shared" ref="J305:J317" si="58">IF(ISERROR(F305/E305),0,F305/E305*100)</f>
        <v>162.4032932960053</v>
      </c>
      <c r="K305" s="19">
        <f t="shared" ref="K305:K317" si="59">IF(ISERROR(F305/D305),0,F305/D305*100)</f>
        <v>100</v>
      </c>
    </row>
    <row r="306" spans="1:11">
      <c r="A306" s="22" t="s">
        <v>29</v>
      </c>
      <c r="B306" s="17" t="s">
        <v>30</v>
      </c>
      <c r="C306" s="18">
        <v>422601</v>
      </c>
      <c r="D306" s="18">
        <v>431590</v>
      </c>
      <c r="E306" s="18">
        <v>265752</v>
      </c>
      <c r="F306" s="18">
        <v>431590</v>
      </c>
      <c r="G306" s="18">
        <f t="shared" si="55"/>
        <v>8989</v>
      </c>
      <c r="H306" s="18">
        <f t="shared" si="56"/>
        <v>-165838</v>
      </c>
      <c r="I306" s="19">
        <f t="shared" si="57"/>
        <v>2.1270654825710267</v>
      </c>
      <c r="J306" s="19">
        <f t="shared" si="58"/>
        <v>162.4032932960053</v>
      </c>
      <c r="K306" s="19">
        <f t="shared" si="59"/>
        <v>100</v>
      </c>
    </row>
    <row r="307" spans="1:11">
      <c r="A307" s="23" t="s">
        <v>31</v>
      </c>
      <c r="B307" s="17" t="s">
        <v>32</v>
      </c>
      <c r="C307" s="18">
        <v>422601</v>
      </c>
      <c r="D307" s="18">
        <v>431590</v>
      </c>
      <c r="E307" s="18">
        <v>265752</v>
      </c>
      <c r="F307" s="18">
        <v>431590</v>
      </c>
      <c r="G307" s="18">
        <f t="shared" si="55"/>
        <v>8989</v>
      </c>
      <c r="H307" s="18">
        <f t="shared" si="56"/>
        <v>-165838</v>
      </c>
      <c r="I307" s="19">
        <f t="shared" si="57"/>
        <v>2.1270654825710267</v>
      </c>
      <c r="J307" s="19">
        <f t="shared" si="58"/>
        <v>162.4032932960053</v>
      </c>
      <c r="K307" s="19">
        <f t="shared" si="59"/>
        <v>100</v>
      </c>
    </row>
    <row r="308" spans="1:11">
      <c r="A308" s="16" t="s">
        <v>33</v>
      </c>
      <c r="B308" s="17" t="s">
        <v>34</v>
      </c>
      <c r="C308" s="18">
        <v>215840.36</v>
      </c>
      <c r="D308" s="18">
        <v>431590</v>
      </c>
      <c r="E308" s="18">
        <v>265752</v>
      </c>
      <c r="F308" s="18">
        <v>190538.25</v>
      </c>
      <c r="G308" s="18">
        <f t="shared" si="55"/>
        <v>-25302.109999999986</v>
      </c>
      <c r="H308" s="18">
        <f t="shared" si="56"/>
        <v>75213.75</v>
      </c>
      <c r="I308" s="19">
        <f t="shared" si="57"/>
        <v>-11.722603687280724</v>
      </c>
      <c r="J308" s="19">
        <f t="shared" si="58"/>
        <v>71.697767091122557</v>
      </c>
      <c r="K308" s="19">
        <f t="shared" si="59"/>
        <v>44.147976088417245</v>
      </c>
    </row>
    <row r="309" spans="1:11">
      <c r="A309" s="22" t="s">
        <v>35</v>
      </c>
      <c r="B309" s="17" t="s">
        <v>36</v>
      </c>
      <c r="C309" s="18">
        <v>215840.36</v>
      </c>
      <c r="D309" s="18">
        <v>387171</v>
      </c>
      <c r="E309" s="18">
        <v>231333</v>
      </c>
      <c r="F309" s="18">
        <v>184665.73</v>
      </c>
      <c r="G309" s="18">
        <f t="shared" si="55"/>
        <v>-31174.629999999976</v>
      </c>
      <c r="H309" s="18">
        <f t="shared" si="56"/>
        <v>46667.26999999999</v>
      </c>
      <c r="I309" s="19">
        <f t="shared" si="57"/>
        <v>-14.443373797189736</v>
      </c>
      <c r="J309" s="19">
        <f t="shared" si="58"/>
        <v>79.826799462247067</v>
      </c>
      <c r="K309" s="19">
        <f t="shared" si="59"/>
        <v>47.696167843149411</v>
      </c>
    </row>
    <row r="310" spans="1:11">
      <c r="A310" s="23" t="s">
        <v>37</v>
      </c>
      <c r="B310" s="17" t="s">
        <v>38</v>
      </c>
      <c r="C310" s="18">
        <v>215840.36</v>
      </c>
      <c r="D310" s="18">
        <v>387171</v>
      </c>
      <c r="E310" s="18">
        <v>231333</v>
      </c>
      <c r="F310" s="18">
        <v>184665.73</v>
      </c>
      <c r="G310" s="18">
        <f t="shared" si="55"/>
        <v>-31174.629999999976</v>
      </c>
      <c r="H310" s="18">
        <f t="shared" si="56"/>
        <v>46667.26999999999</v>
      </c>
      <c r="I310" s="19">
        <f t="shared" si="57"/>
        <v>-14.443373797189736</v>
      </c>
      <c r="J310" s="19">
        <f t="shared" si="58"/>
        <v>79.826799462247067</v>
      </c>
      <c r="K310" s="19">
        <f t="shared" si="59"/>
        <v>47.696167843149411</v>
      </c>
    </row>
    <row r="311" spans="1:11">
      <c r="A311" s="24" t="s">
        <v>39</v>
      </c>
      <c r="B311" s="17" t="s">
        <v>40</v>
      </c>
      <c r="C311" s="18">
        <v>39583.25</v>
      </c>
      <c r="D311" s="18">
        <v>100128</v>
      </c>
      <c r="E311" s="18">
        <v>49385</v>
      </c>
      <c r="F311" s="18">
        <v>48061.46</v>
      </c>
      <c r="G311" s="18">
        <f t="shared" si="55"/>
        <v>8478.2099999999991</v>
      </c>
      <c r="H311" s="18">
        <f t="shared" si="56"/>
        <v>1323.5400000000009</v>
      </c>
      <c r="I311" s="19">
        <f t="shared" si="57"/>
        <v>21.418680881433431</v>
      </c>
      <c r="J311" s="19">
        <f t="shared" si="58"/>
        <v>97.319955452060341</v>
      </c>
      <c r="K311" s="19">
        <f t="shared" si="59"/>
        <v>48.000019974432725</v>
      </c>
    </row>
    <row r="312" spans="1:11">
      <c r="A312" s="24" t="s">
        <v>41</v>
      </c>
      <c r="B312" s="17" t="s">
        <v>42</v>
      </c>
      <c r="C312" s="18">
        <v>176257.11</v>
      </c>
      <c r="D312" s="18">
        <v>287043</v>
      </c>
      <c r="E312" s="18">
        <v>181948</v>
      </c>
      <c r="F312" s="18">
        <v>136604.26999999999</v>
      </c>
      <c r="G312" s="18">
        <f t="shared" si="55"/>
        <v>-39652.839999999997</v>
      </c>
      <c r="H312" s="18">
        <f t="shared" si="56"/>
        <v>45343.73000000001</v>
      </c>
      <c r="I312" s="19">
        <f t="shared" si="57"/>
        <v>-22.497157703311942</v>
      </c>
      <c r="J312" s="19">
        <f t="shared" si="58"/>
        <v>75.078742278013493</v>
      </c>
      <c r="K312" s="19">
        <f t="shared" si="59"/>
        <v>47.590176384722845</v>
      </c>
    </row>
    <row r="313" spans="1:11">
      <c r="A313" s="22" t="s">
        <v>59</v>
      </c>
      <c r="B313" s="17" t="s">
        <v>60</v>
      </c>
      <c r="C313" s="18">
        <v>0</v>
      </c>
      <c r="D313" s="18">
        <v>44419</v>
      </c>
      <c r="E313" s="18">
        <v>34419</v>
      </c>
      <c r="F313" s="18">
        <v>5872.52</v>
      </c>
      <c r="G313" s="18">
        <f t="shared" si="55"/>
        <v>5872.52</v>
      </c>
      <c r="H313" s="18">
        <f t="shared" si="56"/>
        <v>28546.48</v>
      </c>
      <c r="I313" s="19">
        <f t="shared" si="57"/>
        <v>0</v>
      </c>
      <c r="J313" s="19">
        <f t="shared" si="58"/>
        <v>17.061855370580204</v>
      </c>
      <c r="K313" s="19">
        <f t="shared" si="59"/>
        <v>13.220738873004798</v>
      </c>
    </row>
    <row r="314" spans="1:11">
      <c r="A314" s="23" t="s">
        <v>61</v>
      </c>
      <c r="B314" s="17" t="s">
        <v>62</v>
      </c>
      <c r="C314" s="18">
        <v>0</v>
      </c>
      <c r="D314" s="18">
        <v>44419</v>
      </c>
      <c r="E314" s="18">
        <v>34419</v>
      </c>
      <c r="F314" s="18">
        <v>5872.52</v>
      </c>
      <c r="G314" s="18">
        <f t="shared" si="55"/>
        <v>5872.52</v>
      </c>
      <c r="H314" s="18">
        <f t="shared" si="56"/>
        <v>28546.48</v>
      </c>
      <c r="I314" s="19">
        <f t="shared" si="57"/>
        <v>0</v>
      </c>
      <c r="J314" s="19">
        <f t="shared" si="58"/>
        <v>17.061855370580204</v>
      </c>
      <c r="K314" s="19">
        <f t="shared" si="59"/>
        <v>13.220738873004798</v>
      </c>
    </row>
    <row r="315" spans="1:11">
      <c r="A315" s="16"/>
      <c r="B315" s="17" t="s">
        <v>63</v>
      </c>
      <c r="C315" s="18">
        <v>206760.64</v>
      </c>
      <c r="D315" s="18">
        <v>0</v>
      </c>
      <c r="E315" s="18">
        <v>0</v>
      </c>
      <c r="F315" s="18">
        <v>241051.75</v>
      </c>
      <c r="G315" s="18">
        <f t="shared" si="55"/>
        <v>34291.109999999986</v>
      </c>
      <c r="H315" s="18">
        <f t="shared" si="56"/>
        <v>-241051.75</v>
      </c>
      <c r="I315" s="19">
        <f t="shared" si="57"/>
        <v>16.584931251905587</v>
      </c>
      <c r="J315" s="19">
        <f t="shared" si="58"/>
        <v>0</v>
      </c>
      <c r="K315" s="19">
        <f t="shared" si="59"/>
        <v>0</v>
      </c>
    </row>
    <row r="316" spans="1:11">
      <c r="A316" s="16" t="s">
        <v>64</v>
      </c>
      <c r="B316" s="17" t="s">
        <v>65</v>
      </c>
      <c r="C316" s="18">
        <v>-206760.64</v>
      </c>
      <c r="D316" s="18">
        <v>0</v>
      </c>
      <c r="E316" s="18">
        <v>0</v>
      </c>
      <c r="F316" s="18">
        <v>-241051.75</v>
      </c>
      <c r="G316" s="18">
        <f t="shared" si="55"/>
        <v>-34291.109999999986</v>
      </c>
      <c r="H316" s="18">
        <f t="shared" si="56"/>
        <v>241051.75</v>
      </c>
      <c r="I316" s="19">
        <f t="shared" si="57"/>
        <v>16.584931251905587</v>
      </c>
      <c r="J316" s="19">
        <f t="shared" si="58"/>
        <v>0</v>
      </c>
      <c r="K316" s="19">
        <f t="shared" si="59"/>
        <v>0</v>
      </c>
    </row>
    <row r="317" spans="1:11">
      <c r="A317" s="22" t="s">
        <v>66</v>
      </c>
      <c r="B317" s="17" t="s">
        <v>67</v>
      </c>
      <c r="C317" s="18">
        <v>-206760.64</v>
      </c>
      <c r="D317" s="18">
        <v>0</v>
      </c>
      <c r="E317" s="18">
        <v>0</v>
      </c>
      <c r="F317" s="18">
        <v>-241051.75</v>
      </c>
      <c r="G317" s="18">
        <f t="shared" si="55"/>
        <v>-34291.109999999986</v>
      </c>
      <c r="H317" s="18">
        <f t="shared" si="56"/>
        <v>241051.75</v>
      </c>
      <c r="I317" s="19">
        <f t="shared" si="57"/>
        <v>16.584931251905587</v>
      </c>
      <c r="J317" s="19">
        <f t="shared" si="58"/>
        <v>0</v>
      </c>
      <c r="K317" s="19">
        <f t="shared" si="59"/>
        <v>0</v>
      </c>
    </row>
    <row r="318" spans="1:11" ht="25.5">
      <c r="A318" s="39" t="s">
        <v>830</v>
      </c>
      <c r="B318" s="28" t="s">
        <v>831</v>
      </c>
      <c r="C318" s="29"/>
      <c r="D318" s="29"/>
      <c r="E318" s="29"/>
      <c r="F318" s="29"/>
      <c r="G318" s="29"/>
      <c r="H318" s="29"/>
      <c r="I318" s="30"/>
      <c r="J318" s="30"/>
      <c r="K318" s="30"/>
    </row>
    <row r="319" spans="1:11">
      <c r="A319" s="16" t="s">
        <v>25</v>
      </c>
      <c r="B319" s="17" t="s">
        <v>26</v>
      </c>
      <c r="C319" s="18">
        <v>4619949</v>
      </c>
      <c r="D319" s="18">
        <v>4447531</v>
      </c>
      <c r="E319" s="18">
        <v>2294407</v>
      </c>
      <c r="F319" s="18">
        <v>4447531</v>
      </c>
      <c r="G319" s="18">
        <f t="shared" ref="G319:G333" si="60">F319-C319</f>
        <v>-172418</v>
      </c>
      <c r="H319" s="18">
        <f t="shared" ref="H319:H333" si="61">E319-F319</f>
        <v>-2153124</v>
      </c>
      <c r="I319" s="19">
        <f t="shared" ref="I319:I333" si="62">IF(ISERROR(F319/C319),0,F319/C319*100-100)</f>
        <v>-3.7320325397531491</v>
      </c>
      <c r="J319" s="19">
        <f t="shared" ref="J319:J333" si="63">IF(ISERROR(F319/E319),0,F319/E319*100)</f>
        <v>193.842286917709</v>
      </c>
      <c r="K319" s="19">
        <f t="shared" ref="K319:K333" si="64">IF(ISERROR(F319/D319),0,F319/D319*100)</f>
        <v>100</v>
      </c>
    </row>
    <row r="320" spans="1:11">
      <c r="A320" s="22" t="s">
        <v>29</v>
      </c>
      <c r="B320" s="17" t="s">
        <v>30</v>
      </c>
      <c r="C320" s="18">
        <v>4619949</v>
      </c>
      <c r="D320" s="18">
        <v>4447531</v>
      </c>
      <c r="E320" s="18">
        <v>2294407</v>
      </c>
      <c r="F320" s="18">
        <v>4447531</v>
      </c>
      <c r="G320" s="18">
        <f t="shared" si="60"/>
        <v>-172418</v>
      </c>
      <c r="H320" s="18">
        <f t="shared" si="61"/>
        <v>-2153124</v>
      </c>
      <c r="I320" s="19">
        <f t="shared" si="62"/>
        <v>-3.7320325397531491</v>
      </c>
      <c r="J320" s="19">
        <f t="shared" si="63"/>
        <v>193.842286917709</v>
      </c>
      <c r="K320" s="19">
        <f t="shared" si="64"/>
        <v>100</v>
      </c>
    </row>
    <row r="321" spans="1:11">
      <c r="A321" s="23" t="s">
        <v>31</v>
      </c>
      <c r="B321" s="17" t="s">
        <v>32</v>
      </c>
      <c r="C321" s="18">
        <v>4619949</v>
      </c>
      <c r="D321" s="18">
        <v>4447531</v>
      </c>
      <c r="E321" s="18">
        <v>2294407</v>
      </c>
      <c r="F321" s="18">
        <v>4447531</v>
      </c>
      <c r="G321" s="18">
        <f t="shared" si="60"/>
        <v>-172418</v>
      </c>
      <c r="H321" s="18">
        <f t="shared" si="61"/>
        <v>-2153124</v>
      </c>
      <c r="I321" s="19">
        <f t="shared" si="62"/>
        <v>-3.7320325397531491</v>
      </c>
      <c r="J321" s="19">
        <f t="shared" si="63"/>
        <v>193.842286917709</v>
      </c>
      <c r="K321" s="19">
        <f t="shared" si="64"/>
        <v>100</v>
      </c>
    </row>
    <row r="322" spans="1:11">
      <c r="A322" s="16" t="s">
        <v>33</v>
      </c>
      <c r="B322" s="17" t="s">
        <v>34</v>
      </c>
      <c r="C322" s="18">
        <v>1716881.99</v>
      </c>
      <c r="D322" s="18">
        <v>4447531</v>
      </c>
      <c r="E322" s="18">
        <v>2294407</v>
      </c>
      <c r="F322" s="18">
        <v>1957893.08</v>
      </c>
      <c r="G322" s="18">
        <f t="shared" si="60"/>
        <v>241011.09000000008</v>
      </c>
      <c r="H322" s="18">
        <f t="shared" si="61"/>
        <v>336513.91999999993</v>
      </c>
      <c r="I322" s="19">
        <f t="shared" si="62"/>
        <v>14.037720204636784</v>
      </c>
      <c r="J322" s="19">
        <f t="shared" si="63"/>
        <v>85.333294398073235</v>
      </c>
      <c r="K322" s="19">
        <f t="shared" si="64"/>
        <v>44.022022106197802</v>
      </c>
    </row>
    <row r="323" spans="1:11">
      <c r="A323" s="22" t="s">
        <v>35</v>
      </c>
      <c r="B323" s="17" t="s">
        <v>36</v>
      </c>
      <c r="C323" s="18">
        <v>1716881.99</v>
      </c>
      <c r="D323" s="18">
        <v>4447531</v>
      </c>
      <c r="E323" s="18">
        <v>2294407</v>
      </c>
      <c r="F323" s="18">
        <v>1957893.08</v>
      </c>
      <c r="G323" s="18">
        <f t="shared" si="60"/>
        <v>241011.09000000008</v>
      </c>
      <c r="H323" s="18">
        <f t="shared" si="61"/>
        <v>336513.91999999993</v>
      </c>
      <c r="I323" s="19">
        <f t="shared" si="62"/>
        <v>14.037720204636784</v>
      </c>
      <c r="J323" s="19">
        <f t="shared" si="63"/>
        <v>85.333294398073235</v>
      </c>
      <c r="K323" s="19">
        <f t="shared" si="64"/>
        <v>44.022022106197802</v>
      </c>
    </row>
    <row r="324" spans="1:11">
      <c r="A324" s="23" t="s">
        <v>37</v>
      </c>
      <c r="B324" s="17" t="s">
        <v>38</v>
      </c>
      <c r="C324" s="18">
        <v>1597953.99</v>
      </c>
      <c r="D324" s="18">
        <v>3747940</v>
      </c>
      <c r="E324" s="18">
        <v>2098268</v>
      </c>
      <c r="F324" s="18">
        <v>1597961.08</v>
      </c>
      <c r="G324" s="18">
        <f t="shared" si="60"/>
        <v>7.090000000083819</v>
      </c>
      <c r="H324" s="18">
        <f t="shared" si="61"/>
        <v>500306.91999999993</v>
      </c>
      <c r="I324" s="19">
        <f t="shared" si="62"/>
        <v>4.4369237440378129E-4</v>
      </c>
      <c r="J324" s="19">
        <f t="shared" si="63"/>
        <v>76.156195490757142</v>
      </c>
      <c r="K324" s="19">
        <f t="shared" si="64"/>
        <v>42.635716687033415</v>
      </c>
    </row>
    <row r="325" spans="1:11">
      <c r="A325" s="24" t="s">
        <v>41</v>
      </c>
      <c r="B325" s="17" t="s">
        <v>42</v>
      </c>
      <c r="C325" s="18">
        <v>1597953.99</v>
      </c>
      <c r="D325" s="18">
        <v>3747940</v>
      </c>
      <c r="E325" s="18">
        <v>2098268</v>
      </c>
      <c r="F325" s="18">
        <v>1597961.08</v>
      </c>
      <c r="G325" s="18">
        <f t="shared" si="60"/>
        <v>7.090000000083819</v>
      </c>
      <c r="H325" s="18">
        <f t="shared" si="61"/>
        <v>500306.91999999993</v>
      </c>
      <c r="I325" s="19">
        <f t="shared" si="62"/>
        <v>4.4369237440378129E-4</v>
      </c>
      <c r="J325" s="19">
        <f t="shared" si="63"/>
        <v>76.156195490757142</v>
      </c>
      <c r="K325" s="19">
        <f t="shared" si="64"/>
        <v>42.635716687033415</v>
      </c>
    </row>
    <row r="326" spans="1:11">
      <c r="A326" s="23" t="s">
        <v>45</v>
      </c>
      <c r="B326" s="17" t="s">
        <v>46</v>
      </c>
      <c r="C326" s="18">
        <v>108792</v>
      </c>
      <c r="D326" s="18">
        <v>679320</v>
      </c>
      <c r="E326" s="18">
        <v>175868</v>
      </c>
      <c r="F326" s="18">
        <v>339661</v>
      </c>
      <c r="G326" s="18">
        <f t="shared" si="60"/>
        <v>230869</v>
      </c>
      <c r="H326" s="18">
        <f t="shared" si="61"/>
        <v>-163793</v>
      </c>
      <c r="I326" s="19">
        <f t="shared" si="62"/>
        <v>212.21137583645856</v>
      </c>
      <c r="J326" s="19">
        <f t="shared" si="63"/>
        <v>193.13405508676962</v>
      </c>
      <c r="K326" s="19">
        <f t="shared" si="64"/>
        <v>50.000147206029553</v>
      </c>
    </row>
    <row r="327" spans="1:11">
      <c r="A327" s="24" t="s">
        <v>47</v>
      </c>
      <c r="B327" s="17" t="s">
        <v>48</v>
      </c>
      <c r="C327" s="18">
        <v>108792</v>
      </c>
      <c r="D327" s="18">
        <v>679320</v>
      </c>
      <c r="E327" s="18">
        <v>175868</v>
      </c>
      <c r="F327" s="18">
        <v>339661</v>
      </c>
      <c r="G327" s="18">
        <f t="shared" si="60"/>
        <v>230869</v>
      </c>
      <c r="H327" s="18">
        <f t="shared" si="61"/>
        <v>-163793</v>
      </c>
      <c r="I327" s="19">
        <f t="shared" si="62"/>
        <v>212.21137583645856</v>
      </c>
      <c r="J327" s="19">
        <f t="shared" si="63"/>
        <v>193.13405508676962</v>
      </c>
      <c r="K327" s="19">
        <f t="shared" si="64"/>
        <v>50.000147206029553</v>
      </c>
    </row>
    <row r="328" spans="1:11" ht="25.5">
      <c r="A328" s="23" t="s">
        <v>51</v>
      </c>
      <c r="B328" s="17" t="s">
        <v>52</v>
      </c>
      <c r="C328" s="18">
        <v>10136</v>
      </c>
      <c r="D328" s="18">
        <v>20271</v>
      </c>
      <c r="E328" s="18">
        <v>20271</v>
      </c>
      <c r="F328" s="18">
        <v>20271</v>
      </c>
      <c r="G328" s="18">
        <f t="shared" si="60"/>
        <v>10135</v>
      </c>
      <c r="H328" s="18">
        <f t="shared" si="61"/>
        <v>0</v>
      </c>
      <c r="I328" s="19">
        <f t="shared" si="62"/>
        <v>99.990134175217037</v>
      </c>
      <c r="J328" s="19">
        <f t="shared" si="63"/>
        <v>100</v>
      </c>
      <c r="K328" s="19">
        <f t="shared" si="64"/>
        <v>100</v>
      </c>
    </row>
    <row r="329" spans="1:11" ht="25.5">
      <c r="A329" s="24" t="s">
        <v>165</v>
      </c>
      <c r="B329" s="17" t="s">
        <v>166</v>
      </c>
      <c r="C329" s="18">
        <v>10136</v>
      </c>
      <c r="D329" s="18">
        <v>20271</v>
      </c>
      <c r="E329" s="18">
        <v>20271</v>
      </c>
      <c r="F329" s="18">
        <v>20271</v>
      </c>
      <c r="G329" s="18">
        <f t="shared" si="60"/>
        <v>10135</v>
      </c>
      <c r="H329" s="18">
        <f t="shared" si="61"/>
        <v>0</v>
      </c>
      <c r="I329" s="19">
        <f t="shared" si="62"/>
        <v>99.990134175217037</v>
      </c>
      <c r="J329" s="19">
        <f t="shared" si="63"/>
        <v>100</v>
      </c>
      <c r="K329" s="19">
        <f t="shared" si="64"/>
        <v>100</v>
      </c>
    </row>
    <row r="330" spans="1:11" ht="38.25">
      <c r="A330" s="25" t="s">
        <v>187</v>
      </c>
      <c r="B330" s="17" t="s">
        <v>188</v>
      </c>
      <c r="C330" s="18">
        <v>10136</v>
      </c>
      <c r="D330" s="18">
        <v>20271</v>
      </c>
      <c r="E330" s="18">
        <v>20271</v>
      </c>
      <c r="F330" s="18">
        <v>20271</v>
      </c>
      <c r="G330" s="18">
        <f t="shared" si="60"/>
        <v>10135</v>
      </c>
      <c r="H330" s="18">
        <f t="shared" si="61"/>
        <v>0</v>
      </c>
      <c r="I330" s="19">
        <f t="shared" si="62"/>
        <v>99.990134175217037</v>
      </c>
      <c r="J330" s="19">
        <f t="shared" si="63"/>
        <v>100</v>
      </c>
      <c r="K330" s="19">
        <f t="shared" si="64"/>
        <v>100</v>
      </c>
    </row>
    <row r="331" spans="1:11">
      <c r="A331" s="16"/>
      <c r="B331" s="17" t="s">
        <v>63</v>
      </c>
      <c r="C331" s="18">
        <v>2903067.01</v>
      </c>
      <c r="D331" s="18">
        <v>0</v>
      </c>
      <c r="E331" s="18">
        <v>0</v>
      </c>
      <c r="F331" s="18">
        <v>2489637.92</v>
      </c>
      <c r="G331" s="18">
        <f t="shared" si="60"/>
        <v>-413429.08999999985</v>
      </c>
      <c r="H331" s="18">
        <f t="shared" si="61"/>
        <v>-2489637.92</v>
      </c>
      <c r="I331" s="19">
        <f t="shared" si="62"/>
        <v>-14.241114262119623</v>
      </c>
      <c r="J331" s="19">
        <f t="shared" si="63"/>
        <v>0</v>
      </c>
      <c r="K331" s="19">
        <f t="shared" si="64"/>
        <v>0</v>
      </c>
    </row>
    <row r="332" spans="1:11">
      <c r="A332" s="16" t="s">
        <v>64</v>
      </c>
      <c r="B332" s="17" t="s">
        <v>65</v>
      </c>
      <c r="C332" s="18">
        <v>-2903067.01</v>
      </c>
      <c r="D332" s="18">
        <v>0</v>
      </c>
      <c r="E332" s="18">
        <v>0</v>
      </c>
      <c r="F332" s="18">
        <v>-2489637.92</v>
      </c>
      <c r="G332" s="18">
        <f t="shared" si="60"/>
        <v>413429.08999999985</v>
      </c>
      <c r="H332" s="18">
        <f t="shared" si="61"/>
        <v>2489637.92</v>
      </c>
      <c r="I332" s="19">
        <f t="shared" si="62"/>
        <v>-14.241114262119623</v>
      </c>
      <c r="J332" s="19">
        <f t="shared" si="63"/>
        <v>0</v>
      </c>
      <c r="K332" s="19">
        <f t="shared" si="64"/>
        <v>0</v>
      </c>
    </row>
    <row r="333" spans="1:11">
      <c r="A333" s="22" t="s">
        <v>66</v>
      </c>
      <c r="B333" s="17" t="s">
        <v>67</v>
      </c>
      <c r="C333" s="18">
        <v>-2903067.01</v>
      </c>
      <c r="D333" s="18">
        <v>0</v>
      </c>
      <c r="E333" s="18">
        <v>0</v>
      </c>
      <c r="F333" s="18">
        <v>-2489637.92</v>
      </c>
      <c r="G333" s="18">
        <f t="shared" si="60"/>
        <v>413429.08999999985</v>
      </c>
      <c r="H333" s="18">
        <f t="shared" si="61"/>
        <v>2489637.92</v>
      </c>
      <c r="I333" s="19">
        <f t="shared" si="62"/>
        <v>-14.241114262119623</v>
      </c>
      <c r="J333" s="19">
        <f t="shared" si="63"/>
        <v>0</v>
      </c>
      <c r="K333" s="19">
        <f t="shared" si="64"/>
        <v>0</v>
      </c>
    </row>
    <row r="334" spans="1:11">
      <c r="A334" s="39" t="s">
        <v>832</v>
      </c>
      <c r="B334" s="28" t="s">
        <v>833</v>
      </c>
      <c r="C334" s="29"/>
      <c r="D334" s="29"/>
      <c r="E334" s="29"/>
      <c r="F334" s="29"/>
      <c r="G334" s="29"/>
      <c r="H334" s="29"/>
      <c r="I334" s="30"/>
      <c r="J334" s="30"/>
      <c r="K334" s="30"/>
    </row>
    <row r="335" spans="1:11">
      <c r="A335" s="16" t="s">
        <v>25</v>
      </c>
      <c r="B335" s="17" t="s">
        <v>26</v>
      </c>
      <c r="C335" s="18">
        <v>129073</v>
      </c>
      <c r="D335" s="18">
        <v>169673</v>
      </c>
      <c r="E335" s="18">
        <v>86000</v>
      </c>
      <c r="F335" s="18">
        <v>169673</v>
      </c>
      <c r="G335" s="18">
        <f t="shared" ref="G335:G345" si="65">F335-C335</f>
        <v>40600</v>
      </c>
      <c r="H335" s="18">
        <f t="shared" ref="H335:H345" si="66">E335-F335</f>
        <v>-83673</v>
      </c>
      <c r="I335" s="19">
        <f t="shared" ref="I335:I345" si="67">IF(ISERROR(F335/C335),0,F335/C335*100-100)</f>
        <v>31.455068062259357</v>
      </c>
      <c r="J335" s="19">
        <f t="shared" ref="J335:J345" si="68">IF(ISERROR(F335/E335),0,F335/E335*100)</f>
        <v>197.29418604651164</v>
      </c>
      <c r="K335" s="19">
        <f t="shared" ref="K335:K345" si="69">IF(ISERROR(F335/D335),0,F335/D335*100)</f>
        <v>100</v>
      </c>
    </row>
    <row r="336" spans="1:11">
      <c r="A336" s="22" t="s">
        <v>29</v>
      </c>
      <c r="B336" s="17" t="s">
        <v>30</v>
      </c>
      <c r="C336" s="18">
        <v>129073</v>
      </c>
      <c r="D336" s="18">
        <v>169673</v>
      </c>
      <c r="E336" s="18">
        <v>86000</v>
      </c>
      <c r="F336" s="18">
        <v>169673</v>
      </c>
      <c r="G336" s="18">
        <f t="shared" si="65"/>
        <v>40600</v>
      </c>
      <c r="H336" s="18">
        <f t="shared" si="66"/>
        <v>-83673</v>
      </c>
      <c r="I336" s="19">
        <f t="shared" si="67"/>
        <v>31.455068062259357</v>
      </c>
      <c r="J336" s="19">
        <f t="shared" si="68"/>
        <v>197.29418604651164</v>
      </c>
      <c r="K336" s="19">
        <f t="shared" si="69"/>
        <v>100</v>
      </c>
    </row>
    <row r="337" spans="1:11">
      <c r="A337" s="23" t="s">
        <v>31</v>
      </c>
      <c r="B337" s="17" t="s">
        <v>32</v>
      </c>
      <c r="C337" s="18">
        <v>129073</v>
      </c>
      <c r="D337" s="18">
        <v>169673</v>
      </c>
      <c r="E337" s="18">
        <v>86000</v>
      </c>
      <c r="F337" s="18">
        <v>169673</v>
      </c>
      <c r="G337" s="18">
        <f t="shared" si="65"/>
        <v>40600</v>
      </c>
      <c r="H337" s="18">
        <f t="shared" si="66"/>
        <v>-83673</v>
      </c>
      <c r="I337" s="19">
        <f t="shared" si="67"/>
        <v>31.455068062259357</v>
      </c>
      <c r="J337" s="19">
        <f t="shared" si="68"/>
        <v>197.29418604651164</v>
      </c>
      <c r="K337" s="19">
        <f t="shared" si="69"/>
        <v>100</v>
      </c>
    </row>
    <row r="338" spans="1:11">
      <c r="A338" s="16" t="s">
        <v>33</v>
      </c>
      <c r="B338" s="17" t="s">
        <v>34</v>
      </c>
      <c r="C338" s="18">
        <v>64350</v>
      </c>
      <c r="D338" s="18">
        <v>169673</v>
      </c>
      <c r="E338" s="18">
        <v>86000</v>
      </c>
      <c r="F338" s="18">
        <v>86000</v>
      </c>
      <c r="G338" s="18">
        <f t="shared" si="65"/>
        <v>21650</v>
      </c>
      <c r="H338" s="18">
        <f t="shared" si="66"/>
        <v>0</v>
      </c>
      <c r="I338" s="19">
        <f t="shared" si="67"/>
        <v>33.644133644133632</v>
      </c>
      <c r="J338" s="19">
        <f t="shared" si="68"/>
        <v>100</v>
      </c>
      <c r="K338" s="19">
        <f t="shared" si="69"/>
        <v>50.685730788045234</v>
      </c>
    </row>
    <row r="339" spans="1:11">
      <c r="A339" s="22" t="s">
        <v>35</v>
      </c>
      <c r="B339" s="17" t="s">
        <v>36</v>
      </c>
      <c r="C339" s="18">
        <v>64350</v>
      </c>
      <c r="D339" s="18">
        <v>169673</v>
      </c>
      <c r="E339" s="18">
        <v>86000</v>
      </c>
      <c r="F339" s="18">
        <v>86000</v>
      </c>
      <c r="G339" s="18">
        <f t="shared" si="65"/>
        <v>21650</v>
      </c>
      <c r="H339" s="18">
        <f t="shared" si="66"/>
        <v>0</v>
      </c>
      <c r="I339" s="19">
        <f t="shared" si="67"/>
        <v>33.644133644133632</v>
      </c>
      <c r="J339" s="19">
        <f t="shared" si="68"/>
        <v>100</v>
      </c>
      <c r="K339" s="19">
        <f t="shared" si="69"/>
        <v>50.685730788045234</v>
      </c>
    </row>
    <row r="340" spans="1:11" ht="25.5">
      <c r="A340" s="23" t="s">
        <v>51</v>
      </c>
      <c r="B340" s="17" t="s">
        <v>52</v>
      </c>
      <c r="C340" s="18">
        <v>64350</v>
      </c>
      <c r="D340" s="18">
        <v>169673</v>
      </c>
      <c r="E340" s="18">
        <v>86000</v>
      </c>
      <c r="F340" s="18">
        <v>86000</v>
      </c>
      <c r="G340" s="18">
        <f t="shared" si="65"/>
        <v>21650</v>
      </c>
      <c r="H340" s="18">
        <f t="shared" si="66"/>
        <v>0</v>
      </c>
      <c r="I340" s="19">
        <f t="shared" si="67"/>
        <v>33.644133644133632</v>
      </c>
      <c r="J340" s="19">
        <f t="shared" si="68"/>
        <v>100</v>
      </c>
      <c r="K340" s="19">
        <f t="shared" si="69"/>
        <v>50.685730788045234</v>
      </c>
    </row>
    <row r="341" spans="1:11" ht="25.5">
      <c r="A341" s="24" t="s">
        <v>165</v>
      </c>
      <c r="B341" s="17" t="s">
        <v>166</v>
      </c>
      <c r="C341" s="18">
        <v>64350</v>
      </c>
      <c r="D341" s="18">
        <v>169673</v>
      </c>
      <c r="E341" s="18">
        <v>86000</v>
      </c>
      <c r="F341" s="18">
        <v>86000</v>
      </c>
      <c r="G341" s="18">
        <f t="shared" si="65"/>
        <v>21650</v>
      </c>
      <c r="H341" s="18">
        <f t="shared" si="66"/>
        <v>0</v>
      </c>
      <c r="I341" s="19">
        <f t="shared" si="67"/>
        <v>33.644133644133632</v>
      </c>
      <c r="J341" s="19">
        <f t="shared" si="68"/>
        <v>100</v>
      </c>
      <c r="K341" s="19">
        <f t="shared" si="69"/>
        <v>50.685730788045234</v>
      </c>
    </row>
    <row r="342" spans="1:11" ht="38.25">
      <c r="A342" s="25" t="s">
        <v>187</v>
      </c>
      <c r="B342" s="17" t="s">
        <v>188</v>
      </c>
      <c r="C342" s="18">
        <v>64350</v>
      </c>
      <c r="D342" s="18">
        <v>169673</v>
      </c>
      <c r="E342" s="18">
        <v>86000</v>
      </c>
      <c r="F342" s="18">
        <v>86000</v>
      </c>
      <c r="G342" s="18">
        <f t="shared" si="65"/>
        <v>21650</v>
      </c>
      <c r="H342" s="18">
        <f t="shared" si="66"/>
        <v>0</v>
      </c>
      <c r="I342" s="19">
        <f t="shared" si="67"/>
        <v>33.644133644133632</v>
      </c>
      <c r="J342" s="19">
        <f t="shared" si="68"/>
        <v>100</v>
      </c>
      <c r="K342" s="19">
        <f t="shared" si="69"/>
        <v>50.685730788045234</v>
      </c>
    </row>
    <row r="343" spans="1:11">
      <c r="A343" s="16"/>
      <c r="B343" s="17" t="s">
        <v>63</v>
      </c>
      <c r="C343" s="18">
        <v>64723</v>
      </c>
      <c r="D343" s="18">
        <v>0</v>
      </c>
      <c r="E343" s="18">
        <v>0</v>
      </c>
      <c r="F343" s="18">
        <v>83673</v>
      </c>
      <c r="G343" s="18">
        <f t="shared" si="65"/>
        <v>18950</v>
      </c>
      <c r="H343" s="18">
        <f t="shared" si="66"/>
        <v>-83673</v>
      </c>
      <c r="I343" s="19">
        <f t="shared" si="67"/>
        <v>29.278618111026987</v>
      </c>
      <c r="J343" s="19">
        <f t="shared" si="68"/>
        <v>0</v>
      </c>
      <c r="K343" s="19">
        <f t="shared" si="69"/>
        <v>0</v>
      </c>
    </row>
    <row r="344" spans="1:11">
      <c r="A344" s="16" t="s">
        <v>64</v>
      </c>
      <c r="B344" s="17" t="s">
        <v>65</v>
      </c>
      <c r="C344" s="18">
        <v>-64723</v>
      </c>
      <c r="D344" s="18">
        <v>0</v>
      </c>
      <c r="E344" s="18">
        <v>0</v>
      </c>
      <c r="F344" s="18">
        <v>-83673</v>
      </c>
      <c r="G344" s="18">
        <f t="shared" si="65"/>
        <v>-18950</v>
      </c>
      <c r="H344" s="18">
        <f t="shared" si="66"/>
        <v>83673</v>
      </c>
      <c r="I344" s="19">
        <f t="shared" si="67"/>
        <v>29.278618111026987</v>
      </c>
      <c r="J344" s="19">
        <f t="shared" si="68"/>
        <v>0</v>
      </c>
      <c r="K344" s="19">
        <f t="shared" si="69"/>
        <v>0</v>
      </c>
    </row>
    <row r="345" spans="1:11">
      <c r="A345" s="22" t="s">
        <v>66</v>
      </c>
      <c r="B345" s="17" t="s">
        <v>67</v>
      </c>
      <c r="C345" s="18">
        <v>-64723</v>
      </c>
      <c r="D345" s="18">
        <v>0</v>
      </c>
      <c r="E345" s="18">
        <v>0</v>
      </c>
      <c r="F345" s="18">
        <v>-83673</v>
      </c>
      <c r="G345" s="18">
        <f t="shared" si="65"/>
        <v>-18950</v>
      </c>
      <c r="H345" s="18">
        <f t="shared" si="66"/>
        <v>83673</v>
      </c>
      <c r="I345" s="19">
        <f t="shared" si="67"/>
        <v>29.278618111026987</v>
      </c>
      <c r="J345" s="19">
        <f t="shared" si="68"/>
        <v>0</v>
      </c>
      <c r="K345" s="19">
        <f t="shared" si="69"/>
        <v>0</v>
      </c>
    </row>
    <row r="346" spans="1:11">
      <c r="A346" s="39" t="s">
        <v>207</v>
      </c>
      <c r="B346" s="28" t="s">
        <v>834</v>
      </c>
      <c r="C346" s="29"/>
      <c r="D346" s="29"/>
      <c r="E346" s="29"/>
      <c r="F346" s="29"/>
      <c r="G346" s="29"/>
      <c r="H346" s="29"/>
      <c r="I346" s="30"/>
      <c r="J346" s="30"/>
      <c r="K346" s="30"/>
    </row>
    <row r="347" spans="1:11">
      <c r="A347" s="16" t="s">
        <v>25</v>
      </c>
      <c r="B347" s="17" t="s">
        <v>26</v>
      </c>
      <c r="C347" s="18">
        <v>3856975</v>
      </c>
      <c r="D347" s="18">
        <v>0</v>
      </c>
      <c r="E347" s="18">
        <v>0</v>
      </c>
      <c r="F347" s="18">
        <v>0</v>
      </c>
      <c r="G347" s="18">
        <f t="shared" ref="G347:G367" si="70">F347-C347</f>
        <v>-3856975</v>
      </c>
      <c r="H347" s="18">
        <f t="shared" ref="H347:H367" si="71">E347-F347</f>
        <v>0</v>
      </c>
      <c r="I347" s="19">
        <f t="shared" ref="I347:I367" si="72">IF(ISERROR(F347/C347),0,F347/C347*100-100)</f>
        <v>-100</v>
      </c>
      <c r="J347" s="19">
        <f t="shared" ref="J347:J367" si="73">IF(ISERROR(F347/E347),0,F347/E347*100)</f>
        <v>0</v>
      </c>
      <c r="K347" s="19">
        <f t="shared" ref="K347:K367" si="74">IF(ISERROR(F347/D347),0,F347/D347*100)</f>
        <v>0</v>
      </c>
    </row>
    <row r="348" spans="1:11">
      <c r="A348" s="22" t="s">
        <v>29</v>
      </c>
      <c r="B348" s="17" t="s">
        <v>30</v>
      </c>
      <c r="C348" s="18">
        <v>3856975</v>
      </c>
      <c r="D348" s="18">
        <v>0</v>
      </c>
      <c r="E348" s="18">
        <v>0</v>
      </c>
      <c r="F348" s="18">
        <v>0</v>
      </c>
      <c r="G348" s="18">
        <f t="shared" si="70"/>
        <v>-3856975</v>
      </c>
      <c r="H348" s="18">
        <f t="shared" si="71"/>
        <v>0</v>
      </c>
      <c r="I348" s="19">
        <f t="shared" si="72"/>
        <v>-100</v>
      </c>
      <c r="J348" s="19">
        <f t="shared" si="73"/>
        <v>0</v>
      </c>
      <c r="K348" s="19">
        <f t="shared" si="74"/>
        <v>0</v>
      </c>
    </row>
    <row r="349" spans="1:11">
      <c r="A349" s="23" t="s">
        <v>31</v>
      </c>
      <c r="B349" s="17" t="s">
        <v>32</v>
      </c>
      <c r="C349" s="18">
        <v>3856975</v>
      </c>
      <c r="D349" s="18">
        <v>0</v>
      </c>
      <c r="E349" s="18">
        <v>0</v>
      </c>
      <c r="F349" s="18">
        <v>0</v>
      </c>
      <c r="G349" s="18">
        <f t="shared" si="70"/>
        <v>-3856975</v>
      </c>
      <c r="H349" s="18">
        <f t="shared" si="71"/>
        <v>0</v>
      </c>
      <c r="I349" s="19">
        <f t="shared" si="72"/>
        <v>-100</v>
      </c>
      <c r="J349" s="19">
        <f t="shared" si="73"/>
        <v>0</v>
      </c>
      <c r="K349" s="19">
        <f t="shared" si="74"/>
        <v>0</v>
      </c>
    </row>
    <row r="350" spans="1:11">
      <c r="A350" s="16" t="s">
        <v>33</v>
      </c>
      <c r="B350" s="17" t="s">
        <v>34</v>
      </c>
      <c r="C350" s="18">
        <v>1443796.45</v>
      </c>
      <c r="D350" s="18">
        <v>0</v>
      </c>
      <c r="E350" s="18">
        <v>0</v>
      </c>
      <c r="F350" s="18">
        <v>0</v>
      </c>
      <c r="G350" s="18">
        <f t="shared" si="70"/>
        <v>-1443796.45</v>
      </c>
      <c r="H350" s="18">
        <f t="shared" si="71"/>
        <v>0</v>
      </c>
      <c r="I350" s="19">
        <f t="shared" si="72"/>
        <v>-100</v>
      </c>
      <c r="J350" s="19">
        <f t="shared" si="73"/>
        <v>0</v>
      </c>
      <c r="K350" s="19">
        <f t="shared" si="74"/>
        <v>0</v>
      </c>
    </row>
    <row r="351" spans="1:11">
      <c r="A351" s="22" t="s">
        <v>35</v>
      </c>
      <c r="B351" s="17" t="s">
        <v>36</v>
      </c>
      <c r="C351" s="18">
        <v>1443796.45</v>
      </c>
      <c r="D351" s="18">
        <v>0</v>
      </c>
      <c r="E351" s="18">
        <v>0</v>
      </c>
      <c r="F351" s="18">
        <v>0</v>
      </c>
      <c r="G351" s="18">
        <f t="shared" si="70"/>
        <v>-1443796.45</v>
      </c>
      <c r="H351" s="18">
        <f t="shared" si="71"/>
        <v>0</v>
      </c>
      <c r="I351" s="19">
        <f t="shared" si="72"/>
        <v>-100</v>
      </c>
      <c r="J351" s="19">
        <f t="shared" si="73"/>
        <v>0</v>
      </c>
      <c r="K351" s="19">
        <f t="shared" si="74"/>
        <v>0</v>
      </c>
    </row>
    <row r="352" spans="1:11">
      <c r="A352" s="23" t="s">
        <v>37</v>
      </c>
      <c r="B352" s="17" t="s">
        <v>38</v>
      </c>
      <c r="C352" s="18">
        <v>170733.25</v>
      </c>
      <c r="D352" s="18">
        <v>0</v>
      </c>
      <c r="E352" s="18">
        <v>0</v>
      </c>
      <c r="F352" s="18">
        <v>0</v>
      </c>
      <c r="G352" s="18">
        <f t="shared" si="70"/>
        <v>-170733.25</v>
      </c>
      <c r="H352" s="18">
        <f t="shared" si="71"/>
        <v>0</v>
      </c>
      <c r="I352" s="19">
        <f t="shared" si="72"/>
        <v>-100</v>
      </c>
      <c r="J352" s="19">
        <f t="shared" si="73"/>
        <v>0</v>
      </c>
      <c r="K352" s="19">
        <f t="shared" si="74"/>
        <v>0</v>
      </c>
    </row>
    <row r="353" spans="1:11">
      <c r="A353" s="24" t="s">
        <v>39</v>
      </c>
      <c r="B353" s="17" t="s">
        <v>40</v>
      </c>
      <c r="C353" s="18">
        <v>133487.19</v>
      </c>
      <c r="D353" s="18">
        <v>0</v>
      </c>
      <c r="E353" s="18">
        <v>0</v>
      </c>
      <c r="F353" s="18">
        <v>0</v>
      </c>
      <c r="G353" s="18">
        <f t="shared" si="70"/>
        <v>-133487.19</v>
      </c>
      <c r="H353" s="18">
        <f t="shared" si="71"/>
        <v>0</v>
      </c>
      <c r="I353" s="19">
        <f t="shared" si="72"/>
        <v>-100</v>
      </c>
      <c r="J353" s="19">
        <f t="shared" si="73"/>
        <v>0</v>
      </c>
      <c r="K353" s="19">
        <f t="shared" si="74"/>
        <v>0</v>
      </c>
    </row>
    <row r="354" spans="1:11">
      <c r="A354" s="24" t="s">
        <v>41</v>
      </c>
      <c r="B354" s="17" t="s">
        <v>42</v>
      </c>
      <c r="C354" s="18">
        <v>37246.06</v>
      </c>
      <c r="D354" s="18">
        <v>0</v>
      </c>
      <c r="E354" s="18">
        <v>0</v>
      </c>
      <c r="F354" s="18">
        <v>0</v>
      </c>
      <c r="G354" s="18">
        <f t="shared" si="70"/>
        <v>-37246.06</v>
      </c>
      <c r="H354" s="18">
        <f t="shared" si="71"/>
        <v>0</v>
      </c>
      <c r="I354" s="19">
        <f t="shared" si="72"/>
        <v>-100</v>
      </c>
      <c r="J354" s="19">
        <f t="shared" si="73"/>
        <v>0</v>
      </c>
      <c r="K354" s="19">
        <f t="shared" si="74"/>
        <v>0</v>
      </c>
    </row>
    <row r="355" spans="1:11">
      <c r="A355" s="25" t="s">
        <v>43</v>
      </c>
      <c r="B355" s="17" t="s">
        <v>44</v>
      </c>
      <c r="C355" s="18">
        <v>2110</v>
      </c>
      <c r="D355" s="18">
        <v>0</v>
      </c>
      <c r="E355" s="18">
        <v>0</v>
      </c>
      <c r="F355" s="18">
        <v>0</v>
      </c>
      <c r="G355" s="18">
        <f t="shared" si="70"/>
        <v>-2110</v>
      </c>
      <c r="H355" s="18">
        <f t="shared" si="71"/>
        <v>0</v>
      </c>
      <c r="I355" s="19">
        <f t="shared" si="72"/>
        <v>-100</v>
      </c>
      <c r="J355" s="19">
        <f t="shared" si="73"/>
        <v>0</v>
      </c>
      <c r="K355" s="19">
        <f t="shared" si="74"/>
        <v>0</v>
      </c>
    </row>
    <row r="356" spans="1:11">
      <c r="A356" s="23" t="s">
        <v>45</v>
      </c>
      <c r="B356" s="17" t="s">
        <v>46</v>
      </c>
      <c r="C356" s="18">
        <v>93406.74</v>
      </c>
      <c r="D356" s="18">
        <v>0</v>
      </c>
      <c r="E356" s="18">
        <v>0</v>
      </c>
      <c r="F356" s="18">
        <v>0</v>
      </c>
      <c r="G356" s="18">
        <f t="shared" si="70"/>
        <v>-93406.74</v>
      </c>
      <c r="H356" s="18">
        <f t="shared" si="71"/>
        <v>0</v>
      </c>
      <c r="I356" s="19">
        <f t="shared" si="72"/>
        <v>-100</v>
      </c>
      <c r="J356" s="19">
        <f t="shared" si="73"/>
        <v>0</v>
      </c>
      <c r="K356" s="19">
        <f t="shared" si="74"/>
        <v>0</v>
      </c>
    </row>
    <row r="357" spans="1:11">
      <c r="A357" s="24" t="s">
        <v>47</v>
      </c>
      <c r="B357" s="17" t="s">
        <v>48</v>
      </c>
      <c r="C357" s="18">
        <v>93406.74</v>
      </c>
      <c r="D357" s="18">
        <v>0</v>
      </c>
      <c r="E357" s="18">
        <v>0</v>
      </c>
      <c r="F357" s="18">
        <v>0</v>
      </c>
      <c r="G357" s="18">
        <f t="shared" si="70"/>
        <v>-93406.74</v>
      </c>
      <c r="H357" s="18">
        <f t="shared" si="71"/>
        <v>0</v>
      </c>
      <c r="I357" s="19">
        <f t="shared" si="72"/>
        <v>-100</v>
      </c>
      <c r="J357" s="19">
        <f t="shared" si="73"/>
        <v>0</v>
      </c>
      <c r="K357" s="19">
        <f t="shared" si="74"/>
        <v>0</v>
      </c>
    </row>
    <row r="358" spans="1:11" ht="25.5">
      <c r="A358" s="23" t="s">
        <v>51</v>
      </c>
      <c r="B358" s="17" t="s">
        <v>52</v>
      </c>
      <c r="C358" s="18">
        <v>1179656.46</v>
      </c>
      <c r="D358" s="18">
        <v>0</v>
      </c>
      <c r="E358" s="18">
        <v>0</v>
      </c>
      <c r="F358" s="18">
        <v>0</v>
      </c>
      <c r="G358" s="18">
        <f t="shared" si="70"/>
        <v>-1179656.46</v>
      </c>
      <c r="H358" s="18">
        <f t="shared" si="71"/>
        <v>0</v>
      </c>
      <c r="I358" s="19">
        <f t="shared" si="72"/>
        <v>-100</v>
      </c>
      <c r="J358" s="19">
        <f t="shared" si="73"/>
        <v>0</v>
      </c>
      <c r="K358" s="19">
        <f t="shared" si="74"/>
        <v>0</v>
      </c>
    </row>
    <row r="359" spans="1:11">
      <c r="A359" s="24" t="s">
        <v>53</v>
      </c>
      <c r="B359" s="17" t="s">
        <v>54</v>
      </c>
      <c r="C359" s="18">
        <v>442405</v>
      </c>
      <c r="D359" s="18">
        <v>0</v>
      </c>
      <c r="E359" s="18">
        <v>0</v>
      </c>
      <c r="F359" s="18">
        <v>0</v>
      </c>
      <c r="G359" s="18">
        <f t="shared" si="70"/>
        <v>-442405</v>
      </c>
      <c r="H359" s="18">
        <f t="shared" si="71"/>
        <v>0</v>
      </c>
      <c r="I359" s="19">
        <f t="shared" si="72"/>
        <v>-100</v>
      </c>
      <c r="J359" s="19">
        <f t="shared" si="73"/>
        <v>0</v>
      </c>
      <c r="K359" s="19">
        <f t="shared" si="74"/>
        <v>0</v>
      </c>
    </row>
    <row r="360" spans="1:11" ht="25.5">
      <c r="A360" s="25" t="s">
        <v>55</v>
      </c>
      <c r="B360" s="17" t="s">
        <v>56</v>
      </c>
      <c r="C360" s="18">
        <v>442405</v>
      </c>
      <c r="D360" s="18">
        <v>0</v>
      </c>
      <c r="E360" s="18">
        <v>0</v>
      </c>
      <c r="F360" s="18">
        <v>0</v>
      </c>
      <c r="G360" s="18">
        <f t="shared" si="70"/>
        <v>-442405</v>
      </c>
      <c r="H360" s="18">
        <f t="shared" si="71"/>
        <v>0</v>
      </c>
      <c r="I360" s="19">
        <f t="shared" si="72"/>
        <v>-100</v>
      </c>
      <c r="J360" s="19">
        <f t="shared" si="73"/>
        <v>0</v>
      </c>
      <c r="K360" s="19">
        <f t="shared" si="74"/>
        <v>0</v>
      </c>
    </row>
    <row r="361" spans="1:11" ht="25.5">
      <c r="A361" s="26" t="s">
        <v>57</v>
      </c>
      <c r="B361" s="17" t="s">
        <v>58</v>
      </c>
      <c r="C361" s="18">
        <v>442405</v>
      </c>
      <c r="D361" s="18">
        <v>0</v>
      </c>
      <c r="E361" s="18">
        <v>0</v>
      </c>
      <c r="F361" s="18">
        <v>0</v>
      </c>
      <c r="G361" s="18">
        <f t="shared" si="70"/>
        <v>-442405</v>
      </c>
      <c r="H361" s="18">
        <f t="shared" si="71"/>
        <v>0</v>
      </c>
      <c r="I361" s="19">
        <f t="shared" si="72"/>
        <v>-100</v>
      </c>
      <c r="J361" s="19">
        <f t="shared" si="73"/>
        <v>0</v>
      </c>
      <c r="K361" s="19">
        <f t="shared" si="74"/>
        <v>0</v>
      </c>
    </row>
    <row r="362" spans="1:11" ht="25.5">
      <c r="A362" s="24" t="s">
        <v>165</v>
      </c>
      <c r="B362" s="17" t="s">
        <v>166</v>
      </c>
      <c r="C362" s="18">
        <v>737251.46</v>
      </c>
      <c r="D362" s="18">
        <v>0</v>
      </c>
      <c r="E362" s="18">
        <v>0</v>
      </c>
      <c r="F362" s="18">
        <v>0</v>
      </c>
      <c r="G362" s="18">
        <f t="shared" si="70"/>
        <v>-737251.46</v>
      </c>
      <c r="H362" s="18">
        <f t="shared" si="71"/>
        <v>0</v>
      </c>
      <c r="I362" s="19">
        <f t="shared" si="72"/>
        <v>-100</v>
      </c>
      <c r="J362" s="19">
        <f t="shared" si="73"/>
        <v>0</v>
      </c>
      <c r="K362" s="19">
        <f t="shared" si="74"/>
        <v>0</v>
      </c>
    </row>
    <row r="363" spans="1:11" ht="25.5">
      <c r="A363" s="25" t="s">
        <v>167</v>
      </c>
      <c r="B363" s="17" t="s">
        <v>168</v>
      </c>
      <c r="C363" s="18">
        <v>733548.46</v>
      </c>
      <c r="D363" s="18">
        <v>0</v>
      </c>
      <c r="E363" s="18">
        <v>0</v>
      </c>
      <c r="F363" s="18">
        <v>0</v>
      </c>
      <c r="G363" s="18">
        <f t="shared" si="70"/>
        <v>-733548.46</v>
      </c>
      <c r="H363" s="18">
        <f t="shared" si="71"/>
        <v>0</v>
      </c>
      <c r="I363" s="19">
        <f t="shared" si="72"/>
        <v>-100</v>
      </c>
      <c r="J363" s="19">
        <f t="shared" si="73"/>
        <v>0</v>
      </c>
      <c r="K363" s="19">
        <f t="shared" si="74"/>
        <v>0</v>
      </c>
    </row>
    <row r="364" spans="1:11" ht="38.25">
      <c r="A364" s="25" t="s">
        <v>187</v>
      </c>
      <c r="B364" s="17" t="s">
        <v>188</v>
      </c>
      <c r="C364" s="18">
        <v>3703</v>
      </c>
      <c r="D364" s="18">
        <v>0</v>
      </c>
      <c r="E364" s="18">
        <v>0</v>
      </c>
      <c r="F364" s="18">
        <v>0</v>
      </c>
      <c r="G364" s="18">
        <f t="shared" si="70"/>
        <v>-3703</v>
      </c>
      <c r="H364" s="18">
        <f t="shared" si="71"/>
        <v>0</v>
      </c>
      <c r="I364" s="19">
        <f t="shared" si="72"/>
        <v>-100</v>
      </c>
      <c r="J364" s="19">
        <f t="shared" si="73"/>
        <v>0</v>
      </c>
      <c r="K364" s="19">
        <f t="shared" si="74"/>
        <v>0</v>
      </c>
    </row>
    <row r="365" spans="1:11">
      <c r="A365" s="16"/>
      <c r="B365" s="17" t="s">
        <v>63</v>
      </c>
      <c r="C365" s="18">
        <v>2413178.5499999998</v>
      </c>
      <c r="D365" s="18">
        <v>0</v>
      </c>
      <c r="E365" s="18">
        <v>0</v>
      </c>
      <c r="F365" s="18">
        <v>0</v>
      </c>
      <c r="G365" s="18">
        <f t="shared" si="70"/>
        <v>-2413178.5499999998</v>
      </c>
      <c r="H365" s="18">
        <f t="shared" si="71"/>
        <v>0</v>
      </c>
      <c r="I365" s="19">
        <f t="shared" si="72"/>
        <v>-100</v>
      </c>
      <c r="J365" s="19">
        <f t="shared" si="73"/>
        <v>0</v>
      </c>
      <c r="K365" s="19">
        <f t="shared" si="74"/>
        <v>0</v>
      </c>
    </row>
    <row r="366" spans="1:11">
      <c r="A366" s="16" t="s">
        <v>64</v>
      </c>
      <c r="B366" s="17" t="s">
        <v>65</v>
      </c>
      <c r="C366" s="18">
        <v>-2413178.5499999998</v>
      </c>
      <c r="D366" s="18">
        <v>0</v>
      </c>
      <c r="E366" s="18">
        <v>0</v>
      </c>
      <c r="F366" s="18">
        <v>0</v>
      </c>
      <c r="G366" s="18">
        <f t="shared" si="70"/>
        <v>2413178.5499999998</v>
      </c>
      <c r="H366" s="18">
        <f t="shared" si="71"/>
        <v>0</v>
      </c>
      <c r="I366" s="19">
        <f t="shared" si="72"/>
        <v>-100</v>
      </c>
      <c r="J366" s="19">
        <f t="shared" si="73"/>
        <v>0</v>
      </c>
      <c r="K366" s="19">
        <f t="shared" si="74"/>
        <v>0</v>
      </c>
    </row>
    <row r="367" spans="1:11">
      <c r="A367" s="22" t="s">
        <v>66</v>
      </c>
      <c r="B367" s="17" t="s">
        <v>67</v>
      </c>
      <c r="C367" s="18">
        <v>-2413178.5499999998</v>
      </c>
      <c r="D367" s="18">
        <v>0</v>
      </c>
      <c r="E367" s="18">
        <v>0</v>
      </c>
      <c r="F367" s="18">
        <v>0</v>
      </c>
      <c r="G367" s="18">
        <f t="shared" si="70"/>
        <v>2413178.5499999998</v>
      </c>
      <c r="H367" s="18">
        <f t="shared" si="71"/>
        <v>0</v>
      </c>
      <c r="I367" s="19">
        <f t="shared" si="72"/>
        <v>-100</v>
      </c>
      <c r="J367" s="19">
        <f t="shared" si="73"/>
        <v>0</v>
      </c>
      <c r="K367" s="19">
        <f t="shared" si="74"/>
        <v>0</v>
      </c>
    </row>
    <row r="368" spans="1:11" ht="25.5">
      <c r="A368" s="27" t="s">
        <v>253</v>
      </c>
      <c r="B368" s="28" t="s">
        <v>835</v>
      </c>
      <c r="C368" s="29"/>
      <c r="D368" s="29"/>
      <c r="E368" s="29"/>
      <c r="F368" s="29"/>
      <c r="G368" s="29"/>
      <c r="H368" s="29"/>
      <c r="I368" s="30"/>
      <c r="J368" s="30"/>
      <c r="K368" s="30"/>
    </row>
    <row r="369" spans="1:11">
      <c r="A369" s="16" t="s">
        <v>25</v>
      </c>
      <c r="B369" s="17" t="s">
        <v>26</v>
      </c>
      <c r="C369" s="18">
        <v>409648</v>
      </c>
      <c r="D369" s="18">
        <v>409648</v>
      </c>
      <c r="E369" s="18">
        <v>384648</v>
      </c>
      <c r="F369" s="18">
        <v>409648</v>
      </c>
      <c r="G369" s="18">
        <f t="shared" ref="G369:G380" si="75">F369-C369</f>
        <v>0</v>
      </c>
      <c r="H369" s="18">
        <f t="shared" ref="H369:H380" si="76">E369-F369</f>
        <v>-25000</v>
      </c>
      <c r="I369" s="19">
        <f t="shared" ref="I369:I380" si="77">IF(ISERROR(F369/C369),0,F369/C369*100-100)</f>
        <v>0</v>
      </c>
      <c r="J369" s="19">
        <f t="shared" ref="J369:J380" si="78">IF(ISERROR(F369/E369),0,F369/E369*100)</f>
        <v>106.49944884673779</v>
      </c>
      <c r="K369" s="19">
        <f t="shared" ref="K369:K380" si="79">IF(ISERROR(F369/D369),0,F369/D369*100)</f>
        <v>100</v>
      </c>
    </row>
    <row r="370" spans="1:11">
      <c r="A370" s="22" t="s">
        <v>29</v>
      </c>
      <c r="B370" s="17" t="s">
        <v>30</v>
      </c>
      <c r="C370" s="18">
        <v>409648</v>
      </c>
      <c r="D370" s="18">
        <v>409648</v>
      </c>
      <c r="E370" s="18">
        <v>384648</v>
      </c>
      <c r="F370" s="18">
        <v>409648</v>
      </c>
      <c r="G370" s="18">
        <f t="shared" si="75"/>
        <v>0</v>
      </c>
      <c r="H370" s="18">
        <f t="shared" si="76"/>
        <v>-25000</v>
      </c>
      <c r="I370" s="19">
        <f t="shared" si="77"/>
        <v>0</v>
      </c>
      <c r="J370" s="19">
        <f t="shared" si="78"/>
        <v>106.49944884673779</v>
      </c>
      <c r="K370" s="19">
        <f t="shared" si="79"/>
        <v>100</v>
      </c>
    </row>
    <row r="371" spans="1:11">
      <c r="A371" s="23" t="s">
        <v>31</v>
      </c>
      <c r="B371" s="17" t="s">
        <v>32</v>
      </c>
      <c r="C371" s="18">
        <v>409648</v>
      </c>
      <c r="D371" s="18">
        <v>409648</v>
      </c>
      <c r="E371" s="18">
        <v>384648</v>
      </c>
      <c r="F371" s="18">
        <v>409648</v>
      </c>
      <c r="G371" s="18">
        <f t="shared" si="75"/>
        <v>0</v>
      </c>
      <c r="H371" s="18">
        <f t="shared" si="76"/>
        <v>-25000</v>
      </c>
      <c r="I371" s="19">
        <f t="shared" si="77"/>
        <v>0</v>
      </c>
      <c r="J371" s="19">
        <f t="shared" si="78"/>
        <v>106.49944884673779</v>
      </c>
      <c r="K371" s="19">
        <f t="shared" si="79"/>
        <v>100</v>
      </c>
    </row>
    <row r="372" spans="1:11">
      <c r="A372" s="16" t="s">
        <v>33</v>
      </c>
      <c r="B372" s="17" t="s">
        <v>34</v>
      </c>
      <c r="C372" s="18">
        <v>292470.24</v>
      </c>
      <c r="D372" s="18">
        <v>409648</v>
      </c>
      <c r="E372" s="18">
        <v>384648</v>
      </c>
      <c r="F372" s="18">
        <v>276809.55</v>
      </c>
      <c r="G372" s="18">
        <f t="shared" si="75"/>
        <v>-15660.690000000002</v>
      </c>
      <c r="H372" s="18">
        <f t="shared" si="76"/>
        <v>107838.45000000001</v>
      </c>
      <c r="I372" s="19">
        <f t="shared" si="77"/>
        <v>-5.3546268502395264</v>
      </c>
      <c r="J372" s="19">
        <f t="shared" si="78"/>
        <v>71.964380420540337</v>
      </c>
      <c r="K372" s="19">
        <f t="shared" si="79"/>
        <v>67.572537886185216</v>
      </c>
    </row>
    <row r="373" spans="1:11">
      <c r="A373" s="22" t="s">
        <v>35</v>
      </c>
      <c r="B373" s="17" t="s">
        <v>36</v>
      </c>
      <c r="C373" s="18">
        <v>271938.42</v>
      </c>
      <c r="D373" s="18">
        <v>314148</v>
      </c>
      <c r="E373" s="18">
        <v>314148</v>
      </c>
      <c r="F373" s="18">
        <v>262698.49</v>
      </c>
      <c r="G373" s="18">
        <f t="shared" si="75"/>
        <v>-9239.929999999993</v>
      </c>
      <c r="H373" s="18">
        <f t="shared" si="76"/>
        <v>51449.510000000009</v>
      </c>
      <c r="I373" s="19">
        <f t="shared" si="77"/>
        <v>-3.3978023406916975</v>
      </c>
      <c r="J373" s="19">
        <f t="shared" si="78"/>
        <v>83.62252505188637</v>
      </c>
      <c r="K373" s="19">
        <f t="shared" si="79"/>
        <v>83.62252505188637</v>
      </c>
    </row>
    <row r="374" spans="1:11">
      <c r="A374" s="23" t="s">
        <v>37</v>
      </c>
      <c r="B374" s="17" t="s">
        <v>38</v>
      </c>
      <c r="C374" s="18">
        <v>271938.42</v>
      </c>
      <c r="D374" s="18">
        <v>314148</v>
      </c>
      <c r="E374" s="18">
        <v>314148</v>
      </c>
      <c r="F374" s="18">
        <v>262698.49</v>
      </c>
      <c r="G374" s="18">
        <f t="shared" si="75"/>
        <v>-9239.929999999993</v>
      </c>
      <c r="H374" s="18">
        <f t="shared" si="76"/>
        <v>51449.510000000009</v>
      </c>
      <c r="I374" s="19">
        <f t="shared" si="77"/>
        <v>-3.3978023406916975</v>
      </c>
      <c r="J374" s="19">
        <f t="shared" si="78"/>
        <v>83.62252505188637</v>
      </c>
      <c r="K374" s="19">
        <f t="shared" si="79"/>
        <v>83.62252505188637</v>
      </c>
    </row>
    <row r="375" spans="1:11">
      <c r="A375" s="24" t="s">
        <v>41</v>
      </c>
      <c r="B375" s="17" t="s">
        <v>42</v>
      </c>
      <c r="C375" s="18">
        <v>271938.42</v>
      </c>
      <c r="D375" s="18">
        <v>314148</v>
      </c>
      <c r="E375" s="18">
        <v>314148</v>
      </c>
      <c r="F375" s="18">
        <v>262698.49</v>
      </c>
      <c r="G375" s="18">
        <f t="shared" si="75"/>
        <v>-9239.929999999993</v>
      </c>
      <c r="H375" s="18">
        <f t="shared" si="76"/>
        <v>51449.510000000009</v>
      </c>
      <c r="I375" s="19">
        <f t="shared" si="77"/>
        <v>-3.3978023406916975</v>
      </c>
      <c r="J375" s="19">
        <f t="shared" si="78"/>
        <v>83.62252505188637</v>
      </c>
      <c r="K375" s="19">
        <f t="shared" si="79"/>
        <v>83.62252505188637</v>
      </c>
    </row>
    <row r="376" spans="1:11">
      <c r="A376" s="22" t="s">
        <v>59</v>
      </c>
      <c r="B376" s="17" t="s">
        <v>60</v>
      </c>
      <c r="C376" s="18">
        <v>20531.82</v>
      </c>
      <c r="D376" s="18">
        <v>95500</v>
      </c>
      <c r="E376" s="18">
        <v>70500</v>
      </c>
      <c r="F376" s="18">
        <v>14111.06</v>
      </c>
      <c r="G376" s="18">
        <f t="shared" si="75"/>
        <v>-6420.76</v>
      </c>
      <c r="H376" s="18">
        <f t="shared" si="76"/>
        <v>56388.94</v>
      </c>
      <c r="I376" s="19">
        <f t="shared" si="77"/>
        <v>-31.272239869626759</v>
      </c>
      <c r="J376" s="19">
        <f t="shared" si="78"/>
        <v>20.01568794326241</v>
      </c>
      <c r="K376" s="19">
        <f t="shared" si="79"/>
        <v>14.775979057591623</v>
      </c>
    </row>
    <row r="377" spans="1:11">
      <c r="A377" s="23" t="s">
        <v>61</v>
      </c>
      <c r="B377" s="17" t="s">
        <v>62</v>
      </c>
      <c r="C377" s="18">
        <v>20531.82</v>
      </c>
      <c r="D377" s="18">
        <v>95500</v>
      </c>
      <c r="E377" s="18">
        <v>70500</v>
      </c>
      <c r="F377" s="18">
        <v>14111.06</v>
      </c>
      <c r="G377" s="18">
        <f t="shared" si="75"/>
        <v>-6420.76</v>
      </c>
      <c r="H377" s="18">
        <f t="shared" si="76"/>
        <v>56388.94</v>
      </c>
      <c r="I377" s="19">
        <f t="shared" si="77"/>
        <v>-31.272239869626759</v>
      </c>
      <c r="J377" s="19">
        <f t="shared" si="78"/>
        <v>20.01568794326241</v>
      </c>
      <c r="K377" s="19">
        <f t="shared" si="79"/>
        <v>14.775979057591623</v>
      </c>
    </row>
    <row r="378" spans="1:11">
      <c r="A378" s="16"/>
      <c r="B378" s="17" t="s">
        <v>63</v>
      </c>
      <c r="C378" s="18">
        <v>117177.76</v>
      </c>
      <c r="D378" s="18">
        <v>0</v>
      </c>
      <c r="E378" s="18">
        <v>0</v>
      </c>
      <c r="F378" s="18">
        <v>132838.45000000001</v>
      </c>
      <c r="G378" s="18">
        <f t="shared" si="75"/>
        <v>15660.690000000017</v>
      </c>
      <c r="H378" s="18">
        <f t="shared" si="76"/>
        <v>-132838.45000000001</v>
      </c>
      <c r="I378" s="19">
        <f t="shared" si="77"/>
        <v>13.36489961917691</v>
      </c>
      <c r="J378" s="19">
        <f t="shared" si="78"/>
        <v>0</v>
      </c>
      <c r="K378" s="19">
        <f t="shared" si="79"/>
        <v>0</v>
      </c>
    </row>
    <row r="379" spans="1:11">
      <c r="A379" s="16" t="s">
        <v>64</v>
      </c>
      <c r="B379" s="17" t="s">
        <v>65</v>
      </c>
      <c r="C379" s="18">
        <v>-117177.76</v>
      </c>
      <c r="D379" s="18">
        <v>0</v>
      </c>
      <c r="E379" s="18">
        <v>0</v>
      </c>
      <c r="F379" s="18">
        <v>-132838.45000000001</v>
      </c>
      <c r="G379" s="18">
        <f t="shared" si="75"/>
        <v>-15660.690000000017</v>
      </c>
      <c r="H379" s="18">
        <f t="shared" si="76"/>
        <v>132838.45000000001</v>
      </c>
      <c r="I379" s="19">
        <f t="shared" si="77"/>
        <v>13.36489961917691</v>
      </c>
      <c r="J379" s="19">
        <f t="shared" si="78"/>
        <v>0</v>
      </c>
      <c r="K379" s="19">
        <f t="shared" si="79"/>
        <v>0</v>
      </c>
    </row>
    <row r="380" spans="1:11">
      <c r="A380" s="22" t="s">
        <v>66</v>
      </c>
      <c r="B380" s="17" t="s">
        <v>67</v>
      </c>
      <c r="C380" s="18">
        <v>-117177.76</v>
      </c>
      <c r="D380" s="18">
        <v>0</v>
      </c>
      <c r="E380" s="18">
        <v>0</v>
      </c>
      <c r="F380" s="18">
        <v>-132838.45000000001</v>
      </c>
      <c r="G380" s="18">
        <f t="shared" si="75"/>
        <v>-15660.690000000017</v>
      </c>
      <c r="H380" s="18">
        <f t="shared" si="76"/>
        <v>132838.45000000001</v>
      </c>
      <c r="I380" s="19">
        <f t="shared" si="77"/>
        <v>13.36489961917691</v>
      </c>
      <c r="J380" s="19">
        <f t="shared" si="78"/>
        <v>0</v>
      </c>
      <c r="K380" s="19">
        <f t="shared" si="79"/>
        <v>0</v>
      </c>
    </row>
    <row r="381" spans="1:11">
      <c r="A381" s="27" t="s">
        <v>584</v>
      </c>
      <c r="B381" s="28" t="s">
        <v>836</v>
      </c>
      <c r="C381" s="29"/>
      <c r="D381" s="29"/>
      <c r="E381" s="29"/>
      <c r="F381" s="29"/>
      <c r="G381" s="29"/>
      <c r="H381" s="29"/>
      <c r="I381" s="30"/>
      <c r="J381" s="30"/>
      <c r="K381" s="30"/>
    </row>
    <row r="382" spans="1:11">
      <c r="A382" s="16" t="s">
        <v>25</v>
      </c>
      <c r="B382" s="17" t="s">
        <v>26</v>
      </c>
      <c r="C382" s="18">
        <v>12053935</v>
      </c>
      <c r="D382" s="18">
        <v>12929373</v>
      </c>
      <c r="E382" s="18">
        <v>7483774</v>
      </c>
      <c r="F382" s="18">
        <v>12929511.689999999</v>
      </c>
      <c r="G382" s="18">
        <f t="shared" ref="G382:G404" si="80">F382-C382</f>
        <v>875576.68999999948</v>
      </c>
      <c r="H382" s="18">
        <f t="shared" ref="H382:H404" si="81">E382-F382</f>
        <v>-5445737.6899999995</v>
      </c>
      <c r="I382" s="19">
        <f t="shared" ref="I382:I404" si="82">IF(ISERROR(F382/C382),0,F382/C382*100-100)</f>
        <v>7.2638245518994466</v>
      </c>
      <c r="J382" s="19">
        <f t="shared" ref="J382:J404" si="83">IF(ISERROR(F382/E382),0,F382/E382*100)</f>
        <v>172.76726541982694</v>
      </c>
      <c r="K382" s="19">
        <f t="shared" ref="K382:K404" si="84">IF(ISERROR(F382/D382),0,F382/D382*100)</f>
        <v>100.00107267382572</v>
      </c>
    </row>
    <row r="383" spans="1:11" ht="25.5">
      <c r="A383" s="22" t="s">
        <v>27</v>
      </c>
      <c r="B383" s="17" t="s">
        <v>28</v>
      </c>
      <c r="C383" s="18">
        <v>0</v>
      </c>
      <c r="D383" s="18">
        <v>0</v>
      </c>
      <c r="E383" s="18">
        <v>0</v>
      </c>
      <c r="F383" s="18">
        <v>138.69</v>
      </c>
      <c r="G383" s="18">
        <f t="shared" si="80"/>
        <v>138.69</v>
      </c>
      <c r="H383" s="18">
        <f t="shared" si="81"/>
        <v>-138.69</v>
      </c>
      <c r="I383" s="19">
        <f t="shared" si="82"/>
        <v>0</v>
      </c>
      <c r="J383" s="19">
        <f t="shared" si="83"/>
        <v>0</v>
      </c>
      <c r="K383" s="19">
        <f t="shared" si="84"/>
        <v>0</v>
      </c>
    </row>
    <row r="384" spans="1:11">
      <c r="A384" s="22" t="s">
        <v>29</v>
      </c>
      <c r="B384" s="17" t="s">
        <v>30</v>
      </c>
      <c r="C384" s="18">
        <v>12053935</v>
      </c>
      <c r="D384" s="18">
        <v>12929373</v>
      </c>
      <c r="E384" s="18">
        <v>7483774</v>
      </c>
      <c r="F384" s="18">
        <v>12929373</v>
      </c>
      <c r="G384" s="18">
        <f t="shared" si="80"/>
        <v>875438</v>
      </c>
      <c r="H384" s="18">
        <f t="shared" si="81"/>
        <v>-5445599</v>
      </c>
      <c r="I384" s="19">
        <f t="shared" si="82"/>
        <v>7.2626739732709638</v>
      </c>
      <c r="J384" s="19">
        <f t="shared" si="83"/>
        <v>172.76541221047029</v>
      </c>
      <c r="K384" s="19">
        <f t="shared" si="84"/>
        <v>100</v>
      </c>
    </row>
    <row r="385" spans="1:11">
      <c r="A385" s="23" t="s">
        <v>31</v>
      </c>
      <c r="B385" s="17" t="s">
        <v>32</v>
      </c>
      <c r="C385" s="18">
        <v>12053935</v>
      </c>
      <c r="D385" s="18">
        <v>12929373</v>
      </c>
      <c r="E385" s="18">
        <v>7483774</v>
      </c>
      <c r="F385" s="18">
        <v>12929373</v>
      </c>
      <c r="G385" s="18">
        <f t="shared" si="80"/>
        <v>875438</v>
      </c>
      <c r="H385" s="18">
        <f t="shared" si="81"/>
        <v>-5445599</v>
      </c>
      <c r="I385" s="19">
        <f t="shared" si="82"/>
        <v>7.2626739732709638</v>
      </c>
      <c r="J385" s="19">
        <f t="shared" si="83"/>
        <v>172.76541221047029</v>
      </c>
      <c r="K385" s="19">
        <f t="shared" si="84"/>
        <v>100</v>
      </c>
    </row>
    <row r="386" spans="1:11">
      <c r="A386" s="16" t="s">
        <v>33</v>
      </c>
      <c r="B386" s="17" t="s">
        <v>34</v>
      </c>
      <c r="C386" s="18">
        <v>6209206.3799999999</v>
      </c>
      <c r="D386" s="18">
        <v>12929373</v>
      </c>
      <c r="E386" s="18">
        <v>7483774</v>
      </c>
      <c r="F386" s="18">
        <v>7766179.6100000003</v>
      </c>
      <c r="G386" s="18">
        <f t="shared" si="80"/>
        <v>1556973.2300000004</v>
      </c>
      <c r="H386" s="18">
        <f t="shared" si="81"/>
        <v>-282405.61000000034</v>
      </c>
      <c r="I386" s="19">
        <f t="shared" si="82"/>
        <v>25.075237231847353</v>
      </c>
      <c r="J386" s="19">
        <f t="shared" si="83"/>
        <v>103.7735721308527</v>
      </c>
      <c r="K386" s="19">
        <f t="shared" si="84"/>
        <v>60.066173433158752</v>
      </c>
    </row>
    <row r="387" spans="1:11">
      <c r="A387" s="22" t="s">
        <v>35</v>
      </c>
      <c r="B387" s="17" t="s">
        <v>36</v>
      </c>
      <c r="C387" s="18">
        <v>6189100.7400000002</v>
      </c>
      <c r="D387" s="18">
        <v>12854928</v>
      </c>
      <c r="E387" s="18">
        <v>7479505</v>
      </c>
      <c r="F387" s="18">
        <v>7716114.3899999997</v>
      </c>
      <c r="G387" s="18">
        <f t="shared" si="80"/>
        <v>1527013.6499999994</v>
      </c>
      <c r="H387" s="18">
        <f t="shared" si="81"/>
        <v>-236609.38999999966</v>
      </c>
      <c r="I387" s="19">
        <f t="shared" si="82"/>
        <v>24.672625542042795</v>
      </c>
      <c r="J387" s="19">
        <f t="shared" si="83"/>
        <v>103.16343648409887</v>
      </c>
      <c r="K387" s="19">
        <f t="shared" si="84"/>
        <v>60.024563264765071</v>
      </c>
    </row>
    <row r="388" spans="1:11">
      <c r="A388" s="23" t="s">
        <v>37</v>
      </c>
      <c r="B388" s="17" t="s">
        <v>38</v>
      </c>
      <c r="C388" s="18">
        <v>471805.38</v>
      </c>
      <c r="D388" s="18">
        <v>880919</v>
      </c>
      <c r="E388" s="18">
        <v>392985</v>
      </c>
      <c r="F388" s="18">
        <v>467791.32</v>
      </c>
      <c r="G388" s="18">
        <f t="shared" si="80"/>
        <v>-4014.0599999999977</v>
      </c>
      <c r="H388" s="18">
        <f t="shared" si="81"/>
        <v>-74806.320000000007</v>
      </c>
      <c r="I388" s="19">
        <f t="shared" si="82"/>
        <v>-0.85078724621580193</v>
      </c>
      <c r="J388" s="19">
        <f t="shared" si="83"/>
        <v>119.03541356540326</v>
      </c>
      <c r="K388" s="19">
        <f t="shared" si="84"/>
        <v>53.102648484139856</v>
      </c>
    </row>
    <row r="389" spans="1:11">
      <c r="A389" s="24" t="s">
        <v>39</v>
      </c>
      <c r="B389" s="17" t="s">
        <v>40</v>
      </c>
      <c r="C389" s="18">
        <v>373115.92</v>
      </c>
      <c r="D389" s="18">
        <v>652311</v>
      </c>
      <c r="E389" s="18">
        <v>344139</v>
      </c>
      <c r="F389" s="18">
        <v>341643.6</v>
      </c>
      <c r="G389" s="18">
        <f t="shared" si="80"/>
        <v>-31472.320000000007</v>
      </c>
      <c r="H389" s="18">
        <f t="shared" si="81"/>
        <v>2495.4000000000233</v>
      </c>
      <c r="I389" s="19">
        <f t="shared" si="82"/>
        <v>-8.434997895560187</v>
      </c>
      <c r="J389" s="19">
        <f t="shared" si="83"/>
        <v>99.274886019893117</v>
      </c>
      <c r="K389" s="19">
        <f t="shared" si="84"/>
        <v>52.374342913119655</v>
      </c>
    </row>
    <row r="390" spans="1:11">
      <c r="A390" s="24" t="s">
        <v>41</v>
      </c>
      <c r="B390" s="17" t="s">
        <v>42</v>
      </c>
      <c r="C390" s="18">
        <v>98689.46</v>
      </c>
      <c r="D390" s="18">
        <v>228608</v>
      </c>
      <c r="E390" s="18">
        <v>48846</v>
      </c>
      <c r="F390" s="18">
        <v>126147.72</v>
      </c>
      <c r="G390" s="18">
        <f t="shared" si="80"/>
        <v>27458.259999999995</v>
      </c>
      <c r="H390" s="18">
        <f t="shared" si="81"/>
        <v>-77301.72</v>
      </c>
      <c r="I390" s="19">
        <f t="shared" si="82"/>
        <v>27.822890103968547</v>
      </c>
      <c r="J390" s="19">
        <f t="shared" si="83"/>
        <v>258.25598820783688</v>
      </c>
      <c r="K390" s="19">
        <f t="shared" si="84"/>
        <v>55.18079857222844</v>
      </c>
    </row>
    <row r="391" spans="1:11">
      <c r="A391" s="23" t="s">
        <v>45</v>
      </c>
      <c r="B391" s="17" t="s">
        <v>46</v>
      </c>
      <c r="C391" s="18">
        <v>4951632.37</v>
      </c>
      <c r="D391" s="18">
        <v>10918641</v>
      </c>
      <c r="E391" s="18">
        <v>6486520</v>
      </c>
      <c r="F391" s="18">
        <v>6354078.1500000004</v>
      </c>
      <c r="G391" s="18">
        <f t="shared" si="80"/>
        <v>1402445.7800000003</v>
      </c>
      <c r="H391" s="18">
        <f t="shared" si="81"/>
        <v>132441.84999999963</v>
      </c>
      <c r="I391" s="19">
        <f t="shared" si="82"/>
        <v>28.322897889125812</v>
      </c>
      <c r="J391" s="19">
        <f t="shared" si="83"/>
        <v>97.958198695140084</v>
      </c>
      <c r="K391" s="19">
        <f t="shared" si="84"/>
        <v>58.194771217407002</v>
      </c>
    </row>
    <row r="392" spans="1:11">
      <c r="A392" s="24" t="s">
        <v>47</v>
      </c>
      <c r="B392" s="17" t="s">
        <v>48</v>
      </c>
      <c r="C392" s="18">
        <v>4951632.37</v>
      </c>
      <c r="D392" s="18">
        <v>10918641</v>
      </c>
      <c r="E392" s="18">
        <v>6486520</v>
      </c>
      <c r="F392" s="18">
        <v>6354078.1500000004</v>
      </c>
      <c r="G392" s="18">
        <f t="shared" si="80"/>
        <v>1402445.7800000003</v>
      </c>
      <c r="H392" s="18">
        <f t="shared" si="81"/>
        <v>132441.84999999963</v>
      </c>
      <c r="I392" s="19">
        <f t="shared" si="82"/>
        <v>28.322897889125812</v>
      </c>
      <c r="J392" s="19">
        <f t="shared" si="83"/>
        <v>97.958198695140084</v>
      </c>
      <c r="K392" s="19">
        <f t="shared" si="84"/>
        <v>58.194771217407002</v>
      </c>
    </row>
    <row r="393" spans="1:11" ht="25.5">
      <c r="A393" s="23" t="s">
        <v>51</v>
      </c>
      <c r="B393" s="17" t="s">
        <v>52</v>
      </c>
      <c r="C393" s="18">
        <v>765662.99</v>
      </c>
      <c r="D393" s="18">
        <v>1055368</v>
      </c>
      <c r="E393" s="18">
        <v>600000</v>
      </c>
      <c r="F393" s="18">
        <v>894244.92</v>
      </c>
      <c r="G393" s="18">
        <f t="shared" si="80"/>
        <v>128581.93000000005</v>
      </c>
      <c r="H393" s="18">
        <f t="shared" si="81"/>
        <v>-294244.92000000004</v>
      </c>
      <c r="I393" s="19">
        <f t="shared" si="82"/>
        <v>16.793541241950336</v>
      </c>
      <c r="J393" s="19">
        <f t="shared" si="83"/>
        <v>149.04082</v>
      </c>
      <c r="K393" s="19">
        <f t="shared" si="84"/>
        <v>84.732995504885494</v>
      </c>
    </row>
    <row r="394" spans="1:11">
      <c r="A394" s="24" t="s">
        <v>53</v>
      </c>
      <c r="B394" s="17" t="s">
        <v>54</v>
      </c>
      <c r="C394" s="18">
        <v>8000</v>
      </c>
      <c r="D394" s="18">
        <v>5368</v>
      </c>
      <c r="E394" s="18">
        <v>0</v>
      </c>
      <c r="F394" s="18">
        <v>5368</v>
      </c>
      <c r="G394" s="18">
        <f t="shared" si="80"/>
        <v>-2632</v>
      </c>
      <c r="H394" s="18">
        <f t="shared" si="81"/>
        <v>-5368</v>
      </c>
      <c r="I394" s="19">
        <f t="shared" si="82"/>
        <v>-32.899999999999991</v>
      </c>
      <c r="J394" s="19">
        <f t="shared" si="83"/>
        <v>0</v>
      </c>
      <c r="K394" s="19">
        <f t="shared" si="84"/>
        <v>100</v>
      </c>
    </row>
    <row r="395" spans="1:11" ht="25.5">
      <c r="A395" s="25" t="s">
        <v>55</v>
      </c>
      <c r="B395" s="17" t="s">
        <v>56</v>
      </c>
      <c r="C395" s="18">
        <v>8000</v>
      </c>
      <c r="D395" s="18">
        <v>5368</v>
      </c>
      <c r="E395" s="18">
        <v>0</v>
      </c>
      <c r="F395" s="18">
        <v>5368</v>
      </c>
      <c r="G395" s="18">
        <f t="shared" si="80"/>
        <v>-2632</v>
      </c>
      <c r="H395" s="18">
        <f t="shared" si="81"/>
        <v>-5368</v>
      </c>
      <c r="I395" s="19">
        <f t="shared" si="82"/>
        <v>-32.899999999999991</v>
      </c>
      <c r="J395" s="19">
        <f t="shared" si="83"/>
        <v>0</v>
      </c>
      <c r="K395" s="19">
        <f t="shared" si="84"/>
        <v>100</v>
      </c>
    </row>
    <row r="396" spans="1:11" ht="25.5">
      <c r="A396" s="26" t="s">
        <v>57</v>
      </c>
      <c r="B396" s="17" t="s">
        <v>58</v>
      </c>
      <c r="C396" s="18">
        <v>8000</v>
      </c>
      <c r="D396" s="18">
        <v>5368</v>
      </c>
      <c r="E396" s="18">
        <v>0</v>
      </c>
      <c r="F396" s="18">
        <v>5368</v>
      </c>
      <c r="G396" s="18">
        <f t="shared" si="80"/>
        <v>-2632</v>
      </c>
      <c r="H396" s="18">
        <f t="shared" si="81"/>
        <v>-5368</v>
      </c>
      <c r="I396" s="19">
        <f t="shared" si="82"/>
        <v>-32.899999999999991</v>
      </c>
      <c r="J396" s="19">
        <f t="shared" si="83"/>
        <v>0</v>
      </c>
      <c r="K396" s="19">
        <f t="shared" si="84"/>
        <v>100</v>
      </c>
    </row>
    <row r="397" spans="1:11" ht="25.5">
      <c r="A397" s="24" t="s">
        <v>165</v>
      </c>
      <c r="B397" s="17" t="s">
        <v>166</v>
      </c>
      <c r="C397" s="18">
        <v>757662.99</v>
      </c>
      <c r="D397" s="18">
        <v>1050000</v>
      </c>
      <c r="E397" s="18">
        <v>600000</v>
      </c>
      <c r="F397" s="18">
        <v>888876.92</v>
      </c>
      <c r="G397" s="18">
        <f t="shared" si="80"/>
        <v>131213.93000000005</v>
      </c>
      <c r="H397" s="18">
        <f t="shared" si="81"/>
        <v>-288876.92000000004</v>
      </c>
      <c r="I397" s="19">
        <f t="shared" si="82"/>
        <v>17.318244619550455</v>
      </c>
      <c r="J397" s="19">
        <f t="shared" si="83"/>
        <v>148.14615333333333</v>
      </c>
      <c r="K397" s="19">
        <f t="shared" si="84"/>
        <v>84.654944761904773</v>
      </c>
    </row>
    <row r="398" spans="1:11" ht="25.5">
      <c r="A398" s="25" t="s">
        <v>167</v>
      </c>
      <c r="B398" s="17" t="s">
        <v>168</v>
      </c>
      <c r="C398" s="18">
        <v>459338</v>
      </c>
      <c r="D398" s="18">
        <v>700000</v>
      </c>
      <c r="E398" s="18">
        <v>400000</v>
      </c>
      <c r="F398" s="18">
        <v>539467.92000000004</v>
      </c>
      <c r="G398" s="18">
        <f t="shared" si="80"/>
        <v>80129.920000000042</v>
      </c>
      <c r="H398" s="18">
        <f t="shared" si="81"/>
        <v>-139467.92000000004</v>
      </c>
      <c r="I398" s="19">
        <f t="shared" si="82"/>
        <v>17.444652957081729</v>
      </c>
      <c r="J398" s="19">
        <f t="shared" si="83"/>
        <v>134.86698000000001</v>
      </c>
      <c r="K398" s="19">
        <f t="shared" si="84"/>
        <v>77.066845714285719</v>
      </c>
    </row>
    <row r="399" spans="1:11" ht="38.25">
      <c r="A399" s="25" t="s">
        <v>187</v>
      </c>
      <c r="B399" s="17" t="s">
        <v>188</v>
      </c>
      <c r="C399" s="18">
        <v>298324.99</v>
      </c>
      <c r="D399" s="18">
        <v>350000</v>
      </c>
      <c r="E399" s="18">
        <v>200000</v>
      </c>
      <c r="F399" s="18">
        <v>349409</v>
      </c>
      <c r="G399" s="18">
        <f t="shared" si="80"/>
        <v>51084.010000000009</v>
      </c>
      <c r="H399" s="18">
        <f t="shared" si="81"/>
        <v>-149409</v>
      </c>
      <c r="I399" s="19">
        <f t="shared" si="82"/>
        <v>17.123610730700108</v>
      </c>
      <c r="J399" s="19">
        <f t="shared" si="83"/>
        <v>174.7045</v>
      </c>
      <c r="K399" s="19">
        <f t="shared" si="84"/>
        <v>99.831142857142851</v>
      </c>
    </row>
    <row r="400" spans="1:11">
      <c r="A400" s="22" t="s">
        <v>59</v>
      </c>
      <c r="B400" s="17" t="s">
        <v>60</v>
      </c>
      <c r="C400" s="18">
        <v>20105.64</v>
      </c>
      <c r="D400" s="18">
        <v>74445</v>
      </c>
      <c r="E400" s="18">
        <v>4269</v>
      </c>
      <c r="F400" s="18">
        <v>50065.22</v>
      </c>
      <c r="G400" s="18">
        <f t="shared" si="80"/>
        <v>29959.58</v>
      </c>
      <c r="H400" s="18">
        <f t="shared" si="81"/>
        <v>-45796.22</v>
      </c>
      <c r="I400" s="19">
        <f t="shared" si="82"/>
        <v>149.01082482328346</v>
      </c>
      <c r="J400" s="19">
        <f t="shared" si="83"/>
        <v>1172.7622394003281</v>
      </c>
      <c r="K400" s="19">
        <f t="shared" si="84"/>
        <v>67.251286184431464</v>
      </c>
    </row>
    <row r="401" spans="1:11">
      <c r="A401" s="23" t="s">
        <v>61</v>
      </c>
      <c r="B401" s="17" t="s">
        <v>62</v>
      </c>
      <c r="C401" s="18">
        <v>20105.64</v>
      </c>
      <c r="D401" s="18">
        <v>74445</v>
      </c>
      <c r="E401" s="18">
        <v>4269</v>
      </c>
      <c r="F401" s="18">
        <v>50065.22</v>
      </c>
      <c r="G401" s="18">
        <f t="shared" si="80"/>
        <v>29959.58</v>
      </c>
      <c r="H401" s="18">
        <f t="shared" si="81"/>
        <v>-45796.22</v>
      </c>
      <c r="I401" s="19">
        <f t="shared" si="82"/>
        <v>149.01082482328346</v>
      </c>
      <c r="J401" s="19">
        <f t="shared" si="83"/>
        <v>1172.7622394003281</v>
      </c>
      <c r="K401" s="19">
        <f t="shared" si="84"/>
        <v>67.251286184431464</v>
      </c>
    </row>
    <row r="402" spans="1:11">
      <c r="A402" s="16"/>
      <c r="B402" s="17" t="s">
        <v>63</v>
      </c>
      <c r="C402" s="18">
        <v>5844728.6200000001</v>
      </c>
      <c r="D402" s="18">
        <v>0</v>
      </c>
      <c r="E402" s="18">
        <v>0</v>
      </c>
      <c r="F402" s="18">
        <v>5163332.08</v>
      </c>
      <c r="G402" s="18">
        <f t="shared" si="80"/>
        <v>-681396.54</v>
      </c>
      <c r="H402" s="18">
        <f t="shared" si="81"/>
        <v>-5163332.08</v>
      </c>
      <c r="I402" s="19">
        <f t="shared" si="82"/>
        <v>-11.658309295462203</v>
      </c>
      <c r="J402" s="19">
        <f t="shared" si="83"/>
        <v>0</v>
      </c>
      <c r="K402" s="19">
        <f t="shared" si="84"/>
        <v>0</v>
      </c>
    </row>
    <row r="403" spans="1:11">
      <c r="A403" s="16" t="s">
        <v>64</v>
      </c>
      <c r="B403" s="17" t="s">
        <v>65</v>
      </c>
      <c r="C403" s="18">
        <v>-5844728.6200000001</v>
      </c>
      <c r="D403" s="18">
        <v>0</v>
      </c>
      <c r="E403" s="18">
        <v>0</v>
      </c>
      <c r="F403" s="18">
        <v>-5163332.08</v>
      </c>
      <c r="G403" s="18">
        <f t="shared" si="80"/>
        <v>681396.54</v>
      </c>
      <c r="H403" s="18">
        <f t="shared" si="81"/>
        <v>5163332.08</v>
      </c>
      <c r="I403" s="19">
        <f t="shared" si="82"/>
        <v>-11.658309295462203</v>
      </c>
      <c r="J403" s="19">
        <f t="shared" si="83"/>
        <v>0</v>
      </c>
      <c r="K403" s="19">
        <f t="shared" si="84"/>
        <v>0</v>
      </c>
    </row>
    <row r="404" spans="1:11">
      <c r="A404" s="22" t="s">
        <v>66</v>
      </c>
      <c r="B404" s="17" t="s">
        <v>67</v>
      </c>
      <c r="C404" s="18">
        <v>-5844728.6200000001</v>
      </c>
      <c r="D404" s="18">
        <v>0</v>
      </c>
      <c r="E404" s="18">
        <v>0</v>
      </c>
      <c r="F404" s="18">
        <v>-5163332.08</v>
      </c>
      <c r="G404" s="18">
        <f t="shared" si="80"/>
        <v>681396.54</v>
      </c>
      <c r="H404" s="18">
        <f t="shared" si="81"/>
        <v>5163332.08</v>
      </c>
      <c r="I404" s="19">
        <f t="shared" si="82"/>
        <v>-11.658309295462203</v>
      </c>
      <c r="J404" s="19">
        <f t="shared" si="83"/>
        <v>0</v>
      </c>
      <c r="K404" s="19">
        <f t="shared" si="84"/>
        <v>0</v>
      </c>
    </row>
    <row r="405" spans="1:11">
      <c r="A405" s="39" t="s">
        <v>586</v>
      </c>
      <c r="B405" s="28" t="s">
        <v>837</v>
      </c>
      <c r="C405" s="29"/>
      <c r="D405" s="29"/>
      <c r="E405" s="29"/>
      <c r="F405" s="29"/>
      <c r="G405" s="29"/>
      <c r="H405" s="29"/>
      <c r="I405" s="30"/>
      <c r="J405" s="30"/>
      <c r="K405" s="30"/>
    </row>
    <row r="406" spans="1:11">
      <c r="A406" s="16" t="s">
        <v>25</v>
      </c>
      <c r="B406" s="17" t="s">
        <v>26</v>
      </c>
      <c r="C406" s="18">
        <v>636590</v>
      </c>
      <c r="D406" s="18">
        <v>712623</v>
      </c>
      <c r="E406" s="18">
        <v>397254</v>
      </c>
      <c r="F406" s="18">
        <v>712680.94</v>
      </c>
      <c r="G406" s="18">
        <f t="shared" ref="G406:G419" si="85">F406-C406</f>
        <v>76090.939999999944</v>
      </c>
      <c r="H406" s="18">
        <f t="shared" ref="H406:H419" si="86">E406-F406</f>
        <v>-315426.93999999994</v>
      </c>
      <c r="I406" s="19">
        <f t="shared" ref="I406:I419" si="87">IF(ISERROR(F406/C406),0,F406/C406*100-100)</f>
        <v>11.952895898458962</v>
      </c>
      <c r="J406" s="19">
        <f t="shared" ref="J406:J419" si="88">IF(ISERROR(F406/E406),0,F406/E406*100)</f>
        <v>179.40182855301646</v>
      </c>
      <c r="K406" s="19">
        <f t="shared" ref="K406:K419" si="89">IF(ISERROR(F406/D406),0,F406/D406*100)</f>
        <v>100.00813052623899</v>
      </c>
    </row>
    <row r="407" spans="1:11" ht="25.5">
      <c r="A407" s="22" t="s">
        <v>27</v>
      </c>
      <c r="B407" s="17" t="s">
        <v>28</v>
      </c>
      <c r="C407" s="18">
        <v>0</v>
      </c>
      <c r="D407" s="18">
        <v>0</v>
      </c>
      <c r="E407" s="18">
        <v>0</v>
      </c>
      <c r="F407" s="18">
        <v>57.94</v>
      </c>
      <c r="G407" s="18">
        <f t="shared" si="85"/>
        <v>57.94</v>
      </c>
      <c r="H407" s="18">
        <f t="shared" si="86"/>
        <v>-57.94</v>
      </c>
      <c r="I407" s="19">
        <f t="shared" si="87"/>
        <v>0</v>
      </c>
      <c r="J407" s="19">
        <f t="shared" si="88"/>
        <v>0</v>
      </c>
      <c r="K407" s="19">
        <f t="shared" si="89"/>
        <v>0</v>
      </c>
    </row>
    <row r="408" spans="1:11">
      <c r="A408" s="22" t="s">
        <v>29</v>
      </c>
      <c r="B408" s="17" t="s">
        <v>30</v>
      </c>
      <c r="C408" s="18">
        <v>636590</v>
      </c>
      <c r="D408" s="18">
        <v>712623</v>
      </c>
      <c r="E408" s="18">
        <v>397254</v>
      </c>
      <c r="F408" s="18">
        <v>712623</v>
      </c>
      <c r="G408" s="18">
        <f t="shared" si="85"/>
        <v>76033</v>
      </c>
      <c r="H408" s="18">
        <f t="shared" si="86"/>
        <v>-315369</v>
      </c>
      <c r="I408" s="19">
        <f t="shared" si="87"/>
        <v>11.943794278892227</v>
      </c>
      <c r="J408" s="19">
        <f t="shared" si="88"/>
        <v>179.38724342612031</v>
      </c>
      <c r="K408" s="19">
        <f t="shared" si="89"/>
        <v>100</v>
      </c>
    </row>
    <row r="409" spans="1:11">
      <c r="A409" s="23" t="s">
        <v>31</v>
      </c>
      <c r="B409" s="17" t="s">
        <v>32</v>
      </c>
      <c r="C409" s="18">
        <v>636590</v>
      </c>
      <c r="D409" s="18">
        <v>712623</v>
      </c>
      <c r="E409" s="18">
        <v>397254</v>
      </c>
      <c r="F409" s="18">
        <v>712623</v>
      </c>
      <c r="G409" s="18">
        <f t="shared" si="85"/>
        <v>76033</v>
      </c>
      <c r="H409" s="18">
        <f t="shared" si="86"/>
        <v>-315369</v>
      </c>
      <c r="I409" s="19">
        <f t="shared" si="87"/>
        <v>11.943794278892227</v>
      </c>
      <c r="J409" s="19">
        <f t="shared" si="88"/>
        <v>179.38724342612031</v>
      </c>
      <c r="K409" s="19">
        <f t="shared" si="89"/>
        <v>100</v>
      </c>
    </row>
    <row r="410" spans="1:11">
      <c r="A410" s="16" t="s">
        <v>33</v>
      </c>
      <c r="B410" s="17" t="s">
        <v>34</v>
      </c>
      <c r="C410" s="18">
        <v>410348.48</v>
      </c>
      <c r="D410" s="18">
        <v>712623</v>
      </c>
      <c r="E410" s="18">
        <v>397254</v>
      </c>
      <c r="F410" s="18">
        <v>381269.44</v>
      </c>
      <c r="G410" s="18">
        <f t="shared" si="85"/>
        <v>-29079.039999999979</v>
      </c>
      <c r="H410" s="18">
        <f t="shared" si="86"/>
        <v>15984.559999999998</v>
      </c>
      <c r="I410" s="19">
        <f t="shared" si="87"/>
        <v>-7.0864256643524044</v>
      </c>
      <c r="J410" s="19">
        <f t="shared" si="88"/>
        <v>95.976236866085671</v>
      </c>
      <c r="K410" s="19">
        <f t="shared" si="89"/>
        <v>53.502264170536172</v>
      </c>
    </row>
    <row r="411" spans="1:11">
      <c r="A411" s="22" t="s">
        <v>35</v>
      </c>
      <c r="B411" s="17" t="s">
        <v>36</v>
      </c>
      <c r="C411" s="18">
        <v>409380.48</v>
      </c>
      <c r="D411" s="18">
        <v>708354</v>
      </c>
      <c r="E411" s="18">
        <v>392985</v>
      </c>
      <c r="F411" s="18">
        <v>378413.84</v>
      </c>
      <c r="G411" s="18">
        <f t="shared" si="85"/>
        <v>-30966.639999999956</v>
      </c>
      <c r="H411" s="18">
        <f t="shared" si="86"/>
        <v>14571.159999999974</v>
      </c>
      <c r="I411" s="19">
        <f t="shared" si="87"/>
        <v>-7.5642688190702074</v>
      </c>
      <c r="J411" s="19">
        <f t="shared" si="88"/>
        <v>96.292184180057774</v>
      </c>
      <c r="K411" s="19">
        <f t="shared" si="89"/>
        <v>53.421571700025694</v>
      </c>
    </row>
    <row r="412" spans="1:11">
      <c r="A412" s="23" t="s">
        <v>37</v>
      </c>
      <c r="B412" s="17" t="s">
        <v>38</v>
      </c>
      <c r="C412" s="18">
        <v>409380.48</v>
      </c>
      <c r="D412" s="18">
        <v>708354</v>
      </c>
      <c r="E412" s="18">
        <v>392985</v>
      </c>
      <c r="F412" s="18">
        <v>378413.84</v>
      </c>
      <c r="G412" s="18">
        <f t="shared" si="85"/>
        <v>-30966.639999999956</v>
      </c>
      <c r="H412" s="18">
        <f t="shared" si="86"/>
        <v>14571.159999999974</v>
      </c>
      <c r="I412" s="19">
        <f t="shared" si="87"/>
        <v>-7.5642688190702074</v>
      </c>
      <c r="J412" s="19">
        <f t="shared" si="88"/>
        <v>96.292184180057774</v>
      </c>
      <c r="K412" s="19">
        <f t="shared" si="89"/>
        <v>53.421571700025694</v>
      </c>
    </row>
    <row r="413" spans="1:11">
      <c r="A413" s="24" t="s">
        <v>39</v>
      </c>
      <c r="B413" s="17" t="s">
        <v>40</v>
      </c>
      <c r="C413" s="18">
        <v>347499.4</v>
      </c>
      <c r="D413" s="18">
        <v>610661</v>
      </c>
      <c r="E413" s="18">
        <v>344139</v>
      </c>
      <c r="F413" s="18">
        <v>324248.59999999998</v>
      </c>
      <c r="G413" s="18">
        <f t="shared" si="85"/>
        <v>-23250.800000000047</v>
      </c>
      <c r="H413" s="18">
        <f t="shared" si="86"/>
        <v>19890.400000000023</v>
      </c>
      <c r="I413" s="19">
        <f t="shared" si="87"/>
        <v>-6.69088925045628</v>
      </c>
      <c r="J413" s="19">
        <f t="shared" si="88"/>
        <v>94.220242402052662</v>
      </c>
      <c r="K413" s="19">
        <f t="shared" si="89"/>
        <v>53.097970887284433</v>
      </c>
    </row>
    <row r="414" spans="1:11">
      <c r="A414" s="24" t="s">
        <v>41</v>
      </c>
      <c r="B414" s="17" t="s">
        <v>42</v>
      </c>
      <c r="C414" s="18">
        <v>61881.08</v>
      </c>
      <c r="D414" s="18">
        <v>97693</v>
      </c>
      <c r="E414" s="18">
        <v>48846</v>
      </c>
      <c r="F414" s="18">
        <v>54165.24</v>
      </c>
      <c r="G414" s="18">
        <f t="shared" si="85"/>
        <v>-7715.8400000000038</v>
      </c>
      <c r="H414" s="18">
        <f t="shared" si="86"/>
        <v>-5319.239999999998</v>
      </c>
      <c r="I414" s="19">
        <f t="shared" si="87"/>
        <v>-12.46881922552096</v>
      </c>
      <c r="J414" s="19">
        <f t="shared" si="88"/>
        <v>110.88981697580149</v>
      </c>
      <c r="K414" s="19">
        <f t="shared" si="89"/>
        <v>55.444340945615345</v>
      </c>
    </row>
    <row r="415" spans="1:11">
      <c r="A415" s="22" t="s">
        <v>59</v>
      </c>
      <c r="B415" s="17" t="s">
        <v>60</v>
      </c>
      <c r="C415" s="18">
        <v>968</v>
      </c>
      <c r="D415" s="18">
        <v>4269</v>
      </c>
      <c r="E415" s="18">
        <v>4269</v>
      </c>
      <c r="F415" s="18">
        <v>2855.6</v>
      </c>
      <c r="G415" s="18">
        <f t="shared" si="85"/>
        <v>1887.6</v>
      </c>
      <c r="H415" s="18">
        <f t="shared" si="86"/>
        <v>1413.4</v>
      </c>
      <c r="I415" s="19">
        <f t="shared" si="87"/>
        <v>195</v>
      </c>
      <c r="J415" s="19">
        <f t="shared" si="88"/>
        <v>66.891543687046138</v>
      </c>
      <c r="K415" s="19">
        <f t="shared" si="89"/>
        <v>66.891543687046138</v>
      </c>
    </row>
    <row r="416" spans="1:11">
      <c r="A416" s="23" t="s">
        <v>61</v>
      </c>
      <c r="B416" s="17" t="s">
        <v>62</v>
      </c>
      <c r="C416" s="18">
        <v>968</v>
      </c>
      <c r="D416" s="18">
        <v>4269</v>
      </c>
      <c r="E416" s="18">
        <v>4269</v>
      </c>
      <c r="F416" s="18">
        <v>2855.6</v>
      </c>
      <c r="G416" s="18">
        <f t="shared" si="85"/>
        <v>1887.6</v>
      </c>
      <c r="H416" s="18">
        <f t="shared" si="86"/>
        <v>1413.4</v>
      </c>
      <c r="I416" s="19">
        <f t="shared" si="87"/>
        <v>195</v>
      </c>
      <c r="J416" s="19">
        <f t="shared" si="88"/>
        <v>66.891543687046138</v>
      </c>
      <c r="K416" s="19">
        <f t="shared" si="89"/>
        <v>66.891543687046138</v>
      </c>
    </row>
    <row r="417" spans="1:11">
      <c r="A417" s="16"/>
      <c r="B417" s="17" t="s">
        <v>63</v>
      </c>
      <c r="C417" s="18">
        <v>226241.52</v>
      </c>
      <c r="D417" s="18">
        <v>0</v>
      </c>
      <c r="E417" s="18">
        <v>0</v>
      </c>
      <c r="F417" s="18">
        <v>331411.5</v>
      </c>
      <c r="G417" s="18">
        <f t="shared" si="85"/>
        <v>105169.98000000001</v>
      </c>
      <c r="H417" s="18">
        <f t="shared" si="86"/>
        <v>-331411.5</v>
      </c>
      <c r="I417" s="19">
        <f t="shared" si="87"/>
        <v>46.485711376055121</v>
      </c>
      <c r="J417" s="19">
        <f t="shared" si="88"/>
        <v>0</v>
      </c>
      <c r="K417" s="19">
        <f t="shared" si="89"/>
        <v>0</v>
      </c>
    </row>
    <row r="418" spans="1:11">
      <c r="A418" s="16" t="s">
        <v>64</v>
      </c>
      <c r="B418" s="17" t="s">
        <v>65</v>
      </c>
      <c r="C418" s="18">
        <v>-226241.52</v>
      </c>
      <c r="D418" s="18">
        <v>0</v>
      </c>
      <c r="E418" s="18">
        <v>0</v>
      </c>
      <c r="F418" s="18">
        <v>-331411.5</v>
      </c>
      <c r="G418" s="18">
        <f t="shared" si="85"/>
        <v>-105169.98000000001</v>
      </c>
      <c r="H418" s="18">
        <f t="shared" si="86"/>
        <v>331411.5</v>
      </c>
      <c r="I418" s="19">
        <f t="shared" si="87"/>
        <v>46.485711376055121</v>
      </c>
      <c r="J418" s="19">
        <f t="shared" si="88"/>
        <v>0</v>
      </c>
      <c r="K418" s="19">
        <f t="shared" si="89"/>
        <v>0</v>
      </c>
    </row>
    <row r="419" spans="1:11">
      <c r="A419" s="22" t="s">
        <v>66</v>
      </c>
      <c r="B419" s="17" t="s">
        <v>67</v>
      </c>
      <c r="C419" s="18">
        <v>-226241.52</v>
      </c>
      <c r="D419" s="18">
        <v>0</v>
      </c>
      <c r="E419" s="18">
        <v>0</v>
      </c>
      <c r="F419" s="18">
        <v>-331411.5</v>
      </c>
      <c r="G419" s="18">
        <f t="shared" si="85"/>
        <v>-105169.98000000001</v>
      </c>
      <c r="H419" s="18">
        <f t="shared" si="86"/>
        <v>331411.5</v>
      </c>
      <c r="I419" s="19">
        <f t="shared" si="87"/>
        <v>46.485711376055121</v>
      </c>
      <c r="J419" s="19">
        <f t="shared" si="88"/>
        <v>0</v>
      </c>
      <c r="K419" s="19">
        <f t="shared" si="89"/>
        <v>0</v>
      </c>
    </row>
    <row r="420" spans="1:11" ht="25.5">
      <c r="A420" s="39" t="s">
        <v>588</v>
      </c>
      <c r="B420" s="28" t="s">
        <v>838</v>
      </c>
      <c r="C420" s="29"/>
      <c r="D420" s="29"/>
      <c r="E420" s="29"/>
      <c r="F420" s="29"/>
      <c r="G420" s="29"/>
      <c r="H420" s="29"/>
      <c r="I420" s="30"/>
      <c r="J420" s="30"/>
      <c r="K420" s="30"/>
    </row>
    <row r="421" spans="1:11">
      <c r="A421" s="16" t="s">
        <v>25</v>
      </c>
      <c r="B421" s="17" t="s">
        <v>26</v>
      </c>
      <c r="C421" s="18">
        <v>11417345</v>
      </c>
      <c r="D421" s="18">
        <v>12216750</v>
      </c>
      <c r="E421" s="18">
        <v>7086520</v>
      </c>
      <c r="F421" s="18">
        <v>12216830.75</v>
      </c>
      <c r="G421" s="18">
        <f t="shared" ref="G421:G443" si="90">F421-C421</f>
        <v>799485.75</v>
      </c>
      <c r="H421" s="18">
        <f t="shared" ref="H421:H443" si="91">E421-F421</f>
        <v>-5130310.75</v>
      </c>
      <c r="I421" s="19">
        <f t="shared" ref="I421:I443" si="92">IF(ISERROR(F421/C421),0,F421/C421*100-100)</f>
        <v>7.0023788367610962</v>
      </c>
      <c r="J421" s="19">
        <f t="shared" ref="J421:J443" si="93">IF(ISERROR(F421/E421),0,F421/E421*100)</f>
        <v>172.39534708150123</v>
      </c>
      <c r="K421" s="19">
        <f t="shared" ref="K421:K443" si="94">IF(ISERROR(F421/D421),0,F421/D421*100)</f>
        <v>100.00066097775596</v>
      </c>
    </row>
    <row r="422" spans="1:11" ht="25.5">
      <c r="A422" s="22" t="s">
        <v>27</v>
      </c>
      <c r="B422" s="17" t="s">
        <v>28</v>
      </c>
      <c r="C422" s="18">
        <v>0</v>
      </c>
      <c r="D422" s="18">
        <v>0</v>
      </c>
      <c r="E422" s="18">
        <v>0</v>
      </c>
      <c r="F422" s="18">
        <v>80.75</v>
      </c>
      <c r="G422" s="18">
        <f t="shared" si="90"/>
        <v>80.75</v>
      </c>
      <c r="H422" s="18">
        <f t="shared" si="91"/>
        <v>-80.75</v>
      </c>
      <c r="I422" s="19">
        <f t="shared" si="92"/>
        <v>0</v>
      </c>
      <c r="J422" s="19">
        <f t="shared" si="93"/>
        <v>0</v>
      </c>
      <c r="K422" s="19">
        <f t="shared" si="94"/>
        <v>0</v>
      </c>
    </row>
    <row r="423" spans="1:11">
      <c r="A423" s="22" t="s">
        <v>29</v>
      </c>
      <c r="B423" s="17" t="s">
        <v>30</v>
      </c>
      <c r="C423" s="18">
        <v>11417345</v>
      </c>
      <c r="D423" s="18">
        <v>12216750</v>
      </c>
      <c r="E423" s="18">
        <v>7086520</v>
      </c>
      <c r="F423" s="18">
        <v>12216750</v>
      </c>
      <c r="G423" s="18">
        <f t="shared" si="90"/>
        <v>799405</v>
      </c>
      <c r="H423" s="18">
        <f t="shared" si="91"/>
        <v>-5130230</v>
      </c>
      <c r="I423" s="19">
        <f t="shared" si="92"/>
        <v>7.0016715795134559</v>
      </c>
      <c r="J423" s="19">
        <f t="shared" si="93"/>
        <v>172.39420759413647</v>
      </c>
      <c r="K423" s="19">
        <f t="shared" si="94"/>
        <v>100</v>
      </c>
    </row>
    <row r="424" spans="1:11">
      <c r="A424" s="23" t="s">
        <v>31</v>
      </c>
      <c r="B424" s="17" t="s">
        <v>32</v>
      </c>
      <c r="C424" s="18">
        <v>11417345</v>
      </c>
      <c r="D424" s="18">
        <v>12216750</v>
      </c>
      <c r="E424" s="18">
        <v>7086520</v>
      </c>
      <c r="F424" s="18">
        <v>12216750</v>
      </c>
      <c r="G424" s="18">
        <f t="shared" si="90"/>
        <v>799405</v>
      </c>
      <c r="H424" s="18">
        <f t="shared" si="91"/>
        <v>-5130230</v>
      </c>
      <c r="I424" s="19">
        <f t="shared" si="92"/>
        <v>7.0016715795134559</v>
      </c>
      <c r="J424" s="19">
        <f t="shared" si="93"/>
        <v>172.39420759413647</v>
      </c>
      <c r="K424" s="19">
        <f t="shared" si="94"/>
        <v>100</v>
      </c>
    </row>
    <row r="425" spans="1:11">
      <c r="A425" s="16" t="s">
        <v>33</v>
      </c>
      <c r="B425" s="17" t="s">
        <v>34</v>
      </c>
      <c r="C425" s="18">
        <v>5798857.9000000004</v>
      </c>
      <c r="D425" s="18">
        <v>12216750</v>
      </c>
      <c r="E425" s="18">
        <v>7086520</v>
      </c>
      <c r="F425" s="18">
        <v>7384910.1699999999</v>
      </c>
      <c r="G425" s="18">
        <f t="shared" si="90"/>
        <v>1586052.2699999996</v>
      </c>
      <c r="H425" s="18">
        <f t="shared" si="91"/>
        <v>-298390.16999999993</v>
      </c>
      <c r="I425" s="19">
        <f t="shared" si="92"/>
        <v>27.351114604825881</v>
      </c>
      <c r="J425" s="19">
        <f t="shared" si="93"/>
        <v>104.21067279849629</v>
      </c>
      <c r="K425" s="19">
        <f t="shared" si="94"/>
        <v>60.449056991425707</v>
      </c>
    </row>
    <row r="426" spans="1:11">
      <c r="A426" s="22" t="s">
        <v>35</v>
      </c>
      <c r="B426" s="17" t="s">
        <v>36</v>
      </c>
      <c r="C426" s="18">
        <v>5779720.2599999998</v>
      </c>
      <c r="D426" s="18">
        <v>12146574</v>
      </c>
      <c r="E426" s="18">
        <v>7086520</v>
      </c>
      <c r="F426" s="18">
        <v>7337700.5499999998</v>
      </c>
      <c r="G426" s="18">
        <f t="shared" si="90"/>
        <v>1557980.29</v>
      </c>
      <c r="H426" s="18">
        <f t="shared" si="91"/>
        <v>-251180.54999999981</v>
      </c>
      <c r="I426" s="19">
        <f t="shared" si="92"/>
        <v>26.955980911089966</v>
      </c>
      <c r="J426" s="19">
        <f t="shared" si="93"/>
        <v>103.54448375225076</v>
      </c>
      <c r="K426" s="19">
        <f t="shared" si="94"/>
        <v>60.409631143728262</v>
      </c>
    </row>
    <row r="427" spans="1:11">
      <c r="A427" s="23" t="s">
        <v>37</v>
      </c>
      <c r="B427" s="17" t="s">
        <v>38</v>
      </c>
      <c r="C427" s="18">
        <v>62424.9</v>
      </c>
      <c r="D427" s="18">
        <v>172565</v>
      </c>
      <c r="E427" s="18">
        <v>0</v>
      </c>
      <c r="F427" s="18">
        <v>89377.48</v>
      </c>
      <c r="G427" s="18">
        <f t="shared" si="90"/>
        <v>26952.579999999994</v>
      </c>
      <c r="H427" s="18">
        <f t="shared" si="91"/>
        <v>-89377.48</v>
      </c>
      <c r="I427" s="19">
        <f t="shared" si="92"/>
        <v>43.176008291563136</v>
      </c>
      <c r="J427" s="19">
        <f t="shared" si="93"/>
        <v>0</v>
      </c>
      <c r="K427" s="19">
        <f t="shared" si="94"/>
        <v>51.793515486917975</v>
      </c>
    </row>
    <row r="428" spans="1:11">
      <c r="A428" s="24" t="s">
        <v>39</v>
      </c>
      <c r="B428" s="17" t="s">
        <v>40</v>
      </c>
      <c r="C428" s="18">
        <v>25616.52</v>
      </c>
      <c r="D428" s="18">
        <v>41650</v>
      </c>
      <c r="E428" s="18">
        <v>0</v>
      </c>
      <c r="F428" s="18">
        <v>17395</v>
      </c>
      <c r="G428" s="18">
        <f t="shared" si="90"/>
        <v>-8221.52</v>
      </c>
      <c r="H428" s="18">
        <f t="shared" si="91"/>
        <v>-17395</v>
      </c>
      <c r="I428" s="19">
        <f t="shared" si="92"/>
        <v>-32.094601452500186</v>
      </c>
      <c r="J428" s="19">
        <f t="shared" si="93"/>
        <v>0</v>
      </c>
      <c r="K428" s="19">
        <f t="shared" si="94"/>
        <v>41.764705882352942</v>
      </c>
    </row>
    <row r="429" spans="1:11">
      <c r="A429" s="24" t="s">
        <v>41</v>
      </c>
      <c r="B429" s="17" t="s">
        <v>42</v>
      </c>
      <c r="C429" s="18">
        <v>36808.379999999997</v>
      </c>
      <c r="D429" s="18">
        <v>130915</v>
      </c>
      <c r="E429" s="18">
        <v>0</v>
      </c>
      <c r="F429" s="18">
        <v>71982.48</v>
      </c>
      <c r="G429" s="18">
        <f t="shared" si="90"/>
        <v>35174.1</v>
      </c>
      <c r="H429" s="18">
        <f t="shared" si="91"/>
        <v>-71982.48</v>
      </c>
      <c r="I429" s="19">
        <f t="shared" si="92"/>
        <v>95.560032796879426</v>
      </c>
      <c r="J429" s="19">
        <f t="shared" si="93"/>
        <v>0</v>
      </c>
      <c r="K429" s="19">
        <f t="shared" si="94"/>
        <v>54.984134743917799</v>
      </c>
    </row>
    <row r="430" spans="1:11">
      <c r="A430" s="23" t="s">
        <v>45</v>
      </c>
      <c r="B430" s="17" t="s">
        <v>46</v>
      </c>
      <c r="C430" s="18">
        <v>4951632.37</v>
      </c>
      <c r="D430" s="18">
        <v>10918641</v>
      </c>
      <c r="E430" s="18">
        <v>6486520</v>
      </c>
      <c r="F430" s="18">
        <v>6354078.1500000004</v>
      </c>
      <c r="G430" s="18">
        <f t="shared" si="90"/>
        <v>1402445.7800000003</v>
      </c>
      <c r="H430" s="18">
        <f t="shared" si="91"/>
        <v>132441.84999999963</v>
      </c>
      <c r="I430" s="19">
        <f t="shared" si="92"/>
        <v>28.322897889125812</v>
      </c>
      <c r="J430" s="19">
        <f t="shared" si="93"/>
        <v>97.958198695140084</v>
      </c>
      <c r="K430" s="19">
        <f t="shared" si="94"/>
        <v>58.194771217407002</v>
      </c>
    </row>
    <row r="431" spans="1:11">
      <c r="A431" s="24" t="s">
        <v>47</v>
      </c>
      <c r="B431" s="17" t="s">
        <v>48</v>
      </c>
      <c r="C431" s="18">
        <v>4951632.37</v>
      </c>
      <c r="D431" s="18">
        <v>10918641</v>
      </c>
      <c r="E431" s="18">
        <v>6486520</v>
      </c>
      <c r="F431" s="18">
        <v>6354078.1500000004</v>
      </c>
      <c r="G431" s="18">
        <f t="shared" si="90"/>
        <v>1402445.7800000003</v>
      </c>
      <c r="H431" s="18">
        <f t="shared" si="91"/>
        <v>132441.84999999963</v>
      </c>
      <c r="I431" s="19">
        <f t="shared" si="92"/>
        <v>28.322897889125812</v>
      </c>
      <c r="J431" s="19">
        <f t="shared" si="93"/>
        <v>97.958198695140084</v>
      </c>
      <c r="K431" s="19">
        <f t="shared" si="94"/>
        <v>58.194771217407002</v>
      </c>
    </row>
    <row r="432" spans="1:11" ht="25.5">
      <c r="A432" s="23" t="s">
        <v>51</v>
      </c>
      <c r="B432" s="17" t="s">
        <v>52</v>
      </c>
      <c r="C432" s="18">
        <v>765662.99</v>
      </c>
      <c r="D432" s="18">
        <v>1055368</v>
      </c>
      <c r="E432" s="18">
        <v>600000</v>
      </c>
      <c r="F432" s="18">
        <v>894244.92</v>
      </c>
      <c r="G432" s="18">
        <f t="shared" si="90"/>
        <v>128581.93000000005</v>
      </c>
      <c r="H432" s="18">
        <f t="shared" si="91"/>
        <v>-294244.92000000004</v>
      </c>
      <c r="I432" s="19">
        <f t="shared" si="92"/>
        <v>16.793541241950336</v>
      </c>
      <c r="J432" s="19">
        <f t="shared" si="93"/>
        <v>149.04082</v>
      </c>
      <c r="K432" s="19">
        <f t="shared" si="94"/>
        <v>84.732995504885494</v>
      </c>
    </row>
    <row r="433" spans="1:11">
      <c r="A433" s="24" t="s">
        <v>53</v>
      </c>
      <c r="B433" s="17" t="s">
        <v>54</v>
      </c>
      <c r="C433" s="18">
        <v>8000</v>
      </c>
      <c r="D433" s="18">
        <v>5368</v>
      </c>
      <c r="E433" s="18">
        <v>0</v>
      </c>
      <c r="F433" s="18">
        <v>5368</v>
      </c>
      <c r="G433" s="18">
        <f t="shared" si="90"/>
        <v>-2632</v>
      </c>
      <c r="H433" s="18">
        <f t="shared" si="91"/>
        <v>-5368</v>
      </c>
      <c r="I433" s="19">
        <f t="shared" si="92"/>
        <v>-32.899999999999991</v>
      </c>
      <c r="J433" s="19">
        <f t="shared" si="93"/>
        <v>0</v>
      </c>
      <c r="K433" s="19">
        <f t="shared" si="94"/>
        <v>100</v>
      </c>
    </row>
    <row r="434" spans="1:11" ht="25.5">
      <c r="A434" s="25" t="s">
        <v>55</v>
      </c>
      <c r="B434" s="17" t="s">
        <v>56</v>
      </c>
      <c r="C434" s="18">
        <v>8000</v>
      </c>
      <c r="D434" s="18">
        <v>5368</v>
      </c>
      <c r="E434" s="18">
        <v>0</v>
      </c>
      <c r="F434" s="18">
        <v>5368</v>
      </c>
      <c r="G434" s="18">
        <f t="shared" si="90"/>
        <v>-2632</v>
      </c>
      <c r="H434" s="18">
        <f t="shared" si="91"/>
        <v>-5368</v>
      </c>
      <c r="I434" s="19">
        <f t="shared" si="92"/>
        <v>-32.899999999999991</v>
      </c>
      <c r="J434" s="19">
        <f t="shared" si="93"/>
        <v>0</v>
      </c>
      <c r="K434" s="19">
        <f t="shared" si="94"/>
        <v>100</v>
      </c>
    </row>
    <row r="435" spans="1:11" ht="25.5">
      <c r="A435" s="26" t="s">
        <v>57</v>
      </c>
      <c r="B435" s="17" t="s">
        <v>58</v>
      </c>
      <c r="C435" s="18">
        <v>8000</v>
      </c>
      <c r="D435" s="18">
        <v>5368</v>
      </c>
      <c r="E435" s="18">
        <v>0</v>
      </c>
      <c r="F435" s="18">
        <v>5368</v>
      </c>
      <c r="G435" s="18">
        <f t="shared" si="90"/>
        <v>-2632</v>
      </c>
      <c r="H435" s="18">
        <f t="shared" si="91"/>
        <v>-5368</v>
      </c>
      <c r="I435" s="19">
        <f t="shared" si="92"/>
        <v>-32.899999999999991</v>
      </c>
      <c r="J435" s="19">
        <f t="shared" si="93"/>
        <v>0</v>
      </c>
      <c r="K435" s="19">
        <f t="shared" si="94"/>
        <v>100</v>
      </c>
    </row>
    <row r="436" spans="1:11" ht="25.5">
      <c r="A436" s="24" t="s">
        <v>165</v>
      </c>
      <c r="B436" s="17" t="s">
        <v>166</v>
      </c>
      <c r="C436" s="18">
        <v>757662.99</v>
      </c>
      <c r="D436" s="18">
        <v>1050000</v>
      </c>
      <c r="E436" s="18">
        <v>600000</v>
      </c>
      <c r="F436" s="18">
        <v>888876.92</v>
      </c>
      <c r="G436" s="18">
        <f t="shared" si="90"/>
        <v>131213.93000000005</v>
      </c>
      <c r="H436" s="18">
        <f t="shared" si="91"/>
        <v>-288876.92000000004</v>
      </c>
      <c r="I436" s="19">
        <f t="shared" si="92"/>
        <v>17.318244619550455</v>
      </c>
      <c r="J436" s="19">
        <f t="shared" si="93"/>
        <v>148.14615333333333</v>
      </c>
      <c r="K436" s="19">
        <f t="shared" si="94"/>
        <v>84.654944761904773</v>
      </c>
    </row>
    <row r="437" spans="1:11" ht="25.5">
      <c r="A437" s="25" t="s">
        <v>167</v>
      </c>
      <c r="B437" s="17" t="s">
        <v>168</v>
      </c>
      <c r="C437" s="18">
        <v>459338</v>
      </c>
      <c r="D437" s="18">
        <v>700000</v>
      </c>
      <c r="E437" s="18">
        <v>400000</v>
      </c>
      <c r="F437" s="18">
        <v>539467.92000000004</v>
      </c>
      <c r="G437" s="18">
        <f t="shared" si="90"/>
        <v>80129.920000000042</v>
      </c>
      <c r="H437" s="18">
        <f t="shared" si="91"/>
        <v>-139467.92000000004</v>
      </c>
      <c r="I437" s="19">
        <f t="shared" si="92"/>
        <v>17.444652957081729</v>
      </c>
      <c r="J437" s="19">
        <f t="shared" si="93"/>
        <v>134.86698000000001</v>
      </c>
      <c r="K437" s="19">
        <f t="shared" si="94"/>
        <v>77.066845714285719</v>
      </c>
    </row>
    <row r="438" spans="1:11" ht="38.25">
      <c r="A438" s="25" t="s">
        <v>187</v>
      </c>
      <c r="B438" s="17" t="s">
        <v>188</v>
      </c>
      <c r="C438" s="18">
        <v>298324.99</v>
      </c>
      <c r="D438" s="18">
        <v>350000</v>
      </c>
      <c r="E438" s="18">
        <v>200000</v>
      </c>
      <c r="F438" s="18">
        <v>349409</v>
      </c>
      <c r="G438" s="18">
        <f t="shared" si="90"/>
        <v>51084.010000000009</v>
      </c>
      <c r="H438" s="18">
        <f t="shared" si="91"/>
        <v>-149409</v>
      </c>
      <c r="I438" s="19">
        <f t="shared" si="92"/>
        <v>17.123610730700108</v>
      </c>
      <c r="J438" s="19">
        <f t="shared" si="93"/>
        <v>174.7045</v>
      </c>
      <c r="K438" s="19">
        <f t="shared" si="94"/>
        <v>99.831142857142851</v>
      </c>
    </row>
    <row r="439" spans="1:11">
      <c r="A439" s="22" t="s">
        <v>59</v>
      </c>
      <c r="B439" s="17" t="s">
        <v>60</v>
      </c>
      <c r="C439" s="18">
        <v>19137.64</v>
      </c>
      <c r="D439" s="18">
        <v>70176</v>
      </c>
      <c r="E439" s="18">
        <v>0</v>
      </c>
      <c r="F439" s="18">
        <v>47209.62</v>
      </c>
      <c r="G439" s="18">
        <f t="shared" si="90"/>
        <v>28071.980000000003</v>
      </c>
      <c r="H439" s="18">
        <f t="shared" si="91"/>
        <v>-47209.62</v>
      </c>
      <c r="I439" s="19">
        <f t="shared" si="92"/>
        <v>146.68464868186467</v>
      </c>
      <c r="J439" s="19">
        <f t="shared" si="93"/>
        <v>0</v>
      </c>
      <c r="K439" s="19">
        <f t="shared" si="94"/>
        <v>67.273170314637483</v>
      </c>
    </row>
    <row r="440" spans="1:11">
      <c r="A440" s="23" t="s">
        <v>61</v>
      </c>
      <c r="B440" s="17" t="s">
        <v>62</v>
      </c>
      <c r="C440" s="18">
        <v>19137.64</v>
      </c>
      <c r="D440" s="18">
        <v>70176</v>
      </c>
      <c r="E440" s="18">
        <v>0</v>
      </c>
      <c r="F440" s="18">
        <v>47209.62</v>
      </c>
      <c r="G440" s="18">
        <f t="shared" si="90"/>
        <v>28071.980000000003</v>
      </c>
      <c r="H440" s="18">
        <f t="shared" si="91"/>
        <v>-47209.62</v>
      </c>
      <c r="I440" s="19">
        <f t="shared" si="92"/>
        <v>146.68464868186467</v>
      </c>
      <c r="J440" s="19">
        <f t="shared" si="93"/>
        <v>0</v>
      </c>
      <c r="K440" s="19">
        <f t="shared" si="94"/>
        <v>67.273170314637483</v>
      </c>
    </row>
    <row r="441" spans="1:11">
      <c r="A441" s="16"/>
      <c r="B441" s="17" t="s">
        <v>63</v>
      </c>
      <c r="C441" s="18">
        <v>5618487.0999999996</v>
      </c>
      <c r="D441" s="18">
        <v>0</v>
      </c>
      <c r="E441" s="18">
        <v>0</v>
      </c>
      <c r="F441" s="18">
        <v>4831920.58</v>
      </c>
      <c r="G441" s="18">
        <f t="shared" si="90"/>
        <v>-786566.51999999955</v>
      </c>
      <c r="H441" s="18">
        <f t="shared" si="91"/>
        <v>-4831920.58</v>
      </c>
      <c r="I441" s="19">
        <f t="shared" si="92"/>
        <v>-13.999614237790098</v>
      </c>
      <c r="J441" s="19">
        <f t="shared" si="93"/>
        <v>0</v>
      </c>
      <c r="K441" s="19">
        <f t="shared" si="94"/>
        <v>0</v>
      </c>
    </row>
    <row r="442" spans="1:11">
      <c r="A442" s="16" t="s">
        <v>64</v>
      </c>
      <c r="B442" s="17" t="s">
        <v>65</v>
      </c>
      <c r="C442" s="18">
        <v>-5618487.0999999996</v>
      </c>
      <c r="D442" s="18">
        <v>0</v>
      </c>
      <c r="E442" s="18">
        <v>0</v>
      </c>
      <c r="F442" s="18">
        <v>-4831920.58</v>
      </c>
      <c r="G442" s="18">
        <f t="shared" si="90"/>
        <v>786566.51999999955</v>
      </c>
      <c r="H442" s="18">
        <f t="shared" si="91"/>
        <v>4831920.58</v>
      </c>
      <c r="I442" s="19">
        <f t="shared" si="92"/>
        <v>-13.999614237790098</v>
      </c>
      <c r="J442" s="19">
        <f t="shared" si="93"/>
        <v>0</v>
      </c>
      <c r="K442" s="19">
        <f t="shared" si="94"/>
        <v>0</v>
      </c>
    </row>
    <row r="443" spans="1:11">
      <c r="A443" s="22" t="s">
        <v>66</v>
      </c>
      <c r="B443" s="17" t="s">
        <v>67</v>
      </c>
      <c r="C443" s="18">
        <v>-5618487.0999999996</v>
      </c>
      <c r="D443" s="18">
        <v>0</v>
      </c>
      <c r="E443" s="18">
        <v>0</v>
      </c>
      <c r="F443" s="18">
        <v>-4831920.58</v>
      </c>
      <c r="G443" s="18">
        <f t="shared" si="90"/>
        <v>786566.51999999955</v>
      </c>
      <c r="H443" s="18">
        <f t="shared" si="91"/>
        <v>4831920.58</v>
      </c>
      <c r="I443" s="19">
        <f t="shared" si="92"/>
        <v>-13.999614237790098</v>
      </c>
      <c r="J443" s="19">
        <f t="shared" si="93"/>
        <v>0</v>
      </c>
      <c r="K443" s="19">
        <f t="shared" si="94"/>
        <v>0</v>
      </c>
    </row>
    <row r="444" spans="1:11">
      <c r="A444" s="27" t="s">
        <v>255</v>
      </c>
      <c r="B444" s="28" t="s">
        <v>839</v>
      </c>
      <c r="C444" s="29"/>
      <c r="D444" s="29"/>
      <c r="E444" s="29"/>
      <c r="F444" s="29"/>
      <c r="G444" s="29"/>
      <c r="H444" s="29"/>
      <c r="I444" s="30"/>
      <c r="J444" s="30"/>
      <c r="K444" s="30"/>
    </row>
    <row r="445" spans="1:11">
      <c r="A445" s="16" t="s">
        <v>25</v>
      </c>
      <c r="B445" s="17" t="s">
        <v>26</v>
      </c>
      <c r="C445" s="18">
        <v>2620467</v>
      </c>
      <c r="D445" s="18">
        <v>3479827</v>
      </c>
      <c r="E445" s="18">
        <v>2461289</v>
      </c>
      <c r="F445" s="18">
        <v>3486827</v>
      </c>
      <c r="G445" s="18">
        <f t="shared" ref="G445:G466" si="95">F445-C445</f>
        <v>866360</v>
      </c>
      <c r="H445" s="18">
        <f t="shared" ref="H445:H466" si="96">E445-F445</f>
        <v>-1025538</v>
      </c>
      <c r="I445" s="19">
        <f t="shared" ref="I445:I466" si="97">IF(ISERROR(F445/C445),0,F445/C445*100-100)</f>
        <v>33.061282588179893</v>
      </c>
      <c r="J445" s="19">
        <f t="shared" ref="J445:J466" si="98">IF(ISERROR(F445/E445),0,F445/E445*100)</f>
        <v>141.66670391002438</v>
      </c>
      <c r="K445" s="19">
        <f t="shared" ref="K445:K466" si="99">IF(ISERROR(F445/D445),0,F445/D445*100)</f>
        <v>100.20115942545419</v>
      </c>
    </row>
    <row r="446" spans="1:11" ht="25.5">
      <c r="A446" s="22" t="s">
        <v>27</v>
      </c>
      <c r="B446" s="17" t="s">
        <v>28</v>
      </c>
      <c r="C446" s="18">
        <v>0</v>
      </c>
      <c r="D446" s="18">
        <v>0</v>
      </c>
      <c r="E446" s="18">
        <v>0</v>
      </c>
      <c r="F446" s="18">
        <v>7000</v>
      </c>
      <c r="G446" s="18">
        <f t="shared" si="95"/>
        <v>7000</v>
      </c>
      <c r="H446" s="18">
        <f t="shared" si="96"/>
        <v>-7000</v>
      </c>
      <c r="I446" s="19">
        <f t="shared" si="97"/>
        <v>0</v>
      </c>
      <c r="J446" s="19">
        <f t="shared" si="98"/>
        <v>0</v>
      </c>
      <c r="K446" s="19">
        <f t="shared" si="99"/>
        <v>0</v>
      </c>
    </row>
    <row r="447" spans="1:11">
      <c r="A447" s="22" t="s">
        <v>29</v>
      </c>
      <c r="B447" s="17" t="s">
        <v>30</v>
      </c>
      <c r="C447" s="18">
        <v>2620467</v>
      </c>
      <c r="D447" s="18">
        <v>3479827</v>
      </c>
      <c r="E447" s="18">
        <v>2461289</v>
      </c>
      <c r="F447" s="18">
        <v>3479827</v>
      </c>
      <c r="G447" s="18">
        <f t="shared" si="95"/>
        <v>859360</v>
      </c>
      <c r="H447" s="18">
        <f t="shared" si="96"/>
        <v>-1018538</v>
      </c>
      <c r="I447" s="19">
        <f t="shared" si="97"/>
        <v>32.794154629690041</v>
      </c>
      <c r="J447" s="19">
        <f t="shared" si="98"/>
        <v>141.3823000874745</v>
      </c>
      <c r="K447" s="19">
        <f t="shared" si="99"/>
        <v>100</v>
      </c>
    </row>
    <row r="448" spans="1:11">
      <c r="A448" s="23" t="s">
        <v>31</v>
      </c>
      <c r="B448" s="17" t="s">
        <v>32</v>
      </c>
      <c r="C448" s="18">
        <v>2620467</v>
      </c>
      <c r="D448" s="18">
        <v>3479827</v>
      </c>
      <c r="E448" s="18">
        <v>2461289</v>
      </c>
      <c r="F448" s="18">
        <v>3479827</v>
      </c>
      <c r="G448" s="18">
        <f t="shared" si="95"/>
        <v>859360</v>
      </c>
      <c r="H448" s="18">
        <f t="shared" si="96"/>
        <v>-1018538</v>
      </c>
      <c r="I448" s="19">
        <f t="shared" si="97"/>
        <v>32.794154629690041</v>
      </c>
      <c r="J448" s="19">
        <f t="shared" si="98"/>
        <v>141.3823000874745</v>
      </c>
      <c r="K448" s="19">
        <f t="shared" si="99"/>
        <v>100</v>
      </c>
    </row>
    <row r="449" spans="1:11">
      <c r="A449" s="16" t="s">
        <v>33</v>
      </c>
      <c r="B449" s="17" t="s">
        <v>34</v>
      </c>
      <c r="C449" s="18">
        <v>1622112.37</v>
      </c>
      <c r="D449" s="18">
        <v>3479827</v>
      </c>
      <c r="E449" s="18">
        <v>2461289</v>
      </c>
      <c r="F449" s="18">
        <v>1950658.02</v>
      </c>
      <c r="G449" s="18">
        <f t="shared" si="95"/>
        <v>328545.64999999991</v>
      </c>
      <c r="H449" s="18">
        <f t="shared" si="96"/>
        <v>510630.98</v>
      </c>
      <c r="I449" s="19">
        <f t="shared" si="97"/>
        <v>20.254185596279001</v>
      </c>
      <c r="J449" s="19">
        <f t="shared" si="98"/>
        <v>79.253513910800393</v>
      </c>
      <c r="K449" s="19">
        <f t="shared" si="99"/>
        <v>56.056178080117206</v>
      </c>
    </row>
    <row r="450" spans="1:11">
      <c r="A450" s="22" t="s">
        <v>35</v>
      </c>
      <c r="B450" s="17" t="s">
        <v>36</v>
      </c>
      <c r="C450" s="18">
        <v>1556561.37</v>
      </c>
      <c r="D450" s="18">
        <v>3414276</v>
      </c>
      <c r="E450" s="18">
        <v>2395738</v>
      </c>
      <c r="F450" s="18">
        <v>1885107.02</v>
      </c>
      <c r="G450" s="18">
        <f t="shared" si="95"/>
        <v>328545.64999999991</v>
      </c>
      <c r="H450" s="18">
        <f t="shared" si="96"/>
        <v>510630.98</v>
      </c>
      <c r="I450" s="19">
        <f t="shared" si="97"/>
        <v>21.107144011931879</v>
      </c>
      <c r="J450" s="19">
        <f t="shared" si="98"/>
        <v>78.685858804259894</v>
      </c>
      <c r="K450" s="19">
        <f t="shared" si="99"/>
        <v>55.2124965878564</v>
      </c>
    </row>
    <row r="451" spans="1:11">
      <c r="A451" s="23" t="s">
        <v>37</v>
      </c>
      <c r="B451" s="17" t="s">
        <v>38</v>
      </c>
      <c r="C451" s="18">
        <v>20684.37</v>
      </c>
      <c r="D451" s="18">
        <v>287931</v>
      </c>
      <c r="E451" s="18">
        <v>255931</v>
      </c>
      <c r="F451" s="18">
        <v>45631.040000000001</v>
      </c>
      <c r="G451" s="18">
        <f t="shared" si="95"/>
        <v>24946.670000000002</v>
      </c>
      <c r="H451" s="18">
        <f t="shared" si="96"/>
        <v>210299.96</v>
      </c>
      <c r="I451" s="19">
        <f t="shared" si="97"/>
        <v>120.6063805665824</v>
      </c>
      <c r="J451" s="19">
        <f t="shared" si="98"/>
        <v>17.829430588713365</v>
      </c>
      <c r="K451" s="19">
        <f t="shared" si="99"/>
        <v>15.847908005737485</v>
      </c>
    </row>
    <row r="452" spans="1:11">
      <c r="A452" s="24" t="s">
        <v>39</v>
      </c>
      <c r="B452" s="17" t="s">
        <v>40</v>
      </c>
      <c r="C452" s="18">
        <v>9987.86</v>
      </c>
      <c r="D452" s="18">
        <v>29831</v>
      </c>
      <c r="E452" s="18">
        <v>29831</v>
      </c>
      <c r="F452" s="18">
        <v>8001.46</v>
      </c>
      <c r="G452" s="18">
        <f t="shared" si="95"/>
        <v>-1986.4000000000005</v>
      </c>
      <c r="H452" s="18">
        <f t="shared" si="96"/>
        <v>21829.54</v>
      </c>
      <c r="I452" s="19">
        <f t="shared" si="97"/>
        <v>-19.888144207067384</v>
      </c>
      <c r="J452" s="19">
        <f t="shared" si="98"/>
        <v>26.822634172505111</v>
      </c>
      <c r="K452" s="19">
        <f t="shared" si="99"/>
        <v>26.822634172505111</v>
      </c>
    </row>
    <row r="453" spans="1:11">
      <c r="A453" s="24" t="s">
        <v>41</v>
      </c>
      <c r="B453" s="17" t="s">
        <v>42</v>
      </c>
      <c r="C453" s="18">
        <v>10696.51</v>
      </c>
      <c r="D453" s="18">
        <v>258100</v>
      </c>
      <c r="E453" s="18">
        <v>226100</v>
      </c>
      <c r="F453" s="18">
        <v>37629.58</v>
      </c>
      <c r="G453" s="18">
        <f t="shared" si="95"/>
        <v>26933.07</v>
      </c>
      <c r="H453" s="18">
        <f t="shared" si="96"/>
        <v>188470.41999999998</v>
      </c>
      <c r="I453" s="19">
        <f t="shared" si="97"/>
        <v>251.79306147519145</v>
      </c>
      <c r="J453" s="19">
        <f t="shared" si="98"/>
        <v>16.642892525431225</v>
      </c>
      <c r="K453" s="19">
        <f t="shared" si="99"/>
        <v>14.579457574583495</v>
      </c>
    </row>
    <row r="454" spans="1:11">
      <c r="A454" s="23" t="s">
        <v>45</v>
      </c>
      <c r="B454" s="17" t="s">
        <v>46</v>
      </c>
      <c r="C454" s="18">
        <v>278452</v>
      </c>
      <c r="D454" s="18">
        <v>843807</v>
      </c>
      <c r="E454" s="18">
        <v>732807</v>
      </c>
      <c r="F454" s="18">
        <v>382475.98</v>
      </c>
      <c r="G454" s="18">
        <f t="shared" si="95"/>
        <v>104023.97999999998</v>
      </c>
      <c r="H454" s="18">
        <f t="shared" si="96"/>
        <v>350331.02</v>
      </c>
      <c r="I454" s="19">
        <f t="shared" si="97"/>
        <v>37.357957565397271</v>
      </c>
      <c r="J454" s="19">
        <f t="shared" si="98"/>
        <v>52.193275992178023</v>
      </c>
      <c r="K454" s="19">
        <f t="shared" si="99"/>
        <v>45.327424399181325</v>
      </c>
    </row>
    <row r="455" spans="1:11">
      <c r="A455" s="24" t="s">
        <v>47</v>
      </c>
      <c r="B455" s="17" t="s">
        <v>48</v>
      </c>
      <c r="C455" s="18">
        <v>278452</v>
      </c>
      <c r="D455" s="18">
        <v>843807</v>
      </c>
      <c r="E455" s="18">
        <v>732807</v>
      </c>
      <c r="F455" s="18">
        <v>382475.98</v>
      </c>
      <c r="G455" s="18">
        <f t="shared" si="95"/>
        <v>104023.97999999998</v>
      </c>
      <c r="H455" s="18">
        <f t="shared" si="96"/>
        <v>350331.02</v>
      </c>
      <c r="I455" s="19">
        <f t="shared" si="97"/>
        <v>37.357957565397271</v>
      </c>
      <c r="J455" s="19">
        <f t="shared" si="98"/>
        <v>52.193275992178023</v>
      </c>
      <c r="K455" s="19">
        <f t="shared" si="99"/>
        <v>45.327424399181325</v>
      </c>
    </row>
    <row r="456" spans="1:11" ht="25.5">
      <c r="A456" s="23" t="s">
        <v>51</v>
      </c>
      <c r="B456" s="17" t="s">
        <v>52</v>
      </c>
      <c r="C456" s="18">
        <v>1257425</v>
      </c>
      <c r="D456" s="18">
        <v>2282538</v>
      </c>
      <c r="E456" s="18">
        <v>1407000</v>
      </c>
      <c r="F456" s="18">
        <v>1457000</v>
      </c>
      <c r="G456" s="18">
        <f t="shared" si="95"/>
        <v>199575</v>
      </c>
      <c r="H456" s="18">
        <f t="shared" si="96"/>
        <v>-50000</v>
      </c>
      <c r="I456" s="19">
        <f t="shared" si="97"/>
        <v>15.871721971489364</v>
      </c>
      <c r="J456" s="19">
        <f t="shared" si="98"/>
        <v>103.55366027007817</v>
      </c>
      <c r="K456" s="19">
        <f t="shared" si="99"/>
        <v>63.832453172740166</v>
      </c>
    </row>
    <row r="457" spans="1:11">
      <c r="A457" s="24" t="s">
        <v>53</v>
      </c>
      <c r="B457" s="17" t="s">
        <v>54</v>
      </c>
      <c r="C457" s="18">
        <v>1245000</v>
      </c>
      <c r="D457" s="18">
        <v>2282538</v>
      </c>
      <c r="E457" s="18">
        <v>1407000</v>
      </c>
      <c r="F457" s="18">
        <v>1457000</v>
      </c>
      <c r="G457" s="18">
        <f t="shared" si="95"/>
        <v>212000</v>
      </c>
      <c r="H457" s="18">
        <f t="shared" si="96"/>
        <v>-50000</v>
      </c>
      <c r="I457" s="19">
        <f t="shared" si="97"/>
        <v>17.02811244979921</v>
      </c>
      <c r="J457" s="19">
        <f t="shared" si="98"/>
        <v>103.55366027007817</v>
      </c>
      <c r="K457" s="19">
        <f t="shared" si="99"/>
        <v>63.832453172740166</v>
      </c>
    </row>
    <row r="458" spans="1:11" ht="25.5">
      <c r="A458" s="25" t="s">
        <v>55</v>
      </c>
      <c r="B458" s="17" t="s">
        <v>56</v>
      </c>
      <c r="C458" s="18">
        <v>1245000</v>
      </c>
      <c r="D458" s="18">
        <v>2282538</v>
      </c>
      <c r="E458" s="18">
        <v>1407000</v>
      </c>
      <c r="F458" s="18">
        <v>1457000</v>
      </c>
      <c r="G458" s="18">
        <f t="shared" si="95"/>
        <v>212000</v>
      </c>
      <c r="H458" s="18">
        <f t="shared" si="96"/>
        <v>-50000</v>
      </c>
      <c r="I458" s="19">
        <f t="shared" si="97"/>
        <v>17.02811244979921</v>
      </c>
      <c r="J458" s="19">
        <f t="shared" si="98"/>
        <v>103.55366027007817</v>
      </c>
      <c r="K458" s="19">
        <f t="shared" si="99"/>
        <v>63.832453172740166</v>
      </c>
    </row>
    <row r="459" spans="1:11" ht="25.5">
      <c r="A459" s="26" t="s">
        <v>57</v>
      </c>
      <c r="B459" s="17" t="s">
        <v>58</v>
      </c>
      <c r="C459" s="18">
        <v>1245000</v>
      </c>
      <c r="D459" s="18">
        <v>2282538</v>
      </c>
      <c r="E459" s="18">
        <v>1407000</v>
      </c>
      <c r="F459" s="18">
        <v>1457000</v>
      </c>
      <c r="G459" s="18">
        <f t="shared" si="95"/>
        <v>212000</v>
      </c>
      <c r="H459" s="18">
        <f t="shared" si="96"/>
        <v>-50000</v>
      </c>
      <c r="I459" s="19">
        <f t="shared" si="97"/>
        <v>17.02811244979921</v>
      </c>
      <c r="J459" s="19">
        <f t="shared" si="98"/>
        <v>103.55366027007817</v>
      </c>
      <c r="K459" s="19">
        <f t="shared" si="99"/>
        <v>63.832453172740166</v>
      </c>
    </row>
    <row r="460" spans="1:11" ht="25.5">
      <c r="A460" s="24" t="s">
        <v>165</v>
      </c>
      <c r="B460" s="17" t="s">
        <v>166</v>
      </c>
      <c r="C460" s="18">
        <v>12425</v>
      </c>
      <c r="D460" s="18">
        <v>0</v>
      </c>
      <c r="E460" s="18">
        <v>0</v>
      </c>
      <c r="F460" s="18">
        <v>0</v>
      </c>
      <c r="G460" s="18">
        <f t="shared" si="95"/>
        <v>-12425</v>
      </c>
      <c r="H460" s="18">
        <f t="shared" si="96"/>
        <v>0</v>
      </c>
      <c r="I460" s="19">
        <f t="shared" si="97"/>
        <v>-100</v>
      </c>
      <c r="J460" s="19">
        <f t="shared" si="98"/>
        <v>0</v>
      </c>
      <c r="K460" s="19">
        <f t="shared" si="99"/>
        <v>0</v>
      </c>
    </row>
    <row r="461" spans="1:11" ht="25.5">
      <c r="A461" s="25" t="s">
        <v>167</v>
      </c>
      <c r="B461" s="17" t="s">
        <v>168</v>
      </c>
      <c r="C461" s="18">
        <v>12425</v>
      </c>
      <c r="D461" s="18">
        <v>0</v>
      </c>
      <c r="E461" s="18">
        <v>0</v>
      </c>
      <c r="F461" s="18">
        <v>0</v>
      </c>
      <c r="G461" s="18">
        <f t="shared" si="95"/>
        <v>-12425</v>
      </c>
      <c r="H461" s="18">
        <f t="shared" si="96"/>
        <v>0</v>
      </c>
      <c r="I461" s="19">
        <f t="shared" si="97"/>
        <v>-100</v>
      </c>
      <c r="J461" s="19">
        <f t="shared" si="98"/>
        <v>0</v>
      </c>
      <c r="K461" s="19">
        <f t="shared" si="99"/>
        <v>0</v>
      </c>
    </row>
    <row r="462" spans="1:11">
      <c r="A462" s="22" t="s">
        <v>59</v>
      </c>
      <c r="B462" s="17" t="s">
        <v>60</v>
      </c>
      <c r="C462" s="18">
        <v>65551</v>
      </c>
      <c r="D462" s="18">
        <v>65551</v>
      </c>
      <c r="E462" s="18">
        <v>65551</v>
      </c>
      <c r="F462" s="18">
        <v>65551</v>
      </c>
      <c r="G462" s="18">
        <f t="shared" si="95"/>
        <v>0</v>
      </c>
      <c r="H462" s="18">
        <f t="shared" si="96"/>
        <v>0</v>
      </c>
      <c r="I462" s="19">
        <f t="shared" si="97"/>
        <v>0</v>
      </c>
      <c r="J462" s="19">
        <f t="shared" si="98"/>
        <v>100</v>
      </c>
      <c r="K462" s="19">
        <f t="shared" si="99"/>
        <v>100</v>
      </c>
    </row>
    <row r="463" spans="1:11">
      <c r="A463" s="23" t="s">
        <v>61</v>
      </c>
      <c r="B463" s="17" t="s">
        <v>62</v>
      </c>
      <c r="C463" s="18">
        <v>65551</v>
      </c>
      <c r="D463" s="18">
        <v>65551</v>
      </c>
      <c r="E463" s="18">
        <v>65551</v>
      </c>
      <c r="F463" s="18">
        <v>65551</v>
      </c>
      <c r="G463" s="18">
        <f t="shared" si="95"/>
        <v>0</v>
      </c>
      <c r="H463" s="18">
        <f t="shared" si="96"/>
        <v>0</v>
      </c>
      <c r="I463" s="19">
        <f t="shared" si="97"/>
        <v>0</v>
      </c>
      <c r="J463" s="19">
        <f t="shared" si="98"/>
        <v>100</v>
      </c>
      <c r="K463" s="19">
        <f t="shared" si="99"/>
        <v>100</v>
      </c>
    </row>
    <row r="464" spans="1:11">
      <c r="A464" s="16"/>
      <c r="B464" s="17" t="s">
        <v>63</v>
      </c>
      <c r="C464" s="18">
        <v>998354.63</v>
      </c>
      <c r="D464" s="18">
        <v>0</v>
      </c>
      <c r="E464" s="18">
        <v>0</v>
      </c>
      <c r="F464" s="18">
        <v>1536168.98</v>
      </c>
      <c r="G464" s="18">
        <f t="shared" si="95"/>
        <v>537814.35</v>
      </c>
      <c r="H464" s="18">
        <f t="shared" si="96"/>
        <v>-1536168.98</v>
      </c>
      <c r="I464" s="19">
        <f t="shared" si="97"/>
        <v>53.870071199048795</v>
      </c>
      <c r="J464" s="19">
        <f t="shared" si="98"/>
        <v>0</v>
      </c>
      <c r="K464" s="19">
        <f t="shared" si="99"/>
        <v>0</v>
      </c>
    </row>
    <row r="465" spans="1:11">
      <c r="A465" s="16" t="s">
        <v>64</v>
      </c>
      <c r="B465" s="17" t="s">
        <v>65</v>
      </c>
      <c r="C465" s="18">
        <v>-998354.63</v>
      </c>
      <c r="D465" s="18">
        <v>0</v>
      </c>
      <c r="E465" s="18">
        <v>0</v>
      </c>
      <c r="F465" s="18">
        <v>-1536168.98</v>
      </c>
      <c r="G465" s="18">
        <f t="shared" si="95"/>
        <v>-537814.35</v>
      </c>
      <c r="H465" s="18">
        <f t="shared" si="96"/>
        <v>1536168.98</v>
      </c>
      <c r="I465" s="19">
        <f t="shared" si="97"/>
        <v>53.870071199048795</v>
      </c>
      <c r="J465" s="19">
        <f t="shared" si="98"/>
        <v>0</v>
      </c>
      <c r="K465" s="19">
        <f t="shared" si="99"/>
        <v>0</v>
      </c>
    </row>
    <row r="466" spans="1:11">
      <c r="A466" s="22" t="s">
        <v>66</v>
      </c>
      <c r="B466" s="17" t="s">
        <v>67</v>
      </c>
      <c r="C466" s="18">
        <v>-998354.63</v>
      </c>
      <c r="D466" s="18">
        <v>0</v>
      </c>
      <c r="E466" s="18">
        <v>0</v>
      </c>
      <c r="F466" s="18">
        <v>-1536168.98</v>
      </c>
      <c r="G466" s="18">
        <f t="shared" si="95"/>
        <v>-537814.35</v>
      </c>
      <c r="H466" s="18">
        <f t="shared" si="96"/>
        <v>1536168.98</v>
      </c>
      <c r="I466" s="19">
        <f t="shared" si="97"/>
        <v>53.870071199048795</v>
      </c>
      <c r="J466" s="19">
        <f t="shared" si="98"/>
        <v>0</v>
      </c>
      <c r="K466" s="19">
        <f t="shared" si="99"/>
        <v>0</v>
      </c>
    </row>
    <row r="467" spans="1:11">
      <c r="A467" s="39" t="s">
        <v>257</v>
      </c>
      <c r="B467" s="28" t="s">
        <v>840</v>
      </c>
      <c r="C467" s="29"/>
      <c r="D467" s="29"/>
      <c r="E467" s="29"/>
      <c r="F467" s="29"/>
      <c r="G467" s="29"/>
      <c r="H467" s="29"/>
      <c r="I467" s="30"/>
      <c r="J467" s="30"/>
      <c r="K467" s="30"/>
    </row>
    <row r="468" spans="1:11">
      <c r="A468" s="16" t="s">
        <v>25</v>
      </c>
      <c r="B468" s="17" t="s">
        <v>26</v>
      </c>
      <c r="C468" s="18">
        <v>1832232</v>
      </c>
      <c r="D468" s="18">
        <v>2682392</v>
      </c>
      <c r="E468" s="18">
        <v>1996392</v>
      </c>
      <c r="F468" s="18">
        <v>2682392</v>
      </c>
      <c r="G468" s="18">
        <f t="shared" ref="G468:G488" si="100">F468-C468</f>
        <v>850160</v>
      </c>
      <c r="H468" s="18">
        <f t="shared" ref="H468:H488" si="101">E468-F468</f>
        <v>-686000</v>
      </c>
      <c r="I468" s="19">
        <f t="shared" ref="I468:I488" si="102">IF(ISERROR(F468/C468),0,F468/C468*100-100)</f>
        <v>46.400237524505627</v>
      </c>
      <c r="J468" s="19">
        <f t="shared" ref="J468:J488" si="103">IF(ISERROR(F468/E468),0,F468/E468*100)</f>
        <v>134.36198902820689</v>
      </c>
      <c r="K468" s="19">
        <f t="shared" ref="K468:K488" si="104">IF(ISERROR(F468/D468),0,F468/D468*100)</f>
        <v>100</v>
      </c>
    </row>
    <row r="469" spans="1:11">
      <c r="A469" s="22" t="s">
        <v>29</v>
      </c>
      <c r="B469" s="17" t="s">
        <v>30</v>
      </c>
      <c r="C469" s="18">
        <v>1832232</v>
      </c>
      <c r="D469" s="18">
        <v>2682392</v>
      </c>
      <c r="E469" s="18">
        <v>1996392</v>
      </c>
      <c r="F469" s="18">
        <v>2682392</v>
      </c>
      <c r="G469" s="18">
        <f t="shared" si="100"/>
        <v>850160</v>
      </c>
      <c r="H469" s="18">
        <f t="shared" si="101"/>
        <v>-686000</v>
      </c>
      <c r="I469" s="19">
        <f t="shared" si="102"/>
        <v>46.400237524505627</v>
      </c>
      <c r="J469" s="19">
        <f t="shared" si="103"/>
        <v>134.36198902820689</v>
      </c>
      <c r="K469" s="19">
        <f t="shared" si="104"/>
        <v>100</v>
      </c>
    </row>
    <row r="470" spans="1:11">
      <c r="A470" s="23" t="s">
        <v>31</v>
      </c>
      <c r="B470" s="17" t="s">
        <v>32</v>
      </c>
      <c r="C470" s="18">
        <v>1832232</v>
      </c>
      <c r="D470" s="18">
        <v>2682392</v>
      </c>
      <c r="E470" s="18">
        <v>1996392</v>
      </c>
      <c r="F470" s="18">
        <v>2682392</v>
      </c>
      <c r="G470" s="18">
        <f t="shared" si="100"/>
        <v>850160</v>
      </c>
      <c r="H470" s="18">
        <f t="shared" si="101"/>
        <v>-686000</v>
      </c>
      <c r="I470" s="19">
        <f t="shared" si="102"/>
        <v>46.400237524505627</v>
      </c>
      <c r="J470" s="19">
        <f t="shared" si="103"/>
        <v>134.36198902820689</v>
      </c>
      <c r="K470" s="19">
        <f t="shared" si="104"/>
        <v>100</v>
      </c>
    </row>
    <row r="471" spans="1:11">
      <c r="A471" s="16" t="s">
        <v>33</v>
      </c>
      <c r="B471" s="17" t="s">
        <v>34</v>
      </c>
      <c r="C471" s="18">
        <v>1243452.3600000001</v>
      </c>
      <c r="D471" s="18">
        <v>2682392</v>
      </c>
      <c r="E471" s="18">
        <v>1996392</v>
      </c>
      <c r="F471" s="18">
        <v>1536319.89</v>
      </c>
      <c r="G471" s="18">
        <f t="shared" si="100"/>
        <v>292867.5299999998</v>
      </c>
      <c r="H471" s="18">
        <f t="shared" si="101"/>
        <v>460072.1100000001</v>
      </c>
      <c r="I471" s="19">
        <f t="shared" si="102"/>
        <v>23.55277447058765</v>
      </c>
      <c r="J471" s="19">
        <f t="shared" si="103"/>
        <v>76.954820997078727</v>
      </c>
      <c r="K471" s="19">
        <f t="shared" si="104"/>
        <v>57.274249624961591</v>
      </c>
    </row>
    <row r="472" spans="1:11">
      <c r="A472" s="22" t="s">
        <v>35</v>
      </c>
      <c r="B472" s="17" t="s">
        <v>36</v>
      </c>
      <c r="C472" s="18">
        <v>1208001.3600000001</v>
      </c>
      <c r="D472" s="18">
        <v>2646941</v>
      </c>
      <c r="E472" s="18">
        <v>1960941</v>
      </c>
      <c r="F472" s="18">
        <v>1500868.89</v>
      </c>
      <c r="G472" s="18">
        <f t="shared" si="100"/>
        <v>292867.5299999998</v>
      </c>
      <c r="H472" s="18">
        <f t="shared" si="101"/>
        <v>460072.1100000001</v>
      </c>
      <c r="I472" s="19">
        <f t="shared" si="102"/>
        <v>24.243973533274811</v>
      </c>
      <c r="J472" s="19">
        <f t="shared" si="103"/>
        <v>76.538197222659932</v>
      </c>
      <c r="K472" s="19">
        <f t="shared" si="104"/>
        <v>56.702015269701889</v>
      </c>
    </row>
    <row r="473" spans="1:11">
      <c r="A473" s="23" t="s">
        <v>37</v>
      </c>
      <c r="B473" s="17" t="s">
        <v>38</v>
      </c>
      <c r="C473" s="18">
        <v>17576.36</v>
      </c>
      <c r="D473" s="18">
        <v>165941</v>
      </c>
      <c r="E473" s="18">
        <v>133941</v>
      </c>
      <c r="F473" s="18">
        <v>11968.89</v>
      </c>
      <c r="G473" s="18">
        <f t="shared" si="100"/>
        <v>-5607.4700000000012</v>
      </c>
      <c r="H473" s="18">
        <f t="shared" si="101"/>
        <v>121972.11</v>
      </c>
      <c r="I473" s="19">
        <f t="shared" si="102"/>
        <v>-31.903477170472158</v>
      </c>
      <c r="J473" s="19">
        <f t="shared" si="103"/>
        <v>8.9359419445875421</v>
      </c>
      <c r="K473" s="19">
        <f t="shared" si="104"/>
        <v>7.2127382623944651</v>
      </c>
    </row>
    <row r="474" spans="1:11">
      <c r="A474" s="24" t="s">
        <v>39</v>
      </c>
      <c r="B474" s="17" t="s">
        <v>40</v>
      </c>
      <c r="C474" s="18">
        <v>9987.86</v>
      </c>
      <c r="D474" s="18">
        <v>8040</v>
      </c>
      <c r="E474" s="18">
        <v>8040</v>
      </c>
      <c r="F474" s="18">
        <v>4589.51</v>
      </c>
      <c r="G474" s="18">
        <f t="shared" si="100"/>
        <v>-5398.35</v>
      </c>
      <c r="H474" s="18">
        <f t="shared" si="101"/>
        <v>3450.49</v>
      </c>
      <c r="I474" s="19">
        <f t="shared" si="102"/>
        <v>-54.049115626370416</v>
      </c>
      <c r="J474" s="19">
        <f t="shared" si="103"/>
        <v>57.08345771144279</v>
      </c>
      <c r="K474" s="19">
        <f t="shared" si="104"/>
        <v>57.08345771144279</v>
      </c>
    </row>
    <row r="475" spans="1:11">
      <c r="A475" s="24" t="s">
        <v>41</v>
      </c>
      <c r="B475" s="17" t="s">
        <v>42</v>
      </c>
      <c r="C475" s="18">
        <v>7588.5</v>
      </c>
      <c r="D475" s="18">
        <v>157901</v>
      </c>
      <c r="E475" s="18">
        <v>125901</v>
      </c>
      <c r="F475" s="18">
        <v>7379.38</v>
      </c>
      <c r="G475" s="18">
        <f t="shared" si="100"/>
        <v>-209.11999999999989</v>
      </c>
      <c r="H475" s="18">
        <f t="shared" si="101"/>
        <v>118521.62</v>
      </c>
      <c r="I475" s="19">
        <f t="shared" si="102"/>
        <v>-2.7557488304671551</v>
      </c>
      <c r="J475" s="19">
        <f t="shared" si="103"/>
        <v>5.8612560662742954</v>
      </c>
      <c r="K475" s="19">
        <f t="shared" si="104"/>
        <v>4.6734219542624809</v>
      </c>
    </row>
    <row r="476" spans="1:11">
      <c r="A476" s="23" t="s">
        <v>45</v>
      </c>
      <c r="B476" s="17" t="s">
        <v>46</v>
      </c>
      <c r="C476" s="18">
        <v>88000</v>
      </c>
      <c r="D476" s="18">
        <v>576000</v>
      </c>
      <c r="E476" s="18">
        <v>567000</v>
      </c>
      <c r="F476" s="18">
        <v>178900</v>
      </c>
      <c r="G476" s="18">
        <f t="shared" si="100"/>
        <v>90900</v>
      </c>
      <c r="H476" s="18">
        <f t="shared" si="101"/>
        <v>388100</v>
      </c>
      <c r="I476" s="19">
        <f t="shared" si="102"/>
        <v>103.29545454545453</v>
      </c>
      <c r="J476" s="19">
        <f t="shared" si="103"/>
        <v>31.552028218694883</v>
      </c>
      <c r="K476" s="19">
        <f t="shared" si="104"/>
        <v>31.059027777777775</v>
      </c>
    </row>
    <row r="477" spans="1:11">
      <c r="A477" s="24" t="s">
        <v>47</v>
      </c>
      <c r="B477" s="17" t="s">
        <v>48</v>
      </c>
      <c r="C477" s="18">
        <v>88000</v>
      </c>
      <c r="D477" s="18">
        <v>576000</v>
      </c>
      <c r="E477" s="18">
        <v>567000</v>
      </c>
      <c r="F477" s="18">
        <v>178900</v>
      </c>
      <c r="G477" s="18">
        <f t="shared" si="100"/>
        <v>90900</v>
      </c>
      <c r="H477" s="18">
        <f t="shared" si="101"/>
        <v>388100</v>
      </c>
      <c r="I477" s="19">
        <f t="shared" si="102"/>
        <v>103.29545454545453</v>
      </c>
      <c r="J477" s="19">
        <f t="shared" si="103"/>
        <v>31.552028218694883</v>
      </c>
      <c r="K477" s="19">
        <f t="shared" si="104"/>
        <v>31.059027777777775</v>
      </c>
    </row>
    <row r="478" spans="1:11" ht="25.5">
      <c r="A478" s="23" t="s">
        <v>51</v>
      </c>
      <c r="B478" s="17" t="s">
        <v>52</v>
      </c>
      <c r="C478" s="18">
        <v>1102425</v>
      </c>
      <c r="D478" s="18">
        <v>1905000</v>
      </c>
      <c r="E478" s="18">
        <v>1260000</v>
      </c>
      <c r="F478" s="18">
        <v>1310000</v>
      </c>
      <c r="G478" s="18">
        <f t="shared" si="100"/>
        <v>207575</v>
      </c>
      <c r="H478" s="18">
        <f t="shared" si="101"/>
        <v>-50000</v>
      </c>
      <c r="I478" s="19">
        <f t="shared" si="102"/>
        <v>18.828945279724252</v>
      </c>
      <c r="J478" s="19">
        <f t="shared" si="103"/>
        <v>103.96825396825398</v>
      </c>
      <c r="K478" s="19">
        <f t="shared" si="104"/>
        <v>68.766404199475062</v>
      </c>
    </row>
    <row r="479" spans="1:11">
      <c r="A479" s="24" t="s">
        <v>53</v>
      </c>
      <c r="B479" s="17" t="s">
        <v>54</v>
      </c>
      <c r="C479" s="18">
        <v>1090000</v>
      </c>
      <c r="D479" s="18">
        <v>1905000</v>
      </c>
      <c r="E479" s="18">
        <v>1260000</v>
      </c>
      <c r="F479" s="18">
        <v>1310000</v>
      </c>
      <c r="G479" s="18">
        <f t="shared" si="100"/>
        <v>220000</v>
      </c>
      <c r="H479" s="18">
        <f t="shared" si="101"/>
        <v>-50000</v>
      </c>
      <c r="I479" s="19">
        <f t="shared" si="102"/>
        <v>20.183486238532097</v>
      </c>
      <c r="J479" s="19">
        <f t="shared" si="103"/>
        <v>103.96825396825398</v>
      </c>
      <c r="K479" s="19">
        <f t="shared" si="104"/>
        <v>68.766404199475062</v>
      </c>
    </row>
    <row r="480" spans="1:11" ht="25.5">
      <c r="A480" s="25" t="s">
        <v>55</v>
      </c>
      <c r="B480" s="17" t="s">
        <v>56</v>
      </c>
      <c r="C480" s="18">
        <v>1090000</v>
      </c>
      <c r="D480" s="18">
        <v>1905000</v>
      </c>
      <c r="E480" s="18">
        <v>1260000</v>
      </c>
      <c r="F480" s="18">
        <v>1310000</v>
      </c>
      <c r="G480" s="18">
        <f t="shared" si="100"/>
        <v>220000</v>
      </c>
      <c r="H480" s="18">
        <f t="shared" si="101"/>
        <v>-50000</v>
      </c>
      <c r="I480" s="19">
        <f t="shared" si="102"/>
        <v>20.183486238532097</v>
      </c>
      <c r="J480" s="19">
        <f t="shared" si="103"/>
        <v>103.96825396825398</v>
      </c>
      <c r="K480" s="19">
        <f t="shared" si="104"/>
        <v>68.766404199475062</v>
      </c>
    </row>
    <row r="481" spans="1:11" ht="25.5">
      <c r="A481" s="26" t="s">
        <v>57</v>
      </c>
      <c r="B481" s="17" t="s">
        <v>58</v>
      </c>
      <c r="C481" s="18">
        <v>1090000</v>
      </c>
      <c r="D481" s="18">
        <v>1905000</v>
      </c>
      <c r="E481" s="18">
        <v>1260000</v>
      </c>
      <c r="F481" s="18">
        <v>1310000</v>
      </c>
      <c r="G481" s="18">
        <f t="shared" si="100"/>
        <v>220000</v>
      </c>
      <c r="H481" s="18">
        <f t="shared" si="101"/>
        <v>-50000</v>
      </c>
      <c r="I481" s="19">
        <f t="shared" si="102"/>
        <v>20.183486238532097</v>
      </c>
      <c r="J481" s="19">
        <f t="shared" si="103"/>
        <v>103.96825396825398</v>
      </c>
      <c r="K481" s="19">
        <f t="shared" si="104"/>
        <v>68.766404199475062</v>
      </c>
    </row>
    <row r="482" spans="1:11" ht="25.5">
      <c r="A482" s="24" t="s">
        <v>165</v>
      </c>
      <c r="B482" s="17" t="s">
        <v>166</v>
      </c>
      <c r="C482" s="18">
        <v>12425</v>
      </c>
      <c r="D482" s="18">
        <v>0</v>
      </c>
      <c r="E482" s="18">
        <v>0</v>
      </c>
      <c r="F482" s="18">
        <v>0</v>
      </c>
      <c r="G482" s="18">
        <f t="shared" si="100"/>
        <v>-12425</v>
      </c>
      <c r="H482" s="18">
        <f t="shared" si="101"/>
        <v>0</v>
      </c>
      <c r="I482" s="19">
        <f t="shared" si="102"/>
        <v>-100</v>
      </c>
      <c r="J482" s="19">
        <f t="shared" si="103"/>
        <v>0</v>
      </c>
      <c r="K482" s="19">
        <f t="shared" si="104"/>
        <v>0</v>
      </c>
    </row>
    <row r="483" spans="1:11" ht="25.5">
      <c r="A483" s="25" t="s">
        <v>167</v>
      </c>
      <c r="B483" s="17" t="s">
        <v>168</v>
      </c>
      <c r="C483" s="18">
        <v>12425</v>
      </c>
      <c r="D483" s="18">
        <v>0</v>
      </c>
      <c r="E483" s="18">
        <v>0</v>
      </c>
      <c r="F483" s="18">
        <v>0</v>
      </c>
      <c r="G483" s="18">
        <f t="shared" si="100"/>
        <v>-12425</v>
      </c>
      <c r="H483" s="18">
        <f t="shared" si="101"/>
        <v>0</v>
      </c>
      <c r="I483" s="19">
        <f t="shared" si="102"/>
        <v>-100</v>
      </c>
      <c r="J483" s="19">
        <f t="shared" si="103"/>
        <v>0</v>
      </c>
      <c r="K483" s="19">
        <f t="shared" si="104"/>
        <v>0</v>
      </c>
    </row>
    <row r="484" spans="1:11">
      <c r="A484" s="22" t="s">
        <v>59</v>
      </c>
      <c r="B484" s="17" t="s">
        <v>60</v>
      </c>
      <c r="C484" s="18">
        <v>35451</v>
      </c>
      <c r="D484" s="18">
        <v>35451</v>
      </c>
      <c r="E484" s="18">
        <v>35451</v>
      </c>
      <c r="F484" s="18">
        <v>35451</v>
      </c>
      <c r="G484" s="18">
        <f t="shared" si="100"/>
        <v>0</v>
      </c>
      <c r="H484" s="18">
        <f t="shared" si="101"/>
        <v>0</v>
      </c>
      <c r="I484" s="19">
        <f t="shared" si="102"/>
        <v>0</v>
      </c>
      <c r="J484" s="19">
        <f t="shared" si="103"/>
        <v>100</v>
      </c>
      <c r="K484" s="19">
        <f t="shared" si="104"/>
        <v>100</v>
      </c>
    </row>
    <row r="485" spans="1:11">
      <c r="A485" s="23" t="s">
        <v>61</v>
      </c>
      <c r="B485" s="17" t="s">
        <v>62</v>
      </c>
      <c r="C485" s="18">
        <v>35451</v>
      </c>
      <c r="D485" s="18">
        <v>35451</v>
      </c>
      <c r="E485" s="18">
        <v>35451</v>
      </c>
      <c r="F485" s="18">
        <v>35451</v>
      </c>
      <c r="G485" s="18">
        <f t="shared" si="100"/>
        <v>0</v>
      </c>
      <c r="H485" s="18">
        <f t="shared" si="101"/>
        <v>0</v>
      </c>
      <c r="I485" s="19">
        <f t="shared" si="102"/>
        <v>0</v>
      </c>
      <c r="J485" s="19">
        <f t="shared" si="103"/>
        <v>100</v>
      </c>
      <c r="K485" s="19">
        <f t="shared" si="104"/>
        <v>100</v>
      </c>
    </row>
    <row r="486" spans="1:11">
      <c r="A486" s="16"/>
      <c r="B486" s="17" t="s">
        <v>63</v>
      </c>
      <c r="C486" s="18">
        <v>588779.64</v>
      </c>
      <c r="D486" s="18">
        <v>0</v>
      </c>
      <c r="E486" s="18">
        <v>0</v>
      </c>
      <c r="F486" s="18">
        <v>1146072.1100000001</v>
      </c>
      <c r="G486" s="18">
        <f t="shared" si="100"/>
        <v>557292.47000000009</v>
      </c>
      <c r="H486" s="18">
        <f t="shared" si="101"/>
        <v>-1146072.1100000001</v>
      </c>
      <c r="I486" s="19">
        <f t="shared" si="102"/>
        <v>94.652129954765428</v>
      </c>
      <c r="J486" s="19">
        <f t="shared" si="103"/>
        <v>0</v>
      </c>
      <c r="K486" s="19">
        <f t="shared" si="104"/>
        <v>0</v>
      </c>
    </row>
    <row r="487" spans="1:11">
      <c r="A487" s="16" t="s">
        <v>64</v>
      </c>
      <c r="B487" s="17" t="s">
        <v>65</v>
      </c>
      <c r="C487" s="18">
        <v>-588779.64</v>
      </c>
      <c r="D487" s="18">
        <v>0</v>
      </c>
      <c r="E487" s="18">
        <v>0</v>
      </c>
      <c r="F487" s="18">
        <v>-1146072.1100000001</v>
      </c>
      <c r="G487" s="18">
        <f t="shared" si="100"/>
        <v>-557292.47000000009</v>
      </c>
      <c r="H487" s="18">
        <f t="shared" si="101"/>
        <v>1146072.1100000001</v>
      </c>
      <c r="I487" s="19">
        <f t="shared" si="102"/>
        <v>94.652129954765428</v>
      </c>
      <c r="J487" s="19">
        <f t="shared" si="103"/>
        <v>0</v>
      </c>
      <c r="K487" s="19">
        <f t="shared" si="104"/>
        <v>0</v>
      </c>
    </row>
    <row r="488" spans="1:11">
      <c r="A488" s="22" t="s">
        <v>66</v>
      </c>
      <c r="B488" s="17" t="s">
        <v>67</v>
      </c>
      <c r="C488" s="18">
        <v>-588779.64</v>
      </c>
      <c r="D488" s="18">
        <v>0</v>
      </c>
      <c r="E488" s="18">
        <v>0</v>
      </c>
      <c r="F488" s="18">
        <v>-1146072.1100000001</v>
      </c>
      <c r="G488" s="18">
        <f t="shared" si="100"/>
        <v>-557292.47000000009</v>
      </c>
      <c r="H488" s="18">
        <f t="shared" si="101"/>
        <v>1146072.1100000001</v>
      </c>
      <c r="I488" s="19">
        <f t="shared" si="102"/>
        <v>94.652129954765428</v>
      </c>
      <c r="J488" s="19">
        <f t="shared" si="103"/>
        <v>0</v>
      </c>
      <c r="K488" s="19">
        <f t="shared" si="104"/>
        <v>0</v>
      </c>
    </row>
    <row r="489" spans="1:11">
      <c r="A489" s="39" t="s">
        <v>259</v>
      </c>
      <c r="B489" s="28" t="s">
        <v>841</v>
      </c>
      <c r="C489" s="29"/>
      <c r="D489" s="29"/>
      <c r="E489" s="29"/>
      <c r="F489" s="29"/>
      <c r="G489" s="29"/>
      <c r="H489" s="29"/>
      <c r="I489" s="30"/>
      <c r="J489" s="30"/>
      <c r="K489" s="30"/>
    </row>
    <row r="490" spans="1:11">
      <c r="A490" s="16" t="s">
        <v>25</v>
      </c>
      <c r="B490" s="17" t="s">
        <v>26</v>
      </c>
      <c r="C490" s="18">
        <v>788235</v>
      </c>
      <c r="D490" s="18">
        <v>797435</v>
      </c>
      <c r="E490" s="18">
        <v>464897</v>
      </c>
      <c r="F490" s="18">
        <v>804435</v>
      </c>
      <c r="G490" s="18">
        <f t="shared" ref="G490:G509" si="105">F490-C490</f>
        <v>16200</v>
      </c>
      <c r="H490" s="18">
        <f t="shared" ref="H490:H509" si="106">E490-F490</f>
        <v>-339538</v>
      </c>
      <c r="I490" s="19">
        <f t="shared" ref="I490:I509" si="107">IF(ISERROR(F490/C490),0,F490/C490*100-100)</f>
        <v>2.0552246474718743</v>
      </c>
      <c r="J490" s="19">
        <f t="shared" ref="J490:J509" si="108">IF(ISERROR(F490/E490),0,F490/E490*100)</f>
        <v>173.03510239902602</v>
      </c>
      <c r="K490" s="19">
        <f t="shared" ref="K490:K509" si="109">IF(ISERROR(F490/D490),0,F490/D490*100)</f>
        <v>100.87781449271726</v>
      </c>
    </row>
    <row r="491" spans="1:11" ht="25.5">
      <c r="A491" s="22" t="s">
        <v>27</v>
      </c>
      <c r="B491" s="17" t="s">
        <v>28</v>
      </c>
      <c r="C491" s="18">
        <v>0</v>
      </c>
      <c r="D491" s="18">
        <v>0</v>
      </c>
      <c r="E491" s="18">
        <v>0</v>
      </c>
      <c r="F491" s="18">
        <v>7000</v>
      </c>
      <c r="G491" s="18">
        <f t="shared" si="105"/>
        <v>7000</v>
      </c>
      <c r="H491" s="18">
        <f t="shared" si="106"/>
        <v>-7000</v>
      </c>
      <c r="I491" s="19">
        <f t="shared" si="107"/>
        <v>0</v>
      </c>
      <c r="J491" s="19">
        <f t="shared" si="108"/>
        <v>0</v>
      </c>
      <c r="K491" s="19">
        <f t="shared" si="109"/>
        <v>0</v>
      </c>
    </row>
    <row r="492" spans="1:11">
      <c r="A492" s="22" t="s">
        <v>29</v>
      </c>
      <c r="B492" s="17" t="s">
        <v>30</v>
      </c>
      <c r="C492" s="18">
        <v>788235</v>
      </c>
      <c r="D492" s="18">
        <v>797435</v>
      </c>
      <c r="E492" s="18">
        <v>464897</v>
      </c>
      <c r="F492" s="18">
        <v>797435</v>
      </c>
      <c r="G492" s="18">
        <f t="shared" si="105"/>
        <v>9200</v>
      </c>
      <c r="H492" s="18">
        <f t="shared" si="106"/>
        <v>-332538</v>
      </c>
      <c r="I492" s="19">
        <f t="shared" si="107"/>
        <v>1.1671646146136538</v>
      </c>
      <c r="J492" s="19">
        <f t="shared" si="108"/>
        <v>171.52939253210926</v>
      </c>
      <c r="K492" s="19">
        <f t="shared" si="109"/>
        <v>100</v>
      </c>
    </row>
    <row r="493" spans="1:11">
      <c r="A493" s="23" t="s">
        <v>31</v>
      </c>
      <c r="B493" s="17" t="s">
        <v>32</v>
      </c>
      <c r="C493" s="18">
        <v>788235</v>
      </c>
      <c r="D493" s="18">
        <v>797435</v>
      </c>
      <c r="E493" s="18">
        <v>464897</v>
      </c>
      <c r="F493" s="18">
        <v>797435</v>
      </c>
      <c r="G493" s="18">
        <f t="shared" si="105"/>
        <v>9200</v>
      </c>
      <c r="H493" s="18">
        <f t="shared" si="106"/>
        <v>-332538</v>
      </c>
      <c r="I493" s="19">
        <f t="shared" si="107"/>
        <v>1.1671646146136538</v>
      </c>
      <c r="J493" s="19">
        <f t="shared" si="108"/>
        <v>171.52939253210926</v>
      </c>
      <c r="K493" s="19">
        <f t="shared" si="109"/>
        <v>100</v>
      </c>
    </row>
    <row r="494" spans="1:11">
      <c r="A494" s="16" t="s">
        <v>33</v>
      </c>
      <c r="B494" s="17" t="s">
        <v>34</v>
      </c>
      <c r="C494" s="18">
        <v>378660.01</v>
      </c>
      <c r="D494" s="18">
        <v>797435</v>
      </c>
      <c r="E494" s="18">
        <v>464897</v>
      </c>
      <c r="F494" s="18">
        <v>414338.13</v>
      </c>
      <c r="G494" s="18">
        <f t="shared" si="105"/>
        <v>35678.119999999995</v>
      </c>
      <c r="H494" s="18">
        <f t="shared" si="106"/>
        <v>50558.869999999995</v>
      </c>
      <c r="I494" s="19">
        <f t="shared" si="107"/>
        <v>9.422204367448245</v>
      </c>
      <c r="J494" s="19">
        <f t="shared" si="108"/>
        <v>89.124715797262624</v>
      </c>
      <c r="K494" s="19">
        <f t="shared" si="109"/>
        <v>51.958859342767752</v>
      </c>
    </row>
    <row r="495" spans="1:11">
      <c r="A495" s="22" t="s">
        <v>35</v>
      </c>
      <c r="B495" s="17" t="s">
        <v>36</v>
      </c>
      <c r="C495" s="18">
        <v>348560.01</v>
      </c>
      <c r="D495" s="18">
        <v>767335</v>
      </c>
      <c r="E495" s="18">
        <v>434797</v>
      </c>
      <c r="F495" s="18">
        <v>384238.13</v>
      </c>
      <c r="G495" s="18">
        <f t="shared" si="105"/>
        <v>35678.119999999995</v>
      </c>
      <c r="H495" s="18">
        <f t="shared" si="106"/>
        <v>50558.869999999995</v>
      </c>
      <c r="I495" s="19">
        <f t="shared" si="107"/>
        <v>10.235861537874058</v>
      </c>
      <c r="J495" s="19">
        <f t="shared" si="108"/>
        <v>88.371844791937392</v>
      </c>
      <c r="K495" s="19">
        <f t="shared" si="109"/>
        <v>50.074365172968783</v>
      </c>
    </row>
    <row r="496" spans="1:11">
      <c r="A496" s="23" t="s">
        <v>37</v>
      </c>
      <c r="B496" s="17" t="s">
        <v>38</v>
      </c>
      <c r="C496" s="18">
        <v>3108.01</v>
      </c>
      <c r="D496" s="18">
        <v>121990</v>
      </c>
      <c r="E496" s="18">
        <v>121990</v>
      </c>
      <c r="F496" s="18">
        <v>33662.15</v>
      </c>
      <c r="G496" s="18">
        <f t="shared" si="105"/>
        <v>30554.14</v>
      </c>
      <c r="H496" s="18">
        <f t="shared" si="106"/>
        <v>88327.85</v>
      </c>
      <c r="I496" s="19">
        <f t="shared" si="107"/>
        <v>983.07727452614381</v>
      </c>
      <c r="J496" s="19">
        <f t="shared" si="108"/>
        <v>27.594188048200675</v>
      </c>
      <c r="K496" s="19">
        <f t="shared" si="109"/>
        <v>27.594188048200675</v>
      </c>
    </row>
    <row r="497" spans="1:11">
      <c r="A497" s="24" t="s">
        <v>39</v>
      </c>
      <c r="B497" s="17" t="s">
        <v>40</v>
      </c>
      <c r="C497" s="18">
        <v>0</v>
      </c>
      <c r="D497" s="18">
        <v>21791</v>
      </c>
      <c r="E497" s="18">
        <v>21791</v>
      </c>
      <c r="F497" s="18">
        <v>3411.95</v>
      </c>
      <c r="G497" s="18">
        <f t="shared" si="105"/>
        <v>3411.95</v>
      </c>
      <c r="H497" s="18">
        <f t="shared" si="106"/>
        <v>18379.05</v>
      </c>
      <c r="I497" s="19">
        <f t="shared" si="107"/>
        <v>0</v>
      </c>
      <c r="J497" s="19">
        <f t="shared" si="108"/>
        <v>15.657610940296451</v>
      </c>
      <c r="K497" s="19">
        <f t="shared" si="109"/>
        <v>15.657610940296451</v>
      </c>
    </row>
    <row r="498" spans="1:11">
      <c r="A498" s="24" t="s">
        <v>41</v>
      </c>
      <c r="B498" s="17" t="s">
        <v>42</v>
      </c>
      <c r="C498" s="18">
        <v>3108.01</v>
      </c>
      <c r="D498" s="18">
        <v>100199</v>
      </c>
      <c r="E498" s="18">
        <v>100199</v>
      </c>
      <c r="F498" s="18">
        <v>30250.2</v>
      </c>
      <c r="G498" s="18">
        <f t="shared" si="105"/>
        <v>27142.190000000002</v>
      </c>
      <c r="H498" s="18">
        <f t="shared" si="106"/>
        <v>69948.800000000003</v>
      </c>
      <c r="I498" s="19">
        <f t="shared" si="107"/>
        <v>873.29802671162577</v>
      </c>
      <c r="J498" s="19">
        <f t="shared" si="108"/>
        <v>30.190121657900775</v>
      </c>
      <c r="K498" s="19">
        <f t="shared" si="109"/>
        <v>30.190121657900775</v>
      </c>
    </row>
    <row r="499" spans="1:11">
      <c r="A499" s="23" t="s">
        <v>45</v>
      </c>
      <c r="B499" s="17" t="s">
        <v>46</v>
      </c>
      <c r="C499" s="18">
        <v>190452</v>
      </c>
      <c r="D499" s="18">
        <v>267807</v>
      </c>
      <c r="E499" s="18">
        <v>165807</v>
      </c>
      <c r="F499" s="18">
        <v>203575.98</v>
      </c>
      <c r="G499" s="18">
        <f t="shared" si="105"/>
        <v>13123.98000000001</v>
      </c>
      <c r="H499" s="18">
        <f t="shared" si="106"/>
        <v>-37768.98000000001</v>
      </c>
      <c r="I499" s="19">
        <f t="shared" si="107"/>
        <v>6.8909646525108599</v>
      </c>
      <c r="J499" s="19">
        <f t="shared" si="108"/>
        <v>122.77888147062551</v>
      </c>
      <c r="K499" s="19">
        <f t="shared" si="109"/>
        <v>76.015929381980314</v>
      </c>
    </row>
    <row r="500" spans="1:11">
      <c r="A500" s="24" t="s">
        <v>47</v>
      </c>
      <c r="B500" s="17" t="s">
        <v>48</v>
      </c>
      <c r="C500" s="18">
        <v>190452</v>
      </c>
      <c r="D500" s="18">
        <v>267807</v>
      </c>
      <c r="E500" s="18">
        <v>165807</v>
      </c>
      <c r="F500" s="18">
        <v>203575.98</v>
      </c>
      <c r="G500" s="18">
        <f t="shared" si="105"/>
        <v>13123.98000000001</v>
      </c>
      <c r="H500" s="18">
        <f t="shared" si="106"/>
        <v>-37768.98000000001</v>
      </c>
      <c r="I500" s="19">
        <f t="shared" si="107"/>
        <v>6.8909646525108599</v>
      </c>
      <c r="J500" s="19">
        <f t="shared" si="108"/>
        <v>122.77888147062551</v>
      </c>
      <c r="K500" s="19">
        <f t="shared" si="109"/>
        <v>76.015929381980314</v>
      </c>
    </row>
    <row r="501" spans="1:11" ht="25.5">
      <c r="A501" s="23" t="s">
        <v>51</v>
      </c>
      <c r="B501" s="17" t="s">
        <v>52</v>
      </c>
      <c r="C501" s="18">
        <v>155000</v>
      </c>
      <c r="D501" s="18">
        <v>377538</v>
      </c>
      <c r="E501" s="18">
        <v>147000</v>
      </c>
      <c r="F501" s="18">
        <v>147000</v>
      </c>
      <c r="G501" s="18">
        <f t="shared" si="105"/>
        <v>-8000</v>
      </c>
      <c r="H501" s="18">
        <f t="shared" si="106"/>
        <v>0</v>
      </c>
      <c r="I501" s="19">
        <f t="shared" si="107"/>
        <v>-5.1612903225806406</v>
      </c>
      <c r="J501" s="19">
        <f t="shared" si="108"/>
        <v>100</v>
      </c>
      <c r="K501" s="19">
        <f t="shared" si="109"/>
        <v>38.936477917454667</v>
      </c>
    </row>
    <row r="502" spans="1:11">
      <c r="A502" s="24" t="s">
        <v>53</v>
      </c>
      <c r="B502" s="17" t="s">
        <v>54</v>
      </c>
      <c r="C502" s="18">
        <v>155000</v>
      </c>
      <c r="D502" s="18">
        <v>377538</v>
      </c>
      <c r="E502" s="18">
        <v>147000</v>
      </c>
      <c r="F502" s="18">
        <v>147000</v>
      </c>
      <c r="G502" s="18">
        <f t="shared" si="105"/>
        <v>-8000</v>
      </c>
      <c r="H502" s="18">
        <f t="shared" si="106"/>
        <v>0</v>
      </c>
      <c r="I502" s="19">
        <f t="shared" si="107"/>
        <v>-5.1612903225806406</v>
      </c>
      <c r="J502" s="19">
        <f t="shared" si="108"/>
        <v>100</v>
      </c>
      <c r="K502" s="19">
        <f t="shared" si="109"/>
        <v>38.936477917454667</v>
      </c>
    </row>
    <row r="503" spans="1:11" ht="25.5">
      <c r="A503" s="25" t="s">
        <v>55</v>
      </c>
      <c r="B503" s="17" t="s">
        <v>56</v>
      </c>
      <c r="C503" s="18">
        <v>155000</v>
      </c>
      <c r="D503" s="18">
        <v>377538</v>
      </c>
      <c r="E503" s="18">
        <v>147000</v>
      </c>
      <c r="F503" s="18">
        <v>147000</v>
      </c>
      <c r="G503" s="18">
        <f t="shared" si="105"/>
        <v>-8000</v>
      </c>
      <c r="H503" s="18">
        <f t="shared" si="106"/>
        <v>0</v>
      </c>
      <c r="I503" s="19">
        <f t="shared" si="107"/>
        <v>-5.1612903225806406</v>
      </c>
      <c r="J503" s="19">
        <f t="shared" si="108"/>
        <v>100</v>
      </c>
      <c r="K503" s="19">
        <f t="shared" si="109"/>
        <v>38.936477917454667</v>
      </c>
    </row>
    <row r="504" spans="1:11" ht="25.5">
      <c r="A504" s="26" t="s">
        <v>57</v>
      </c>
      <c r="B504" s="17" t="s">
        <v>58</v>
      </c>
      <c r="C504" s="18">
        <v>155000</v>
      </c>
      <c r="D504" s="18">
        <v>377538</v>
      </c>
      <c r="E504" s="18">
        <v>147000</v>
      </c>
      <c r="F504" s="18">
        <v>147000</v>
      </c>
      <c r="G504" s="18">
        <f t="shared" si="105"/>
        <v>-8000</v>
      </c>
      <c r="H504" s="18">
        <f t="shared" si="106"/>
        <v>0</v>
      </c>
      <c r="I504" s="19">
        <f t="shared" si="107"/>
        <v>-5.1612903225806406</v>
      </c>
      <c r="J504" s="19">
        <f t="shared" si="108"/>
        <v>100</v>
      </c>
      <c r="K504" s="19">
        <f t="shared" si="109"/>
        <v>38.936477917454667</v>
      </c>
    </row>
    <row r="505" spans="1:11">
      <c r="A505" s="22" t="s">
        <v>59</v>
      </c>
      <c r="B505" s="17" t="s">
        <v>60</v>
      </c>
      <c r="C505" s="18">
        <v>30100</v>
      </c>
      <c r="D505" s="18">
        <v>30100</v>
      </c>
      <c r="E505" s="18">
        <v>30100</v>
      </c>
      <c r="F505" s="18">
        <v>30100</v>
      </c>
      <c r="G505" s="18">
        <f t="shared" si="105"/>
        <v>0</v>
      </c>
      <c r="H505" s="18">
        <f t="shared" si="106"/>
        <v>0</v>
      </c>
      <c r="I505" s="19">
        <f t="shared" si="107"/>
        <v>0</v>
      </c>
      <c r="J505" s="19">
        <f t="shared" si="108"/>
        <v>100</v>
      </c>
      <c r="K505" s="19">
        <f t="shared" si="109"/>
        <v>100</v>
      </c>
    </row>
    <row r="506" spans="1:11">
      <c r="A506" s="23" t="s">
        <v>61</v>
      </c>
      <c r="B506" s="17" t="s">
        <v>62</v>
      </c>
      <c r="C506" s="18">
        <v>30100</v>
      </c>
      <c r="D506" s="18">
        <v>30100</v>
      </c>
      <c r="E506" s="18">
        <v>30100</v>
      </c>
      <c r="F506" s="18">
        <v>30100</v>
      </c>
      <c r="G506" s="18">
        <f t="shared" si="105"/>
        <v>0</v>
      </c>
      <c r="H506" s="18">
        <f t="shared" si="106"/>
        <v>0</v>
      </c>
      <c r="I506" s="19">
        <f t="shared" si="107"/>
        <v>0</v>
      </c>
      <c r="J506" s="19">
        <f t="shared" si="108"/>
        <v>100</v>
      </c>
      <c r="K506" s="19">
        <f t="shared" si="109"/>
        <v>100</v>
      </c>
    </row>
    <row r="507" spans="1:11">
      <c r="A507" s="16"/>
      <c r="B507" s="17" t="s">
        <v>63</v>
      </c>
      <c r="C507" s="18">
        <v>409574.99</v>
      </c>
      <c r="D507" s="18">
        <v>0</v>
      </c>
      <c r="E507" s="18">
        <v>0</v>
      </c>
      <c r="F507" s="18">
        <v>390096.87</v>
      </c>
      <c r="G507" s="18">
        <f t="shared" si="105"/>
        <v>-19478.119999999995</v>
      </c>
      <c r="H507" s="18">
        <f t="shared" si="106"/>
        <v>-390096.87</v>
      </c>
      <c r="I507" s="19">
        <f t="shared" si="107"/>
        <v>-4.7556907710600171</v>
      </c>
      <c r="J507" s="19">
        <f t="shared" si="108"/>
        <v>0</v>
      </c>
      <c r="K507" s="19">
        <f t="shared" si="109"/>
        <v>0</v>
      </c>
    </row>
    <row r="508" spans="1:11">
      <c r="A508" s="16" t="s">
        <v>64</v>
      </c>
      <c r="B508" s="17" t="s">
        <v>65</v>
      </c>
      <c r="C508" s="18">
        <v>-409574.99</v>
      </c>
      <c r="D508" s="18">
        <v>0</v>
      </c>
      <c r="E508" s="18">
        <v>0</v>
      </c>
      <c r="F508" s="18">
        <v>-390096.87</v>
      </c>
      <c r="G508" s="18">
        <f t="shared" si="105"/>
        <v>19478.119999999995</v>
      </c>
      <c r="H508" s="18">
        <f t="shared" si="106"/>
        <v>390096.87</v>
      </c>
      <c r="I508" s="19">
        <f t="shared" si="107"/>
        <v>-4.7556907710600171</v>
      </c>
      <c r="J508" s="19">
        <f t="shared" si="108"/>
        <v>0</v>
      </c>
      <c r="K508" s="19">
        <f t="shared" si="109"/>
        <v>0</v>
      </c>
    </row>
    <row r="509" spans="1:11">
      <c r="A509" s="22" t="s">
        <v>66</v>
      </c>
      <c r="B509" s="17" t="s">
        <v>67</v>
      </c>
      <c r="C509" s="18">
        <v>-409574.99</v>
      </c>
      <c r="D509" s="18">
        <v>0</v>
      </c>
      <c r="E509" s="18">
        <v>0</v>
      </c>
      <c r="F509" s="18">
        <v>-390096.87</v>
      </c>
      <c r="G509" s="18">
        <f t="shared" si="105"/>
        <v>19478.119999999995</v>
      </c>
      <c r="H509" s="18">
        <f t="shared" si="106"/>
        <v>390096.87</v>
      </c>
      <c r="I509" s="19">
        <f t="shared" si="107"/>
        <v>-4.7556907710600171</v>
      </c>
      <c r="J509" s="19">
        <f t="shared" si="108"/>
        <v>0</v>
      </c>
      <c r="K509" s="19">
        <f t="shared" si="109"/>
        <v>0</v>
      </c>
    </row>
    <row r="510" spans="1:11">
      <c r="A510" s="27" t="s">
        <v>263</v>
      </c>
      <c r="B510" s="28" t="s">
        <v>842</v>
      </c>
      <c r="C510" s="29"/>
      <c r="D510" s="29"/>
      <c r="E510" s="29"/>
      <c r="F510" s="29"/>
      <c r="G510" s="29"/>
      <c r="H510" s="29"/>
      <c r="I510" s="30"/>
      <c r="J510" s="30"/>
      <c r="K510" s="30"/>
    </row>
    <row r="511" spans="1:11">
      <c r="A511" s="16" t="s">
        <v>25</v>
      </c>
      <c r="B511" s="17" t="s">
        <v>26</v>
      </c>
      <c r="C511" s="18">
        <v>1064718</v>
      </c>
      <c r="D511" s="18">
        <v>4793121</v>
      </c>
      <c r="E511" s="18">
        <v>3733548</v>
      </c>
      <c r="F511" s="18">
        <v>4793121</v>
      </c>
      <c r="G511" s="18">
        <f t="shared" ref="G511:G527" si="110">F511-C511</f>
        <v>3728403</v>
      </c>
      <c r="H511" s="18">
        <f t="shared" ref="H511:H527" si="111">E511-F511</f>
        <v>-1059573</v>
      </c>
      <c r="I511" s="19">
        <f t="shared" ref="I511:I527" si="112">IF(ISERROR(F511/C511),0,F511/C511*100-100)</f>
        <v>350.17751179185473</v>
      </c>
      <c r="J511" s="19">
        <f t="shared" ref="J511:J527" si="113">IF(ISERROR(F511/E511),0,F511/E511*100)</f>
        <v>128.37978780505836</v>
      </c>
      <c r="K511" s="19">
        <f t="shared" ref="K511:K527" si="114">IF(ISERROR(F511/D511),0,F511/D511*100)</f>
        <v>100</v>
      </c>
    </row>
    <row r="512" spans="1:11">
      <c r="A512" s="22" t="s">
        <v>29</v>
      </c>
      <c r="B512" s="17" t="s">
        <v>30</v>
      </c>
      <c r="C512" s="18">
        <v>1064718</v>
      </c>
      <c r="D512" s="18">
        <v>4793121</v>
      </c>
      <c r="E512" s="18">
        <v>3733548</v>
      </c>
      <c r="F512" s="18">
        <v>4793121</v>
      </c>
      <c r="G512" s="18">
        <f t="shared" si="110"/>
        <v>3728403</v>
      </c>
      <c r="H512" s="18">
        <f t="shared" si="111"/>
        <v>-1059573</v>
      </c>
      <c r="I512" s="19">
        <f t="shared" si="112"/>
        <v>350.17751179185473</v>
      </c>
      <c r="J512" s="19">
        <f t="shared" si="113"/>
        <v>128.37978780505836</v>
      </c>
      <c r="K512" s="19">
        <f t="shared" si="114"/>
        <v>100</v>
      </c>
    </row>
    <row r="513" spans="1:11">
      <c r="A513" s="23" t="s">
        <v>31</v>
      </c>
      <c r="B513" s="17" t="s">
        <v>32</v>
      </c>
      <c r="C513" s="18">
        <v>1064718</v>
      </c>
      <c r="D513" s="18">
        <v>4793121</v>
      </c>
      <c r="E513" s="18">
        <v>3733548</v>
      </c>
      <c r="F513" s="18">
        <v>4793121</v>
      </c>
      <c r="G513" s="18">
        <f t="shared" si="110"/>
        <v>3728403</v>
      </c>
      <c r="H513" s="18">
        <f t="shared" si="111"/>
        <v>-1059573</v>
      </c>
      <c r="I513" s="19">
        <f t="shared" si="112"/>
        <v>350.17751179185473</v>
      </c>
      <c r="J513" s="19">
        <f t="shared" si="113"/>
        <v>128.37978780505836</v>
      </c>
      <c r="K513" s="19">
        <f t="shared" si="114"/>
        <v>100</v>
      </c>
    </row>
    <row r="514" spans="1:11">
      <c r="A514" s="16" t="s">
        <v>33</v>
      </c>
      <c r="B514" s="17" t="s">
        <v>34</v>
      </c>
      <c r="C514" s="18">
        <v>501500</v>
      </c>
      <c r="D514" s="18">
        <v>4793121</v>
      </c>
      <c r="E514" s="18">
        <v>3733548</v>
      </c>
      <c r="F514" s="18">
        <v>3691429.54</v>
      </c>
      <c r="G514" s="18">
        <f t="shared" si="110"/>
        <v>3189929.54</v>
      </c>
      <c r="H514" s="18">
        <f t="shared" si="111"/>
        <v>42118.459999999963</v>
      </c>
      <c r="I514" s="19">
        <f t="shared" si="112"/>
        <v>636.07767497507484</v>
      </c>
      <c r="J514" s="19">
        <f t="shared" si="113"/>
        <v>98.871891830505461</v>
      </c>
      <c r="K514" s="19">
        <f t="shared" si="114"/>
        <v>77.015154426520837</v>
      </c>
    </row>
    <row r="515" spans="1:11">
      <c r="A515" s="22" t="s">
        <v>35</v>
      </c>
      <c r="B515" s="17" t="s">
        <v>36</v>
      </c>
      <c r="C515" s="18">
        <v>501500</v>
      </c>
      <c r="D515" s="18">
        <v>4793121</v>
      </c>
      <c r="E515" s="18">
        <v>3733548</v>
      </c>
      <c r="F515" s="18">
        <v>3691429.54</v>
      </c>
      <c r="G515" s="18">
        <f t="shared" si="110"/>
        <v>3189929.54</v>
      </c>
      <c r="H515" s="18">
        <f t="shared" si="111"/>
        <v>42118.459999999963</v>
      </c>
      <c r="I515" s="19">
        <f t="shared" si="112"/>
        <v>636.07767497507484</v>
      </c>
      <c r="J515" s="19">
        <f t="shared" si="113"/>
        <v>98.871891830505461</v>
      </c>
      <c r="K515" s="19">
        <f t="shared" si="114"/>
        <v>77.015154426520837</v>
      </c>
    </row>
    <row r="516" spans="1:11">
      <c r="A516" s="23" t="s">
        <v>37</v>
      </c>
      <c r="B516" s="17" t="s">
        <v>38</v>
      </c>
      <c r="C516" s="18">
        <v>1000</v>
      </c>
      <c r="D516" s="18">
        <v>117409</v>
      </c>
      <c r="E516" s="18">
        <v>28430</v>
      </c>
      <c r="F516" s="18">
        <v>29429.54</v>
      </c>
      <c r="G516" s="18">
        <f t="shared" si="110"/>
        <v>28429.54</v>
      </c>
      <c r="H516" s="18">
        <f t="shared" si="111"/>
        <v>-999.54000000000087</v>
      </c>
      <c r="I516" s="19">
        <f t="shared" si="112"/>
        <v>2842.9539999999997</v>
      </c>
      <c r="J516" s="19">
        <f t="shared" si="113"/>
        <v>103.5157931762223</v>
      </c>
      <c r="K516" s="19">
        <f t="shared" si="114"/>
        <v>25.065829706410923</v>
      </c>
    </row>
    <row r="517" spans="1:11">
      <c r="A517" s="24" t="s">
        <v>39</v>
      </c>
      <c r="B517" s="17" t="s">
        <v>40</v>
      </c>
      <c r="C517" s="18">
        <v>0</v>
      </c>
      <c r="D517" s="18">
        <v>5018</v>
      </c>
      <c r="E517" s="18">
        <v>0</v>
      </c>
      <c r="F517" s="18">
        <v>1000</v>
      </c>
      <c r="G517" s="18">
        <f t="shared" si="110"/>
        <v>1000</v>
      </c>
      <c r="H517" s="18">
        <f t="shared" si="111"/>
        <v>-1000</v>
      </c>
      <c r="I517" s="19">
        <f t="shared" si="112"/>
        <v>0</v>
      </c>
      <c r="J517" s="19">
        <f t="shared" si="113"/>
        <v>0</v>
      </c>
      <c r="K517" s="19">
        <f t="shared" si="114"/>
        <v>19.928258270227182</v>
      </c>
    </row>
    <row r="518" spans="1:11">
      <c r="A518" s="24" t="s">
        <v>41</v>
      </c>
      <c r="B518" s="17" t="s">
        <v>42</v>
      </c>
      <c r="C518" s="18">
        <v>1000</v>
      </c>
      <c r="D518" s="18">
        <v>112391</v>
      </c>
      <c r="E518" s="18">
        <v>28430</v>
      </c>
      <c r="F518" s="18">
        <v>28429.54</v>
      </c>
      <c r="G518" s="18">
        <f t="shared" si="110"/>
        <v>27429.54</v>
      </c>
      <c r="H518" s="18">
        <f t="shared" si="111"/>
        <v>0.45999999999912689</v>
      </c>
      <c r="I518" s="19">
        <f t="shared" si="112"/>
        <v>2742.9539999999997</v>
      </c>
      <c r="J518" s="19">
        <f t="shared" si="113"/>
        <v>99.998381990854739</v>
      </c>
      <c r="K518" s="19">
        <f t="shared" si="114"/>
        <v>25.295210470589286</v>
      </c>
    </row>
    <row r="519" spans="1:11">
      <c r="A519" s="23" t="s">
        <v>45</v>
      </c>
      <c r="B519" s="17" t="s">
        <v>46</v>
      </c>
      <c r="C519" s="18">
        <v>0</v>
      </c>
      <c r="D519" s="18">
        <v>76154</v>
      </c>
      <c r="E519" s="18">
        <v>5118</v>
      </c>
      <c r="F519" s="18">
        <v>0</v>
      </c>
      <c r="G519" s="18">
        <f t="shared" si="110"/>
        <v>0</v>
      </c>
      <c r="H519" s="18">
        <f t="shared" si="111"/>
        <v>5118</v>
      </c>
      <c r="I519" s="19">
        <f t="shared" si="112"/>
        <v>0</v>
      </c>
      <c r="J519" s="19">
        <f t="shared" si="113"/>
        <v>0</v>
      </c>
      <c r="K519" s="19">
        <f t="shared" si="114"/>
        <v>0</v>
      </c>
    </row>
    <row r="520" spans="1:11">
      <c r="A520" s="24" t="s">
        <v>47</v>
      </c>
      <c r="B520" s="17" t="s">
        <v>48</v>
      </c>
      <c r="C520" s="18">
        <v>0</v>
      </c>
      <c r="D520" s="18">
        <v>76154</v>
      </c>
      <c r="E520" s="18">
        <v>5118</v>
      </c>
      <c r="F520" s="18">
        <v>0</v>
      </c>
      <c r="G520" s="18">
        <f t="shared" si="110"/>
        <v>0</v>
      </c>
      <c r="H520" s="18">
        <f t="shared" si="111"/>
        <v>5118</v>
      </c>
      <c r="I520" s="19">
        <f t="shared" si="112"/>
        <v>0</v>
      </c>
      <c r="J520" s="19">
        <f t="shared" si="113"/>
        <v>0</v>
      </c>
      <c r="K520" s="19">
        <f t="shared" si="114"/>
        <v>0</v>
      </c>
    </row>
    <row r="521" spans="1:11" ht="25.5">
      <c r="A521" s="23" t="s">
        <v>51</v>
      </c>
      <c r="B521" s="17" t="s">
        <v>52</v>
      </c>
      <c r="C521" s="18">
        <v>500500</v>
      </c>
      <c r="D521" s="18">
        <v>4599558</v>
      </c>
      <c r="E521" s="18">
        <v>3700000</v>
      </c>
      <c r="F521" s="18">
        <v>3662000</v>
      </c>
      <c r="G521" s="18">
        <f t="shared" si="110"/>
        <v>3161500</v>
      </c>
      <c r="H521" s="18">
        <f t="shared" si="111"/>
        <v>38000</v>
      </c>
      <c r="I521" s="19">
        <f t="shared" si="112"/>
        <v>631.66833166833158</v>
      </c>
      <c r="J521" s="19">
        <f t="shared" si="113"/>
        <v>98.972972972972968</v>
      </c>
      <c r="K521" s="19">
        <f t="shared" si="114"/>
        <v>79.616345744525887</v>
      </c>
    </row>
    <row r="522" spans="1:11">
      <c r="A522" s="24" t="s">
        <v>53</v>
      </c>
      <c r="B522" s="17" t="s">
        <v>54</v>
      </c>
      <c r="C522" s="18">
        <v>500500</v>
      </c>
      <c r="D522" s="18">
        <v>4599558</v>
      </c>
      <c r="E522" s="18">
        <v>3700000</v>
      </c>
      <c r="F522" s="18">
        <v>3662000</v>
      </c>
      <c r="G522" s="18">
        <f t="shared" si="110"/>
        <v>3161500</v>
      </c>
      <c r="H522" s="18">
        <f t="shared" si="111"/>
        <v>38000</v>
      </c>
      <c r="I522" s="19">
        <f t="shared" si="112"/>
        <v>631.66833166833158</v>
      </c>
      <c r="J522" s="19">
        <f t="shared" si="113"/>
        <v>98.972972972972968</v>
      </c>
      <c r="K522" s="19">
        <f t="shared" si="114"/>
        <v>79.616345744525887</v>
      </c>
    </row>
    <row r="523" spans="1:11" ht="25.5">
      <c r="A523" s="25" t="s">
        <v>55</v>
      </c>
      <c r="B523" s="17" t="s">
        <v>56</v>
      </c>
      <c r="C523" s="18">
        <v>500500</v>
      </c>
      <c r="D523" s="18">
        <v>4599558</v>
      </c>
      <c r="E523" s="18">
        <v>3700000</v>
      </c>
      <c r="F523" s="18">
        <v>3662000</v>
      </c>
      <c r="G523" s="18">
        <f t="shared" si="110"/>
        <v>3161500</v>
      </c>
      <c r="H523" s="18">
        <f t="shared" si="111"/>
        <v>38000</v>
      </c>
      <c r="I523" s="19">
        <f t="shared" si="112"/>
        <v>631.66833166833158</v>
      </c>
      <c r="J523" s="19">
        <f t="shared" si="113"/>
        <v>98.972972972972968</v>
      </c>
      <c r="K523" s="19">
        <f t="shared" si="114"/>
        <v>79.616345744525887</v>
      </c>
    </row>
    <row r="524" spans="1:11" ht="25.5">
      <c r="A524" s="26" t="s">
        <v>57</v>
      </c>
      <c r="B524" s="17" t="s">
        <v>58</v>
      </c>
      <c r="C524" s="18">
        <v>500500</v>
      </c>
      <c r="D524" s="18">
        <v>4599558</v>
      </c>
      <c r="E524" s="18">
        <v>3700000</v>
      </c>
      <c r="F524" s="18">
        <v>3662000</v>
      </c>
      <c r="G524" s="18">
        <f t="shared" si="110"/>
        <v>3161500</v>
      </c>
      <c r="H524" s="18">
        <f t="shared" si="111"/>
        <v>38000</v>
      </c>
      <c r="I524" s="19">
        <f t="shared" si="112"/>
        <v>631.66833166833158</v>
      </c>
      <c r="J524" s="19">
        <f t="shared" si="113"/>
        <v>98.972972972972968</v>
      </c>
      <c r="K524" s="19">
        <f t="shared" si="114"/>
        <v>79.616345744525887</v>
      </c>
    </row>
    <row r="525" spans="1:11">
      <c r="A525" s="16"/>
      <c r="B525" s="17" t="s">
        <v>63</v>
      </c>
      <c r="C525" s="18">
        <v>563218</v>
      </c>
      <c r="D525" s="18">
        <v>0</v>
      </c>
      <c r="E525" s="18">
        <v>0</v>
      </c>
      <c r="F525" s="18">
        <v>1101691.46</v>
      </c>
      <c r="G525" s="18">
        <f t="shared" si="110"/>
        <v>538473.46</v>
      </c>
      <c r="H525" s="18">
        <f t="shared" si="111"/>
        <v>-1101691.46</v>
      </c>
      <c r="I525" s="19">
        <f t="shared" si="112"/>
        <v>95.60657862497294</v>
      </c>
      <c r="J525" s="19">
        <f t="shared" si="113"/>
        <v>0</v>
      </c>
      <c r="K525" s="19">
        <f t="shared" si="114"/>
        <v>0</v>
      </c>
    </row>
    <row r="526" spans="1:11">
      <c r="A526" s="16" t="s">
        <v>64</v>
      </c>
      <c r="B526" s="17" t="s">
        <v>65</v>
      </c>
      <c r="C526" s="18">
        <v>-563218</v>
      </c>
      <c r="D526" s="18">
        <v>0</v>
      </c>
      <c r="E526" s="18">
        <v>0</v>
      </c>
      <c r="F526" s="18">
        <v>-1101691.46</v>
      </c>
      <c r="G526" s="18">
        <f t="shared" si="110"/>
        <v>-538473.46</v>
      </c>
      <c r="H526" s="18">
        <f t="shared" si="111"/>
        <v>1101691.46</v>
      </c>
      <c r="I526" s="19">
        <f t="shared" si="112"/>
        <v>95.60657862497294</v>
      </c>
      <c r="J526" s="19">
        <f t="shared" si="113"/>
        <v>0</v>
      </c>
      <c r="K526" s="19">
        <f t="shared" si="114"/>
        <v>0</v>
      </c>
    </row>
    <row r="527" spans="1:11">
      <c r="A527" s="22" t="s">
        <v>66</v>
      </c>
      <c r="B527" s="17" t="s">
        <v>67</v>
      </c>
      <c r="C527" s="18">
        <v>-563218</v>
      </c>
      <c r="D527" s="18">
        <v>0</v>
      </c>
      <c r="E527" s="18">
        <v>0</v>
      </c>
      <c r="F527" s="18">
        <v>-1101691.46</v>
      </c>
      <c r="G527" s="18">
        <f t="shared" si="110"/>
        <v>-538473.46</v>
      </c>
      <c r="H527" s="18">
        <f t="shared" si="111"/>
        <v>1101691.46</v>
      </c>
      <c r="I527" s="19">
        <f t="shared" si="112"/>
        <v>95.60657862497294</v>
      </c>
      <c r="J527" s="19">
        <f t="shared" si="113"/>
        <v>0</v>
      </c>
      <c r="K527" s="19">
        <f t="shared" si="114"/>
        <v>0</v>
      </c>
    </row>
    <row r="528" spans="1:11">
      <c r="A528" s="27" t="s">
        <v>219</v>
      </c>
      <c r="B528" s="28" t="s">
        <v>220</v>
      </c>
      <c r="C528" s="29"/>
      <c r="D528" s="29"/>
      <c r="E528" s="29"/>
      <c r="F528" s="29"/>
      <c r="G528" s="29"/>
      <c r="H528" s="29"/>
      <c r="I528" s="30"/>
      <c r="J528" s="30"/>
      <c r="K528" s="30"/>
    </row>
    <row r="529" spans="1:11">
      <c r="A529" s="16" t="s">
        <v>25</v>
      </c>
      <c r="B529" s="17" t="s">
        <v>26</v>
      </c>
      <c r="C529" s="18">
        <v>3271417</v>
      </c>
      <c r="D529" s="18">
        <v>3441343</v>
      </c>
      <c r="E529" s="18">
        <v>1774770</v>
      </c>
      <c r="F529" s="18">
        <v>3441343</v>
      </c>
      <c r="G529" s="18">
        <f t="shared" ref="G529:G542" si="115">F529-C529</f>
        <v>169926</v>
      </c>
      <c r="H529" s="18">
        <f t="shared" ref="H529:H542" si="116">E529-F529</f>
        <v>-1666573</v>
      </c>
      <c r="I529" s="19">
        <f t="shared" ref="I529:I542" si="117">IF(ISERROR(F529/C529),0,F529/C529*100-100)</f>
        <v>5.1942629142050549</v>
      </c>
      <c r="J529" s="19">
        <f t="shared" ref="J529:J542" si="118">IF(ISERROR(F529/E529),0,F529/E529*100)</f>
        <v>193.90360441071238</v>
      </c>
      <c r="K529" s="19">
        <f t="shared" ref="K529:K542" si="119">IF(ISERROR(F529/D529),0,F529/D529*100)</f>
        <v>100</v>
      </c>
    </row>
    <row r="530" spans="1:11">
      <c r="A530" s="22" t="s">
        <v>29</v>
      </c>
      <c r="B530" s="17" t="s">
        <v>30</v>
      </c>
      <c r="C530" s="18">
        <v>3271417</v>
      </c>
      <c r="D530" s="18">
        <v>3441343</v>
      </c>
      <c r="E530" s="18">
        <v>1774770</v>
      </c>
      <c r="F530" s="18">
        <v>3441343</v>
      </c>
      <c r="G530" s="18">
        <f t="shared" si="115"/>
        <v>169926</v>
      </c>
      <c r="H530" s="18">
        <f t="shared" si="116"/>
        <v>-1666573</v>
      </c>
      <c r="I530" s="19">
        <f t="shared" si="117"/>
        <v>5.1942629142050549</v>
      </c>
      <c r="J530" s="19">
        <f t="shared" si="118"/>
        <v>193.90360441071238</v>
      </c>
      <c r="K530" s="19">
        <f t="shared" si="119"/>
        <v>100</v>
      </c>
    </row>
    <row r="531" spans="1:11">
      <c r="A531" s="23" t="s">
        <v>31</v>
      </c>
      <c r="B531" s="17" t="s">
        <v>32</v>
      </c>
      <c r="C531" s="18">
        <v>3271417</v>
      </c>
      <c r="D531" s="18">
        <v>3441343</v>
      </c>
      <c r="E531" s="18">
        <v>1774770</v>
      </c>
      <c r="F531" s="18">
        <v>3441343</v>
      </c>
      <c r="G531" s="18">
        <f t="shared" si="115"/>
        <v>169926</v>
      </c>
      <c r="H531" s="18">
        <f t="shared" si="116"/>
        <v>-1666573</v>
      </c>
      <c r="I531" s="19">
        <f t="shared" si="117"/>
        <v>5.1942629142050549</v>
      </c>
      <c r="J531" s="19">
        <f t="shared" si="118"/>
        <v>193.90360441071238</v>
      </c>
      <c r="K531" s="19">
        <f t="shared" si="119"/>
        <v>100</v>
      </c>
    </row>
    <row r="532" spans="1:11">
      <c r="A532" s="16" t="s">
        <v>33</v>
      </c>
      <c r="B532" s="17" t="s">
        <v>34</v>
      </c>
      <c r="C532" s="18">
        <v>1406979.83</v>
      </c>
      <c r="D532" s="18">
        <v>3441343</v>
      </c>
      <c r="E532" s="18">
        <v>1774770</v>
      </c>
      <c r="F532" s="18">
        <v>1563960.95</v>
      </c>
      <c r="G532" s="18">
        <f t="shared" si="115"/>
        <v>156981.11999999988</v>
      </c>
      <c r="H532" s="18">
        <f t="shared" si="116"/>
        <v>210809.05000000005</v>
      </c>
      <c r="I532" s="19">
        <f t="shared" si="117"/>
        <v>11.157311331179471</v>
      </c>
      <c r="J532" s="19">
        <f t="shared" si="118"/>
        <v>88.121894668041492</v>
      </c>
      <c r="K532" s="19">
        <f t="shared" si="119"/>
        <v>45.446238576044294</v>
      </c>
    </row>
    <row r="533" spans="1:11">
      <c r="A533" s="22" t="s">
        <v>35</v>
      </c>
      <c r="B533" s="17" t="s">
        <v>36</v>
      </c>
      <c r="C533" s="18">
        <v>1406450.83</v>
      </c>
      <c r="D533" s="18">
        <v>3422621</v>
      </c>
      <c r="E533" s="18">
        <v>1762270</v>
      </c>
      <c r="F533" s="18">
        <v>1560318.74</v>
      </c>
      <c r="G533" s="18">
        <f t="shared" si="115"/>
        <v>153867.90999999992</v>
      </c>
      <c r="H533" s="18">
        <f t="shared" si="116"/>
        <v>201951.26</v>
      </c>
      <c r="I533" s="19">
        <f t="shared" si="117"/>
        <v>10.940155654072868</v>
      </c>
      <c r="J533" s="19">
        <f t="shared" si="118"/>
        <v>88.540277029059112</v>
      </c>
      <c r="K533" s="19">
        <f t="shared" si="119"/>
        <v>45.588417180868113</v>
      </c>
    </row>
    <row r="534" spans="1:11">
      <c r="A534" s="23" t="s">
        <v>37</v>
      </c>
      <c r="B534" s="17" t="s">
        <v>38</v>
      </c>
      <c r="C534" s="18">
        <v>1406450.83</v>
      </c>
      <c r="D534" s="18">
        <v>3422621</v>
      </c>
      <c r="E534" s="18">
        <v>1762270</v>
      </c>
      <c r="F534" s="18">
        <v>1560318.74</v>
      </c>
      <c r="G534" s="18">
        <f t="shared" si="115"/>
        <v>153867.90999999992</v>
      </c>
      <c r="H534" s="18">
        <f t="shared" si="116"/>
        <v>201951.26</v>
      </c>
      <c r="I534" s="19">
        <f t="shared" si="117"/>
        <v>10.940155654072868</v>
      </c>
      <c r="J534" s="19">
        <f t="shared" si="118"/>
        <v>88.540277029059112</v>
      </c>
      <c r="K534" s="19">
        <f t="shared" si="119"/>
        <v>45.588417180868113</v>
      </c>
    </row>
    <row r="535" spans="1:11">
      <c r="A535" s="24" t="s">
        <v>39</v>
      </c>
      <c r="B535" s="17" t="s">
        <v>40</v>
      </c>
      <c r="C535" s="18">
        <v>1183002.46</v>
      </c>
      <c r="D535" s="18">
        <v>2850206</v>
      </c>
      <c r="E535" s="18">
        <v>1477990</v>
      </c>
      <c r="F535" s="18">
        <v>1255697.51</v>
      </c>
      <c r="G535" s="18">
        <f t="shared" si="115"/>
        <v>72695.050000000047</v>
      </c>
      <c r="H535" s="18">
        <f t="shared" si="116"/>
        <v>222292.49</v>
      </c>
      <c r="I535" s="19">
        <f t="shared" si="117"/>
        <v>6.1449618625476035</v>
      </c>
      <c r="J535" s="19">
        <f t="shared" si="118"/>
        <v>84.959810959478759</v>
      </c>
      <c r="K535" s="19">
        <f t="shared" si="119"/>
        <v>44.056377328515907</v>
      </c>
    </row>
    <row r="536" spans="1:11">
      <c r="A536" s="24" t="s">
        <v>41</v>
      </c>
      <c r="B536" s="17" t="s">
        <v>42</v>
      </c>
      <c r="C536" s="18">
        <v>223448.37</v>
      </c>
      <c r="D536" s="18">
        <v>572415</v>
      </c>
      <c r="E536" s="18">
        <v>284280</v>
      </c>
      <c r="F536" s="18">
        <v>304621.23</v>
      </c>
      <c r="G536" s="18">
        <f t="shared" si="115"/>
        <v>81172.859999999986</v>
      </c>
      <c r="H536" s="18">
        <f t="shared" si="116"/>
        <v>-20341.229999999981</v>
      </c>
      <c r="I536" s="19">
        <f t="shared" si="117"/>
        <v>36.327344880609331</v>
      </c>
      <c r="J536" s="19">
        <f t="shared" si="118"/>
        <v>107.15535035880117</v>
      </c>
      <c r="K536" s="19">
        <f t="shared" si="119"/>
        <v>53.216849663268782</v>
      </c>
    </row>
    <row r="537" spans="1:11">
      <c r="A537" s="25" t="s">
        <v>43</v>
      </c>
      <c r="B537" s="17" t="s">
        <v>44</v>
      </c>
      <c r="C537" s="18">
        <v>1138.44</v>
      </c>
      <c r="D537" s="18">
        <v>0</v>
      </c>
      <c r="E537" s="18">
        <v>0</v>
      </c>
      <c r="F537" s="18">
        <v>1486.26</v>
      </c>
      <c r="G537" s="18">
        <f t="shared" si="115"/>
        <v>347.81999999999994</v>
      </c>
      <c r="H537" s="18">
        <f t="shared" si="116"/>
        <v>-1486.26</v>
      </c>
      <c r="I537" s="19">
        <f t="shared" si="117"/>
        <v>30.552334773901123</v>
      </c>
      <c r="J537" s="19">
        <f t="shared" si="118"/>
        <v>0</v>
      </c>
      <c r="K537" s="19">
        <f t="shared" si="119"/>
        <v>0</v>
      </c>
    </row>
    <row r="538" spans="1:11">
      <c r="A538" s="22" t="s">
        <v>59</v>
      </c>
      <c r="B538" s="17" t="s">
        <v>60</v>
      </c>
      <c r="C538" s="18">
        <v>529</v>
      </c>
      <c r="D538" s="18">
        <v>18722</v>
      </c>
      <c r="E538" s="18">
        <v>12500</v>
      </c>
      <c r="F538" s="18">
        <v>3642.21</v>
      </c>
      <c r="G538" s="18">
        <f t="shared" si="115"/>
        <v>3113.21</v>
      </c>
      <c r="H538" s="18">
        <f t="shared" si="116"/>
        <v>8857.7900000000009</v>
      </c>
      <c r="I538" s="19">
        <f t="shared" si="117"/>
        <v>588.50850661625702</v>
      </c>
      <c r="J538" s="19">
        <f t="shared" si="118"/>
        <v>29.13768</v>
      </c>
      <c r="K538" s="19">
        <f t="shared" si="119"/>
        <v>19.454171562867213</v>
      </c>
    </row>
    <row r="539" spans="1:11">
      <c r="A539" s="23" t="s">
        <v>61</v>
      </c>
      <c r="B539" s="17" t="s">
        <v>62</v>
      </c>
      <c r="C539" s="18">
        <v>529</v>
      </c>
      <c r="D539" s="18">
        <v>18722</v>
      </c>
      <c r="E539" s="18">
        <v>12500</v>
      </c>
      <c r="F539" s="18">
        <v>3642.21</v>
      </c>
      <c r="G539" s="18">
        <f t="shared" si="115"/>
        <v>3113.21</v>
      </c>
      <c r="H539" s="18">
        <f t="shared" si="116"/>
        <v>8857.7900000000009</v>
      </c>
      <c r="I539" s="19">
        <f t="shared" si="117"/>
        <v>588.50850661625702</v>
      </c>
      <c r="J539" s="19">
        <f t="shared" si="118"/>
        <v>29.13768</v>
      </c>
      <c r="K539" s="19">
        <f t="shared" si="119"/>
        <v>19.454171562867213</v>
      </c>
    </row>
    <row r="540" spans="1:11">
      <c r="A540" s="16"/>
      <c r="B540" s="17" t="s">
        <v>63</v>
      </c>
      <c r="C540" s="18">
        <v>1864437.17</v>
      </c>
      <c r="D540" s="18">
        <v>0</v>
      </c>
      <c r="E540" s="18">
        <v>0</v>
      </c>
      <c r="F540" s="18">
        <v>1877382.05</v>
      </c>
      <c r="G540" s="18">
        <f t="shared" si="115"/>
        <v>12944.880000000121</v>
      </c>
      <c r="H540" s="18">
        <f t="shared" si="116"/>
        <v>-1877382.05</v>
      </c>
      <c r="I540" s="19">
        <f t="shared" si="117"/>
        <v>0.69430497354868237</v>
      </c>
      <c r="J540" s="19">
        <f t="shared" si="118"/>
        <v>0</v>
      </c>
      <c r="K540" s="19">
        <f t="shared" si="119"/>
        <v>0</v>
      </c>
    </row>
    <row r="541" spans="1:11">
      <c r="A541" s="16" t="s">
        <v>64</v>
      </c>
      <c r="B541" s="17" t="s">
        <v>65</v>
      </c>
      <c r="C541" s="18">
        <v>-1864437.17</v>
      </c>
      <c r="D541" s="18">
        <v>0</v>
      </c>
      <c r="E541" s="18">
        <v>0</v>
      </c>
      <c r="F541" s="18">
        <v>-1877382.05</v>
      </c>
      <c r="G541" s="18">
        <f t="shared" si="115"/>
        <v>-12944.880000000121</v>
      </c>
      <c r="H541" s="18">
        <f t="shared" si="116"/>
        <v>1877382.05</v>
      </c>
      <c r="I541" s="19">
        <f t="shared" si="117"/>
        <v>0.69430497354868237</v>
      </c>
      <c r="J541" s="19">
        <f t="shared" si="118"/>
        <v>0</v>
      </c>
      <c r="K541" s="19">
        <f t="shared" si="119"/>
        <v>0</v>
      </c>
    </row>
    <row r="542" spans="1:11">
      <c r="A542" s="22" t="s">
        <v>66</v>
      </c>
      <c r="B542" s="17" t="s">
        <v>67</v>
      </c>
      <c r="C542" s="18">
        <v>-1864437.17</v>
      </c>
      <c r="D542" s="18">
        <v>0</v>
      </c>
      <c r="E542" s="18">
        <v>0</v>
      </c>
      <c r="F542" s="18">
        <v>-1877382.05</v>
      </c>
      <c r="G542" s="18">
        <f t="shared" si="115"/>
        <v>-12944.880000000121</v>
      </c>
      <c r="H542" s="18">
        <f t="shared" si="116"/>
        <v>1877382.05</v>
      </c>
      <c r="I542" s="19">
        <f t="shared" si="117"/>
        <v>0.69430497354868237</v>
      </c>
      <c r="J542" s="19">
        <f t="shared" si="118"/>
        <v>0</v>
      </c>
      <c r="K542" s="19">
        <f t="shared" si="119"/>
        <v>0</v>
      </c>
    </row>
    <row r="543" spans="1:11">
      <c r="A543" s="27" t="s">
        <v>71</v>
      </c>
      <c r="B543" s="28" t="s">
        <v>72</v>
      </c>
      <c r="C543" s="29"/>
      <c r="D543" s="29"/>
      <c r="E543" s="29"/>
      <c r="F543" s="29"/>
      <c r="G543" s="29"/>
      <c r="H543" s="29"/>
      <c r="I543" s="30"/>
      <c r="J543" s="30"/>
      <c r="K543" s="30"/>
    </row>
    <row r="544" spans="1:11">
      <c r="A544" s="16" t="s">
        <v>25</v>
      </c>
      <c r="B544" s="17" t="s">
        <v>26</v>
      </c>
      <c r="C544" s="18">
        <v>16870249.52</v>
      </c>
      <c r="D544" s="18">
        <v>5315707</v>
      </c>
      <c r="E544" s="18">
        <v>0</v>
      </c>
      <c r="F544" s="18">
        <v>5315707</v>
      </c>
      <c r="G544" s="18">
        <f t="shared" ref="G544:G567" si="120">F544-C544</f>
        <v>-11554542.52</v>
      </c>
      <c r="H544" s="18">
        <f t="shared" ref="H544:H567" si="121">E544-F544</f>
        <v>-5315707</v>
      </c>
      <c r="I544" s="19">
        <f t="shared" ref="I544:I567" si="122">IF(ISERROR(F544/C544),0,F544/C544*100-100)</f>
        <v>-68.490643877566072</v>
      </c>
      <c r="J544" s="19">
        <f t="shared" ref="J544:J567" si="123">IF(ISERROR(F544/E544),0,F544/E544*100)</f>
        <v>0</v>
      </c>
      <c r="K544" s="19">
        <f t="shared" ref="K544:K567" si="124">IF(ISERROR(F544/D544),0,F544/D544*100)</f>
        <v>100</v>
      </c>
    </row>
    <row r="545" spans="1:11" ht="25.5">
      <c r="A545" s="22" t="s">
        <v>27</v>
      </c>
      <c r="B545" s="17" t="s">
        <v>28</v>
      </c>
      <c r="C545" s="18">
        <v>2591.52</v>
      </c>
      <c r="D545" s="18">
        <v>0</v>
      </c>
      <c r="E545" s="18">
        <v>0</v>
      </c>
      <c r="F545" s="18">
        <v>0</v>
      </c>
      <c r="G545" s="18">
        <f t="shared" si="120"/>
        <v>-2591.52</v>
      </c>
      <c r="H545" s="18">
        <f t="shared" si="121"/>
        <v>0</v>
      </c>
      <c r="I545" s="19">
        <f t="shared" si="122"/>
        <v>-100</v>
      </c>
      <c r="J545" s="19">
        <f t="shared" si="123"/>
        <v>0</v>
      </c>
      <c r="K545" s="19">
        <f t="shared" si="124"/>
        <v>0</v>
      </c>
    </row>
    <row r="546" spans="1:11">
      <c r="A546" s="22" t="s">
        <v>29</v>
      </c>
      <c r="B546" s="17" t="s">
        <v>30</v>
      </c>
      <c r="C546" s="18">
        <v>16867658</v>
      </c>
      <c r="D546" s="18">
        <v>5315707</v>
      </c>
      <c r="E546" s="18">
        <v>0</v>
      </c>
      <c r="F546" s="18">
        <v>5315707</v>
      </c>
      <c r="G546" s="18">
        <f t="shared" si="120"/>
        <v>-11551951</v>
      </c>
      <c r="H546" s="18">
        <f t="shared" si="121"/>
        <v>-5315707</v>
      </c>
      <c r="I546" s="19">
        <f t="shared" si="122"/>
        <v>-68.485802830481859</v>
      </c>
      <c r="J546" s="19">
        <f t="shared" si="123"/>
        <v>0</v>
      </c>
      <c r="K546" s="19">
        <f t="shared" si="124"/>
        <v>100</v>
      </c>
    </row>
    <row r="547" spans="1:11">
      <c r="A547" s="23" t="s">
        <v>31</v>
      </c>
      <c r="B547" s="17" t="s">
        <v>32</v>
      </c>
      <c r="C547" s="18">
        <v>16867658</v>
      </c>
      <c r="D547" s="18">
        <v>5315707</v>
      </c>
      <c r="E547" s="18">
        <v>0</v>
      </c>
      <c r="F547" s="18">
        <v>5315707</v>
      </c>
      <c r="G547" s="18">
        <f t="shared" si="120"/>
        <v>-11551951</v>
      </c>
      <c r="H547" s="18">
        <f t="shared" si="121"/>
        <v>-5315707</v>
      </c>
      <c r="I547" s="19">
        <f t="shared" si="122"/>
        <v>-68.485802830481859</v>
      </c>
      <c r="J547" s="19">
        <f t="shared" si="123"/>
        <v>0</v>
      </c>
      <c r="K547" s="19">
        <f t="shared" si="124"/>
        <v>100</v>
      </c>
    </row>
    <row r="548" spans="1:11">
      <c r="A548" s="16" t="s">
        <v>33</v>
      </c>
      <c r="B548" s="17" t="s">
        <v>34</v>
      </c>
      <c r="C548" s="18">
        <v>13497236.449999999</v>
      </c>
      <c r="D548" s="18">
        <v>5315707</v>
      </c>
      <c r="E548" s="18">
        <v>0</v>
      </c>
      <c r="F548" s="18">
        <v>4961739.22</v>
      </c>
      <c r="G548" s="18">
        <f t="shared" si="120"/>
        <v>-8535497.2300000004</v>
      </c>
      <c r="H548" s="18">
        <f t="shared" si="121"/>
        <v>-4961739.22</v>
      </c>
      <c r="I548" s="19">
        <f t="shared" si="122"/>
        <v>-63.238850868616147</v>
      </c>
      <c r="J548" s="19">
        <f t="shared" si="123"/>
        <v>0</v>
      </c>
      <c r="K548" s="19">
        <f t="shared" si="124"/>
        <v>93.341096866324648</v>
      </c>
    </row>
    <row r="549" spans="1:11">
      <c r="A549" s="22" t="s">
        <v>35</v>
      </c>
      <c r="B549" s="17" t="s">
        <v>36</v>
      </c>
      <c r="C549" s="18">
        <v>13309454.43</v>
      </c>
      <c r="D549" s="18">
        <v>4845287</v>
      </c>
      <c r="E549" s="18">
        <v>0</v>
      </c>
      <c r="F549" s="18">
        <v>4844964.7</v>
      </c>
      <c r="G549" s="18">
        <f t="shared" si="120"/>
        <v>-8464489.7300000004</v>
      </c>
      <c r="H549" s="18">
        <f t="shared" si="121"/>
        <v>-4844964.7</v>
      </c>
      <c r="I549" s="19">
        <f t="shared" si="122"/>
        <v>-63.597570993749592</v>
      </c>
      <c r="J549" s="19">
        <f t="shared" si="123"/>
        <v>0</v>
      </c>
      <c r="K549" s="19">
        <f t="shared" si="124"/>
        <v>99.993348175247405</v>
      </c>
    </row>
    <row r="550" spans="1:11">
      <c r="A550" s="23" t="s">
        <v>37</v>
      </c>
      <c r="B550" s="17" t="s">
        <v>38</v>
      </c>
      <c r="C550" s="18">
        <v>426635.73</v>
      </c>
      <c r="D550" s="18">
        <v>249914</v>
      </c>
      <c r="E550" s="18">
        <v>0</v>
      </c>
      <c r="F550" s="18">
        <v>249599.75</v>
      </c>
      <c r="G550" s="18">
        <f t="shared" si="120"/>
        <v>-177035.97999999998</v>
      </c>
      <c r="H550" s="18">
        <f t="shared" si="121"/>
        <v>-249599.75</v>
      </c>
      <c r="I550" s="19">
        <f t="shared" si="122"/>
        <v>-41.495816583388354</v>
      </c>
      <c r="J550" s="19">
        <f t="shared" si="123"/>
        <v>0</v>
      </c>
      <c r="K550" s="19">
        <f t="shared" si="124"/>
        <v>99.87425674432005</v>
      </c>
    </row>
    <row r="551" spans="1:11">
      <c r="A551" s="24" t="s">
        <v>39</v>
      </c>
      <c r="B551" s="17" t="s">
        <v>40</v>
      </c>
      <c r="C551" s="18">
        <v>400790.39</v>
      </c>
      <c r="D551" s="18">
        <v>238298</v>
      </c>
      <c r="E551" s="18">
        <v>0</v>
      </c>
      <c r="F551" s="18">
        <v>237983.75</v>
      </c>
      <c r="G551" s="18">
        <f t="shared" si="120"/>
        <v>-162806.64000000001</v>
      </c>
      <c r="H551" s="18">
        <f t="shared" si="121"/>
        <v>-237983.75</v>
      </c>
      <c r="I551" s="19">
        <f t="shared" si="122"/>
        <v>-40.62139314268488</v>
      </c>
      <c r="J551" s="19">
        <f t="shared" si="123"/>
        <v>0</v>
      </c>
      <c r="K551" s="19">
        <f t="shared" si="124"/>
        <v>99.868127302788949</v>
      </c>
    </row>
    <row r="552" spans="1:11">
      <c r="A552" s="24" t="s">
        <v>41</v>
      </c>
      <c r="B552" s="17" t="s">
        <v>42</v>
      </c>
      <c r="C552" s="18">
        <v>25845.34</v>
      </c>
      <c r="D552" s="18">
        <v>11616</v>
      </c>
      <c r="E552" s="18">
        <v>0</v>
      </c>
      <c r="F552" s="18">
        <v>11616</v>
      </c>
      <c r="G552" s="18">
        <f t="shared" si="120"/>
        <v>-14229.34</v>
      </c>
      <c r="H552" s="18">
        <f t="shared" si="121"/>
        <v>-11616</v>
      </c>
      <c r="I552" s="19">
        <f t="shared" si="122"/>
        <v>-55.055727647614617</v>
      </c>
      <c r="J552" s="19">
        <f t="shared" si="123"/>
        <v>0</v>
      </c>
      <c r="K552" s="19">
        <f t="shared" si="124"/>
        <v>100</v>
      </c>
    </row>
    <row r="553" spans="1:11">
      <c r="A553" s="23" t="s">
        <v>45</v>
      </c>
      <c r="B553" s="17" t="s">
        <v>46</v>
      </c>
      <c r="C553" s="18">
        <v>11899972.17</v>
      </c>
      <c r="D553" s="18">
        <v>4265028</v>
      </c>
      <c r="E553" s="18">
        <v>0</v>
      </c>
      <c r="F553" s="18">
        <v>4265027.0599999996</v>
      </c>
      <c r="G553" s="18">
        <f t="shared" si="120"/>
        <v>-7634945.1100000003</v>
      </c>
      <c r="H553" s="18">
        <f t="shared" si="121"/>
        <v>-4265027.0599999996</v>
      </c>
      <c r="I553" s="19">
        <f t="shared" si="122"/>
        <v>-64.159352651662545</v>
      </c>
      <c r="J553" s="19">
        <f t="shared" si="123"/>
        <v>0</v>
      </c>
      <c r="K553" s="19">
        <f t="shared" si="124"/>
        <v>99.999977960285364</v>
      </c>
    </row>
    <row r="554" spans="1:11">
      <c r="A554" s="24" t="s">
        <v>47</v>
      </c>
      <c r="B554" s="17" t="s">
        <v>48</v>
      </c>
      <c r="C554" s="18">
        <v>11084380</v>
      </c>
      <c r="D554" s="18">
        <v>4265028</v>
      </c>
      <c r="E554" s="18">
        <v>0</v>
      </c>
      <c r="F554" s="18">
        <v>4265027.0599999996</v>
      </c>
      <c r="G554" s="18">
        <f t="shared" si="120"/>
        <v>-6819352.9400000004</v>
      </c>
      <c r="H554" s="18">
        <f t="shared" si="121"/>
        <v>-4265027.0599999996</v>
      </c>
      <c r="I554" s="19">
        <f t="shared" si="122"/>
        <v>-61.522186536369198</v>
      </c>
      <c r="J554" s="19">
        <f t="shared" si="123"/>
        <v>0</v>
      </c>
      <c r="K554" s="19">
        <f t="shared" si="124"/>
        <v>99.999977960285364</v>
      </c>
    </row>
    <row r="555" spans="1:11">
      <c r="A555" s="24" t="s">
        <v>49</v>
      </c>
      <c r="B555" s="17" t="s">
        <v>50</v>
      </c>
      <c r="C555" s="18">
        <v>815592.17</v>
      </c>
      <c r="D555" s="18">
        <v>0</v>
      </c>
      <c r="E555" s="18">
        <v>0</v>
      </c>
      <c r="F555" s="18">
        <v>0</v>
      </c>
      <c r="G555" s="18">
        <f t="shared" si="120"/>
        <v>-815592.17</v>
      </c>
      <c r="H555" s="18">
        <f t="shared" si="121"/>
        <v>0</v>
      </c>
      <c r="I555" s="19">
        <f t="shared" si="122"/>
        <v>-100</v>
      </c>
      <c r="J555" s="19">
        <f t="shared" si="123"/>
        <v>0</v>
      </c>
      <c r="K555" s="19">
        <f t="shared" si="124"/>
        <v>0</v>
      </c>
    </row>
    <row r="556" spans="1:11" ht="25.5">
      <c r="A556" s="23" t="s">
        <v>51</v>
      </c>
      <c r="B556" s="17" t="s">
        <v>52</v>
      </c>
      <c r="C556" s="18">
        <v>982846.53</v>
      </c>
      <c r="D556" s="18">
        <v>330345</v>
      </c>
      <c r="E556" s="18">
        <v>0</v>
      </c>
      <c r="F556" s="18">
        <v>330337.89</v>
      </c>
      <c r="G556" s="18">
        <f t="shared" si="120"/>
        <v>-652508.64</v>
      </c>
      <c r="H556" s="18">
        <f t="shared" si="121"/>
        <v>-330337.89</v>
      </c>
      <c r="I556" s="19">
        <f t="shared" si="122"/>
        <v>-66.389677338536259</v>
      </c>
      <c r="J556" s="19">
        <f t="shared" si="123"/>
        <v>0</v>
      </c>
      <c r="K556" s="19">
        <f t="shared" si="124"/>
        <v>99.997847704672395</v>
      </c>
    </row>
    <row r="557" spans="1:11">
      <c r="A557" s="24" t="s">
        <v>53</v>
      </c>
      <c r="B557" s="17" t="s">
        <v>54</v>
      </c>
      <c r="C557" s="18">
        <v>32900</v>
      </c>
      <c r="D557" s="18">
        <v>0</v>
      </c>
      <c r="E557" s="18">
        <v>0</v>
      </c>
      <c r="F557" s="18">
        <v>0</v>
      </c>
      <c r="G557" s="18">
        <f t="shared" si="120"/>
        <v>-32900</v>
      </c>
      <c r="H557" s="18">
        <f t="shared" si="121"/>
        <v>0</v>
      </c>
      <c r="I557" s="19">
        <f t="shared" si="122"/>
        <v>-100</v>
      </c>
      <c r="J557" s="19">
        <f t="shared" si="123"/>
        <v>0</v>
      </c>
      <c r="K557" s="19">
        <f t="shared" si="124"/>
        <v>0</v>
      </c>
    </row>
    <row r="558" spans="1:11" ht="25.5">
      <c r="A558" s="25" t="s">
        <v>55</v>
      </c>
      <c r="B558" s="17" t="s">
        <v>56</v>
      </c>
      <c r="C558" s="18">
        <v>32900</v>
      </c>
      <c r="D558" s="18">
        <v>0</v>
      </c>
      <c r="E558" s="18">
        <v>0</v>
      </c>
      <c r="F558" s="18">
        <v>0</v>
      </c>
      <c r="G558" s="18">
        <f t="shared" si="120"/>
        <v>-32900</v>
      </c>
      <c r="H558" s="18">
        <f t="shared" si="121"/>
        <v>0</v>
      </c>
      <c r="I558" s="19">
        <f t="shared" si="122"/>
        <v>-100</v>
      </c>
      <c r="J558" s="19">
        <f t="shared" si="123"/>
        <v>0</v>
      </c>
      <c r="K558" s="19">
        <f t="shared" si="124"/>
        <v>0</v>
      </c>
    </row>
    <row r="559" spans="1:11" ht="25.5">
      <c r="A559" s="26" t="s">
        <v>57</v>
      </c>
      <c r="B559" s="17" t="s">
        <v>58</v>
      </c>
      <c r="C559" s="18">
        <v>32900</v>
      </c>
      <c r="D559" s="18">
        <v>0</v>
      </c>
      <c r="E559" s="18">
        <v>0</v>
      </c>
      <c r="F559" s="18">
        <v>0</v>
      </c>
      <c r="G559" s="18">
        <f t="shared" si="120"/>
        <v>-32900</v>
      </c>
      <c r="H559" s="18">
        <f t="shared" si="121"/>
        <v>0</v>
      </c>
      <c r="I559" s="19">
        <f t="shared" si="122"/>
        <v>-100</v>
      </c>
      <c r="J559" s="19">
        <f t="shared" si="123"/>
        <v>0</v>
      </c>
      <c r="K559" s="19">
        <f t="shared" si="124"/>
        <v>0</v>
      </c>
    </row>
    <row r="560" spans="1:11" ht="25.5">
      <c r="A560" s="24" t="s">
        <v>165</v>
      </c>
      <c r="B560" s="17" t="s">
        <v>166</v>
      </c>
      <c r="C560" s="18">
        <v>949946.53</v>
      </c>
      <c r="D560" s="18">
        <v>330345</v>
      </c>
      <c r="E560" s="18">
        <v>0</v>
      </c>
      <c r="F560" s="18">
        <v>330337.89</v>
      </c>
      <c r="G560" s="18">
        <f t="shared" si="120"/>
        <v>-619608.64</v>
      </c>
      <c r="H560" s="18">
        <f t="shared" si="121"/>
        <v>-330337.89</v>
      </c>
      <c r="I560" s="19">
        <f t="shared" si="122"/>
        <v>-65.225633278538311</v>
      </c>
      <c r="J560" s="19">
        <f t="shared" si="123"/>
        <v>0</v>
      </c>
      <c r="K560" s="19">
        <f t="shared" si="124"/>
        <v>99.997847704672395</v>
      </c>
    </row>
    <row r="561" spans="1:11" ht="25.5">
      <c r="A561" s="25" t="s">
        <v>167</v>
      </c>
      <c r="B561" s="17" t="s">
        <v>168</v>
      </c>
      <c r="C561" s="18">
        <v>756911.53</v>
      </c>
      <c r="D561" s="18">
        <v>275435</v>
      </c>
      <c r="E561" s="18">
        <v>0</v>
      </c>
      <c r="F561" s="18">
        <v>275427.89</v>
      </c>
      <c r="G561" s="18">
        <f t="shared" si="120"/>
        <v>-481483.64</v>
      </c>
      <c r="H561" s="18">
        <f t="shared" si="121"/>
        <v>-275427.89</v>
      </c>
      <c r="I561" s="19">
        <f t="shared" si="122"/>
        <v>-63.611613896276623</v>
      </c>
      <c r="J561" s="19">
        <f t="shared" si="123"/>
        <v>0</v>
      </c>
      <c r="K561" s="19">
        <f t="shared" si="124"/>
        <v>99.997418628714584</v>
      </c>
    </row>
    <row r="562" spans="1:11" ht="38.25">
      <c r="A562" s="25" t="s">
        <v>187</v>
      </c>
      <c r="B562" s="17" t="s">
        <v>188</v>
      </c>
      <c r="C562" s="18">
        <v>193035</v>
      </c>
      <c r="D562" s="18">
        <v>54910</v>
      </c>
      <c r="E562" s="18">
        <v>0</v>
      </c>
      <c r="F562" s="18">
        <v>54910</v>
      </c>
      <c r="G562" s="18">
        <f t="shared" si="120"/>
        <v>-138125</v>
      </c>
      <c r="H562" s="18">
        <f t="shared" si="121"/>
        <v>-54910</v>
      </c>
      <c r="I562" s="19">
        <f t="shared" si="122"/>
        <v>-71.554381329810653</v>
      </c>
      <c r="J562" s="19">
        <f t="shared" si="123"/>
        <v>0</v>
      </c>
      <c r="K562" s="19">
        <f t="shared" si="124"/>
        <v>100</v>
      </c>
    </row>
    <row r="563" spans="1:11">
      <c r="A563" s="22" t="s">
        <v>59</v>
      </c>
      <c r="B563" s="17" t="s">
        <v>60</v>
      </c>
      <c r="C563" s="18">
        <v>187782.02</v>
      </c>
      <c r="D563" s="18">
        <v>470420</v>
      </c>
      <c r="E563" s="18">
        <v>0</v>
      </c>
      <c r="F563" s="18">
        <v>116774.52</v>
      </c>
      <c r="G563" s="18">
        <f t="shared" si="120"/>
        <v>-71007.499999999985</v>
      </c>
      <c r="H563" s="18">
        <f t="shared" si="121"/>
        <v>-116774.52</v>
      </c>
      <c r="I563" s="19">
        <f t="shared" si="122"/>
        <v>-37.813790691994896</v>
      </c>
      <c r="J563" s="19">
        <f t="shared" si="123"/>
        <v>0</v>
      </c>
      <c r="K563" s="19">
        <f t="shared" si="124"/>
        <v>24.823459886909571</v>
      </c>
    </row>
    <row r="564" spans="1:11">
      <c r="A564" s="23" t="s">
        <v>61</v>
      </c>
      <c r="B564" s="17" t="s">
        <v>62</v>
      </c>
      <c r="C564" s="18">
        <v>187782.02</v>
      </c>
      <c r="D564" s="18">
        <v>470420</v>
      </c>
      <c r="E564" s="18">
        <v>0</v>
      </c>
      <c r="F564" s="18">
        <v>116774.52</v>
      </c>
      <c r="G564" s="18">
        <f t="shared" si="120"/>
        <v>-71007.499999999985</v>
      </c>
      <c r="H564" s="18">
        <f t="shared" si="121"/>
        <v>-116774.52</v>
      </c>
      <c r="I564" s="19">
        <f t="shared" si="122"/>
        <v>-37.813790691994896</v>
      </c>
      <c r="J564" s="19">
        <f t="shared" si="123"/>
        <v>0</v>
      </c>
      <c r="K564" s="19">
        <f t="shared" si="124"/>
        <v>24.823459886909571</v>
      </c>
    </row>
    <row r="565" spans="1:11">
      <c r="A565" s="16"/>
      <c r="B565" s="17" t="s">
        <v>63</v>
      </c>
      <c r="C565" s="18">
        <v>3373013.07</v>
      </c>
      <c r="D565" s="18">
        <v>0</v>
      </c>
      <c r="E565" s="18">
        <v>0</v>
      </c>
      <c r="F565" s="18">
        <v>353967.78</v>
      </c>
      <c r="G565" s="18">
        <f t="shared" si="120"/>
        <v>-3019045.29</v>
      </c>
      <c r="H565" s="18">
        <f t="shared" si="121"/>
        <v>-353967.78</v>
      </c>
      <c r="I565" s="19">
        <f t="shared" si="122"/>
        <v>-89.505887683975089</v>
      </c>
      <c r="J565" s="19">
        <f t="shared" si="123"/>
        <v>0</v>
      </c>
      <c r="K565" s="19">
        <f t="shared" si="124"/>
        <v>0</v>
      </c>
    </row>
    <row r="566" spans="1:11">
      <c r="A566" s="16" t="s">
        <v>64</v>
      </c>
      <c r="B566" s="17" t="s">
        <v>65</v>
      </c>
      <c r="C566" s="18">
        <v>-3373013.07</v>
      </c>
      <c r="D566" s="18">
        <v>0</v>
      </c>
      <c r="E566" s="18">
        <v>0</v>
      </c>
      <c r="F566" s="18">
        <v>-353967.78</v>
      </c>
      <c r="G566" s="18">
        <f t="shared" si="120"/>
        <v>3019045.29</v>
      </c>
      <c r="H566" s="18">
        <f t="shared" si="121"/>
        <v>353967.78</v>
      </c>
      <c r="I566" s="19">
        <f t="shared" si="122"/>
        <v>-89.505887683975089</v>
      </c>
      <c r="J566" s="19">
        <f t="shared" si="123"/>
        <v>0</v>
      </c>
      <c r="K566" s="19">
        <f t="shared" si="124"/>
        <v>0</v>
      </c>
    </row>
    <row r="567" spans="1:11">
      <c r="A567" s="22" t="s">
        <v>66</v>
      </c>
      <c r="B567" s="17" t="s">
        <v>67</v>
      </c>
      <c r="C567" s="18">
        <v>-3373013.07</v>
      </c>
      <c r="D567" s="18">
        <v>0</v>
      </c>
      <c r="E567" s="18">
        <v>0</v>
      </c>
      <c r="F567" s="18">
        <v>-353967.78</v>
      </c>
      <c r="G567" s="18">
        <f t="shared" si="120"/>
        <v>3019045.29</v>
      </c>
      <c r="H567" s="18">
        <f t="shared" si="121"/>
        <v>353967.78</v>
      </c>
      <c r="I567" s="19">
        <f t="shared" si="122"/>
        <v>-89.505887683975089</v>
      </c>
      <c r="J567" s="19">
        <f t="shared" si="123"/>
        <v>0</v>
      </c>
      <c r="K567" s="19">
        <f t="shared" si="124"/>
        <v>0</v>
      </c>
    </row>
    <row r="568" spans="1:11">
      <c r="A568" s="16"/>
      <c r="B568" s="17"/>
      <c r="C568" s="18"/>
      <c r="D568" s="18"/>
      <c r="E568" s="18"/>
      <c r="F568" s="18"/>
      <c r="G568" s="18"/>
      <c r="H568" s="18"/>
      <c r="I568" s="19"/>
      <c r="J568" s="19"/>
      <c r="K568" s="19"/>
    </row>
    <row r="569" spans="1:11" ht="38.25">
      <c r="A569" s="27"/>
      <c r="B569" s="28" t="s">
        <v>110</v>
      </c>
      <c r="C569" s="29"/>
      <c r="D569" s="29"/>
      <c r="E569" s="29"/>
      <c r="F569" s="29"/>
      <c r="G569" s="29"/>
      <c r="H569" s="29"/>
      <c r="I569" s="30"/>
      <c r="J569" s="30"/>
      <c r="K569" s="30"/>
    </row>
    <row r="570" spans="1:11">
      <c r="A570" s="16" t="s">
        <v>25</v>
      </c>
      <c r="B570" s="17" t="s">
        <v>26</v>
      </c>
      <c r="C570" s="18">
        <v>7744802.3700000001</v>
      </c>
      <c r="D570" s="18">
        <v>6743308</v>
      </c>
      <c r="E570" s="18">
        <v>1707230</v>
      </c>
      <c r="F570" s="18">
        <v>6425705.25</v>
      </c>
      <c r="G570" s="18">
        <f t="shared" ref="G570:G610" si="125">F570-C570</f>
        <v>-1319097.1200000001</v>
      </c>
      <c r="H570" s="18">
        <f t="shared" ref="H570:H610" si="126">E570-F570</f>
        <v>-4718475.25</v>
      </c>
      <c r="I570" s="19">
        <f t="shared" ref="I570:I610" si="127">IF(ISERROR(F570/C570),0,F570/C570*100-100)</f>
        <v>-17.032030734697756</v>
      </c>
      <c r="J570" s="19">
        <f t="shared" ref="J570:J610" si="128">IF(ISERROR(F570/E570),0,F570/E570*100)</f>
        <v>376.38193154993763</v>
      </c>
      <c r="K570" s="19">
        <f t="shared" ref="K570:K610" si="129">IF(ISERROR(F570/D570),0,F570/D570*100)</f>
        <v>95.290104648934914</v>
      </c>
    </row>
    <row r="571" spans="1:11" ht="25.5">
      <c r="A571" s="22" t="s">
        <v>27</v>
      </c>
      <c r="B571" s="17" t="s">
        <v>28</v>
      </c>
      <c r="C571" s="18">
        <v>57320.61</v>
      </c>
      <c r="D571" s="18">
        <v>0</v>
      </c>
      <c r="E571" s="18">
        <v>0</v>
      </c>
      <c r="F571" s="18">
        <v>0</v>
      </c>
      <c r="G571" s="18">
        <f t="shared" si="125"/>
        <v>-57320.61</v>
      </c>
      <c r="H571" s="18">
        <f t="shared" si="126"/>
        <v>0</v>
      </c>
      <c r="I571" s="19">
        <f t="shared" si="127"/>
        <v>-100</v>
      </c>
      <c r="J571" s="19">
        <f t="shared" si="128"/>
        <v>0</v>
      </c>
      <c r="K571" s="19">
        <f t="shared" si="129"/>
        <v>0</v>
      </c>
    </row>
    <row r="572" spans="1:11">
      <c r="A572" s="22" t="s">
        <v>89</v>
      </c>
      <c r="B572" s="17" t="s">
        <v>90</v>
      </c>
      <c r="C572" s="18">
        <v>177910.41</v>
      </c>
      <c r="D572" s="18">
        <v>562042</v>
      </c>
      <c r="E572" s="18">
        <v>68203</v>
      </c>
      <c r="F572" s="18">
        <v>450759.75</v>
      </c>
      <c r="G572" s="18">
        <f t="shared" si="125"/>
        <v>272849.33999999997</v>
      </c>
      <c r="H572" s="18">
        <f t="shared" si="126"/>
        <v>-382556.75</v>
      </c>
      <c r="I572" s="19">
        <f t="shared" si="127"/>
        <v>153.36333607460068</v>
      </c>
      <c r="J572" s="19">
        <f t="shared" si="128"/>
        <v>660.9089776109555</v>
      </c>
      <c r="K572" s="19">
        <f t="shared" si="129"/>
        <v>80.200367588187362</v>
      </c>
    </row>
    <row r="573" spans="1:11">
      <c r="A573" s="22" t="s">
        <v>91</v>
      </c>
      <c r="B573" s="17" t="s">
        <v>92</v>
      </c>
      <c r="C573" s="18">
        <v>183823.35</v>
      </c>
      <c r="D573" s="18">
        <v>327502</v>
      </c>
      <c r="E573" s="18">
        <v>2700</v>
      </c>
      <c r="F573" s="18">
        <v>121181.5</v>
      </c>
      <c r="G573" s="18">
        <f t="shared" si="125"/>
        <v>-62641.850000000006</v>
      </c>
      <c r="H573" s="18">
        <f t="shared" si="126"/>
        <v>-118481.5</v>
      </c>
      <c r="I573" s="19">
        <f t="shared" si="127"/>
        <v>-34.077199659346874</v>
      </c>
      <c r="J573" s="19">
        <f t="shared" si="128"/>
        <v>4488.2037037037035</v>
      </c>
      <c r="K573" s="19">
        <f t="shared" si="129"/>
        <v>37.001758767885384</v>
      </c>
    </row>
    <row r="574" spans="1:11">
      <c r="A574" s="23" t="s">
        <v>93</v>
      </c>
      <c r="B574" s="17" t="s">
        <v>94</v>
      </c>
      <c r="C574" s="18">
        <v>164100.01999999999</v>
      </c>
      <c r="D574" s="18">
        <v>325770</v>
      </c>
      <c r="E574" s="18">
        <v>2700</v>
      </c>
      <c r="F574" s="18">
        <v>119450.15</v>
      </c>
      <c r="G574" s="18">
        <f t="shared" si="125"/>
        <v>-44649.869999999995</v>
      </c>
      <c r="H574" s="18">
        <f t="shared" si="126"/>
        <v>-116750.15</v>
      </c>
      <c r="I574" s="19">
        <f t="shared" si="127"/>
        <v>-27.208936354791419</v>
      </c>
      <c r="J574" s="19">
        <f t="shared" si="128"/>
        <v>4424.0796296296294</v>
      </c>
      <c r="K574" s="19">
        <f t="shared" si="129"/>
        <v>36.66701967645885</v>
      </c>
    </row>
    <row r="575" spans="1:11">
      <c r="A575" s="24" t="s">
        <v>95</v>
      </c>
      <c r="B575" s="17" t="s">
        <v>96</v>
      </c>
      <c r="C575" s="18">
        <v>164100.01999999999</v>
      </c>
      <c r="D575" s="18">
        <v>325770</v>
      </c>
      <c r="E575" s="18">
        <v>2700</v>
      </c>
      <c r="F575" s="18">
        <v>119450.15</v>
      </c>
      <c r="G575" s="18">
        <f t="shared" si="125"/>
        <v>-44649.869999999995</v>
      </c>
      <c r="H575" s="18">
        <f t="shared" si="126"/>
        <v>-116750.15</v>
      </c>
      <c r="I575" s="19">
        <f t="shared" si="127"/>
        <v>-27.208936354791419</v>
      </c>
      <c r="J575" s="19">
        <f t="shared" si="128"/>
        <v>4424.0796296296294</v>
      </c>
      <c r="K575" s="19">
        <f t="shared" si="129"/>
        <v>36.66701967645885</v>
      </c>
    </row>
    <row r="576" spans="1:11" ht="25.5">
      <c r="A576" s="25" t="s">
        <v>97</v>
      </c>
      <c r="B576" s="17" t="s">
        <v>98</v>
      </c>
      <c r="C576" s="18">
        <v>164100.01999999999</v>
      </c>
      <c r="D576" s="18">
        <v>325770</v>
      </c>
      <c r="E576" s="18">
        <v>2700</v>
      </c>
      <c r="F576" s="18">
        <v>119450.15</v>
      </c>
      <c r="G576" s="18">
        <f t="shared" si="125"/>
        <v>-44649.869999999995</v>
      </c>
      <c r="H576" s="18">
        <f t="shared" si="126"/>
        <v>-116750.15</v>
      </c>
      <c r="I576" s="19">
        <f t="shared" si="127"/>
        <v>-27.208936354791419</v>
      </c>
      <c r="J576" s="19">
        <f t="shared" si="128"/>
        <v>4424.0796296296294</v>
      </c>
      <c r="K576" s="19">
        <f t="shared" si="129"/>
        <v>36.66701967645885</v>
      </c>
    </row>
    <row r="577" spans="1:11" ht="25.5">
      <c r="A577" s="26" t="s">
        <v>99</v>
      </c>
      <c r="B577" s="17" t="s">
        <v>100</v>
      </c>
      <c r="C577" s="18">
        <v>121617.02</v>
      </c>
      <c r="D577" s="18">
        <v>191288</v>
      </c>
      <c r="E577" s="18">
        <v>0</v>
      </c>
      <c r="F577" s="18">
        <v>101793.5</v>
      </c>
      <c r="G577" s="18">
        <f t="shared" si="125"/>
        <v>-19823.520000000004</v>
      </c>
      <c r="H577" s="18">
        <f t="shared" si="126"/>
        <v>-101793.5</v>
      </c>
      <c r="I577" s="19">
        <f t="shared" si="127"/>
        <v>-16.299955384534172</v>
      </c>
      <c r="J577" s="19">
        <f t="shared" si="128"/>
        <v>0</v>
      </c>
      <c r="K577" s="19">
        <f t="shared" si="129"/>
        <v>53.214786081719708</v>
      </c>
    </row>
    <row r="578" spans="1:11" ht="25.5">
      <c r="A578" s="26" t="s">
        <v>101</v>
      </c>
      <c r="B578" s="17" t="s">
        <v>102</v>
      </c>
      <c r="C578" s="18">
        <v>42483</v>
      </c>
      <c r="D578" s="18">
        <v>134482</v>
      </c>
      <c r="E578" s="18">
        <v>2700</v>
      </c>
      <c r="F578" s="18">
        <v>17656.650000000001</v>
      </c>
      <c r="G578" s="18">
        <f t="shared" si="125"/>
        <v>-24826.35</v>
      </c>
      <c r="H578" s="18">
        <f t="shared" si="126"/>
        <v>-14956.650000000001</v>
      </c>
      <c r="I578" s="19">
        <f t="shared" si="127"/>
        <v>-58.43831650307181</v>
      </c>
      <c r="J578" s="19">
        <f t="shared" si="128"/>
        <v>653.95000000000005</v>
      </c>
      <c r="K578" s="19">
        <f t="shared" si="129"/>
        <v>13.129377909311286</v>
      </c>
    </row>
    <row r="579" spans="1:11">
      <c r="A579" s="23" t="s">
        <v>149</v>
      </c>
      <c r="B579" s="17" t="s">
        <v>150</v>
      </c>
      <c r="C579" s="18">
        <v>7575.33</v>
      </c>
      <c r="D579" s="18">
        <v>1732</v>
      </c>
      <c r="E579" s="18">
        <v>0</v>
      </c>
      <c r="F579" s="18">
        <v>1731.35</v>
      </c>
      <c r="G579" s="18">
        <f t="shared" si="125"/>
        <v>-5843.98</v>
      </c>
      <c r="H579" s="18">
        <f t="shared" si="126"/>
        <v>-1731.35</v>
      </c>
      <c r="I579" s="19">
        <f t="shared" si="127"/>
        <v>-77.14489005759485</v>
      </c>
      <c r="J579" s="19">
        <f t="shared" si="128"/>
        <v>0</v>
      </c>
      <c r="K579" s="19">
        <f t="shared" si="129"/>
        <v>99.962471131639717</v>
      </c>
    </row>
    <row r="580" spans="1:11">
      <c r="A580" s="24" t="s">
        <v>151</v>
      </c>
      <c r="B580" s="17" t="s">
        <v>152</v>
      </c>
      <c r="C580" s="18">
        <v>7575.33</v>
      </c>
      <c r="D580" s="18">
        <v>1732</v>
      </c>
      <c r="E580" s="18">
        <v>0</v>
      </c>
      <c r="F580" s="18">
        <v>1731.35</v>
      </c>
      <c r="G580" s="18">
        <f t="shared" si="125"/>
        <v>-5843.98</v>
      </c>
      <c r="H580" s="18">
        <f t="shared" si="126"/>
        <v>-1731.35</v>
      </c>
      <c r="I580" s="19">
        <f t="shared" si="127"/>
        <v>-77.14489005759485</v>
      </c>
      <c r="J580" s="19">
        <f t="shared" si="128"/>
        <v>0</v>
      </c>
      <c r="K580" s="19">
        <f t="shared" si="129"/>
        <v>99.962471131639717</v>
      </c>
    </row>
    <row r="581" spans="1:11" ht="51">
      <c r="A581" s="25" t="s">
        <v>435</v>
      </c>
      <c r="B581" s="17" t="s">
        <v>436</v>
      </c>
      <c r="C581" s="18">
        <v>7575.33</v>
      </c>
      <c r="D581" s="18">
        <v>1732</v>
      </c>
      <c r="E581" s="18">
        <v>0</v>
      </c>
      <c r="F581" s="18">
        <v>1731.35</v>
      </c>
      <c r="G581" s="18">
        <f t="shared" si="125"/>
        <v>-5843.98</v>
      </c>
      <c r="H581" s="18">
        <f t="shared" si="126"/>
        <v>-1731.35</v>
      </c>
      <c r="I581" s="19">
        <f t="shared" si="127"/>
        <v>-77.14489005759485</v>
      </c>
      <c r="J581" s="19">
        <f t="shared" si="128"/>
        <v>0</v>
      </c>
      <c r="K581" s="19">
        <f t="shared" si="129"/>
        <v>99.962471131639717</v>
      </c>
    </row>
    <row r="582" spans="1:11" ht="25.5">
      <c r="A582" s="23" t="s">
        <v>155</v>
      </c>
      <c r="B582" s="17" t="s">
        <v>156</v>
      </c>
      <c r="C582" s="18">
        <v>12148</v>
      </c>
      <c r="D582" s="18">
        <v>0</v>
      </c>
      <c r="E582" s="18">
        <v>0</v>
      </c>
      <c r="F582" s="18">
        <v>0</v>
      </c>
      <c r="G582" s="18">
        <f t="shared" si="125"/>
        <v>-12148</v>
      </c>
      <c r="H582" s="18">
        <f t="shared" si="126"/>
        <v>0</v>
      </c>
      <c r="I582" s="19">
        <f t="shared" si="127"/>
        <v>-100</v>
      </c>
      <c r="J582" s="19">
        <f t="shared" si="128"/>
        <v>0</v>
      </c>
      <c r="K582" s="19">
        <f t="shared" si="129"/>
        <v>0</v>
      </c>
    </row>
    <row r="583" spans="1:11" ht="38.25">
      <c r="A583" s="24" t="s">
        <v>157</v>
      </c>
      <c r="B583" s="17" t="s">
        <v>158</v>
      </c>
      <c r="C583" s="18">
        <v>12148</v>
      </c>
      <c r="D583" s="18">
        <v>0</v>
      </c>
      <c r="E583" s="18">
        <v>0</v>
      </c>
      <c r="F583" s="18">
        <v>0</v>
      </c>
      <c r="G583" s="18">
        <f t="shared" si="125"/>
        <v>-12148</v>
      </c>
      <c r="H583" s="18">
        <f t="shared" si="126"/>
        <v>0</v>
      </c>
      <c r="I583" s="19">
        <f t="shared" si="127"/>
        <v>-100</v>
      </c>
      <c r="J583" s="19">
        <f t="shared" si="128"/>
        <v>0</v>
      </c>
      <c r="K583" s="19">
        <f t="shared" si="129"/>
        <v>0</v>
      </c>
    </row>
    <row r="584" spans="1:11" ht="51">
      <c r="A584" s="25" t="s">
        <v>159</v>
      </c>
      <c r="B584" s="17" t="s">
        <v>160</v>
      </c>
      <c r="C584" s="18">
        <v>12148</v>
      </c>
      <c r="D584" s="18">
        <v>0</v>
      </c>
      <c r="E584" s="18">
        <v>0</v>
      </c>
      <c r="F584" s="18">
        <v>0</v>
      </c>
      <c r="G584" s="18">
        <f t="shared" si="125"/>
        <v>-12148</v>
      </c>
      <c r="H584" s="18">
        <f t="shared" si="126"/>
        <v>0</v>
      </c>
      <c r="I584" s="19">
        <f t="shared" si="127"/>
        <v>-100</v>
      </c>
      <c r="J584" s="19">
        <f t="shared" si="128"/>
        <v>0</v>
      </c>
      <c r="K584" s="19">
        <f t="shared" si="129"/>
        <v>0</v>
      </c>
    </row>
    <row r="585" spans="1:11">
      <c r="A585" s="22" t="s">
        <v>29</v>
      </c>
      <c r="B585" s="17" t="s">
        <v>30</v>
      </c>
      <c r="C585" s="18">
        <v>7325748</v>
      </c>
      <c r="D585" s="18">
        <v>5853764</v>
      </c>
      <c r="E585" s="18">
        <v>1636327</v>
      </c>
      <c r="F585" s="18">
        <v>5853764</v>
      </c>
      <c r="G585" s="18">
        <f t="shared" si="125"/>
        <v>-1471984</v>
      </c>
      <c r="H585" s="18">
        <f t="shared" si="126"/>
        <v>-4217437</v>
      </c>
      <c r="I585" s="19">
        <f t="shared" si="127"/>
        <v>-20.093292862380736</v>
      </c>
      <c r="J585" s="19">
        <f t="shared" si="128"/>
        <v>357.73803157926255</v>
      </c>
      <c r="K585" s="19">
        <f t="shared" si="129"/>
        <v>100</v>
      </c>
    </row>
    <row r="586" spans="1:11">
      <c r="A586" s="23" t="s">
        <v>31</v>
      </c>
      <c r="B586" s="17" t="s">
        <v>32</v>
      </c>
      <c r="C586" s="18">
        <v>7325748</v>
      </c>
      <c r="D586" s="18">
        <v>5853764</v>
      </c>
      <c r="E586" s="18">
        <v>1636327</v>
      </c>
      <c r="F586" s="18">
        <v>5853764</v>
      </c>
      <c r="G586" s="18">
        <f t="shared" si="125"/>
        <v>-1471984</v>
      </c>
      <c r="H586" s="18">
        <f t="shared" si="126"/>
        <v>-4217437</v>
      </c>
      <c r="I586" s="19">
        <f t="shared" si="127"/>
        <v>-20.093292862380736</v>
      </c>
      <c r="J586" s="19">
        <f t="shared" si="128"/>
        <v>357.73803157926255</v>
      </c>
      <c r="K586" s="19">
        <f t="shared" si="129"/>
        <v>100</v>
      </c>
    </row>
    <row r="587" spans="1:11">
      <c r="A587" s="16" t="s">
        <v>33</v>
      </c>
      <c r="B587" s="17" t="s">
        <v>34</v>
      </c>
      <c r="C587" s="18">
        <v>3001925.17</v>
      </c>
      <c r="D587" s="18">
        <v>7689452</v>
      </c>
      <c r="E587" s="18">
        <v>1707230</v>
      </c>
      <c r="F587" s="18">
        <v>4506541.0999999996</v>
      </c>
      <c r="G587" s="18">
        <f t="shared" si="125"/>
        <v>1504615.9299999997</v>
      </c>
      <c r="H587" s="18">
        <f t="shared" si="126"/>
        <v>-2799311.0999999996</v>
      </c>
      <c r="I587" s="19">
        <f t="shared" si="127"/>
        <v>50.121700068892778</v>
      </c>
      <c r="J587" s="19">
        <f t="shared" si="128"/>
        <v>263.9680125114952</v>
      </c>
      <c r="K587" s="19">
        <f t="shared" si="129"/>
        <v>58.606791485270989</v>
      </c>
    </row>
    <row r="588" spans="1:11">
      <c r="A588" s="22" t="s">
        <v>35</v>
      </c>
      <c r="B588" s="17" t="s">
        <v>36</v>
      </c>
      <c r="C588" s="18">
        <v>1598476.53</v>
      </c>
      <c r="D588" s="18">
        <v>5400646</v>
      </c>
      <c r="E588" s="18">
        <v>1436231</v>
      </c>
      <c r="F588" s="18">
        <v>2974993.52</v>
      </c>
      <c r="G588" s="18">
        <f t="shared" si="125"/>
        <v>1376516.99</v>
      </c>
      <c r="H588" s="18">
        <f t="shared" si="126"/>
        <v>-1538762.52</v>
      </c>
      <c r="I588" s="19">
        <f t="shared" si="127"/>
        <v>86.114307227269705</v>
      </c>
      <c r="J588" s="19">
        <f t="shared" si="128"/>
        <v>207.13892960115749</v>
      </c>
      <c r="K588" s="19">
        <f t="shared" si="129"/>
        <v>55.085882688848706</v>
      </c>
    </row>
    <row r="589" spans="1:11">
      <c r="A589" s="23" t="s">
        <v>37</v>
      </c>
      <c r="B589" s="17" t="s">
        <v>38</v>
      </c>
      <c r="C589" s="18">
        <v>885290.76</v>
      </c>
      <c r="D589" s="18">
        <v>3173038</v>
      </c>
      <c r="E589" s="18">
        <v>711637</v>
      </c>
      <c r="F589" s="18">
        <v>1238040.98</v>
      </c>
      <c r="G589" s="18">
        <f t="shared" si="125"/>
        <v>352750.22</v>
      </c>
      <c r="H589" s="18">
        <f t="shared" si="126"/>
        <v>-526403.98</v>
      </c>
      <c r="I589" s="19">
        <f t="shared" si="127"/>
        <v>39.845690923058982</v>
      </c>
      <c r="J589" s="19">
        <f t="shared" si="128"/>
        <v>173.97085592795202</v>
      </c>
      <c r="K589" s="19">
        <f t="shared" si="129"/>
        <v>39.017527681672895</v>
      </c>
    </row>
    <row r="590" spans="1:11">
      <c r="A590" s="24" t="s">
        <v>39</v>
      </c>
      <c r="B590" s="17" t="s">
        <v>40</v>
      </c>
      <c r="C590" s="18">
        <v>381962.16</v>
      </c>
      <c r="D590" s="18">
        <v>949515</v>
      </c>
      <c r="E590" s="18">
        <v>226686</v>
      </c>
      <c r="F590" s="18">
        <v>325070.92</v>
      </c>
      <c r="G590" s="18">
        <f t="shared" si="125"/>
        <v>-56891.239999999991</v>
      </c>
      <c r="H590" s="18">
        <f t="shared" si="126"/>
        <v>-98384.919999999984</v>
      </c>
      <c r="I590" s="19">
        <f t="shared" si="127"/>
        <v>-14.894470174741912</v>
      </c>
      <c r="J590" s="19">
        <f t="shared" si="128"/>
        <v>143.40140987974556</v>
      </c>
      <c r="K590" s="19">
        <f t="shared" si="129"/>
        <v>34.235469687156069</v>
      </c>
    </row>
    <row r="591" spans="1:11">
      <c r="A591" s="24" t="s">
        <v>41</v>
      </c>
      <c r="B591" s="17" t="s">
        <v>42</v>
      </c>
      <c r="C591" s="18">
        <v>503328.6</v>
      </c>
      <c r="D591" s="18">
        <v>2223523</v>
      </c>
      <c r="E591" s="18">
        <v>484951</v>
      </c>
      <c r="F591" s="18">
        <v>912970.06</v>
      </c>
      <c r="G591" s="18">
        <f t="shared" si="125"/>
        <v>409641.46000000008</v>
      </c>
      <c r="H591" s="18">
        <f t="shared" si="126"/>
        <v>-428019.06000000006</v>
      </c>
      <c r="I591" s="19">
        <f t="shared" si="127"/>
        <v>81.386485886158681</v>
      </c>
      <c r="J591" s="19">
        <f t="shared" si="128"/>
        <v>188.26026959424769</v>
      </c>
      <c r="K591" s="19">
        <f t="shared" si="129"/>
        <v>41.059618452338924</v>
      </c>
    </row>
    <row r="592" spans="1:11">
      <c r="A592" s="25" t="s">
        <v>43</v>
      </c>
      <c r="B592" s="17" t="s">
        <v>44</v>
      </c>
      <c r="C592" s="18">
        <v>3258.86</v>
      </c>
      <c r="D592" s="18">
        <v>0</v>
      </c>
      <c r="E592" s="18">
        <v>0</v>
      </c>
      <c r="F592" s="18">
        <v>4147.87</v>
      </c>
      <c r="G592" s="18">
        <f t="shared" si="125"/>
        <v>889.00999999999976</v>
      </c>
      <c r="H592" s="18">
        <f t="shared" si="126"/>
        <v>-4147.87</v>
      </c>
      <c r="I592" s="19">
        <f t="shared" si="127"/>
        <v>27.279784955475222</v>
      </c>
      <c r="J592" s="19">
        <f t="shared" si="128"/>
        <v>0</v>
      </c>
      <c r="K592" s="19">
        <f t="shared" si="129"/>
        <v>0</v>
      </c>
    </row>
    <row r="593" spans="1:11">
      <c r="A593" s="23" t="s">
        <v>45</v>
      </c>
      <c r="B593" s="17" t="s">
        <v>46</v>
      </c>
      <c r="C593" s="18">
        <v>678460.33</v>
      </c>
      <c r="D593" s="18">
        <v>1960829</v>
      </c>
      <c r="E593" s="18">
        <v>724594</v>
      </c>
      <c r="F593" s="18">
        <v>1499734.18</v>
      </c>
      <c r="G593" s="18">
        <f t="shared" si="125"/>
        <v>821273.85</v>
      </c>
      <c r="H593" s="18">
        <f t="shared" si="126"/>
        <v>-775140.17999999993</v>
      </c>
      <c r="I593" s="19">
        <f t="shared" si="127"/>
        <v>121.0496492845794</v>
      </c>
      <c r="J593" s="19">
        <f t="shared" si="128"/>
        <v>206.97579334082258</v>
      </c>
      <c r="K593" s="19">
        <f t="shared" si="129"/>
        <v>76.484700093684864</v>
      </c>
    </row>
    <row r="594" spans="1:11">
      <c r="A594" s="24" t="s">
        <v>47</v>
      </c>
      <c r="B594" s="17" t="s">
        <v>48</v>
      </c>
      <c r="C594" s="18">
        <v>678460.33</v>
      </c>
      <c r="D594" s="18">
        <v>1960829</v>
      </c>
      <c r="E594" s="18">
        <v>724594</v>
      </c>
      <c r="F594" s="18">
        <v>1499734.18</v>
      </c>
      <c r="G594" s="18">
        <f t="shared" si="125"/>
        <v>821273.85</v>
      </c>
      <c r="H594" s="18">
        <f t="shared" si="126"/>
        <v>-775140.17999999993</v>
      </c>
      <c r="I594" s="19">
        <f t="shared" si="127"/>
        <v>121.0496492845794</v>
      </c>
      <c r="J594" s="19">
        <f t="shared" si="128"/>
        <v>206.97579334082258</v>
      </c>
      <c r="K594" s="19">
        <f t="shared" si="129"/>
        <v>76.484700093684864</v>
      </c>
    </row>
    <row r="595" spans="1:11" ht="25.5">
      <c r="A595" s="23" t="s">
        <v>75</v>
      </c>
      <c r="B595" s="17" t="s">
        <v>76</v>
      </c>
      <c r="C595" s="18">
        <v>0</v>
      </c>
      <c r="D595" s="18">
        <v>44288</v>
      </c>
      <c r="E595" s="18">
        <v>0</v>
      </c>
      <c r="F595" s="18">
        <v>30000</v>
      </c>
      <c r="G595" s="18">
        <f t="shared" si="125"/>
        <v>30000</v>
      </c>
      <c r="H595" s="18">
        <f t="shared" si="126"/>
        <v>-30000</v>
      </c>
      <c r="I595" s="19">
        <f t="shared" si="127"/>
        <v>0</v>
      </c>
      <c r="J595" s="19">
        <f t="shared" si="128"/>
        <v>0</v>
      </c>
      <c r="K595" s="19">
        <f t="shared" si="129"/>
        <v>67.738439306358373</v>
      </c>
    </row>
    <row r="596" spans="1:11">
      <c r="A596" s="24" t="s">
        <v>77</v>
      </c>
      <c r="B596" s="17" t="s">
        <v>78</v>
      </c>
      <c r="C596" s="18">
        <v>0</v>
      </c>
      <c r="D596" s="18">
        <v>44288</v>
      </c>
      <c r="E596" s="18">
        <v>0</v>
      </c>
      <c r="F596" s="18">
        <v>30000</v>
      </c>
      <c r="G596" s="18">
        <f t="shared" si="125"/>
        <v>30000</v>
      </c>
      <c r="H596" s="18">
        <f t="shared" si="126"/>
        <v>-30000</v>
      </c>
      <c r="I596" s="19">
        <f t="shared" si="127"/>
        <v>0</v>
      </c>
      <c r="J596" s="19">
        <f t="shared" si="128"/>
        <v>0</v>
      </c>
      <c r="K596" s="19">
        <f t="shared" si="129"/>
        <v>67.738439306358373</v>
      </c>
    </row>
    <row r="597" spans="1:11" ht="25.5">
      <c r="A597" s="23" t="s">
        <v>51</v>
      </c>
      <c r="B597" s="17" t="s">
        <v>52</v>
      </c>
      <c r="C597" s="18">
        <v>34725.440000000002</v>
      </c>
      <c r="D597" s="18">
        <v>222491</v>
      </c>
      <c r="E597" s="18">
        <v>0</v>
      </c>
      <c r="F597" s="18">
        <v>207218.36</v>
      </c>
      <c r="G597" s="18">
        <f t="shared" si="125"/>
        <v>172492.91999999998</v>
      </c>
      <c r="H597" s="18">
        <f t="shared" si="126"/>
        <v>-207218.36</v>
      </c>
      <c r="I597" s="19">
        <f t="shared" si="127"/>
        <v>496.73357630601652</v>
      </c>
      <c r="J597" s="19">
        <f t="shared" si="128"/>
        <v>0</v>
      </c>
      <c r="K597" s="19">
        <f t="shared" si="129"/>
        <v>93.135614474293334</v>
      </c>
    </row>
    <row r="598" spans="1:11">
      <c r="A598" s="24" t="s">
        <v>53</v>
      </c>
      <c r="B598" s="17" t="s">
        <v>54</v>
      </c>
      <c r="C598" s="18">
        <v>0</v>
      </c>
      <c r="D598" s="18">
        <v>4433</v>
      </c>
      <c r="E598" s="18">
        <v>0</v>
      </c>
      <c r="F598" s="18">
        <v>4432</v>
      </c>
      <c r="G598" s="18">
        <f t="shared" si="125"/>
        <v>4432</v>
      </c>
      <c r="H598" s="18">
        <f t="shared" si="126"/>
        <v>-4432</v>
      </c>
      <c r="I598" s="19">
        <f t="shared" si="127"/>
        <v>0</v>
      </c>
      <c r="J598" s="19">
        <f t="shared" si="128"/>
        <v>0</v>
      </c>
      <c r="K598" s="19">
        <f t="shared" si="129"/>
        <v>99.977441912925784</v>
      </c>
    </row>
    <row r="599" spans="1:11" ht="25.5">
      <c r="A599" s="25" t="s">
        <v>55</v>
      </c>
      <c r="B599" s="17" t="s">
        <v>56</v>
      </c>
      <c r="C599" s="18">
        <v>0</v>
      </c>
      <c r="D599" s="18">
        <v>4433</v>
      </c>
      <c r="E599" s="18">
        <v>0</v>
      </c>
      <c r="F599" s="18">
        <v>4432</v>
      </c>
      <c r="G599" s="18">
        <f t="shared" si="125"/>
        <v>4432</v>
      </c>
      <c r="H599" s="18">
        <f t="shared" si="126"/>
        <v>-4432</v>
      </c>
      <c r="I599" s="19">
        <f t="shared" si="127"/>
        <v>0</v>
      </c>
      <c r="J599" s="19">
        <f t="shared" si="128"/>
        <v>0</v>
      </c>
      <c r="K599" s="19">
        <f t="shared" si="129"/>
        <v>99.977441912925784</v>
      </c>
    </row>
    <row r="600" spans="1:11" ht="25.5">
      <c r="A600" s="26" t="s">
        <v>103</v>
      </c>
      <c r="B600" s="17" t="s">
        <v>104</v>
      </c>
      <c r="C600" s="18">
        <v>0</v>
      </c>
      <c r="D600" s="18">
        <v>4433</v>
      </c>
      <c r="E600" s="18">
        <v>0</v>
      </c>
      <c r="F600" s="18">
        <v>4432</v>
      </c>
      <c r="G600" s="18">
        <f t="shared" si="125"/>
        <v>4432</v>
      </c>
      <c r="H600" s="18">
        <f t="shared" si="126"/>
        <v>-4432</v>
      </c>
      <c r="I600" s="19">
        <f t="shared" si="127"/>
        <v>0</v>
      </c>
      <c r="J600" s="19">
        <f t="shared" si="128"/>
        <v>0</v>
      </c>
      <c r="K600" s="19">
        <f t="shared" si="129"/>
        <v>99.977441912925784</v>
      </c>
    </row>
    <row r="601" spans="1:11" ht="51">
      <c r="A601" s="24" t="s">
        <v>161</v>
      </c>
      <c r="B601" s="17" t="s">
        <v>162</v>
      </c>
      <c r="C601" s="18">
        <v>14446.05</v>
      </c>
      <c r="D601" s="18">
        <v>218058</v>
      </c>
      <c r="E601" s="18">
        <v>0</v>
      </c>
      <c r="F601" s="18">
        <v>202786.36</v>
      </c>
      <c r="G601" s="18">
        <f t="shared" si="125"/>
        <v>188340.31</v>
      </c>
      <c r="H601" s="18">
        <f t="shared" si="126"/>
        <v>-202786.36</v>
      </c>
      <c r="I601" s="19">
        <f t="shared" si="127"/>
        <v>1303.7495370706872</v>
      </c>
      <c r="J601" s="19">
        <f t="shared" si="128"/>
        <v>0</v>
      </c>
      <c r="K601" s="19">
        <f t="shared" si="129"/>
        <v>92.996523860624237</v>
      </c>
    </row>
    <row r="602" spans="1:11" ht="38.25">
      <c r="A602" s="25" t="s">
        <v>163</v>
      </c>
      <c r="B602" s="17" t="s">
        <v>164</v>
      </c>
      <c r="C602" s="18">
        <v>0</v>
      </c>
      <c r="D602" s="18">
        <v>97128</v>
      </c>
      <c r="E602" s="18">
        <v>0</v>
      </c>
      <c r="F602" s="18">
        <v>97127.2</v>
      </c>
      <c r="G602" s="18">
        <f t="shared" si="125"/>
        <v>97127.2</v>
      </c>
      <c r="H602" s="18">
        <f t="shared" si="126"/>
        <v>-97127.2</v>
      </c>
      <c r="I602" s="19">
        <f t="shared" si="127"/>
        <v>0</v>
      </c>
      <c r="J602" s="19">
        <f t="shared" si="128"/>
        <v>0</v>
      </c>
      <c r="K602" s="19">
        <f t="shared" si="129"/>
        <v>99.99917634461741</v>
      </c>
    </row>
    <row r="603" spans="1:11" ht="63.75">
      <c r="A603" s="25" t="s">
        <v>249</v>
      </c>
      <c r="B603" s="17" t="s">
        <v>250</v>
      </c>
      <c r="C603" s="18">
        <v>14446.05</v>
      </c>
      <c r="D603" s="18">
        <v>120930</v>
      </c>
      <c r="E603" s="18">
        <v>0</v>
      </c>
      <c r="F603" s="18">
        <v>105659.16</v>
      </c>
      <c r="G603" s="18">
        <f t="shared" si="125"/>
        <v>91213.11</v>
      </c>
      <c r="H603" s="18">
        <f t="shared" si="126"/>
        <v>-105659.16</v>
      </c>
      <c r="I603" s="19">
        <f t="shared" si="127"/>
        <v>631.40519380730382</v>
      </c>
      <c r="J603" s="19">
        <f t="shared" si="128"/>
        <v>0</v>
      </c>
      <c r="K603" s="19">
        <f t="shared" si="129"/>
        <v>87.372165715703304</v>
      </c>
    </row>
    <row r="604" spans="1:11">
      <c r="A604" s="24" t="s">
        <v>189</v>
      </c>
      <c r="B604" s="17" t="s">
        <v>190</v>
      </c>
      <c r="C604" s="18">
        <v>20279.39</v>
      </c>
      <c r="D604" s="18">
        <v>0</v>
      </c>
      <c r="E604" s="18">
        <v>0</v>
      </c>
      <c r="F604" s="18">
        <v>0</v>
      </c>
      <c r="G604" s="18">
        <f t="shared" si="125"/>
        <v>-20279.39</v>
      </c>
      <c r="H604" s="18">
        <f t="shared" si="126"/>
        <v>0</v>
      </c>
      <c r="I604" s="19">
        <f t="shared" si="127"/>
        <v>-100</v>
      </c>
      <c r="J604" s="19">
        <f t="shared" si="128"/>
        <v>0</v>
      </c>
      <c r="K604" s="19">
        <f t="shared" si="129"/>
        <v>0</v>
      </c>
    </row>
    <row r="605" spans="1:11">
      <c r="A605" s="22" t="s">
        <v>59</v>
      </c>
      <c r="B605" s="17" t="s">
        <v>60</v>
      </c>
      <c r="C605" s="18">
        <v>1403448.64</v>
      </c>
      <c r="D605" s="18">
        <v>2288806</v>
      </c>
      <c r="E605" s="18">
        <v>270999</v>
      </c>
      <c r="F605" s="18">
        <v>1531547.58</v>
      </c>
      <c r="G605" s="18">
        <f t="shared" si="125"/>
        <v>128098.94000000018</v>
      </c>
      <c r="H605" s="18">
        <f t="shared" si="126"/>
        <v>-1260548.58</v>
      </c>
      <c r="I605" s="19">
        <f t="shared" si="127"/>
        <v>9.1274405310621347</v>
      </c>
      <c r="J605" s="19">
        <f t="shared" si="128"/>
        <v>565.14879390698866</v>
      </c>
      <c r="K605" s="19">
        <f t="shared" si="129"/>
        <v>66.914696134141565</v>
      </c>
    </row>
    <row r="606" spans="1:11">
      <c r="A606" s="23" t="s">
        <v>61</v>
      </c>
      <c r="B606" s="17" t="s">
        <v>62</v>
      </c>
      <c r="C606" s="18">
        <v>1403448.64</v>
      </c>
      <c r="D606" s="18">
        <v>2288806</v>
      </c>
      <c r="E606" s="18">
        <v>270999</v>
      </c>
      <c r="F606" s="18">
        <v>1531547.58</v>
      </c>
      <c r="G606" s="18">
        <f t="shared" si="125"/>
        <v>128098.94000000018</v>
      </c>
      <c r="H606" s="18">
        <f t="shared" si="126"/>
        <v>-1260548.58</v>
      </c>
      <c r="I606" s="19">
        <f t="shared" si="127"/>
        <v>9.1274405310621347</v>
      </c>
      <c r="J606" s="19">
        <f t="shared" si="128"/>
        <v>565.14879390698866</v>
      </c>
      <c r="K606" s="19">
        <f t="shared" si="129"/>
        <v>66.914696134141565</v>
      </c>
    </row>
    <row r="607" spans="1:11">
      <c r="A607" s="16"/>
      <c r="B607" s="17" t="s">
        <v>63</v>
      </c>
      <c r="C607" s="18">
        <v>4742877.2</v>
      </c>
      <c r="D607" s="18">
        <v>-946144</v>
      </c>
      <c r="E607" s="18">
        <v>0</v>
      </c>
      <c r="F607" s="18">
        <v>1919164.15</v>
      </c>
      <c r="G607" s="18">
        <f t="shared" si="125"/>
        <v>-2823713.0500000003</v>
      </c>
      <c r="H607" s="18">
        <f t="shared" si="126"/>
        <v>-1919164.15</v>
      </c>
      <c r="I607" s="19">
        <f t="shared" si="127"/>
        <v>-59.535866751936993</v>
      </c>
      <c r="J607" s="19">
        <f t="shared" si="128"/>
        <v>0</v>
      </c>
      <c r="K607" s="19">
        <f t="shared" si="129"/>
        <v>-202.84059825988433</v>
      </c>
    </row>
    <row r="608" spans="1:11">
      <c r="A608" s="16" t="s">
        <v>64</v>
      </c>
      <c r="B608" s="17" t="s">
        <v>65</v>
      </c>
      <c r="C608" s="18">
        <v>-4742877.2</v>
      </c>
      <c r="D608" s="18">
        <v>946144</v>
      </c>
      <c r="E608" s="18">
        <v>0</v>
      </c>
      <c r="F608" s="18">
        <v>-1919164.15</v>
      </c>
      <c r="G608" s="18">
        <f t="shared" si="125"/>
        <v>2823713.0500000003</v>
      </c>
      <c r="H608" s="18">
        <f t="shared" si="126"/>
        <v>1919164.15</v>
      </c>
      <c r="I608" s="19">
        <f t="shared" si="127"/>
        <v>-59.535866751936993</v>
      </c>
      <c r="J608" s="19">
        <f t="shared" si="128"/>
        <v>0</v>
      </c>
      <c r="K608" s="19">
        <f t="shared" si="129"/>
        <v>-202.84059825988433</v>
      </c>
    </row>
    <row r="609" spans="1:11">
      <c r="A609" s="22" t="s">
        <v>66</v>
      </c>
      <c r="B609" s="17" t="s">
        <v>67</v>
      </c>
      <c r="C609" s="18">
        <v>-4742877.2</v>
      </c>
      <c r="D609" s="18">
        <v>946144</v>
      </c>
      <c r="E609" s="18">
        <v>0</v>
      </c>
      <c r="F609" s="18">
        <v>-1919164.15</v>
      </c>
      <c r="G609" s="18">
        <f t="shared" si="125"/>
        <v>2823713.0500000003</v>
      </c>
      <c r="H609" s="18">
        <f t="shared" si="126"/>
        <v>1919164.15</v>
      </c>
      <c r="I609" s="19">
        <f t="shared" si="127"/>
        <v>-59.535866751936993</v>
      </c>
      <c r="J609" s="19">
        <f t="shared" si="128"/>
        <v>0</v>
      </c>
      <c r="K609" s="19">
        <f t="shared" si="129"/>
        <v>-202.84059825988433</v>
      </c>
    </row>
    <row r="610" spans="1:11" ht="25.5">
      <c r="A610" s="23" t="s">
        <v>105</v>
      </c>
      <c r="B610" s="17" t="s">
        <v>106</v>
      </c>
      <c r="C610" s="18">
        <v>-510764.3</v>
      </c>
      <c r="D610" s="18">
        <v>946144</v>
      </c>
      <c r="E610" s="18">
        <v>0</v>
      </c>
      <c r="F610" s="18">
        <v>-922095.43</v>
      </c>
      <c r="G610" s="18">
        <f t="shared" si="125"/>
        <v>-411331.13000000006</v>
      </c>
      <c r="H610" s="18">
        <f t="shared" si="126"/>
        <v>922095.43</v>
      </c>
      <c r="I610" s="19">
        <f t="shared" si="127"/>
        <v>80.532474568015033</v>
      </c>
      <c r="J610" s="19">
        <f t="shared" si="128"/>
        <v>0</v>
      </c>
      <c r="K610" s="19">
        <f t="shared" si="129"/>
        <v>-97.458254768830116</v>
      </c>
    </row>
    <row r="611" spans="1:11" ht="25.5">
      <c r="A611" s="27" t="s">
        <v>111</v>
      </c>
      <c r="B611" s="28" t="s">
        <v>112</v>
      </c>
      <c r="C611" s="29"/>
      <c r="D611" s="29"/>
      <c r="E611" s="29"/>
      <c r="F611" s="29"/>
      <c r="G611" s="29"/>
      <c r="H611" s="29"/>
      <c r="I611" s="30"/>
      <c r="J611" s="30"/>
      <c r="K611" s="30"/>
    </row>
    <row r="612" spans="1:11">
      <c r="A612" s="16" t="s">
        <v>25</v>
      </c>
      <c r="B612" s="17" t="s">
        <v>26</v>
      </c>
      <c r="C612" s="18">
        <v>5852258.9000000004</v>
      </c>
      <c r="D612" s="18">
        <v>3437304</v>
      </c>
      <c r="E612" s="18">
        <v>728520</v>
      </c>
      <c r="F612" s="18">
        <v>3357413</v>
      </c>
      <c r="G612" s="18">
        <f t="shared" ref="G612:G629" si="130">F612-C612</f>
        <v>-2494845.9000000004</v>
      </c>
      <c r="H612" s="18">
        <f t="shared" ref="H612:H629" si="131">E612-F612</f>
        <v>-2628893</v>
      </c>
      <c r="I612" s="19">
        <f t="shared" ref="I612:I629" si="132">IF(ISERROR(F612/C612),0,F612/C612*100-100)</f>
        <v>-42.630477267504354</v>
      </c>
      <c r="J612" s="19">
        <f t="shared" ref="J612:J629" si="133">IF(ISERROR(F612/E612),0,F612/E612*100)</f>
        <v>460.85392302201723</v>
      </c>
      <c r="K612" s="19">
        <f t="shared" ref="K612:K629" si="134">IF(ISERROR(F612/D612),0,F612/D612*100)</f>
        <v>97.675765658201897</v>
      </c>
    </row>
    <row r="613" spans="1:11">
      <c r="A613" s="22" t="s">
        <v>91</v>
      </c>
      <c r="B613" s="17" t="s">
        <v>92</v>
      </c>
      <c r="C613" s="18">
        <v>64752.9</v>
      </c>
      <c r="D613" s="18">
        <v>79891</v>
      </c>
      <c r="E613" s="18">
        <v>0</v>
      </c>
      <c r="F613" s="18">
        <v>0</v>
      </c>
      <c r="G613" s="18">
        <f t="shared" si="130"/>
        <v>-64752.9</v>
      </c>
      <c r="H613" s="18">
        <f t="shared" si="131"/>
        <v>0</v>
      </c>
      <c r="I613" s="19">
        <f t="shared" si="132"/>
        <v>-100</v>
      </c>
      <c r="J613" s="19">
        <f t="shared" si="133"/>
        <v>0</v>
      </c>
      <c r="K613" s="19">
        <f t="shared" si="134"/>
        <v>0</v>
      </c>
    </row>
    <row r="614" spans="1:11">
      <c r="A614" s="23" t="s">
        <v>93</v>
      </c>
      <c r="B614" s="17" t="s">
        <v>94</v>
      </c>
      <c r="C614" s="18">
        <v>64752.9</v>
      </c>
      <c r="D614" s="18">
        <v>79891</v>
      </c>
      <c r="E614" s="18">
        <v>0</v>
      </c>
      <c r="F614" s="18">
        <v>0</v>
      </c>
      <c r="G614" s="18">
        <f t="shared" si="130"/>
        <v>-64752.9</v>
      </c>
      <c r="H614" s="18">
        <f t="shared" si="131"/>
        <v>0</v>
      </c>
      <c r="I614" s="19">
        <f t="shared" si="132"/>
        <v>-100</v>
      </c>
      <c r="J614" s="19">
        <f t="shared" si="133"/>
        <v>0</v>
      </c>
      <c r="K614" s="19">
        <f t="shared" si="134"/>
        <v>0</v>
      </c>
    </row>
    <row r="615" spans="1:11">
      <c r="A615" s="24" t="s">
        <v>95</v>
      </c>
      <c r="B615" s="17" t="s">
        <v>96</v>
      </c>
      <c r="C615" s="18">
        <v>64752.9</v>
      </c>
      <c r="D615" s="18">
        <v>79891</v>
      </c>
      <c r="E615" s="18">
        <v>0</v>
      </c>
      <c r="F615" s="18">
        <v>0</v>
      </c>
      <c r="G615" s="18">
        <f t="shared" si="130"/>
        <v>-64752.9</v>
      </c>
      <c r="H615" s="18">
        <f t="shared" si="131"/>
        <v>0</v>
      </c>
      <c r="I615" s="19">
        <f t="shared" si="132"/>
        <v>-100</v>
      </c>
      <c r="J615" s="19">
        <f t="shared" si="133"/>
        <v>0</v>
      </c>
      <c r="K615" s="19">
        <f t="shared" si="134"/>
        <v>0</v>
      </c>
    </row>
    <row r="616" spans="1:11" ht="25.5">
      <c r="A616" s="25" t="s">
        <v>97</v>
      </c>
      <c r="B616" s="17" t="s">
        <v>98</v>
      </c>
      <c r="C616" s="18">
        <v>64752.9</v>
      </c>
      <c r="D616" s="18">
        <v>79891</v>
      </c>
      <c r="E616" s="18">
        <v>0</v>
      </c>
      <c r="F616" s="18">
        <v>0</v>
      </c>
      <c r="G616" s="18">
        <f t="shared" si="130"/>
        <v>-64752.9</v>
      </c>
      <c r="H616" s="18">
        <f t="shared" si="131"/>
        <v>0</v>
      </c>
      <c r="I616" s="19">
        <f t="shared" si="132"/>
        <v>-100</v>
      </c>
      <c r="J616" s="19">
        <f t="shared" si="133"/>
        <v>0</v>
      </c>
      <c r="K616" s="19">
        <f t="shared" si="134"/>
        <v>0</v>
      </c>
    </row>
    <row r="617" spans="1:11" ht="25.5">
      <c r="A617" s="26" t="s">
        <v>99</v>
      </c>
      <c r="B617" s="17" t="s">
        <v>100</v>
      </c>
      <c r="C617" s="18">
        <v>64752.9</v>
      </c>
      <c r="D617" s="18">
        <v>79891</v>
      </c>
      <c r="E617" s="18">
        <v>0</v>
      </c>
      <c r="F617" s="18">
        <v>0</v>
      </c>
      <c r="G617" s="18">
        <f t="shared" si="130"/>
        <v>-64752.9</v>
      </c>
      <c r="H617" s="18">
        <f t="shared" si="131"/>
        <v>0</v>
      </c>
      <c r="I617" s="19">
        <f t="shared" si="132"/>
        <v>-100</v>
      </c>
      <c r="J617" s="19">
        <f t="shared" si="133"/>
        <v>0</v>
      </c>
      <c r="K617" s="19">
        <f t="shared" si="134"/>
        <v>0</v>
      </c>
    </row>
    <row r="618" spans="1:11">
      <c r="A618" s="22" t="s">
        <v>29</v>
      </c>
      <c r="B618" s="17" t="s">
        <v>30</v>
      </c>
      <c r="C618" s="18">
        <v>5787506</v>
      </c>
      <c r="D618" s="18">
        <v>3357413</v>
      </c>
      <c r="E618" s="18">
        <v>728520</v>
      </c>
      <c r="F618" s="18">
        <v>3357413</v>
      </c>
      <c r="G618" s="18">
        <f t="shared" si="130"/>
        <v>-2430093</v>
      </c>
      <c r="H618" s="18">
        <f t="shared" si="131"/>
        <v>-2628893</v>
      </c>
      <c r="I618" s="19">
        <f t="shared" si="132"/>
        <v>-41.988604417861509</v>
      </c>
      <c r="J618" s="19">
        <f t="shared" si="133"/>
        <v>460.85392302201723</v>
      </c>
      <c r="K618" s="19">
        <f t="shared" si="134"/>
        <v>100</v>
      </c>
    </row>
    <row r="619" spans="1:11">
      <c r="A619" s="23" t="s">
        <v>31</v>
      </c>
      <c r="B619" s="17" t="s">
        <v>32</v>
      </c>
      <c r="C619" s="18">
        <v>5787506</v>
      </c>
      <c r="D619" s="18">
        <v>3357413</v>
      </c>
      <c r="E619" s="18">
        <v>728520</v>
      </c>
      <c r="F619" s="18">
        <v>3357413</v>
      </c>
      <c r="G619" s="18">
        <f t="shared" si="130"/>
        <v>-2430093</v>
      </c>
      <c r="H619" s="18">
        <f t="shared" si="131"/>
        <v>-2628893</v>
      </c>
      <c r="I619" s="19">
        <f t="shared" si="132"/>
        <v>-41.988604417861509</v>
      </c>
      <c r="J619" s="19">
        <f t="shared" si="133"/>
        <v>460.85392302201723</v>
      </c>
      <c r="K619" s="19">
        <f t="shared" si="134"/>
        <v>100</v>
      </c>
    </row>
    <row r="620" spans="1:11">
      <c r="A620" s="16" t="s">
        <v>33</v>
      </c>
      <c r="B620" s="17" t="s">
        <v>34</v>
      </c>
      <c r="C620" s="18">
        <v>2053276.23</v>
      </c>
      <c r="D620" s="18">
        <v>3437304</v>
      </c>
      <c r="E620" s="18">
        <v>728520</v>
      </c>
      <c r="F620" s="18">
        <v>2096882.95</v>
      </c>
      <c r="G620" s="18">
        <f t="shared" si="130"/>
        <v>43606.719999999972</v>
      </c>
      <c r="H620" s="18">
        <f t="shared" si="131"/>
        <v>-1368362.95</v>
      </c>
      <c r="I620" s="19">
        <f t="shared" si="132"/>
        <v>2.1237629580896709</v>
      </c>
      <c r="J620" s="19">
        <f t="shared" si="133"/>
        <v>287.82778098061823</v>
      </c>
      <c r="K620" s="19">
        <f t="shared" si="134"/>
        <v>61.003709593332445</v>
      </c>
    </row>
    <row r="621" spans="1:11">
      <c r="A621" s="22" t="s">
        <v>35</v>
      </c>
      <c r="B621" s="17" t="s">
        <v>36</v>
      </c>
      <c r="C621" s="18">
        <v>649827.59</v>
      </c>
      <c r="D621" s="18">
        <v>1152148</v>
      </c>
      <c r="E621" s="18">
        <v>457521</v>
      </c>
      <c r="F621" s="18">
        <v>565335.37</v>
      </c>
      <c r="G621" s="18">
        <f t="shared" si="130"/>
        <v>-84492.219999999972</v>
      </c>
      <c r="H621" s="18">
        <f t="shared" si="131"/>
        <v>-107814.37</v>
      </c>
      <c r="I621" s="19">
        <f t="shared" si="132"/>
        <v>-13.002251874224044</v>
      </c>
      <c r="J621" s="19">
        <f t="shared" si="133"/>
        <v>123.56490084608139</v>
      </c>
      <c r="K621" s="19">
        <f t="shared" si="134"/>
        <v>49.067946999864596</v>
      </c>
    </row>
    <row r="622" spans="1:11">
      <c r="A622" s="23" t="s">
        <v>37</v>
      </c>
      <c r="B622" s="17" t="s">
        <v>38</v>
      </c>
      <c r="C622" s="18">
        <v>649827.59</v>
      </c>
      <c r="D622" s="18">
        <v>1152148</v>
      </c>
      <c r="E622" s="18">
        <v>457521</v>
      </c>
      <c r="F622" s="18">
        <v>565335.37</v>
      </c>
      <c r="G622" s="18">
        <f t="shared" si="130"/>
        <v>-84492.219999999972</v>
      </c>
      <c r="H622" s="18">
        <f t="shared" si="131"/>
        <v>-107814.37</v>
      </c>
      <c r="I622" s="19">
        <f t="shared" si="132"/>
        <v>-13.002251874224044</v>
      </c>
      <c r="J622" s="19">
        <f t="shared" si="133"/>
        <v>123.56490084608139</v>
      </c>
      <c r="K622" s="19">
        <f t="shared" si="134"/>
        <v>49.067946999864596</v>
      </c>
    </row>
    <row r="623" spans="1:11">
      <c r="A623" s="24" t="s">
        <v>39</v>
      </c>
      <c r="B623" s="17" t="s">
        <v>40</v>
      </c>
      <c r="C623" s="18">
        <v>193633.71</v>
      </c>
      <c r="D623" s="18">
        <v>228775</v>
      </c>
      <c r="E623" s="18">
        <v>55873</v>
      </c>
      <c r="F623" s="18">
        <v>93891.64</v>
      </c>
      <c r="G623" s="18">
        <f t="shared" si="130"/>
        <v>-99742.069999999992</v>
      </c>
      <c r="H623" s="18">
        <f t="shared" si="131"/>
        <v>-38018.639999999999</v>
      </c>
      <c r="I623" s="19">
        <f t="shared" si="132"/>
        <v>-51.510695116051849</v>
      </c>
      <c r="J623" s="19">
        <f t="shared" si="133"/>
        <v>168.04474433089328</v>
      </c>
      <c r="K623" s="19">
        <f t="shared" si="134"/>
        <v>41.041040323461921</v>
      </c>
    </row>
    <row r="624" spans="1:11">
      <c r="A624" s="24" t="s">
        <v>41</v>
      </c>
      <c r="B624" s="17" t="s">
        <v>42</v>
      </c>
      <c r="C624" s="18">
        <v>456193.88</v>
      </c>
      <c r="D624" s="18">
        <v>923373</v>
      </c>
      <c r="E624" s="18">
        <v>401648</v>
      </c>
      <c r="F624" s="18">
        <v>471443.73</v>
      </c>
      <c r="G624" s="18">
        <f t="shared" si="130"/>
        <v>15249.849999999977</v>
      </c>
      <c r="H624" s="18">
        <f t="shared" si="131"/>
        <v>-69795.729999999981</v>
      </c>
      <c r="I624" s="19">
        <f t="shared" si="132"/>
        <v>3.3428440556896533</v>
      </c>
      <c r="J624" s="19">
        <f t="shared" si="133"/>
        <v>117.3773378679839</v>
      </c>
      <c r="K624" s="19">
        <f t="shared" si="134"/>
        <v>51.056694315298365</v>
      </c>
    </row>
    <row r="625" spans="1:11">
      <c r="A625" s="22" t="s">
        <v>59</v>
      </c>
      <c r="B625" s="17" t="s">
        <v>60</v>
      </c>
      <c r="C625" s="18">
        <v>1403448.64</v>
      </c>
      <c r="D625" s="18">
        <v>2285156</v>
      </c>
      <c r="E625" s="18">
        <v>270999</v>
      </c>
      <c r="F625" s="18">
        <v>1531547.58</v>
      </c>
      <c r="G625" s="18">
        <f t="shared" si="130"/>
        <v>128098.94000000018</v>
      </c>
      <c r="H625" s="18">
        <f t="shared" si="131"/>
        <v>-1260548.58</v>
      </c>
      <c r="I625" s="19">
        <f t="shared" si="132"/>
        <v>9.1274405310621347</v>
      </c>
      <c r="J625" s="19">
        <f t="shared" si="133"/>
        <v>565.14879390698866</v>
      </c>
      <c r="K625" s="19">
        <f t="shared" si="134"/>
        <v>67.021576645095564</v>
      </c>
    </row>
    <row r="626" spans="1:11">
      <c r="A626" s="23" t="s">
        <v>61</v>
      </c>
      <c r="B626" s="17" t="s">
        <v>62</v>
      </c>
      <c r="C626" s="18">
        <v>1403448.64</v>
      </c>
      <c r="D626" s="18">
        <v>2285156</v>
      </c>
      <c r="E626" s="18">
        <v>270999</v>
      </c>
      <c r="F626" s="18">
        <v>1531547.58</v>
      </c>
      <c r="G626" s="18">
        <f t="shared" si="130"/>
        <v>128098.94000000018</v>
      </c>
      <c r="H626" s="18">
        <f t="shared" si="131"/>
        <v>-1260548.58</v>
      </c>
      <c r="I626" s="19">
        <f t="shared" si="132"/>
        <v>9.1274405310621347</v>
      </c>
      <c r="J626" s="19">
        <f t="shared" si="133"/>
        <v>565.14879390698866</v>
      </c>
      <c r="K626" s="19">
        <f t="shared" si="134"/>
        <v>67.021576645095564</v>
      </c>
    </row>
    <row r="627" spans="1:11">
      <c r="A627" s="16"/>
      <c r="B627" s="17" t="s">
        <v>63</v>
      </c>
      <c r="C627" s="18">
        <v>3798982.67</v>
      </c>
      <c r="D627" s="18">
        <v>0</v>
      </c>
      <c r="E627" s="18">
        <v>0</v>
      </c>
      <c r="F627" s="18">
        <v>1260530.05</v>
      </c>
      <c r="G627" s="18">
        <f t="shared" si="130"/>
        <v>-2538452.62</v>
      </c>
      <c r="H627" s="18">
        <f t="shared" si="131"/>
        <v>-1260530.05</v>
      </c>
      <c r="I627" s="19">
        <f t="shared" si="132"/>
        <v>-66.819273487235989</v>
      </c>
      <c r="J627" s="19">
        <f t="shared" si="133"/>
        <v>0</v>
      </c>
      <c r="K627" s="19">
        <f t="shared" si="134"/>
        <v>0</v>
      </c>
    </row>
    <row r="628" spans="1:11">
      <c r="A628" s="16" t="s">
        <v>64</v>
      </c>
      <c r="B628" s="17" t="s">
        <v>65</v>
      </c>
      <c r="C628" s="18">
        <v>-3798982.67</v>
      </c>
      <c r="D628" s="18">
        <v>0</v>
      </c>
      <c r="E628" s="18">
        <v>0</v>
      </c>
      <c r="F628" s="18">
        <v>-1260530.05</v>
      </c>
      <c r="G628" s="18">
        <f t="shared" si="130"/>
        <v>2538452.62</v>
      </c>
      <c r="H628" s="18">
        <f t="shared" si="131"/>
        <v>1260530.05</v>
      </c>
      <c r="I628" s="19">
        <f t="shared" si="132"/>
        <v>-66.819273487235989</v>
      </c>
      <c r="J628" s="19">
        <f t="shared" si="133"/>
        <v>0</v>
      </c>
      <c r="K628" s="19">
        <f t="shared" si="134"/>
        <v>0</v>
      </c>
    </row>
    <row r="629" spans="1:11">
      <c r="A629" s="22" t="s">
        <v>66</v>
      </c>
      <c r="B629" s="17" t="s">
        <v>67</v>
      </c>
      <c r="C629" s="18">
        <v>-3798982.67</v>
      </c>
      <c r="D629" s="18">
        <v>0</v>
      </c>
      <c r="E629" s="18">
        <v>0</v>
      </c>
      <c r="F629" s="18">
        <v>-1260530.05</v>
      </c>
      <c r="G629" s="18">
        <f t="shared" si="130"/>
        <v>2538452.62</v>
      </c>
      <c r="H629" s="18">
        <f t="shared" si="131"/>
        <v>1260530.05</v>
      </c>
      <c r="I629" s="19">
        <f t="shared" si="132"/>
        <v>-66.819273487235989</v>
      </c>
      <c r="J629" s="19">
        <f t="shared" si="133"/>
        <v>0</v>
      </c>
      <c r="K629" s="19">
        <f t="shared" si="134"/>
        <v>0</v>
      </c>
    </row>
    <row r="630" spans="1:11" ht="25.5">
      <c r="A630" s="39" t="s">
        <v>290</v>
      </c>
      <c r="B630" s="28" t="s">
        <v>410</v>
      </c>
      <c r="C630" s="29"/>
      <c r="D630" s="29"/>
      <c r="E630" s="29"/>
      <c r="F630" s="29"/>
      <c r="G630" s="29"/>
      <c r="H630" s="29"/>
      <c r="I630" s="30"/>
      <c r="J630" s="30"/>
      <c r="K630" s="30"/>
    </row>
    <row r="631" spans="1:11">
      <c r="A631" s="16" t="s">
        <v>25</v>
      </c>
      <c r="B631" s="17" t="s">
        <v>26</v>
      </c>
      <c r="C631" s="18">
        <v>5711007.9000000004</v>
      </c>
      <c r="D631" s="18">
        <v>3307337</v>
      </c>
      <c r="E631" s="18">
        <v>728520</v>
      </c>
      <c r="F631" s="18">
        <v>3227446</v>
      </c>
      <c r="G631" s="18">
        <f t="shared" ref="G631:G648" si="135">F631-C631</f>
        <v>-2483561.9000000004</v>
      </c>
      <c r="H631" s="18">
        <f t="shared" ref="H631:H648" si="136">E631-F631</f>
        <v>-2498926</v>
      </c>
      <c r="I631" s="19">
        <f t="shared" ref="I631:I648" si="137">IF(ISERROR(F631/C631),0,F631/C631*100-100)</f>
        <v>-43.487278313868202</v>
      </c>
      <c r="J631" s="19">
        <f t="shared" ref="J631:J648" si="138">IF(ISERROR(F631/E631),0,F631/E631*100)</f>
        <v>443.01405589414156</v>
      </c>
      <c r="K631" s="19">
        <f t="shared" ref="K631:K648" si="139">IF(ISERROR(F631/D631),0,F631/D631*100)</f>
        <v>97.584431220646707</v>
      </c>
    </row>
    <row r="632" spans="1:11">
      <c r="A632" s="22" t="s">
        <v>91</v>
      </c>
      <c r="B632" s="17" t="s">
        <v>92</v>
      </c>
      <c r="C632" s="18">
        <v>64752.9</v>
      </c>
      <c r="D632" s="18">
        <v>79891</v>
      </c>
      <c r="E632" s="18">
        <v>0</v>
      </c>
      <c r="F632" s="18">
        <v>0</v>
      </c>
      <c r="G632" s="18">
        <f t="shared" si="135"/>
        <v>-64752.9</v>
      </c>
      <c r="H632" s="18">
        <f t="shared" si="136"/>
        <v>0</v>
      </c>
      <c r="I632" s="19">
        <f t="shared" si="137"/>
        <v>-100</v>
      </c>
      <c r="J632" s="19">
        <f t="shared" si="138"/>
        <v>0</v>
      </c>
      <c r="K632" s="19">
        <f t="shared" si="139"/>
        <v>0</v>
      </c>
    </row>
    <row r="633" spans="1:11">
      <c r="A633" s="23" t="s">
        <v>93</v>
      </c>
      <c r="B633" s="17" t="s">
        <v>94</v>
      </c>
      <c r="C633" s="18">
        <v>64752.9</v>
      </c>
      <c r="D633" s="18">
        <v>79891</v>
      </c>
      <c r="E633" s="18">
        <v>0</v>
      </c>
      <c r="F633" s="18">
        <v>0</v>
      </c>
      <c r="G633" s="18">
        <f t="shared" si="135"/>
        <v>-64752.9</v>
      </c>
      <c r="H633" s="18">
        <f t="shared" si="136"/>
        <v>0</v>
      </c>
      <c r="I633" s="19">
        <f t="shared" si="137"/>
        <v>-100</v>
      </c>
      <c r="J633" s="19">
        <f t="shared" si="138"/>
        <v>0</v>
      </c>
      <c r="K633" s="19">
        <f t="shared" si="139"/>
        <v>0</v>
      </c>
    </row>
    <row r="634" spans="1:11">
      <c r="A634" s="24" t="s">
        <v>95</v>
      </c>
      <c r="B634" s="17" t="s">
        <v>96</v>
      </c>
      <c r="C634" s="18">
        <v>64752.9</v>
      </c>
      <c r="D634" s="18">
        <v>79891</v>
      </c>
      <c r="E634" s="18">
        <v>0</v>
      </c>
      <c r="F634" s="18">
        <v>0</v>
      </c>
      <c r="G634" s="18">
        <f t="shared" si="135"/>
        <v>-64752.9</v>
      </c>
      <c r="H634" s="18">
        <f t="shared" si="136"/>
        <v>0</v>
      </c>
      <c r="I634" s="19">
        <f t="shared" si="137"/>
        <v>-100</v>
      </c>
      <c r="J634" s="19">
        <f t="shared" si="138"/>
        <v>0</v>
      </c>
      <c r="K634" s="19">
        <f t="shared" si="139"/>
        <v>0</v>
      </c>
    </row>
    <row r="635" spans="1:11" ht="25.5">
      <c r="A635" s="25" t="s">
        <v>97</v>
      </c>
      <c r="B635" s="17" t="s">
        <v>98</v>
      </c>
      <c r="C635" s="18">
        <v>64752.9</v>
      </c>
      <c r="D635" s="18">
        <v>79891</v>
      </c>
      <c r="E635" s="18">
        <v>0</v>
      </c>
      <c r="F635" s="18">
        <v>0</v>
      </c>
      <c r="G635" s="18">
        <f t="shared" si="135"/>
        <v>-64752.9</v>
      </c>
      <c r="H635" s="18">
        <f t="shared" si="136"/>
        <v>0</v>
      </c>
      <c r="I635" s="19">
        <f t="shared" si="137"/>
        <v>-100</v>
      </c>
      <c r="J635" s="19">
        <f t="shared" si="138"/>
        <v>0</v>
      </c>
      <c r="K635" s="19">
        <f t="shared" si="139"/>
        <v>0</v>
      </c>
    </row>
    <row r="636" spans="1:11" ht="25.5">
      <c r="A636" s="26" t="s">
        <v>99</v>
      </c>
      <c r="B636" s="17" t="s">
        <v>100</v>
      </c>
      <c r="C636" s="18">
        <v>64752.9</v>
      </c>
      <c r="D636" s="18">
        <v>79891</v>
      </c>
      <c r="E636" s="18">
        <v>0</v>
      </c>
      <c r="F636" s="18">
        <v>0</v>
      </c>
      <c r="G636" s="18">
        <f t="shared" si="135"/>
        <v>-64752.9</v>
      </c>
      <c r="H636" s="18">
        <f t="shared" si="136"/>
        <v>0</v>
      </c>
      <c r="I636" s="19">
        <f t="shared" si="137"/>
        <v>-100</v>
      </c>
      <c r="J636" s="19">
        <f t="shared" si="138"/>
        <v>0</v>
      </c>
      <c r="K636" s="19">
        <f t="shared" si="139"/>
        <v>0</v>
      </c>
    </row>
    <row r="637" spans="1:11">
      <c r="A637" s="22" t="s">
        <v>29</v>
      </c>
      <c r="B637" s="17" t="s">
        <v>30</v>
      </c>
      <c r="C637" s="18">
        <v>5646255</v>
      </c>
      <c r="D637" s="18">
        <v>3227446</v>
      </c>
      <c r="E637" s="18">
        <v>728520</v>
      </c>
      <c r="F637" s="18">
        <v>3227446</v>
      </c>
      <c r="G637" s="18">
        <f t="shared" si="135"/>
        <v>-2418809</v>
      </c>
      <c r="H637" s="18">
        <f t="shared" si="136"/>
        <v>-2498926</v>
      </c>
      <c r="I637" s="19">
        <f t="shared" si="137"/>
        <v>-42.839173930330809</v>
      </c>
      <c r="J637" s="19">
        <f t="shared" si="138"/>
        <v>443.01405589414156</v>
      </c>
      <c r="K637" s="19">
        <f t="shared" si="139"/>
        <v>100</v>
      </c>
    </row>
    <row r="638" spans="1:11">
      <c r="A638" s="23" t="s">
        <v>31</v>
      </c>
      <c r="B638" s="17" t="s">
        <v>32</v>
      </c>
      <c r="C638" s="18">
        <v>5646255</v>
      </c>
      <c r="D638" s="18">
        <v>3227446</v>
      </c>
      <c r="E638" s="18">
        <v>728520</v>
      </c>
      <c r="F638" s="18">
        <v>3227446</v>
      </c>
      <c r="G638" s="18">
        <f t="shared" si="135"/>
        <v>-2418809</v>
      </c>
      <c r="H638" s="18">
        <f t="shared" si="136"/>
        <v>-2498926</v>
      </c>
      <c r="I638" s="19">
        <f t="shared" si="137"/>
        <v>-42.839173930330809</v>
      </c>
      <c r="J638" s="19">
        <f t="shared" si="138"/>
        <v>443.01405589414156</v>
      </c>
      <c r="K638" s="19">
        <f t="shared" si="139"/>
        <v>100</v>
      </c>
    </row>
    <row r="639" spans="1:11">
      <c r="A639" s="16" t="s">
        <v>33</v>
      </c>
      <c r="B639" s="17" t="s">
        <v>34</v>
      </c>
      <c r="C639" s="18">
        <v>2013961.9</v>
      </c>
      <c r="D639" s="18">
        <v>3307337</v>
      </c>
      <c r="E639" s="18">
        <v>728520</v>
      </c>
      <c r="F639" s="18">
        <v>2046238.92</v>
      </c>
      <c r="G639" s="18">
        <f t="shared" si="135"/>
        <v>32277.020000000019</v>
      </c>
      <c r="H639" s="18">
        <f t="shared" si="136"/>
        <v>-1317718.92</v>
      </c>
      <c r="I639" s="19">
        <f t="shared" si="137"/>
        <v>1.6026628904945994</v>
      </c>
      <c r="J639" s="19">
        <f t="shared" si="138"/>
        <v>280.87614890462851</v>
      </c>
      <c r="K639" s="19">
        <f t="shared" si="139"/>
        <v>61.869683071304792</v>
      </c>
    </row>
    <row r="640" spans="1:11">
      <c r="A640" s="22" t="s">
        <v>35</v>
      </c>
      <c r="B640" s="17" t="s">
        <v>36</v>
      </c>
      <c r="C640" s="18">
        <v>610513.26</v>
      </c>
      <c r="D640" s="18">
        <v>1022181</v>
      </c>
      <c r="E640" s="18">
        <v>457521</v>
      </c>
      <c r="F640" s="18">
        <v>514691.34</v>
      </c>
      <c r="G640" s="18">
        <f t="shared" si="135"/>
        <v>-95821.919999999984</v>
      </c>
      <c r="H640" s="18">
        <f t="shared" si="136"/>
        <v>-57170.340000000026</v>
      </c>
      <c r="I640" s="19">
        <f t="shared" si="137"/>
        <v>-15.695305291157808</v>
      </c>
      <c r="J640" s="19">
        <f t="shared" si="138"/>
        <v>112.49567560833273</v>
      </c>
      <c r="K640" s="19">
        <f t="shared" si="139"/>
        <v>50.352270292638977</v>
      </c>
    </row>
    <row r="641" spans="1:11">
      <c r="A641" s="23" t="s">
        <v>37</v>
      </c>
      <c r="B641" s="17" t="s">
        <v>38</v>
      </c>
      <c r="C641" s="18">
        <v>610513.26</v>
      </c>
      <c r="D641" s="18">
        <v>1022181</v>
      </c>
      <c r="E641" s="18">
        <v>457521</v>
      </c>
      <c r="F641" s="18">
        <v>514691.34</v>
      </c>
      <c r="G641" s="18">
        <f t="shared" si="135"/>
        <v>-95821.919999999984</v>
      </c>
      <c r="H641" s="18">
        <f t="shared" si="136"/>
        <v>-57170.340000000026</v>
      </c>
      <c r="I641" s="19">
        <f t="shared" si="137"/>
        <v>-15.695305291157808</v>
      </c>
      <c r="J641" s="19">
        <f t="shared" si="138"/>
        <v>112.49567560833273</v>
      </c>
      <c r="K641" s="19">
        <f t="shared" si="139"/>
        <v>50.352270292638977</v>
      </c>
    </row>
    <row r="642" spans="1:11">
      <c r="A642" s="24" t="s">
        <v>39</v>
      </c>
      <c r="B642" s="17" t="s">
        <v>40</v>
      </c>
      <c r="C642" s="18">
        <v>156245.84</v>
      </c>
      <c r="D642" s="18">
        <v>107167</v>
      </c>
      <c r="E642" s="18">
        <v>55873</v>
      </c>
      <c r="F642" s="18">
        <v>45946.03</v>
      </c>
      <c r="G642" s="18">
        <f t="shared" si="135"/>
        <v>-110299.81</v>
      </c>
      <c r="H642" s="18">
        <f t="shared" si="136"/>
        <v>9926.9700000000012</v>
      </c>
      <c r="I642" s="19">
        <f t="shared" si="137"/>
        <v>-70.593757888210021</v>
      </c>
      <c r="J642" s="19">
        <f t="shared" si="138"/>
        <v>82.232974782095098</v>
      </c>
      <c r="K642" s="19">
        <f t="shared" si="139"/>
        <v>42.873300549609489</v>
      </c>
    </row>
    <row r="643" spans="1:11">
      <c r="A643" s="24" t="s">
        <v>41</v>
      </c>
      <c r="B643" s="17" t="s">
        <v>42</v>
      </c>
      <c r="C643" s="18">
        <v>454267.42</v>
      </c>
      <c r="D643" s="18">
        <v>915014</v>
      </c>
      <c r="E643" s="18">
        <v>401648</v>
      </c>
      <c r="F643" s="18">
        <v>468745.31</v>
      </c>
      <c r="G643" s="18">
        <f t="shared" si="135"/>
        <v>14477.890000000014</v>
      </c>
      <c r="H643" s="18">
        <f t="shared" si="136"/>
        <v>-67097.31</v>
      </c>
      <c r="I643" s="19">
        <f t="shared" si="137"/>
        <v>3.1870852635656775</v>
      </c>
      <c r="J643" s="19">
        <f t="shared" si="138"/>
        <v>116.7055008365534</v>
      </c>
      <c r="K643" s="19">
        <f t="shared" si="139"/>
        <v>51.228211808781069</v>
      </c>
    </row>
    <row r="644" spans="1:11">
      <c r="A644" s="22" t="s">
        <v>59</v>
      </c>
      <c r="B644" s="17" t="s">
        <v>60</v>
      </c>
      <c r="C644" s="18">
        <v>1403448.64</v>
      </c>
      <c r="D644" s="18">
        <v>2285156</v>
      </c>
      <c r="E644" s="18">
        <v>270999</v>
      </c>
      <c r="F644" s="18">
        <v>1531547.58</v>
      </c>
      <c r="G644" s="18">
        <f t="shared" si="135"/>
        <v>128098.94000000018</v>
      </c>
      <c r="H644" s="18">
        <f t="shared" si="136"/>
        <v>-1260548.58</v>
      </c>
      <c r="I644" s="19">
        <f t="shared" si="137"/>
        <v>9.1274405310621347</v>
      </c>
      <c r="J644" s="19">
        <f t="shared" si="138"/>
        <v>565.14879390698866</v>
      </c>
      <c r="K644" s="19">
        <f t="shared" si="139"/>
        <v>67.021576645095564</v>
      </c>
    </row>
    <row r="645" spans="1:11">
      <c r="A645" s="23" t="s">
        <v>61</v>
      </c>
      <c r="B645" s="17" t="s">
        <v>62</v>
      </c>
      <c r="C645" s="18">
        <v>1403448.64</v>
      </c>
      <c r="D645" s="18">
        <v>2285156</v>
      </c>
      <c r="E645" s="18">
        <v>270999</v>
      </c>
      <c r="F645" s="18">
        <v>1531547.58</v>
      </c>
      <c r="G645" s="18">
        <f t="shared" si="135"/>
        <v>128098.94000000018</v>
      </c>
      <c r="H645" s="18">
        <f t="shared" si="136"/>
        <v>-1260548.58</v>
      </c>
      <c r="I645" s="19">
        <f t="shared" si="137"/>
        <v>9.1274405310621347</v>
      </c>
      <c r="J645" s="19">
        <f t="shared" si="138"/>
        <v>565.14879390698866</v>
      </c>
      <c r="K645" s="19">
        <f t="shared" si="139"/>
        <v>67.021576645095564</v>
      </c>
    </row>
    <row r="646" spans="1:11">
      <c r="A646" s="16"/>
      <c r="B646" s="17" t="s">
        <v>63</v>
      </c>
      <c r="C646" s="18">
        <v>3697046</v>
      </c>
      <c r="D646" s="18">
        <v>0</v>
      </c>
      <c r="E646" s="18">
        <v>0</v>
      </c>
      <c r="F646" s="18">
        <v>1181207.08</v>
      </c>
      <c r="G646" s="18">
        <f t="shared" si="135"/>
        <v>-2515838.92</v>
      </c>
      <c r="H646" s="18">
        <f t="shared" si="136"/>
        <v>-1181207.08</v>
      </c>
      <c r="I646" s="19">
        <f t="shared" si="137"/>
        <v>-68.049976116066716</v>
      </c>
      <c r="J646" s="19">
        <f t="shared" si="138"/>
        <v>0</v>
      </c>
      <c r="K646" s="19">
        <f t="shared" si="139"/>
        <v>0</v>
      </c>
    </row>
    <row r="647" spans="1:11">
      <c r="A647" s="16" t="s">
        <v>64</v>
      </c>
      <c r="B647" s="17" t="s">
        <v>65</v>
      </c>
      <c r="C647" s="18">
        <v>-3697046</v>
      </c>
      <c r="D647" s="18">
        <v>0</v>
      </c>
      <c r="E647" s="18">
        <v>0</v>
      </c>
      <c r="F647" s="18">
        <v>-1181207.08</v>
      </c>
      <c r="G647" s="18">
        <f t="shared" si="135"/>
        <v>2515838.92</v>
      </c>
      <c r="H647" s="18">
        <f t="shared" si="136"/>
        <v>1181207.08</v>
      </c>
      <c r="I647" s="19">
        <f t="shared" si="137"/>
        <v>-68.049976116066716</v>
      </c>
      <c r="J647" s="19">
        <f t="shared" si="138"/>
        <v>0</v>
      </c>
      <c r="K647" s="19">
        <f t="shared" si="139"/>
        <v>0</v>
      </c>
    </row>
    <row r="648" spans="1:11">
      <c r="A648" s="22" t="s">
        <v>66</v>
      </c>
      <c r="B648" s="17" t="s">
        <v>67</v>
      </c>
      <c r="C648" s="18">
        <v>-3697046</v>
      </c>
      <c r="D648" s="18">
        <v>0</v>
      </c>
      <c r="E648" s="18">
        <v>0</v>
      </c>
      <c r="F648" s="18">
        <v>-1181207.08</v>
      </c>
      <c r="G648" s="18">
        <f t="shared" si="135"/>
        <v>2515838.92</v>
      </c>
      <c r="H648" s="18">
        <f t="shared" si="136"/>
        <v>1181207.08</v>
      </c>
      <c r="I648" s="19">
        <f t="shared" si="137"/>
        <v>-68.049976116066716</v>
      </c>
      <c r="J648" s="19">
        <f t="shared" si="138"/>
        <v>0</v>
      </c>
      <c r="K648" s="19">
        <f t="shared" si="139"/>
        <v>0</v>
      </c>
    </row>
    <row r="649" spans="1:11" ht="25.5">
      <c r="A649" s="39" t="s">
        <v>115</v>
      </c>
      <c r="B649" s="28" t="s">
        <v>116</v>
      </c>
      <c r="C649" s="29"/>
      <c r="D649" s="29"/>
      <c r="E649" s="29"/>
      <c r="F649" s="29"/>
      <c r="G649" s="29"/>
      <c r="H649" s="29"/>
      <c r="I649" s="30"/>
      <c r="J649" s="30"/>
      <c r="K649" s="30"/>
    </row>
    <row r="650" spans="1:11">
      <c r="A650" s="16" t="s">
        <v>25</v>
      </c>
      <c r="B650" s="17" t="s">
        <v>26</v>
      </c>
      <c r="C650" s="18">
        <v>141251</v>
      </c>
      <c r="D650" s="18">
        <v>129967</v>
      </c>
      <c r="E650" s="18">
        <v>0</v>
      </c>
      <c r="F650" s="18">
        <v>129967</v>
      </c>
      <c r="G650" s="18">
        <f t="shared" ref="G650:G660" si="140">F650-C650</f>
        <v>-11284</v>
      </c>
      <c r="H650" s="18">
        <f t="shared" ref="H650:H660" si="141">E650-F650</f>
        <v>-129967</v>
      </c>
      <c r="I650" s="19">
        <f t="shared" ref="I650:I660" si="142">IF(ISERROR(F650/C650),0,F650/C650*100-100)</f>
        <v>-7.9886160097981644</v>
      </c>
      <c r="J650" s="19">
        <f t="shared" ref="J650:J660" si="143">IF(ISERROR(F650/E650),0,F650/E650*100)</f>
        <v>0</v>
      </c>
      <c r="K650" s="19">
        <f t="shared" ref="K650:K660" si="144">IF(ISERROR(F650/D650),0,F650/D650*100)</f>
        <v>100</v>
      </c>
    </row>
    <row r="651" spans="1:11">
      <c r="A651" s="22" t="s">
        <v>29</v>
      </c>
      <c r="B651" s="17" t="s">
        <v>30</v>
      </c>
      <c r="C651" s="18">
        <v>141251</v>
      </c>
      <c r="D651" s="18">
        <v>129967</v>
      </c>
      <c r="E651" s="18">
        <v>0</v>
      </c>
      <c r="F651" s="18">
        <v>129967</v>
      </c>
      <c r="G651" s="18">
        <f t="shared" si="140"/>
        <v>-11284</v>
      </c>
      <c r="H651" s="18">
        <f t="shared" si="141"/>
        <v>-129967</v>
      </c>
      <c r="I651" s="19">
        <f t="shared" si="142"/>
        <v>-7.9886160097981644</v>
      </c>
      <c r="J651" s="19">
        <f t="shared" si="143"/>
        <v>0</v>
      </c>
      <c r="K651" s="19">
        <f t="shared" si="144"/>
        <v>100</v>
      </c>
    </row>
    <row r="652" spans="1:11">
      <c r="A652" s="23" t="s">
        <v>31</v>
      </c>
      <c r="B652" s="17" t="s">
        <v>32</v>
      </c>
      <c r="C652" s="18">
        <v>141251</v>
      </c>
      <c r="D652" s="18">
        <v>129967</v>
      </c>
      <c r="E652" s="18">
        <v>0</v>
      </c>
      <c r="F652" s="18">
        <v>129967</v>
      </c>
      <c r="G652" s="18">
        <f t="shared" si="140"/>
        <v>-11284</v>
      </c>
      <c r="H652" s="18">
        <f t="shared" si="141"/>
        <v>-129967</v>
      </c>
      <c r="I652" s="19">
        <f t="shared" si="142"/>
        <v>-7.9886160097981644</v>
      </c>
      <c r="J652" s="19">
        <f t="shared" si="143"/>
        <v>0</v>
      </c>
      <c r="K652" s="19">
        <f t="shared" si="144"/>
        <v>100</v>
      </c>
    </row>
    <row r="653" spans="1:11">
      <c r="A653" s="16" t="s">
        <v>33</v>
      </c>
      <c r="B653" s="17" t="s">
        <v>34</v>
      </c>
      <c r="C653" s="18">
        <v>39314.33</v>
      </c>
      <c r="D653" s="18">
        <v>129967</v>
      </c>
      <c r="E653" s="18">
        <v>0</v>
      </c>
      <c r="F653" s="18">
        <v>50644.03</v>
      </c>
      <c r="G653" s="18">
        <f t="shared" si="140"/>
        <v>11329.699999999997</v>
      </c>
      <c r="H653" s="18">
        <f t="shared" si="141"/>
        <v>-50644.03</v>
      </c>
      <c r="I653" s="19">
        <f t="shared" si="142"/>
        <v>28.818245153866286</v>
      </c>
      <c r="J653" s="19">
        <f t="shared" si="143"/>
        <v>0</v>
      </c>
      <c r="K653" s="19">
        <f t="shared" si="144"/>
        <v>38.966837735732916</v>
      </c>
    </row>
    <row r="654" spans="1:11">
      <c r="A654" s="22" t="s">
        <v>35</v>
      </c>
      <c r="B654" s="17" t="s">
        <v>36</v>
      </c>
      <c r="C654" s="18">
        <v>39314.33</v>
      </c>
      <c r="D654" s="18">
        <v>129967</v>
      </c>
      <c r="E654" s="18">
        <v>0</v>
      </c>
      <c r="F654" s="18">
        <v>50644.03</v>
      </c>
      <c r="G654" s="18">
        <f t="shared" si="140"/>
        <v>11329.699999999997</v>
      </c>
      <c r="H654" s="18">
        <f t="shared" si="141"/>
        <v>-50644.03</v>
      </c>
      <c r="I654" s="19">
        <f t="shared" si="142"/>
        <v>28.818245153866286</v>
      </c>
      <c r="J654" s="19">
        <f t="shared" si="143"/>
        <v>0</v>
      </c>
      <c r="K654" s="19">
        <f t="shared" si="144"/>
        <v>38.966837735732916</v>
      </c>
    </row>
    <row r="655" spans="1:11">
      <c r="A655" s="23" t="s">
        <v>37</v>
      </c>
      <c r="B655" s="17" t="s">
        <v>38</v>
      </c>
      <c r="C655" s="18">
        <v>39314.33</v>
      </c>
      <c r="D655" s="18">
        <v>129967</v>
      </c>
      <c r="E655" s="18">
        <v>0</v>
      </c>
      <c r="F655" s="18">
        <v>50644.03</v>
      </c>
      <c r="G655" s="18">
        <f t="shared" si="140"/>
        <v>11329.699999999997</v>
      </c>
      <c r="H655" s="18">
        <f t="shared" si="141"/>
        <v>-50644.03</v>
      </c>
      <c r="I655" s="19">
        <f t="shared" si="142"/>
        <v>28.818245153866286</v>
      </c>
      <c r="J655" s="19">
        <f t="shared" si="143"/>
        <v>0</v>
      </c>
      <c r="K655" s="19">
        <f t="shared" si="144"/>
        <v>38.966837735732916</v>
      </c>
    </row>
    <row r="656" spans="1:11">
      <c r="A656" s="24" t="s">
        <v>39</v>
      </c>
      <c r="B656" s="17" t="s">
        <v>40</v>
      </c>
      <c r="C656" s="18">
        <v>37387.870000000003</v>
      </c>
      <c r="D656" s="18">
        <v>121608</v>
      </c>
      <c r="E656" s="18">
        <v>0</v>
      </c>
      <c r="F656" s="18">
        <v>47945.61</v>
      </c>
      <c r="G656" s="18">
        <f t="shared" si="140"/>
        <v>10557.739999999998</v>
      </c>
      <c r="H656" s="18">
        <f t="shared" si="141"/>
        <v>-47945.61</v>
      </c>
      <c r="I656" s="19">
        <f t="shared" si="142"/>
        <v>28.238409944187794</v>
      </c>
      <c r="J656" s="19">
        <f t="shared" si="143"/>
        <v>0</v>
      </c>
      <c r="K656" s="19">
        <f t="shared" si="144"/>
        <v>39.426361752516279</v>
      </c>
    </row>
    <row r="657" spans="1:11">
      <c r="A657" s="24" t="s">
        <v>41</v>
      </c>
      <c r="B657" s="17" t="s">
        <v>42</v>
      </c>
      <c r="C657" s="18">
        <v>1926.46</v>
      </c>
      <c r="D657" s="18">
        <v>8359</v>
      </c>
      <c r="E657" s="18">
        <v>0</v>
      </c>
      <c r="F657" s="18">
        <v>2698.42</v>
      </c>
      <c r="G657" s="18">
        <f t="shared" si="140"/>
        <v>771.96</v>
      </c>
      <c r="H657" s="18">
        <f t="shared" si="141"/>
        <v>-2698.42</v>
      </c>
      <c r="I657" s="19">
        <f t="shared" si="142"/>
        <v>40.071426346770778</v>
      </c>
      <c r="J657" s="19">
        <f t="shared" si="143"/>
        <v>0</v>
      </c>
      <c r="K657" s="19">
        <f t="shared" si="144"/>
        <v>32.281612633090084</v>
      </c>
    </row>
    <row r="658" spans="1:11">
      <c r="A658" s="16"/>
      <c r="B658" s="17" t="s">
        <v>63</v>
      </c>
      <c r="C658" s="18">
        <v>101936.67</v>
      </c>
      <c r="D658" s="18">
        <v>0</v>
      </c>
      <c r="E658" s="18">
        <v>0</v>
      </c>
      <c r="F658" s="18">
        <v>79322.97</v>
      </c>
      <c r="G658" s="18">
        <f t="shared" si="140"/>
        <v>-22613.699999999997</v>
      </c>
      <c r="H658" s="18">
        <f t="shared" si="141"/>
        <v>-79322.97</v>
      </c>
      <c r="I658" s="19">
        <f t="shared" si="142"/>
        <v>-22.184067813869135</v>
      </c>
      <c r="J658" s="19">
        <f t="shared" si="143"/>
        <v>0</v>
      </c>
      <c r="K658" s="19">
        <f t="shared" si="144"/>
        <v>0</v>
      </c>
    </row>
    <row r="659" spans="1:11">
      <c r="A659" s="16" t="s">
        <v>64</v>
      </c>
      <c r="B659" s="17" t="s">
        <v>65</v>
      </c>
      <c r="C659" s="18">
        <v>-101936.67</v>
      </c>
      <c r="D659" s="18">
        <v>0</v>
      </c>
      <c r="E659" s="18">
        <v>0</v>
      </c>
      <c r="F659" s="18">
        <v>-79322.97</v>
      </c>
      <c r="G659" s="18">
        <f t="shared" si="140"/>
        <v>22613.699999999997</v>
      </c>
      <c r="H659" s="18">
        <f t="shared" si="141"/>
        <v>79322.97</v>
      </c>
      <c r="I659" s="19">
        <f t="shared" si="142"/>
        <v>-22.184067813869135</v>
      </c>
      <c r="J659" s="19">
        <f t="shared" si="143"/>
        <v>0</v>
      </c>
      <c r="K659" s="19">
        <f t="shared" si="144"/>
        <v>0</v>
      </c>
    </row>
    <row r="660" spans="1:11">
      <c r="A660" s="22" t="s">
        <v>66</v>
      </c>
      <c r="B660" s="17" t="s">
        <v>67</v>
      </c>
      <c r="C660" s="18">
        <v>-101936.67</v>
      </c>
      <c r="D660" s="18">
        <v>0</v>
      </c>
      <c r="E660" s="18">
        <v>0</v>
      </c>
      <c r="F660" s="18">
        <v>-79322.97</v>
      </c>
      <c r="G660" s="18">
        <f t="shared" si="140"/>
        <v>22613.699999999997</v>
      </c>
      <c r="H660" s="18">
        <f t="shared" si="141"/>
        <v>79322.97</v>
      </c>
      <c r="I660" s="19">
        <f t="shared" si="142"/>
        <v>-22.184067813869135</v>
      </c>
      <c r="J660" s="19">
        <f t="shared" si="143"/>
        <v>0</v>
      </c>
      <c r="K660" s="19">
        <f t="shared" si="144"/>
        <v>0</v>
      </c>
    </row>
    <row r="661" spans="1:11" ht="25.5">
      <c r="A661" s="27" t="s">
        <v>117</v>
      </c>
      <c r="B661" s="28" t="s">
        <v>118</v>
      </c>
      <c r="C661" s="29"/>
      <c r="D661" s="29"/>
      <c r="E661" s="29"/>
      <c r="F661" s="29"/>
      <c r="G661" s="29"/>
      <c r="H661" s="29"/>
      <c r="I661" s="30"/>
      <c r="J661" s="30"/>
      <c r="K661" s="30"/>
    </row>
    <row r="662" spans="1:11">
      <c r="A662" s="16" t="s">
        <v>25</v>
      </c>
      <c r="B662" s="17" t="s">
        <v>26</v>
      </c>
      <c r="C662" s="18">
        <v>259279</v>
      </c>
      <c r="D662" s="18">
        <v>234349</v>
      </c>
      <c r="E662" s="18">
        <v>0</v>
      </c>
      <c r="F662" s="18">
        <v>224745.64</v>
      </c>
      <c r="G662" s="18">
        <f t="shared" ref="G662:G677" si="145">F662-C662</f>
        <v>-34533.359999999986</v>
      </c>
      <c r="H662" s="18">
        <f t="shared" ref="H662:H677" si="146">E662-F662</f>
        <v>-224745.64</v>
      </c>
      <c r="I662" s="19">
        <f t="shared" ref="I662:I677" si="147">IF(ISERROR(F662/C662),0,F662/C662*100-100)</f>
        <v>-13.318996139293958</v>
      </c>
      <c r="J662" s="19">
        <f t="shared" ref="J662:J677" si="148">IF(ISERROR(F662/E662),0,F662/E662*100)</f>
        <v>0</v>
      </c>
      <c r="K662" s="19">
        <f t="shared" ref="K662:K677" si="149">IF(ISERROR(F662/D662),0,F662/D662*100)</f>
        <v>95.902111807603191</v>
      </c>
    </row>
    <row r="663" spans="1:11">
      <c r="A663" s="22" t="s">
        <v>91</v>
      </c>
      <c r="B663" s="17" t="s">
        <v>92</v>
      </c>
      <c r="C663" s="18">
        <v>56719</v>
      </c>
      <c r="D663" s="18">
        <v>111257</v>
      </c>
      <c r="E663" s="18">
        <v>0</v>
      </c>
      <c r="F663" s="18">
        <v>101653.64</v>
      </c>
      <c r="G663" s="18">
        <f t="shared" si="145"/>
        <v>44934.64</v>
      </c>
      <c r="H663" s="18">
        <f t="shared" si="146"/>
        <v>-101653.64</v>
      </c>
      <c r="I663" s="19">
        <f t="shared" si="147"/>
        <v>79.223258520072648</v>
      </c>
      <c r="J663" s="19">
        <f t="shared" si="148"/>
        <v>0</v>
      </c>
      <c r="K663" s="19">
        <f t="shared" si="149"/>
        <v>91.368309409745009</v>
      </c>
    </row>
    <row r="664" spans="1:11">
      <c r="A664" s="23" t="s">
        <v>93</v>
      </c>
      <c r="B664" s="17" t="s">
        <v>94</v>
      </c>
      <c r="C664" s="18">
        <v>56719</v>
      </c>
      <c r="D664" s="18">
        <v>111257</v>
      </c>
      <c r="E664" s="18">
        <v>0</v>
      </c>
      <c r="F664" s="18">
        <v>101653.64</v>
      </c>
      <c r="G664" s="18">
        <f t="shared" si="145"/>
        <v>44934.64</v>
      </c>
      <c r="H664" s="18">
        <f t="shared" si="146"/>
        <v>-101653.64</v>
      </c>
      <c r="I664" s="19">
        <f t="shared" si="147"/>
        <v>79.223258520072648</v>
      </c>
      <c r="J664" s="19">
        <f t="shared" si="148"/>
        <v>0</v>
      </c>
      <c r="K664" s="19">
        <f t="shared" si="149"/>
        <v>91.368309409745009</v>
      </c>
    </row>
    <row r="665" spans="1:11">
      <c r="A665" s="24" t="s">
        <v>95</v>
      </c>
      <c r="B665" s="17" t="s">
        <v>96</v>
      </c>
      <c r="C665" s="18">
        <v>56719</v>
      </c>
      <c r="D665" s="18">
        <v>111257</v>
      </c>
      <c r="E665" s="18">
        <v>0</v>
      </c>
      <c r="F665" s="18">
        <v>101653.64</v>
      </c>
      <c r="G665" s="18">
        <f t="shared" si="145"/>
        <v>44934.64</v>
      </c>
      <c r="H665" s="18">
        <f t="shared" si="146"/>
        <v>-101653.64</v>
      </c>
      <c r="I665" s="19">
        <f t="shared" si="147"/>
        <v>79.223258520072648</v>
      </c>
      <c r="J665" s="19">
        <f t="shared" si="148"/>
        <v>0</v>
      </c>
      <c r="K665" s="19">
        <f t="shared" si="149"/>
        <v>91.368309409745009</v>
      </c>
    </row>
    <row r="666" spans="1:11" ht="25.5">
      <c r="A666" s="25" t="s">
        <v>97</v>
      </c>
      <c r="B666" s="17" t="s">
        <v>98</v>
      </c>
      <c r="C666" s="18">
        <v>56719</v>
      </c>
      <c r="D666" s="18">
        <v>111257</v>
      </c>
      <c r="E666" s="18">
        <v>0</v>
      </c>
      <c r="F666" s="18">
        <v>101653.64</v>
      </c>
      <c r="G666" s="18">
        <f t="shared" si="145"/>
        <v>44934.64</v>
      </c>
      <c r="H666" s="18">
        <f t="shared" si="146"/>
        <v>-101653.64</v>
      </c>
      <c r="I666" s="19">
        <f t="shared" si="147"/>
        <v>79.223258520072648</v>
      </c>
      <c r="J666" s="19">
        <f t="shared" si="148"/>
        <v>0</v>
      </c>
      <c r="K666" s="19">
        <f t="shared" si="149"/>
        <v>91.368309409745009</v>
      </c>
    </row>
    <row r="667" spans="1:11" ht="25.5">
      <c r="A667" s="26" t="s">
        <v>99</v>
      </c>
      <c r="B667" s="17" t="s">
        <v>100</v>
      </c>
      <c r="C667" s="18">
        <v>56719</v>
      </c>
      <c r="D667" s="18">
        <v>111257</v>
      </c>
      <c r="E667" s="18">
        <v>0</v>
      </c>
      <c r="F667" s="18">
        <v>101653.64</v>
      </c>
      <c r="G667" s="18">
        <f t="shared" si="145"/>
        <v>44934.64</v>
      </c>
      <c r="H667" s="18">
        <f t="shared" si="146"/>
        <v>-101653.64</v>
      </c>
      <c r="I667" s="19">
        <f t="shared" si="147"/>
        <v>79.223258520072648</v>
      </c>
      <c r="J667" s="19">
        <f t="shared" si="148"/>
        <v>0</v>
      </c>
      <c r="K667" s="19">
        <f t="shared" si="149"/>
        <v>91.368309409745009</v>
      </c>
    </row>
    <row r="668" spans="1:11">
      <c r="A668" s="22" t="s">
        <v>29</v>
      </c>
      <c r="B668" s="17" t="s">
        <v>30</v>
      </c>
      <c r="C668" s="18">
        <v>202560</v>
      </c>
      <c r="D668" s="18">
        <v>123092</v>
      </c>
      <c r="E668" s="18">
        <v>0</v>
      </c>
      <c r="F668" s="18">
        <v>123092</v>
      </c>
      <c r="G668" s="18">
        <f t="shared" si="145"/>
        <v>-79468</v>
      </c>
      <c r="H668" s="18">
        <f t="shared" si="146"/>
        <v>-123092</v>
      </c>
      <c r="I668" s="19">
        <f t="shared" si="147"/>
        <v>-39.231832543443922</v>
      </c>
      <c r="J668" s="19">
        <f t="shared" si="148"/>
        <v>0</v>
      </c>
      <c r="K668" s="19">
        <f t="shared" si="149"/>
        <v>100</v>
      </c>
    </row>
    <row r="669" spans="1:11">
      <c r="A669" s="23" t="s">
        <v>31</v>
      </c>
      <c r="B669" s="17" t="s">
        <v>32</v>
      </c>
      <c r="C669" s="18">
        <v>202560</v>
      </c>
      <c r="D669" s="18">
        <v>123092</v>
      </c>
      <c r="E669" s="18">
        <v>0</v>
      </c>
      <c r="F669" s="18">
        <v>123092</v>
      </c>
      <c r="G669" s="18">
        <f t="shared" si="145"/>
        <v>-79468</v>
      </c>
      <c r="H669" s="18">
        <f t="shared" si="146"/>
        <v>-123092</v>
      </c>
      <c r="I669" s="19">
        <f t="shared" si="147"/>
        <v>-39.231832543443922</v>
      </c>
      <c r="J669" s="19">
        <f t="shared" si="148"/>
        <v>0</v>
      </c>
      <c r="K669" s="19">
        <f t="shared" si="149"/>
        <v>100</v>
      </c>
    </row>
    <row r="670" spans="1:11">
      <c r="A670" s="16" t="s">
        <v>33</v>
      </c>
      <c r="B670" s="17" t="s">
        <v>34</v>
      </c>
      <c r="C670" s="18">
        <v>56351.99</v>
      </c>
      <c r="D670" s="18">
        <v>234349</v>
      </c>
      <c r="E670" s="18">
        <v>0</v>
      </c>
      <c r="F670" s="18">
        <v>74022.11</v>
      </c>
      <c r="G670" s="18">
        <f t="shared" si="145"/>
        <v>17670.120000000003</v>
      </c>
      <c r="H670" s="18">
        <f t="shared" si="146"/>
        <v>-74022.11</v>
      </c>
      <c r="I670" s="19">
        <f t="shared" si="147"/>
        <v>31.356692106170527</v>
      </c>
      <c r="J670" s="19">
        <f t="shared" si="148"/>
        <v>0</v>
      </c>
      <c r="K670" s="19">
        <f t="shared" si="149"/>
        <v>31.586270903652249</v>
      </c>
    </row>
    <row r="671" spans="1:11">
      <c r="A671" s="22" t="s">
        <v>35</v>
      </c>
      <c r="B671" s="17" t="s">
        <v>36</v>
      </c>
      <c r="C671" s="18">
        <v>56351.99</v>
      </c>
      <c r="D671" s="18">
        <v>234349</v>
      </c>
      <c r="E671" s="18">
        <v>0</v>
      </c>
      <c r="F671" s="18">
        <v>74022.11</v>
      </c>
      <c r="G671" s="18">
        <f t="shared" si="145"/>
        <v>17670.120000000003</v>
      </c>
      <c r="H671" s="18">
        <f t="shared" si="146"/>
        <v>-74022.11</v>
      </c>
      <c r="I671" s="19">
        <f t="shared" si="147"/>
        <v>31.356692106170527</v>
      </c>
      <c r="J671" s="19">
        <f t="shared" si="148"/>
        <v>0</v>
      </c>
      <c r="K671" s="19">
        <f t="shared" si="149"/>
        <v>31.586270903652249</v>
      </c>
    </row>
    <row r="672" spans="1:11">
      <c r="A672" s="23" t="s">
        <v>37</v>
      </c>
      <c r="B672" s="17" t="s">
        <v>38</v>
      </c>
      <c r="C672" s="18">
        <v>56351.99</v>
      </c>
      <c r="D672" s="18">
        <v>234349</v>
      </c>
      <c r="E672" s="18">
        <v>0</v>
      </c>
      <c r="F672" s="18">
        <v>74022.11</v>
      </c>
      <c r="G672" s="18">
        <f t="shared" si="145"/>
        <v>17670.120000000003</v>
      </c>
      <c r="H672" s="18">
        <f t="shared" si="146"/>
        <v>-74022.11</v>
      </c>
      <c r="I672" s="19">
        <f t="shared" si="147"/>
        <v>31.356692106170527</v>
      </c>
      <c r="J672" s="19">
        <f t="shared" si="148"/>
        <v>0</v>
      </c>
      <c r="K672" s="19">
        <f t="shared" si="149"/>
        <v>31.586270903652249</v>
      </c>
    </row>
    <row r="673" spans="1:11">
      <c r="A673" s="24" t="s">
        <v>39</v>
      </c>
      <c r="B673" s="17" t="s">
        <v>40</v>
      </c>
      <c r="C673" s="18">
        <v>42977.85</v>
      </c>
      <c r="D673" s="18">
        <v>110796</v>
      </c>
      <c r="E673" s="18">
        <v>0</v>
      </c>
      <c r="F673" s="18">
        <v>45266.66</v>
      </c>
      <c r="G673" s="18">
        <f t="shared" si="145"/>
        <v>2288.8100000000049</v>
      </c>
      <c r="H673" s="18">
        <f t="shared" si="146"/>
        <v>-45266.66</v>
      </c>
      <c r="I673" s="19">
        <f t="shared" si="147"/>
        <v>5.3255572347151059</v>
      </c>
      <c r="J673" s="19">
        <f t="shared" si="148"/>
        <v>0</v>
      </c>
      <c r="K673" s="19">
        <f t="shared" si="149"/>
        <v>40.855861222426803</v>
      </c>
    </row>
    <row r="674" spans="1:11">
      <c r="A674" s="24" t="s">
        <v>41</v>
      </c>
      <c r="B674" s="17" t="s">
        <v>42</v>
      </c>
      <c r="C674" s="18">
        <v>13374.14</v>
      </c>
      <c r="D674" s="18">
        <v>123553</v>
      </c>
      <c r="E674" s="18">
        <v>0</v>
      </c>
      <c r="F674" s="18">
        <v>28755.45</v>
      </c>
      <c r="G674" s="18">
        <f t="shared" si="145"/>
        <v>15381.310000000001</v>
      </c>
      <c r="H674" s="18">
        <f t="shared" si="146"/>
        <v>-28755.45</v>
      </c>
      <c r="I674" s="19">
        <f t="shared" si="147"/>
        <v>115.00784349498363</v>
      </c>
      <c r="J674" s="19">
        <f t="shared" si="148"/>
        <v>0</v>
      </c>
      <c r="K674" s="19">
        <f t="shared" si="149"/>
        <v>23.273777245392665</v>
      </c>
    </row>
    <row r="675" spans="1:11">
      <c r="A675" s="16"/>
      <c r="B675" s="17" t="s">
        <v>63</v>
      </c>
      <c r="C675" s="18">
        <v>202927.01</v>
      </c>
      <c r="D675" s="18">
        <v>0</v>
      </c>
      <c r="E675" s="18">
        <v>0</v>
      </c>
      <c r="F675" s="18">
        <v>150723.53</v>
      </c>
      <c r="G675" s="18">
        <f t="shared" si="145"/>
        <v>-52203.48000000001</v>
      </c>
      <c r="H675" s="18">
        <f t="shared" si="146"/>
        <v>-150723.53</v>
      </c>
      <c r="I675" s="19">
        <f t="shared" si="147"/>
        <v>-25.725249684603341</v>
      </c>
      <c r="J675" s="19">
        <f t="shared" si="148"/>
        <v>0</v>
      </c>
      <c r="K675" s="19">
        <f t="shared" si="149"/>
        <v>0</v>
      </c>
    </row>
    <row r="676" spans="1:11">
      <c r="A676" s="16" t="s">
        <v>64</v>
      </c>
      <c r="B676" s="17" t="s">
        <v>65</v>
      </c>
      <c r="C676" s="18">
        <v>-202927.01</v>
      </c>
      <c r="D676" s="18">
        <v>0</v>
      </c>
      <c r="E676" s="18">
        <v>0</v>
      </c>
      <c r="F676" s="18">
        <v>-150723.53</v>
      </c>
      <c r="G676" s="18">
        <f t="shared" si="145"/>
        <v>52203.48000000001</v>
      </c>
      <c r="H676" s="18">
        <f t="shared" si="146"/>
        <v>150723.53</v>
      </c>
      <c r="I676" s="19">
        <f t="shared" si="147"/>
        <v>-25.725249684603341</v>
      </c>
      <c r="J676" s="19">
        <f t="shared" si="148"/>
        <v>0</v>
      </c>
      <c r="K676" s="19">
        <f t="shared" si="149"/>
        <v>0</v>
      </c>
    </row>
    <row r="677" spans="1:11">
      <c r="A677" s="22" t="s">
        <v>66</v>
      </c>
      <c r="B677" s="17" t="s">
        <v>67</v>
      </c>
      <c r="C677" s="18">
        <v>-202927.01</v>
      </c>
      <c r="D677" s="18">
        <v>0</v>
      </c>
      <c r="E677" s="18">
        <v>0</v>
      </c>
      <c r="F677" s="18">
        <v>-150723.53</v>
      </c>
      <c r="G677" s="18">
        <f t="shared" si="145"/>
        <v>52203.48000000001</v>
      </c>
      <c r="H677" s="18">
        <f t="shared" si="146"/>
        <v>150723.53</v>
      </c>
      <c r="I677" s="19">
        <f t="shared" si="147"/>
        <v>-25.725249684603341</v>
      </c>
      <c r="J677" s="19">
        <f t="shared" si="148"/>
        <v>0</v>
      </c>
      <c r="K677" s="19">
        <f t="shared" si="149"/>
        <v>0</v>
      </c>
    </row>
    <row r="678" spans="1:11" ht="25.5">
      <c r="A678" s="39" t="s">
        <v>174</v>
      </c>
      <c r="B678" s="28" t="s">
        <v>175</v>
      </c>
      <c r="C678" s="29"/>
      <c r="D678" s="29"/>
      <c r="E678" s="29"/>
      <c r="F678" s="29"/>
      <c r="G678" s="29"/>
      <c r="H678" s="29"/>
      <c r="I678" s="30"/>
      <c r="J678" s="30"/>
      <c r="K678" s="30"/>
    </row>
    <row r="679" spans="1:11">
      <c r="A679" s="16" t="s">
        <v>25</v>
      </c>
      <c r="B679" s="17" t="s">
        <v>26</v>
      </c>
      <c r="C679" s="18">
        <v>56719</v>
      </c>
      <c r="D679" s="18">
        <v>111257</v>
      </c>
      <c r="E679" s="18">
        <v>0</v>
      </c>
      <c r="F679" s="18">
        <v>101653.64</v>
      </c>
      <c r="G679" s="18">
        <f t="shared" ref="G679:G692" si="150">F679-C679</f>
        <v>44934.64</v>
      </c>
      <c r="H679" s="18">
        <f t="shared" ref="H679:H692" si="151">E679-F679</f>
        <v>-101653.64</v>
      </c>
      <c r="I679" s="19">
        <f t="shared" ref="I679:I692" si="152">IF(ISERROR(F679/C679),0,F679/C679*100-100)</f>
        <v>79.223258520072648</v>
      </c>
      <c r="J679" s="19">
        <f t="shared" ref="J679:J692" si="153">IF(ISERROR(F679/E679),0,F679/E679*100)</f>
        <v>0</v>
      </c>
      <c r="K679" s="19">
        <f t="shared" ref="K679:K692" si="154">IF(ISERROR(F679/D679),0,F679/D679*100)</f>
        <v>91.368309409745009</v>
      </c>
    </row>
    <row r="680" spans="1:11">
      <c r="A680" s="22" t="s">
        <v>91</v>
      </c>
      <c r="B680" s="17" t="s">
        <v>92</v>
      </c>
      <c r="C680" s="18">
        <v>56719</v>
      </c>
      <c r="D680" s="18">
        <v>111257</v>
      </c>
      <c r="E680" s="18">
        <v>0</v>
      </c>
      <c r="F680" s="18">
        <v>101653.64</v>
      </c>
      <c r="G680" s="18">
        <f t="shared" si="150"/>
        <v>44934.64</v>
      </c>
      <c r="H680" s="18">
        <f t="shared" si="151"/>
        <v>-101653.64</v>
      </c>
      <c r="I680" s="19">
        <f t="shared" si="152"/>
        <v>79.223258520072648</v>
      </c>
      <c r="J680" s="19">
        <f t="shared" si="153"/>
        <v>0</v>
      </c>
      <c r="K680" s="19">
        <f t="shared" si="154"/>
        <v>91.368309409745009</v>
      </c>
    </row>
    <row r="681" spans="1:11">
      <c r="A681" s="23" t="s">
        <v>93</v>
      </c>
      <c r="B681" s="17" t="s">
        <v>94</v>
      </c>
      <c r="C681" s="18">
        <v>56719</v>
      </c>
      <c r="D681" s="18">
        <v>111257</v>
      </c>
      <c r="E681" s="18">
        <v>0</v>
      </c>
      <c r="F681" s="18">
        <v>101653.64</v>
      </c>
      <c r="G681" s="18">
        <f t="shared" si="150"/>
        <v>44934.64</v>
      </c>
      <c r="H681" s="18">
        <f t="shared" si="151"/>
        <v>-101653.64</v>
      </c>
      <c r="I681" s="19">
        <f t="shared" si="152"/>
        <v>79.223258520072648</v>
      </c>
      <c r="J681" s="19">
        <f t="shared" si="153"/>
        <v>0</v>
      </c>
      <c r="K681" s="19">
        <f t="shared" si="154"/>
        <v>91.368309409745009</v>
      </c>
    </row>
    <row r="682" spans="1:11">
      <c r="A682" s="24" t="s">
        <v>95</v>
      </c>
      <c r="B682" s="17" t="s">
        <v>96</v>
      </c>
      <c r="C682" s="18">
        <v>56719</v>
      </c>
      <c r="D682" s="18">
        <v>111257</v>
      </c>
      <c r="E682" s="18">
        <v>0</v>
      </c>
      <c r="F682" s="18">
        <v>101653.64</v>
      </c>
      <c r="G682" s="18">
        <f t="shared" si="150"/>
        <v>44934.64</v>
      </c>
      <c r="H682" s="18">
        <f t="shared" si="151"/>
        <v>-101653.64</v>
      </c>
      <c r="I682" s="19">
        <f t="shared" si="152"/>
        <v>79.223258520072648</v>
      </c>
      <c r="J682" s="19">
        <f t="shared" si="153"/>
        <v>0</v>
      </c>
      <c r="K682" s="19">
        <f t="shared" si="154"/>
        <v>91.368309409745009</v>
      </c>
    </row>
    <row r="683" spans="1:11" ht="25.5">
      <c r="A683" s="25" t="s">
        <v>97</v>
      </c>
      <c r="B683" s="17" t="s">
        <v>98</v>
      </c>
      <c r="C683" s="18">
        <v>56719</v>
      </c>
      <c r="D683" s="18">
        <v>111257</v>
      </c>
      <c r="E683" s="18">
        <v>0</v>
      </c>
      <c r="F683" s="18">
        <v>101653.64</v>
      </c>
      <c r="G683" s="18">
        <f t="shared" si="150"/>
        <v>44934.64</v>
      </c>
      <c r="H683" s="18">
        <f t="shared" si="151"/>
        <v>-101653.64</v>
      </c>
      <c r="I683" s="19">
        <f t="shared" si="152"/>
        <v>79.223258520072648</v>
      </c>
      <c r="J683" s="19">
        <f t="shared" si="153"/>
        <v>0</v>
      </c>
      <c r="K683" s="19">
        <f t="shared" si="154"/>
        <v>91.368309409745009</v>
      </c>
    </row>
    <row r="684" spans="1:11" ht="25.5">
      <c r="A684" s="26" t="s">
        <v>99</v>
      </c>
      <c r="B684" s="17" t="s">
        <v>100</v>
      </c>
      <c r="C684" s="18">
        <v>56719</v>
      </c>
      <c r="D684" s="18">
        <v>111257</v>
      </c>
      <c r="E684" s="18">
        <v>0</v>
      </c>
      <c r="F684" s="18">
        <v>101653.64</v>
      </c>
      <c r="G684" s="18">
        <f t="shared" si="150"/>
        <v>44934.64</v>
      </c>
      <c r="H684" s="18">
        <f t="shared" si="151"/>
        <v>-101653.64</v>
      </c>
      <c r="I684" s="19">
        <f t="shared" si="152"/>
        <v>79.223258520072648</v>
      </c>
      <c r="J684" s="19">
        <f t="shared" si="153"/>
        <v>0</v>
      </c>
      <c r="K684" s="19">
        <f t="shared" si="154"/>
        <v>91.368309409745009</v>
      </c>
    </row>
    <row r="685" spans="1:11">
      <c r="A685" s="16" t="s">
        <v>33</v>
      </c>
      <c r="B685" s="17" t="s">
        <v>34</v>
      </c>
      <c r="C685" s="18">
        <v>34768.03</v>
      </c>
      <c r="D685" s="18">
        <v>111257</v>
      </c>
      <c r="E685" s="18">
        <v>0</v>
      </c>
      <c r="F685" s="18">
        <v>46016.21</v>
      </c>
      <c r="G685" s="18">
        <f t="shared" si="150"/>
        <v>11248.18</v>
      </c>
      <c r="H685" s="18">
        <f t="shared" si="151"/>
        <v>-46016.21</v>
      </c>
      <c r="I685" s="19">
        <f t="shared" si="152"/>
        <v>32.352077468870107</v>
      </c>
      <c r="J685" s="19">
        <f t="shared" si="153"/>
        <v>0</v>
      </c>
      <c r="K685" s="19">
        <f t="shared" si="154"/>
        <v>41.360282948488639</v>
      </c>
    </row>
    <row r="686" spans="1:11">
      <c r="A686" s="22" t="s">
        <v>35</v>
      </c>
      <c r="B686" s="17" t="s">
        <v>36</v>
      </c>
      <c r="C686" s="18">
        <v>34768.03</v>
      </c>
      <c r="D686" s="18">
        <v>111257</v>
      </c>
      <c r="E686" s="18">
        <v>0</v>
      </c>
      <c r="F686" s="18">
        <v>46016.21</v>
      </c>
      <c r="G686" s="18">
        <f t="shared" si="150"/>
        <v>11248.18</v>
      </c>
      <c r="H686" s="18">
        <f t="shared" si="151"/>
        <v>-46016.21</v>
      </c>
      <c r="I686" s="19">
        <f t="shared" si="152"/>
        <v>32.352077468870107</v>
      </c>
      <c r="J686" s="19">
        <f t="shared" si="153"/>
        <v>0</v>
      </c>
      <c r="K686" s="19">
        <f t="shared" si="154"/>
        <v>41.360282948488639</v>
      </c>
    </row>
    <row r="687" spans="1:11">
      <c r="A687" s="23" t="s">
        <v>37</v>
      </c>
      <c r="B687" s="17" t="s">
        <v>38</v>
      </c>
      <c r="C687" s="18">
        <v>34768.03</v>
      </c>
      <c r="D687" s="18">
        <v>111257</v>
      </c>
      <c r="E687" s="18">
        <v>0</v>
      </c>
      <c r="F687" s="18">
        <v>46016.21</v>
      </c>
      <c r="G687" s="18">
        <f t="shared" si="150"/>
        <v>11248.18</v>
      </c>
      <c r="H687" s="18">
        <f t="shared" si="151"/>
        <v>-46016.21</v>
      </c>
      <c r="I687" s="19">
        <f t="shared" si="152"/>
        <v>32.352077468870107</v>
      </c>
      <c r="J687" s="19">
        <f t="shared" si="153"/>
        <v>0</v>
      </c>
      <c r="K687" s="19">
        <f t="shared" si="154"/>
        <v>41.360282948488639</v>
      </c>
    </row>
    <row r="688" spans="1:11">
      <c r="A688" s="24" t="s">
        <v>39</v>
      </c>
      <c r="B688" s="17" t="s">
        <v>40</v>
      </c>
      <c r="C688" s="18">
        <v>33996.68</v>
      </c>
      <c r="D688" s="18">
        <v>82559</v>
      </c>
      <c r="E688" s="18">
        <v>0</v>
      </c>
      <c r="F688" s="18">
        <v>38528.559999999998</v>
      </c>
      <c r="G688" s="18">
        <f t="shared" si="150"/>
        <v>4531.8799999999974</v>
      </c>
      <c r="H688" s="18">
        <f t="shared" si="151"/>
        <v>-38528.559999999998</v>
      </c>
      <c r="I688" s="19">
        <f t="shared" si="152"/>
        <v>13.330360494024688</v>
      </c>
      <c r="J688" s="19">
        <f t="shared" si="153"/>
        <v>0</v>
      </c>
      <c r="K688" s="19">
        <f t="shared" si="154"/>
        <v>46.667910221780787</v>
      </c>
    </row>
    <row r="689" spans="1:11">
      <c r="A689" s="24" t="s">
        <v>41</v>
      </c>
      <c r="B689" s="17" t="s">
        <v>42</v>
      </c>
      <c r="C689" s="18">
        <v>771.35</v>
      </c>
      <c r="D689" s="18">
        <v>28698</v>
      </c>
      <c r="E689" s="18">
        <v>0</v>
      </c>
      <c r="F689" s="18">
        <v>7487.65</v>
      </c>
      <c r="G689" s="18">
        <f t="shared" si="150"/>
        <v>6716.2999999999993</v>
      </c>
      <c r="H689" s="18">
        <f t="shared" si="151"/>
        <v>-7487.65</v>
      </c>
      <c r="I689" s="19">
        <f t="shared" si="152"/>
        <v>870.72016594282752</v>
      </c>
      <c r="J689" s="19">
        <f t="shared" si="153"/>
        <v>0</v>
      </c>
      <c r="K689" s="19">
        <f t="shared" si="154"/>
        <v>26.091191023764722</v>
      </c>
    </row>
    <row r="690" spans="1:11">
      <c r="A690" s="16"/>
      <c r="B690" s="17" t="s">
        <v>63</v>
      </c>
      <c r="C690" s="18">
        <v>21950.97</v>
      </c>
      <c r="D690" s="18">
        <v>0</v>
      </c>
      <c r="E690" s="18">
        <v>0</v>
      </c>
      <c r="F690" s="18">
        <v>55637.43</v>
      </c>
      <c r="G690" s="18">
        <f t="shared" si="150"/>
        <v>33686.46</v>
      </c>
      <c r="H690" s="18">
        <f t="shared" si="151"/>
        <v>-55637.43</v>
      </c>
      <c r="I690" s="19">
        <f t="shared" si="152"/>
        <v>153.46228435463215</v>
      </c>
      <c r="J690" s="19">
        <f t="shared" si="153"/>
        <v>0</v>
      </c>
      <c r="K690" s="19">
        <f t="shared" si="154"/>
        <v>0</v>
      </c>
    </row>
    <row r="691" spans="1:11">
      <c r="A691" s="16" t="s">
        <v>64</v>
      </c>
      <c r="B691" s="17" t="s">
        <v>65</v>
      </c>
      <c r="C691" s="18">
        <v>-21950.97</v>
      </c>
      <c r="D691" s="18">
        <v>0</v>
      </c>
      <c r="E691" s="18">
        <v>0</v>
      </c>
      <c r="F691" s="18">
        <v>-55637.43</v>
      </c>
      <c r="G691" s="18">
        <f t="shared" si="150"/>
        <v>-33686.46</v>
      </c>
      <c r="H691" s="18">
        <f t="shared" si="151"/>
        <v>55637.43</v>
      </c>
      <c r="I691" s="19">
        <f t="shared" si="152"/>
        <v>153.46228435463215</v>
      </c>
      <c r="J691" s="19">
        <f t="shared" si="153"/>
        <v>0</v>
      </c>
      <c r="K691" s="19">
        <f t="shared" si="154"/>
        <v>0</v>
      </c>
    </row>
    <row r="692" spans="1:11">
      <c r="A692" s="22" t="s">
        <v>66</v>
      </c>
      <c r="B692" s="17" t="s">
        <v>67</v>
      </c>
      <c r="C692" s="18">
        <v>-21950.97</v>
      </c>
      <c r="D692" s="18">
        <v>0</v>
      </c>
      <c r="E692" s="18">
        <v>0</v>
      </c>
      <c r="F692" s="18">
        <v>-55637.43</v>
      </c>
      <c r="G692" s="18">
        <f t="shared" si="150"/>
        <v>-33686.46</v>
      </c>
      <c r="H692" s="18">
        <f t="shared" si="151"/>
        <v>55637.43</v>
      </c>
      <c r="I692" s="19">
        <f t="shared" si="152"/>
        <v>153.46228435463215</v>
      </c>
      <c r="J692" s="19">
        <f t="shared" si="153"/>
        <v>0</v>
      </c>
      <c r="K692" s="19">
        <f t="shared" si="154"/>
        <v>0</v>
      </c>
    </row>
    <row r="693" spans="1:11" ht="25.5">
      <c r="A693" s="39" t="s">
        <v>121</v>
      </c>
      <c r="B693" s="28" t="s">
        <v>122</v>
      </c>
      <c r="C693" s="29"/>
      <c r="D693" s="29"/>
      <c r="E693" s="29"/>
      <c r="F693" s="29"/>
      <c r="G693" s="29"/>
      <c r="H693" s="29"/>
      <c r="I693" s="30"/>
      <c r="J693" s="30"/>
      <c r="K693" s="30"/>
    </row>
    <row r="694" spans="1:11">
      <c r="A694" s="16" t="s">
        <v>25</v>
      </c>
      <c r="B694" s="17" t="s">
        <v>26</v>
      </c>
      <c r="C694" s="18">
        <v>202560</v>
      </c>
      <c r="D694" s="18">
        <v>123092</v>
      </c>
      <c r="E694" s="18">
        <v>0</v>
      </c>
      <c r="F694" s="18">
        <v>123092</v>
      </c>
      <c r="G694" s="18">
        <f t="shared" ref="G694:G704" si="155">F694-C694</f>
        <v>-79468</v>
      </c>
      <c r="H694" s="18">
        <f t="shared" ref="H694:H704" si="156">E694-F694</f>
        <v>-123092</v>
      </c>
      <c r="I694" s="19">
        <f t="shared" ref="I694:I704" si="157">IF(ISERROR(F694/C694),0,F694/C694*100-100)</f>
        <v>-39.231832543443922</v>
      </c>
      <c r="J694" s="19">
        <f t="shared" ref="J694:J704" si="158">IF(ISERROR(F694/E694),0,F694/E694*100)</f>
        <v>0</v>
      </c>
      <c r="K694" s="19">
        <f t="shared" ref="K694:K704" si="159">IF(ISERROR(F694/D694),0,F694/D694*100)</f>
        <v>100</v>
      </c>
    </row>
    <row r="695" spans="1:11">
      <c r="A695" s="22" t="s">
        <v>29</v>
      </c>
      <c r="B695" s="17" t="s">
        <v>30</v>
      </c>
      <c r="C695" s="18">
        <v>202560</v>
      </c>
      <c r="D695" s="18">
        <v>123092</v>
      </c>
      <c r="E695" s="18">
        <v>0</v>
      </c>
      <c r="F695" s="18">
        <v>123092</v>
      </c>
      <c r="G695" s="18">
        <f t="shared" si="155"/>
        <v>-79468</v>
      </c>
      <c r="H695" s="18">
        <f t="shared" si="156"/>
        <v>-123092</v>
      </c>
      <c r="I695" s="19">
        <f t="shared" si="157"/>
        <v>-39.231832543443922</v>
      </c>
      <c r="J695" s="19">
        <f t="shared" si="158"/>
        <v>0</v>
      </c>
      <c r="K695" s="19">
        <f t="shared" si="159"/>
        <v>100</v>
      </c>
    </row>
    <row r="696" spans="1:11">
      <c r="A696" s="23" t="s">
        <v>31</v>
      </c>
      <c r="B696" s="17" t="s">
        <v>32</v>
      </c>
      <c r="C696" s="18">
        <v>202560</v>
      </c>
      <c r="D696" s="18">
        <v>123092</v>
      </c>
      <c r="E696" s="18">
        <v>0</v>
      </c>
      <c r="F696" s="18">
        <v>123092</v>
      </c>
      <c r="G696" s="18">
        <f t="shared" si="155"/>
        <v>-79468</v>
      </c>
      <c r="H696" s="18">
        <f t="shared" si="156"/>
        <v>-123092</v>
      </c>
      <c r="I696" s="19">
        <f t="shared" si="157"/>
        <v>-39.231832543443922</v>
      </c>
      <c r="J696" s="19">
        <f t="shared" si="158"/>
        <v>0</v>
      </c>
      <c r="K696" s="19">
        <f t="shared" si="159"/>
        <v>100</v>
      </c>
    </row>
    <row r="697" spans="1:11">
      <c r="A697" s="16" t="s">
        <v>33</v>
      </c>
      <c r="B697" s="17" t="s">
        <v>34</v>
      </c>
      <c r="C697" s="18">
        <v>21583.96</v>
      </c>
      <c r="D697" s="18">
        <v>123092</v>
      </c>
      <c r="E697" s="18">
        <v>0</v>
      </c>
      <c r="F697" s="18">
        <v>28005.9</v>
      </c>
      <c r="G697" s="18">
        <f t="shared" si="155"/>
        <v>6421.9400000000023</v>
      </c>
      <c r="H697" s="18">
        <f t="shared" si="156"/>
        <v>-28005.9</v>
      </c>
      <c r="I697" s="19">
        <f t="shared" si="157"/>
        <v>29.753298282613571</v>
      </c>
      <c r="J697" s="19">
        <f t="shared" si="158"/>
        <v>0</v>
      </c>
      <c r="K697" s="19">
        <f t="shared" si="159"/>
        <v>22.752006629187925</v>
      </c>
    </row>
    <row r="698" spans="1:11">
      <c r="A698" s="22" t="s">
        <v>35</v>
      </c>
      <c r="B698" s="17" t="s">
        <v>36</v>
      </c>
      <c r="C698" s="18">
        <v>21583.96</v>
      </c>
      <c r="D698" s="18">
        <v>123092</v>
      </c>
      <c r="E698" s="18">
        <v>0</v>
      </c>
      <c r="F698" s="18">
        <v>28005.9</v>
      </c>
      <c r="G698" s="18">
        <f t="shared" si="155"/>
        <v>6421.9400000000023</v>
      </c>
      <c r="H698" s="18">
        <f t="shared" si="156"/>
        <v>-28005.9</v>
      </c>
      <c r="I698" s="19">
        <f t="shared" si="157"/>
        <v>29.753298282613571</v>
      </c>
      <c r="J698" s="19">
        <f t="shared" si="158"/>
        <v>0</v>
      </c>
      <c r="K698" s="19">
        <f t="shared" si="159"/>
        <v>22.752006629187925</v>
      </c>
    </row>
    <row r="699" spans="1:11">
      <c r="A699" s="23" t="s">
        <v>37</v>
      </c>
      <c r="B699" s="17" t="s">
        <v>38</v>
      </c>
      <c r="C699" s="18">
        <v>21583.96</v>
      </c>
      <c r="D699" s="18">
        <v>123092</v>
      </c>
      <c r="E699" s="18">
        <v>0</v>
      </c>
      <c r="F699" s="18">
        <v>28005.9</v>
      </c>
      <c r="G699" s="18">
        <f t="shared" si="155"/>
        <v>6421.9400000000023</v>
      </c>
      <c r="H699" s="18">
        <f t="shared" si="156"/>
        <v>-28005.9</v>
      </c>
      <c r="I699" s="19">
        <f t="shared" si="157"/>
        <v>29.753298282613571</v>
      </c>
      <c r="J699" s="19">
        <f t="shared" si="158"/>
        <v>0</v>
      </c>
      <c r="K699" s="19">
        <f t="shared" si="159"/>
        <v>22.752006629187925</v>
      </c>
    </row>
    <row r="700" spans="1:11">
      <c r="A700" s="24" t="s">
        <v>39</v>
      </c>
      <c r="B700" s="17" t="s">
        <v>40</v>
      </c>
      <c r="C700" s="18">
        <v>8981.17</v>
      </c>
      <c r="D700" s="18">
        <v>28237</v>
      </c>
      <c r="E700" s="18">
        <v>0</v>
      </c>
      <c r="F700" s="18">
        <v>6738.1</v>
      </c>
      <c r="G700" s="18">
        <f t="shared" si="155"/>
        <v>-2243.0699999999997</v>
      </c>
      <c r="H700" s="18">
        <f t="shared" si="156"/>
        <v>-6738.1</v>
      </c>
      <c r="I700" s="19">
        <f t="shared" si="157"/>
        <v>-24.975253780966185</v>
      </c>
      <c r="J700" s="19">
        <f t="shared" si="158"/>
        <v>0</v>
      </c>
      <c r="K700" s="19">
        <f t="shared" si="159"/>
        <v>23.862662464142794</v>
      </c>
    </row>
    <row r="701" spans="1:11">
      <c r="A701" s="24" t="s">
        <v>41</v>
      </c>
      <c r="B701" s="17" t="s">
        <v>42</v>
      </c>
      <c r="C701" s="18">
        <v>12602.79</v>
      </c>
      <c r="D701" s="18">
        <v>94855</v>
      </c>
      <c r="E701" s="18">
        <v>0</v>
      </c>
      <c r="F701" s="18">
        <v>21267.8</v>
      </c>
      <c r="G701" s="18">
        <f t="shared" si="155"/>
        <v>8665.0099999999984</v>
      </c>
      <c r="H701" s="18">
        <f t="shared" si="156"/>
        <v>-21267.8</v>
      </c>
      <c r="I701" s="19">
        <f t="shared" si="157"/>
        <v>68.754696380722038</v>
      </c>
      <c r="J701" s="19">
        <f t="shared" si="158"/>
        <v>0</v>
      </c>
      <c r="K701" s="19">
        <f t="shared" si="159"/>
        <v>22.421380001054239</v>
      </c>
    </row>
    <row r="702" spans="1:11">
      <c r="A702" s="16"/>
      <c r="B702" s="17" t="s">
        <v>63</v>
      </c>
      <c r="C702" s="18">
        <v>180976.04</v>
      </c>
      <c r="D702" s="18">
        <v>0</v>
      </c>
      <c r="E702" s="18">
        <v>0</v>
      </c>
      <c r="F702" s="18">
        <v>95086.1</v>
      </c>
      <c r="G702" s="18">
        <f t="shared" si="155"/>
        <v>-85889.94</v>
      </c>
      <c r="H702" s="18">
        <f t="shared" si="156"/>
        <v>-95086.1</v>
      </c>
      <c r="I702" s="19">
        <f t="shared" si="157"/>
        <v>-47.459287980884099</v>
      </c>
      <c r="J702" s="19">
        <f t="shared" si="158"/>
        <v>0</v>
      </c>
      <c r="K702" s="19">
        <f t="shared" si="159"/>
        <v>0</v>
      </c>
    </row>
    <row r="703" spans="1:11">
      <c r="A703" s="16" t="s">
        <v>64</v>
      </c>
      <c r="B703" s="17" t="s">
        <v>65</v>
      </c>
      <c r="C703" s="18">
        <v>-180976.04</v>
      </c>
      <c r="D703" s="18">
        <v>0</v>
      </c>
      <c r="E703" s="18">
        <v>0</v>
      </c>
      <c r="F703" s="18">
        <v>-95086.1</v>
      </c>
      <c r="G703" s="18">
        <f t="shared" si="155"/>
        <v>85889.94</v>
      </c>
      <c r="H703" s="18">
        <f t="shared" si="156"/>
        <v>95086.1</v>
      </c>
      <c r="I703" s="19">
        <f t="shared" si="157"/>
        <v>-47.459287980884099</v>
      </c>
      <c r="J703" s="19">
        <f t="shared" si="158"/>
        <v>0</v>
      </c>
      <c r="K703" s="19">
        <f t="shared" si="159"/>
        <v>0</v>
      </c>
    </row>
    <row r="704" spans="1:11">
      <c r="A704" s="22" t="s">
        <v>66</v>
      </c>
      <c r="B704" s="17" t="s">
        <v>67</v>
      </c>
      <c r="C704" s="18">
        <v>-180976.04</v>
      </c>
      <c r="D704" s="18">
        <v>0</v>
      </c>
      <c r="E704" s="18">
        <v>0</v>
      </c>
      <c r="F704" s="18">
        <v>-95086.1</v>
      </c>
      <c r="G704" s="18">
        <f t="shared" si="155"/>
        <v>85889.94</v>
      </c>
      <c r="H704" s="18">
        <f t="shared" si="156"/>
        <v>95086.1</v>
      </c>
      <c r="I704" s="19">
        <f t="shared" si="157"/>
        <v>-47.459287980884099</v>
      </c>
      <c r="J704" s="19">
        <f t="shared" si="158"/>
        <v>0</v>
      </c>
      <c r="K704" s="19">
        <f t="shared" si="159"/>
        <v>0</v>
      </c>
    </row>
    <row r="705" spans="1:11" ht="25.5">
      <c r="A705" s="27" t="s">
        <v>535</v>
      </c>
      <c r="B705" s="28" t="s">
        <v>536</v>
      </c>
      <c r="C705" s="29"/>
      <c r="D705" s="29"/>
      <c r="E705" s="29"/>
      <c r="F705" s="29"/>
      <c r="G705" s="29"/>
      <c r="H705" s="29"/>
      <c r="I705" s="30"/>
      <c r="J705" s="30"/>
      <c r="K705" s="30"/>
    </row>
    <row r="706" spans="1:11">
      <c r="A706" s="16" t="s">
        <v>25</v>
      </c>
      <c r="B706" s="17" t="s">
        <v>26</v>
      </c>
      <c r="C706" s="18">
        <v>145.12</v>
      </c>
      <c r="D706" s="18">
        <v>140</v>
      </c>
      <c r="E706" s="18">
        <v>0</v>
      </c>
      <c r="F706" s="18">
        <v>139.86000000000001</v>
      </c>
      <c r="G706" s="18">
        <f t="shared" ref="G706:G715" si="160">F706-C706</f>
        <v>-5.2599999999999909</v>
      </c>
      <c r="H706" s="18">
        <f t="shared" ref="H706:H715" si="161">E706-F706</f>
        <v>-139.86000000000001</v>
      </c>
      <c r="I706" s="19">
        <f t="shared" ref="I706:I715" si="162">IF(ISERROR(F706/C706),0,F706/C706*100-100)</f>
        <v>-3.6245865490628404</v>
      </c>
      <c r="J706" s="19">
        <f t="shared" ref="J706:J715" si="163">IF(ISERROR(F706/E706),0,F706/E706*100)</f>
        <v>0</v>
      </c>
      <c r="K706" s="19">
        <f t="shared" ref="K706:K715" si="164">IF(ISERROR(F706/D706),0,F706/D706*100)</f>
        <v>99.9</v>
      </c>
    </row>
    <row r="707" spans="1:11">
      <c r="A707" s="22" t="s">
        <v>91</v>
      </c>
      <c r="B707" s="17" t="s">
        <v>92</v>
      </c>
      <c r="C707" s="18">
        <v>145.12</v>
      </c>
      <c r="D707" s="18">
        <v>140</v>
      </c>
      <c r="E707" s="18">
        <v>0</v>
      </c>
      <c r="F707" s="18">
        <v>139.86000000000001</v>
      </c>
      <c r="G707" s="18">
        <f t="shared" si="160"/>
        <v>-5.2599999999999909</v>
      </c>
      <c r="H707" s="18">
        <f t="shared" si="161"/>
        <v>-139.86000000000001</v>
      </c>
      <c r="I707" s="19">
        <f t="shared" si="162"/>
        <v>-3.6245865490628404</v>
      </c>
      <c r="J707" s="19">
        <f t="shared" si="163"/>
        <v>0</v>
      </c>
      <c r="K707" s="19">
        <f t="shared" si="164"/>
        <v>99.9</v>
      </c>
    </row>
    <row r="708" spans="1:11">
      <c r="A708" s="23" t="s">
        <v>93</v>
      </c>
      <c r="B708" s="17" t="s">
        <v>94</v>
      </c>
      <c r="C708" s="18">
        <v>145.12</v>
      </c>
      <c r="D708" s="18">
        <v>140</v>
      </c>
      <c r="E708" s="18">
        <v>0</v>
      </c>
      <c r="F708" s="18">
        <v>139.86000000000001</v>
      </c>
      <c r="G708" s="18">
        <f t="shared" si="160"/>
        <v>-5.2599999999999909</v>
      </c>
      <c r="H708" s="18">
        <f t="shared" si="161"/>
        <v>-139.86000000000001</v>
      </c>
      <c r="I708" s="19">
        <f t="shared" si="162"/>
        <v>-3.6245865490628404</v>
      </c>
      <c r="J708" s="19">
        <f t="shared" si="163"/>
        <v>0</v>
      </c>
      <c r="K708" s="19">
        <f t="shared" si="164"/>
        <v>99.9</v>
      </c>
    </row>
    <row r="709" spans="1:11">
      <c r="A709" s="24" t="s">
        <v>95</v>
      </c>
      <c r="B709" s="17" t="s">
        <v>96</v>
      </c>
      <c r="C709" s="18">
        <v>145.12</v>
      </c>
      <c r="D709" s="18">
        <v>140</v>
      </c>
      <c r="E709" s="18">
        <v>0</v>
      </c>
      <c r="F709" s="18">
        <v>139.86000000000001</v>
      </c>
      <c r="G709" s="18">
        <f t="shared" si="160"/>
        <v>-5.2599999999999909</v>
      </c>
      <c r="H709" s="18">
        <f t="shared" si="161"/>
        <v>-139.86000000000001</v>
      </c>
      <c r="I709" s="19">
        <f t="shared" si="162"/>
        <v>-3.6245865490628404</v>
      </c>
      <c r="J709" s="19">
        <f t="shared" si="163"/>
        <v>0</v>
      </c>
      <c r="K709" s="19">
        <f t="shared" si="164"/>
        <v>99.9</v>
      </c>
    </row>
    <row r="710" spans="1:11" ht="25.5">
      <c r="A710" s="25" t="s">
        <v>97</v>
      </c>
      <c r="B710" s="17" t="s">
        <v>98</v>
      </c>
      <c r="C710" s="18">
        <v>145.12</v>
      </c>
      <c r="D710" s="18">
        <v>140</v>
      </c>
      <c r="E710" s="18">
        <v>0</v>
      </c>
      <c r="F710" s="18">
        <v>139.86000000000001</v>
      </c>
      <c r="G710" s="18">
        <f t="shared" si="160"/>
        <v>-5.2599999999999909</v>
      </c>
      <c r="H710" s="18">
        <f t="shared" si="161"/>
        <v>-139.86000000000001</v>
      </c>
      <c r="I710" s="19">
        <f t="shared" si="162"/>
        <v>-3.6245865490628404</v>
      </c>
      <c r="J710" s="19">
        <f t="shared" si="163"/>
        <v>0</v>
      </c>
      <c r="K710" s="19">
        <f t="shared" si="164"/>
        <v>99.9</v>
      </c>
    </row>
    <row r="711" spans="1:11" ht="25.5">
      <c r="A711" s="26" t="s">
        <v>99</v>
      </c>
      <c r="B711" s="17" t="s">
        <v>100</v>
      </c>
      <c r="C711" s="18">
        <v>145.12</v>
      </c>
      <c r="D711" s="18">
        <v>140</v>
      </c>
      <c r="E711" s="18">
        <v>0</v>
      </c>
      <c r="F711" s="18">
        <v>139.86000000000001</v>
      </c>
      <c r="G711" s="18">
        <f t="shared" si="160"/>
        <v>-5.2599999999999909</v>
      </c>
      <c r="H711" s="18">
        <f t="shared" si="161"/>
        <v>-139.86000000000001</v>
      </c>
      <c r="I711" s="19">
        <f t="shared" si="162"/>
        <v>-3.6245865490628404</v>
      </c>
      <c r="J711" s="19">
        <f t="shared" si="163"/>
        <v>0</v>
      </c>
      <c r="K711" s="19">
        <f t="shared" si="164"/>
        <v>99.9</v>
      </c>
    </row>
    <row r="712" spans="1:11">
      <c r="A712" s="16" t="s">
        <v>33</v>
      </c>
      <c r="B712" s="17" t="s">
        <v>34</v>
      </c>
      <c r="C712" s="18">
        <v>145.12</v>
      </c>
      <c r="D712" s="18">
        <v>140</v>
      </c>
      <c r="E712" s="18">
        <v>0</v>
      </c>
      <c r="F712" s="18">
        <v>139.86000000000001</v>
      </c>
      <c r="G712" s="18">
        <f t="shared" si="160"/>
        <v>-5.2599999999999909</v>
      </c>
      <c r="H712" s="18">
        <f t="shared" si="161"/>
        <v>-139.86000000000001</v>
      </c>
      <c r="I712" s="19">
        <f t="shared" si="162"/>
        <v>-3.6245865490628404</v>
      </c>
      <c r="J712" s="19">
        <f t="shared" si="163"/>
        <v>0</v>
      </c>
      <c r="K712" s="19">
        <f t="shared" si="164"/>
        <v>99.9</v>
      </c>
    </row>
    <row r="713" spans="1:11">
      <c r="A713" s="22" t="s">
        <v>35</v>
      </c>
      <c r="B713" s="17" t="s">
        <v>36</v>
      </c>
      <c r="C713" s="18">
        <v>145.12</v>
      </c>
      <c r="D713" s="18">
        <v>140</v>
      </c>
      <c r="E713" s="18">
        <v>0</v>
      </c>
      <c r="F713" s="18">
        <v>139.86000000000001</v>
      </c>
      <c r="G713" s="18">
        <f t="shared" si="160"/>
        <v>-5.2599999999999909</v>
      </c>
      <c r="H713" s="18">
        <f t="shared" si="161"/>
        <v>-139.86000000000001</v>
      </c>
      <c r="I713" s="19">
        <f t="shared" si="162"/>
        <v>-3.6245865490628404</v>
      </c>
      <c r="J713" s="19">
        <f t="shared" si="163"/>
        <v>0</v>
      </c>
      <c r="K713" s="19">
        <f t="shared" si="164"/>
        <v>99.9</v>
      </c>
    </row>
    <row r="714" spans="1:11">
      <c r="A714" s="23" t="s">
        <v>37</v>
      </c>
      <c r="B714" s="17" t="s">
        <v>38</v>
      </c>
      <c r="C714" s="18">
        <v>145.12</v>
      </c>
      <c r="D714" s="18">
        <v>140</v>
      </c>
      <c r="E714" s="18">
        <v>0</v>
      </c>
      <c r="F714" s="18">
        <v>139.86000000000001</v>
      </c>
      <c r="G714" s="18">
        <f t="shared" si="160"/>
        <v>-5.2599999999999909</v>
      </c>
      <c r="H714" s="18">
        <f t="shared" si="161"/>
        <v>-139.86000000000001</v>
      </c>
      <c r="I714" s="19">
        <f t="shared" si="162"/>
        <v>-3.6245865490628404</v>
      </c>
      <c r="J714" s="19">
        <f t="shared" si="163"/>
        <v>0</v>
      </c>
      <c r="K714" s="19">
        <f t="shared" si="164"/>
        <v>99.9</v>
      </c>
    </row>
    <row r="715" spans="1:11">
      <c r="A715" s="24" t="s">
        <v>41</v>
      </c>
      <c r="B715" s="17" t="s">
        <v>42</v>
      </c>
      <c r="C715" s="18">
        <v>145.12</v>
      </c>
      <c r="D715" s="18">
        <v>140</v>
      </c>
      <c r="E715" s="18">
        <v>0</v>
      </c>
      <c r="F715" s="18">
        <v>139.86000000000001</v>
      </c>
      <c r="G715" s="18">
        <f t="shared" si="160"/>
        <v>-5.2599999999999909</v>
      </c>
      <c r="H715" s="18">
        <f t="shared" si="161"/>
        <v>-139.86000000000001</v>
      </c>
      <c r="I715" s="19">
        <f t="shared" si="162"/>
        <v>-3.6245865490628404</v>
      </c>
      <c r="J715" s="19">
        <f t="shared" si="163"/>
        <v>0</v>
      </c>
      <c r="K715" s="19">
        <f t="shared" si="164"/>
        <v>99.9</v>
      </c>
    </row>
    <row r="716" spans="1:11" ht="25.5">
      <c r="A716" s="39" t="s">
        <v>537</v>
      </c>
      <c r="B716" s="28" t="s">
        <v>538</v>
      </c>
      <c r="C716" s="29"/>
      <c r="D716" s="29"/>
      <c r="E716" s="29"/>
      <c r="F716" s="29"/>
      <c r="G716" s="29"/>
      <c r="H716" s="29"/>
      <c r="I716" s="30"/>
      <c r="J716" s="30"/>
      <c r="K716" s="30"/>
    </row>
    <row r="717" spans="1:11">
      <c r="A717" s="16" t="s">
        <v>25</v>
      </c>
      <c r="B717" s="17" t="s">
        <v>26</v>
      </c>
      <c r="C717" s="18">
        <v>145.12</v>
      </c>
      <c r="D717" s="18">
        <v>140</v>
      </c>
      <c r="E717" s="18">
        <v>0</v>
      </c>
      <c r="F717" s="18">
        <v>139.86000000000001</v>
      </c>
      <c r="G717" s="18">
        <f t="shared" ref="G717:G726" si="165">F717-C717</f>
        <v>-5.2599999999999909</v>
      </c>
      <c r="H717" s="18">
        <f t="shared" ref="H717:H726" si="166">E717-F717</f>
        <v>-139.86000000000001</v>
      </c>
      <c r="I717" s="19">
        <f t="shared" ref="I717:I726" si="167">IF(ISERROR(F717/C717),0,F717/C717*100-100)</f>
        <v>-3.6245865490628404</v>
      </c>
      <c r="J717" s="19">
        <f t="shared" ref="J717:J726" si="168">IF(ISERROR(F717/E717),0,F717/E717*100)</f>
        <v>0</v>
      </c>
      <c r="K717" s="19">
        <f t="shared" ref="K717:K726" si="169">IF(ISERROR(F717/D717),0,F717/D717*100)</f>
        <v>99.9</v>
      </c>
    </row>
    <row r="718" spans="1:11">
      <c r="A718" s="22" t="s">
        <v>91</v>
      </c>
      <c r="B718" s="17" t="s">
        <v>92</v>
      </c>
      <c r="C718" s="18">
        <v>145.12</v>
      </c>
      <c r="D718" s="18">
        <v>140</v>
      </c>
      <c r="E718" s="18">
        <v>0</v>
      </c>
      <c r="F718" s="18">
        <v>139.86000000000001</v>
      </c>
      <c r="G718" s="18">
        <f t="shared" si="165"/>
        <v>-5.2599999999999909</v>
      </c>
      <c r="H718" s="18">
        <f t="shared" si="166"/>
        <v>-139.86000000000001</v>
      </c>
      <c r="I718" s="19">
        <f t="shared" si="167"/>
        <v>-3.6245865490628404</v>
      </c>
      <c r="J718" s="19">
        <f t="shared" si="168"/>
        <v>0</v>
      </c>
      <c r="K718" s="19">
        <f t="shared" si="169"/>
        <v>99.9</v>
      </c>
    </row>
    <row r="719" spans="1:11">
      <c r="A719" s="23" t="s">
        <v>93</v>
      </c>
      <c r="B719" s="17" t="s">
        <v>94</v>
      </c>
      <c r="C719" s="18">
        <v>145.12</v>
      </c>
      <c r="D719" s="18">
        <v>140</v>
      </c>
      <c r="E719" s="18">
        <v>0</v>
      </c>
      <c r="F719" s="18">
        <v>139.86000000000001</v>
      </c>
      <c r="G719" s="18">
        <f t="shared" si="165"/>
        <v>-5.2599999999999909</v>
      </c>
      <c r="H719" s="18">
        <f t="shared" si="166"/>
        <v>-139.86000000000001</v>
      </c>
      <c r="I719" s="19">
        <f t="shared" si="167"/>
        <v>-3.6245865490628404</v>
      </c>
      <c r="J719" s="19">
        <f t="shared" si="168"/>
        <v>0</v>
      </c>
      <c r="K719" s="19">
        <f t="shared" si="169"/>
        <v>99.9</v>
      </c>
    </row>
    <row r="720" spans="1:11">
      <c r="A720" s="24" t="s">
        <v>95</v>
      </c>
      <c r="B720" s="17" t="s">
        <v>96</v>
      </c>
      <c r="C720" s="18">
        <v>145.12</v>
      </c>
      <c r="D720" s="18">
        <v>140</v>
      </c>
      <c r="E720" s="18">
        <v>0</v>
      </c>
      <c r="F720" s="18">
        <v>139.86000000000001</v>
      </c>
      <c r="G720" s="18">
        <f t="shared" si="165"/>
        <v>-5.2599999999999909</v>
      </c>
      <c r="H720" s="18">
        <f t="shared" si="166"/>
        <v>-139.86000000000001</v>
      </c>
      <c r="I720" s="19">
        <f t="shared" si="167"/>
        <v>-3.6245865490628404</v>
      </c>
      <c r="J720" s="19">
        <f t="shared" si="168"/>
        <v>0</v>
      </c>
      <c r="K720" s="19">
        <f t="shared" si="169"/>
        <v>99.9</v>
      </c>
    </row>
    <row r="721" spans="1:11" ht="25.5">
      <c r="A721" s="25" t="s">
        <v>97</v>
      </c>
      <c r="B721" s="17" t="s">
        <v>98</v>
      </c>
      <c r="C721" s="18">
        <v>145.12</v>
      </c>
      <c r="D721" s="18">
        <v>140</v>
      </c>
      <c r="E721" s="18">
        <v>0</v>
      </c>
      <c r="F721" s="18">
        <v>139.86000000000001</v>
      </c>
      <c r="G721" s="18">
        <f t="shared" si="165"/>
        <v>-5.2599999999999909</v>
      </c>
      <c r="H721" s="18">
        <f t="shared" si="166"/>
        <v>-139.86000000000001</v>
      </c>
      <c r="I721" s="19">
        <f t="shared" si="167"/>
        <v>-3.6245865490628404</v>
      </c>
      <c r="J721" s="19">
        <f t="shared" si="168"/>
        <v>0</v>
      </c>
      <c r="K721" s="19">
        <f t="shared" si="169"/>
        <v>99.9</v>
      </c>
    </row>
    <row r="722" spans="1:11" ht="25.5">
      <c r="A722" s="26" t="s">
        <v>99</v>
      </c>
      <c r="B722" s="17" t="s">
        <v>100</v>
      </c>
      <c r="C722" s="18">
        <v>145.12</v>
      </c>
      <c r="D722" s="18">
        <v>140</v>
      </c>
      <c r="E722" s="18">
        <v>0</v>
      </c>
      <c r="F722" s="18">
        <v>139.86000000000001</v>
      </c>
      <c r="G722" s="18">
        <f t="shared" si="165"/>
        <v>-5.2599999999999909</v>
      </c>
      <c r="H722" s="18">
        <f t="shared" si="166"/>
        <v>-139.86000000000001</v>
      </c>
      <c r="I722" s="19">
        <f t="shared" si="167"/>
        <v>-3.6245865490628404</v>
      </c>
      <c r="J722" s="19">
        <f t="shared" si="168"/>
        <v>0</v>
      </c>
      <c r="K722" s="19">
        <f t="shared" si="169"/>
        <v>99.9</v>
      </c>
    </row>
    <row r="723" spans="1:11">
      <c r="A723" s="16" t="s">
        <v>33</v>
      </c>
      <c r="B723" s="17" t="s">
        <v>34</v>
      </c>
      <c r="C723" s="18">
        <v>145.12</v>
      </c>
      <c r="D723" s="18">
        <v>140</v>
      </c>
      <c r="E723" s="18">
        <v>0</v>
      </c>
      <c r="F723" s="18">
        <v>139.86000000000001</v>
      </c>
      <c r="G723" s="18">
        <f t="shared" si="165"/>
        <v>-5.2599999999999909</v>
      </c>
      <c r="H723" s="18">
        <f t="shared" si="166"/>
        <v>-139.86000000000001</v>
      </c>
      <c r="I723" s="19">
        <f t="shared" si="167"/>
        <v>-3.6245865490628404</v>
      </c>
      <c r="J723" s="19">
        <f t="shared" si="168"/>
        <v>0</v>
      </c>
      <c r="K723" s="19">
        <f t="shared" si="169"/>
        <v>99.9</v>
      </c>
    </row>
    <row r="724" spans="1:11">
      <c r="A724" s="22" t="s">
        <v>35</v>
      </c>
      <c r="B724" s="17" t="s">
        <v>36</v>
      </c>
      <c r="C724" s="18">
        <v>145.12</v>
      </c>
      <c r="D724" s="18">
        <v>140</v>
      </c>
      <c r="E724" s="18">
        <v>0</v>
      </c>
      <c r="F724" s="18">
        <v>139.86000000000001</v>
      </c>
      <c r="G724" s="18">
        <f t="shared" si="165"/>
        <v>-5.2599999999999909</v>
      </c>
      <c r="H724" s="18">
        <f t="shared" si="166"/>
        <v>-139.86000000000001</v>
      </c>
      <c r="I724" s="19">
        <f t="shared" si="167"/>
        <v>-3.6245865490628404</v>
      </c>
      <c r="J724" s="19">
        <f t="shared" si="168"/>
        <v>0</v>
      </c>
      <c r="K724" s="19">
        <f t="shared" si="169"/>
        <v>99.9</v>
      </c>
    </row>
    <row r="725" spans="1:11">
      <c r="A725" s="23" t="s">
        <v>37</v>
      </c>
      <c r="B725" s="17" t="s">
        <v>38</v>
      </c>
      <c r="C725" s="18">
        <v>145.12</v>
      </c>
      <c r="D725" s="18">
        <v>140</v>
      </c>
      <c r="E725" s="18">
        <v>0</v>
      </c>
      <c r="F725" s="18">
        <v>139.86000000000001</v>
      </c>
      <c r="G725" s="18">
        <f t="shared" si="165"/>
        <v>-5.2599999999999909</v>
      </c>
      <c r="H725" s="18">
        <f t="shared" si="166"/>
        <v>-139.86000000000001</v>
      </c>
      <c r="I725" s="19">
        <f t="shared" si="167"/>
        <v>-3.6245865490628404</v>
      </c>
      <c r="J725" s="19">
        <f t="shared" si="168"/>
        <v>0</v>
      </c>
      <c r="K725" s="19">
        <f t="shared" si="169"/>
        <v>99.9</v>
      </c>
    </row>
    <row r="726" spans="1:11">
      <c r="A726" s="24" t="s">
        <v>41</v>
      </c>
      <c r="B726" s="17" t="s">
        <v>42</v>
      </c>
      <c r="C726" s="18">
        <v>145.12</v>
      </c>
      <c r="D726" s="18">
        <v>140</v>
      </c>
      <c r="E726" s="18">
        <v>0</v>
      </c>
      <c r="F726" s="18">
        <v>139.86000000000001</v>
      </c>
      <c r="G726" s="18">
        <f t="shared" si="165"/>
        <v>-5.2599999999999909</v>
      </c>
      <c r="H726" s="18">
        <f t="shared" si="166"/>
        <v>-139.86000000000001</v>
      </c>
      <c r="I726" s="19">
        <f t="shared" si="167"/>
        <v>-3.6245865490628404</v>
      </c>
      <c r="J726" s="19">
        <f t="shared" si="168"/>
        <v>0</v>
      </c>
      <c r="K726" s="19">
        <f t="shared" si="169"/>
        <v>99.9</v>
      </c>
    </row>
    <row r="727" spans="1:11" ht="25.5">
      <c r="A727" s="27" t="s">
        <v>176</v>
      </c>
      <c r="B727" s="28" t="s">
        <v>177</v>
      </c>
      <c r="C727" s="29"/>
      <c r="D727" s="29"/>
      <c r="E727" s="29"/>
      <c r="F727" s="29"/>
      <c r="G727" s="29"/>
      <c r="H727" s="29"/>
      <c r="I727" s="30"/>
      <c r="J727" s="30"/>
      <c r="K727" s="30"/>
    </row>
    <row r="728" spans="1:11">
      <c r="A728" s="16" t="s">
        <v>25</v>
      </c>
      <c r="B728" s="17" t="s">
        <v>26</v>
      </c>
      <c r="C728" s="18">
        <v>129241.15</v>
      </c>
      <c r="D728" s="18">
        <v>399624</v>
      </c>
      <c r="E728" s="18">
        <v>248865</v>
      </c>
      <c r="F728" s="18">
        <v>411218.82</v>
      </c>
      <c r="G728" s="18">
        <f t="shared" ref="G728:G744" si="170">F728-C728</f>
        <v>281977.67000000004</v>
      </c>
      <c r="H728" s="18">
        <f t="shared" ref="H728:H744" si="171">E728-F728</f>
        <v>-162353.82</v>
      </c>
      <c r="I728" s="19">
        <f t="shared" ref="I728:I744" si="172">IF(ISERROR(F728/C728),0,F728/C728*100-100)</f>
        <v>218.17948076135195</v>
      </c>
      <c r="J728" s="19">
        <f t="shared" ref="J728:J744" si="173">IF(ISERROR(F728/E728),0,F728/E728*100)</f>
        <v>165.23770719064555</v>
      </c>
      <c r="K728" s="19">
        <f t="shared" ref="K728:K744" si="174">IF(ISERROR(F728/D728),0,F728/D728*100)</f>
        <v>102.90143234640563</v>
      </c>
    </row>
    <row r="729" spans="1:11">
      <c r="A729" s="22" t="s">
        <v>89</v>
      </c>
      <c r="B729" s="17" t="s">
        <v>90</v>
      </c>
      <c r="C729" s="18">
        <v>31736.15</v>
      </c>
      <c r="D729" s="18">
        <v>135558</v>
      </c>
      <c r="E729" s="18">
        <v>24974</v>
      </c>
      <c r="F729" s="18">
        <v>147152.82</v>
      </c>
      <c r="G729" s="18">
        <f t="shared" si="170"/>
        <v>115416.67000000001</v>
      </c>
      <c r="H729" s="18">
        <f t="shared" si="171"/>
        <v>-122178.82</v>
      </c>
      <c r="I729" s="19">
        <f t="shared" si="172"/>
        <v>363.67571365776882</v>
      </c>
      <c r="J729" s="19">
        <f t="shared" si="173"/>
        <v>589.22407303595742</v>
      </c>
      <c r="K729" s="19">
        <f t="shared" si="174"/>
        <v>108.5534014960386</v>
      </c>
    </row>
    <row r="730" spans="1:11">
      <c r="A730" s="22" t="s">
        <v>29</v>
      </c>
      <c r="B730" s="17" t="s">
        <v>30</v>
      </c>
      <c r="C730" s="18">
        <v>97505</v>
      </c>
      <c r="D730" s="18">
        <v>264066</v>
      </c>
      <c r="E730" s="18">
        <v>223891</v>
      </c>
      <c r="F730" s="18">
        <v>264066</v>
      </c>
      <c r="G730" s="18">
        <f t="shared" si="170"/>
        <v>166561</v>
      </c>
      <c r="H730" s="18">
        <f t="shared" si="171"/>
        <v>-40175</v>
      </c>
      <c r="I730" s="19">
        <f t="shared" si="172"/>
        <v>170.82303471616842</v>
      </c>
      <c r="J730" s="19">
        <f t="shared" si="173"/>
        <v>117.94399953548825</v>
      </c>
      <c r="K730" s="19">
        <f t="shared" si="174"/>
        <v>100</v>
      </c>
    </row>
    <row r="731" spans="1:11">
      <c r="A731" s="23" t="s">
        <v>31</v>
      </c>
      <c r="B731" s="17" t="s">
        <v>32</v>
      </c>
      <c r="C731" s="18">
        <v>97505</v>
      </c>
      <c r="D731" s="18">
        <v>264066</v>
      </c>
      <c r="E731" s="18">
        <v>223891</v>
      </c>
      <c r="F731" s="18">
        <v>264066</v>
      </c>
      <c r="G731" s="18">
        <f t="shared" si="170"/>
        <v>166561</v>
      </c>
      <c r="H731" s="18">
        <f t="shared" si="171"/>
        <v>-40175</v>
      </c>
      <c r="I731" s="19">
        <f t="shared" si="172"/>
        <v>170.82303471616842</v>
      </c>
      <c r="J731" s="19">
        <f t="shared" si="173"/>
        <v>117.94399953548825</v>
      </c>
      <c r="K731" s="19">
        <f t="shared" si="174"/>
        <v>100</v>
      </c>
    </row>
    <row r="732" spans="1:11">
      <c r="A732" s="16" t="s">
        <v>33</v>
      </c>
      <c r="B732" s="17" t="s">
        <v>34</v>
      </c>
      <c r="C732" s="18">
        <v>153045.99</v>
      </c>
      <c r="D732" s="18">
        <v>653254</v>
      </c>
      <c r="E732" s="18">
        <v>248865</v>
      </c>
      <c r="F732" s="18">
        <v>111745.91</v>
      </c>
      <c r="G732" s="18">
        <f t="shared" si="170"/>
        <v>-41300.079999999987</v>
      </c>
      <c r="H732" s="18">
        <f t="shared" si="171"/>
        <v>137119.09</v>
      </c>
      <c r="I732" s="19">
        <f t="shared" si="172"/>
        <v>-26.985404844648315</v>
      </c>
      <c r="J732" s="19">
        <f t="shared" si="173"/>
        <v>44.902220079159385</v>
      </c>
      <c r="K732" s="19">
        <f t="shared" si="174"/>
        <v>17.10604297868823</v>
      </c>
    </row>
    <row r="733" spans="1:11">
      <c r="A733" s="22" t="s">
        <v>35</v>
      </c>
      <c r="B733" s="17" t="s">
        <v>36</v>
      </c>
      <c r="C733" s="18">
        <v>153045.99</v>
      </c>
      <c r="D733" s="18">
        <v>653254</v>
      </c>
      <c r="E733" s="18">
        <v>248865</v>
      </c>
      <c r="F733" s="18">
        <v>111745.91</v>
      </c>
      <c r="G733" s="18">
        <f t="shared" si="170"/>
        <v>-41300.079999999987</v>
      </c>
      <c r="H733" s="18">
        <f t="shared" si="171"/>
        <v>137119.09</v>
      </c>
      <c r="I733" s="19">
        <f t="shared" si="172"/>
        <v>-26.985404844648315</v>
      </c>
      <c r="J733" s="19">
        <f t="shared" si="173"/>
        <v>44.902220079159385</v>
      </c>
      <c r="K733" s="19">
        <f t="shared" si="174"/>
        <v>17.10604297868823</v>
      </c>
    </row>
    <row r="734" spans="1:11">
      <c r="A734" s="23" t="s">
        <v>37</v>
      </c>
      <c r="B734" s="17" t="s">
        <v>38</v>
      </c>
      <c r="C734" s="18">
        <v>60491.72</v>
      </c>
      <c r="D734" s="18">
        <v>503254</v>
      </c>
      <c r="E734" s="18">
        <v>98865</v>
      </c>
      <c r="F734" s="18">
        <v>111745.91</v>
      </c>
      <c r="G734" s="18">
        <f t="shared" si="170"/>
        <v>51254.19</v>
      </c>
      <c r="H734" s="18">
        <f t="shared" si="171"/>
        <v>-12880.910000000003</v>
      </c>
      <c r="I734" s="19">
        <f t="shared" si="172"/>
        <v>84.729265426739403</v>
      </c>
      <c r="J734" s="19">
        <f t="shared" si="173"/>
        <v>113.02878672937844</v>
      </c>
      <c r="K734" s="19">
        <f t="shared" si="174"/>
        <v>22.204673981726923</v>
      </c>
    </row>
    <row r="735" spans="1:11">
      <c r="A735" s="24" t="s">
        <v>39</v>
      </c>
      <c r="B735" s="17" t="s">
        <v>40</v>
      </c>
      <c r="C735" s="18">
        <v>47105.21</v>
      </c>
      <c r="D735" s="18">
        <v>226967</v>
      </c>
      <c r="E735" s="18">
        <v>49724</v>
      </c>
      <c r="F735" s="18">
        <v>64688.01</v>
      </c>
      <c r="G735" s="18">
        <f t="shared" si="170"/>
        <v>17582.800000000003</v>
      </c>
      <c r="H735" s="18">
        <f t="shared" si="171"/>
        <v>-14964.010000000002</v>
      </c>
      <c r="I735" s="19">
        <f t="shared" si="172"/>
        <v>37.326656647958913</v>
      </c>
      <c r="J735" s="19">
        <f t="shared" si="173"/>
        <v>130.09413965087282</v>
      </c>
      <c r="K735" s="19">
        <f t="shared" si="174"/>
        <v>28.501064031334955</v>
      </c>
    </row>
    <row r="736" spans="1:11">
      <c r="A736" s="24" t="s">
        <v>41</v>
      </c>
      <c r="B736" s="17" t="s">
        <v>42</v>
      </c>
      <c r="C736" s="18">
        <v>13386.51</v>
      </c>
      <c r="D736" s="18">
        <v>276287</v>
      </c>
      <c r="E736" s="18">
        <v>49141</v>
      </c>
      <c r="F736" s="18">
        <v>47057.9</v>
      </c>
      <c r="G736" s="18">
        <f t="shared" si="170"/>
        <v>33671.39</v>
      </c>
      <c r="H736" s="18">
        <f t="shared" si="171"/>
        <v>2083.0999999999985</v>
      </c>
      <c r="I736" s="19">
        <f t="shared" si="172"/>
        <v>251.53225149796327</v>
      </c>
      <c r="J736" s="19">
        <f t="shared" si="173"/>
        <v>95.760973525162299</v>
      </c>
      <c r="K736" s="19">
        <f t="shared" si="174"/>
        <v>17.032252693756856</v>
      </c>
    </row>
    <row r="737" spans="1:11">
      <c r="A737" s="23" t="s">
        <v>45</v>
      </c>
      <c r="B737" s="17" t="s">
        <v>46</v>
      </c>
      <c r="C737" s="18">
        <v>72274.880000000005</v>
      </c>
      <c r="D737" s="18">
        <v>150000</v>
      </c>
      <c r="E737" s="18">
        <v>150000</v>
      </c>
      <c r="F737" s="18">
        <v>0</v>
      </c>
      <c r="G737" s="18">
        <f t="shared" si="170"/>
        <v>-72274.880000000005</v>
      </c>
      <c r="H737" s="18">
        <f t="shared" si="171"/>
        <v>150000</v>
      </c>
      <c r="I737" s="19">
        <f t="shared" si="172"/>
        <v>-100</v>
      </c>
      <c r="J737" s="19">
        <f t="shared" si="173"/>
        <v>0</v>
      </c>
      <c r="K737" s="19">
        <f t="shared" si="174"/>
        <v>0</v>
      </c>
    </row>
    <row r="738" spans="1:11">
      <c r="A738" s="24" t="s">
        <v>47</v>
      </c>
      <c r="B738" s="17" t="s">
        <v>48</v>
      </c>
      <c r="C738" s="18">
        <v>72274.880000000005</v>
      </c>
      <c r="D738" s="18">
        <v>150000</v>
      </c>
      <c r="E738" s="18">
        <v>150000</v>
      </c>
      <c r="F738" s="18">
        <v>0</v>
      </c>
      <c r="G738" s="18">
        <f t="shared" si="170"/>
        <v>-72274.880000000005</v>
      </c>
      <c r="H738" s="18">
        <f t="shared" si="171"/>
        <v>150000</v>
      </c>
      <c r="I738" s="19">
        <f t="shared" si="172"/>
        <v>-100</v>
      </c>
      <c r="J738" s="19">
        <f t="shared" si="173"/>
        <v>0</v>
      </c>
      <c r="K738" s="19">
        <f t="shared" si="174"/>
        <v>0</v>
      </c>
    </row>
    <row r="739" spans="1:11" ht="25.5">
      <c r="A739" s="23" t="s">
        <v>51</v>
      </c>
      <c r="B739" s="17" t="s">
        <v>52</v>
      </c>
      <c r="C739" s="18">
        <v>20279.39</v>
      </c>
      <c r="D739" s="18">
        <v>0</v>
      </c>
      <c r="E739" s="18">
        <v>0</v>
      </c>
      <c r="F739" s="18">
        <v>0</v>
      </c>
      <c r="G739" s="18">
        <f t="shared" si="170"/>
        <v>-20279.39</v>
      </c>
      <c r="H739" s="18">
        <f t="shared" si="171"/>
        <v>0</v>
      </c>
      <c r="I739" s="19">
        <f t="shared" si="172"/>
        <v>-100</v>
      </c>
      <c r="J739" s="19">
        <f t="shared" si="173"/>
        <v>0</v>
      </c>
      <c r="K739" s="19">
        <f t="shared" si="174"/>
        <v>0</v>
      </c>
    </row>
    <row r="740" spans="1:11">
      <c r="A740" s="24" t="s">
        <v>189</v>
      </c>
      <c r="B740" s="17" t="s">
        <v>190</v>
      </c>
      <c r="C740" s="18">
        <v>20279.39</v>
      </c>
      <c r="D740" s="18">
        <v>0</v>
      </c>
      <c r="E740" s="18">
        <v>0</v>
      </c>
      <c r="F740" s="18">
        <v>0</v>
      </c>
      <c r="G740" s="18">
        <f t="shared" si="170"/>
        <v>-20279.39</v>
      </c>
      <c r="H740" s="18">
        <f t="shared" si="171"/>
        <v>0</v>
      </c>
      <c r="I740" s="19">
        <f t="shared" si="172"/>
        <v>-100</v>
      </c>
      <c r="J740" s="19">
        <f t="shared" si="173"/>
        <v>0</v>
      </c>
      <c r="K740" s="19">
        <f t="shared" si="174"/>
        <v>0</v>
      </c>
    </row>
    <row r="741" spans="1:11">
      <c r="A741" s="16"/>
      <c r="B741" s="17" t="s">
        <v>63</v>
      </c>
      <c r="C741" s="18">
        <v>-23804.84</v>
      </c>
      <c r="D741" s="18">
        <v>-253630</v>
      </c>
      <c r="E741" s="18">
        <v>0</v>
      </c>
      <c r="F741" s="18">
        <v>299472.90999999997</v>
      </c>
      <c r="G741" s="18">
        <f t="shared" si="170"/>
        <v>323277.75</v>
      </c>
      <c r="H741" s="18">
        <f t="shared" si="171"/>
        <v>-299472.90999999997</v>
      </c>
      <c r="I741" s="19">
        <f t="shared" si="172"/>
        <v>-1358.033702389934</v>
      </c>
      <c r="J741" s="19">
        <f t="shared" si="173"/>
        <v>0</v>
      </c>
      <c r="K741" s="19">
        <f t="shared" si="174"/>
        <v>-118.07471907897329</v>
      </c>
    </row>
    <row r="742" spans="1:11">
      <c r="A742" s="16" t="s">
        <v>64</v>
      </c>
      <c r="B742" s="17" t="s">
        <v>65</v>
      </c>
      <c r="C742" s="18">
        <v>23804.84</v>
      </c>
      <c r="D742" s="18">
        <v>253630</v>
      </c>
      <c r="E742" s="18">
        <v>0</v>
      </c>
      <c r="F742" s="18">
        <v>-299472.90999999997</v>
      </c>
      <c r="G742" s="18">
        <f t="shared" si="170"/>
        <v>-323277.75</v>
      </c>
      <c r="H742" s="18">
        <f t="shared" si="171"/>
        <v>299472.90999999997</v>
      </c>
      <c r="I742" s="19">
        <f t="shared" si="172"/>
        <v>-1358.033702389934</v>
      </c>
      <c r="J742" s="19">
        <f t="shared" si="173"/>
        <v>0</v>
      </c>
      <c r="K742" s="19">
        <f t="shared" si="174"/>
        <v>-118.07471907897329</v>
      </c>
    </row>
    <row r="743" spans="1:11">
      <c r="A743" s="22" t="s">
        <v>66</v>
      </c>
      <c r="B743" s="17" t="s">
        <v>67</v>
      </c>
      <c r="C743" s="18">
        <v>23804.84</v>
      </c>
      <c r="D743" s="18">
        <v>253630</v>
      </c>
      <c r="E743" s="18">
        <v>0</v>
      </c>
      <c r="F743" s="18">
        <v>-299472.90999999997</v>
      </c>
      <c r="G743" s="18">
        <f t="shared" si="170"/>
        <v>-323277.75</v>
      </c>
      <c r="H743" s="18">
        <f t="shared" si="171"/>
        <v>299472.90999999997</v>
      </c>
      <c r="I743" s="19">
        <f t="shared" si="172"/>
        <v>-1358.033702389934</v>
      </c>
      <c r="J743" s="19">
        <f t="shared" si="173"/>
        <v>0</v>
      </c>
      <c r="K743" s="19">
        <f t="shared" si="174"/>
        <v>-118.07471907897329</v>
      </c>
    </row>
    <row r="744" spans="1:11" ht="25.5">
      <c r="A744" s="23" t="s">
        <v>105</v>
      </c>
      <c r="B744" s="17" t="s">
        <v>106</v>
      </c>
      <c r="C744" s="18">
        <v>-155430.29999999999</v>
      </c>
      <c r="D744" s="18">
        <v>253630</v>
      </c>
      <c r="E744" s="18">
        <v>0</v>
      </c>
      <c r="F744" s="18">
        <v>-229596.08</v>
      </c>
      <c r="G744" s="18">
        <f t="shared" si="170"/>
        <v>-74165.78</v>
      </c>
      <c r="H744" s="18">
        <f t="shared" si="171"/>
        <v>229596.08</v>
      </c>
      <c r="I744" s="19">
        <f t="shared" si="172"/>
        <v>47.716423374335648</v>
      </c>
      <c r="J744" s="19">
        <f t="shared" si="173"/>
        <v>0</v>
      </c>
      <c r="K744" s="19">
        <f t="shared" si="174"/>
        <v>-90.524023183377352</v>
      </c>
    </row>
    <row r="745" spans="1:11" ht="25.5">
      <c r="A745" s="39" t="s">
        <v>291</v>
      </c>
      <c r="B745" s="28" t="s">
        <v>843</v>
      </c>
      <c r="C745" s="29"/>
      <c r="D745" s="29"/>
      <c r="E745" s="29"/>
      <c r="F745" s="29"/>
      <c r="G745" s="29"/>
      <c r="H745" s="29"/>
      <c r="I745" s="30"/>
      <c r="J745" s="30"/>
      <c r="K745" s="30"/>
    </row>
    <row r="746" spans="1:11">
      <c r="A746" s="16" t="s">
        <v>25</v>
      </c>
      <c r="B746" s="17" t="s">
        <v>26</v>
      </c>
      <c r="C746" s="18">
        <v>20279.39</v>
      </c>
      <c r="D746" s="18">
        <v>0</v>
      </c>
      <c r="E746" s="18">
        <v>0</v>
      </c>
      <c r="F746" s="18">
        <v>0</v>
      </c>
      <c r="G746" s="18">
        <f t="shared" ref="G746:G757" si="175">F746-C746</f>
        <v>-20279.39</v>
      </c>
      <c r="H746" s="18">
        <f t="shared" ref="H746:H757" si="176">E746-F746</f>
        <v>0</v>
      </c>
      <c r="I746" s="19">
        <f t="shared" ref="I746:I757" si="177">IF(ISERROR(F746/C746),0,F746/C746*100-100)</f>
        <v>-100</v>
      </c>
      <c r="J746" s="19">
        <f t="shared" ref="J746:J757" si="178">IF(ISERROR(F746/E746),0,F746/E746*100)</f>
        <v>0</v>
      </c>
      <c r="K746" s="19">
        <f t="shared" ref="K746:K757" si="179">IF(ISERROR(F746/D746),0,F746/D746*100)</f>
        <v>0</v>
      </c>
    </row>
    <row r="747" spans="1:11">
      <c r="A747" s="22" t="s">
        <v>89</v>
      </c>
      <c r="B747" s="17" t="s">
        <v>90</v>
      </c>
      <c r="C747" s="18">
        <v>20279.39</v>
      </c>
      <c r="D747" s="18">
        <v>0</v>
      </c>
      <c r="E747" s="18">
        <v>0</v>
      </c>
      <c r="F747" s="18">
        <v>0</v>
      </c>
      <c r="G747" s="18">
        <f t="shared" si="175"/>
        <v>-20279.39</v>
      </c>
      <c r="H747" s="18">
        <f t="shared" si="176"/>
        <v>0</v>
      </c>
      <c r="I747" s="19">
        <f t="shared" si="177"/>
        <v>-100</v>
      </c>
      <c r="J747" s="19">
        <f t="shared" si="178"/>
        <v>0</v>
      </c>
      <c r="K747" s="19">
        <f t="shared" si="179"/>
        <v>0</v>
      </c>
    </row>
    <row r="748" spans="1:11">
      <c r="A748" s="16" t="s">
        <v>33</v>
      </c>
      <c r="B748" s="17" t="s">
        <v>34</v>
      </c>
      <c r="C748" s="18">
        <v>30564.27</v>
      </c>
      <c r="D748" s="18">
        <v>0</v>
      </c>
      <c r="E748" s="18">
        <v>0</v>
      </c>
      <c r="F748" s="18">
        <v>0</v>
      </c>
      <c r="G748" s="18">
        <f t="shared" si="175"/>
        <v>-30564.27</v>
      </c>
      <c r="H748" s="18">
        <f t="shared" si="176"/>
        <v>0</v>
      </c>
      <c r="I748" s="19">
        <f t="shared" si="177"/>
        <v>-100</v>
      </c>
      <c r="J748" s="19">
        <f t="shared" si="178"/>
        <v>0</v>
      </c>
      <c r="K748" s="19">
        <f t="shared" si="179"/>
        <v>0</v>
      </c>
    </row>
    <row r="749" spans="1:11">
      <c r="A749" s="22" t="s">
        <v>35</v>
      </c>
      <c r="B749" s="17" t="s">
        <v>36</v>
      </c>
      <c r="C749" s="18">
        <v>30564.27</v>
      </c>
      <c r="D749" s="18">
        <v>0</v>
      </c>
      <c r="E749" s="18">
        <v>0</v>
      </c>
      <c r="F749" s="18">
        <v>0</v>
      </c>
      <c r="G749" s="18">
        <f t="shared" si="175"/>
        <v>-30564.27</v>
      </c>
      <c r="H749" s="18">
        <f t="shared" si="176"/>
        <v>0</v>
      </c>
      <c r="I749" s="19">
        <f t="shared" si="177"/>
        <v>-100</v>
      </c>
      <c r="J749" s="19">
        <f t="shared" si="178"/>
        <v>0</v>
      </c>
      <c r="K749" s="19">
        <f t="shared" si="179"/>
        <v>0</v>
      </c>
    </row>
    <row r="750" spans="1:11">
      <c r="A750" s="23" t="s">
        <v>45</v>
      </c>
      <c r="B750" s="17" t="s">
        <v>46</v>
      </c>
      <c r="C750" s="18">
        <v>10284.879999999999</v>
      </c>
      <c r="D750" s="18">
        <v>0</v>
      </c>
      <c r="E750" s="18">
        <v>0</v>
      </c>
      <c r="F750" s="18">
        <v>0</v>
      </c>
      <c r="G750" s="18">
        <f t="shared" si="175"/>
        <v>-10284.879999999999</v>
      </c>
      <c r="H750" s="18">
        <f t="shared" si="176"/>
        <v>0</v>
      </c>
      <c r="I750" s="19">
        <f t="shared" si="177"/>
        <v>-100</v>
      </c>
      <c r="J750" s="19">
        <f t="shared" si="178"/>
        <v>0</v>
      </c>
      <c r="K750" s="19">
        <f t="shared" si="179"/>
        <v>0</v>
      </c>
    </row>
    <row r="751" spans="1:11">
      <c r="A751" s="24" t="s">
        <v>47</v>
      </c>
      <c r="B751" s="17" t="s">
        <v>48</v>
      </c>
      <c r="C751" s="18">
        <v>10284.879999999999</v>
      </c>
      <c r="D751" s="18">
        <v>0</v>
      </c>
      <c r="E751" s="18">
        <v>0</v>
      </c>
      <c r="F751" s="18">
        <v>0</v>
      </c>
      <c r="G751" s="18">
        <f t="shared" si="175"/>
        <v>-10284.879999999999</v>
      </c>
      <c r="H751" s="18">
        <f t="shared" si="176"/>
        <v>0</v>
      </c>
      <c r="I751" s="19">
        <f t="shared" si="177"/>
        <v>-100</v>
      </c>
      <c r="J751" s="19">
        <f t="shared" si="178"/>
        <v>0</v>
      </c>
      <c r="K751" s="19">
        <f t="shared" si="179"/>
        <v>0</v>
      </c>
    </row>
    <row r="752" spans="1:11" ht="25.5">
      <c r="A752" s="23" t="s">
        <v>51</v>
      </c>
      <c r="B752" s="17" t="s">
        <v>52</v>
      </c>
      <c r="C752" s="18">
        <v>20279.39</v>
      </c>
      <c r="D752" s="18">
        <v>0</v>
      </c>
      <c r="E752" s="18">
        <v>0</v>
      </c>
      <c r="F752" s="18">
        <v>0</v>
      </c>
      <c r="G752" s="18">
        <f t="shared" si="175"/>
        <v>-20279.39</v>
      </c>
      <c r="H752" s="18">
        <f t="shared" si="176"/>
        <v>0</v>
      </c>
      <c r="I752" s="19">
        <f t="shared" si="177"/>
        <v>-100</v>
      </c>
      <c r="J752" s="19">
        <f t="shared" si="178"/>
        <v>0</v>
      </c>
      <c r="K752" s="19">
        <f t="shared" si="179"/>
        <v>0</v>
      </c>
    </row>
    <row r="753" spans="1:11">
      <c r="A753" s="24" t="s">
        <v>189</v>
      </c>
      <c r="B753" s="17" t="s">
        <v>190</v>
      </c>
      <c r="C753" s="18">
        <v>20279.39</v>
      </c>
      <c r="D753" s="18">
        <v>0</v>
      </c>
      <c r="E753" s="18">
        <v>0</v>
      </c>
      <c r="F753" s="18">
        <v>0</v>
      </c>
      <c r="G753" s="18">
        <f t="shared" si="175"/>
        <v>-20279.39</v>
      </c>
      <c r="H753" s="18">
        <f t="shared" si="176"/>
        <v>0</v>
      </c>
      <c r="I753" s="19">
        <f t="shared" si="177"/>
        <v>-100</v>
      </c>
      <c r="J753" s="19">
        <f t="shared" si="178"/>
        <v>0</v>
      </c>
      <c r="K753" s="19">
        <f t="shared" si="179"/>
        <v>0</v>
      </c>
    </row>
    <row r="754" spans="1:11">
      <c r="A754" s="16"/>
      <c r="B754" s="17" t="s">
        <v>63</v>
      </c>
      <c r="C754" s="18">
        <v>-10284.879999999999</v>
      </c>
      <c r="D754" s="18">
        <v>0</v>
      </c>
      <c r="E754" s="18">
        <v>0</v>
      </c>
      <c r="F754" s="18">
        <v>0</v>
      </c>
      <c r="G754" s="18">
        <f t="shared" si="175"/>
        <v>10284.879999999999</v>
      </c>
      <c r="H754" s="18">
        <f t="shared" si="176"/>
        <v>0</v>
      </c>
      <c r="I754" s="19">
        <f t="shared" si="177"/>
        <v>-100</v>
      </c>
      <c r="J754" s="19">
        <f t="shared" si="178"/>
        <v>0</v>
      </c>
      <c r="K754" s="19">
        <f t="shared" si="179"/>
        <v>0</v>
      </c>
    </row>
    <row r="755" spans="1:11">
      <c r="A755" s="16" t="s">
        <v>64</v>
      </c>
      <c r="B755" s="17" t="s">
        <v>65</v>
      </c>
      <c r="C755" s="18">
        <v>10284.879999999999</v>
      </c>
      <c r="D755" s="18">
        <v>0</v>
      </c>
      <c r="E755" s="18">
        <v>0</v>
      </c>
      <c r="F755" s="18">
        <v>0</v>
      </c>
      <c r="G755" s="18">
        <f t="shared" si="175"/>
        <v>-10284.879999999999</v>
      </c>
      <c r="H755" s="18">
        <f t="shared" si="176"/>
        <v>0</v>
      </c>
      <c r="I755" s="19">
        <f t="shared" si="177"/>
        <v>-100</v>
      </c>
      <c r="J755" s="19">
        <f t="shared" si="178"/>
        <v>0</v>
      </c>
      <c r="K755" s="19">
        <f t="shared" si="179"/>
        <v>0</v>
      </c>
    </row>
    <row r="756" spans="1:11">
      <c r="A756" s="22" t="s">
        <v>66</v>
      </c>
      <c r="B756" s="17" t="s">
        <v>67</v>
      </c>
      <c r="C756" s="18">
        <v>10284.879999999999</v>
      </c>
      <c r="D756" s="18">
        <v>0</v>
      </c>
      <c r="E756" s="18">
        <v>0</v>
      </c>
      <c r="F756" s="18">
        <v>0</v>
      </c>
      <c r="G756" s="18">
        <f t="shared" si="175"/>
        <v>-10284.879999999999</v>
      </c>
      <c r="H756" s="18">
        <f t="shared" si="176"/>
        <v>0</v>
      </c>
      <c r="I756" s="19">
        <f t="shared" si="177"/>
        <v>-100</v>
      </c>
      <c r="J756" s="19">
        <f t="shared" si="178"/>
        <v>0</v>
      </c>
      <c r="K756" s="19">
        <f t="shared" si="179"/>
        <v>0</v>
      </c>
    </row>
    <row r="757" spans="1:11" ht="25.5">
      <c r="A757" s="23" t="s">
        <v>105</v>
      </c>
      <c r="B757" s="17" t="s">
        <v>106</v>
      </c>
      <c r="C757" s="18">
        <v>-10284.879999999999</v>
      </c>
      <c r="D757" s="18">
        <v>0</v>
      </c>
      <c r="E757" s="18">
        <v>0</v>
      </c>
      <c r="F757" s="18">
        <v>0</v>
      </c>
      <c r="G757" s="18">
        <f t="shared" si="175"/>
        <v>10284.879999999999</v>
      </c>
      <c r="H757" s="18">
        <f t="shared" si="176"/>
        <v>0</v>
      </c>
      <c r="I757" s="19">
        <f t="shared" si="177"/>
        <v>-100</v>
      </c>
      <c r="J757" s="19">
        <f t="shared" si="178"/>
        <v>0</v>
      </c>
      <c r="K757" s="19">
        <f t="shared" si="179"/>
        <v>0</v>
      </c>
    </row>
    <row r="758" spans="1:11" ht="25.5">
      <c r="A758" s="39" t="s">
        <v>178</v>
      </c>
      <c r="B758" s="28" t="s">
        <v>177</v>
      </c>
      <c r="C758" s="29"/>
      <c r="D758" s="29"/>
      <c r="E758" s="29"/>
      <c r="F758" s="29"/>
      <c r="G758" s="29"/>
      <c r="H758" s="29"/>
      <c r="I758" s="30"/>
      <c r="J758" s="30"/>
      <c r="K758" s="30"/>
    </row>
    <row r="759" spans="1:11">
      <c r="A759" s="16" t="s">
        <v>25</v>
      </c>
      <c r="B759" s="17" t="s">
        <v>26</v>
      </c>
      <c r="C759" s="18">
        <v>108961.76</v>
      </c>
      <c r="D759" s="18">
        <v>399624</v>
      </c>
      <c r="E759" s="18">
        <v>248865</v>
      </c>
      <c r="F759" s="18">
        <v>411218.82</v>
      </c>
      <c r="G759" s="18">
        <f t="shared" ref="G759:G773" si="180">F759-C759</f>
        <v>302257.06</v>
      </c>
      <c r="H759" s="18">
        <f t="shared" ref="H759:H773" si="181">E759-F759</f>
        <v>-162353.82</v>
      </c>
      <c r="I759" s="19">
        <f t="shared" ref="I759:I773" si="182">IF(ISERROR(F759/C759),0,F759/C759*100-100)</f>
        <v>277.39737317018376</v>
      </c>
      <c r="J759" s="19">
        <f t="shared" ref="J759:J773" si="183">IF(ISERROR(F759/E759),0,F759/E759*100)</f>
        <v>165.23770719064555</v>
      </c>
      <c r="K759" s="19">
        <f t="shared" ref="K759:K773" si="184">IF(ISERROR(F759/D759),0,F759/D759*100)</f>
        <v>102.90143234640563</v>
      </c>
    </row>
    <row r="760" spans="1:11">
      <c r="A760" s="22" t="s">
        <v>89</v>
      </c>
      <c r="B760" s="17" t="s">
        <v>90</v>
      </c>
      <c r="C760" s="18">
        <v>11456.76</v>
      </c>
      <c r="D760" s="18">
        <v>135558</v>
      </c>
      <c r="E760" s="18">
        <v>24974</v>
      </c>
      <c r="F760" s="18">
        <v>147152.82</v>
      </c>
      <c r="G760" s="18">
        <f t="shared" si="180"/>
        <v>135696.06</v>
      </c>
      <c r="H760" s="18">
        <f t="shared" si="181"/>
        <v>-122178.82</v>
      </c>
      <c r="I760" s="19">
        <f t="shared" si="182"/>
        <v>1184.4191551538131</v>
      </c>
      <c r="J760" s="19">
        <f t="shared" si="183"/>
        <v>589.22407303595742</v>
      </c>
      <c r="K760" s="19">
        <f t="shared" si="184"/>
        <v>108.5534014960386</v>
      </c>
    </row>
    <row r="761" spans="1:11">
      <c r="A761" s="22" t="s">
        <v>29</v>
      </c>
      <c r="B761" s="17" t="s">
        <v>30</v>
      </c>
      <c r="C761" s="18">
        <v>97505</v>
      </c>
      <c r="D761" s="18">
        <v>264066</v>
      </c>
      <c r="E761" s="18">
        <v>223891</v>
      </c>
      <c r="F761" s="18">
        <v>264066</v>
      </c>
      <c r="G761" s="18">
        <f t="shared" si="180"/>
        <v>166561</v>
      </c>
      <c r="H761" s="18">
        <f t="shared" si="181"/>
        <v>-40175</v>
      </c>
      <c r="I761" s="19">
        <f t="shared" si="182"/>
        <v>170.82303471616842</v>
      </c>
      <c r="J761" s="19">
        <f t="shared" si="183"/>
        <v>117.94399953548825</v>
      </c>
      <c r="K761" s="19">
        <f t="shared" si="184"/>
        <v>100</v>
      </c>
    </row>
    <row r="762" spans="1:11">
      <c r="A762" s="23" t="s">
        <v>31</v>
      </c>
      <c r="B762" s="17" t="s">
        <v>32</v>
      </c>
      <c r="C762" s="18">
        <v>97505</v>
      </c>
      <c r="D762" s="18">
        <v>264066</v>
      </c>
      <c r="E762" s="18">
        <v>223891</v>
      </c>
      <c r="F762" s="18">
        <v>264066</v>
      </c>
      <c r="G762" s="18">
        <f t="shared" si="180"/>
        <v>166561</v>
      </c>
      <c r="H762" s="18">
        <f t="shared" si="181"/>
        <v>-40175</v>
      </c>
      <c r="I762" s="19">
        <f t="shared" si="182"/>
        <v>170.82303471616842</v>
      </c>
      <c r="J762" s="19">
        <f t="shared" si="183"/>
        <v>117.94399953548825</v>
      </c>
      <c r="K762" s="19">
        <f t="shared" si="184"/>
        <v>100</v>
      </c>
    </row>
    <row r="763" spans="1:11">
      <c r="A763" s="16" t="s">
        <v>33</v>
      </c>
      <c r="B763" s="17" t="s">
        <v>34</v>
      </c>
      <c r="C763" s="18">
        <v>122481.72</v>
      </c>
      <c r="D763" s="18">
        <v>653254</v>
      </c>
      <c r="E763" s="18">
        <v>248865</v>
      </c>
      <c r="F763" s="18">
        <v>111745.91</v>
      </c>
      <c r="G763" s="18">
        <f t="shared" si="180"/>
        <v>-10735.809999999998</v>
      </c>
      <c r="H763" s="18">
        <f t="shared" si="181"/>
        <v>137119.09</v>
      </c>
      <c r="I763" s="19">
        <f t="shared" si="182"/>
        <v>-8.7652345182611668</v>
      </c>
      <c r="J763" s="19">
        <f t="shared" si="183"/>
        <v>44.902220079159385</v>
      </c>
      <c r="K763" s="19">
        <f t="shared" si="184"/>
        <v>17.10604297868823</v>
      </c>
    </row>
    <row r="764" spans="1:11">
      <c r="A764" s="22" t="s">
        <v>35</v>
      </c>
      <c r="B764" s="17" t="s">
        <v>36</v>
      </c>
      <c r="C764" s="18">
        <v>122481.72</v>
      </c>
      <c r="D764" s="18">
        <v>653254</v>
      </c>
      <c r="E764" s="18">
        <v>248865</v>
      </c>
      <c r="F764" s="18">
        <v>111745.91</v>
      </c>
      <c r="G764" s="18">
        <f t="shared" si="180"/>
        <v>-10735.809999999998</v>
      </c>
      <c r="H764" s="18">
        <f t="shared" si="181"/>
        <v>137119.09</v>
      </c>
      <c r="I764" s="19">
        <f t="shared" si="182"/>
        <v>-8.7652345182611668</v>
      </c>
      <c r="J764" s="19">
        <f t="shared" si="183"/>
        <v>44.902220079159385</v>
      </c>
      <c r="K764" s="19">
        <f t="shared" si="184"/>
        <v>17.10604297868823</v>
      </c>
    </row>
    <row r="765" spans="1:11">
      <c r="A765" s="23" t="s">
        <v>37</v>
      </c>
      <c r="B765" s="17" t="s">
        <v>38</v>
      </c>
      <c r="C765" s="18">
        <v>60491.72</v>
      </c>
      <c r="D765" s="18">
        <v>503254</v>
      </c>
      <c r="E765" s="18">
        <v>98865</v>
      </c>
      <c r="F765" s="18">
        <v>111745.91</v>
      </c>
      <c r="G765" s="18">
        <f t="shared" si="180"/>
        <v>51254.19</v>
      </c>
      <c r="H765" s="18">
        <f t="shared" si="181"/>
        <v>-12880.910000000003</v>
      </c>
      <c r="I765" s="19">
        <f t="shared" si="182"/>
        <v>84.729265426739403</v>
      </c>
      <c r="J765" s="19">
        <f t="shared" si="183"/>
        <v>113.02878672937844</v>
      </c>
      <c r="K765" s="19">
        <f t="shared" si="184"/>
        <v>22.204673981726923</v>
      </c>
    </row>
    <row r="766" spans="1:11">
      <c r="A766" s="24" t="s">
        <v>39</v>
      </c>
      <c r="B766" s="17" t="s">
        <v>40</v>
      </c>
      <c r="C766" s="18">
        <v>47105.21</v>
      </c>
      <c r="D766" s="18">
        <v>226967</v>
      </c>
      <c r="E766" s="18">
        <v>49724</v>
      </c>
      <c r="F766" s="18">
        <v>64688.01</v>
      </c>
      <c r="G766" s="18">
        <f t="shared" si="180"/>
        <v>17582.800000000003</v>
      </c>
      <c r="H766" s="18">
        <f t="shared" si="181"/>
        <v>-14964.010000000002</v>
      </c>
      <c r="I766" s="19">
        <f t="shared" si="182"/>
        <v>37.326656647958913</v>
      </c>
      <c r="J766" s="19">
        <f t="shared" si="183"/>
        <v>130.09413965087282</v>
      </c>
      <c r="K766" s="19">
        <f t="shared" si="184"/>
        <v>28.501064031334955</v>
      </c>
    </row>
    <row r="767" spans="1:11">
      <c r="A767" s="24" t="s">
        <v>41</v>
      </c>
      <c r="B767" s="17" t="s">
        <v>42</v>
      </c>
      <c r="C767" s="18">
        <v>13386.51</v>
      </c>
      <c r="D767" s="18">
        <v>276287</v>
      </c>
      <c r="E767" s="18">
        <v>49141</v>
      </c>
      <c r="F767" s="18">
        <v>47057.9</v>
      </c>
      <c r="G767" s="18">
        <f t="shared" si="180"/>
        <v>33671.39</v>
      </c>
      <c r="H767" s="18">
        <f t="shared" si="181"/>
        <v>2083.0999999999985</v>
      </c>
      <c r="I767" s="19">
        <f t="shared" si="182"/>
        <v>251.53225149796327</v>
      </c>
      <c r="J767" s="19">
        <f t="shared" si="183"/>
        <v>95.760973525162299</v>
      </c>
      <c r="K767" s="19">
        <f t="shared" si="184"/>
        <v>17.032252693756856</v>
      </c>
    </row>
    <row r="768" spans="1:11">
      <c r="A768" s="23" t="s">
        <v>45</v>
      </c>
      <c r="B768" s="17" t="s">
        <v>46</v>
      </c>
      <c r="C768" s="18">
        <v>61990</v>
      </c>
      <c r="D768" s="18">
        <v>150000</v>
      </c>
      <c r="E768" s="18">
        <v>150000</v>
      </c>
      <c r="F768" s="18">
        <v>0</v>
      </c>
      <c r="G768" s="18">
        <f t="shared" si="180"/>
        <v>-61990</v>
      </c>
      <c r="H768" s="18">
        <f t="shared" si="181"/>
        <v>150000</v>
      </c>
      <c r="I768" s="19">
        <f t="shared" si="182"/>
        <v>-100</v>
      </c>
      <c r="J768" s="19">
        <f t="shared" si="183"/>
        <v>0</v>
      </c>
      <c r="K768" s="19">
        <f t="shared" si="184"/>
        <v>0</v>
      </c>
    </row>
    <row r="769" spans="1:11">
      <c r="A769" s="24" t="s">
        <v>47</v>
      </c>
      <c r="B769" s="17" t="s">
        <v>48</v>
      </c>
      <c r="C769" s="18">
        <v>61990</v>
      </c>
      <c r="D769" s="18">
        <v>150000</v>
      </c>
      <c r="E769" s="18">
        <v>150000</v>
      </c>
      <c r="F769" s="18">
        <v>0</v>
      </c>
      <c r="G769" s="18">
        <f t="shared" si="180"/>
        <v>-61990</v>
      </c>
      <c r="H769" s="18">
        <f t="shared" si="181"/>
        <v>150000</v>
      </c>
      <c r="I769" s="19">
        <f t="shared" si="182"/>
        <v>-100</v>
      </c>
      <c r="J769" s="19">
        <f t="shared" si="183"/>
        <v>0</v>
      </c>
      <c r="K769" s="19">
        <f t="shared" si="184"/>
        <v>0</v>
      </c>
    </row>
    <row r="770" spans="1:11">
      <c r="A770" s="16"/>
      <c r="B770" s="17" t="s">
        <v>63</v>
      </c>
      <c r="C770" s="18">
        <v>-13519.96</v>
      </c>
      <c r="D770" s="18">
        <v>-253630</v>
      </c>
      <c r="E770" s="18">
        <v>0</v>
      </c>
      <c r="F770" s="18">
        <v>299472.90999999997</v>
      </c>
      <c r="G770" s="18">
        <f t="shared" si="180"/>
        <v>312992.87</v>
      </c>
      <c r="H770" s="18">
        <f t="shared" si="181"/>
        <v>-299472.90999999997</v>
      </c>
      <c r="I770" s="19">
        <f t="shared" si="182"/>
        <v>-2315.0428699493195</v>
      </c>
      <c r="J770" s="19">
        <f t="shared" si="183"/>
        <v>0</v>
      </c>
      <c r="K770" s="19">
        <f t="shared" si="184"/>
        <v>-118.07471907897329</v>
      </c>
    </row>
    <row r="771" spans="1:11">
      <c r="A771" s="16" t="s">
        <v>64</v>
      </c>
      <c r="B771" s="17" t="s">
        <v>65</v>
      </c>
      <c r="C771" s="18">
        <v>13519.96</v>
      </c>
      <c r="D771" s="18">
        <v>253630</v>
      </c>
      <c r="E771" s="18">
        <v>0</v>
      </c>
      <c r="F771" s="18">
        <v>-299472.90999999997</v>
      </c>
      <c r="G771" s="18">
        <f t="shared" si="180"/>
        <v>-312992.87</v>
      </c>
      <c r="H771" s="18">
        <f t="shared" si="181"/>
        <v>299472.90999999997</v>
      </c>
      <c r="I771" s="19">
        <f t="shared" si="182"/>
        <v>-2315.0428699493195</v>
      </c>
      <c r="J771" s="19">
        <f t="shared" si="183"/>
        <v>0</v>
      </c>
      <c r="K771" s="19">
        <f t="shared" si="184"/>
        <v>-118.07471907897329</v>
      </c>
    </row>
    <row r="772" spans="1:11">
      <c r="A772" s="22" t="s">
        <v>66</v>
      </c>
      <c r="B772" s="17" t="s">
        <v>67</v>
      </c>
      <c r="C772" s="18">
        <v>13519.96</v>
      </c>
      <c r="D772" s="18">
        <v>253630</v>
      </c>
      <c r="E772" s="18">
        <v>0</v>
      </c>
      <c r="F772" s="18">
        <v>-299472.90999999997</v>
      </c>
      <c r="G772" s="18">
        <f t="shared" si="180"/>
        <v>-312992.87</v>
      </c>
      <c r="H772" s="18">
        <f t="shared" si="181"/>
        <v>299472.90999999997</v>
      </c>
      <c r="I772" s="19">
        <f t="shared" si="182"/>
        <v>-2315.0428699493195</v>
      </c>
      <c r="J772" s="19">
        <f t="shared" si="183"/>
        <v>0</v>
      </c>
      <c r="K772" s="19">
        <f t="shared" si="184"/>
        <v>-118.07471907897329</v>
      </c>
    </row>
    <row r="773" spans="1:11" ht="25.5">
      <c r="A773" s="23" t="s">
        <v>105</v>
      </c>
      <c r="B773" s="17" t="s">
        <v>106</v>
      </c>
      <c r="C773" s="18">
        <v>-145145.42000000001</v>
      </c>
      <c r="D773" s="18">
        <v>253630</v>
      </c>
      <c r="E773" s="18">
        <v>0</v>
      </c>
      <c r="F773" s="18">
        <v>-229596.08</v>
      </c>
      <c r="G773" s="18">
        <f t="shared" si="180"/>
        <v>-84450.659999999974</v>
      </c>
      <c r="H773" s="18">
        <f t="shared" si="181"/>
        <v>229596.08</v>
      </c>
      <c r="I773" s="19">
        <f t="shared" si="182"/>
        <v>58.183482468823314</v>
      </c>
      <c r="J773" s="19">
        <f t="shared" si="183"/>
        <v>0</v>
      </c>
      <c r="K773" s="19">
        <f t="shared" si="184"/>
        <v>-90.524023183377352</v>
      </c>
    </row>
    <row r="774" spans="1:11" ht="25.5">
      <c r="A774" s="27" t="s">
        <v>221</v>
      </c>
      <c r="B774" s="28" t="s">
        <v>222</v>
      </c>
      <c r="C774" s="29"/>
      <c r="D774" s="29"/>
      <c r="E774" s="29"/>
      <c r="F774" s="29"/>
      <c r="G774" s="29"/>
      <c r="H774" s="29"/>
      <c r="I774" s="30"/>
      <c r="J774" s="30"/>
      <c r="K774" s="30"/>
    </row>
    <row r="775" spans="1:11">
      <c r="A775" s="16" t="s">
        <v>25</v>
      </c>
      <c r="B775" s="17" t="s">
        <v>26</v>
      </c>
      <c r="C775" s="18">
        <v>7575.33</v>
      </c>
      <c r="D775" s="18">
        <v>2420</v>
      </c>
      <c r="E775" s="18">
        <v>0</v>
      </c>
      <c r="F775" s="18">
        <v>2419.35</v>
      </c>
      <c r="G775" s="18">
        <f t="shared" ref="G775:G788" si="185">F775-C775</f>
        <v>-5155.9799999999996</v>
      </c>
      <c r="H775" s="18">
        <f t="shared" ref="H775:H788" si="186">E775-F775</f>
        <v>-2419.35</v>
      </c>
      <c r="I775" s="19">
        <f t="shared" ref="I775:I788" si="187">IF(ISERROR(F775/C775),0,F775/C775*100-100)</f>
        <v>-68.062777463160018</v>
      </c>
      <c r="J775" s="19">
        <f t="shared" ref="J775:J788" si="188">IF(ISERROR(F775/E775),0,F775/E775*100)</f>
        <v>0</v>
      </c>
      <c r="K775" s="19">
        <f t="shared" ref="K775:K788" si="189">IF(ISERROR(F775/D775),0,F775/D775*100)</f>
        <v>99.973140495867767</v>
      </c>
    </row>
    <row r="776" spans="1:11">
      <c r="A776" s="22" t="s">
        <v>91</v>
      </c>
      <c r="B776" s="17" t="s">
        <v>92</v>
      </c>
      <c r="C776" s="18">
        <v>7575.33</v>
      </c>
      <c r="D776" s="18">
        <v>1732</v>
      </c>
      <c r="E776" s="18">
        <v>0</v>
      </c>
      <c r="F776" s="18">
        <v>1731.35</v>
      </c>
      <c r="G776" s="18">
        <f t="shared" si="185"/>
        <v>-5843.98</v>
      </c>
      <c r="H776" s="18">
        <f t="shared" si="186"/>
        <v>-1731.35</v>
      </c>
      <c r="I776" s="19">
        <f t="shared" si="187"/>
        <v>-77.14489005759485</v>
      </c>
      <c r="J776" s="19">
        <f t="shared" si="188"/>
        <v>0</v>
      </c>
      <c r="K776" s="19">
        <f t="shared" si="189"/>
        <v>99.962471131639717</v>
      </c>
    </row>
    <row r="777" spans="1:11">
      <c r="A777" s="23" t="s">
        <v>149</v>
      </c>
      <c r="B777" s="17" t="s">
        <v>150</v>
      </c>
      <c r="C777" s="18">
        <v>7575.33</v>
      </c>
      <c r="D777" s="18">
        <v>1732</v>
      </c>
      <c r="E777" s="18">
        <v>0</v>
      </c>
      <c r="F777" s="18">
        <v>1731.35</v>
      </c>
      <c r="G777" s="18">
        <f t="shared" si="185"/>
        <v>-5843.98</v>
      </c>
      <c r="H777" s="18">
        <f t="shared" si="186"/>
        <v>-1731.35</v>
      </c>
      <c r="I777" s="19">
        <f t="shared" si="187"/>
        <v>-77.14489005759485</v>
      </c>
      <c r="J777" s="19">
        <f t="shared" si="188"/>
        <v>0</v>
      </c>
      <c r="K777" s="19">
        <f t="shared" si="189"/>
        <v>99.962471131639717</v>
      </c>
    </row>
    <row r="778" spans="1:11">
      <c r="A778" s="24" t="s">
        <v>151</v>
      </c>
      <c r="B778" s="17" t="s">
        <v>152</v>
      </c>
      <c r="C778" s="18">
        <v>7575.33</v>
      </c>
      <c r="D778" s="18">
        <v>1732</v>
      </c>
      <c r="E778" s="18">
        <v>0</v>
      </c>
      <c r="F778" s="18">
        <v>1731.35</v>
      </c>
      <c r="G778" s="18">
        <f t="shared" si="185"/>
        <v>-5843.98</v>
      </c>
      <c r="H778" s="18">
        <f t="shared" si="186"/>
        <v>-1731.35</v>
      </c>
      <c r="I778" s="19">
        <f t="shared" si="187"/>
        <v>-77.14489005759485</v>
      </c>
      <c r="J778" s="19">
        <f t="shared" si="188"/>
        <v>0</v>
      </c>
      <c r="K778" s="19">
        <f t="shared" si="189"/>
        <v>99.962471131639717</v>
      </c>
    </row>
    <row r="779" spans="1:11" ht="51">
      <c r="A779" s="25" t="s">
        <v>435</v>
      </c>
      <c r="B779" s="17" t="s">
        <v>436</v>
      </c>
      <c r="C779" s="18">
        <v>7575.33</v>
      </c>
      <c r="D779" s="18">
        <v>1732</v>
      </c>
      <c r="E779" s="18">
        <v>0</v>
      </c>
      <c r="F779" s="18">
        <v>1731.35</v>
      </c>
      <c r="G779" s="18">
        <f t="shared" si="185"/>
        <v>-5843.98</v>
      </c>
      <c r="H779" s="18">
        <f t="shared" si="186"/>
        <v>-1731.35</v>
      </c>
      <c r="I779" s="19">
        <f t="shared" si="187"/>
        <v>-77.14489005759485</v>
      </c>
      <c r="J779" s="19">
        <f t="shared" si="188"/>
        <v>0</v>
      </c>
      <c r="K779" s="19">
        <f t="shared" si="189"/>
        <v>99.962471131639717</v>
      </c>
    </row>
    <row r="780" spans="1:11">
      <c r="A780" s="22" t="s">
        <v>29</v>
      </c>
      <c r="B780" s="17" t="s">
        <v>30</v>
      </c>
      <c r="C780" s="18">
        <v>0</v>
      </c>
      <c r="D780" s="18">
        <v>688</v>
      </c>
      <c r="E780" s="18">
        <v>0</v>
      </c>
      <c r="F780" s="18">
        <v>688</v>
      </c>
      <c r="G780" s="18">
        <f t="shared" si="185"/>
        <v>688</v>
      </c>
      <c r="H780" s="18">
        <f t="shared" si="186"/>
        <v>-688</v>
      </c>
      <c r="I780" s="19">
        <f t="shared" si="187"/>
        <v>0</v>
      </c>
      <c r="J780" s="19">
        <f t="shared" si="188"/>
        <v>0</v>
      </c>
      <c r="K780" s="19">
        <f t="shared" si="189"/>
        <v>100</v>
      </c>
    </row>
    <row r="781" spans="1:11">
      <c r="A781" s="23" t="s">
        <v>31</v>
      </c>
      <c r="B781" s="17" t="s">
        <v>32</v>
      </c>
      <c r="C781" s="18">
        <v>0</v>
      </c>
      <c r="D781" s="18">
        <v>688</v>
      </c>
      <c r="E781" s="18">
        <v>0</v>
      </c>
      <c r="F781" s="18">
        <v>688</v>
      </c>
      <c r="G781" s="18">
        <f t="shared" si="185"/>
        <v>688</v>
      </c>
      <c r="H781" s="18">
        <f t="shared" si="186"/>
        <v>-688</v>
      </c>
      <c r="I781" s="19">
        <f t="shared" si="187"/>
        <v>0</v>
      </c>
      <c r="J781" s="19">
        <f t="shared" si="188"/>
        <v>0</v>
      </c>
      <c r="K781" s="19">
        <f t="shared" si="189"/>
        <v>100</v>
      </c>
    </row>
    <row r="782" spans="1:11">
      <c r="A782" s="16" t="s">
        <v>33</v>
      </c>
      <c r="B782" s="17" t="s">
        <v>34</v>
      </c>
      <c r="C782" s="18">
        <v>7575.33</v>
      </c>
      <c r="D782" s="18">
        <v>2420</v>
      </c>
      <c r="E782" s="18">
        <v>0</v>
      </c>
      <c r="F782" s="18">
        <v>2419.04</v>
      </c>
      <c r="G782" s="18">
        <f t="shared" si="185"/>
        <v>-5156.29</v>
      </c>
      <c r="H782" s="18">
        <f t="shared" si="186"/>
        <v>-2419.04</v>
      </c>
      <c r="I782" s="19">
        <f t="shared" si="187"/>
        <v>-68.066869694125529</v>
      </c>
      <c r="J782" s="19">
        <f t="shared" si="188"/>
        <v>0</v>
      </c>
      <c r="K782" s="19">
        <f t="shared" si="189"/>
        <v>99.960330578512384</v>
      </c>
    </row>
    <row r="783" spans="1:11">
      <c r="A783" s="22" t="s">
        <v>35</v>
      </c>
      <c r="B783" s="17" t="s">
        <v>36</v>
      </c>
      <c r="C783" s="18">
        <v>7575.33</v>
      </c>
      <c r="D783" s="18">
        <v>2420</v>
      </c>
      <c r="E783" s="18">
        <v>0</v>
      </c>
      <c r="F783" s="18">
        <v>2419.04</v>
      </c>
      <c r="G783" s="18">
        <f t="shared" si="185"/>
        <v>-5156.29</v>
      </c>
      <c r="H783" s="18">
        <f t="shared" si="186"/>
        <v>-2419.04</v>
      </c>
      <c r="I783" s="19">
        <f t="shared" si="187"/>
        <v>-68.066869694125529</v>
      </c>
      <c r="J783" s="19">
        <f t="shared" si="188"/>
        <v>0</v>
      </c>
      <c r="K783" s="19">
        <f t="shared" si="189"/>
        <v>99.960330578512384</v>
      </c>
    </row>
    <row r="784" spans="1:11">
      <c r="A784" s="23" t="s">
        <v>45</v>
      </c>
      <c r="B784" s="17" t="s">
        <v>46</v>
      </c>
      <c r="C784" s="18">
        <v>7575.33</v>
      </c>
      <c r="D784" s="18">
        <v>2420</v>
      </c>
      <c r="E784" s="18">
        <v>0</v>
      </c>
      <c r="F784" s="18">
        <v>2419.04</v>
      </c>
      <c r="G784" s="18">
        <f t="shared" si="185"/>
        <v>-5156.29</v>
      </c>
      <c r="H784" s="18">
        <f t="shared" si="186"/>
        <v>-2419.04</v>
      </c>
      <c r="I784" s="19">
        <f t="shared" si="187"/>
        <v>-68.066869694125529</v>
      </c>
      <c r="J784" s="19">
        <f t="shared" si="188"/>
        <v>0</v>
      </c>
      <c r="K784" s="19">
        <f t="shared" si="189"/>
        <v>99.960330578512384</v>
      </c>
    </row>
    <row r="785" spans="1:11">
      <c r="A785" s="24" t="s">
        <v>47</v>
      </c>
      <c r="B785" s="17" t="s">
        <v>48</v>
      </c>
      <c r="C785" s="18">
        <v>7575.33</v>
      </c>
      <c r="D785" s="18">
        <v>2420</v>
      </c>
      <c r="E785" s="18">
        <v>0</v>
      </c>
      <c r="F785" s="18">
        <v>2419.04</v>
      </c>
      <c r="G785" s="18">
        <f t="shared" si="185"/>
        <v>-5156.29</v>
      </c>
      <c r="H785" s="18">
        <f t="shared" si="186"/>
        <v>-2419.04</v>
      </c>
      <c r="I785" s="19">
        <f t="shared" si="187"/>
        <v>-68.066869694125529</v>
      </c>
      <c r="J785" s="19">
        <f t="shared" si="188"/>
        <v>0</v>
      </c>
      <c r="K785" s="19">
        <f t="shared" si="189"/>
        <v>99.960330578512384</v>
      </c>
    </row>
    <row r="786" spans="1:11">
      <c r="A786" s="16"/>
      <c r="B786" s="17" t="s">
        <v>63</v>
      </c>
      <c r="C786" s="18">
        <v>0</v>
      </c>
      <c r="D786" s="18">
        <v>0</v>
      </c>
      <c r="E786" s="18">
        <v>0</v>
      </c>
      <c r="F786" s="18">
        <v>0.31</v>
      </c>
      <c r="G786" s="18">
        <f t="shared" si="185"/>
        <v>0.31</v>
      </c>
      <c r="H786" s="18">
        <f t="shared" si="186"/>
        <v>-0.31</v>
      </c>
      <c r="I786" s="19">
        <f t="shared" si="187"/>
        <v>0</v>
      </c>
      <c r="J786" s="19">
        <f t="shared" si="188"/>
        <v>0</v>
      </c>
      <c r="K786" s="19">
        <f t="shared" si="189"/>
        <v>0</v>
      </c>
    </row>
    <row r="787" spans="1:11">
      <c r="A787" s="16" t="s">
        <v>64</v>
      </c>
      <c r="B787" s="17" t="s">
        <v>65</v>
      </c>
      <c r="C787" s="18">
        <v>0</v>
      </c>
      <c r="D787" s="18">
        <v>0</v>
      </c>
      <c r="E787" s="18">
        <v>0</v>
      </c>
      <c r="F787" s="18">
        <v>-0.31</v>
      </c>
      <c r="G787" s="18">
        <f t="shared" si="185"/>
        <v>-0.31</v>
      </c>
      <c r="H787" s="18">
        <f t="shared" si="186"/>
        <v>0.31</v>
      </c>
      <c r="I787" s="19">
        <f t="shared" si="187"/>
        <v>0</v>
      </c>
      <c r="J787" s="19">
        <f t="shared" si="188"/>
        <v>0</v>
      </c>
      <c r="K787" s="19">
        <f t="shared" si="189"/>
        <v>0</v>
      </c>
    </row>
    <row r="788" spans="1:11">
      <c r="A788" s="22" t="s">
        <v>66</v>
      </c>
      <c r="B788" s="17" t="s">
        <v>67</v>
      </c>
      <c r="C788" s="18">
        <v>0</v>
      </c>
      <c r="D788" s="18">
        <v>0</v>
      </c>
      <c r="E788" s="18">
        <v>0</v>
      </c>
      <c r="F788" s="18">
        <v>-0.31</v>
      </c>
      <c r="G788" s="18">
        <f t="shared" si="185"/>
        <v>-0.31</v>
      </c>
      <c r="H788" s="18">
        <f t="shared" si="186"/>
        <v>0.31</v>
      </c>
      <c r="I788" s="19">
        <f t="shared" si="187"/>
        <v>0</v>
      </c>
      <c r="J788" s="19">
        <f t="shared" si="188"/>
        <v>0</v>
      </c>
      <c r="K788" s="19">
        <f t="shared" si="189"/>
        <v>0</v>
      </c>
    </row>
    <row r="789" spans="1:11" ht="38.25">
      <c r="A789" s="39" t="s">
        <v>223</v>
      </c>
      <c r="B789" s="28" t="s">
        <v>619</v>
      </c>
      <c r="C789" s="29"/>
      <c r="D789" s="29"/>
      <c r="E789" s="29"/>
      <c r="F789" s="29"/>
      <c r="G789" s="29"/>
      <c r="H789" s="29"/>
      <c r="I789" s="30"/>
      <c r="J789" s="30"/>
      <c r="K789" s="30"/>
    </row>
    <row r="790" spans="1:11">
      <c r="A790" s="16" t="s">
        <v>25</v>
      </c>
      <c r="B790" s="17" t="s">
        <v>26</v>
      </c>
      <c r="C790" s="18">
        <v>7575.33</v>
      </c>
      <c r="D790" s="18">
        <v>2420</v>
      </c>
      <c r="E790" s="18">
        <v>0</v>
      </c>
      <c r="F790" s="18">
        <v>2419.35</v>
      </c>
      <c r="G790" s="18">
        <f t="shared" ref="G790:G803" si="190">F790-C790</f>
        <v>-5155.9799999999996</v>
      </c>
      <c r="H790" s="18">
        <f t="shared" ref="H790:H803" si="191">E790-F790</f>
        <v>-2419.35</v>
      </c>
      <c r="I790" s="19">
        <f t="shared" ref="I790:I803" si="192">IF(ISERROR(F790/C790),0,F790/C790*100-100)</f>
        <v>-68.062777463160018</v>
      </c>
      <c r="J790" s="19">
        <f t="shared" ref="J790:J803" si="193">IF(ISERROR(F790/E790),0,F790/E790*100)</f>
        <v>0</v>
      </c>
      <c r="K790" s="19">
        <f t="shared" ref="K790:K803" si="194">IF(ISERROR(F790/D790),0,F790/D790*100)</f>
        <v>99.973140495867767</v>
      </c>
    </row>
    <row r="791" spans="1:11">
      <c r="A791" s="22" t="s">
        <v>91</v>
      </c>
      <c r="B791" s="17" t="s">
        <v>92</v>
      </c>
      <c r="C791" s="18">
        <v>7575.33</v>
      </c>
      <c r="D791" s="18">
        <v>1732</v>
      </c>
      <c r="E791" s="18">
        <v>0</v>
      </c>
      <c r="F791" s="18">
        <v>1731.35</v>
      </c>
      <c r="G791" s="18">
        <f t="shared" si="190"/>
        <v>-5843.98</v>
      </c>
      <c r="H791" s="18">
        <f t="shared" si="191"/>
        <v>-1731.35</v>
      </c>
      <c r="I791" s="19">
        <f t="shared" si="192"/>
        <v>-77.14489005759485</v>
      </c>
      <c r="J791" s="19">
        <f t="shared" si="193"/>
        <v>0</v>
      </c>
      <c r="K791" s="19">
        <f t="shared" si="194"/>
        <v>99.962471131639717</v>
      </c>
    </row>
    <row r="792" spans="1:11">
      <c r="A792" s="23" t="s">
        <v>149</v>
      </c>
      <c r="B792" s="17" t="s">
        <v>150</v>
      </c>
      <c r="C792" s="18">
        <v>7575.33</v>
      </c>
      <c r="D792" s="18">
        <v>1732</v>
      </c>
      <c r="E792" s="18">
        <v>0</v>
      </c>
      <c r="F792" s="18">
        <v>1731.35</v>
      </c>
      <c r="G792" s="18">
        <f t="shared" si="190"/>
        <v>-5843.98</v>
      </c>
      <c r="H792" s="18">
        <f t="shared" si="191"/>
        <v>-1731.35</v>
      </c>
      <c r="I792" s="19">
        <f t="shared" si="192"/>
        <v>-77.14489005759485</v>
      </c>
      <c r="J792" s="19">
        <f t="shared" si="193"/>
        <v>0</v>
      </c>
      <c r="K792" s="19">
        <f t="shared" si="194"/>
        <v>99.962471131639717</v>
      </c>
    </row>
    <row r="793" spans="1:11">
      <c r="A793" s="24" t="s">
        <v>151</v>
      </c>
      <c r="B793" s="17" t="s">
        <v>152</v>
      </c>
      <c r="C793" s="18">
        <v>7575.33</v>
      </c>
      <c r="D793" s="18">
        <v>1732</v>
      </c>
      <c r="E793" s="18">
        <v>0</v>
      </c>
      <c r="F793" s="18">
        <v>1731.35</v>
      </c>
      <c r="G793" s="18">
        <f t="shared" si="190"/>
        <v>-5843.98</v>
      </c>
      <c r="H793" s="18">
        <f t="shared" si="191"/>
        <v>-1731.35</v>
      </c>
      <c r="I793" s="19">
        <f t="shared" si="192"/>
        <v>-77.14489005759485</v>
      </c>
      <c r="J793" s="19">
        <f t="shared" si="193"/>
        <v>0</v>
      </c>
      <c r="K793" s="19">
        <f t="shared" si="194"/>
        <v>99.962471131639717</v>
      </c>
    </row>
    <row r="794" spans="1:11" ht="51">
      <c r="A794" s="25" t="s">
        <v>435</v>
      </c>
      <c r="B794" s="17" t="s">
        <v>436</v>
      </c>
      <c r="C794" s="18">
        <v>7575.33</v>
      </c>
      <c r="D794" s="18">
        <v>1732</v>
      </c>
      <c r="E794" s="18">
        <v>0</v>
      </c>
      <c r="F794" s="18">
        <v>1731.35</v>
      </c>
      <c r="G794" s="18">
        <f t="shared" si="190"/>
        <v>-5843.98</v>
      </c>
      <c r="H794" s="18">
        <f t="shared" si="191"/>
        <v>-1731.35</v>
      </c>
      <c r="I794" s="19">
        <f t="shared" si="192"/>
        <v>-77.14489005759485</v>
      </c>
      <c r="J794" s="19">
        <f t="shared" si="193"/>
        <v>0</v>
      </c>
      <c r="K794" s="19">
        <f t="shared" si="194"/>
        <v>99.962471131639717</v>
      </c>
    </row>
    <row r="795" spans="1:11">
      <c r="A795" s="22" t="s">
        <v>29</v>
      </c>
      <c r="B795" s="17" t="s">
        <v>30</v>
      </c>
      <c r="C795" s="18">
        <v>0</v>
      </c>
      <c r="D795" s="18">
        <v>688</v>
      </c>
      <c r="E795" s="18">
        <v>0</v>
      </c>
      <c r="F795" s="18">
        <v>688</v>
      </c>
      <c r="G795" s="18">
        <f t="shared" si="190"/>
        <v>688</v>
      </c>
      <c r="H795" s="18">
        <f t="shared" si="191"/>
        <v>-688</v>
      </c>
      <c r="I795" s="19">
        <f t="shared" si="192"/>
        <v>0</v>
      </c>
      <c r="J795" s="19">
        <f t="shared" si="193"/>
        <v>0</v>
      </c>
      <c r="K795" s="19">
        <f t="shared" si="194"/>
        <v>100</v>
      </c>
    </row>
    <row r="796" spans="1:11">
      <c r="A796" s="23" t="s">
        <v>31</v>
      </c>
      <c r="B796" s="17" t="s">
        <v>32</v>
      </c>
      <c r="C796" s="18">
        <v>0</v>
      </c>
      <c r="D796" s="18">
        <v>688</v>
      </c>
      <c r="E796" s="18">
        <v>0</v>
      </c>
      <c r="F796" s="18">
        <v>688</v>
      </c>
      <c r="G796" s="18">
        <f t="shared" si="190"/>
        <v>688</v>
      </c>
      <c r="H796" s="18">
        <f t="shared" si="191"/>
        <v>-688</v>
      </c>
      <c r="I796" s="19">
        <f t="shared" si="192"/>
        <v>0</v>
      </c>
      <c r="J796" s="19">
        <f t="shared" si="193"/>
        <v>0</v>
      </c>
      <c r="K796" s="19">
        <f t="shared" si="194"/>
        <v>100</v>
      </c>
    </row>
    <row r="797" spans="1:11">
      <c r="A797" s="16" t="s">
        <v>33</v>
      </c>
      <c r="B797" s="17" t="s">
        <v>34</v>
      </c>
      <c r="C797" s="18">
        <v>7575.33</v>
      </c>
      <c r="D797" s="18">
        <v>2420</v>
      </c>
      <c r="E797" s="18">
        <v>0</v>
      </c>
      <c r="F797" s="18">
        <v>2419.04</v>
      </c>
      <c r="G797" s="18">
        <f t="shared" si="190"/>
        <v>-5156.29</v>
      </c>
      <c r="H797" s="18">
        <f t="shared" si="191"/>
        <v>-2419.04</v>
      </c>
      <c r="I797" s="19">
        <f t="shared" si="192"/>
        <v>-68.066869694125529</v>
      </c>
      <c r="J797" s="19">
        <f t="shared" si="193"/>
        <v>0</v>
      </c>
      <c r="K797" s="19">
        <f t="shared" si="194"/>
        <v>99.960330578512384</v>
      </c>
    </row>
    <row r="798" spans="1:11">
      <c r="A798" s="22" t="s">
        <v>35</v>
      </c>
      <c r="B798" s="17" t="s">
        <v>36</v>
      </c>
      <c r="C798" s="18">
        <v>7575.33</v>
      </c>
      <c r="D798" s="18">
        <v>2420</v>
      </c>
      <c r="E798" s="18">
        <v>0</v>
      </c>
      <c r="F798" s="18">
        <v>2419.04</v>
      </c>
      <c r="G798" s="18">
        <f t="shared" si="190"/>
        <v>-5156.29</v>
      </c>
      <c r="H798" s="18">
        <f t="shared" si="191"/>
        <v>-2419.04</v>
      </c>
      <c r="I798" s="19">
        <f t="shared" si="192"/>
        <v>-68.066869694125529</v>
      </c>
      <c r="J798" s="19">
        <f t="shared" si="193"/>
        <v>0</v>
      </c>
      <c r="K798" s="19">
        <f t="shared" si="194"/>
        <v>99.960330578512384</v>
      </c>
    </row>
    <row r="799" spans="1:11">
      <c r="A799" s="23" t="s">
        <v>45</v>
      </c>
      <c r="B799" s="17" t="s">
        <v>46</v>
      </c>
      <c r="C799" s="18">
        <v>7575.33</v>
      </c>
      <c r="D799" s="18">
        <v>2420</v>
      </c>
      <c r="E799" s="18">
        <v>0</v>
      </c>
      <c r="F799" s="18">
        <v>2419.04</v>
      </c>
      <c r="G799" s="18">
        <f t="shared" si="190"/>
        <v>-5156.29</v>
      </c>
      <c r="H799" s="18">
        <f t="shared" si="191"/>
        <v>-2419.04</v>
      </c>
      <c r="I799" s="19">
        <f t="shared" si="192"/>
        <v>-68.066869694125529</v>
      </c>
      <c r="J799" s="19">
        <f t="shared" si="193"/>
        <v>0</v>
      </c>
      <c r="K799" s="19">
        <f t="shared" si="194"/>
        <v>99.960330578512384</v>
      </c>
    </row>
    <row r="800" spans="1:11">
      <c r="A800" s="24" t="s">
        <v>47</v>
      </c>
      <c r="B800" s="17" t="s">
        <v>48</v>
      </c>
      <c r="C800" s="18">
        <v>7575.33</v>
      </c>
      <c r="D800" s="18">
        <v>2420</v>
      </c>
      <c r="E800" s="18">
        <v>0</v>
      </c>
      <c r="F800" s="18">
        <v>2419.04</v>
      </c>
      <c r="G800" s="18">
        <f t="shared" si="190"/>
        <v>-5156.29</v>
      </c>
      <c r="H800" s="18">
        <f t="shared" si="191"/>
        <v>-2419.04</v>
      </c>
      <c r="I800" s="19">
        <f t="shared" si="192"/>
        <v>-68.066869694125529</v>
      </c>
      <c r="J800" s="19">
        <f t="shared" si="193"/>
        <v>0</v>
      </c>
      <c r="K800" s="19">
        <f t="shared" si="194"/>
        <v>99.960330578512384</v>
      </c>
    </row>
    <row r="801" spans="1:11">
      <c r="A801" s="16"/>
      <c r="B801" s="17" t="s">
        <v>63</v>
      </c>
      <c r="C801" s="18">
        <v>0</v>
      </c>
      <c r="D801" s="18">
        <v>0</v>
      </c>
      <c r="E801" s="18">
        <v>0</v>
      </c>
      <c r="F801" s="18">
        <v>0.31</v>
      </c>
      <c r="G801" s="18">
        <f t="shared" si="190"/>
        <v>0.31</v>
      </c>
      <c r="H801" s="18">
        <f t="shared" si="191"/>
        <v>-0.31</v>
      </c>
      <c r="I801" s="19">
        <f t="shared" si="192"/>
        <v>0</v>
      </c>
      <c r="J801" s="19">
        <f t="shared" si="193"/>
        <v>0</v>
      </c>
      <c r="K801" s="19">
        <f t="shared" si="194"/>
        <v>0</v>
      </c>
    </row>
    <row r="802" spans="1:11">
      <c r="A802" s="16" t="s">
        <v>64</v>
      </c>
      <c r="B802" s="17" t="s">
        <v>65</v>
      </c>
      <c r="C802" s="18">
        <v>0</v>
      </c>
      <c r="D802" s="18">
        <v>0</v>
      </c>
      <c r="E802" s="18">
        <v>0</v>
      </c>
      <c r="F802" s="18">
        <v>-0.31</v>
      </c>
      <c r="G802" s="18">
        <f t="shared" si="190"/>
        <v>-0.31</v>
      </c>
      <c r="H802" s="18">
        <f t="shared" si="191"/>
        <v>0.31</v>
      </c>
      <c r="I802" s="19">
        <f t="shared" si="192"/>
        <v>0</v>
      </c>
      <c r="J802" s="19">
        <f t="shared" si="193"/>
        <v>0</v>
      </c>
      <c r="K802" s="19">
        <f t="shared" si="194"/>
        <v>0</v>
      </c>
    </row>
    <row r="803" spans="1:11">
      <c r="A803" s="22" t="s">
        <v>66</v>
      </c>
      <c r="B803" s="17" t="s">
        <v>67</v>
      </c>
      <c r="C803" s="18">
        <v>0</v>
      </c>
      <c r="D803" s="18">
        <v>0</v>
      </c>
      <c r="E803" s="18">
        <v>0</v>
      </c>
      <c r="F803" s="18">
        <v>-0.31</v>
      </c>
      <c r="G803" s="18">
        <f t="shared" si="190"/>
        <v>-0.31</v>
      </c>
      <c r="H803" s="18">
        <f t="shared" si="191"/>
        <v>0.31</v>
      </c>
      <c r="I803" s="19">
        <f t="shared" si="192"/>
        <v>0</v>
      </c>
      <c r="J803" s="19">
        <f t="shared" si="193"/>
        <v>0</v>
      </c>
      <c r="K803" s="19">
        <f t="shared" si="194"/>
        <v>0</v>
      </c>
    </row>
    <row r="804" spans="1:11" ht="25.5">
      <c r="A804" s="27" t="s">
        <v>123</v>
      </c>
      <c r="B804" s="28" t="s">
        <v>124</v>
      </c>
      <c r="C804" s="29"/>
      <c r="D804" s="29"/>
      <c r="E804" s="29"/>
      <c r="F804" s="29"/>
      <c r="G804" s="29"/>
      <c r="H804" s="29"/>
      <c r="I804" s="30"/>
      <c r="J804" s="30"/>
      <c r="K804" s="30"/>
    </row>
    <row r="805" spans="1:11">
      <c r="A805" s="16" t="s">
        <v>25</v>
      </c>
      <c r="B805" s="17" t="s">
        <v>26</v>
      </c>
      <c r="C805" s="18">
        <v>1355198.62</v>
      </c>
      <c r="D805" s="18">
        <v>1443227</v>
      </c>
      <c r="E805" s="18">
        <v>689882</v>
      </c>
      <c r="F805" s="18">
        <v>1288659.82</v>
      </c>
      <c r="G805" s="18">
        <f t="shared" ref="G805:G839" si="195">F805-C805</f>
        <v>-66538.800000000047</v>
      </c>
      <c r="H805" s="18">
        <f t="shared" ref="H805:H839" si="196">E805-F805</f>
        <v>-598777.82000000007</v>
      </c>
      <c r="I805" s="19">
        <f t="shared" ref="I805:I839" si="197">IF(ISERROR(F805/C805),0,F805/C805*100-100)</f>
        <v>-4.9098928391765924</v>
      </c>
      <c r="J805" s="19">
        <f t="shared" ref="J805:J839" si="198">IF(ISERROR(F805/E805),0,F805/E805*100)</f>
        <v>186.79423727536016</v>
      </c>
      <c r="K805" s="19">
        <f t="shared" ref="K805:K839" si="199">IF(ISERROR(F805/D805),0,F805/D805*100)</f>
        <v>89.290168490473093</v>
      </c>
    </row>
    <row r="806" spans="1:11" ht="25.5">
      <c r="A806" s="22" t="s">
        <v>27</v>
      </c>
      <c r="B806" s="17" t="s">
        <v>28</v>
      </c>
      <c r="C806" s="18">
        <v>57320.61</v>
      </c>
      <c r="D806" s="18">
        <v>0</v>
      </c>
      <c r="E806" s="18">
        <v>0</v>
      </c>
      <c r="F806" s="18">
        <v>0</v>
      </c>
      <c r="G806" s="18">
        <f t="shared" si="195"/>
        <v>-57320.61</v>
      </c>
      <c r="H806" s="18">
        <f t="shared" si="196"/>
        <v>0</v>
      </c>
      <c r="I806" s="19">
        <f t="shared" si="197"/>
        <v>-100</v>
      </c>
      <c r="J806" s="19">
        <f t="shared" si="198"/>
        <v>0</v>
      </c>
      <c r="K806" s="19">
        <f t="shared" si="199"/>
        <v>0</v>
      </c>
    </row>
    <row r="807" spans="1:11">
      <c r="A807" s="22" t="s">
        <v>89</v>
      </c>
      <c r="B807" s="17" t="s">
        <v>90</v>
      </c>
      <c r="C807" s="18">
        <v>124908.01</v>
      </c>
      <c r="D807" s="18">
        <v>103776</v>
      </c>
      <c r="E807" s="18">
        <v>36249</v>
      </c>
      <c r="F807" s="18">
        <v>66034.17</v>
      </c>
      <c r="G807" s="18">
        <f t="shared" si="195"/>
        <v>-58873.84</v>
      </c>
      <c r="H807" s="18">
        <f t="shared" si="196"/>
        <v>-29785.17</v>
      </c>
      <c r="I807" s="19">
        <f t="shared" si="197"/>
        <v>-47.133758675684611</v>
      </c>
      <c r="J807" s="19">
        <f t="shared" si="198"/>
        <v>182.16825291732187</v>
      </c>
      <c r="K807" s="19">
        <f t="shared" si="199"/>
        <v>63.631446577243288</v>
      </c>
    </row>
    <row r="808" spans="1:11">
      <c r="A808" s="22" t="s">
        <v>91</v>
      </c>
      <c r="B808" s="17" t="s">
        <v>92</v>
      </c>
      <c r="C808" s="18">
        <v>54631</v>
      </c>
      <c r="D808" s="18">
        <v>134482</v>
      </c>
      <c r="E808" s="18">
        <v>2700</v>
      </c>
      <c r="F808" s="18">
        <v>17656.650000000001</v>
      </c>
      <c r="G808" s="18">
        <f t="shared" si="195"/>
        <v>-36974.35</v>
      </c>
      <c r="H808" s="18">
        <f t="shared" si="196"/>
        <v>-14956.650000000001</v>
      </c>
      <c r="I808" s="19">
        <f t="shared" si="197"/>
        <v>-67.680163277260164</v>
      </c>
      <c r="J808" s="19">
        <f t="shared" si="198"/>
        <v>653.95000000000005</v>
      </c>
      <c r="K808" s="19">
        <f t="shared" si="199"/>
        <v>13.129377909311286</v>
      </c>
    </row>
    <row r="809" spans="1:11">
      <c r="A809" s="23" t="s">
        <v>93</v>
      </c>
      <c r="B809" s="17" t="s">
        <v>94</v>
      </c>
      <c r="C809" s="18">
        <v>42483</v>
      </c>
      <c r="D809" s="18">
        <v>134482</v>
      </c>
      <c r="E809" s="18">
        <v>2700</v>
      </c>
      <c r="F809" s="18">
        <v>17656.650000000001</v>
      </c>
      <c r="G809" s="18">
        <f t="shared" si="195"/>
        <v>-24826.35</v>
      </c>
      <c r="H809" s="18">
        <f t="shared" si="196"/>
        <v>-14956.650000000001</v>
      </c>
      <c r="I809" s="19">
        <f t="shared" si="197"/>
        <v>-58.43831650307181</v>
      </c>
      <c r="J809" s="19">
        <f t="shared" si="198"/>
        <v>653.95000000000005</v>
      </c>
      <c r="K809" s="19">
        <f t="shared" si="199"/>
        <v>13.129377909311286</v>
      </c>
    </row>
    <row r="810" spans="1:11">
      <c r="A810" s="24" t="s">
        <v>95</v>
      </c>
      <c r="B810" s="17" t="s">
        <v>96</v>
      </c>
      <c r="C810" s="18">
        <v>42483</v>
      </c>
      <c r="D810" s="18">
        <v>134482</v>
      </c>
      <c r="E810" s="18">
        <v>2700</v>
      </c>
      <c r="F810" s="18">
        <v>17656.650000000001</v>
      </c>
      <c r="G810" s="18">
        <f t="shared" si="195"/>
        <v>-24826.35</v>
      </c>
      <c r="H810" s="18">
        <f t="shared" si="196"/>
        <v>-14956.650000000001</v>
      </c>
      <c r="I810" s="19">
        <f t="shared" si="197"/>
        <v>-58.43831650307181</v>
      </c>
      <c r="J810" s="19">
        <f t="shared" si="198"/>
        <v>653.95000000000005</v>
      </c>
      <c r="K810" s="19">
        <f t="shared" si="199"/>
        <v>13.129377909311286</v>
      </c>
    </row>
    <row r="811" spans="1:11" ht="25.5">
      <c r="A811" s="25" t="s">
        <v>97</v>
      </c>
      <c r="B811" s="17" t="s">
        <v>98</v>
      </c>
      <c r="C811" s="18">
        <v>42483</v>
      </c>
      <c r="D811" s="18">
        <v>134482</v>
      </c>
      <c r="E811" s="18">
        <v>2700</v>
      </c>
      <c r="F811" s="18">
        <v>17656.650000000001</v>
      </c>
      <c r="G811" s="18">
        <f t="shared" si="195"/>
        <v>-24826.35</v>
      </c>
      <c r="H811" s="18">
        <f t="shared" si="196"/>
        <v>-14956.650000000001</v>
      </c>
      <c r="I811" s="19">
        <f t="shared" si="197"/>
        <v>-58.43831650307181</v>
      </c>
      <c r="J811" s="19">
        <f t="shared" si="198"/>
        <v>653.95000000000005</v>
      </c>
      <c r="K811" s="19">
        <f t="shared" si="199"/>
        <v>13.129377909311286</v>
      </c>
    </row>
    <row r="812" spans="1:11" ht="25.5">
      <c r="A812" s="26" t="s">
        <v>101</v>
      </c>
      <c r="B812" s="17" t="s">
        <v>102</v>
      </c>
      <c r="C812" s="18">
        <v>42483</v>
      </c>
      <c r="D812" s="18">
        <v>134482</v>
      </c>
      <c r="E812" s="18">
        <v>2700</v>
      </c>
      <c r="F812" s="18">
        <v>17656.650000000001</v>
      </c>
      <c r="G812" s="18">
        <f t="shared" si="195"/>
        <v>-24826.35</v>
      </c>
      <c r="H812" s="18">
        <f t="shared" si="196"/>
        <v>-14956.650000000001</v>
      </c>
      <c r="I812" s="19">
        <f t="shared" si="197"/>
        <v>-58.43831650307181</v>
      </c>
      <c r="J812" s="19">
        <f t="shared" si="198"/>
        <v>653.95000000000005</v>
      </c>
      <c r="K812" s="19">
        <f t="shared" si="199"/>
        <v>13.129377909311286</v>
      </c>
    </row>
    <row r="813" spans="1:11" ht="25.5">
      <c r="A813" s="23" t="s">
        <v>155</v>
      </c>
      <c r="B813" s="17" t="s">
        <v>156</v>
      </c>
      <c r="C813" s="18">
        <v>12148</v>
      </c>
      <c r="D813" s="18">
        <v>0</v>
      </c>
      <c r="E813" s="18">
        <v>0</v>
      </c>
      <c r="F813" s="18">
        <v>0</v>
      </c>
      <c r="G813" s="18">
        <f t="shared" si="195"/>
        <v>-12148</v>
      </c>
      <c r="H813" s="18">
        <f t="shared" si="196"/>
        <v>0</v>
      </c>
      <c r="I813" s="19">
        <f t="shared" si="197"/>
        <v>-100</v>
      </c>
      <c r="J813" s="19">
        <f t="shared" si="198"/>
        <v>0</v>
      </c>
      <c r="K813" s="19">
        <f t="shared" si="199"/>
        <v>0</v>
      </c>
    </row>
    <row r="814" spans="1:11" ht="38.25">
      <c r="A814" s="24" t="s">
        <v>157</v>
      </c>
      <c r="B814" s="17" t="s">
        <v>158</v>
      </c>
      <c r="C814" s="18">
        <v>12148</v>
      </c>
      <c r="D814" s="18">
        <v>0</v>
      </c>
      <c r="E814" s="18">
        <v>0</v>
      </c>
      <c r="F814" s="18">
        <v>0</v>
      </c>
      <c r="G814" s="18">
        <f t="shared" si="195"/>
        <v>-12148</v>
      </c>
      <c r="H814" s="18">
        <f t="shared" si="196"/>
        <v>0</v>
      </c>
      <c r="I814" s="19">
        <f t="shared" si="197"/>
        <v>-100</v>
      </c>
      <c r="J814" s="19">
        <f t="shared" si="198"/>
        <v>0</v>
      </c>
      <c r="K814" s="19">
        <f t="shared" si="199"/>
        <v>0</v>
      </c>
    </row>
    <row r="815" spans="1:11" ht="51">
      <c r="A815" s="25" t="s">
        <v>159</v>
      </c>
      <c r="B815" s="17" t="s">
        <v>160</v>
      </c>
      <c r="C815" s="18">
        <v>12148</v>
      </c>
      <c r="D815" s="18">
        <v>0</v>
      </c>
      <c r="E815" s="18">
        <v>0</v>
      </c>
      <c r="F815" s="18">
        <v>0</v>
      </c>
      <c r="G815" s="18">
        <f t="shared" si="195"/>
        <v>-12148</v>
      </c>
      <c r="H815" s="18">
        <f t="shared" si="196"/>
        <v>0</v>
      </c>
      <c r="I815" s="19">
        <f t="shared" si="197"/>
        <v>-100</v>
      </c>
      <c r="J815" s="19">
        <f t="shared" si="198"/>
        <v>0</v>
      </c>
      <c r="K815" s="19">
        <f t="shared" si="199"/>
        <v>0</v>
      </c>
    </row>
    <row r="816" spans="1:11">
      <c r="A816" s="22" t="s">
        <v>29</v>
      </c>
      <c r="B816" s="17" t="s">
        <v>30</v>
      </c>
      <c r="C816" s="18">
        <v>1118339</v>
      </c>
      <c r="D816" s="18">
        <v>1204969</v>
      </c>
      <c r="E816" s="18">
        <v>650933</v>
      </c>
      <c r="F816" s="18">
        <v>1204969</v>
      </c>
      <c r="G816" s="18">
        <f t="shared" si="195"/>
        <v>86630</v>
      </c>
      <c r="H816" s="18">
        <f t="shared" si="196"/>
        <v>-554036</v>
      </c>
      <c r="I816" s="19">
        <f t="shared" si="197"/>
        <v>7.7463094821874137</v>
      </c>
      <c r="J816" s="19">
        <f t="shared" si="198"/>
        <v>185.11413617069653</v>
      </c>
      <c r="K816" s="19">
        <f t="shared" si="199"/>
        <v>100</v>
      </c>
    </row>
    <row r="817" spans="1:11">
      <c r="A817" s="23" t="s">
        <v>31</v>
      </c>
      <c r="B817" s="17" t="s">
        <v>32</v>
      </c>
      <c r="C817" s="18">
        <v>1118339</v>
      </c>
      <c r="D817" s="18">
        <v>1204969</v>
      </c>
      <c r="E817" s="18">
        <v>650933</v>
      </c>
      <c r="F817" s="18">
        <v>1204969</v>
      </c>
      <c r="G817" s="18">
        <f t="shared" si="195"/>
        <v>86630</v>
      </c>
      <c r="H817" s="18">
        <f t="shared" si="196"/>
        <v>-554036</v>
      </c>
      <c r="I817" s="19">
        <f t="shared" si="197"/>
        <v>7.7463094821874137</v>
      </c>
      <c r="J817" s="19">
        <f t="shared" si="198"/>
        <v>185.11413617069653</v>
      </c>
      <c r="K817" s="19">
        <f t="shared" si="199"/>
        <v>100</v>
      </c>
    </row>
    <row r="818" spans="1:11">
      <c r="A818" s="16" t="s">
        <v>33</v>
      </c>
      <c r="B818" s="17" t="s">
        <v>34</v>
      </c>
      <c r="C818" s="18">
        <v>705578.33</v>
      </c>
      <c r="D818" s="18">
        <v>2084367</v>
      </c>
      <c r="E818" s="18">
        <v>689882</v>
      </c>
      <c r="F818" s="18">
        <v>1278815.1599999999</v>
      </c>
      <c r="G818" s="18">
        <f t="shared" si="195"/>
        <v>573236.82999999996</v>
      </c>
      <c r="H818" s="18">
        <f t="shared" si="196"/>
        <v>-588933.15999999992</v>
      </c>
      <c r="I818" s="19">
        <f t="shared" si="197"/>
        <v>81.24354244269378</v>
      </c>
      <c r="J818" s="19">
        <f t="shared" si="198"/>
        <v>185.36723091775113</v>
      </c>
      <c r="K818" s="19">
        <f t="shared" si="199"/>
        <v>61.352686930852386</v>
      </c>
    </row>
    <row r="819" spans="1:11">
      <c r="A819" s="22" t="s">
        <v>35</v>
      </c>
      <c r="B819" s="17" t="s">
        <v>36</v>
      </c>
      <c r="C819" s="18">
        <v>705578.33</v>
      </c>
      <c r="D819" s="18">
        <v>2080717</v>
      </c>
      <c r="E819" s="18">
        <v>689882</v>
      </c>
      <c r="F819" s="18">
        <v>1278815.1599999999</v>
      </c>
      <c r="G819" s="18">
        <f t="shared" si="195"/>
        <v>573236.82999999996</v>
      </c>
      <c r="H819" s="18">
        <f t="shared" si="196"/>
        <v>-588933.15999999992</v>
      </c>
      <c r="I819" s="19">
        <f t="shared" si="197"/>
        <v>81.24354244269378</v>
      </c>
      <c r="J819" s="19">
        <f t="shared" si="198"/>
        <v>185.36723091775113</v>
      </c>
      <c r="K819" s="19">
        <f t="shared" si="199"/>
        <v>61.460311998219844</v>
      </c>
    </row>
    <row r="820" spans="1:11">
      <c r="A820" s="23" t="s">
        <v>37</v>
      </c>
      <c r="B820" s="17" t="s">
        <v>38</v>
      </c>
      <c r="C820" s="18">
        <v>92522.16</v>
      </c>
      <c r="D820" s="18">
        <v>994494</v>
      </c>
      <c r="E820" s="18">
        <v>115288</v>
      </c>
      <c r="F820" s="18">
        <v>428220.49</v>
      </c>
      <c r="G820" s="18">
        <f t="shared" si="195"/>
        <v>335698.32999999996</v>
      </c>
      <c r="H820" s="18">
        <f t="shared" si="196"/>
        <v>-312932.49</v>
      </c>
      <c r="I820" s="19">
        <f t="shared" si="197"/>
        <v>362.83019116717543</v>
      </c>
      <c r="J820" s="19">
        <f t="shared" si="198"/>
        <v>371.43543994171119</v>
      </c>
      <c r="K820" s="19">
        <f t="shared" si="199"/>
        <v>43.059132584007543</v>
      </c>
    </row>
    <row r="821" spans="1:11">
      <c r="A821" s="24" t="s">
        <v>39</v>
      </c>
      <c r="B821" s="17" t="s">
        <v>40</v>
      </c>
      <c r="C821" s="18">
        <v>76731.41</v>
      </c>
      <c r="D821" s="18">
        <v>248708</v>
      </c>
      <c r="E821" s="18">
        <v>90376</v>
      </c>
      <c r="F821" s="18">
        <v>100244.61</v>
      </c>
      <c r="G821" s="18">
        <f t="shared" si="195"/>
        <v>23513.199999999997</v>
      </c>
      <c r="H821" s="18">
        <f t="shared" si="196"/>
        <v>-9868.61</v>
      </c>
      <c r="I821" s="19">
        <f t="shared" si="197"/>
        <v>30.643513523340687</v>
      </c>
      <c r="J821" s="19">
        <f t="shared" si="198"/>
        <v>110.91950296538904</v>
      </c>
      <c r="K821" s="19">
        <f t="shared" si="199"/>
        <v>40.306146163372311</v>
      </c>
    </row>
    <row r="822" spans="1:11">
      <c r="A822" s="24" t="s">
        <v>41</v>
      </c>
      <c r="B822" s="17" t="s">
        <v>42</v>
      </c>
      <c r="C822" s="18">
        <v>15790.75</v>
      </c>
      <c r="D822" s="18">
        <v>745786</v>
      </c>
      <c r="E822" s="18">
        <v>24912</v>
      </c>
      <c r="F822" s="18">
        <v>327975.88</v>
      </c>
      <c r="G822" s="18">
        <f t="shared" si="195"/>
        <v>312185.13</v>
      </c>
      <c r="H822" s="18">
        <f t="shared" si="196"/>
        <v>-303063.88</v>
      </c>
      <c r="I822" s="19">
        <f t="shared" si="197"/>
        <v>1977.0126814749142</v>
      </c>
      <c r="J822" s="19">
        <f t="shared" si="198"/>
        <v>1316.5377328195248</v>
      </c>
      <c r="K822" s="19">
        <f t="shared" si="199"/>
        <v>43.977210620741069</v>
      </c>
    </row>
    <row r="823" spans="1:11">
      <c r="A823" s="25" t="s">
        <v>43</v>
      </c>
      <c r="B823" s="17" t="s">
        <v>44</v>
      </c>
      <c r="C823" s="18">
        <v>3018.86</v>
      </c>
      <c r="D823" s="18">
        <v>0</v>
      </c>
      <c r="E823" s="18">
        <v>0</v>
      </c>
      <c r="F823" s="18">
        <v>4147.87</v>
      </c>
      <c r="G823" s="18">
        <f t="shared" si="195"/>
        <v>1129.0099999999998</v>
      </c>
      <c r="H823" s="18">
        <f t="shared" si="196"/>
        <v>-4147.87</v>
      </c>
      <c r="I823" s="19">
        <f t="shared" si="197"/>
        <v>37.398554421205347</v>
      </c>
      <c r="J823" s="19">
        <f t="shared" si="198"/>
        <v>0</v>
      </c>
      <c r="K823" s="19">
        <f t="shared" si="199"/>
        <v>0</v>
      </c>
    </row>
    <row r="824" spans="1:11">
      <c r="A824" s="23" t="s">
        <v>45</v>
      </c>
      <c r="B824" s="17" t="s">
        <v>46</v>
      </c>
      <c r="C824" s="18">
        <v>598610.12</v>
      </c>
      <c r="D824" s="18">
        <v>930860</v>
      </c>
      <c r="E824" s="18">
        <v>574594</v>
      </c>
      <c r="F824" s="18">
        <v>710503.51</v>
      </c>
      <c r="G824" s="18">
        <f t="shared" si="195"/>
        <v>111893.39000000001</v>
      </c>
      <c r="H824" s="18">
        <f t="shared" si="196"/>
        <v>-135909.51</v>
      </c>
      <c r="I824" s="19">
        <f t="shared" si="197"/>
        <v>18.692198187361072</v>
      </c>
      <c r="J824" s="19">
        <f t="shared" si="198"/>
        <v>123.65313769374551</v>
      </c>
      <c r="K824" s="19">
        <f t="shared" si="199"/>
        <v>76.327644328900163</v>
      </c>
    </row>
    <row r="825" spans="1:11">
      <c r="A825" s="24" t="s">
        <v>47</v>
      </c>
      <c r="B825" s="17" t="s">
        <v>48</v>
      </c>
      <c r="C825" s="18">
        <v>598610.12</v>
      </c>
      <c r="D825" s="18">
        <v>930860</v>
      </c>
      <c r="E825" s="18">
        <v>574594</v>
      </c>
      <c r="F825" s="18">
        <v>710503.51</v>
      </c>
      <c r="G825" s="18">
        <f t="shared" si="195"/>
        <v>111893.39000000001</v>
      </c>
      <c r="H825" s="18">
        <f t="shared" si="196"/>
        <v>-135909.51</v>
      </c>
      <c r="I825" s="19">
        <f t="shared" si="197"/>
        <v>18.692198187361072</v>
      </c>
      <c r="J825" s="19">
        <f t="shared" si="198"/>
        <v>123.65313769374551</v>
      </c>
      <c r="K825" s="19">
        <f t="shared" si="199"/>
        <v>76.327644328900163</v>
      </c>
    </row>
    <row r="826" spans="1:11" ht="25.5">
      <c r="A826" s="23" t="s">
        <v>75</v>
      </c>
      <c r="B826" s="17" t="s">
        <v>76</v>
      </c>
      <c r="C826" s="18">
        <v>0</v>
      </c>
      <c r="D826" s="18">
        <v>30000</v>
      </c>
      <c r="E826" s="18">
        <v>0</v>
      </c>
      <c r="F826" s="18">
        <v>30000</v>
      </c>
      <c r="G826" s="18">
        <f t="shared" si="195"/>
        <v>30000</v>
      </c>
      <c r="H826" s="18">
        <f t="shared" si="196"/>
        <v>-30000</v>
      </c>
      <c r="I826" s="19">
        <f t="shared" si="197"/>
        <v>0</v>
      </c>
      <c r="J826" s="19">
        <f t="shared" si="198"/>
        <v>0</v>
      </c>
      <c r="K826" s="19">
        <f t="shared" si="199"/>
        <v>100</v>
      </c>
    </row>
    <row r="827" spans="1:11">
      <c r="A827" s="24" t="s">
        <v>77</v>
      </c>
      <c r="B827" s="17" t="s">
        <v>78</v>
      </c>
      <c r="C827" s="18">
        <v>0</v>
      </c>
      <c r="D827" s="18">
        <v>30000</v>
      </c>
      <c r="E827" s="18">
        <v>0</v>
      </c>
      <c r="F827" s="18">
        <v>30000</v>
      </c>
      <c r="G827" s="18">
        <f t="shared" si="195"/>
        <v>30000</v>
      </c>
      <c r="H827" s="18">
        <f t="shared" si="196"/>
        <v>-30000</v>
      </c>
      <c r="I827" s="19">
        <f t="shared" si="197"/>
        <v>0</v>
      </c>
      <c r="J827" s="19">
        <f t="shared" si="198"/>
        <v>0</v>
      </c>
      <c r="K827" s="19">
        <f t="shared" si="199"/>
        <v>100</v>
      </c>
    </row>
    <row r="828" spans="1:11" ht="25.5">
      <c r="A828" s="23" t="s">
        <v>51</v>
      </c>
      <c r="B828" s="17" t="s">
        <v>52</v>
      </c>
      <c r="C828" s="18">
        <v>14446.05</v>
      </c>
      <c r="D828" s="18">
        <v>125363</v>
      </c>
      <c r="E828" s="18">
        <v>0</v>
      </c>
      <c r="F828" s="18">
        <v>110091.16</v>
      </c>
      <c r="G828" s="18">
        <f t="shared" si="195"/>
        <v>95645.11</v>
      </c>
      <c r="H828" s="18">
        <f t="shared" si="196"/>
        <v>-110091.16</v>
      </c>
      <c r="I828" s="19">
        <f t="shared" si="197"/>
        <v>662.08486056742163</v>
      </c>
      <c r="J828" s="19">
        <f t="shared" si="198"/>
        <v>0</v>
      </c>
      <c r="K828" s="19">
        <f t="shared" si="199"/>
        <v>87.817904804447892</v>
      </c>
    </row>
    <row r="829" spans="1:11">
      <c r="A829" s="24" t="s">
        <v>53</v>
      </c>
      <c r="B829" s="17" t="s">
        <v>54</v>
      </c>
      <c r="C829" s="18">
        <v>0</v>
      </c>
      <c r="D829" s="18">
        <v>4433</v>
      </c>
      <c r="E829" s="18">
        <v>0</v>
      </c>
      <c r="F829" s="18">
        <v>4432</v>
      </c>
      <c r="G829" s="18">
        <f t="shared" si="195"/>
        <v>4432</v>
      </c>
      <c r="H829" s="18">
        <f t="shared" si="196"/>
        <v>-4432</v>
      </c>
      <c r="I829" s="19">
        <f t="shared" si="197"/>
        <v>0</v>
      </c>
      <c r="J829" s="19">
        <f t="shared" si="198"/>
        <v>0</v>
      </c>
      <c r="K829" s="19">
        <f t="shared" si="199"/>
        <v>99.977441912925784</v>
      </c>
    </row>
    <row r="830" spans="1:11" ht="25.5">
      <c r="A830" s="25" t="s">
        <v>55</v>
      </c>
      <c r="B830" s="17" t="s">
        <v>56</v>
      </c>
      <c r="C830" s="18">
        <v>0</v>
      </c>
      <c r="D830" s="18">
        <v>4433</v>
      </c>
      <c r="E830" s="18">
        <v>0</v>
      </c>
      <c r="F830" s="18">
        <v>4432</v>
      </c>
      <c r="G830" s="18">
        <f t="shared" si="195"/>
        <v>4432</v>
      </c>
      <c r="H830" s="18">
        <f t="shared" si="196"/>
        <v>-4432</v>
      </c>
      <c r="I830" s="19">
        <f t="shared" si="197"/>
        <v>0</v>
      </c>
      <c r="J830" s="19">
        <f t="shared" si="198"/>
        <v>0</v>
      </c>
      <c r="K830" s="19">
        <f t="shared" si="199"/>
        <v>99.977441912925784</v>
      </c>
    </row>
    <row r="831" spans="1:11" ht="25.5">
      <c r="A831" s="26" t="s">
        <v>103</v>
      </c>
      <c r="B831" s="17" t="s">
        <v>104</v>
      </c>
      <c r="C831" s="18">
        <v>0</v>
      </c>
      <c r="D831" s="18">
        <v>4433</v>
      </c>
      <c r="E831" s="18">
        <v>0</v>
      </c>
      <c r="F831" s="18">
        <v>4432</v>
      </c>
      <c r="G831" s="18">
        <f t="shared" si="195"/>
        <v>4432</v>
      </c>
      <c r="H831" s="18">
        <f t="shared" si="196"/>
        <v>-4432</v>
      </c>
      <c r="I831" s="19">
        <f t="shared" si="197"/>
        <v>0</v>
      </c>
      <c r="J831" s="19">
        <f t="shared" si="198"/>
        <v>0</v>
      </c>
      <c r="K831" s="19">
        <f t="shared" si="199"/>
        <v>99.977441912925784</v>
      </c>
    </row>
    <row r="832" spans="1:11" ht="51">
      <c r="A832" s="24" t="s">
        <v>161</v>
      </c>
      <c r="B832" s="17" t="s">
        <v>162</v>
      </c>
      <c r="C832" s="18">
        <v>14446.05</v>
      </c>
      <c r="D832" s="18">
        <v>120930</v>
      </c>
      <c r="E832" s="18">
        <v>0</v>
      </c>
      <c r="F832" s="18">
        <v>105659.16</v>
      </c>
      <c r="G832" s="18">
        <f t="shared" si="195"/>
        <v>91213.11</v>
      </c>
      <c r="H832" s="18">
        <f t="shared" si="196"/>
        <v>-105659.16</v>
      </c>
      <c r="I832" s="19">
        <f t="shared" si="197"/>
        <v>631.40519380730382</v>
      </c>
      <c r="J832" s="19">
        <f t="shared" si="198"/>
        <v>0</v>
      </c>
      <c r="K832" s="19">
        <f t="shared" si="199"/>
        <v>87.372165715703304</v>
      </c>
    </row>
    <row r="833" spans="1:11" ht="63.75">
      <c r="A833" s="25" t="s">
        <v>249</v>
      </c>
      <c r="B833" s="17" t="s">
        <v>250</v>
      </c>
      <c r="C833" s="18">
        <v>14446.05</v>
      </c>
      <c r="D833" s="18">
        <v>120930</v>
      </c>
      <c r="E833" s="18">
        <v>0</v>
      </c>
      <c r="F833" s="18">
        <v>105659.16</v>
      </c>
      <c r="G833" s="18">
        <f t="shared" si="195"/>
        <v>91213.11</v>
      </c>
      <c r="H833" s="18">
        <f t="shared" si="196"/>
        <v>-105659.16</v>
      </c>
      <c r="I833" s="19">
        <f t="shared" si="197"/>
        <v>631.40519380730382</v>
      </c>
      <c r="J833" s="19">
        <f t="shared" si="198"/>
        <v>0</v>
      </c>
      <c r="K833" s="19">
        <f t="shared" si="199"/>
        <v>87.372165715703304</v>
      </c>
    </row>
    <row r="834" spans="1:11">
      <c r="A834" s="22" t="s">
        <v>59</v>
      </c>
      <c r="B834" s="17" t="s">
        <v>60</v>
      </c>
      <c r="C834" s="18">
        <v>0</v>
      </c>
      <c r="D834" s="18">
        <v>3650</v>
      </c>
      <c r="E834" s="18">
        <v>0</v>
      </c>
      <c r="F834" s="18">
        <v>0</v>
      </c>
      <c r="G834" s="18">
        <f t="shared" si="195"/>
        <v>0</v>
      </c>
      <c r="H834" s="18">
        <f t="shared" si="196"/>
        <v>0</v>
      </c>
      <c r="I834" s="19">
        <f t="shared" si="197"/>
        <v>0</v>
      </c>
      <c r="J834" s="19">
        <f t="shared" si="198"/>
        <v>0</v>
      </c>
      <c r="K834" s="19">
        <f t="shared" si="199"/>
        <v>0</v>
      </c>
    </row>
    <row r="835" spans="1:11">
      <c r="A835" s="23" t="s">
        <v>61</v>
      </c>
      <c r="B835" s="17" t="s">
        <v>62</v>
      </c>
      <c r="C835" s="18">
        <v>0</v>
      </c>
      <c r="D835" s="18">
        <v>3650</v>
      </c>
      <c r="E835" s="18">
        <v>0</v>
      </c>
      <c r="F835" s="18">
        <v>0</v>
      </c>
      <c r="G835" s="18">
        <f t="shared" si="195"/>
        <v>0</v>
      </c>
      <c r="H835" s="18">
        <f t="shared" si="196"/>
        <v>0</v>
      </c>
      <c r="I835" s="19">
        <f t="shared" si="197"/>
        <v>0</v>
      </c>
      <c r="J835" s="19">
        <f t="shared" si="198"/>
        <v>0</v>
      </c>
      <c r="K835" s="19">
        <f t="shared" si="199"/>
        <v>0</v>
      </c>
    </row>
    <row r="836" spans="1:11">
      <c r="A836" s="16"/>
      <c r="B836" s="17" t="s">
        <v>63</v>
      </c>
      <c r="C836" s="18">
        <v>649620.29</v>
      </c>
      <c r="D836" s="18">
        <v>-641140</v>
      </c>
      <c r="E836" s="18">
        <v>0</v>
      </c>
      <c r="F836" s="18">
        <v>9844.66</v>
      </c>
      <c r="G836" s="18">
        <f t="shared" si="195"/>
        <v>-639775.63</v>
      </c>
      <c r="H836" s="18">
        <f t="shared" si="196"/>
        <v>-9844.66</v>
      </c>
      <c r="I836" s="19">
        <f t="shared" si="197"/>
        <v>-98.484551644776985</v>
      </c>
      <c r="J836" s="19">
        <f t="shared" si="198"/>
        <v>0</v>
      </c>
      <c r="K836" s="19">
        <f t="shared" si="199"/>
        <v>-1.5354930280437968</v>
      </c>
    </row>
    <row r="837" spans="1:11">
      <c r="A837" s="16" t="s">
        <v>64</v>
      </c>
      <c r="B837" s="17" t="s">
        <v>65</v>
      </c>
      <c r="C837" s="18">
        <v>-649620.29</v>
      </c>
      <c r="D837" s="18">
        <v>641140</v>
      </c>
      <c r="E837" s="18">
        <v>0</v>
      </c>
      <c r="F837" s="18">
        <v>-9844.66</v>
      </c>
      <c r="G837" s="18">
        <f t="shared" si="195"/>
        <v>639775.63</v>
      </c>
      <c r="H837" s="18">
        <f t="shared" si="196"/>
        <v>9844.66</v>
      </c>
      <c r="I837" s="19">
        <f t="shared" si="197"/>
        <v>-98.484551644776985</v>
      </c>
      <c r="J837" s="19">
        <f t="shared" si="198"/>
        <v>0</v>
      </c>
      <c r="K837" s="19">
        <f t="shared" si="199"/>
        <v>-1.5354930280437968</v>
      </c>
    </row>
    <row r="838" spans="1:11">
      <c r="A838" s="22" t="s">
        <v>66</v>
      </c>
      <c r="B838" s="17" t="s">
        <v>67</v>
      </c>
      <c r="C838" s="18">
        <v>-649620.29</v>
      </c>
      <c r="D838" s="18">
        <v>641140</v>
      </c>
      <c r="E838" s="18">
        <v>0</v>
      </c>
      <c r="F838" s="18">
        <v>-9844.66</v>
      </c>
      <c r="G838" s="18">
        <f t="shared" si="195"/>
        <v>639775.63</v>
      </c>
      <c r="H838" s="18">
        <f t="shared" si="196"/>
        <v>9844.66</v>
      </c>
      <c r="I838" s="19">
        <f t="shared" si="197"/>
        <v>-98.484551644776985</v>
      </c>
      <c r="J838" s="19">
        <f t="shared" si="198"/>
        <v>0</v>
      </c>
      <c r="K838" s="19">
        <f t="shared" si="199"/>
        <v>-1.5354930280437968</v>
      </c>
    </row>
    <row r="839" spans="1:11" ht="25.5">
      <c r="A839" s="23" t="s">
        <v>105</v>
      </c>
      <c r="B839" s="17" t="s">
        <v>106</v>
      </c>
      <c r="C839" s="18">
        <v>-342076.82</v>
      </c>
      <c r="D839" s="18">
        <v>641140</v>
      </c>
      <c r="E839" s="18">
        <v>0</v>
      </c>
      <c r="F839" s="18">
        <v>-641127.05000000005</v>
      </c>
      <c r="G839" s="18">
        <f t="shared" si="195"/>
        <v>-299050.23000000004</v>
      </c>
      <c r="H839" s="18">
        <f t="shared" si="196"/>
        <v>641127.05000000005</v>
      </c>
      <c r="I839" s="19">
        <f t="shared" si="197"/>
        <v>87.421951010887</v>
      </c>
      <c r="J839" s="19">
        <f t="shared" si="198"/>
        <v>0</v>
      </c>
      <c r="K839" s="19">
        <f t="shared" si="199"/>
        <v>-99.997980160339409</v>
      </c>
    </row>
    <row r="840" spans="1:11" ht="38.25">
      <c r="A840" s="39" t="s">
        <v>244</v>
      </c>
      <c r="B840" s="28" t="s">
        <v>126</v>
      </c>
      <c r="C840" s="29"/>
      <c r="D840" s="29"/>
      <c r="E840" s="29"/>
      <c r="F840" s="29"/>
      <c r="G840" s="29"/>
      <c r="H840" s="29"/>
      <c r="I840" s="30"/>
      <c r="J840" s="30"/>
      <c r="K840" s="30"/>
    </row>
    <row r="841" spans="1:11">
      <c r="A841" s="16" t="s">
        <v>25</v>
      </c>
      <c r="B841" s="17" t="s">
        <v>26</v>
      </c>
      <c r="C841" s="18">
        <v>17636</v>
      </c>
      <c r="D841" s="18">
        <v>5821</v>
      </c>
      <c r="E841" s="18">
        <v>2700</v>
      </c>
      <c r="F841" s="18">
        <v>5821</v>
      </c>
      <c r="G841" s="18">
        <f t="shared" ref="G841:G853" si="200">F841-C841</f>
        <v>-11815</v>
      </c>
      <c r="H841" s="18">
        <f t="shared" ref="H841:H853" si="201">E841-F841</f>
        <v>-3121</v>
      </c>
      <c r="I841" s="19">
        <f t="shared" ref="I841:I853" si="202">IF(ISERROR(F841/C841),0,F841/C841*100-100)</f>
        <v>-66.993649353594918</v>
      </c>
      <c r="J841" s="19">
        <f t="shared" ref="J841:J853" si="203">IF(ISERROR(F841/E841),0,F841/E841*100)</f>
        <v>215.59259259259261</v>
      </c>
      <c r="K841" s="19">
        <f t="shared" ref="K841:K853" si="204">IF(ISERROR(F841/D841),0,F841/D841*100)</f>
        <v>100</v>
      </c>
    </row>
    <row r="842" spans="1:11">
      <c r="A842" s="22" t="s">
        <v>91</v>
      </c>
      <c r="B842" s="17" t="s">
        <v>92</v>
      </c>
      <c r="C842" s="18">
        <v>17636</v>
      </c>
      <c r="D842" s="18">
        <v>5821</v>
      </c>
      <c r="E842" s="18">
        <v>2700</v>
      </c>
      <c r="F842" s="18">
        <v>5821</v>
      </c>
      <c r="G842" s="18">
        <f t="shared" si="200"/>
        <v>-11815</v>
      </c>
      <c r="H842" s="18">
        <f t="shared" si="201"/>
        <v>-3121</v>
      </c>
      <c r="I842" s="19">
        <f t="shared" si="202"/>
        <v>-66.993649353594918</v>
      </c>
      <c r="J842" s="19">
        <f t="shared" si="203"/>
        <v>215.59259259259261</v>
      </c>
      <c r="K842" s="19">
        <f t="shared" si="204"/>
        <v>100</v>
      </c>
    </row>
    <row r="843" spans="1:11">
      <c r="A843" s="23" t="s">
        <v>93</v>
      </c>
      <c r="B843" s="17" t="s">
        <v>94</v>
      </c>
      <c r="C843" s="18">
        <v>17636</v>
      </c>
      <c r="D843" s="18">
        <v>5821</v>
      </c>
      <c r="E843" s="18">
        <v>2700</v>
      </c>
      <c r="F843" s="18">
        <v>5821</v>
      </c>
      <c r="G843" s="18">
        <f t="shared" si="200"/>
        <v>-11815</v>
      </c>
      <c r="H843" s="18">
        <f t="shared" si="201"/>
        <v>-3121</v>
      </c>
      <c r="I843" s="19">
        <f t="shared" si="202"/>
        <v>-66.993649353594918</v>
      </c>
      <c r="J843" s="19">
        <f t="shared" si="203"/>
        <v>215.59259259259261</v>
      </c>
      <c r="K843" s="19">
        <f t="shared" si="204"/>
        <v>100</v>
      </c>
    </row>
    <row r="844" spans="1:11">
      <c r="A844" s="24" t="s">
        <v>95</v>
      </c>
      <c r="B844" s="17" t="s">
        <v>96</v>
      </c>
      <c r="C844" s="18">
        <v>17636</v>
      </c>
      <c r="D844" s="18">
        <v>5821</v>
      </c>
      <c r="E844" s="18">
        <v>2700</v>
      </c>
      <c r="F844" s="18">
        <v>5821</v>
      </c>
      <c r="G844" s="18">
        <f t="shared" si="200"/>
        <v>-11815</v>
      </c>
      <c r="H844" s="18">
        <f t="shared" si="201"/>
        <v>-3121</v>
      </c>
      <c r="I844" s="19">
        <f t="shared" si="202"/>
        <v>-66.993649353594918</v>
      </c>
      <c r="J844" s="19">
        <f t="shared" si="203"/>
        <v>215.59259259259261</v>
      </c>
      <c r="K844" s="19">
        <f t="shared" si="204"/>
        <v>100</v>
      </c>
    </row>
    <row r="845" spans="1:11" ht="25.5">
      <c r="A845" s="25" t="s">
        <v>97</v>
      </c>
      <c r="B845" s="17" t="s">
        <v>98</v>
      </c>
      <c r="C845" s="18">
        <v>17636</v>
      </c>
      <c r="D845" s="18">
        <v>5821</v>
      </c>
      <c r="E845" s="18">
        <v>2700</v>
      </c>
      <c r="F845" s="18">
        <v>5821</v>
      </c>
      <c r="G845" s="18">
        <f t="shared" si="200"/>
        <v>-11815</v>
      </c>
      <c r="H845" s="18">
        <f t="shared" si="201"/>
        <v>-3121</v>
      </c>
      <c r="I845" s="19">
        <f t="shared" si="202"/>
        <v>-66.993649353594918</v>
      </c>
      <c r="J845" s="19">
        <f t="shared" si="203"/>
        <v>215.59259259259261</v>
      </c>
      <c r="K845" s="19">
        <f t="shared" si="204"/>
        <v>100</v>
      </c>
    </row>
    <row r="846" spans="1:11" ht="25.5">
      <c r="A846" s="26" t="s">
        <v>101</v>
      </c>
      <c r="B846" s="17" t="s">
        <v>102</v>
      </c>
      <c r="C846" s="18">
        <v>17636</v>
      </c>
      <c r="D846" s="18">
        <v>5821</v>
      </c>
      <c r="E846" s="18">
        <v>2700</v>
      </c>
      <c r="F846" s="18">
        <v>5821</v>
      </c>
      <c r="G846" s="18">
        <f t="shared" si="200"/>
        <v>-11815</v>
      </c>
      <c r="H846" s="18">
        <f t="shared" si="201"/>
        <v>-3121</v>
      </c>
      <c r="I846" s="19">
        <f t="shared" si="202"/>
        <v>-66.993649353594918</v>
      </c>
      <c r="J846" s="19">
        <f t="shared" si="203"/>
        <v>215.59259259259261</v>
      </c>
      <c r="K846" s="19">
        <f t="shared" si="204"/>
        <v>100</v>
      </c>
    </row>
    <row r="847" spans="1:11">
      <c r="A847" s="16" t="s">
        <v>33</v>
      </c>
      <c r="B847" s="17" t="s">
        <v>34</v>
      </c>
      <c r="C847" s="18">
        <v>0</v>
      </c>
      <c r="D847" s="18">
        <v>5821</v>
      </c>
      <c r="E847" s="18">
        <v>2700</v>
      </c>
      <c r="F847" s="18">
        <v>442.92</v>
      </c>
      <c r="G847" s="18">
        <f t="shared" si="200"/>
        <v>442.92</v>
      </c>
      <c r="H847" s="18">
        <f t="shared" si="201"/>
        <v>2257.08</v>
      </c>
      <c r="I847" s="19">
        <f t="shared" si="202"/>
        <v>0</v>
      </c>
      <c r="J847" s="19">
        <f t="shared" si="203"/>
        <v>16.404444444444444</v>
      </c>
      <c r="K847" s="19">
        <f t="shared" si="204"/>
        <v>7.6090018897096723</v>
      </c>
    </row>
    <row r="848" spans="1:11">
      <c r="A848" s="22" t="s">
        <v>35</v>
      </c>
      <c r="B848" s="17" t="s">
        <v>36</v>
      </c>
      <c r="C848" s="18">
        <v>0</v>
      </c>
      <c r="D848" s="18">
        <v>5821</v>
      </c>
      <c r="E848" s="18">
        <v>2700</v>
      </c>
      <c r="F848" s="18">
        <v>442.92</v>
      </c>
      <c r="G848" s="18">
        <f t="shared" si="200"/>
        <v>442.92</v>
      </c>
      <c r="H848" s="18">
        <f t="shared" si="201"/>
        <v>2257.08</v>
      </c>
      <c r="I848" s="19">
        <f t="shared" si="202"/>
        <v>0</v>
      </c>
      <c r="J848" s="19">
        <f t="shared" si="203"/>
        <v>16.404444444444444</v>
      </c>
      <c r="K848" s="19">
        <f t="shared" si="204"/>
        <v>7.6090018897096723</v>
      </c>
    </row>
    <row r="849" spans="1:11">
      <c r="A849" s="23" t="s">
        <v>37</v>
      </c>
      <c r="B849" s="17" t="s">
        <v>38</v>
      </c>
      <c r="C849" s="18">
        <v>0</v>
      </c>
      <c r="D849" s="18">
        <v>5821</v>
      </c>
      <c r="E849" s="18">
        <v>2700</v>
      </c>
      <c r="F849" s="18">
        <v>442.92</v>
      </c>
      <c r="G849" s="18">
        <f t="shared" si="200"/>
        <v>442.92</v>
      </c>
      <c r="H849" s="18">
        <f t="shared" si="201"/>
        <v>2257.08</v>
      </c>
      <c r="I849" s="19">
        <f t="shared" si="202"/>
        <v>0</v>
      </c>
      <c r="J849" s="19">
        <f t="shared" si="203"/>
        <v>16.404444444444444</v>
      </c>
      <c r="K849" s="19">
        <f t="shared" si="204"/>
        <v>7.6090018897096723</v>
      </c>
    </row>
    <row r="850" spans="1:11">
      <c r="A850" s="24" t="s">
        <v>41</v>
      </c>
      <c r="B850" s="17" t="s">
        <v>42</v>
      </c>
      <c r="C850" s="18">
        <v>0</v>
      </c>
      <c r="D850" s="18">
        <v>5821</v>
      </c>
      <c r="E850" s="18">
        <v>2700</v>
      </c>
      <c r="F850" s="18">
        <v>442.92</v>
      </c>
      <c r="G850" s="18">
        <f t="shared" si="200"/>
        <v>442.92</v>
      </c>
      <c r="H850" s="18">
        <f t="shared" si="201"/>
        <v>2257.08</v>
      </c>
      <c r="I850" s="19">
        <f t="shared" si="202"/>
        <v>0</v>
      </c>
      <c r="J850" s="19">
        <f t="shared" si="203"/>
        <v>16.404444444444444</v>
      </c>
      <c r="K850" s="19">
        <f t="shared" si="204"/>
        <v>7.6090018897096723</v>
      </c>
    </row>
    <row r="851" spans="1:11">
      <c r="A851" s="16"/>
      <c r="B851" s="17" t="s">
        <v>63</v>
      </c>
      <c r="C851" s="18">
        <v>17636</v>
      </c>
      <c r="D851" s="18">
        <v>0</v>
      </c>
      <c r="E851" s="18">
        <v>0</v>
      </c>
      <c r="F851" s="18">
        <v>5378.08</v>
      </c>
      <c r="G851" s="18">
        <f t="shared" si="200"/>
        <v>-12257.92</v>
      </c>
      <c r="H851" s="18">
        <f t="shared" si="201"/>
        <v>-5378.08</v>
      </c>
      <c r="I851" s="19">
        <f t="shared" si="202"/>
        <v>-69.505103198004079</v>
      </c>
      <c r="J851" s="19">
        <f t="shared" si="203"/>
        <v>0</v>
      </c>
      <c r="K851" s="19">
        <f t="shared" si="204"/>
        <v>0</v>
      </c>
    </row>
    <row r="852" spans="1:11">
      <c r="A852" s="16" t="s">
        <v>64</v>
      </c>
      <c r="B852" s="17" t="s">
        <v>65</v>
      </c>
      <c r="C852" s="18">
        <v>-17636</v>
      </c>
      <c r="D852" s="18">
        <v>0</v>
      </c>
      <c r="E852" s="18">
        <v>0</v>
      </c>
      <c r="F852" s="18">
        <v>-5378.08</v>
      </c>
      <c r="G852" s="18">
        <f t="shared" si="200"/>
        <v>12257.92</v>
      </c>
      <c r="H852" s="18">
        <f t="shared" si="201"/>
        <v>5378.08</v>
      </c>
      <c r="I852" s="19">
        <f t="shared" si="202"/>
        <v>-69.505103198004079</v>
      </c>
      <c r="J852" s="19">
        <f t="shared" si="203"/>
        <v>0</v>
      </c>
      <c r="K852" s="19">
        <f t="shared" si="204"/>
        <v>0</v>
      </c>
    </row>
    <row r="853" spans="1:11">
      <c r="A853" s="22" t="s">
        <v>66</v>
      </c>
      <c r="B853" s="17" t="s">
        <v>67</v>
      </c>
      <c r="C853" s="18">
        <v>-17636</v>
      </c>
      <c r="D853" s="18">
        <v>0</v>
      </c>
      <c r="E853" s="18">
        <v>0</v>
      </c>
      <c r="F853" s="18">
        <v>-5378.08</v>
      </c>
      <c r="G853" s="18">
        <f t="shared" si="200"/>
        <v>12257.92</v>
      </c>
      <c r="H853" s="18">
        <f t="shared" si="201"/>
        <v>5378.08</v>
      </c>
      <c r="I853" s="19">
        <f t="shared" si="202"/>
        <v>-69.505103198004079</v>
      </c>
      <c r="J853" s="19">
        <f t="shared" si="203"/>
        <v>0</v>
      </c>
      <c r="K853" s="19">
        <f t="shared" si="204"/>
        <v>0</v>
      </c>
    </row>
    <row r="854" spans="1:11" ht="25.5">
      <c r="A854" s="39" t="s">
        <v>227</v>
      </c>
      <c r="B854" s="28" t="s">
        <v>128</v>
      </c>
      <c r="C854" s="29"/>
      <c r="D854" s="29"/>
      <c r="E854" s="29"/>
      <c r="F854" s="29"/>
      <c r="G854" s="29"/>
      <c r="H854" s="29"/>
      <c r="I854" s="30"/>
      <c r="J854" s="30"/>
      <c r="K854" s="30"/>
    </row>
    <row r="855" spans="1:11">
      <c r="A855" s="16" t="s">
        <v>25</v>
      </c>
      <c r="B855" s="17" t="s">
        <v>26</v>
      </c>
      <c r="C855" s="18">
        <v>118404.1</v>
      </c>
      <c r="D855" s="18">
        <v>232437</v>
      </c>
      <c r="E855" s="18">
        <v>36249</v>
      </c>
      <c r="F855" s="18">
        <v>77869.820000000007</v>
      </c>
      <c r="G855" s="18">
        <f t="shared" ref="G855:G882" si="205">F855-C855</f>
        <v>-40534.28</v>
      </c>
      <c r="H855" s="18">
        <f t="shared" ref="H855:H882" si="206">E855-F855</f>
        <v>-41620.820000000007</v>
      </c>
      <c r="I855" s="19">
        <f t="shared" ref="I855:I882" si="207">IF(ISERROR(F855/C855),0,F855/C855*100-100)</f>
        <v>-34.233848321130765</v>
      </c>
      <c r="J855" s="19">
        <f t="shared" ref="J855:J882" si="208">IF(ISERROR(F855/E855),0,F855/E855*100)</f>
        <v>214.81922259924414</v>
      </c>
      <c r="K855" s="19">
        <f t="shared" ref="K855:K882" si="209">IF(ISERROR(F855/D855),0,F855/D855*100)</f>
        <v>33.501473517555297</v>
      </c>
    </row>
    <row r="856" spans="1:11">
      <c r="A856" s="22" t="s">
        <v>89</v>
      </c>
      <c r="B856" s="17" t="s">
        <v>90</v>
      </c>
      <c r="C856" s="18">
        <v>81409.100000000006</v>
      </c>
      <c r="D856" s="18">
        <v>103776</v>
      </c>
      <c r="E856" s="18">
        <v>36249</v>
      </c>
      <c r="F856" s="18">
        <v>66034.17</v>
      </c>
      <c r="G856" s="18">
        <f t="shared" si="205"/>
        <v>-15374.930000000008</v>
      </c>
      <c r="H856" s="18">
        <f t="shared" si="206"/>
        <v>-29785.17</v>
      </c>
      <c r="I856" s="19">
        <f t="shared" si="207"/>
        <v>-18.886009057955448</v>
      </c>
      <c r="J856" s="19">
        <f t="shared" si="208"/>
        <v>182.16825291732187</v>
      </c>
      <c r="K856" s="19">
        <f t="shared" si="209"/>
        <v>63.631446577243288</v>
      </c>
    </row>
    <row r="857" spans="1:11">
      <c r="A857" s="22" t="s">
        <v>91</v>
      </c>
      <c r="B857" s="17" t="s">
        <v>92</v>
      </c>
      <c r="C857" s="18">
        <v>36995</v>
      </c>
      <c r="D857" s="18">
        <v>128661</v>
      </c>
      <c r="E857" s="18">
        <v>0</v>
      </c>
      <c r="F857" s="18">
        <v>11835.65</v>
      </c>
      <c r="G857" s="18">
        <f t="shared" si="205"/>
        <v>-25159.35</v>
      </c>
      <c r="H857" s="18">
        <f t="shared" si="206"/>
        <v>-11835.65</v>
      </c>
      <c r="I857" s="19">
        <f t="shared" si="207"/>
        <v>-68.007433436950947</v>
      </c>
      <c r="J857" s="19">
        <f t="shared" si="208"/>
        <v>0</v>
      </c>
      <c r="K857" s="19">
        <f t="shared" si="209"/>
        <v>9.199096851415737</v>
      </c>
    </row>
    <row r="858" spans="1:11">
      <c r="A858" s="23" t="s">
        <v>93</v>
      </c>
      <c r="B858" s="17" t="s">
        <v>94</v>
      </c>
      <c r="C858" s="18">
        <v>24847</v>
      </c>
      <c r="D858" s="18">
        <v>128661</v>
      </c>
      <c r="E858" s="18">
        <v>0</v>
      </c>
      <c r="F858" s="18">
        <v>11835.65</v>
      </c>
      <c r="G858" s="18">
        <f t="shared" si="205"/>
        <v>-13011.35</v>
      </c>
      <c r="H858" s="18">
        <f t="shared" si="206"/>
        <v>-11835.65</v>
      </c>
      <c r="I858" s="19">
        <f t="shared" si="207"/>
        <v>-52.365879180585182</v>
      </c>
      <c r="J858" s="19">
        <f t="shared" si="208"/>
        <v>0</v>
      </c>
      <c r="K858" s="19">
        <f t="shared" si="209"/>
        <v>9.199096851415737</v>
      </c>
    </row>
    <row r="859" spans="1:11">
      <c r="A859" s="24" t="s">
        <v>95</v>
      </c>
      <c r="B859" s="17" t="s">
        <v>96</v>
      </c>
      <c r="C859" s="18">
        <v>24847</v>
      </c>
      <c r="D859" s="18">
        <v>128661</v>
      </c>
      <c r="E859" s="18">
        <v>0</v>
      </c>
      <c r="F859" s="18">
        <v>11835.65</v>
      </c>
      <c r="G859" s="18">
        <f t="shared" si="205"/>
        <v>-13011.35</v>
      </c>
      <c r="H859" s="18">
        <f t="shared" si="206"/>
        <v>-11835.65</v>
      </c>
      <c r="I859" s="19">
        <f t="shared" si="207"/>
        <v>-52.365879180585182</v>
      </c>
      <c r="J859" s="19">
        <f t="shared" si="208"/>
        <v>0</v>
      </c>
      <c r="K859" s="19">
        <f t="shared" si="209"/>
        <v>9.199096851415737</v>
      </c>
    </row>
    <row r="860" spans="1:11" ht="25.5">
      <c r="A860" s="25" t="s">
        <v>97</v>
      </c>
      <c r="B860" s="17" t="s">
        <v>98</v>
      </c>
      <c r="C860" s="18">
        <v>24847</v>
      </c>
      <c r="D860" s="18">
        <v>128661</v>
      </c>
      <c r="E860" s="18">
        <v>0</v>
      </c>
      <c r="F860" s="18">
        <v>11835.65</v>
      </c>
      <c r="G860" s="18">
        <f t="shared" si="205"/>
        <v>-13011.35</v>
      </c>
      <c r="H860" s="18">
        <f t="shared" si="206"/>
        <v>-11835.65</v>
      </c>
      <c r="I860" s="19">
        <f t="shared" si="207"/>
        <v>-52.365879180585182</v>
      </c>
      <c r="J860" s="19">
        <f t="shared" si="208"/>
        <v>0</v>
      </c>
      <c r="K860" s="19">
        <f t="shared" si="209"/>
        <v>9.199096851415737</v>
      </c>
    </row>
    <row r="861" spans="1:11" ht="25.5">
      <c r="A861" s="26" t="s">
        <v>101</v>
      </c>
      <c r="B861" s="17" t="s">
        <v>102</v>
      </c>
      <c r="C861" s="18">
        <v>24847</v>
      </c>
      <c r="D861" s="18">
        <v>128661</v>
      </c>
      <c r="E861" s="18">
        <v>0</v>
      </c>
      <c r="F861" s="18">
        <v>11835.65</v>
      </c>
      <c r="G861" s="18">
        <f t="shared" si="205"/>
        <v>-13011.35</v>
      </c>
      <c r="H861" s="18">
        <f t="shared" si="206"/>
        <v>-11835.65</v>
      </c>
      <c r="I861" s="19">
        <f t="shared" si="207"/>
        <v>-52.365879180585182</v>
      </c>
      <c r="J861" s="19">
        <f t="shared" si="208"/>
        <v>0</v>
      </c>
      <c r="K861" s="19">
        <f t="shared" si="209"/>
        <v>9.199096851415737</v>
      </c>
    </row>
    <row r="862" spans="1:11" ht="25.5">
      <c r="A862" s="23" t="s">
        <v>155</v>
      </c>
      <c r="B862" s="17" t="s">
        <v>156</v>
      </c>
      <c r="C862" s="18">
        <v>12148</v>
      </c>
      <c r="D862" s="18">
        <v>0</v>
      </c>
      <c r="E862" s="18">
        <v>0</v>
      </c>
      <c r="F862" s="18">
        <v>0</v>
      </c>
      <c r="G862" s="18">
        <f t="shared" si="205"/>
        <v>-12148</v>
      </c>
      <c r="H862" s="18">
        <f t="shared" si="206"/>
        <v>0</v>
      </c>
      <c r="I862" s="19">
        <f t="shared" si="207"/>
        <v>-100</v>
      </c>
      <c r="J862" s="19">
        <f t="shared" si="208"/>
        <v>0</v>
      </c>
      <c r="K862" s="19">
        <f t="shared" si="209"/>
        <v>0</v>
      </c>
    </row>
    <row r="863" spans="1:11" ht="38.25">
      <c r="A863" s="24" t="s">
        <v>157</v>
      </c>
      <c r="B863" s="17" t="s">
        <v>158</v>
      </c>
      <c r="C863" s="18">
        <v>12148</v>
      </c>
      <c r="D863" s="18">
        <v>0</v>
      </c>
      <c r="E863" s="18">
        <v>0</v>
      </c>
      <c r="F863" s="18">
        <v>0</v>
      </c>
      <c r="G863" s="18">
        <f t="shared" si="205"/>
        <v>-12148</v>
      </c>
      <c r="H863" s="18">
        <f t="shared" si="206"/>
        <v>0</v>
      </c>
      <c r="I863" s="19">
        <f t="shared" si="207"/>
        <v>-100</v>
      </c>
      <c r="J863" s="19">
        <f t="shared" si="208"/>
        <v>0</v>
      </c>
      <c r="K863" s="19">
        <f t="shared" si="209"/>
        <v>0</v>
      </c>
    </row>
    <row r="864" spans="1:11" ht="51">
      <c r="A864" s="25" t="s">
        <v>159</v>
      </c>
      <c r="B864" s="17" t="s">
        <v>160</v>
      </c>
      <c r="C864" s="18">
        <v>12148</v>
      </c>
      <c r="D864" s="18">
        <v>0</v>
      </c>
      <c r="E864" s="18">
        <v>0</v>
      </c>
      <c r="F864" s="18">
        <v>0</v>
      </c>
      <c r="G864" s="18">
        <f t="shared" si="205"/>
        <v>-12148</v>
      </c>
      <c r="H864" s="18">
        <f t="shared" si="206"/>
        <v>0</v>
      </c>
      <c r="I864" s="19">
        <f t="shared" si="207"/>
        <v>-100</v>
      </c>
      <c r="J864" s="19">
        <f t="shared" si="208"/>
        <v>0</v>
      </c>
      <c r="K864" s="19">
        <f t="shared" si="209"/>
        <v>0</v>
      </c>
    </row>
    <row r="865" spans="1:11">
      <c r="A865" s="16" t="s">
        <v>33</v>
      </c>
      <c r="B865" s="17" t="s">
        <v>34</v>
      </c>
      <c r="C865" s="18">
        <v>37771.26</v>
      </c>
      <c r="D865" s="18">
        <v>873577</v>
      </c>
      <c r="E865" s="18">
        <v>36249</v>
      </c>
      <c r="F865" s="18">
        <v>407741.13</v>
      </c>
      <c r="G865" s="18">
        <f t="shared" si="205"/>
        <v>369969.87</v>
      </c>
      <c r="H865" s="18">
        <f t="shared" si="206"/>
        <v>-371492.13</v>
      </c>
      <c r="I865" s="19">
        <f t="shared" si="207"/>
        <v>979.50100155515065</v>
      </c>
      <c r="J865" s="19">
        <f t="shared" si="208"/>
        <v>1124.8341471488868</v>
      </c>
      <c r="K865" s="19">
        <f t="shared" si="209"/>
        <v>46.674892997411796</v>
      </c>
    </row>
    <row r="866" spans="1:11">
      <c r="A866" s="22" t="s">
        <v>35</v>
      </c>
      <c r="B866" s="17" t="s">
        <v>36</v>
      </c>
      <c r="C866" s="18">
        <v>37771.26</v>
      </c>
      <c r="D866" s="18">
        <v>870427</v>
      </c>
      <c r="E866" s="18">
        <v>36249</v>
      </c>
      <c r="F866" s="18">
        <v>407741.13</v>
      </c>
      <c r="G866" s="18">
        <f t="shared" si="205"/>
        <v>369969.87</v>
      </c>
      <c r="H866" s="18">
        <f t="shared" si="206"/>
        <v>-371492.13</v>
      </c>
      <c r="I866" s="19">
        <f t="shared" si="207"/>
        <v>979.50100155515065</v>
      </c>
      <c r="J866" s="19">
        <f t="shared" si="208"/>
        <v>1124.8341471488868</v>
      </c>
      <c r="K866" s="19">
        <f t="shared" si="209"/>
        <v>46.843805396661637</v>
      </c>
    </row>
    <row r="867" spans="1:11">
      <c r="A867" s="23" t="s">
        <v>37</v>
      </c>
      <c r="B867" s="17" t="s">
        <v>38</v>
      </c>
      <c r="C867" s="18">
        <v>37771.26</v>
      </c>
      <c r="D867" s="18">
        <v>835994</v>
      </c>
      <c r="E867" s="18">
        <v>36249</v>
      </c>
      <c r="F867" s="18">
        <v>373309.13</v>
      </c>
      <c r="G867" s="18">
        <f t="shared" si="205"/>
        <v>335537.87</v>
      </c>
      <c r="H867" s="18">
        <f t="shared" si="206"/>
        <v>-337060.13</v>
      </c>
      <c r="I867" s="19">
        <f t="shared" si="207"/>
        <v>888.34174449038767</v>
      </c>
      <c r="J867" s="19">
        <f t="shared" si="208"/>
        <v>1029.8466992192889</v>
      </c>
      <c r="K867" s="19">
        <f t="shared" si="209"/>
        <v>44.654522640114642</v>
      </c>
    </row>
    <row r="868" spans="1:11">
      <c r="A868" s="24" t="s">
        <v>39</v>
      </c>
      <c r="B868" s="17" t="s">
        <v>40</v>
      </c>
      <c r="C868" s="18">
        <v>29036.54</v>
      </c>
      <c r="D868" s="18">
        <v>119404</v>
      </c>
      <c r="E868" s="18">
        <v>25724</v>
      </c>
      <c r="F868" s="18">
        <v>50613.64</v>
      </c>
      <c r="G868" s="18">
        <f t="shared" si="205"/>
        <v>21577.1</v>
      </c>
      <c r="H868" s="18">
        <f t="shared" si="206"/>
        <v>-24889.64</v>
      </c>
      <c r="I868" s="19">
        <f t="shared" si="207"/>
        <v>74.31016229895161</v>
      </c>
      <c r="J868" s="19">
        <f t="shared" si="208"/>
        <v>196.75649199191417</v>
      </c>
      <c r="K868" s="19">
        <f t="shared" si="209"/>
        <v>42.388563197212825</v>
      </c>
    </row>
    <row r="869" spans="1:11">
      <c r="A869" s="24" t="s">
        <v>41</v>
      </c>
      <c r="B869" s="17" t="s">
        <v>42</v>
      </c>
      <c r="C869" s="18">
        <v>8734.7199999999993</v>
      </c>
      <c r="D869" s="18">
        <v>716590</v>
      </c>
      <c r="E869" s="18">
        <v>10525</v>
      </c>
      <c r="F869" s="18">
        <v>322695.49</v>
      </c>
      <c r="G869" s="18">
        <f t="shared" si="205"/>
        <v>313960.77</v>
      </c>
      <c r="H869" s="18">
        <f t="shared" si="206"/>
        <v>-312170.49</v>
      </c>
      <c r="I869" s="19">
        <f t="shared" si="207"/>
        <v>3594.3999349721571</v>
      </c>
      <c r="J869" s="19">
        <f t="shared" si="208"/>
        <v>3065.9904038004752</v>
      </c>
      <c r="K869" s="19">
        <f t="shared" si="209"/>
        <v>45.032095061332136</v>
      </c>
    </row>
    <row r="870" spans="1:11">
      <c r="A870" s="25" t="s">
        <v>43</v>
      </c>
      <c r="B870" s="17" t="s">
        <v>44</v>
      </c>
      <c r="C870" s="18">
        <v>2434.88</v>
      </c>
      <c r="D870" s="18">
        <v>0</v>
      </c>
      <c r="E870" s="18">
        <v>0</v>
      </c>
      <c r="F870" s="18">
        <v>4147.87</v>
      </c>
      <c r="G870" s="18">
        <f t="shared" si="205"/>
        <v>1712.9899999999998</v>
      </c>
      <c r="H870" s="18">
        <f t="shared" si="206"/>
        <v>-4147.87</v>
      </c>
      <c r="I870" s="19">
        <f t="shared" si="207"/>
        <v>70.352132343277674</v>
      </c>
      <c r="J870" s="19">
        <f t="shared" si="208"/>
        <v>0</v>
      </c>
      <c r="K870" s="19">
        <f t="shared" si="209"/>
        <v>0</v>
      </c>
    </row>
    <row r="871" spans="1:11" ht="25.5">
      <c r="A871" s="23" t="s">
        <v>75</v>
      </c>
      <c r="B871" s="17" t="s">
        <v>76</v>
      </c>
      <c r="C871" s="18">
        <v>0</v>
      </c>
      <c r="D871" s="18">
        <v>30000</v>
      </c>
      <c r="E871" s="18">
        <v>0</v>
      </c>
      <c r="F871" s="18">
        <v>30000</v>
      </c>
      <c r="G871" s="18">
        <f t="shared" si="205"/>
        <v>30000</v>
      </c>
      <c r="H871" s="18">
        <f t="shared" si="206"/>
        <v>-30000</v>
      </c>
      <c r="I871" s="19">
        <f t="shared" si="207"/>
        <v>0</v>
      </c>
      <c r="J871" s="19">
        <f t="shared" si="208"/>
        <v>0</v>
      </c>
      <c r="K871" s="19">
        <f t="shared" si="209"/>
        <v>100</v>
      </c>
    </row>
    <row r="872" spans="1:11">
      <c r="A872" s="24" t="s">
        <v>77</v>
      </c>
      <c r="B872" s="17" t="s">
        <v>78</v>
      </c>
      <c r="C872" s="18">
        <v>0</v>
      </c>
      <c r="D872" s="18">
        <v>30000</v>
      </c>
      <c r="E872" s="18">
        <v>0</v>
      </c>
      <c r="F872" s="18">
        <v>30000</v>
      </c>
      <c r="G872" s="18">
        <f t="shared" si="205"/>
        <v>30000</v>
      </c>
      <c r="H872" s="18">
        <f t="shared" si="206"/>
        <v>-30000</v>
      </c>
      <c r="I872" s="19">
        <f t="shared" si="207"/>
        <v>0</v>
      </c>
      <c r="J872" s="19">
        <f t="shared" si="208"/>
        <v>0</v>
      </c>
      <c r="K872" s="19">
        <f t="shared" si="209"/>
        <v>100</v>
      </c>
    </row>
    <row r="873" spans="1:11" ht="25.5">
      <c r="A873" s="23" t="s">
        <v>51</v>
      </c>
      <c r="B873" s="17" t="s">
        <v>52</v>
      </c>
      <c r="C873" s="18">
        <v>0</v>
      </c>
      <c r="D873" s="18">
        <v>4433</v>
      </c>
      <c r="E873" s="18">
        <v>0</v>
      </c>
      <c r="F873" s="18">
        <v>4432</v>
      </c>
      <c r="G873" s="18">
        <f t="shared" si="205"/>
        <v>4432</v>
      </c>
      <c r="H873" s="18">
        <f t="shared" si="206"/>
        <v>-4432</v>
      </c>
      <c r="I873" s="19">
        <f t="shared" si="207"/>
        <v>0</v>
      </c>
      <c r="J873" s="19">
        <f t="shared" si="208"/>
        <v>0</v>
      </c>
      <c r="K873" s="19">
        <f t="shared" si="209"/>
        <v>99.977441912925784</v>
      </c>
    </row>
    <row r="874" spans="1:11">
      <c r="A874" s="24" t="s">
        <v>53</v>
      </c>
      <c r="B874" s="17" t="s">
        <v>54</v>
      </c>
      <c r="C874" s="18">
        <v>0</v>
      </c>
      <c r="D874" s="18">
        <v>4433</v>
      </c>
      <c r="E874" s="18">
        <v>0</v>
      </c>
      <c r="F874" s="18">
        <v>4432</v>
      </c>
      <c r="G874" s="18">
        <f t="shared" si="205"/>
        <v>4432</v>
      </c>
      <c r="H874" s="18">
        <f t="shared" si="206"/>
        <v>-4432</v>
      </c>
      <c r="I874" s="19">
        <f t="shared" si="207"/>
        <v>0</v>
      </c>
      <c r="J874" s="19">
        <f t="shared" si="208"/>
        <v>0</v>
      </c>
      <c r="K874" s="19">
        <f t="shared" si="209"/>
        <v>99.977441912925784</v>
      </c>
    </row>
    <row r="875" spans="1:11" ht="25.5">
      <c r="A875" s="25" t="s">
        <v>55</v>
      </c>
      <c r="B875" s="17" t="s">
        <v>56</v>
      </c>
      <c r="C875" s="18">
        <v>0</v>
      </c>
      <c r="D875" s="18">
        <v>4433</v>
      </c>
      <c r="E875" s="18">
        <v>0</v>
      </c>
      <c r="F875" s="18">
        <v>4432</v>
      </c>
      <c r="G875" s="18">
        <f t="shared" si="205"/>
        <v>4432</v>
      </c>
      <c r="H875" s="18">
        <f t="shared" si="206"/>
        <v>-4432</v>
      </c>
      <c r="I875" s="19">
        <f t="shared" si="207"/>
        <v>0</v>
      </c>
      <c r="J875" s="19">
        <f t="shared" si="208"/>
        <v>0</v>
      </c>
      <c r="K875" s="19">
        <f t="shared" si="209"/>
        <v>99.977441912925784</v>
      </c>
    </row>
    <row r="876" spans="1:11" ht="25.5">
      <c r="A876" s="26" t="s">
        <v>103</v>
      </c>
      <c r="B876" s="17" t="s">
        <v>104</v>
      </c>
      <c r="C876" s="18">
        <v>0</v>
      </c>
      <c r="D876" s="18">
        <v>4433</v>
      </c>
      <c r="E876" s="18">
        <v>0</v>
      </c>
      <c r="F876" s="18">
        <v>4432</v>
      </c>
      <c r="G876" s="18">
        <f t="shared" si="205"/>
        <v>4432</v>
      </c>
      <c r="H876" s="18">
        <f t="shared" si="206"/>
        <v>-4432</v>
      </c>
      <c r="I876" s="19">
        <f t="shared" si="207"/>
        <v>0</v>
      </c>
      <c r="J876" s="19">
        <f t="shared" si="208"/>
        <v>0</v>
      </c>
      <c r="K876" s="19">
        <f t="shared" si="209"/>
        <v>99.977441912925784</v>
      </c>
    </row>
    <row r="877" spans="1:11">
      <c r="A877" s="22" t="s">
        <v>59</v>
      </c>
      <c r="B877" s="17" t="s">
        <v>60</v>
      </c>
      <c r="C877" s="18">
        <v>0</v>
      </c>
      <c r="D877" s="18">
        <v>3150</v>
      </c>
      <c r="E877" s="18">
        <v>0</v>
      </c>
      <c r="F877" s="18">
        <v>0</v>
      </c>
      <c r="G877" s="18">
        <f t="shared" si="205"/>
        <v>0</v>
      </c>
      <c r="H877" s="18">
        <f t="shared" si="206"/>
        <v>0</v>
      </c>
      <c r="I877" s="19">
        <f t="shared" si="207"/>
        <v>0</v>
      </c>
      <c r="J877" s="19">
        <f t="shared" si="208"/>
        <v>0</v>
      </c>
      <c r="K877" s="19">
        <f t="shared" si="209"/>
        <v>0</v>
      </c>
    </row>
    <row r="878" spans="1:11">
      <c r="A878" s="23" t="s">
        <v>61</v>
      </c>
      <c r="B878" s="17" t="s">
        <v>62</v>
      </c>
      <c r="C878" s="18">
        <v>0</v>
      </c>
      <c r="D878" s="18">
        <v>3150</v>
      </c>
      <c r="E878" s="18">
        <v>0</v>
      </c>
      <c r="F878" s="18">
        <v>0</v>
      </c>
      <c r="G878" s="18">
        <f t="shared" si="205"/>
        <v>0</v>
      </c>
      <c r="H878" s="18">
        <f t="shared" si="206"/>
        <v>0</v>
      </c>
      <c r="I878" s="19">
        <f t="shared" si="207"/>
        <v>0</v>
      </c>
      <c r="J878" s="19">
        <f t="shared" si="208"/>
        <v>0</v>
      </c>
      <c r="K878" s="19">
        <f t="shared" si="209"/>
        <v>0</v>
      </c>
    </row>
    <row r="879" spans="1:11">
      <c r="A879" s="16"/>
      <c r="B879" s="17" t="s">
        <v>63</v>
      </c>
      <c r="C879" s="18">
        <v>80632.84</v>
      </c>
      <c r="D879" s="18">
        <v>-641140</v>
      </c>
      <c r="E879" s="18">
        <v>0</v>
      </c>
      <c r="F879" s="18">
        <v>-329871.31</v>
      </c>
      <c r="G879" s="18">
        <f t="shared" si="205"/>
        <v>-410504.15</v>
      </c>
      <c r="H879" s="18">
        <f t="shared" si="206"/>
        <v>329871.31</v>
      </c>
      <c r="I879" s="19">
        <f t="shared" si="207"/>
        <v>-509.10292878187101</v>
      </c>
      <c r="J879" s="19">
        <f t="shared" si="208"/>
        <v>0</v>
      </c>
      <c r="K879" s="19">
        <f t="shared" si="209"/>
        <v>51.450745546994412</v>
      </c>
    </row>
    <row r="880" spans="1:11">
      <c r="A880" s="16" t="s">
        <v>64</v>
      </c>
      <c r="B880" s="17" t="s">
        <v>65</v>
      </c>
      <c r="C880" s="18">
        <v>-80632.84</v>
      </c>
      <c r="D880" s="18">
        <v>641140</v>
      </c>
      <c r="E880" s="18">
        <v>0</v>
      </c>
      <c r="F880" s="18">
        <v>329871.31</v>
      </c>
      <c r="G880" s="18">
        <f t="shared" si="205"/>
        <v>410504.15</v>
      </c>
      <c r="H880" s="18">
        <f t="shared" si="206"/>
        <v>-329871.31</v>
      </c>
      <c r="I880" s="19">
        <f t="shared" si="207"/>
        <v>-509.10292878187101</v>
      </c>
      <c r="J880" s="19">
        <f t="shared" si="208"/>
        <v>0</v>
      </c>
      <c r="K880" s="19">
        <f t="shared" si="209"/>
        <v>51.450745546994412</v>
      </c>
    </row>
    <row r="881" spans="1:11">
      <c r="A881" s="22" t="s">
        <v>66</v>
      </c>
      <c r="B881" s="17" t="s">
        <v>67</v>
      </c>
      <c r="C881" s="18">
        <v>-80632.84</v>
      </c>
      <c r="D881" s="18">
        <v>641140</v>
      </c>
      <c r="E881" s="18">
        <v>0</v>
      </c>
      <c r="F881" s="18">
        <v>329871.31</v>
      </c>
      <c r="G881" s="18">
        <f t="shared" si="205"/>
        <v>410504.15</v>
      </c>
      <c r="H881" s="18">
        <f t="shared" si="206"/>
        <v>-329871.31</v>
      </c>
      <c r="I881" s="19">
        <f t="shared" si="207"/>
        <v>-509.10292878187101</v>
      </c>
      <c r="J881" s="19">
        <f t="shared" si="208"/>
        <v>0</v>
      </c>
      <c r="K881" s="19">
        <f t="shared" si="209"/>
        <v>51.450745546994412</v>
      </c>
    </row>
    <row r="882" spans="1:11" ht="25.5">
      <c r="A882" s="23" t="s">
        <v>105</v>
      </c>
      <c r="B882" s="17" t="s">
        <v>106</v>
      </c>
      <c r="C882" s="18">
        <v>-342076.82</v>
      </c>
      <c r="D882" s="18">
        <v>641140</v>
      </c>
      <c r="E882" s="18">
        <v>0</v>
      </c>
      <c r="F882" s="18">
        <v>-641127.05000000005</v>
      </c>
      <c r="G882" s="18">
        <f t="shared" si="205"/>
        <v>-299050.23000000004</v>
      </c>
      <c r="H882" s="18">
        <f t="shared" si="206"/>
        <v>641127.05000000005</v>
      </c>
      <c r="I882" s="19">
        <f t="shared" si="207"/>
        <v>87.421951010887</v>
      </c>
      <c r="J882" s="19">
        <f t="shared" si="208"/>
        <v>0</v>
      </c>
      <c r="K882" s="19">
        <f t="shared" si="209"/>
        <v>-99.997980160339409</v>
      </c>
    </row>
    <row r="883" spans="1:11" ht="25.5">
      <c r="A883" s="39" t="s">
        <v>145</v>
      </c>
      <c r="B883" s="28" t="s">
        <v>146</v>
      </c>
      <c r="C883" s="29"/>
      <c r="D883" s="29"/>
      <c r="E883" s="29"/>
      <c r="F883" s="29"/>
      <c r="G883" s="29"/>
      <c r="H883" s="29"/>
      <c r="I883" s="30"/>
      <c r="J883" s="30"/>
      <c r="K883" s="30"/>
    </row>
    <row r="884" spans="1:11">
      <c r="A884" s="16" t="s">
        <v>25</v>
      </c>
      <c r="B884" s="17" t="s">
        <v>26</v>
      </c>
      <c r="C884" s="18">
        <v>1219158.52</v>
      </c>
      <c r="D884" s="18">
        <v>1204969</v>
      </c>
      <c r="E884" s="18">
        <v>650933</v>
      </c>
      <c r="F884" s="18">
        <v>1204969</v>
      </c>
      <c r="G884" s="18">
        <f t="shared" ref="G884:G904" si="210">F884-C884</f>
        <v>-14189.520000000019</v>
      </c>
      <c r="H884" s="18">
        <f t="shared" ref="H884:H904" si="211">E884-F884</f>
        <v>-554036</v>
      </c>
      <c r="I884" s="19">
        <f t="shared" ref="I884:I904" si="212">IF(ISERROR(F884/C884),0,F884/C884*100-100)</f>
        <v>-1.1638781805010865</v>
      </c>
      <c r="J884" s="19">
        <f t="shared" ref="J884:J904" si="213">IF(ISERROR(F884/E884),0,F884/E884*100)</f>
        <v>185.11413617069653</v>
      </c>
      <c r="K884" s="19">
        <f t="shared" ref="K884:K904" si="214">IF(ISERROR(F884/D884),0,F884/D884*100)</f>
        <v>100</v>
      </c>
    </row>
    <row r="885" spans="1:11" ht="25.5">
      <c r="A885" s="22" t="s">
        <v>27</v>
      </c>
      <c r="B885" s="17" t="s">
        <v>28</v>
      </c>
      <c r="C885" s="18">
        <v>57320.61</v>
      </c>
      <c r="D885" s="18">
        <v>0</v>
      </c>
      <c r="E885" s="18">
        <v>0</v>
      </c>
      <c r="F885" s="18">
        <v>0</v>
      </c>
      <c r="G885" s="18">
        <f t="shared" si="210"/>
        <v>-57320.61</v>
      </c>
      <c r="H885" s="18">
        <f t="shared" si="211"/>
        <v>0</v>
      </c>
      <c r="I885" s="19">
        <f t="shared" si="212"/>
        <v>-100</v>
      </c>
      <c r="J885" s="19">
        <f t="shared" si="213"/>
        <v>0</v>
      </c>
      <c r="K885" s="19">
        <f t="shared" si="214"/>
        <v>0</v>
      </c>
    </row>
    <row r="886" spans="1:11">
      <c r="A886" s="22" t="s">
        <v>89</v>
      </c>
      <c r="B886" s="17" t="s">
        <v>90</v>
      </c>
      <c r="C886" s="18">
        <v>43498.91</v>
      </c>
      <c r="D886" s="18">
        <v>0</v>
      </c>
      <c r="E886" s="18">
        <v>0</v>
      </c>
      <c r="F886" s="18">
        <v>0</v>
      </c>
      <c r="G886" s="18">
        <f t="shared" si="210"/>
        <v>-43498.91</v>
      </c>
      <c r="H886" s="18">
        <f t="shared" si="211"/>
        <v>0</v>
      </c>
      <c r="I886" s="19">
        <f t="shared" si="212"/>
        <v>-100</v>
      </c>
      <c r="J886" s="19">
        <f t="shared" si="213"/>
        <v>0</v>
      </c>
      <c r="K886" s="19">
        <f t="shared" si="214"/>
        <v>0</v>
      </c>
    </row>
    <row r="887" spans="1:11">
      <c r="A887" s="22" t="s">
        <v>29</v>
      </c>
      <c r="B887" s="17" t="s">
        <v>30</v>
      </c>
      <c r="C887" s="18">
        <v>1118339</v>
      </c>
      <c r="D887" s="18">
        <v>1204969</v>
      </c>
      <c r="E887" s="18">
        <v>650933</v>
      </c>
      <c r="F887" s="18">
        <v>1204969</v>
      </c>
      <c r="G887" s="18">
        <f t="shared" si="210"/>
        <v>86630</v>
      </c>
      <c r="H887" s="18">
        <f t="shared" si="211"/>
        <v>-554036</v>
      </c>
      <c r="I887" s="19">
        <f t="shared" si="212"/>
        <v>7.7463094821874137</v>
      </c>
      <c r="J887" s="19">
        <f t="shared" si="213"/>
        <v>185.11413617069653</v>
      </c>
      <c r="K887" s="19">
        <f t="shared" si="214"/>
        <v>100</v>
      </c>
    </row>
    <row r="888" spans="1:11">
      <c r="A888" s="23" t="s">
        <v>31</v>
      </c>
      <c r="B888" s="17" t="s">
        <v>32</v>
      </c>
      <c r="C888" s="18">
        <v>1118339</v>
      </c>
      <c r="D888" s="18">
        <v>1204969</v>
      </c>
      <c r="E888" s="18">
        <v>650933</v>
      </c>
      <c r="F888" s="18">
        <v>1204969</v>
      </c>
      <c r="G888" s="18">
        <f t="shared" si="210"/>
        <v>86630</v>
      </c>
      <c r="H888" s="18">
        <f t="shared" si="211"/>
        <v>-554036</v>
      </c>
      <c r="I888" s="19">
        <f t="shared" si="212"/>
        <v>7.7463094821874137</v>
      </c>
      <c r="J888" s="19">
        <f t="shared" si="213"/>
        <v>185.11413617069653</v>
      </c>
      <c r="K888" s="19">
        <f t="shared" si="214"/>
        <v>100</v>
      </c>
    </row>
    <row r="889" spans="1:11">
      <c r="A889" s="16" t="s">
        <v>33</v>
      </c>
      <c r="B889" s="17" t="s">
        <v>34</v>
      </c>
      <c r="C889" s="18">
        <v>667807.06999999995</v>
      </c>
      <c r="D889" s="18">
        <v>1204969</v>
      </c>
      <c r="E889" s="18">
        <v>650933</v>
      </c>
      <c r="F889" s="18">
        <v>870631.11</v>
      </c>
      <c r="G889" s="18">
        <f t="shared" si="210"/>
        <v>202824.04000000004</v>
      </c>
      <c r="H889" s="18">
        <f t="shared" si="211"/>
        <v>-219698.11</v>
      </c>
      <c r="I889" s="19">
        <f t="shared" si="212"/>
        <v>30.371652100059379</v>
      </c>
      <c r="J889" s="19">
        <f t="shared" si="213"/>
        <v>133.75126318684102</v>
      </c>
      <c r="K889" s="19">
        <f t="shared" si="214"/>
        <v>72.253403199584383</v>
      </c>
    </row>
    <row r="890" spans="1:11">
      <c r="A890" s="22" t="s">
        <v>35</v>
      </c>
      <c r="B890" s="17" t="s">
        <v>36</v>
      </c>
      <c r="C890" s="18">
        <v>667807.06999999995</v>
      </c>
      <c r="D890" s="18">
        <v>1204469</v>
      </c>
      <c r="E890" s="18">
        <v>650933</v>
      </c>
      <c r="F890" s="18">
        <v>870631.11</v>
      </c>
      <c r="G890" s="18">
        <f t="shared" si="210"/>
        <v>202824.04000000004</v>
      </c>
      <c r="H890" s="18">
        <f t="shared" si="211"/>
        <v>-219698.11</v>
      </c>
      <c r="I890" s="19">
        <f t="shared" si="212"/>
        <v>30.371652100059379</v>
      </c>
      <c r="J890" s="19">
        <f t="shared" si="213"/>
        <v>133.75126318684102</v>
      </c>
      <c r="K890" s="19">
        <f t="shared" si="214"/>
        <v>72.283397082033659</v>
      </c>
    </row>
    <row r="891" spans="1:11">
      <c r="A891" s="23" t="s">
        <v>37</v>
      </c>
      <c r="B891" s="17" t="s">
        <v>38</v>
      </c>
      <c r="C891" s="18">
        <v>54750.9</v>
      </c>
      <c r="D891" s="18">
        <v>152679</v>
      </c>
      <c r="E891" s="18">
        <v>76339</v>
      </c>
      <c r="F891" s="18">
        <v>54468.44</v>
      </c>
      <c r="G891" s="18">
        <f t="shared" si="210"/>
        <v>-282.45999999999913</v>
      </c>
      <c r="H891" s="18">
        <f t="shared" si="211"/>
        <v>21870.559999999998</v>
      </c>
      <c r="I891" s="19">
        <f t="shared" si="212"/>
        <v>-0.51590019524793718</v>
      </c>
      <c r="J891" s="19">
        <f t="shared" si="213"/>
        <v>71.350738154809463</v>
      </c>
      <c r="K891" s="19">
        <f t="shared" si="214"/>
        <v>35.675135414824567</v>
      </c>
    </row>
    <row r="892" spans="1:11">
      <c r="A892" s="24" t="s">
        <v>39</v>
      </c>
      <c r="B892" s="17" t="s">
        <v>40</v>
      </c>
      <c r="C892" s="18">
        <v>47694.87</v>
      </c>
      <c r="D892" s="18">
        <v>129304</v>
      </c>
      <c r="E892" s="18">
        <v>64652</v>
      </c>
      <c r="F892" s="18">
        <v>49630.97</v>
      </c>
      <c r="G892" s="18">
        <f t="shared" si="210"/>
        <v>1936.0999999999985</v>
      </c>
      <c r="H892" s="18">
        <f t="shared" si="211"/>
        <v>15021.029999999999</v>
      </c>
      <c r="I892" s="19">
        <f t="shared" si="212"/>
        <v>4.0593464244686999</v>
      </c>
      <c r="J892" s="19">
        <f t="shared" si="213"/>
        <v>76.766333601435377</v>
      </c>
      <c r="K892" s="19">
        <f t="shared" si="214"/>
        <v>38.383166800717689</v>
      </c>
    </row>
    <row r="893" spans="1:11">
      <c r="A893" s="24" t="s">
        <v>41</v>
      </c>
      <c r="B893" s="17" t="s">
        <v>42</v>
      </c>
      <c r="C893" s="18">
        <v>7056.03</v>
      </c>
      <c r="D893" s="18">
        <v>23375</v>
      </c>
      <c r="E893" s="18">
        <v>11687</v>
      </c>
      <c r="F893" s="18">
        <v>4837.47</v>
      </c>
      <c r="G893" s="18">
        <f t="shared" si="210"/>
        <v>-2218.5599999999995</v>
      </c>
      <c r="H893" s="18">
        <f t="shared" si="211"/>
        <v>6849.53</v>
      </c>
      <c r="I893" s="19">
        <f t="shared" si="212"/>
        <v>-31.442043188591882</v>
      </c>
      <c r="J893" s="19">
        <f t="shared" si="213"/>
        <v>41.391888423034139</v>
      </c>
      <c r="K893" s="19">
        <f t="shared" si="214"/>
        <v>20.695058823529415</v>
      </c>
    </row>
    <row r="894" spans="1:11">
      <c r="A894" s="25" t="s">
        <v>43</v>
      </c>
      <c r="B894" s="17" t="s">
        <v>44</v>
      </c>
      <c r="C894" s="18">
        <v>583.98</v>
      </c>
      <c r="D894" s="18">
        <v>0</v>
      </c>
      <c r="E894" s="18">
        <v>0</v>
      </c>
      <c r="F894" s="18">
        <v>0</v>
      </c>
      <c r="G894" s="18">
        <f t="shared" si="210"/>
        <v>-583.98</v>
      </c>
      <c r="H894" s="18">
        <f t="shared" si="211"/>
        <v>0</v>
      </c>
      <c r="I894" s="19">
        <f t="shared" si="212"/>
        <v>-100</v>
      </c>
      <c r="J894" s="19">
        <f t="shared" si="213"/>
        <v>0</v>
      </c>
      <c r="K894" s="19">
        <f t="shared" si="214"/>
        <v>0</v>
      </c>
    </row>
    <row r="895" spans="1:11">
      <c r="A895" s="23" t="s">
        <v>45</v>
      </c>
      <c r="B895" s="17" t="s">
        <v>46</v>
      </c>
      <c r="C895" s="18">
        <v>598610.12</v>
      </c>
      <c r="D895" s="18">
        <v>930860</v>
      </c>
      <c r="E895" s="18">
        <v>574594</v>
      </c>
      <c r="F895" s="18">
        <v>710503.51</v>
      </c>
      <c r="G895" s="18">
        <f t="shared" si="210"/>
        <v>111893.39000000001</v>
      </c>
      <c r="H895" s="18">
        <f t="shared" si="211"/>
        <v>-135909.51</v>
      </c>
      <c r="I895" s="19">
        <f t="shared" si="212"/>
        <v>18.692198187361072</v>
      </c>
      <c r="J895" s="19">
        <f t="shared" si="213"/>
        <v>123.65313769374551</v>
      </c>
      <c r="K895" s="19">
        <f t="shared" si="214"/>
        <v>76.327644328900163</v>
      </c>
    </row>
    <row r="896" spans="1:11">
      <c r="A896" s="24" t="s">
        <v>47</v>
      </c>
      <c r="B896" s="17" t="s">
        <v>48</v>
      </c>
      <c r="C896" s="18">
        <v>598610.12</v>
      </c>
      <c r="D896" s="18">
        <v>930860</v>
      </c>
      <c r="E896" s="18">
        <v>574594</v>
      </c>
      <c r="F896" s="18">
        <v>710503.51</v>
      </c>
      <c r="G896" s="18">
        <f t="shared" si="210"/>
        <v>111893.39000000001</v>
      </c>
      <c r="H896" s="18">
        <f t="shared" si="211"/>
        <v>-135909.51</v>
      </c>
      <c r="I896" s="19">
        <f t="shared" si="212"/>
        <v>18.692198187361072</v>
      </c>
      <c r="J896" s="19">
        <f t="shared" si="213"/>
        <v>123.65313769374551</v>
      </c>
      <c r="K896" s="19">
        <f t="shared" si="214"/>
        <v>76.327644328900163</v>
      </c>
    </row>
    <row r="897" spans="1:11" ht="25.5">
      <c r="A897" s="23" t="s">
        <v>51</v>
      </c>
      <c r="B897" s="17" t="s">
        <v>52</v>
      </c>
      <c r="C897" s="18">
        <v>14446.05</v>
      </c>
      <c r="D897" s="18">
        <v>120930</v>
      </c>
      <c r="E897" s="18">
        <v>0</v>
      </c>
      <c r="F897" s="18">
        <v>105659.16</v>
      </c>
      <c r="G897" s="18">
        <f t="shared" si="210"/>
        <v>91213.11</v>
      </c>
      <c r="H897" s="18">
        <f t="shared" si="211"/>
        <v>-105659.16</v>
      </c>
      <c r="I897" s="19">
        <f t="shared" si="212"/>
        <v>631.40519380730382</v>
      </c>
      <c r="J897" s="19">
        <f t="shared" si="213"/>
        <v>0</v>
      </c>
      <c r="K897" s="19">
        <f t="shared" si="214"/>
        <v>87.372165715703304</v>
      </c>
    </row>
    <row r="898" spans="1:11" ht="51">
      <c r="A898" s="24" t="s">
        <v>161</v>
      </c>
      <c r="B898" s="17" t="s">
        <v>162</v>
      </c>
      <c r="C898" s="18">
        <v>14446.05</v>
      </c>
      <c r="D898" s="18">
        <v>120930</v>
      </c>
      <c r="E898" s="18">
        <v>0</v>
      </c>
      <c r="F898" s="18">
        <v>105659.16</v>
      </c>
      <c r="G898" s="18">
        <f t="shared" si="210"/>
        <v>91213.11</v>
      </c>
      <c r="H898" s="18">
        <f t="shared" si="211"/>
        <v>-105659.16</v>
      </c>
      <c r="I898" s="19">
        <f t="shared" si="212"/>
        <v>631.40519380730382</v>
      </c>
      <c r="J898" s="19">
        <f t="shared" si="213"/>
        <v>0</v>
      </c>
      <c r="K898" s="19">
        <f t="shared" si="214"/>
        <v>87.372165715703304</v>
      </c>
    </row>
    <row r="899" spans="1:11" ht="63.75">
      <c r="A899" s="25" t="s">
        <v>249</v>
      </c>
      <c r="B899" s="17" t="s">
        <v>250</v>
      </c>
      <c r="C899" s="18">
        <v>14446.05</v>
      </c>
      <c r="D899" s="18">
        <v>120930</v>
      </c>
      <c r="E899" s="18">
        <v>0</v>
      </c>
      <c r="F899" s="18">
        <v>105659.16</v>
      </c>
      <c r="G899" s="18">
        <f t="shared" si="210"/>
        <v>91213.11</v>
      </c>
      <c r="H899" s="18">
        <f t="shared" si="211"/>
        <v>-105659.16</v>
      </c>
      <c r="I899" s="19">
        <f t="shared" si="212"/>
        <v>631.40519380730382</v>
      </c>
      <c r="J899" s="19">
        <f t="shared" si="213"/>
        <v>0</v>
      </c>
      <c r="K899" s="19">
        <f t="shared" si="214"/>
        <v>87.372165715703304</v>
      </c>
    </row>
    <row r="900" spans="1:11">
      <c r="A900" s="22" t="s">
        <v>59</v>
      </c>
      <c r="B900" s="17" t="s">
        <v>60</v>
      </c>
      <c r="C900" s="18">
        <v>0</v>
      </c>
      <c r="D900" s="18">
        <v>500</v>
      </c>
      <c r="E900" s="18">
        <v>0</v>
      </c>
      <c r="F900" s="18">
        <v>0</v>
      </c>
      <c r="G900" s="18">
        <f t="shared" si="210"/>
        <v>0</v>
      </c>
      <c r="H900" s="18">
        <f t="shared" si="211"/>
        <v>0</v>
      </c>
      <c r="I900" s="19">
        <f t="shared" si="212"/>
        <v>0</v>
      </c>
      <c r="J900" s="19">
        <f t="shared" si="213"/>
        <v>0</v>
      </c>
      <c r="K900" s="19">
        <f t="shared" si="214"/>
        <v>0</v>
      </c>
    </row>
    <row r="901" spans="1:11">
      <c r="A901" s="23" t="s">
        <v>61</v>
      </c>
      <c r="B901" s="17" t="s">
        <v>62</v>
      </c>
      <c r="C901" s="18">
        <v>0</v>
      </c>
      <c r="D901" s="18">
        <v>500</v>
      </c>
      <c r="E901" s="18">
        <v>0</v>
      </c>
      <c r="F901" s="18">
        <v>0</v>
      </c>
      <c r="G901" s="18">
        <f t="shared" si="210"/>
        <v>0</v>
      </c>
      <c r="H901" s="18">
        <f t="shared" si="211"/>
        <v>0</v>
      </c>
      <c r="I901" s="19">
        <f t="shared" si="212"/>
        <v>0</v>
      </c>
      <c r="J901" s="19">
        <f t="shared" si="213"/>
        <v>0</v>
      </c>
      <c r="K901" s="19">
        <f t="shared" si="214"/>
        <v>0</v>
      </c>
    </row>
    <row r="902" spans="1:11">
      <c r="A902" s="16"/>
      <c r="B902" s="17" t="s">
        <v>63</v>
      </c>
      <c r="C902" s="18">
        <v>551351.44999999995</v>
      </c>
      <c r="D902" s="18">
        <v>0</v>
      </c>
      <c r="E902" s="18">
        <v>0</v>
      </c>
      <c r="F902" s="18">
        <v>334337.89</v>
      </c>
      <c r="G902" s="18">
        <f t="shared" si="210"/>
        <v>-217013.55999999994</v>
      </c>
      <c r="H902" s="18">
        <f t="shared" si="211"/>
        <v>-334337.89</v>
      </c>
      <c r="I902" s="19">
        <f t="shared" si="212"/>
        <v>-39.360295506613788</v>
      </c>
      <c r="J902" s="19">
        <f t="shared" si="213"/>
        <v>0</v>
      </c>
      <c r="K902" s="19">
        <f t="shared" si="214"/>
        <v>0</v>
      </c>
    </row>
    <row r="903" spans="1:11">
      <c r="A903" s="16" t="s">
        <v>64</v>
      </c>
      <c r="B903" s="17" t="s">
        <v>65</v>
      </c>
      <c r="C903" s="18">
        <v>-551351.44999999995</v>
      </c>
      <c r="D903" s="18">
        <v>0</v>
      </c>
      <c r="E903" s="18">
        <v>0</v>
      </c>
      <c r="F903" s="18">
        <v>-334337.89</v>
      </c>
      <c r="G903" s="18">
        <f t="shared" si="210"/>
        <v>217013.55999999994</v>
      </c>
      <c r="H903" s="18">
        <f t="shared" si="211"/>
        <v>334337.89</v>
      </c>
      <c r="I903" s="19">
        <f t="shared" si="212"/>
        <v>-39.360295506613788</v>
      </c>
      <c r="J903" s="19">
        <f t="shared" si="213"/>
        <v>0</v>
      </c>
      <c r="K903" s="19">
        <f t="shared" si="214"/>
        <v>0</v>
      </c>
    </row>
    <row r="904" spans="1:11">
      <c r="A904" s="22" t="s">
        <v>66</v>
      </c>
      <c r="B904" s="17" t="s">
        <v>67</v>
      </c>
      <c r="C904" s="18">
        <v>-551351.44999999995</v>
      </c>
      <c r="D904" s="18">
        <v>0</v>
      </c>
      <c r="E904" s="18">
        <v>0</v>
      </c>
      <c r="F904" s="18">
        <v>-334337.89</v>
      </c>
      <c r="G904" s="18">
        <f t="shared" si="210"/>
        <v>217013.55999999994</v>
      </c>
      <c r="H904" s="18">
        <f t="shared" si="211"/>
        <v>334337.89</v>
      </c>
      <c r="I904" s="19">
        <f t="shared" si="212"/>
        <v>-39.360295506613788</v>
      </c>
      <c r="J904" s="19">
        <f t="shared" si="213"/>
        <v>0</v>
      </c>
      <c r="K904" s="19">
        <f t="shared" si="214"/>
        <v>0</v>
      </c>
    </row>
    <row r="905" spans="1:11" ht="38.25">
      <c r="A905" s="27" t="s">
        <v>129</v>
      </c>
      <c r="B905" s="28" t="s">
        <v>130</v>
      </c>
      <c r="C905" s="29"/>
      <c r="D905" s="29"/>
      <c r="E905" s="29"/>
      <c r="F905" s="29"/>
      <c r="G905" s="29"/>
      <c r="H905" s="29"/>
      <c r="I905" s="30"/>
      <c r="J905" s="30"/>
      <c r="K905" s="30"/>
    </row>
    <row r="906" spans="1:11">
      <c r="A906" s="16" t="s">
        <v>25</v>
      </c>
      <c r="B906" s="17" t="s">
        <v>26</v>
      </c>
      <c r="C906" s="18">
        <v>119838</v>
      </c>
      <c r="D906" s="18">
        <v>903536</v>
      </c>
      <c r="E906" s="18">
        <v>32983</v>
      </c>
      <c r="F906" s="18">
        <v>903536</v>
      </c>
      <c r="G906" s="18">
        <f t="shared" ref="G906:G921" si="215">F906-C906</f>
        <v>783698</v>
      </c>
      <c r="H906" s="18">
        <f t="shared" ref="H906:H921" si="216">E906-F906</f>
        <v>-870553</v>
      </c>
      <c r="I906" s="19">
        <f t="shared" ref="I906:I921" si="217">IF(ISERROR(F906/C906),0,F906/C906*100-100)</f>
        <v>653.96451876700212</v>
      </c>
      <c r="J906" s="19">
        <f t="shared" ref="J906:J921" si="218">IF(ISERROR(F906/E906),0,F906/E906*100)</f>
        <v>2739.3990843768001</v>
      </c>
      <c r="K906" s="19">
        <f t="shared" ref="K906:K921" si="219">IF(ISERROR(F906/D906),0,F906/D906*100)</f>
        <v>100</v>
      </c>
    </row>
    <row r="907" spans="1:11">
      <c r="A907" s="22" t="s">
        <v>29</v>
      </c>
      <c r="B907" s="17" t="s">
        <v>30</v>
      </c>
      <c r="C907" s="18">
        <v>119838</v>
      </c>
      <c r="D907" s="18">
        <v>903536</v>
      </c>
      <c r="E907" s="18">
        <v>32983</v>
      </c>
      <c r="F907" s="18">
        <v>903536</v>
      </c>
      <c r="G907" s="18">
        <f t="shared" si="215"/>
        <v>783698</v>
      </c>
      <c r="H907" s="18">
        <f t="shared" si="216"/>
        <v>-870553</v>
      </c>
      <c r="I907" s="19">
        <f t="shared" si="217"/>
        <v>653.96451876700212</v>
      </c>
      <c r="J907" s="19">
        <f t="shared" si="218"/>
        <v>2739.3990843768001</v>
      </c>
      <c r="K907" s="19">
        <f t="shared" si="219"/>
        <v>100</v>
      </c>
    </row>
    <row r="908" spans="1:11">
      <c r="A908" s="23" t="s">
        <v>31</v>
      </c>
      <c r="B908" s="17" t="s">
        <v>32</v>
      </c>
      <c r="C908" s="18">
        <v>119838</v>
      </c>
      <c r="D908" s="18">
        <v>903536</v>
      </c>
      <c r="E908" s="18">
        <v>32983</v>
      </c>
      <c r="F908" s="18">
        <v>903536</v>
      </c>
      <c r="G908" s="18">
        <f t="shared" si="215"/>
        <v>783698</v>
      </c>
      <c r="H908" s="18">
        <f t="shared" si="216"/>
        <v>-870553</v>
      </c>
      <c r="I908" s="19">
        <f t="shared" si="217"/>
        <v>653.96451876700212</v>
      </c>
      <c r="J908" s="19">
        <f t="shared" si="218"/>
        <v>2739.3990843768001</v>
      </c>
      <c r="K908" s="19">
        <f t="shared" si="219"/>
        <v>100</v>
      </c>
    </row>
    <row r="909" spans="1:11">
      <c r="A909" s="16" t="s">
        <v>33</v>
      </c>
      <c r="B909" s="17" t="s">
        <v>34</v>
      </c>
      <c r="C909" s="18">
        <v>15901.83</v>
      </c>
      <c r="D909" s="18">
        <v>903536</v>
      </c>
      <c r="E909" s="18">
        <v>32983</v>
      </c>
      <c r="F909" s="18">
        <v>806465.94</v>
      </c>
      <c r="G909" s="18">
        <f t="shared" si="215"/>
        <v>790564.11</v>
      </c>
      <c r="H909" s="18">
        <f t="shared" si="216"/>
        <v>-773482.94</v>
      </c>
      <c r="I909" s="19">
        <f t="shared" si="217"/>
        <v>4971.5291258930574</v>
      </c>
      <c r="J909" s="19">
        <f t="shared" si="218"/>
        <v>2445.0957766121937</v>
      </c>
      <c r="K909" s="19">
        <f t="shared" si="219"/>
        <v>89.256647217155702</v>
      </c>
    </row>
    <row r="910" spans="1:11">
      <c r="A910" s="22" t="s">
        <v>35</v>
      </c>
      <c r="B910" s="17" t="s">
        <v>36</v>
      </c>
      <c r="C910" s="18">
        <v>15901.83</v>
      </c>
      <c r="D910" s="18">
        <v>903536</v>
      </c>
      <c r="E910" s="18">
        <v>32983</v>
      </c>
      <c r="F910" s="18">
        <v>806465.94</v>
      </c>
      <c r="G910" s="18">
        <f t="shared" si="215"/>
        <v>790564.11</v>
      </c>
      <c r="H910" s="18">
        <f t="shared" si="216"/>
        <v>-773482.94</v>
      </c>
      <c r="I910" s="19">
        <f t="shared" si="217"/>
        <v>4971.5291258930574</v>
      </c>
      <c r="J910" s="19">
        <f t="shared" si="218"/>
        <v>2445.0957766121937</v>
      </c>
      <c r="K910" s="19">
        <f t="shared" si="219"/>
        <v>89.256647217155702</v>
      </c>
    </row>
    <row r="911" spans="1:11">
      <c r="A911" s="23" t="s">
        <v>37</v>
      </c>
      <c r="B911" s="17" t="s">
        <v>38</v>
      </c>
      <c r="C911" s="18">
        <v>15901.83</v>
      </c>
      <c r="D911" s="18">
        <v>128859</v>
      </c>
      <c r="E911" s="18">
        <v>32983</v>
      </c>
      <c r="F911" s="18">
        <v>32527.11</v>
      </c>
      <c r="G911" s="18">
        <f t="shared" si="215"/>
        <v>16625.28</v>
      </c>
      <c r="H911" s="18">
        <f t="shared" si="216"/>
        <v>455.88999999999942</v>
      </c>
      <c r="I911" s="19">
        <f t="shared" si="217"/>
        <v>104.54947638102033</v>
      </c>
      <c r="J911" s="19">
        <f t="shared" si="218"/>
        <v>98.617803110693387</v>
      </c>
      <c r="K911" s="19">
        <f t="shared" si="219"/>
        <v>25.242404488627106</v>
      </c>
    </row>
    <row r="912" spans="1:11">
      <c r="A912" s="24" t="s">
        <v>39</v>
      </c>
      <c r="B912" s="17" t="s">
        <v>40</v>
      </c>
      <c r="C912" s="18">
        <v>12367.57</v>
      </c>
      <c r="D912" s="18">
        <v>68742</v>
      </c>
      <c r="E912" s="18">
        <v>26733</v>
      </c>
      <c r="F912" s="18">
        <v>10975.84</v>
      </c>
      <c r="G912" s="18">
        <f t="shared" si="215"/>
        <v>-1391.7299999999996</v>
      </c>
      <c r="H912" s="18">
        <f t="shared" si="216"/>
        <v>15757.16</v>
      </c>
      <c r="I912" s="19">
        <f t="shared" si="217"/>
        <v>-11.253059412641292</v>
      </c>
      <c r="J912" s="19">
        <f t="shared" si="218"/>
        <v>41.057270040773574</v>
      </c>
      <c r="K912" s="19">
        <f t="shared" si="219"/>
        <v>15.966716126967501</v>
      </c>
    </row>
    <row r="913" spans="1:11">
      <c r="A913" s="24" t="s">
        <v>41</v>
      </c>
      <c r="B913" s="17" t="s">
        <v>42</v>
      </c>
      <c r="C913" s="18">
        <v>3534.26</v>
      </c>
      <c r="D913" s="18">
        <v>60117</v>
      </c>
      <c r="E913" s="18">
        <v>6250</v>
      </c>
      <c r="F913" s="18">
        <v>21551.27</v>
      </c>
      <c r="G913" s="18">
        <f t="shared" si="215"/>
        <v>18017.010000000002</v>
      </c>
      <c r="H913" s="18">
        <f t="shared" si="216"/>
        <v>-15301.27</v>
      </c>
      <c r="I913" s="19">
        <f t="shared" si="217"/>
        <v>509.78167989904534</v>
      </c>
      <c r="J913" s="19">
        <f t="shared" si="218"/>
        <v>344.82031999999998</v>
      </c>
      <c r="K913" s="19">
        <f t="shared" si="219"/>
        <v>35.848878021192007</v>
      </c>
    </row>
    <row r="914" spans="1:11">
      <c r="A914" s="23" t="s">
        <v>45</v>
      </c>
      <c r="B914" s="17" t="s">
        <v>46</v>
      </c>
      <c r="C914" s="18">
        <v>0</v>
      </c>
      <c r="D914" s="18">
        <v>677549</v>
      </c>
      <c r="E914" s="18">
        <v>0</v>
      </c>
      <c r="F914" s="18">
        <v>676811.63</v>
      </c>
      <c r="G914" s="18">
        <f t="shared" si="215"/>
        <v>676811.63</v>
      </c>
      <c r="H914" s="18">
        <f t="shared" si="216"/>
        <v>-676811.63</v>
      </c>
      <c r="I914" s="19">
        <f t="shared" si="217"/>
        <v>0</v>
      </c>
      <c r="J914" s="19">
        <f t="shared" si="218"/>
        <v>0</v>
      </c>
      <c r="K914" s="19">
        <f t="shared" si="219"/>
        <v>99.891170970660426</v>
      </c>
    </row>
    <row r="915" spans="1:11">
      <c r="A915" s="24" t="s">
        <v>47</v>
      </c>
      <c r="B915" s="17" t="s">
        <v>48</v>
      </c>
      <c r="C915" s="18">
        <v>0</v>
      </c>
      <c r="D915" s="18">
        <v>677549</v>
      </c>
      <c r="E915" s="18">
        <v>0</v>
      </c>
      <c r="F915" s="18">
        <v>676811.63</v>
      </c>
      <c r="G915" s="18">
        <f t="shared" si="215"/>
        <v>676811.63</v>
      </c>
      <c r="H915" s="18">
        <f t="shared" si="216"/>
        <v>-676811.63</v>
      </c>
      <c r="I915" s="19">
        <f t="shared" si="217"/>
        <v>0</v>
      </c>
      <c r="J915" s="19">
        <f t="shared" si="218"/>
        <v>0</v>
      </c>
      <c r="K915" s="19">
        <f t="shared" si="219"/>
        <v>99.891170970660426</v>
      </c>
    </row>
    <row r="916" spans="1:11" ht="25.5">
      <c r="A916" s="23" t="s">
        <v>51</v>
      </c>
      <c r="B916" s="17" t="s">
        <v>52</v>
      </c>
      <c r="C916" s="18">
        <v>0</v>
      </c>
      <c r="D916" s="18">
        <v>97128</v>
      </c>
      <c r="E916" s="18">
        <v>0</v>
      </c>
      <c r="F916" s="18">
        <v>97127.2</v>
      </c>
      <c r="G916" s="18">
        <f t="shared" si="215"/>
        <v>97127.2</v>
      </c>
      <c r="H916" s="18">
        <f t="shared" si="216"/>
        <v>-97127.2</v>
      </c>
      <c r="I916" s="19">
        <f t="shared" si="217"/>
        <v>0</v>
      </c>
      <c r="J916" s="19">
        <f t="shared" si="218"/>
        <v>0</v>
      </c>
      <c r="K916" s="19">
        <f t="shared" si="219"/>
        <v>99.99917634461741</v>
      </c>
    </row>
    <row r="917" spans="1:11" ht="51">
      <c r="A917" s="24" t="s">
        <v>161</v>
      </c>
      <c r="B917" s="17" t="s">
        <v>162</v>
      </c>
      <c r="C917" s="18">
        <v>0</v>
      </c>
      <c r="D917" s="18">
        <v>97128</v>
      </c>
      <c r="E917" s="18">
        <v>0</v>
      </c>
      <c r="F917" s="18">
        <v>97127.2</v>
      </c>
      <c r="G917" s="18">
        <f t="shared" si="215"/>
        <v>97127.2</v>
      </c>
      <c r="H917" s="18">
        <f t="shared" si="216"/>
        <v>-97127.2</v>
      </c>
      <c r="I917" s="19">
        <f t="shared" si="217"/>
        <v>0</v>
      </c>
      <c r="J917" s="19">
        <f t="shared" si="218"/>
        <v>0</v>
      </c>
      <c r="K917" s="19">
        <f t="shared" si="219"/>
        <v>99.99917634461741</v>
      </c>
    </row>
    <row r="918" spans="1:11" ht="38.25">
      <c r="A918" s="25" t="s">
        <v>163</v>
      </c>
      <c r="B918" s="17" t="s">
        <v>164</v>
      </c>
      <c r="C918" s="18">
        <v>0</v>
      </c>
      <c r="D918" s="18">
        <v>97128</v>
      </c>
      <c r="E918" s="18">
        <v>0</v>
      </c>
      <c r="F918" s="18">
        <v>97127.2</v>
      </c>
      <c r="G918" s="18">
        <f t="shared" si="215"/>
        <v>97127.2</v>
      </c>
      <c r="H918" s="18">
        <f t="shared" si="216"/>
        <v>-97127.2</v>
      </c>
      <c r="I918" s="19">
        <f t="shared" si="217"/>
        <v>0</v>
      </c>
      <c r="J918" s="19">
        <f t="shared" si="218"/>
        <v>0</v>
      </c>
      <c r="K918" s="19">
        <f t="shared" si="219"/>
        <v>99.99917634461741</v>
      </c>
    </row>
    <row r="919" spans="1:11">
      <c r="A919" s="16"/>
      <c r="B919" s="17" t="s">
        <v>63</v>
      </c>
      <c r="C919" s="18">
        <v>103936.17</v>
      </c>
      <c r="D919" s="18">
        <v>0</v>
      </c>
      <c r="E919" s="18">
        <v>0</v>
      </c>
      <c r="F919" s="18">
        <v>97070.06</v>
      </c>
      <c r="G919" s="18">
        <f t="shared" si="215"/>
        <v>-6866.1100000000006</v>
      </c>
      <c r="H919" s="18">
        <f t="shared" si="216"/>
        <v>-97070.06</v>
      </c>
      <c r="I919" s="19">
        <f t="shared" si="217"/>
        <v>-6.6060833297975137</v>
      </c>
      <c r="J919" s="19">
        <f t="shared" si="218"/>
        <v>0</v>
      </c>
      <c r="K919" s="19">
        <f t="shared" si="219"/>
        <v>0</v>
      </c>
    </row>
    <row r="920" spans="1:11">
      <c r="A920" s="16" t="s">
        <v>64</v>
      </c>
      <c r="B920" s="17" t="s">
        <v>65</v>
      </c>
      <c r="C920" s="18">
        <v>-103936.17</v>
      </c>
      <c r="D920" s="18">
        <v>0</v>
      </c>
      <c r="E920" s="18">
        <v>0</v>
      </c>
      <c r="F920" s="18">
        <v>-97070.06</v>
      </c>
      <c r="G920" s="18">
        <f t="shared" si="215"/>
        <v>6866.1100000000006</v>
      </c>
      <c r="H920" s="18">
        <f t="shared" si="216"/>
        <v>97070.06</v>
      </c>
      <c r="I920" s="19">
        <f t="shared" si="217"/>
        <v>-6.6060833297975137</v>
      </c>
      <c r="J920" s="19">
        <f t="shared" si="218"/>
        <v>0</v>
      </c>
      <c r="K920" s="19">
        <f t="shared" si="219"/>
        <v>0</v>
      </c>
    </row>
    <row r="921" spans="1:11">
      <c r="A921" s="22" t="s">
        <v>66</v>
      </c>
      <c r="B921" s="17" t="s">
        <v>67</v>
      </c>
      <c r="C921" s="18">
        <v>-103936.17</v>
      </c>
      <c r="D921" s="18">
        <v>0</v>
      </c>
      <c r="E921" s="18">
        <v>0</v>
      </c>
      <c r="F921" s="18">
        <v>-97070.06</v>
      </c>
      <c r="G921" s="18">
        <f t="shared" si="215"/>
        <v>6866.1100000000006</v>
      </c>
      <c r="H921" s="18">
        <f t="shared" si="216"/>
        <v>97070.06</v>
      </c>
      <c r="I921" s="19">
        <f t="shared" si="217"/>
        <v>-6.6060833297975137</v>
      </c>
      <c r="J921" s="19">
        <f t="shared" si="218"/>
        <v>0</v>
      </c>
      <c r="K921" s="19">
        <f t="shared" si="219"/>
        <v>0</v>
      </c>
    </row>
    <row r="922" spans="1:11" ht="38.25">
      <c r="A922" s="39" t="s">
        <v>131</v>
      </c>
      <c r="B922" s="28" t="s">
        <v>844</v>
      </c>
      <c r="C922" s="29"/>
      <c r="D922" s="29"/>
      <c r="E922" s="29"/>
      <c r="F922" s="29"/>
      <c r="G922" s="29"/>
      <c r="H922" s="29"/>
      <c r="I922" s="30"/>
      <c r="J922" s="30"/>
      <c r="K922" s="30"/>
    </row>
    <row r="923" spans="1:11">
      <c r="A923" s="16" t="s">
        <v>25</v>
      </c>
      <c r="B923" s="17" t="s">
        <v>26</v>
      </c>
      <c r="C923" s="18">
        <v>119838</v>
      </c>
      <c r="D923" s="18">
        <v>903536</v>
      </c>
      <c r="E923" s="18">
        <v>32983</v>
      </c>
      <c r="F923" s="18">
        <v>903536</v>
      </c>
      <c r="G923" s="18">
        <f t="shared" ref="G923:G938" si="220">F923-C923</f>
        <v>783698</v>
      </c>
      <c r="H923" s="18">
        <f t="shared" ref="H923:H938" si="221">E923-F923</f>
        <v>-870553</v>
      </c>
      <c r="I923" s="19">
        <f t="shared" ref="I923:I938" si="222">IF(ISERROR(F923/C923),0,F923/C923*100-100)</f>
        <v>653.96451876700212</v>
      </c>
      <c r="J923" s="19">
        <f t="shared" ref="J923:J938" si="223">IF(ISERROR(F923/E923),0,F923/E923*100)</f>
        <v>2739.3990843768001</v>
      </c>
      <c r="K923" s="19">
        <f t="shared" ref="K923:K938" si="224">IF(ISERROR(F923/D923),0,F923/D923*100)</f>
        <v>100</v>
      </c>
    </row>
    <row r="924" spans="1:11">
      <c r="A924" s="22" t="s">
        <v>29</v>
      </c>
      <c r="B924" s="17" t="s">
        <v>30</v>
      </c>
      <c r="C924" s="18">
        <v>119838</v>
      </c>
      <c r="D924" s="18">
        <v>903536</v>
      </c>
      <c r="E924" s="18">
        <v>32983</v>
      </c>
      <c r="F924" s="18">
        <v>903536</v>
      </c>
      <c r="G924" s="18">
        <f t="shared" si="220"/>
        <v>783698</v>
      </c>
      <c r="H924" s="18">
        <f t="shared" si="221"/>
        <v>-870553</v>
      </c>
      <c r="I924" s="19">
        <f t="shared" si="222"/>
        <v>653.96451876700212</v>
      </c>
      <c r="J924" s="19">
        <f t="shared" si="223"/>
        <v>2739.3990843768001</v>
      </c>
      <c r="K924" s="19">
        <f t="shared" si="224"/>
        <v>100</v>
      </c>
    </row>
    <row r="925" spans="1:11">
      <c r="A925" s="23" t="s">
        <v>31</v>
      </c>
      <c r="B925" s="17" t="s">
        <v>32</v>
      </c>
      <c r="C925" s="18">
        <v>119838</v>
      </c>
      <c r="D925" s="18">
        <v>903536</v>
      </c>
      <c r="E925" s="18">
        <v>32983</v>
      </c>
      <c r="F925" s="18">
        <v>903536</v>
      </c>
      <c r="G925" s="18">
        <f t="shared" si="220"/>
        <v>783698</v>
      </c>
      <c r="H925" s="18">
        <f t="shared" si="221"/>
        <v>-870553</v>
      </c>
      <c r="I925" s="19">
        <f t="shared" si="222"/>
        <v>653.96451876700212</v>
      </c>
      <c r="J925" s="19">
        <f t="shared" si="223"/>
        <v>2739.3990843768001</v>
      </c>
      <c r="K925" s="19">
        <f t="shared" si="224"/>
        <v>100</v>
      </c>
    </row>
    <row r="926" spans="1:11">
      <c r="A926" s="16" t="s">
        <v>33</v>
      </c>
      <c r="B926" s="17" t="s">
        <v>34</v>
      </c>
      <c r="C926" s="18">
        <v>15901.83</v>
      </c>
      <c r="D926" s="18">
        <v>903536</v>
      </c>
      <c r="E926" s="18">
        <v>32983</v>
      </c>
      <c r="F926" s="18">
        <v>806465.94</v>
      </c>
      <c r="G926" s="18">
        <f t="shared" si="220"/>
        <v>790564.11</v>
      </c>
      <c r="H926" s="18">
        <f t="shared" si="221"/>
        <v>-773482.94</v>
      </c>
      <c r="I926" s="19">
        <f t="shared" si="222"/>
        <v>4971.5291258930574</v>
      </c>
      <c r="J926" s="19">
        <f t="shared" si="223"/>
        <v>2445.0957766121937</v>
      </c>
      <c r="K926" s="19">
        <f t="shared" si="224"/>
        <v>89.256647217155702</v>
      </c>
    </row>
    <row r="927" spans="1:11">
      <c r="A927" s="22" t="s">
        <v>35</v>
      </c>
      <c r="B927" s="17" t="s">
        <v>36</v>
      </c>
      <c r="C927" s="18">
        <v>15901.83</v>
      </c>
      <c r="D927" s="18">
        <v>903536</v>
      </c>
      <c r="E927" s="18">
        <v>32983</v>
      </c>
      <c r="F927" s="18">
        <v>806465.94</v>
      </c>
      <c r="G927" s="18">
        <f t="shared" si="220"/>
        <v>790564.11</v>
      </c>
      <c r="H927" s="18">
        <f t="shared" si="221"/>
        <v>-773482.94</v>
      </c>
      <c r="I927" s="19">
        <f t="shared" si="222"/>
        <v>4971.5291258930574</v>
      </c>
      <c r="J927" s="19">
        <f t="shared" si="223"/>
        <v>2445.0957766121937</v>
      </c>
      <c r="K927" s="19">
        <f t="shared" si="224"/>
        <v>89.256647217155702</v>
      </c>
    </row>
    <row r="928" spans="1:11">
      <c r="A928" s="23" t="s">
        <v>37</v>
      </c>
      <c r="B928" s="17" t="s">
        <v>38</v>
      </c>
      <c r="C928" s="18">
        <v>15901.83</v>
      </c>
      <c r="D928" s="18">
        <v>128859</v>
      </c>
      <c r="E928" s="18">
        <v>32983</v>
      </c>
      <c r="F928" s="18">
        <v>32527.11</v>
      </c>
      <c r="G928" s="18">
        <f t="shared" si="220"/>
        <v>16625.28</v>
      </c>
      <c r="H928" s="18">
        <f t="shared" si="221"/>
        <v>455.88999999999942</v>
      </c>
      <c r="I928" s="19">
        <f t="shared" si="222"/>
        <v>104.54947638102033</v>
      </c>
      <c r="J928" s="19">
        <f t="shared" si="223"/>
        <v>98.617803110693387</v>
      </c>
      <c r="K928" s="19">
        <f t="shared" si="224"/>
        <v>25.242404488627106</v>
      </c>
    </row>
    <row r="929" spans="1:11">
      <c r="A929" s="24" t="s">
        <v>39</v>
      </c>
      <c r="B929" s="17" t="s">
        <v>40</v>
      </c>
      <c r="C929" s="18">
        <v>12367.57</v>
      </c>
      <c r="D929" s="18">
        <v>68742</v>
      </c>
      <c r="E929" s="18">
        <v>26733</v>
      </c>
      <c r="F929" s="18">
        <v>10975.84</v>
      </c>
      <c r="G929" s="18">
        <f t="shared" si="220"/>
        <v>-1391.7299999999996</v>
      </c>
      <c r="H929" s="18">
        <f t="shared" si="221"/>
        <v>15757.16</v>
      </c>
      <c r="I929" s="19">
        <f t="shared" si="222"/>
        <v>-11.253059412641292</v>
      </c>
      <c r="J929" s="19">
        <f t="shared" si="223"/>
        <v>41.057270040773574</v>
      </c>
      <c r="K929" s="19">
        <f t="shared" si="224"/>
        <v>15.966716126967501</v>
      </c>
    </row>
    <row r="930" spans="1:11">
      <c r="A930" s="24" t="s">
        <v>41</v>
      </c>
      <c r="B930" s="17" t="s">
        <v>42</v>
      </c>
      <c r="C930" s="18">
        <v>3534.26</v>
      </c>
      <c r="D930" s="18">
        <v>60117</v>
      </c>
      <c r="E930" s="18">
        <v>6250</v>
      </c>
      <c r="F930" s="18">
        <v>21551.27</v>
      </c>
      <c r="G930" s="18">
        <f t="shared" si="220"/>
        <v>18017.010000000002</v>
      </c>
      <c r="H930" s="18">
        <f t="shared" si="221"/>
        <v>-15301.27</v>
      </c>
      <c r="I930" s="19">
        <f t="shared" si="222"/>
        <v>509.78167989904534</v>
      </c>
      <c r="J930" s="19">
        <f t="shared" si="223"/>
        <v>344.82031999999998</v>
      </c>
      <c r="K930" s="19">
        <f t="shared" si="224"/>
        <v>35.848878021192007</v>
      </c>
    </row>
    <row r="931" spans="1:11">
      <c r="A931" s="23" t="s">
        <v>45</v>
      </c>
      <c r="B931" s="17" t="s">
        <v>46</v>
      </c>
      <c r="C931" s="18">
        <v>0</v>
      </c>
      <c r="D931" s="18">
        <v>677549</v>
      </c>
      <c r="E931" s="18">
        <v>0</v>
      </c>
      <c r="F931" s="18">
        <v>676811.63</v>
      </c>
      <c r="G931" s="18">
        <f t="shared" si="220"/>
        <v>676811.63</v>
      </c>
      <c r="H931" s="18">
        <f t="shared" si="221"/>
        <v>-676811.63</v>
      </c>
      <c r="I931" s="19">
        <f t="shared" si="222"/>
        <v>0</v>
      </c>
      <c r="J931" s="19">
        <f t="shared" si="223"/>
        <v>0</v>
      </c>
      <c r="K931" s="19">
        <f t="shared" si="224"/>
        <v>99.891170970660426</v>
      </c>
    </row>
    <row r="932" spans="1:11">
      <c r="A932" s="24" t="s">
        <v>47</v>
      </c>
      <c r="B932" s="17" t="s">
        <v>48</v>
      </c>
      <c r="C932" s="18">
        <v>0</v>
      </c>
      <c r="D932" s="18">
        <v>677549</v>
      </c>
      <c r="E932" s="18">
        <v>0</v>
      </c>
      <c r="F932" s="18">
        <v>676811.63</v>
      </c>
      <c r="G932" s="18">
        <f t="shared" si="220"/>
        <v>676811.63</v>
      </c>
      <c r="H932" s="18">
        <f t="shared" si="221"/>
        <v>-676811.63</v>
      </c>
      <c r="I932" s="19">
        <f t="shared" si="222"/>
        <v>0</v>
      </c>
      <c r="J932" s="19">
        <f t="shared" si="223"/>
        <v>0</v>
      </c>
      <c r="K932" s="19">
        <f t="shared" si="224"/>
        <v>99.891170970660426</v>
      </c>
    </row>
    <row r="933" spans="1:11" ht="25.5">
      <c r="A933" s="23" t="s">
        <v>51</v>
      </c>
      <c r="B933" s="17" t="s">
        <v>52</v>
      </c>
      <c r="C933" s="18">
        <v>0</v>
      </c>
      <c r="D933" s="18">
        <v>97128</v>
      </c>
      <c r="E933" s="18">
        <v>0</v>
      </c>
      <c r="F933" s="18">
        <v>97127.2</v>
      </c>
      <c r="G933" s="18">
        <f t="shared" si="220"/>
        <v>97127.2</v>
      </c>
      <c r="H933" s="18">
        <f t="shared" si="221"/>
        <v>-97127.2</v>
      </c>
      <c r="I933" s="19">
        <f t="shared" si="222"/>
        <v>0</v>
      </c>
      <c r="J933" s="19">
        <f t="shared" si="223"/>
        <v>0</v>
      </c>
      <c r="K933" s="19">
        <f t="shared" si="224"/>
        <v>99.99917634461741</v>
      </c>
    </row>
    <row r="934" spans="1:11" ht="51">
      <c r="A934" s="24" t="s">
        <v>161</v>
      </c>
      <c r="B934" s="17" t="s">
        <v>162</v>
      </c>
      <c r="C934" s="18">
        <v>0</v>
      </c>
      <c r="D934" s="18">
        <v>97128</v>
      </c>
      <c r="E934" s="18">
        <v>0</v>
      </c>
      <c r="F934" s="18">
        <v>97127.2</v>
      </c>
      <c r="G934" s="18">
        <f t="shared" si="220"/>
        <v>97127.2</v>
      </c>
      <c r="H934" s="18">
        <f t="shared" si="221"/>
        <v>-97127.2</v>
      </c>
      <c r="I934" s="19">
        <f t="shared" si="222"/>
        <v>0</v>
      </c>
      <c r="J934" s="19">
        <f t="shared" si="223"/>
        <v>0</v>
      </c>
      <c r="K934" s="19">
        <f t="shared" si="224"/>
        <v>99.99917634461741</v>
      </c>
    </row>
    <row r="935" spans="1:11" ht="38.25">
      <c r="A935" s="25" t="s">
        <v>163</v>
      </c>
      <c r="B935" s="17" t="s">
        <v>164</v>
      </c>
      <c r="C935" s="18">
        <v>0</v>
      </c>
      <c r="D935" s="18">
        <v>97128</v>
      </c>
      <c r="E935" s="18">
        <v>0</v>
      </c>
      <c r="F935" s="18">
        <v>97127.2</v>
      </c>
      <c r="G935" s="18">
        <f t="shared" si="220"/>
        <v>97127.2</v>
      </c>
      <c r="H935" s="18">
        <f t="shared" si="221"/>
        <v>-97127.2</v>
      </c>
      <c r="I935" s="19">
        <f t="shared" si="222"/>
        <v>0</v>
      </c>
      <c r="J935" s="19">
        <f t="shared" si="223"/>
        <v>0</v>
      </c>
      <c r="K935" s="19">
        <f t="shared" si="224"/>
        <v>99.99917634461741</v>
      </c>
    </row>
    <row r="936" spans="1:11">
      <c r="A936" s="16"/>
      <c r="B936" s="17" t="s">
        <v>63</v>
      </c>
      <c r="C936" s="18">
        <v>103936.17</v>
      </c>
      <c r="D936" s="18">
        <v>0</v>
      </c>
      <c r="E936" s="18">
        <v>0</v>
      </c>
      <c r="F936" s="18">
        <v>97070.06</v>
      </c>
      <c r="G936" s="18">
        <f t="shared" si="220"/>
        <v>-6866.1100000000006</v>
      </c>
      <c r="H936" s="18">
        <f t="shared" si="221"/>
        <v>-97070.06</v>
      </c>
      <c r="I936" s="19">
        <f t="shared" si="222"/>
        <v>-6.6060833297975137</v>
      </c>
      <c r="J936" s="19">
        <f t="shared" si="223"/>
        <v>0</v>
      </c>
      <c r="K936" s="19">
        <f t="shared" si="224"/>
        <v>0</v>
      </c>
    </row>
    <row r="937" spans="1:11">
      <c r="A937" s="16" t="s">
        <v>64</v>
      </c>
      <c r="B937" s="17" t="s">
        <v>65</v>
      </c>
      <c r="C937" s="18">
        <v>-103936.17</v>
      </c>
      <c r="D937" s="18">
        <v>0</v>
      </c>
      <c r="E937" s="18">
        <v>0</v>
      </c>
      <c r="F937" s="18">
        <v>-97070.06</v>
      </c>
      <c r="G937" s="18">
        <f t="shared" si="220"/>
        <v>6866.1100000000006</v>
      </c>
      <c r="H937" s="18">
        <f t="shared" si="221"/>
        <v>97070.06</v>
      </c>
      <c r="I937" s="19">
        <f t="shared" si="222"/>
        <v>-6.6060833297975137</v>
      </c>
      <c r="J937" s="19">
        <f t="shared" si="223"/>
        <v>0</v>
      </c>
      <c r="K937" s="19">
        <f t="shared" si="224"/>
        <v>0</v>
      </c>
    </row>
    <row r="938" spans="1:11">
      <c r="A938" s="22" t="s">
        <v>66</v>
      </c>
      <c r="B938" s="17" t="s">
        <v>67</v>
      </c>
      <c r="C938" s="18">
        <v>-103936.17</v>
      </c>
      <c r="D938" s="18">
        <v>0</v>
      </c>
      <c r="E938" s="18">
        <v>0</v>
      </c>
      <c r="F938" s="18">
        <v>-97070.06</v>
      </c>
      <c r="G938" s="18">
        <f t="shared" si="220"/>
        <v>6866.1100000000006</v>
      </c>
      <c r="H938" s="18">
        <f t="shared" si="221"/>
        <v>97070.06</v>
      </c>
      <c r="I938" s="19">
        <f t="shared" si="222"/>
        <v>-6.6060833297975137</v>
      </c>
      <c r="J938" s="19">
        <f t="shared" si="223"/>
        <v>0</v>
      </c>
      <c r="K938" s="19">
        <f t="shared" si="224"/>
        <v>0</v>
      </c>
    </row>
    <row r="939" spans="1:11">
      <c r="A939" s="27" t="s">
        <v>133</v>
      </c>
      <c r="B939" s="28" t="s">
        <v>134</v>
      </c>
      <c r="C939" s="29"/>
      <c r="D939" s="29"/>
      <c r="E939" s="29"/>
      <c r="F939" s="29"/>
      <c r="G939" s="29"/>
      <c r="H939" s="29"/>
      <c r="I939" s="30"/>
      <c r="J939" s="30"/>
      <c r="K939" s="30"/>
    </row>
    <row r="940" spans="1:11">
      <c r="A940" s="16" t="s">
        <v>25</v>
      </c>
      <c r="B940" s="17" t="s">
        <v>26</v>
      </c>
      <c r="C940" s="18">
        <v>21266.25</v>
      </c>
      <c r="D940" s="18">
        <v>322708</v>
      </c>
      <c r="E940" s="18">
        <v>6980</v>
      </c>
      <c r="F940" s="18">
        <v>237572.76</v>
      </c>
      <c r="G940" s="18">
        <f t="shared" ref="G940:G955" si="225">F940-C940</f>
        <v>216306.51</v>
      </c>
      <c r="H940" s="18">
        <f t="shared" ref="H940:H955" si="226">E940-F940</f>
        <v>-230592.76</v>
      </c>
      <c r="I940" s="19">
        <f t="shared" ref="I940:I955" si="227">IF(ISERROR(F940/C940),0,F940/C940*100-100)</f>
        <v>1017.1351789807793</v>
      </c>
      <c r="J940" s="19">
        <f t="shared" ref="J940:J955" si="228">IF(ISERROR(F940/E940),0,F940/E940*100)</f>
        <v>3403.6212034383957</v>
      </c>
      <c r="K940" s="19">
        <f t="shared" ref="K940:K955" si="229">IF(ISERROR(F940/D940),0,F940/D940*100)</f>
        <v>73.618491019745406</v>
      </c>
    </row>
    <row r="941" spans="1:11">
      <c r="A941" s="22" t="s">
        <v>89</v>
      </c>
      <c r="B941" s="17" t="s">
        <v>90</v>
      </c>
      <c r="C941" s="18">
        <v>21266.25</v>
      </c>
      <c r="D941" s="18">
        <v>322708</v>
      </c>
      <c r="E941" s="18">
        <v>6980</v>
      </c>
      <c r="F941" s="18">
        <v>237572.76</v>
      </c>
      <c r="G941" s="18">
        <f t="shared" si="225"/>
        <v>216306.51</v>
      </c>
      <c r="H941" s="18">
        <f t="shared" si="226"/>
        <v>-230592.76</v>
      </c>
      <c r="I941" s="19">
        <f t="shared" si="227"/>
        <v>1017.1351789807793</v>
      </c>
      <c r="J941" s="19">
        <f t="shared" si="228"/>
        <v>3403.6212034383957</v>
      </c>
      <c r="K941" s="19">
        <f t="shared" si="229"/>
        <v>73.618491019745406</v>
      </c>
    </row>
    <row r="942" spans="1:11">
      <c r="A942" s="16" t="s">
        <v>33</v>
      </c>
      <c r="B942" s="17" t="s">
        <v>34</v>
      </c>
      <c r="C942" s="18">
        <v>10050.35</v>
      </c>
      <c r="D942" s="18">
        <v>374082</v>
      </c>
      <c r="E942" s="18">
        <v>6980</v>
      </c>
      <c r="F942" s="18">
        <v>136050.13</v>
      </c>
      <c r="G942" s="18">
        <f t="shared" si="225"/>
        <v>125999.78</v>
      </c>
      <c r="H942" s="18">
        <f t="shared" si="226"/>
        <v>-129070.13</v>
      </c>
      <c r="I942" s="19">
        <f t="shared" si="227"/>
        <v>1253.6854935400261</v>
      </c>
      <c r="J942" s="19">
        <f t="shared" si="228"/>
        <v>1949.1422636103152</v>
      </c>
      <c r="K942" s="19">
        <f t="shared" si="229"/>
        <v>36.369066140578802</v>
      </c>
    </row>
    <row r="943" spans="1:11">
      <c r="A943" s="22" t="s">
        <v>35</v>
      </c>
      <c r="B943" s="17" t="s">
        <v>36</v>
      </c>
      <c r="C943" s="18">
        <v>10050.35</v>
      </c>
      <c r="D943" s="18">
        <v>374082</v>
      </c>
      <c r="E943" s="18">
        <v>6980</v>
      </c>
      <c r="F943" s="18">
        <v>136050.13</v>
      </c>
      <c r="G943" s="18">
        <f t="shared" si="225"/>
        <v>125999.78</v>
      </c>
      <c r="H943" s="18">
        <f t="shared" si="226"/>
        <v>-129070.13</v>
      </c>
      <c r="I943" s="19">
        <f t="shared" si="227"/>
        <v>1253.6854935400261</v>
      </c>
      <c r="J943" s="19">
        <f t="shared" si="228"/>
        <v>1949.1422636103152</v>
      </c>
      <c r="K943" s="19">
        <f t="shared" si="229"/>
        <v>36.369066140578802</v>
      </c>
    </row>
    <row r="944" spans="1:11">
      <c r="A944" s="23" t="s">
        <v>37</v>
      </c>
      <c r="B944" s="17" t="s">
        <v>38</v>
      </c>
      <c r="C944" s="18">
        <v>10050.35</v>
      </c>
      <c r="D944" s="18">
        <v>159794</v>
      </c>
      <c r="E944" s="18">
        <v>6980</v>
      </c>
      <c r="F944" s="18">
        <v>26050.13</v>
      </c>
      <c r="G944" s="18">
        <f t="shared" si="225"/>
        <v>15999.78</v>
      </c>
      <c r="H944" s="18">
        <f t="shared" si="226"/>
        <v>-19070.13</v>
      </c>
      <c r="I944" s="19">
        <f t="shared" si="227"/>
        <v>159.19624689687424</v>
      </c>
      <c r="J944" s="19">
        <f t="shared" si="228"/>
        <v>373.21103151862462</v>
      </c>
      <c r="K944" s="19">
        <f t="shared" si="229"/>
        <v>16.302320487627821</v>
      </c>
    </row>
    <row r="945" spans="1:11">
      <c r="A945" s="24" t="s">
        <v>39</v>
      </c>
      <c r="B945" s="17" t="s">
        <v>40</v>
      </c>
      <c r="C945" s="18">
        <v>9146.41</v>
      </c>
      <c r="D945" s="18">
        <v>65527</v>
      </c>
      <c r="E945" s="18">
        <v>3980</v>
      </c>
      <c r="F945" s="18">
        <v>10004.16</v>
      </c>
      <c r="G945" s="18">
        <f t="shared" si="225"/>
        <v>857.75</v>
      </c>
      <c r="H945" s="18">
        <f t="shared" si="226"/>
        <v>-6024.16</v>
      </c>
      <c r="I945" s="19">
        <f t="shared" si="227"/>
        <v>9.3779963942136817</v>
      </c>
      <c r="J945" s="19">
        <f t="shared" si="228"/>
        <v>251.36080402010049</v>
      </c>
      <c r="K945" s="19">
        <f t="shared" si="229"/>
        <v>15.267233354189877</v>
      </c>
    </row>
    <row r="946" spans="1:11">
      <c r="A946" s="24" t="s">
        <v>41</v>
      </c>
      <c r="B946" s="17" t="s">
        <v>42</v>
      </c>
      <c r="C946" s="18">
        <v>903.94</v>
      </c>
      <c r="D946" s="18">
        <v>94267</v>
      </c>
      <c r="E946" s="18">
        <v>3000</v>
      </c>
      <c r="F946" s="18">
        <v>16045.97</v>
      </c>
      <c r="G946" s="18">
        <f t="shared" si="225"/>
        <v>15142.029999999999</v>
      </c>
      <c r="H946" s="18">
        <f t="shared" si="226"/>
        <v>-13045.97</v>
      </c>
      <c r="I946" s="19">
        <f t="shared" si="227"/>
        <v>1675.1144987499167</v>
      </c>
      <c r="J946" s="19">
        <f t="shared" si="228"/>
        <v>534.8656666666667</v>
      </c>
      <c r="K946" s="19">
        <f t="shared" si="229"/>
        <v>17.021831605970274</v>
      </c>
    </row>
    <row r="947" spans="1:11">
      <c r="A947" s="25" t="s">
        <v>43</v>
      </c>
      <c r="B947" s="17" t="s">
        <v>44</v>
      </c>
      <c r="C947" s="18">
        <v>240</v>
      </c>
      <c r="D947" s="18">
        <v>0</v>
      </c>
      <c r="E947" s="18">
        <v>0</v>
      </c>
      <c r="F947" s="18">
        <v>0</v>
      </c>
      <c r="G947" s="18">
        <f t="shared" si="225"/>
        <v>-240</v>
      </c>
      <c r="H947" s="18">
        <f t="shared" si="226"/>
        <v>0</v>
      </c>
      <c r="I947" s="19">
        <f t="shared" si="227"/>
        <v>-100</v>
      </c>
      <c r="J947" s="19">
        <f t="shared" si="228"/>
        <v>0</v>
      </c>
      <c r="K947" s="19">
        <f t="shared" si="229"/>
        <v>0</v>
      </c>
    </row>
    <row r="948" spans="1:11">
      <c r="A948" s="23" t="s">
        <v>45</v>
      </c>
      <c r="B948" s="17" t="s">
        <v>46</v>
      </c>
      <c r="C948" s="18">
        <v>0</v>
      </c>
      <c r="D948" s="18">
        <v>200000</v>
      </c>
      <c r="E948" s="18">
        <v>0</v>
      </c>
      <c r="F948" s="18">
        <v>110000</v>
      </c>
      <c r="G948" s="18">
        <f t="shared" si="225"/>
        <v>110000</v>
      </c>
      <c r="H948" s="18">
        <f t="shared" si="226"/>
        <v>-110000</v>
      </c>
      <c r="I948" s="19">
        <f t="shared" si="227"/>
        <v>0</v>
      </c>
      <c r="J948" s="19">
        <f t="shared" si="228"/>
        <v>0</v>
      </c>
      <c r="K948" s="19">
        <f t="shared" si="229"/>
        <v>55.000000000000007</v>
      </c>
    </row>
    <row r="949" spans="1:11">
      <c r="A949" s="24" t="s">
        <v>47</v>
      </c>
      <c r="B949" s="17" t="s">
        <v>48</v>
      </c>
      <c r="C949" s="18">
        <v>0</v>
      </c>
      <c r="D949" s="18">
        <v>200000</v>
      </c>
      <c r="E949" s="18">
        <v>0</v>
      </c>
      <c r="F949" s="18">
        <v>110000</v>
      </c>
      <c r="G949" s="18">
        <f t="shared" si="225"/>
        <v>110000</v>
      </c>
      <c r="H949" s="18">
        <f t="shared" si="226"/>
        <v>-110000</v>
      </c>
      <c r="I949" s="19">
        <f t="shared" si="227"/>
        <v>0</v>
      </c>
      <c r="J949" s="19">
        <f t="shared" si="228"/>
        <v>0</v>
      </c>
      <c r="K949" s="19">
        <f t="shared" si="229"/>
        <v>55.000000000000007</v>
      </c>
    </row>
    <row r="950" spans="1:11" ht="25.5">
      <c r="A950" s="23" t="s">
        <v>75</v>
      </c>
      <c r="B950" s="17" t="s">
        <v>76</v>
      </c>
      <c r="C950" s="18">
        <v>0</v>
      </c>
      <c r="D950" s="18">
        <v>14288</v>
      </c>
      <c r="E950" s="18">
        <v>0</v>
      </c>
      <c r="F950" s="18">
        <v>0</v>
      </c>
      <c r="G950" s="18">
        <f t="shared" si="225"/>
        <v>0</v>
      </c>
      <c r="H950" s="18">
        <f t="shared" si="226"/>
        <v>0</v>
      </c>
      <c r="I950" s="19">
        <f t="shared" si="227"/>
        <v>0</v>
      </c>
      <c r="J950" s="19">
        <f t="shared" si="228"/>
        <v>0</v>
      </c>
      <c r="K950" s="19">
        <f t="shared" si="229"/>
        <v>0</v>
      </c>
    </row>
    <row r="951" spans="1:11">
      <c r="A951" s="24" t="s">
        <v>77</v>
      </c>
      <c r="B951" s="17" t="s">
        <v>78</v>
      </c>
      <c r="C951" s="18">
        <v>0</v>
      </c>
      <c r="D951" s="18">
        <v>14288</v>
      </c>
      <c r="E951" s="18">
        <v>0</v>
      </c>
      <c r="F951" s="18">
        <v>0</v>
      </c>
      <c r="G951" s="18">
        <f t="shared" si="225"/>
        <v>0</v>
      </c>
      <c r="H951" s="18">
        <f t="shared" si="226"/>
        <v>0</v>
      </c>
      <c r="I951" s="19">
        <f t="shared" si="227"/>
        <v>0</v>
      </c>
      <c r="J951" s="19">
        <f t="shared" si="228"/>
        <v>0</v>
      </c>
      <c r="K951" s="19">
        <f t="shared" si="229"/>
        <v>0</v>
      </c>
    </row>
    <row r="952" spans="1:11">
      <c r="A952" s="16"/>
      <c r="B952" s="17" t="s">
        <v>63</v>
      </c>
      <c r="C952" s="18">
        <v>11215.9</v>
      </c>
      <c r="D952" s="18">
        <v>-51374</v>
      </c>
      <c r="E952" s="18">
        <v>0</v>
      </c>
      <c r="F952" s="18">
        <v>101522.63</v>
      </c>
      <c r="G952" s="18">
        <f t="shared" si="225"/>
        <v>90306.73000000001</v>
      </c>
      <c r="H952" s="18">
        <f t="shared" si="226"/>
        <v>-101522.63</v>
      </c>
      <c r="I952" s="19">
        <f t="shared" si="227"/>
        <v>805.16703964906981</v>
      </c>
      <c r="J952" s="19">
        <f t="shared" si="228"/>
        <v>0</v>
      </c>
      <c r="K952" s="19">
        <f t="shared" si="229"/>
        <v>-197.61480515435827</v>
      </c>
    </row>
    <row r="953" spans="1:11">
      <c r="A953" s="16" t="s">
        <v>64</v>
      </c>
      <c r="B953" s="17" t="s">
        <v>65</v>
      </c>
      <c r="C953" s="18">
        <v>-11215.9</v>
      </c>
      <c r="D953" s="18">
        <v>51374</v>
      </c>
      <c r="E953" s="18">
        <v>0</v>
      </c>
      <c r="F953" s="18">
        <v>-101522.63</v>
      </c>
      <c r="G953" s="18">
        <f t="shared" si="225"/>
        <v>-90306.73000000001</v>
      </c>
      <c r="H953" s="18">
        <f t="shared" si="226"/>
        <v>101522.63</v>
      </c>
      <c r="I953" s="19">
        <f t="shared" si="227"/>
        <v>805.16703964906981</v>
      </c>
      <c r="J953" s="19">
        <f t="shared" si="228"/>
        <v>0</v>
      </c>
      <c r="K953" s="19">
        <f t="shared" si="229"/>
        <v>-197.61480515435827</v>
      </c>
    </row>
    <row r="954" spans="1:11">
      <c r="A954" s="22" t="s">
        <v>66</v>
      </c>
      <c r="B954" s="17" t="s">
        <v>67</v>
      </c>
      <c r="C954" s="18">
        <v>-11215.9</v>
      </c>
      <c r="D954" s="18">
        <v>51374</v>
      </c>
      <c r="E954" s="18">
        <v>0</v>
      </c>
      <c r="F954" s="18">
        <v>-101522.63</v>
      </c>
      <c r="G954" s="18">
        <f t="shared" si="225"/>
        <v>-90306.73000000001</v>
      </c>
      <c r="H954" s="18">
        <f t="shared" si="226"/>
        <v>101522.63</v>
      </c>
      <c r="I954" s="19">
        <f t="shared" si="227"/>
        <v>805.16703964906981</v>
      </c>
      <c r="J954" s="19">
        <f t="shared" si="228"/>
        <v>0</v>
      </c>
      <c r="K954" s="19">
        <f t="shared" si="229"/>
        <v>-197.61480515435827</v>
      </c>
    </row>
    <row r="955" spans="1:11" ht="25.5">
      <c r="A955" s="23" t="s">
        <v>105</v>
      </c>
      <c r="B955" s="17" t="s">
        <v>106</v>
      </c>
      <c r="C955" s="18">
        <v>-13257.18</v>
      </c>
      <c r="D955" s="18">
        <v>51374</v>
      </c>
      <c r="E955" s="18">
        <v>0</v>
      </c>
      <c r="F955" s="18">
        <v>-51372.3</v>
      </c>
      <c r="G955" s="18">
        <f t="shared" si="225"/>
        <v>-38115.120000000003</v>
      </c>
      <c r="H955" s="18">
        <f t="shared" si="226"/>
        <v>51372.3</v>
      </c>
      <c r="I955" s="19">
        <f t="shared" si="227"/>
        <v>287.50548759238393</v>
      </c>
      <c r="J955" s="19">
        <f t="shared" si="228"/>
        <v>0</v>
      </c>
      <c r="K955" s="19">
        <f t="shared" si="229"/>
        <v>-99.996690933156856</v>
      </c>
    </row>
    <row r="956" spans="1:11">
      <c r="A956" s="39" t="s">
        <v>135</v>
      </c>
      <c r="B956" s="28" t="s">
        <v>134</v>
      </c>
      <c r="C956" s="29"/>
      <c r="D956" s="29"/>
      <c r="E956" s="29"/>
      <c r="F956" s="29"/>
      <c r="G956" s="29"/>
      <c r="H956" s="29"/>
      <c r="I956" s="30"/>
      <c r="J956" s="30"/>
      <c r="K956" s="30"/>
    </row>
    <row r="957" spans="1:11">
      <c r="A957" s="16" t="s">
        <v>25</v>
      </c>
      <c r="B957" s="17" t="s">
        <v>26</v>
      </c>
      <c r="C957" s="18">
        <v>21266.25</v>
      </c>
      <c r="D957" s="18">
        <v>322708</v>
      </c>
      <c r="E957" s="18">
        <v>6980</v>
      </c>
      <c r="F957" s="18">
        <v>237572.76</v>
      </c>
      <c r="G957" s="18">
        <f t="shared" ref="G957:G972" si="230">F957-C957</f>
        <v>216306.51</v>
      </c>
      <c r="H957" s="18">
        <f t="shared" ref="H957:H972" si="231">E957-F957</f>
        <v>-230592.76</v>
      </c>
      <c r="I957" s="19">
        <f t="shared" ref="I957:I972" si="232">IF(ISERROR(F957/C957),0,F957/C957*100-100)</f>
        <v>1017.1351789807793</v>
      </c>
      <c r="J957" s="19">
        <f t="shared" ref="J957:J972" si="233">IF(ISERROR(F957/E957),0,F957/E957*100)</f>
        <v>3403.6212034383957</v>
      </c>
      <c r="K957" s="19">
        <f t="shared" ref="K957:K972" si="234">IF(ISERROR(F957/D957),0,F957/D957*100)</f>
        <v>73.618491019745406</v>
      </c>
    </row>
    <row r="958" spans="1:11">
      <c r="A958" s="22" t="s">
        <v>89</v>
      </c>
      <c r="B958" s="17" t="s">
        <v>90</v>
      </c>
      <c r="C958" s="18">
        <v>21266.25</v>
      </c>
      <c r="D958" s="18">
        <v>322708</v>
      </c>
      <c r="E958" s="18">
        <v>6980</v>
      </c>
      <c r="F958" s="18">
        <v>237572.76</v>
      </c>
      <c r="G958" s="18">
        <f t="shared" si="230"/>
        <v>216306.51</v>
      </c>
      <c r="H958" s="18">
        <f t="shared" si="231"/>
        <v>-230592.76</v>
      </c>
      <c r="I958" s="19">
        <f t="shared" si="232"/>
        <v>1017.1351789807793</v>
      </c>
      <c r="J958" s="19">
        <f t="shared" si="233"/>
        <v>3403.6212034383957</v>
      </c>
      <c r="K958" s="19">
        <f t="shared" si="234"/>
        <v>73.618491019745406</v>
      </c>
    </row>
    <row r="959" spans="1:11">
      <c r="A959" s="16" t="s">
        <v>33</v>
      </c>
      <c r="B959" s="17" t="s">
        <v>34</v>
      </c>
      <c r="C959" s="18">
        <v>10050.35</v>
      </c>
      <c r="D959" s="18">
        <v>374082</v>
      </c>
      <c r="E959" s="18">
        <v>6980</v>
      </c>
      <c r="F959" s="18">
        <v>136050.13</v>
      </c>
      <c r="G959" s="18">
        <f t="shared" si="230"/>
        <v>125999.78</v>
      </c>
      <c r="H959" s="18">
        <f t="shared" si="231"/>
        <v>-129070.13</v>
      </c>
      <c r="I959" s="19">
        <f t="shared" si="232"/>
        <v>1253.6854935400261</v>
      </c>
      <c r="J959" s="19">
        <f t="shared" si="233"/>
        <v>1949.1422636103152</v>
      </c>
      <c r="K959" s="19">
        <f t="shared" si="234"/>
        <v>36.369066140578802</v>
      </c>
    </row>
    <row r="960" spans="1:11">
      <c r="A960" s="22" t="s">
        <v>35</v>
      </c>
      <c r="B960" s="17" t="s">
        <v>36</v>
      </c>
      <c r="C960" s="18">
        <v>10050.35</v>
      </c>
      <c r="D960" s="18">
        <v>374082</v>
      </c>
      <c r="E960" s="18">
        <v>6980</v>
      </c>
      <c r="F960" s="18">
        <v>136050.13</v>
      </c>
      <c r="G960" s="18">
        <f t="shared" si="230"/>
        <v>125999.78</v>
      </c>
      <c r="H960" s="18">
        <f t="shared" si="231"/>
        <v>-129070.13</v>
      </c>
      <c r="I960" s="19">
        <f t="shared" si="232"/>
        <v>1253.6854935400261</v>
      </c>
      <c r="J960" s="19">
        <f t="shared" si="233"/>
        <v>1949.1422636103152</v>
      </c>
      <c r="K960" s="19">
        <f t="shared" si="234"/>
        <v>36.369066140578802</v>
      </c>
    </row>
    <row r="961" spans="1:11">
      <c r="A961" s="23" t="s">
        <v>37</v>
      </c>
      <c r="B961" s="17" t="s">
        <v>38</v>
      </c>
      <c r="C961" s="18">
        <v>10050.35</v>
      </c>
      <c r="D961" s="18">
        <v>159794</v>
      </c>
      <c r="E961" s="18">
        <v>6980</v>
      </c>
      <c r="F961" s="18">
        <v>26050.13</v>
      </c>
      <c r="G961" s="18">
        <f t="shared" si="230"/>
        <v>15999.78</v>
      </c>
      <c r="H961" s="18">
        <f t="shared" si="231"/>
        <v>-19070.13</v>
      </c>
      <c r="I961" s="19">
        <f t="shared" si="232"/>
        <v>159.19624689687424</v>
      </c>
      <c r="J961" s="19">
        <f t="shared" si="233"/>
        <v>373.21103151862462</v>
      </c>
      <c r="K961" s="19">
        <f t="shared" si="234"/>
        <v>16.302320487627821</v>
      </c>
    </row>
    <row r="962" spans="1:11">
      <c r="A962" s="24" t="s">
        <v>39</v>
      </c>
      <c r="B962" s="17" t="s">
        <v>40</v>
      </c>
      <c r="C962" s="18">
        <v>9146.41</v>
      </c>
      <c r="D962" s="18">
        <v>65527</v>
      </c>
      <c r="E962" s="18">
        <v>3980</v>
      </c>
      <c r="F962" s="18">
        <v>10004.16</v>
      </c>
      <c r="G962" s="18">
        <f t="shared" si="230"/>
        <v>857.75</v>
      </c>
      <c r="H962" s="18">
        <f t="shared" si="231"/>
        <v>-6024.16</v>
      </c>
      <c r="I962" s="19">
        <f t="shared" si="232"/>
        <v>9.3779963942136817</v>
      </c>
      <c r="J962" s="19">
        <f t="shared" si="233"/>
        <v>251.36080402010049</v>
      </c>
      <c r="K962" s="19">
        <f t="shared" si="234"/>
        <v>15.267233354189877</v>
      </c>
    </row>
    <row r="963" spans="1:11">
      <c r="A963" s="24" t="s">
        <v>41</v>
      </c>
      <c r="B963" s="17" t="s">
        <v>42</v>
      </c>
      <c r="C963" s="18">
        <v>903.94</v>
      </c>
      <c r="D963" s="18">
        <v>94267</v>
      </c>
      <c r="E963" s="18">
        <v>3000</v>
      </c>
      <c r="F963" s="18">
        <v>16045.97</v>
      </c>
      <c r="G963" s="18">
        <f t="shared" si="230"/>
        <v>15142.029999999999</v>
      </c>
      <c r="H963" s="18">
        <f t="shared" si="231"/>
        <v>-13045.97</v>
      </c>
      <c r="I963" s="19">
        <f t="shared" si="232"/>
        <v>1675.1144987499167</v>
      </c>
      <c r="J963" s="19">
        <f t="shared" si="233"/>
        <v>534.8656666666667</v>
      </c>
      <c r="K963" s="19">
        <f t="shared" si="234"/>
        <v>17.021831605970274</v>
      </c>
    </row>
    <row r="964" spans="1:11">
      <c r="A964" s="25" t="s">
        <v>43</v>
      </c>
      <c r="B964" s="17" t="s">
        <v>44</v>
      </c>
      <c r="C964" s="18">
        <v>240</v>
      </c>
      <c r="D964" s="18">
        <v>0</v>
      </c>
      <c r="E964" s="18">
        <v>0</v>
      </c>
      <c r="F964" s="18">
        <v>0</v>
      </c>
      <c r="G964" s="18">
        <f t="shared" si="230"/>
        <v>-240</v>
      </c>
      <c r="H964" s="18">
        <f t="shared" si="231"/>
        <v>0</v>
      </c>
      <c r="I964" s="19">
        <f t="shared" si="232"/>
        <v>-100</v>
      </c>
      <c r="J964" s="19">
        <f t="shared" si="233"/>
        <v>0</v>
      </c>
      <c r="K964" s="19">
        <f t="shared" si="234"/>
        <v>0</v>
      </c>
    </row>
    <row r="965" spans="1:11">
      <c r="A965" s="23" t="s">
        <v>45</v>
      </c>
      <c r="B965" s="17" t="s">
        <v>46</v>
      </c>
      <c r="C965" s="18">
        <v>0</v>
      </c>
      <c r="D965" s="18">
        <v>200000</v>
      </c>
      <c r="E965" s="18">
        <v>0</v>
      </c>
      <c r="F965" s="18">
        <v>110000</v>
      </c>
      <c r="G965" s="18">
        <f t="shared" si="230"/>
        <v>110000</v>
      </c>
      <c r="H965" s="18">
        <f t="shared" si="231"/>
        <v>-110000</v>
      </c>
      <c r="I965" s="19">
        <f t="shared" si="232"/>
        <v>0</v>
      </c>
      <c r="J965" s="19">
        <f t="shared" si="233"/>
        <v>0</v>
      </c>
      <c r="K965" s="19">
        <f t="shared" si="234"/>
        <v>55.000000000000007</v>
      </c>
    </row>
    <row r="966" spans="1:11">
      <c r="A966" s="24" t="s">
        <v>47</v>
      </c>
      <c r="B966" s="17" t="s">
        <v>48</v>
      </c>
      <c r="C966" s="18">
        <v>0</v>
      </c>
      <c r="D966" s="18">
        <v>200000</v>
      </c>
      <c r="E966" s="18">
        <v>0</v>
      </c>
      <c r="F966" s="18">
        <v>110000</v>
      </c>
      <c r="G966" s="18">
        <f t="shared" si="230"/>
        <v>110000</v>
      </c>
      <c r="H966" s="18">
        <f t="shared" si="231"/>
        <v>-110000</v>
      </c>
      <c r="I966" s="19">
        <f t="shared" si="232"/>
        <v>0</v>
      </c>
      <c r="J966" s="19">
        <f t="shared" si="233"/>
        <v>0</v>
      </c>
      <c r="K966" s="19">
        <f t="shared" si="234"/>
        <v>55.000000000000007</v>
      </c>
    </row>
    <row r="967" spans="1:11" ht="25.5">
      <c r="A967" s="23" t="s">
        <v>75</v>
      </c>
      <c r="B967" s="17" t="s">
        <v>76</v>
      </c>
      <c r="C967" s="18">
        <v>0</v>
      </c>
      <c r="D967" s="18">
        <v>14288</v>
      </c>
      <c r="E967" s="18">
        <v>0</v>
      </c>
      <c r="F967" s="18">
        <v>0</v>
      </c>
      <c r="G967" s="18">
        <f t="shared" si="230"/>
        <v>0</v>
      </c>
      <c r="H967" s="18">
        <f t="shared" si="231"/>
        <v>0</v>
      </c>
      <c r="I967" s="19">
        <f t="shared" si="232"/>
        <v>0</v>
      </c>
      <c r="J967" s="19">
        <f t="shared" si="233"/>
        <v>0</v>
      </c>
      <c r="K967" s="19">
        <f t="shared" si="234"/>
        <v>0</v>
      </c>
    </row>
    <row r="968" spans="1:11">
      <c r="A968" s="24" t="s">
        <v>77</v>
      </c>
      <c r="B968" s="17" t="s">
        <v>78</v>
      </c>
      <c r="C968" s="18">
        <v>0</v>
      </c>
      <c r="D968" s="18">
        <v>14288</v>
      </c>
      <c r="E968" s="18">
        <v>0</v>
      </c>
      <c r="F968" s="18">
        <v>0</v>
      </c>
      <c r="G968" s="18">
        <f t="shared" si="230"/>
        <v>0</v>
      </c>
      <c r="H968" s="18">
        <f t="shared" si="231"/>
        <v>0</v>
      </c>
      <c r="I968" s="19">
        <f t="shared" si="232"/>
        <v>0</v>
      </c>
      <c r="J968" s="19">
        <f t="shared" si="233"/>
        <v>0</v>
      </c>
      <c r="K968" s="19">
        <f t="shared" si="234"/>
        <v>0</v>
      </c>
    </row>
    <row r="969" spans="1:11">
      <c r="A969" s="16"/>
      <c r="B969" s="17" t="s">
        <v>63</v>
      </c>
      <c r="C969" s="18">
        <v>11215.9</v>
      </c>
      <c r="D969" s="18">
        <v>-51374</v>
      </c>
      <c r="E969" s="18">
        <v>0</v>
      </c>
      <c r="F969" s="18">
        <v>101522.63</v>
      </c>
      <c r="G969" s="18">
        <f t="shared" si="230"/>
        <v>90306.73000000001</v>
      </c>
      <c r="H969" s="18">
        <f t="shared" si="231"/>
        <v>-101522.63</v>
      </c>
      <c r="I969" s="19">
        <f t="shared" si="232"/>
        <v>805.16703964906981</v>
      </c>
      <c r="J969" s="19">
        <f t="shared" si="233"/>
        <v>0</v>
      </c>
      <c r="K969" s="19">
        <f t="shared" si="234"/>
        <v>-197.61480515435827</v>
      </c>
    </row>
    <row r="970" spans="1:11">
      <c r="A970" s="16" t="s">
        <v>64</v>
      </c>
      <c r="B970" s="17" t="s">
        <v>65</v>
      </c>
      <c r="C970" s="18">
        <v>-11215.9</v>
      </c>
      <c r="D970" s="18">
        <v>51374</v>
      </c>
      <c r="E970" s="18">
        <v>0</v>
      </c>
      <c r="F970" s="18">
        <v>-101522.63</v>
      </c>
      <c r="G970" s="18">
        <f t="shared" si="230"/>
        <v>-90306.73000000001</v>
      </c>
      <c r="H970" s="18">
        <f t="shared" si="231"/>
        <v>101522.63</v>
      </c>
      <c r="I970" s="19">
        <f t="shared" si="232"/>
        <v>805.16703964906981</v>
      </c>
      <c r="J970" s="19">
        <f t="shared" si="233"/>
        <v>0</v>
      </c>
      <c r="K970" s="19">
        <f t="shared" si="234"/>
        <v>-197.61480515435827</v>
      </c>
    </row>
    <row r="971" spans="1:11">
      <c r="A971" s="22" t="s">
        <v>66</v>
      </c>
      <c r="B971" s="17" t="s">
        <v>67</v>
      </c>
      <c r="C971" s="18">
        <v>-11215.9</v>
      </c>
      <c r="D971" s="18">
        <v>51374</v>
      </c>
      <c r="E971" s="18">
        <v>0</v>
      </c>
      <c r="F971" s="18">
        <v>-101522.63</v>
      </c>
      <c r="G971" s="18">
        <f t="shared" si="230"/>
        <v>-90306.73000000001</v>
      </c>
      <c r="H971" s="18">
        <f t="shared" si="231"/>
        <v>101522.63</v>
      </c>
      <c r="I971" s="19">
        <f t="shared" si="232"/>
        <v>805.16703964906981</v>
      </c>
      <c r="J971" s="19">
        <f t="shared" si="233"/>
        <v>0</v>
      </c>
      <c r="K971" s="19">
        <f t="shared" si="234"/>
        <v>-197.61480515435827</v>
      </c>
    </row>
    <row r="972" spans="1:11" ht="25.5">
      <c r="A972" s="23" t="s">
        <v>105</v>
      </c>
      <c r="B972" s="17" t="s">
        <v>106</v>
      </c>
      <c r="C972" s="18">
        <v>-13257.18</v>
      </c>
      <c r="D972" s="18">
        <v>51374</v>
      </c>
      <c r="E972" s="18">
        <v>0</v>
      </c>
      <c r="F972" s="18">
        <v>-51372.3</v>
      </c>
      <c r="G972" s="18">
        <f t="shared" si="230"/>
        <v>-38115.120000000003</v>
      </c>
      <c r="H972" s="18">
        <f t="shared" si="231"/>
        <v>51372.3</v>
      </c>
      <c r="I972" s="19">
        <f t="shared" si="232"/>
        <v>287.50548759238393</v>
      </c>
      <c r="J972" s="19">
        <f t="shared" si="233"/>
        <v>0</v>
      </c>
      <c r="K972" s="19">
        <f t="shared" si="234"/>
        <v>-99.996690933156856</v>
      </c>
    </row>
    <row r="977" spans="1:11" ht="15.75">
      <c r="A977" s="32"/>
      <c r="E977" s="35"/>
      <c r="K977" s="37"/>
    </row>
    <row r="979" spans="1:11" ht="15.75">
      <c r="A979"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1"/>
  <sheetViews>
    <sheetView zoomScaleNormal="100" workbookViewId="0">
      <selection activeCell="I102" sqref="I102"/>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7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73</v>
      </c>
      <c r="B13" s="21" t="s">
        <v>74</v>
      </c>
      <c r="C13" s="18"/>
      <c r="D13" s="18"/>
      <c r="E13" s="18"/>
      <c r="F13" s="18"/>
      <c r="G13" s="18"/>
      <c r="H13" s="18"/>
      <c r="I13" s="19"/>
      <c r="J13" s="19"/>
      <c r="K13" s="19"/>
    </row>
    <row r="14" spans="1:11">
      <c r="A14" s="16" t="s">
        <v>25</v>
      </c>
      <c r="B14" s="17" t="s">
        <v>26</v>
      </c>
      <c r="C14" s="18">
        <v>23994848.989999998</v>
      </c>
      <c r="D14" s="18">
        <v>25131186</v>
      </c>
      <c r="E14" s="18">
        <v>11419194</v>
      </c>
      <c r="F14" s="18">
        <v>25043543.02</v>
      </c>
      <c r="G14" s="18">
        <f t="shared" ref="G14:G36" si="0">F14-C14</f>
        <v>1048694.0300000012</v>
      </c>
      <c r="H14" s="18">
        <f t="shared" ref="H14:H36" si="1">E14-F14</f>
        <v>-13624349.02</v>
      </c>
      <c r="I14" s="19">
        <f t="shared" ref="I14:I36" si="2">IF(ISERROR(F14/C14),0,F14/C14*100-100)</f>
        <v>4.3704964779609554</v>
      </c>
      <c r="J14" s="19">
        <f t="shared" ref="J14:J36" si="3">IF(ISERROR(F14/E14),0,F14/E14*100)</f>
        <v>219.31095154351524</v>
      </c>
      <c r="K14" s="19">
        <f t="shared" ref="K14:K36" si="4">IF(ISERROR(F14/D14),0,F14/D14*100)</f>
        <v>99.651258082288678</v>
      </c>
    </row>
    <row r="15" spans="1:11" ht="25.5">
      <c r="A15" s="22" t="s">
        <v>27</v>
      </c>
      <c r="B15" s="17" t="s">
        <v>28</v>
      </c>
      <c r="C15" s="18">
        <v>121119.99</v>
      </c>
      <c r="D15" s="18">
        <v>205200</v>
      </c>
      <c r="E15" s="18">
        <v>102600</v>
      </c>
      <c r="F15" s="18">
        <v>117557.02</v>
      </c>
      <c r="G15" s="18">
        <f t="shared" si="0"/>
        <v>-3562.9700000000012</v>
      </c>
      <c r="H15" s="18">
        <f t="shared" si="1"/>
        <v>-14957.020000000004</v>
      </c>
      <c r="I15" s="19">
        <f t="shared" si="2"/>
        <v>-2.9416861741814841</v>
      </c>
      <c r="J15" s="19">
        <f t="shared" si="3"/>
        <v>114.57799220272904</v>
      </c>
      <c r="K15" s="19">
        <f t="shared" si="4"/>
        <v>57.288996101364518</v>
      </c>
    </row>
    <row r="16" spans="1:11">
      <c r="A16" s="22" t="s">
        <v>29</v>
      </c>
      <c r="B16" s="17" t="s">
        <v>30</v>
      </c>
      <c r="C16" s="18">
        <v>23873729</v>
      </c>
      <c r="D16" s="18">
        <v>24925986</v>
      </c>
      <c r="E16" s="18">
        <v>11316594</v>
      </c>
      <c r="F16" s="18">
        <v>24925986</v>
      </c>
      <c r="G16" s="18">
        <f t="shared" si="0"/>
        <v>1052257</v>
      </c>
      <c r="H16" s="18">
        <f t="shared" si="1"/>
        <v>-13609392</v>
      </c>
      <c r="I16" s="19">
        <f t="shared" si="2"/>
        <v>4.4075938032135582</v>
      </c>
      <c r="J16" s="19">
        <f t="shared" si="3"/>
        <v>220.26049533985224</v>
      </c>
      <c r="K16" s="19">
        <f t="shared" si="4"/>
        <v>100</v>
      </c>
    </row>
    <row r="17" spans="1:11">
      <c r="A17" s="23" t="s">
        <v>31</v>
      </c>
      <c r="B17" s="17" t="s">
        <v>32</v>
      </c>
      <c r="C17" s="18">
        <v>23873729</v>
      </c>
      <c r="D17" s="18">
        <v>24925986</v>
      </c>
      <c r="E17" s="18">
        <v>11316594</v>
      </c>
      <c r="F17" s="18">
        <v>24925986</v>
      </c>
      <c r="G17" s="18">
        <f t="shared" si="0"/>
        <v>1052257</v>
      </c>
      <c r="H17" s="18">
        <f t="shared" si="1"/>
        <v>-13609392</v>
      </c>
      <c r="I17" s="19">
        <f t="shared" si="2"/>
        <v>4.4075938032135582</v>
      </c>
      <c r="J17" s="19">
        <f t="shared" si="3"/>
        <v>220.26049533985224</v>
      </c>
      <c r="K17" s="19">
        <f t="shared" si="4"/>
        <v>100</v>
      </c>
    </row>
    <row r="18" spans="1:11">
      <c r="A18" s="16" t="s">
        <v>33</v>
      </c>
      <c r="B18" s="17" t="s">
        <v>34</v>
      </c>
      <c r="C18" s="18">
        <v>8800597.5600000005</v>
      </c>
      <c r="D18" s="18">
        <v>25381186</v>
      </c>
      <c r="E18" s="18">
        <v>11419194</v>
      </c>
      <c r="F18" s="18">
        <v>9504110.9499999993</v>
      </c>
      <c r="G18" s="18">
        <f t="shared" si="0"/>
        <v>703513.38999999873</v>
      </c>
      <c r="H18" s="18">
        <f t="shared" si="1"/>
        <v>1915083.0500000007</v>
      </c>
      <c r="I18" s="19">
        <f t="shared" si="2"/>
        <v>7.9939275168946438</v>
      </c>
      <c r="J18" s="19">
        <f t="shared" si="3"/>
        <v>83.229262503115365</v>
      </c>
      <c r="K18" s="19">
        <f t="shared" si="4"/>
        <v>37.445495848775543</v>
      </c>
    </row>
    <row r="19" spans="1:11">
      <c r="A19" s="22" t="s">
        <v>35</v>
      </c>
      <c r="B19" s="17" t="s">
        <v>36</v>
      </c>
      <c r="C19" s="18">
        <v>8652260.5399999991</v>
      </c>
      <c r="D19" s="18">
        <v>23163581</v>
      </c>
      <c r="E19" s="18">
        <v>10479194</v>
      </c>
      <c r="F19" s="18">
        <v>9436204.1099999994</v>
      </c>
      <c r="G19" s="18">
        <f t="shared" si="0"/>
        <v>783943.5700000003</v>
      </c>
      <c r="H19" s="18">
        <f t="shared" si="1"/>
        <v>1042989.8900000006</v>
      </c>
      <c r="I19" s="19">
        <f t="shared" si="2"/>
        <v>9.0605636108133325</v>
      </c>
      <c r="J19" s="19">
        <f t="shared" si="3"/>
        <v>90.047040927002584</v>
      </c>
      <c r="K19" s="19">
        <f t="shared" si="4"/>
        <v>40.737242268369464</v>
      </c>
    </row>
    <row r="20" spans="1:11">
      <c r="A20" s="23" t="s">
        <v>37</v>
      </c>
      <c r="B20" s="17" t="s">
        <v>38</v>
      </c>
      <c r="C20" s="18">
        <v>8519874.6999999993</v>
      </c>
      <c r="D20" s="18">
        <v>23008302</v>
      </c>
      <c r="E20" s="18">
        <v>10330000</v>
      </c>
      <c r="F20" s="18">
        <v>9302825.5500000007</v>
      </c>
      <c r="G20" s="18">
        <f t="shared" si="0"/>
        <v>782950.85000000149</v>
      </c>
      <c r="H20" s="18">
        <f t="shared" si="1"/>
        <v>1027174.4499999993</v>
      </c>
      <c r="I20" s="19">
        <f t="shared" si="2"/>
        <v>9.1896991161149515</v>
      </c>
      <c r="J20" s="19">
        <f t="shared" si="3"/>
        <v>90.056394482091008</v>
      </c>
      <c r="K20" s="19">
        <f t="shared" si="4"/>
        <v>40.432473243788266</v>
      </c>
    </row>
    <row r="21" spans="1:11">
      <c r="A21" s="24" t="s">
        <v>39</v>
      </c>
      <c r="B21" s="17" t="s">
        <v>40</v>
      </c>
      <c r="C21" s="18">
        <v>7651887.1799999997</v>
      </c>
      <c r="D21" s="18">
        <v>19149220</v>
      </c>
      <c r="E21" s="18">
        <v>8500000</v>
      </c>
      <c r="F21" s="18">
        <v>7964257.3600000003</v>
      </c>
      <c r="G21" s="18">
        <f t="shared" si="0"/>
        <v>312370.18000000063</v>
      </c>
      <c r="H21" s="18">
        <f t="shared" si="1"/>
        <v>535742.63999999966</v>
      </c>
      <c r="I21" s="19">
        <f t="shared" si="2"/>
        <v>4.0822632724702572</v>
      </c>
      <c r="J21" s="19">
        <f t="shared" si="3"/>
        <v>93.697145411764708</v>
      </c>
      <c r="K21" s="19">
        <f t="shared" si="4"/>
        <v>41.590505305176926</v>
      </c>
    </row>
    <row r="22" spans="1:11">
      <c r="A22" s="24" t="s">
        <v>41</v>
      </c>
      <c r="B22" s="17" t="s">
        <v>42</v>
      </c>
      <c r="C22" s="18">
        <v>867987.52</v>
      </c>
      <c r="D22" s="18">
        <v>3859082</v>
      </c>
      <c r="E22" s="18">
        <v>1830000</v>
      </c>
      <c r="F22" s="18">
        <v>1338568.19</v>
      </c>
      <c r="G22" s="18">
        <f t="shared" si="0"/>
        <v>470580.66999999993</v>
      </c>
      <c r="H22" s="18">
        <f t="shared" si="1"/>
        <v>491431.81000000006</v>
      </c>
      <c r="I22" s="19">
        <f t="shared" si="2"/>
        <v>54.215142402047434</v>
      </c>
      <c r="J22" s="19">
        <f t="shared" si="3"/>
        <v>73.14580273224044</v>
      </c>
      <c r="K22" s="19">
        <f t="shared" si="4"/>
        <v>34.686181584117669</v>
      </c>
    </row>
    <row r="23" spans="1:11">
      <c r="A23" s="25" t="s">
        <v>43</v>
      </c>
      <c r="B23" s="17" t="s">
        <v>44</v>
      </c>
      <c r="C23" s="18">
        <v>14827.17</v>
      </c>
      <c r="D23" s="18">
        <v>0</v>
      </c>
      <c r="E23" s="18">
        <v>0</v>
      </c>
      <c r="F23" s="18">
        <v>19415.8</v>
      </c>
      <c r="G23" s="18">
        <f t="shared" si="0"/>
        <v>4588.6299999999992</v>
      </c>
      <c r="H23" s="18">
        <f t="shared" si="1"/>
        <v>-19415.8</v>
      </c>
      <c r="I23" s="19">
        <f t="shared" si="2"/>
        <v>30.947443106135552</v>
      </c>
      <c r="J23" s="19">
        <f t="shared" si="3"/>
        <v>0</v>
      </c>
      <c r="K23" s="19">
        <f t="shared" si="4"/>
        <v>0</v>
      </c>
    </row>
    <row r="24" spans="1:11">
      <c r="A24" s="23" t="s">
        <v>45</v>
      </c>
      <c r="B24" s="17" t="s">
        <v>46</v>
      </c>
      <c r="C24" s="18">
        <v>6000</v>
      </c>
      <c r="D24" s="18">
        <v>12000</v>
      </c>
      <c r="E24" s="18">
        <v>6000</v>
      </c>
      <c r="F24" s="18">
        <v>6000</v>
      </c>
      <c r="G24" s="18">
        <f t="shared" si="0"/>
        <v>0</v>
      </c>
      <c r="H24" s="18">
        <f t="shared" si="1"/>
        <v>0</v>
      </c>
      <c r="I24" s="19">
        <f t="shared" si="2"/>
        <v>0</v>
      </c>
      <c r="J24" s="19">
        <f t="shared" si="3"/>
        <v>100</v>
      </c>
      <c r="K24" s="19">
        <f t="shared" si="4"/>
        <v>50</v>
      </c>
    </row>
    <row r="25" spans="1:11">
      <c r="A25" s="24" t="s">
        <v>47</v>
      </c>
      <c r="B25" s="17" t="s">
        <v>48</v>
      </c>
      <c r="C25" s="18">
        <v>6000</v>
      </c>
      <c r="D25" s="18">
        <v>12000</v>
      </c>
      <c r="E25" s="18">
        <v>6000</v>
      </c>
      <c r="F25" s="18">
        <v>6000</v>
      </c>
      <c r="G25" s="18">
        <f t="shared" si="0"/>
        <v>0</v>
      </c>
      <c r="H25" s="18">
        <f t="shared" si="1"/>
        <v>0</v>
      </c>
      <c r="I25" s="19">
        <f t="shared" si="2"/>
        <v>0</v>
      </c>
      <c r="J25" s="19">
        <f t="shared" si="3"/>
        <v>100</v>
      </c>
      <c r="K25" s="19">
        <f t="shared" si="4"/>
        <v>50</v>
      </c>
    </row>
    <row r="26" spans="1:11" ht="25.5">
      <c r="A26" s="23" t="s">
        <v>75</v>
      </c>
      <c r="B26" s="17" t="s">
        <v>76</v>
      </c>
      <c r="C26" s="18">
        <v>126293.28</v>
      </c>
      <c r="D26" s="18">
        <v>143094</v>
      </c>
      <c r="E26" s="18">
        <v>143094</v>
      </c>
      <c r="F26" s="18">
        <v>127286.34</v>
      </c>
      <c r="G26" s="18">
        <f t="shared" si="0"/>
        <v>993.05999999999767</v>
      </c>
      <c r="H26" s="18">
        <f t="shared" si="1"/>
        <v>15807.660000000003</v>
      </c>
      <c r="I26" s="19">
        <f t="shared" si="2"/>
        <v>0.78631262090904386</v>
      </c>
      <c r="J26" s="19">
        <f t="shared" si="3"/>
        <v>88.952954002264235</v>
      </c>
      <c r="K26" s="19">
        <f t="shared" si="4"/>
        <v>88.952954002264235</v>
      </c>
    </row>
    <row r="27" spans="1:11">
      <c r="A27" s="24" t="s">
        <v>77</v>
      </c>
      <c r="B27" s="17" t="s">
        <v>78</v>
      </c>
      <c r="C27" s="18">
        <v>126293.28</v>
      </c>
      <c r="D27" s="18">
        <v>143094</v>
      </c>
      <c r="E27" s="18">
        <v>143094</v>
      </c>
      <c r="F27" s="18">
        <v>127286.34</v>
      </c>
      <c r="G27" s="18">
        <f t="shared" si="0"/>
        <v>993.05999999999767</v>
      </c>
      <c r="H27" s="18">
        <f t="shared" si="1"/>
        <v>15807.660000000003</v>
      </c>
      <c r="I27" s="19">
        <f t="shared" si="2"/>
        <v>0.78631262090904386</v>
      </c>
      <c r="J27" s="19">
        <f t="shared" si="3"/>
        <v>88.952954002264235</v>
      </c>
      <c r="K27" s="19">
        <f t="shared" si="4"/>
        <v>88.952954002264235</v>
      </c>
    </row>
    <row r="28" spans="1:11" ht="25.5">
      <c r="A28" s="23" t="s">
        <v>51</v>
      </c>
      <c r="B28" s="17" t="s">
        <v>52</v>
      </c>
      <c r="C28" s="18">
        <v>92.56</v>
      </c>
      <c r="D28" s="18">
        <v>185</v>
      </c>
      <c r="E28" s="18">
        <v>100</v>
      </c>
      <c r="F28" s="18">
        <v>92.22</v>
      </c>
      <c r="G28" s="18">
        <f t="shared" si="0"/>
        <v>-0.34000000000000341</v>
      </c>
      <c r="H28" s="18">
        <f t="shared" si="1"/>
        <v>7.7800000000000011</v>
      </c>
      <c r="I28" s="19">
        <f t="shared" si="2"/>
        <v>-0.36732929991357821</v>
      </c>
      <c r="J28" s="19">
        <f t="shared" si="3"/>
        <v>92.22</v>
      </c>
      <c r="K28" s="19">
        <f t="shared" si="4"/>
        <v>49.848648648648648</v>
      </c>
    </row>
    <row r="29" spans="1:11">
      <c r="A29" s="24" t="s">
        <v>53</v>
      </c>
      <c r="B29" s="17" t="s">
        <v>54</v>
      </c>
      <c r="C29" s="18">
        <v>92.56</v>
      </c>
      <c r="D29" s="18">
        <v>185</v>
      </c>
      <c r="E29" s="18">
        <v>100</v>
      </c>
      <c r="F29" s="18">
        <v>92.22</v>
      </c>
      <c r="G29" s="18">
        <f t="shared" si="0"/>
        <v>-0.34000000000000341</v>
      </c>
      <c r="H29" s="18">
        <f t="shared" si="1"/>
        <v>7.7800000000000011</v>
      </c>
      <c r="I29" s="19">
        <f t="shared" si="2"/>
        <v>-0.36732929991357821</v>
      </c>
      <c r="J29" s="19">
        <f t="shared" si="3"/>
        <v>92.22</v>
      </c>
      <c r="K29" s="19">
        <f t="shared" si="4"/>
        <v>49.848648648648648</v>
      </c>
    </row>
    <row r="30" spans="1:11" ht="25.5">
      <c r="A30" s="25" t="s">
        <v>79</v>
      </c>
      <c r="B30" s="17" t="s">
        <v>80</v>
      </c>
      <c r="C30" s="18">
        <v>92.56</v>
      </c>
      <c r="D30" s="18">
        <v>185</v>
      </c>
      <c r="E30" s="18">
        <v>100</v>
      </c>
      <c r="F30" s="18">
        <v>92.22</v>
      </c>
      <c r="G30" s="18">
        <f t="shared" si="0"/>
        <v>-0.34000000000000341</v>
      </c>
      <c r="H30" s="18">
        <f t="shared" si="1"/>
        <v>7.7800000000000011</v>
      </c>
      <c r="I30" s="19">
        <f t="shared" si="2"/>
        <v>-0.36732929991357821</v>
      </c>
      <c r="J30" s="19">
        <f t="shared" si="3"/>
        <v>92.22</v>
      </c>
      <c r="K30" s="19">
        <f t="shared" si="4"/>
        <v>49.848648648648648</v>
      </c>
    </row>
    <row r="31" spans="1:11">
      <c r="A31" s="22" t="s">
        <v>59</v>
      </c>
      <c r="B31" s="17" t="s">
        <v>60</v>
      </c>
      <c r="C31" s="18">
        <v>148337.01999999999</v>
      </c>
      <c r="D31" s="18">
        <v>2217605</v>
      </c>
      <c r="E31" s="18">
        <v>940000</v>
      </c>
      <c r="F31" s="18">
        <v>67906.84</v>
      </c>
      <c r="G31" s="18">
        <f t="shared" si="0"/>
        <v>-80430.179999999993</v>
      </c>
      <c r="H31" s="18">
        <f t="shared" si="1"/>
        <v>872093.16</v>
      </c>
      <c r="I31" s="19">
        <f t="shared" si="2"/>
        <v>-54.221245647243016</v>
      </c>
      <c r="J31" s="19">
        <f t="shared" si="3"/>
        <v>7.2241319148936167</v>
      </c>
      <c r="K31" s="19">
        <f t="shared" si="4"/>
        <v>3.0621702241832969</v>
      </c>
    </row>
    <row r="32" spans="1:11">
      <c r="A32" s="23" t="s">
        <v>61</v>
      </c>
      <c r="B32" s="17" t="s">
        <v>62</v>
      </c>
      <c r="C32" s="18">
        <v>148337.01999999999</v>
      </c>
      <c r="D32" s="18">
        <v>2217605</v>
      </c>
      <c r="E32" s="18">
        <v>940000</v>
      </c>
      <c r="F32" s="18">
        <v>67906.84</v>
      </c>
      <c r="G32" s="18">
        <f t="shared" si="0"/>
        <v>-80430.179999999993</v>
      </c>
      <c r="H32" s="18">
        <f t="shared" si="1"/>
        <v>872093.16</v>
      </c>
      <c r="I32" s="19">
        <f t="shared" si="2"/>
        <v>-54.221245647243016</v>
      </c>
      <c r="J32" s="19">
        <f t="shared" si="3"/>
        <v>7.2241319148936167</v>
      </c>
      <c r="K32" s="19">
        <f t="shared" si="4"/>
        <v>3.0621702241832969</v>
      </c>
    </row>
    <row r="33" spans="1:11">
      <c r="A33" s="16"/>
      <c r="B33" s="17" t="s">
        <v>63</v>
      </c>
      <c r="C33" s="18">
        <v>15194251.43</v>
      </c>
      <c r="D33" s="18">
        <v>-250000</v>
      </c>
      <c r="E33" s="18">
        <v>0</v>
      </c>
      <c r="F33" s="18">
        <v>15539432.07</v>
      </c>
      <c r="G33" s="18">
        <f t="shared" si="0"/>
        <v>345180.6400000006</v>
      </c>
      <c r="H33" s="18">
        <f t="shared" si="1"/>
        <v>-15539432.07</v>
      </c>
      <c r="I33" s="19">
        <f t="shared" si="2"/>
        <v>2.2717844415715405</v>
      </c>
      <c r="J33" s="19">
        <f t="shared" si="3"/>
        <v>0</v>
      </c>
      <c r="K33" s="19">
        <f t="shared" si="4"/>
        <v>-6215.7728280000001</v>
      </c>
    </row>
    <row r="34" spans="1:11">
      <c r="A34" s="16" t="s">
        <v>64</v>
      </c>
      <c r="B34" s="17" t="s">
        <v>65</v>
      </c>
      <c r="C34" s="18">
        <v>-15194251.43</v>
      </c>
      <c r="D34" s="18">
        <v>250000</v>
      </c>
      <c r="E34" s="18">
        <v>0</v>
      </c>
      <c r="F34" s="18">
        <v>-15539432.07</v>
      </c>
      <c r="G34" s="18">
        <f t="shared" si="0"/>
        <v>-345180.6400000006</v>
      </c>
      <c r="H34" s="18">
        <f t="shared" si="1"/>
        <v>15539432.07</v>
      </c>
      <c r="I34" s="19">
        <f t="shared" si="2"/>
        <v>2.2717844415715405</v>
      </c>
      <c r="J34" s="19">
        <f t="shared" si="3"/>
        <v>0</v>
      </c>
      <c r="K34" s="19">
        <f t="shared" si="4"/>
        <v>-6215.7728280000001</v>
      </c>
    </row>
    <row r="35" spans="1:11">
      <c r="A35" s="22" t="s">
        <v>66</v>
      </c>
      <c r="B35" s="17" t="s">
        <v>67</v>
      </c>
      <c r="C35" s="18">
        <v>-15194251.43</v>
      </c>
      <c r="D35" s="18">
        <v>250000</v>
      </c>
      <c r="E35" s="18">
        <v>0</v>
      </c>
      <c r="F35" s="18">
        <v>-15539432.07</v>
      </c>
      <c r="G35" s="18">
        <f t="shared" si="0"/>
        <v>-345180.6400000006</v>
      </c>
      <c r="H35" s="18">
        <f t="shared" si="1"/>
        <v>15539432.07</v>
      </c>
      <c r="I35" s="19">
        <f t="shared" si="2"/>
        <v>2.2717844415715405</v>
      </c>
      <c r="J35" s="19">
        <f t="shared" si="3"/>
        <v>0</v>
      </c>
      <c r="K35" s="19">
        <f t="shared" si="4"/>
        <v>-6215.7728280000001</v>
      </c>
    </row>
    <row r="36" spans="1:11" ht="25.5">
      <c r="A36" s="23" t="s">
        <v>81</v>
      </c>
      <c r="B36" s="17" t="s">
        <v>82</v>
      </c>
      <c r="C36" s="18">
        <v>0</v>
      </c>
      <c r="D36" s="18">
        <v>250000</v>
      </c>
      <c r="E36" s="18">
        <v>0</v>
      </c>
      <c r="F36" s="18">
        <v>0</v>
      </c>
      <c r="G36" s="18">
        <f t="shared" si="0"/>
        <v>0</v>
      </c>
      <c r="H36" s="18">
        <f t="shared" si="1"/>
        <v>0</v>
      </c>
      <c r="I36" s="19">
        <f t="shared" si="2"/>
        <v>0</v>
      </c>
      <c r="J36" s="19">
        <f t="shared" si="3"/>
        <v>0</v>
      </c>
      <c r="K36" s="19">
        <f t="shared" si="4"/>
        <v>0</v>
      </c>
    </row>
    <row r="37" spans="1:11">
      <c r="A37" s="16"/>
      <c r="B37" s="17"/>
      <c r="C37" s="18"/>
      <c r="D37" s="18"/>
      <c r="E37" s="18"/>
      <c r="F37" s="18"/>
      <c r="G37" s="18"/>
      <c r="H37" s="18"/>
      <c r="I37" s="19"/>
      <c r="J37" s="19"/>
      <c r="K37" s="19"/>
    </row>
    <row r="38" spans="1:11">
      <c r="A38" s="27"/>
      <c r="B38" s="28" t="s">
        <v>68</v>
      </c>
      <c r="C38" s="29"/>
      <c r="D38" s="29"/>
      <c r="E38" s="29"/>
      <c r="F38" s="29"/>
      <c r="G38" s="29"/>
      <c r="H38" s="29"/>
      <c r="I38" s="30"/>
      <c r="J38" s="30"/>
      <c r="K38" s="30"/>
    </row>
    <row r="39" spans="1:11">
      <c r="A39" s="16" t="s">
        <v>25</v>
      </c>
      <c r="B39" s="17" t="s">
        <v>26</v>
      </c>
      <c r="C39" s="18">
        <v>23994848.989999998</v>
      </c>
      <c r="D39" s="18">
        <v>25131186</v>
      </c>
      <c r="E39" s="18">
        <v>11419194</v>
      </c>
      <c r="F39" s="18">
        <v>25043543.02</v>
      </c>
      <c r="G39" s="18">
        <f t="shared" ref="G39:G61" si="5">F39-C39</f>
        <v>1048694.0300000012</v>
      </c>
      <c r="H39" s="18">
        <f t="shared" ref="H39:H61" si="6">E39-F39</f>
        <v>-13624349.02</v>
      </c>
      <c r="I39" s="19">
        <f t="shared" ref="I39:I61" si="7">IF(ISERROR(F39/C39),0,F39/C39*100-100)</f>
        <v>4.3704964779609554</v>
      </c>
      <c r="J39" s="19">
        <f t="shared" ref="J39:J61" si="8">IF(ISERROR(F39/E39),0,F39/E39*100)</f>
        <v>219.31095154351524</v>
      </c>
      <c r="K39" s="19">
        <f t="shared" ref="K39:K61" si="9">IF(ISERROR(F39/D39),0,F39/D39*100)</f>
        <v>99.651258082288678</v>
      </c>
    </row>
    <row r="40" spans="1:11" ht="25.5">
      <c r="A40" s="22" t="s">
        <v>27</v>
      </c>
      <c r="B40" s="17" t="s">
        <v>28</v>
      </c>
      <c r="C40" s="18">
        <v>121119.99</v>
      </c>
      <c r="D40" s="18">
        <v>205200</v>
      </c>
      <c r="E40" s="18">
        <v>102600</v>
      </c>
      <c r="F40" s="18">
        <v>117557.02</v>
      </c>
      <c r="G40" s="18">
        <f t="shared" si="5"/>
        <v>-3562.9700000000012</v>
      </c>
      <c r="H40" s="18">
        <f t="shared" si="6"/>
        <v>-14957.020000000004</v>
      </c>
      <c r="I40" s="19">
        <f t="shared" si="7"/>
        <v>-2.9416861741814841</v>
      </c>
      <c r="J40" s="19">
        <f t="shared" si="8"/>
        <v>114.57799220272904</v>
      </c>
      <c r="K40" s="19">
        <f t="shared" si="9"/>
        <v>57.288996101364518</v>
      </c>
    </row>
    <row r="41" spans="1:11">
      <c r="A41" s="22" t="s">
        <v>29</v>
      </c>
      <c r="B41" s="17" t="s">
        <v>30</v>
      </c>
      <c r="C41" s="18">
        <v>23873729</v>
      </c>
      <c r="D41" s="18">
        <v>24925986</v>
      </c>
      <c r="E41" s="18">
        <v>11316594</v>
      </c>
      <c r="F41" s="18">
        <v>24925986</v>
      </c>
      <c r="G41" s="18">
        <f t="shared" si="5"/>
        <v>1052257</v>
      </c>
      <c r="H41" s="18">
        <f t="shared" si="6"/>
        <v>-13609392</v>
      </c>
      <c r="I41" s="19">
        <f t="shared" si="7"/>
        <v>4.4075938032135582</v>
      </c>
      <c r="J41" s="19">
        <f t="shared" si="8"/>
        <v>220.26049533985224</v>
      </c>
      <c r="K41" s="19">
        <f t="shared" si="9"/>
        <v>100</v>
      </c>
    </row>
    <row r="42" spans="1:11">
      <c r="A42" s="23" t="s">
        <v>31</v>
      </c>
      <c r="B42" s="17" t="s">
        <v>32</v>
      </c>
      <c r="C42" s="18">
        <v>23873729</v>
      </c>
      <c r="D42" s="18">
        <v>24925986</v>
      </c>
      <c r="E42" s="18">
        <v>11316594</v>
      </c>
      <c r="F42" s="18">
        <v>24925986</v>
      </c>
      <c r="G42" s="18">
        <f t="shared" si="5"/>
        <v>1052257</v>
      </c>
      <c r="H42" s="18">
        <f t="shared" si="6"/>
        <v>-13609392</v>
      </c>
      <c r="I42" s="19">
        <f t="shared" si="7"/>
        <v>4.4075938032135582</v>
      </c>
      <c r="J42" s="19">
        <f t="shared" si="8"/>
        <v>220.26049533985224</v>
      </c>
      <c r="K42" s="19">
        <f t="shared" si="9"/>
        <v>100</v>
      </c>
    </row>
    <row r="43" spans="1:11">
      <c r="A43" s="16" t="s">
        <v>33</v>
      </c>
      <c r="B43" s="17" t="s">
        <v>34</v>
      </c>
      <c r="C43" s="18">
        <v>8800597.5600000005</v>
      </c>
      <c r="D43" s="18">
        <v>25381186</v>
      </c>
      <c r="E43" s="18">
        <v>11419194</v>
      </c>
      <c r="F43" s="18">
        <v>9504110.9499999993</v>
      </c>
      <c r="G43" s="18">
        <f t="shared" si="5"/>
        <v>703513.38999999873</v>
      </c>
      <c r="H43" s="18">
        <f t="shared" si="6"/>
        <v>1915083.0500000007</v>
      </c>
      <c r="I43" s="19">
        <f t="shared" si="7"/>
        <v>7.9939275168946438</v>
      </c>
      <c r="J43" s="19">
        <f t="shared" si="8"/>
        <v>83.229262503115365</v>
      </c>
      <c r="K43" s="19">
        <f t="shared" si="9"/>
        <v>37.445495848775543</v>
      </c>
    </row>
    <row r="44" spans="1:11">
      <c r="A44" s="22" t="s">
        <v>35</v>
      </c>
      <c r="B44" s="17" t="s">
        <v>36</v>
      </c>
      <c r="C44" s="18">
        <v>8652260.5399999991</v>
      </c>
      <c r="D44" s="18">
        <v>23163581</v>
      </c>
      <c r="E44" s="18">
        <v>10479194</v>
      </c>
      <c r="F44" s="18">
        <v>9436204.1099999994</v>
      </c>
      <c r="G44" s="18">
        <f t="shared" si="5"/>
        <v>783943.5700000003</v>
      </c>
      <c r="H44" s="18">
        <f t="shared" si="6"/>
        <v>1042989.8900000006</v>
      </c>
      <c r="I44" s="19">
        <f t="shared" si="7"/>
        <v>9.0605636108133325</v>
      </c>
      <c r="J44" s="19">
        <f t="shared" si="8"/>
        <v>90.047040927002584</v>
      </c>
      <c r="K44" s="19">
        <f t="shared" si="9"/>
        <v>40.737242268369464</v>
      </c>
    </row>
    <row r="45" spans="1:11">
      <c r="A45" s="23" t="s">
        <v>37</v>
      </c>
      <c r="B45" s="17" t="s">
        <v>38</v>
      </c>
      <c r="C45" s="18">
        <v>8519874.6999999993</v>
      </c>
      <c r="D45" s="18">
        <v>23008302</v>
      </c>
      <c r="E45" s="18">
        <v>10330000</v>
      </c>
      <c r="F45" s="18">
        <v>9302825.5500000007</v>
      </c>
      <c r="G45" s="18">
        <f t="shared" si="5"/>
        <v>782950.85000000149</v>
      </c>
      <c r="H45" s="18">
        <f t="shared" si="6"/>
        <v>1027174.4499999993</v>
      </c>
      <c r="I45" s="19">
        <f t="shared" si="7"/>
        <v>9.1896991161149515</v>
      </c>
      <c r="J45" s="19">
        <f t="shared" si="8"/>
        <v>90.056394482091008</v>
      </c>
      <c r="K45" s="19">
        <f t="shared" si="9"/>
        <v>40.432473243788266</v>
      </c>
    </row>
    <row r="46" spans="1:11">
      <c r="A46" s="24" t="s">
        <v>39</v>
      </c>
      <c r="B46" s="17" t="s">
        <v>40</v>
      </c>
      <c r="C46" s="18">
        <v>7651887.1799999997</v>
      </c>
      <c r="D46" s="18">
        <v>19149220</v>
      </c>
      <c r="E46" s="18">
        <v>8500000</v>
      </c>
      <c r="F46" s="18">
        <v>7964257.3600000003</v>
      </c>
      <c r="G46" s="18">
        <f t="shared" si="5"/>
        <v>312370.18000000063</v>
      </c>
      <c r="H46" s="18">
        <f t="shared" si="6"/>
        <v>535742.63999999966</v>
      </c>
      <c r="I46" s="19">
        <f t="shared" si="7"/>
        <v>4.0822632724702572</v>
      </c>
      <c r="J46" s="19">
        <f t="shared" si="8"/>
        <v>93.697145411764708</v>
      </c>
      <c r="K46" s="19">
        <f t="shared" si="9"/>
        <v>41.590505305176926</v>
      </c>
    </row>
    <row r="47" spans="1:11">
      <c r="A47" s="24" t="s">
        <v>41</v>
      </c>
      <c r="B47" s="17" t="s">
        <v>42</v>
      </c>
      <c r="C47" s="18">
        <v>867987.52</v>
      </c>
      <c r="D47" s="18">
        <v>3859082</v>
      </c>
      <c r="E47" s="18">
        <v>1830000</v>
      </c>
      <c r="F47" s="18">
        <v>1338568.19</v>
      </c>
      <c r="G47" s="18">
        <f t="shared" si="5"/>
        <v>470580.66999999993</v>
      </c>
      <c r="H47" s="18">
        <f t="shared" si="6"/>
        <v>491431.81000000006</v>
      </c>
      <c r="I47" s="19">
        <f t="shared" si="7"/>
        <v>54.215142402047434</v>
      </c>
      <c r="J47" s="19">
        <f t="shared" si="8"/>
        <v>73.14580273224044</v>
      </c>
      <c r="K47" s="19">
        <f t="shared" si="9"/>
        <v>34.686181584117669</v>
      </c>
    </row>
    <row r="48" spans="1:11">
      <c r="A48" s="25" t="s">
        <v>43</v>
      </c>
      <c r="B48" s="17" t="s">
        <v>44</v>
      </c>
      <c r="C48" s="18">
        <v>14827.17</v>
      </c>
      <c r="D48" s="18">
        <v>0</v>
      </c>
      <c r="E48" s="18">
        <v>0</v>
      </c>
      <c r="F48" s="18">
        <v>19415.8</v>
      </c>
      <c r="G48" s="18">
        <f t="shared" si="5"/>
        <v>4588.6299999999992</v>
      </c>
      <c r="H48" s="18">
        <f t="shared" si="6"/>
        <v>-19415.8</v>
      </c>
      <c r="I48" s="19">
        <f t="shared" si="7"/>
        <v>30.947443106135552</v>
      </c>
      <c r="J48" s="19">
        <f t="shared" si="8"/>
        <v>0</v>
      </c>
      <c r="K48" s="19">
        <f t="shared" si="9"/>
        <v>0</v>
      </c>
    </row>
    <row r="49" spans="1:11">
      <c r="A49" s="23" t="s">
        <v>45</v>
      </c>
      <c r="B49" s="17" t="s">
        <v>46</v>
      </c>
      <c r="C49" s="18">
        <v>6000</v>
      </c>
      <c r="D49" s="18">
        <v>12000</v>
      </c>
      <c r="E49" s="18">
        <v>6000</v>
      </c>
      <c r="F49" s="18">
        <v>6000</v>
      </c>
      <c r="G49" s="18">
        <f t="shared" si="5"/>
        <v>0</v>
      </c>
      <c r="H49" s="18">
        <f t="shared" si="6"/>
        <v>0</v>
      </c>
      <c r="I49" s="19">
        <f t="shared" si="7"/>
        <v>0</v>
      </c>
      <c r="J49" s="19">
        <f t="shared" si="8"/>
        <v>100</v>
      </c>
      <c r="K49" s="19">
        <f t="shared" si="9"/>
        <v>50</v>
      </c>
    </row>
    <row r="50" spans="1:11">
      <c r="A50" s="24" t="s">
        <v>47</v>
      </c>
      <c r="B50" s="17" t="s">
        <v>48</v>
      </c>
      <c r="C50" s="18">
        <v>6000</v>
      </c>
      <c r="D50" s="18">
        <v>12000</v>
      </c>
      <c r="E50" s="18">
        <v>6000</v>
      </c>
      <c r="F50" s="18">
        <v>6000</v>
      </c>
      <c r="G50" s="18">
        <f t="shared" si="5"/>
        <v>0</v>
      </c>
      <c r="H50" s="18">
        <f t="shared" si="6"/>
        <v>0</v>
      </c>
      <c r="I50" s="19">
        <f t="shared" si="7"/>
        <v>0</v>
      </c>
      <c r="J50" s="19">
        <f t="shared" si="8"/>
        <v>100</v>
      </c>
      <c r="K50" s="19">
        <f t="shared" si="9"/>
        <v>50</v>
      </c>
    </row>
    <row r="51" spans="1:11" ht="25.5">
      <c r="A51" s="23" t="s">
        <v>75</v>
      </c>
      <c r="B51" s="17" t="s">
        <v>76</v>
      </c>
      <c r="C51" s="18">
        <v>126293.28</v>
      </c>
      <c r="D51" s="18">
        <v>143094</v>
      </c>
      <c r="E51" s="18">
        <v>143094</v>
      </c>
      <c r="F51" s="18">
        <v>127286.34</v>
      </c>
      <c r="G51" s="18">
        <f t="shared" si="5"/>
        <v>993.05999999999767</v>
      </c>
      <c r="H51" s="18">
        <f t="shared" si="6"/>
        <v>15807.660000000003</v>
      </c>
      <c r="I51" s="19">
        <f t="shared" si="7"/>
        <v>0.78631262090904386</v>
      </c>
      <c r="J51" s="19">
        <f t="shared" si="8"/>
        <v>88.952954002264235</v>
      </c>
      <c r="K51" s="19">
        <f t="shared" si="9"/>
        <v>88.952954002264235</v>
      </c>
    </row>
    <row r="52" spans="1:11">
      <c r="A52" s="24" t="s">
        <v>77</v>
      </c>
      <c r="B52" s="17" t="s">
        <v>78</v>
      </c>
      <c r="C52" s="18">
        <v>126293.28</v>
      </c>
      <c r="D52" s="18">
        <v>143094</v>
      </c>
      <c r="E52" s="18">
        <v>143094</v>
      </c>
      <c r="F52" s="18">
        <v>127286.34</v>
      </c>
      <c r="G52" s="18">
        <f t="shared" si="5"/>
        <v>993.05999999999767</v>
      </c>
      <c r="H52" s="18">
        <f t="shared" si="6"/>
        <v>15807.660000000003</v>
      </c>
      <c r="I52" s="19">
        <f t="shared" si="7"/>
        <v>0.78631262090904386</v>
      </c>
      <c r="J52" s="19">
        <f t="shared" si="8"/>
        <v>88.952954002264235</v>
      </c>
      <c r="K52" s="19">
        <f t="shared" si="9"/>
        <v>88.952954002264235</v>
      </c>
    </row>
    <row r="53" spans="1:11" ht="25.5">
      <c r="A53" s="23" t="s">
        <v>51</v>
      </c>
      <c r="B53" s="17" t="s">
        <v>52</v>
      </c>
      <c r="C53" s="18">
        <v>92.56</v>
      </c>
      <c r="D53" s="18">
        <v>185</v>
      </c>
      <c r="E53" s="18">
        <v>100</v>
      </c>
      <c r="F53" s="18">
        <v>92.22</v>
      </c>
      <c r="G53" s="18">
        <f t="shared" si="5"/>
        <v>-0.34000000000000341</v>
      </c>
      <c r="H53" s="18">
        <f t="shared" si="6"/>
        <v>7.7800000000000011</v>
      </c>
      <c r="I53" s="19">
        <f t="shared" si="7"/>
        <v>-0.36732929991357821</v>
      </c>
      <c r="J53" s="19">
        <f t="shared" si="8"/>
        <v>92.22</v>
      </c>
      <c r="K53" s="19">
        <f t="shared" si="9"/>
        <v>49.848648648648648</v>
      </c>
    </row>
    <row r="54" spans="1:11">
      <c r="A54" s="24" t="s">
        <v>53</v>
      </c>
      <c r="B54" s="17" t="s">
        <v>54</v>
      </c>
      <c r="C54" s="18">
        <v>92.56</v>
      </c>
      <c r="D54" s="18">
        <v>185</v>
      </c>
      <c r="E54" s="18">
        <v>100</v>
      </c>
      <c r="F54" s="18">
        <v>92.22</v>
      </c>
      <c r="G54" s="18">
        <f t="shared" si="5"/>
        <v>-0.34000000000000341</v>
      </c>
      <c r="H54" s="18">
        <f t="shared" si="6"/>
        <v>7.7800000000000011</v>
      </c>
      <c r="I54" s="19">
        <f t="shared" si="7"/>
        <v>-0.36732929991357821</v>
      </c>
      <c r="J54" s="19">
        <f t="shared" si="8"/>
        <v>92.22</v>
      </c>
      <c r="K54" s="19">
        <f t="shared" si="9"/>
        <v>49.848648648648648</v>
      </c>
    </row>
    <row r="55" spans="1:11" ht="25.5">
      <c r="A55" s="25" t="s">
        <v>79</v>
      </c>
      <c r="B55" s="17" t="s">
        <v>80</v>
      </c>
      <c r="C55" s="18">
        <v>92.56</v>
      </c>
      <c r="D55" s="18">
        <v>185</v>
      </c>
      <c r="E55" s="18">
        <v>100</v>
      </c>
      <c r="F55" s="18">
        <v>92.22</v>
      </c>
      <c r="G55" s="18">
        <f t="shared" si="5"/>
        <v>-0.34000000000000341</v>
      </c>
      <c r="H55" s="18">
        <f t="shared" si="6"/>
        <v>7.7800000000000011</v>
      </c>
      <c r="I55" s="19">
        <f t="shared" si="7"/>
        <v>-0.36732929991357821</v>
      </c>
      <c r="J55" s="19">
        <f t="shared" si="8"/>
        <v>92.22</v>
      </c>
      <c r="K55" s="19">
        <f t="shared" si="9"/>
        <v>49.848648648648648</v>
      </c>
    </row>
    <row r="56" spans="1:11">
      <c r="A56" s="22" t="s">
        <v>59</v>
      </c>
      <c r="B56" s="17" t="s">
        <v>60</v>
      </c>
      <c r="C56" s="18">
        <v>148337.01999999999</v>
      </c>
      <c r="D56" s="18">
        <v>2217605</v>
      </c>
      <c r="E56" s="18">
        <v>940000</v>
      </c>
      <c r="F56" s="18">
        <v>67906.84</v>
      </c>
      <c r="G56" s="18">
        <f t="shared" si="5"/>
        <v>-80430.179999999993</v>
      </c>
      <c r="H56" s="18">
        <f t="shared" si="6"/>
        <v>872093.16</v>
      </c>
      <c r="I56" s="19">
        <f t="shared" si="7"/>
        <v>-54.221245647243016</v>
      </c>
      <c r="J56" s="19">
        <f t="shared" si="8"/>
        <v>7.2241319148936167</v>
      </c>
      <c r="K56" s="19">
        <f t="shared" si="9"/>
        <v>3.0621702241832969</v>
      </c>
    </row>
    <row r="57" spans="1:11">
      <c r="A57" s="23" t="s">
        <v>61</v>
      </c>
      <c r="B57" s="17" t="s">
        <v>62</v>
      </c>
      <c r="C57" s="18">
        <v>148337.01999999999</v>
      </c>
      <c r="D57" s="18">
        <v>2217605</v>
      </c>
      <c r="E57" s="18">
        <v>940000</v>
      </c>
      <c r="F57" s="18">
        <v>67906.84</v>
      </c>
      <c r="G57" s="18">
        <f t="shared" si="5"/>
        <v>-80430.179999999993</v>
      </c>
      <c r="H57" s="18">
        <f t="shared" si="6"/>
        <v>872093.16</v>
      </c>
      <c r="I57" s="19">
        <f t="shared" si="7"/>
        <v>-54.221245647243016</v>
      </c>
      <c r="J57" s="19">
        <f t="shared" si="8"/>
        <v>7.2241319148936167</v>
      </c>
      <c r="K57" s="19">
        <f t="shared" si="9"/>
        <v>3.0621702241832969</v>
      </c>
    </row>
    <row r="58" spans="1:11">
      <c r="A58" s="16"/>
      <c r="B58" s="17" t="s">
        <v>63</v>
      </c>
      <c r="C58" s="18">
        <v>15194251.43</v>
      </c>
      <c r="D58" s="18">
        <v>-250000</v>
      </c>
      <c r="E58" s="18">
        <v>0</v>
      </c>
      <c r="F58" s="18">
        <v>15539432.07</v>
      </c>
      <c r="G58" s="18">
        <f t="shared" si="5"/>
        <v>345180.6400000006</v>
      </c>
      <c r="H58" s="18">
        <f t="shared" si="6"/>
        <v>-15539432.07</v>
      </c>
      <c r="I58" s="19">
        <f t="shared" si="7"/>
        <v>2.2717844415715405</v>
      </c>
      <c r="J58" s="19">
        <f t="shared" si="8"/>
        <v>0</v>
      </c>
      <c r="K58" s="19">
        <f t="shared" si="9"/>
        <v>-6215.7728280000001</v>
      </c>
    </row>
    <row r="59" spans="1:11">
      <c r="A59" s="16" t="s">
        <v>64</v>
      </c>
      <c r="B59" s="17" t="s">
        <v>65</v>
      </c>
      <c r="C59" s="18">
        <v>-15194251.43</v>
      </c>
      <c r="D59" s="18">
        <v>250000</v>
      </c>
      <c r="E59" s="18">
        <v>0</v>
      </c>
      <c r="F59" s="18">
        <v>-15539432.07</v>
      </c>
      <c r="G59" s="18">
        <f t="shared" si="5"/>
        <v>-345180.6400000006</v>
      </c>
      <c r="H59" s="18">
        <f t="shared" si="6"/>
        <v>15539432.07</v>
      </c>
      <c r="I59" s="19">
        <f t="shared" si="7"/>
        <v>2.2717844415715405</v>
      </c>
      <c r="J59" s="19">
        <f t="shared" si="8"/>
        <v>0</v>
      </c>
      <c r="K59" s="19">
        <f t="shared" si="9"/>
        <v>-6215.7728280000001</v>
      </c>
    </row>
    <row r="60" spans="1:11">
      <c r="A60" s="22" t="s">
        <v>66</v>
      </c>
      <c r="B60" s="17" t="s">
        <v>67</v>
      </c>
      <c r="C60" s="18">
        <v>-15194251.43</v>
      </c>
      <c r="D60" s="18">
        <v>250000</v>
      </c>
      <c r="E60" s="18">
        <v>0</v>
      </c>
      <c r="F60" s="18">
        <v>-15539432.07</v>
      </c>
      <c r="G60" s="18">
        <f t="shared" si="5"/>
        <v>-345180.6400000006</v>
      </c>
      <c r="H60" s="18">
        <f t="shared" si="6"/>
        <v>15539432.07</v>
      </c>
      <c r="I60" s="19">
        <f t="shared" si="7"/>
        <v>2.2717844415715405</v>
      </c>
      <c r="J60" s="19">
        <f t="shared" si="8"/>
        <v>0</v>
      </c>
      <c r="K60" s="19">
        <f t="shared" si="9"/>
        <v>-6215.7728280000001</v>
      </c>
    </row>
    <row r="61" spans="1:11" ht="25.5">
      <c r="A61" s="23" t="s">
        <v>81</v>
      </c>
      <c r="B61" s="17" t="s">
        <v>82</v>
      </c>
      <c r="C61" s="18">
        <v>0</v>
      </c>
      <c r="D61" s="18">
        <v>250000</v>
      </c>
      <c r="E61" s="18">
        <v>0</v>
      </c>
      <c r="F61" s="18">
        <v>0</v>
      </c>
      <c r="G61" s="18">
        <f t="shared" si="5"/>
        <v>0</v>
      </c>
      <c r="H61" s="18">
        <f t="shared" si="6"/>
        <v>0</v>
      </c>
      <c r="I61" s="19">
        <f t="shared" si="7"/>
        <v>0</v>
      </c>
      <c r="J61" s="19">
        <f t="shared" si="8"/>
        <v>0</v>
      </c>
      <c r="K61" s="19">
        <f t="shared" si="9"/>
        <v>0</v>
      </c>
    </row>
    <row r="62" spans="1:11">
      <c r="A62" s="27" t="s">
        <v>83</v>
      </c>
      <c r="B62" s="28" t="s">
        <v>84</v>
      </c>
      <c r="C62" s="29"/>
      <c r="D62" s="29"/>
      <c r="E62" s="29"/>
      <c r="F62" s="29"/>
      <c r="G62" s="29"/>
      <c r="H62" s="29"/>
      <c r="I62" s="30"/>
      <c r="J62" s="30"/>
      <c r="K62" s="30"/>
    </row>
    <row r="63" spans="1:11">
      <c r="A63" s="16" t="s">
        <v>25</v>
      </c>
      <c r="B63" s="17" t="s">
        <v>26</v>
      </c>
      <c r="C63" s="18">
        <v>23851470.989999998</v>
      </c>
      <c r="D63" s="18">
        <v>24988092</v>
      </c>
      <c r="E63" s="18">
        <v>11276100</v>
      </c>
      <c r="F63" s="18">
        <v>24900449.02</v>
      </c>
      <c r="G63" s="18">
        <f t="shared" ref="G63:G83" si="10">F63-C63</f>
        <v>1048978.0300000012</v>
      </c>
      <c r="H63" s="18">
        <f t="shared" ref="H63:H83" si="11">E63-F63</f>
        <v>-13624349.02</v>
      </c>
      <c r="I63" s="19">
        <f t="shared" ref="I63:I83" si="12">IF(ISERROR(F63/C63),0,F63/C63*100-100)</f>
        <v>4.3979594819950449</v>
      </c>
      <c r="J63" s="19">
        <f t="shared" ref="J63:J83" si="13">IF(ISERROR(F63/E63),0,F63/E63*100)</f>
        <v>220.8250105976357</v>
      </c>
      <c r="K63" s="19">
        <f t="shared" ref="K63:K83" si="14">IF(ISERROR(F63/D63),0,F63/D63*100)</f>
        <v>99.649261016007145</v>
      </c>
    </row>
    <row r="64" spans="1:11" ht="25.5">
      <c r="A64" s="22" t="s">
        <v>27</v>
      </c>
      <c r="B64" s="17" t="s">
        <v>28</v>
      </c>
      <c r="C64" s="18">
        <v>121119.99</v>
      </c>
      <c r="D64" s="18">
        <v>205200</v>
      </c>
      <c r="E64" s="18">
        <v>102600</v>
      </c>
      <c r="F64" s="18">
        <v>117557.02</v>
      </c>
      <c r="G64" s="18">
        <f t="shared" si="10"/>
        <v>-3562.9700000000012</v>
      </c>
      <c r="H64" s="18">
        <f t="shared" si="11"/>
        <v>-14957.020000000004</v>
      </c>
      <c r="I64" s="19">
        <f t="shared" si="12"/>
        <v>-2.9416861741814841</v>
      </c>
      <c r="J64" s="19">
        <f t="shared" si="13"/>
        <v>114.57799220272904</v>
      </c>
      <c r="K64" s="19">
        <f t="shared" si="14"/>
        <v>57.288996101364518</v>
      </c>
    </row>
    <row r="65" spans="1:11">
      <c r="A65" s="22" t="s">
        <v>29</v>
      </c>
      <c r="B65" s="17" t="s">
        <v>30</v>
      </c>
      <c r="C65" s="18">
        <v>23730351</v>
      </c>
      <c r="D65" s="18">
        <v>24782892</v>
      </c>
      <c r="E65" s="18">
        <v>11173500</v>
      </c>
      <c r="F65" s="18">
        <v>24782892</v>
      </c>
      <c r="G65" s="18">
        <f t="shared" si="10"/>
        <v>1052541</v>
      </c>
      <c r="H65" s="18">
        <f t="shared" si="11"/>
        <v>-13609392</v>
      </c>
      <c r="I65" s="19">
        <f t="shared" si="12"/>
        <v>4.4354211195611839</v>
      </c>
      <c r="J65" s="19">
        <f t="shared" si="13"/>
        <v>221.8006175325547</v>
      </c>
      <c r="K65" s="19">
        <f t="shared" si="14"/>
        <v>100</v>
      </c>
    </row>
    <row r="66" spans="1:11">
      <c r="A66" s="23" t="s">
        <v>31</v>
      </c>
      <c r="B66" s="17" t="s">
        <v>32</v>
      </c>
      <c r="C66" s="18">
        <v>23730351</v>
      </c>
      <c r="D66" s="18">
        <v>24782892</v>
      </c>
      <c r="E66" s="18">
        <v>11173500</v>
      </c>
      <c r="F66" s="18">
        <v>24782892</v>
      </c>
      <c r="G66" s="18">
        <f t="shared" si="10"/>
        <v>1052541</v>
      </c>
      <c r="H66" s="18">
        <f t="shared" si="11"/>
        <v>-13609392</v>
      </c>
      <c r="I66" s="19">
        <f t="shared" si="12"/>
        <v>4.4354211195611839</v>
      </c>
      <c r="J66" s="19">
        <f t="shared" si="13"/>
        <v>221.8006175325547</v>
      </c>
      <c r="K66" s="19">
        <f t="shared" si="14"/>
        <v>100</v>
      </c>
    </row>
    <row r="67" spans="1:11">
      <c r="A67" s="16" t="s">
        <v>33</v>
      </c>
      <c r="B67" s="17" t="s">
        <v>34</v>
      </c>
      <c r="C67" s="18">
        <v>8674304.2799999993</v>
      </c>
      <c r="D67" s="18">
        <v>25238092</v>
      </c>
      <c r="E67" s="18">
        <v>11276100</v>
      </c>
      <c r="F67" s="18">
        <v>9376824.6099999994</v>
      </c>
      <c r="G67" s="18">
        <f t="shared" si="10"/>
        <v>702520.33000000007</v>
      </c>
      <c r="H67" s="18">
        <f t="shared" si="11"/>
        <v>1899275.3900000006</v>
      </c>
      <c r="I67" s="19">
        <f t="shared" si="12"/>
        <v>8.098866575614295</v>
      </c>
      <c r="J67" s="19">
        <f t="shared" si="13"/>
        <v>83.156628710281026</v>
      </c>
      <c r="K67" s="19">
        <f t="shared" si="14"/>
        <v>37.153460768745902</v>
      </c>
    </row>
    <row r="68" spans="1:11">
      <c r="A68" s="22" t="s">
        <v>35</v>
      </c>
      <c r="B68" s="17" t="s">
        <v>36</v>
      </c>
      <c r="C68" s="18">
        <v>8525967.2599999998</v>
      </c>
      <c r="D68" s="18">
        <v>23020487</v>
      </c>
      <c r="E68" s="18">
        <v>10336100</v>
      </c>
      <c r="F68" s="18">
        <v>9308917.7699999996</v>
      </c>
      <c r="G68" s="18">
        <f t="shared" si="10"/>
        <v>782950.50999999978</v>
      </c>
      <c r="H68" s="18">
        <f t="shared" si="11"/>
        <v>1027182.2300000004</v>
      </c>
      <c r="I68" s="19">
        <f t="shared" si="12"/>
        <v>9.1831282730025379</v>
      </c>
      <c r="J68" s="19">
        <f t="shared" si="13"/>
        <v>90.062187575584602</v>
      </c>
      <c r="K68" s="19">
        <f t="shared" si="14"/>
        <v>40.437536225884358</v>
      </c>
    </row>
    <row r="69" spans="1:11">
      <c r="A69" s="23" t="s">
        <v>37</v>
      </c>
      <c r="B69" s="17" t="s">
        <v>38</v>
      </c>
      <c r="C69" s="18">
        <v>8519874.6999999993</v>
      </c>
      <c r="D69" s="18">
        <v>23008302</v>
      </c>
      <c r="E69" s="18">
        <v>10330000</v>
      </c>
      <c r="F69" s="18">
        <v>9302825.5500000007</v>
      </c>
      <c r="G69" s="18">
        <f t="shared" si="10"/>
        <v>782950.85000000149</v>
      </c>
      <c r="H69" s="18">
        <f t="shared" si="11"/>
        <v>1027174.4499999993</v>
      </c>
      <c r="I69" s="19">
        <f t="shared" si="12"/>
        <v>9.1896991161149515</v>
      </c>
      <c r="J69" s="19">
        <f t="shared" si="13"/>
        <v>90.056394482091008</v>
      </c>
      <c r="K69" s="19">
        <f t="shared" si="14"/>
        <v>40.432473243788266</v>
      </c>
    </row>
    <row r="70" spans="1:11">
      <c r="A70" s="24" t="s">
        <v>39</v>
      </c>
      <c r="B70" s="17" t="s">
        <v>40</v>
      </c>
      <c r="C70" s="18">
        <v>7651887.1799999997</v>
      </c>
      <c r="D70" s="18">
        <v>19149220</v>
      </c>
      <c r="E70" s="18">
        <v>8500000</v>
      </c>
      <c r="F70" s="18">
        <v>7964257.3600000003</v>
      </c>
      <c r="G70" s="18">
        <f t="shared" si="10"/>
        <v>312370.18000000063</v>
      </c>
      <c r="H70" s="18">
        <f t="shared" si="11"/>
        <v>535742.63999999966</v>
      </c>
      <c r="I70" s="19">
        <f t="shared" si="12"/>
        <v>4.0822632724702572</v>
      </c>
      <c r="J70" s="19">
        <f t="shared" si="13"/>
        <v>93.697145411764708</v>
      </c>
      <c r="K70" s="19">
        <f t="shared" si="14"/>
        <v>41.590505305176926</v>
      </c>
    </row>
    <row r="71" spans="1:11">
      <c r="A71" s="24" t="s">
        <v>41</v>
      </c>
      <c r="B71" s="17" t="s">
        <v>42</v>
      </c>
      <c r="C71" s="18">
        <v>867987.52</v>
      </c>
      <c r="D71" s="18">
        <v>3859082</v>
      </c>
      <c r="E71" s="18">
        <v>1830000</v>
      </c>
      <c r="F71" s="18">
        <v>1338568.19</v>
      </c>
      <c r="G71" s="18">
        <f t="shared" si="10"/>
        <v>470580.66999999993</v>
      </c>
      <c r="H71" s="18">
        <f t="shared" si="11"/>
        <v>491431.81000000006</v>
      </c>
      <c r="I71" s="19">
        <f t="shared" si="12"/>
        <v>54.215142402047434</v>
      </c>
      <c r="J71" s="19">
        <f t="shared" si="13"/>
        <v>73.14580273224044</v>
      </c>
      <c r="K71" s="19">
        <f t="shared" si="14"/>
        <v>34.686181584117669</v>
      </c>
    </row>
    <row r="72" spans="1:11">
      <c r="A72" s="25" t="s">
        <v>43</v>
      </c>
      <c r="B72" s="17" t="s">
        <v>44</v>
      </c>
      <c r="C72" s="18">
        <v>14827.17</v>
      </c>
      <c r="D72" s="18">
        <v>0</v>
      </c>
      <c r="E72" s="18">
        <v>0</v>
      </c>
      <c r="F72" s="18">
        <v>19415.8</v>
      </c>
      <c r="G72" s="18">
        <f t="shared" si="10"/>
        <v>4588.6299999999992</v>
      </c>
      <c r="H72" s="18">
        <f t="shared" si="11"/>
        <v>-19415.8</v>
      </c>
      <c r="I72" s="19">
        <f t="shared" si="12"/>
        <v>30.947443106135552</v>
      </c>
      <c r="J72" s="19">
        <f t="shared" si="13"/>
        <v>0</v>
      </c>
      <c r="K72" s="19">
        <f t="shared" si="14"/>
        <v>0</v>
      </c>
    </row>
    <row r="73" spans="1:11">
      <c r="A73" s="23" t="s">
        <v>45</v>
      </c>
      <c r="B73" s="17" t="s">
        <v>46</v>
      </c>
      <c r="C73" s="18">
        <v>6000</v>
      </c>
      <c r="D73" s="18">
        <v>12000</v>
      </c>
      <c r="E73" s="18">
        <v>6000</v>
      </c>
      <c r="F73" s="18">
        <v>6000</v>
      </c>
      <c r="G73" s="18">
        <f t="shared" si="10"/>
        <v>0</v>
      </c>
      <c r="H73" s="18">
        <f t="shared" si="11"/>
        <v>0</v>
      </c>
      <c r="I73" s="19">
        <f t="shared" si="12"/>
        <v>0</v>
      </c>
      <c r="J73" s="19">
        <f t="shared" si="13"/>
        <v>100</v>
      </c>
      <c r="K73" s="19">
        <f t="shared" si="14"/>
        <v>50</v>
      </c>
    </row>
    <row r="74" spans="1:11">
      <c r="A74" s="24" t="s">
        <v>47</v>
      </c>
      <c r="B74" s="17" t="s">
        <v>48</v>
      </c>
      <c r="C74" s="18">
        <v>6000</v>
      </c>
      <c r="D74" s="18">
        <v>12000</v>
      </c>
      <c r="E74" s="18">
        <v>6000</v>
      </c>
      <c r="F74" s="18">
        <v>6000</v>
      </c>
      <c r="G74" s="18">
        <f t="shared" si="10"/>
        <v>0</v>
      </c>
      <c r="H74" s="18">
        <f t="shared" si="11"/>
        <v>0</v>
      </c>
      <c r="I74" s="19">
        <f t="shared" si="12"/>
        <v>0</v>
      </c>
      <c r="J74" s="19">
        <f t="shared" si="13"/>
        <v>100</v>
      </c>
      <c r="K74" s="19">
        <f t="shared" si="14"/>
        <v>50</v>
      </c>
    </row>
    <row r="75" spans="1:11" ht="25.5">
      <c r="A75" s="23" t="s">
        <v>51</v>
      </c>
      <c r="B75" s="17" t="s">
        <v>52</v>
      </c>
      <c r="C75" s="18">
        <v>92.56</v>
      </c>
      <c r="D75" s="18">
        <v>185</v>
      </c>
      <c r="E75" s="18">
        <v>100</v>
      </c>
      <c r="F75" s="18">
        <v>92.22</v>
      </c>
      <c r="G75" s="18">
        <f t="shared" si="10"/>
        <v>-0.34000000000000341</v>
      </c>
      <c r="H75" s="18">
        <f t="shared" si="11"/>
        <v>7.7800000000000011</v>
      </c>
      <c r="I75" s="19">
        <f t="shared" si="12"/>
        <v>-0.36732929991357821</v>
      </c>
      <c r="J75" s="19">
        <f t="shared" si="13"/>
        <v>92.22</v>
      </c>
      <c r="K75" s="19">
        <f t="shared" si="14"/>
        <v>49.848648648648648</v>
      </c>
    </row>
    <row r="76" spans="1:11">
      <c r="A76" s="24" t="s">
        <v>53</v>
      </c>
      <c r="B76" s="17" t="s">
        <v>54</v>
      </c>
      <c r="C76" s="18">
        <v>92.56</v>
      </c>
      <c r="D76" s="18">
        <v>185</v>
      </c>
      <c r="E76" s="18">
        <v>100</v>
      </c>
      <c r="F76" s="18">
        <v>92.22</v>
      </c>
      <c r="G76" s="18">
        <f t="shared" si="10"/>
        <v>-0.34000000000000341</v>
      </c>
      <c r="H76" s="18">
        <f t="shared" si="11"/>
        <v>7.7800000000000011</v>
      </c>
      <c r="I76" s="19">
        <f t="shared" si="12"/>
        <v>-0.36732929991357821</v>
      </c>
      <c r="J76" s="19">
        <f t="shared" si="13"/>
        <v>92.22</v>
      </c>
      <c r="K76" s="19">
        <f t="shared" si="14"/>
        <v>49.848648648648648</v>
      </c>
    </row>
    <row r="77" spans="1:11" ht="25.5">
      <c r="A77" s="25" t="s">
        <v>79</v>
      </c>
      <c r="B77" s="17" t="s">
        <v>80</v>
      </c>
      <c r="C77" s="18">
        <v>92.56</v>
      </c>
      <c r="D77" s="18">
        <v>185</v>
      </c>
      <c r="E77" s="18">
        <v>100</v>
      </c>
      <c r="F77" s="18">
        <v>92.22</v>
      </c>
      <c r="G77" s="18">
        <f t="shared" si="10"/>
        <v>-0.34000000000000341</v>
      </c>
      <c r="H77" s="18">
        <f t="shared" si="11"/>
        <v>7.7800000000000011</v>
      </c>
      <c r="I77" s="19">
        <f t="shared" si="12"/>
        <v>-0.36732929991357821</v>
      </c>
      <c r="J77" s="19">
        <f t="shared" si="13"/>
        <v>92.22</v>
      </c>
      <c r="K77" s="19">
        <f t="shared" si="14"/>
        <v>49.848648648648648</v>
      </c>
    </row>
    <row r="78" spans="1:11">
      <c r="A78" s="22" t="s">
        <v>59</v>
      </c>
      <c r="B78" s="17" t="s">
        <v>60</v>
      </c>
      <c r="C78" s="18">
        <v>148337.01999999999</v>
      </c>
      <c r="D78" s="18">
        <v>2217605</v>
      </c>
      <c r="E78" s="18">
        <v>940000</v>
      </c>
      <c r="F78" s="18">
        <v>67906.84</v>
      </c>
      <c r="G78" s="18">
        <f t="shared" si="10"/>
        <v>-80430.179999999993</v>
      </c>
      <c r="H78" s="18">
        <f t="shared" si="11"/>
        <v>872093.16</v>
      </c>
      <c r="I78" s="19">
        <f t="shared" si="12"/>
        <v>-54.221245647243016</v>
      </c>
      <c r="J78" s="19">
        <f t="shared" si="13"/>
        <v>7.2241319148936167</v>
      </c>
      <c r="K78" s="19">
        <f t="shared" si="14"/>
        <v>3.0621702241832969</v>
      </c>
    </row>
    <row r="79" spans="1:11">
      <c r="A79" s="23" t="s">
        <v>61</v>
      </c>
      <c r="B79" s="17" t="s">
        <v>62</v>
      </c>
      <c r="C79" s="18">
        <v>148337.01999999999</v>
      </c>
      <c r="D79" s="18">
        <v>2217605</v>
      </c>
      <c r="E79" s="18">
        <v>940000</v>
      </c>
      <c r="F79" s="18">
        <v>67906.84</v>
      </c>
      <c r="G79" s="18">
        <f t="shared" si="10"/>
        <v>-80430.179999999993</v>
      </c>
      <c r="H79" s="18">
        <f t="shared" si="11"/>
        <v>872093.16</v>
      </c>
      <c r="I79" s="19">
        <f t="shared" si="12"/>
        <v>-54.221245647243016</v>
      </c>
      <c r="J79" s="19">
        <f t="shared" si="13"/>
        <v>7.2241319148936167</v>
      </c>
      <c r="K79" s="19">
        <f t="shared" si="14"/>
        <v>3.0621702241832969</v>
      </c>
    </row>
    <row r="80" spans="1:11">
      <c r="A80" s="16"/>
      <c r="B80" s="17" t="s">
        <v>63</v>
      </c>
      <c r="C80" s="18">
        <v>15177166.710000001</v>
      </c>
      <c r="D80" s="18">
        <v>-250000</v>
      </c>
      <c r="E80" s="18">
        <v>0</v>
      </c>
      <c r="F80" s="18">
        <v>15523624.41</v>
      </c>
      <c r="G80" s="18">
        <f t="shared" si="10"/>
        <v>346457.69999999925</v>
      </c>
      <c r="H80" s="18">
        <f t="shared" si="11"/>
        <v>-15523624.41</v>
      </c>
      <c r="I80" s="19">
        <f t="shared" si="12"/>
        <v>2.2827561073815161</v>
      </c>
      <c r="J80" s="19">
        <f t="shared" si="13"/>
        <v>0</v>
      </c>
      <c r="K80" s="19">
        <f t="shared" si="14"/>
        <v>-6209.449764</v>
      </c>
    </row>
    <row r="81" spans="1:11">
      <c r="A81" s="16" t="s">
        <v>64</v>
      </c>
      <c r="B81" s="17" t="s">
        <v>65</v>
      </c>
      <c r="C81" s="18">
        <v>-15177166.710000001</v>
      </c>
      <c r="D81" s="18">
        <v>250000</v>
      </c>
      <c r="E81" s="18">
        <v>0</v>
      </c>
      <c r="F81" s="18">
        <v>-15523624.41</v>
      </c>
      <c r="G81" s="18">
        <f t="shared" si="10"/>
        <v>-346457.69999999925</v>
      </c>
      <c r="H81" s="18">
        <f t="shared" si="11"/>
        <v>15523624.41</v>
      </c>
      <c r="I81" s="19">
        <f t="shared" si="12"/>
        <v>2.2827561073815161</v>
      </c>
      <c r="J81" s="19">
        <f t="shared" si="13"/>
        <v>0</v>
      </c>
      <c r="K81" s="19">
        <f t="shared" si="14"/>
        <v>-6209.449764</v>
      </c>
    </row>
    <row r="82" spans="1:11">
      <c r="A82" s="22" t="s">
        <v>66</v>
      </c>
      <c r="B82" s="17" t="s">
        <v>67</v>
      </c>
      <c r="C82" s="18">
        <v>-15177166.710000001</v>
      </c>
      <c r="D82" s="18">
        <v>250000</v>
      </c>
      <c r="E82" s="18">
        <v>0</v>
      </c>
      <c r="F82" s="18">
        <v>-15523624.41</v>
      </c>
      <c r="G82" s="18">
        <f t="shared" si="10"/>
        <v>-346457.69999999925</v>
      </c>
      <c r="H82" s="18">
        <f t="shared" si="11"/>
        <v>15523624.41</v>
      </c>
      <c r="I82" s="19">
        <f t="shared" si="12"/>
        <v>2.2827561073815161</v>
      </c>
      <c r="J82" s="19">
        <f t="shared" si="13"/>
        <v>0</v>
      </c>
      <c r="K82" s="19">
        <f t="shared" si="14"/>
        <v>-6209.449764</v>
      </c>
    </row>
    <row r="83" spans="1:11" ht="25.5">
      <c r="A83" s="23" t="s">
        <v>81</v>
      </c>
      <c r="B83" s="17" t="s">
        <v>82</v>
      </c>
      <c r="C83" s="18">
        <v>0</v>
      </c>
      <c r="D83" s="18">
        <v>250000</v>
      </c>
      <c r="E83" s="18">
        <v>0</v>
      </c>
      <c r="F83" s="18">
        <v>0</v>
      </c>
      <c r="G83" s="18">
        <f t="shared" si="10"/>
        <v>0</v>
      </c>
      <c r="H83" s="18">
        <f t="shared" si="11"/>
        <v>0</v>
      </c>
      <c r="I83" s="19">
        <f t="shared" si="12"/>
        <v>0</v>
      </c>
      <c r="J83" s="19">
        <f t="shared" si="13"/>
        <v>0</v>
      </c>
      <c r="K83" s="19">
        <f t="shared" si="14"/>
        <v>0</v>
      </c>
    </row>
    <row r="84" spans="1:11">
      <c r="A84" s="27" t="s">
        <v>85</v>
      </c>
      <c r="B84" s="28" t="s">
        <v>86</v>
      </c>
      <c r="C84" s="29"/>
      <c r="D84" s="29"/>
      <c r="E84" s="29"/>
      <c r="F84" s="29"/>
      <c r="G84" s="29"/>
      <c r="H84" s="29"/>
      <c r="I84" s="30"/>
      <c r="J84" s="30"/>
      <c r="K84" s="30"/>
    </row>
    <row r="85" spans="1:11">
      <c r="A85" s="16" t="s">
        <v>25</v>
      </c>
      <c r="B85" s="17" t="s">
        <v>26</v>
      </c>
      <c r="C85" s="18">
        <v>143378</v>
      </c>
      <c r="D85" s="18">
        <v>143094</v>
      </c>
      <c r="E85" s="18">
        <v>143094</v>
      </c>
      <c r="F85" s="18">
        <v>143094</v>
      </c>
      <c r="G85" s="18">
        <f t="shared" ref="G85:G94" si="15">F85-C85</f>
        <v>-284</v>
      </c>
      <c r="H85" s="18">
        <f t="shared" ref="H85:H94" si="16">E85-F85</f>
        <v>0</v>
      </c>
      <c r="I85" s="19">
        <f t="shared" ref="I85:I94" si="17">IF(ISERROR(F85/C85),0,F85/C85*100-100)</f>
        <v>-0.19807780831089872</v>
      </c>
      <c r="J85" s="19">
        <f t="shared" ref="J85:J94" si="18">IF(ISERROR(F85/E85),0,F85/E85*100)</f>
        <v>100</v>
      </c>
      <c r="K85" s="19">
        <f t="shared" ref="K85:K94" si="19">IF(ISERROR(F85/D85),0,F85/D85*100)</f>
        <v>100</v>
      </c>
    </row>
    <row r="86" spans="1:11">
      <c r="A86" s="22" t="s">
        <v>29</v>
      </c>
      <c r="B86" s="17" t="s">
        <v>30</v>
      </c>
      <c r="C86" s="18">
        <v>143378</v>
      </c>
      <c r="D86" s="18">
        <v>143094</v>
      </c>
      <c r="E86" s="18">
        <v>143094</v>
      </c>
      <c r="F86" s="18">
        <v>143094</v>
      </c>
      <c r="G86" s="18">
        <f t="shared" si="15"/>
        <v>-284</v>
      </c>
      <c r="H86" s="18">
        <f t="shared" si="16"/>
        <v>0</v>
      </c>
      <c r="I86" s="19">
        <f t="shared" si="17"/>
        <v>-0.19807780831089872</v>
      </c>
      <c r="J86" s="19">
        <f t="shared" si="18"/>
        <v>100</v>
      </c>
      <c r="K86" s="19">
        <f t="shared" si="19"/>
        <v>100</v>
      </c>
    </row>
    <row r="87" spans="1:11">
      <c r="A87" s="23" t="s">
        <v>31</v>
      </c>
      <c r="B87" s="17" t="s">
        <v>32</v>
      </c>
      <c r="C87" s="18">
        <v>143378</v>
      </c>
      <c r="D87" s="18">
        <v>143094</v>
      </c>
      <c r="E87" s="18">
        <v>143094</v>
      </c>
      <c r="F87" s="18">
        <v>143094</v>
      </c>
      <c r="G87" s="18">
        <f t="shared" si="15"/>
        <v>-284</v>
      </c>
      <c r="H87" s="18">
        <f t="shared" si="16"/>
        <v>0</v>
      </c>
      <c r="I87" s="19">
        <f t="shared" si="17"/>
        <v>-0.19807780831089872</v>
      </c>
      <c r="J87" s="19">
        <f t="shared" si="18"/>
        <v>100</v>
      </c>
      <c r="K87" s="19">
        <f t="shared" si="19"/>
        <v>100</v>
      </c>
    </row>
    <row r="88" spans="1:11">
      <c r="A88" s="16" t="s">
        <v>33</v>
      </c>
      <c r="B88" s="17" t="s">
        <v>34</v>
      </c>
      <c r="C88" s="18">
        <v>126293.28</v>
      </c>
      <c r="D88" s="18">
        <v>143094</v>
      </c>
      <c r="E88" s="18">
        <v>143094</v>
      </c>
      <c r="F88" s="18">
        <v>127286.34</v>
      </c>
      <c r="G88" s="18">
        <f t="shared" si="15"/>
        <v>993.05999999999767</v>
      </c>
      <c r="H88" s="18">
        <f t="shared" si="16"/>
        <v>15807.660000000003</v>
      </c>
      <c r="I88" s="19">
        <f t="shared" si="17"/>
        <v>0.78631262090904386</v>
      </c>
      <c r="J88" s="19">
        <f t="shared" si="18"/>
        <v>88.952954002264235</v>
      </c>
      <c r="K88" s="19">
        <f t="shared" si="19"/>
        <v>88.952954002264235</v>
      </c>
    </row>
    <row r="89" spans="1:11">
      <c r="A89" s="22" t="s">
        <v>35</v>
      </c>
      <c r="B89" s="17" t="s">
        <v>36</v>
      </c>
      <c r="C89" s="18">
        <v>126293.28</v>
      </c>
      <c r="D89" s="18">
        <v>143094</v>
      </c>
      <c r="E89" s="18">
        <v>143094</v>
      </c>
      <c r="F89" s="18">
        <v>127286.34</v>
      </c>
      <c r="G89" s="18">
        <f t="shared" si="15"/>
        <v>993.05999999999767</v>
      </c>
      <c r="H89" s="18">
        <f t="shared" si="16"/>
        <v>15807.660000000003</v>
      </c>
      <c r="I89" s="19">
        <f t="shared" si="17"/>
        <v>0.78631262090904386</v>
      </c>
      <c r="J89" s="19">
        <f t="shared" si="18"/>
        <v>88.952954002264235</v>
      </c>
      <c r="K89" s="19">
        <f t="shared" si="19"/>
        <v>88.952954002264235</v>
      </c>
    </row>
    <row r="90" spans="1:11" ht="25.5">
      <c r="A90" s="23" t="s">
        <v>75</v>
      </c>
      <c r="B90" s="17" t="s">
        <v>76</v>
      </c>
      <c r="C90" s="18">
        <v>126293.28</v>
      </c>
      <c r="D90" s="18">
        <v>143094</v>
      </c>
      <c r="E90" s="18">
        <v>143094</v>
      </c>
      <c r="F90" s="18">
        <v>127286.34</v>
      </c>
      <c r="G90" s="18">
        <f t="shared" si="15"/>
        <v>993.05999999999767</v>
      </c>
      <c r="H90" s="18">
        <f t="shared" si="16"/>
        <v>15807.660000000003</v>
      </c>
      <c r="I90" s="19">
        <f t="shared" si="17"/>
        <v>0.78631262090904386</v>
      </c>
      <c r="J90" s="19">
        <f t="shared" si="18"/>
        <v>88.952954002264235</v>
      </c>
      <c r="K90" s="19">
        <f t="shared" si="19"/>
        <v>88.952954002264235</v>
      </c>
    </row>
    <row r="91" spans="1:11">
      <c r="A91" s="24" t="s">
        <v>77</v>
      </c>
      <c r="B91" s="17" t="s">
        <v>78</v>
      </c>
      <c r="C91" s="18">
        <v>126293.28</v>
      </c>
      <c r="D91" s="18">
        <v>143094</v>
      </c>
      <c r="E91" s="18">
        <v>143094</v>
      </c>
      <c r="F91" s="18">
        <v>127286.34</v>
      </c>
      <c r="G91" s="18">
        <f t="shared" si="15"/>
        <v>993.05999999999767</v>
      </c>
      <c r="H91" s="18">
        <f t="shared" si="16"/>
        <v>15807.660000000003</v>
      </c>
      <c r="I91" s="19">
        <f t="shared" si="17"/>
        <v>0.78631262090904386</v>
      </c>
      <c r="J91" s="19">
        <f t="shared" si="18"/>
        <v>88.952954002264235</v>
      </c>
      <c r="K91" s="19">
        <f t="shared" si="19"/>
        <v>88.952954002264235</v>
      </c>
    </row>
    <row r="92" spans="1:11">
      <c r="A92" s="16"/>
      <c r="B92" s="17" t="s">
        <v>63</v>
      </c>
      <c r="C92" s="18">
        <v>17084.72</v>
      </c>
      <c r="D92" s="18">
        <v>0</v>
      </c>
      <c r="E92" s="18">
        <v>0</v>
      </c>
      <c r="F92" s="18">
        <v>15807.66</v>
      </c>
      <c r="G92" s="18">
        <f t="shared" si="15"/>
        <v>-1277.0600000000013</v>
      </c>
      <c r="H92" s="18">
        <f t="shared" si="16"/>
        <v>-15807.66</v>
      </c>
      <c r="I92" s="19">
        <f t="shared" si="17"/>
        <v>-7.4748664303541403</v>
      </c>
      <c r="J92" s="19">
        <f t="shared" si="18"/>
        <v>0</v>
      </c>
      <c r="K92" s="19">
        <f t="shared" si="19"/>
        <v>0</v>
      </c>
    </row>
    <row r="93" spans="1:11">
      <c r="A93" s="16" t="s">
        <v>64</v>
      </c>
      <c r="B93" s="17" t="s">
        <v>65</v>
      </c>
      <c r="C93" s="18">
        <v>-17084.72</v>
      </c>
      <c r="D93" s="18">
        <v>0</v>
      </c>
      <c r="E93" s="18">
        <v>0</v>
      </c>
      <c r="F93" s="18">
        <v>-15807.66</v>
      </c>
      <c r="G93" s="18">
        <f t="shared" si="15"/>
        <v>1277.0600000000013</v>
      </c>
      <c r="H93" s="18">
        <f t="shared" si="16"/>
        <v>15807.66</v>
      </c>
      <c r="I93" s="19">
        <f t="shared" si="17"/>
        <v>-7.4748664303541403</v>
      </c>
      <c r="J93" s="19">
        <f t="shared" si="18"/>
        <v>0</v>
      </c>
      <c r="K93" s="19">
        <f t="shared" si="19"/>
        <v>0</v>
      </c>
    </row>
    <row r="94" spans="1:11">
      <c r="A94" s="22" t="s">
        <v>66</v>
      </c>
      <c r="B94" s="17" t="s">
        <v>67</v>
      </c>
      <c r="C94" s="18">
        <v>-17084.72</v>
      </c>
      <c r="D94" s="18">
        <v>0</v>
      </c>
      <c r="E94" s="18">
        <v>0</v>
      </c>
      <c r="F94" s="18">
        <v>-15807.66</v>
      </c>
      <c r="G94" s="18">
        <f t="shared" si="15"/>
        <v>1277.0600000000013</v>
      </c>
      <c r="H94" s="18">
        <f t="shared" si="16"/>
        <v>15807.66</v>
      </c>
      <c r="I94" s="19">
        <f t="shared" si="17"/>
        <v>-7.4748664303541403</v>
      </c>
      <c r="J94" s="19">
        <f t="shared" si="18"/>
        <v>0</v>
      </c>
      <c r="K94" s="19">
        <f t="shared" si="19"/>
        <v>0</v>
      </c>
    </row>
    <row r="99" spans="1:11" ht="15.75">
      <c r="A99" s="32"/>
      <c r="E99" s="35"/>
      <c r="K99" s="37"/>
    </row>
    <row r="101" spans="1:11" ht="15.75">
      <c r="A10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fitToHeight="0" orientation="landscape" verticalDpi="0" r:id="rId1"/>
  <headerFoot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zoomScaleNormal="100" workbookViewId="0">
      <selection activeCell="N91" sqref="N91"/>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845</v>
      </c>
      <c r="B13" s="21" t="s">
        <v>846</v>
      </c>
      <c r="C13" s="18"/>
      <c r="D13" s="18"/>
      <c r="E13" s="18"/>
      <c r="F13" s="18"/>
      <c r="G13" s="18"/>
      <c r="H13" s="18"/>
      <c r="I13" s="19"/>
      <c r="J13" s="19"/>
      <c r="K13" s="19"/>
    </row>
    <row r="14" spans="1:11">
      <c r="A14" s="16" t="s">
        <v>25</v>
      </c>
      <c r="B14" s="17" t="s">
        <v>26</v>
      </c>
      <c r="C14" s="18">
        <v>7211984.8499999996</v>
      </c>
      <c r="D14" s="18">
        <v>7821663</v>
      </c>
      <c r="E14" s="18">
        <v>3536626</v>
      </c>
      <c r="F14" s="18">
        <v>7821663</v>
      </c>
      <c r="G14" s="18">
        <f t="shared" ref="G14:G38" si="0">F14-C14</f>
        <v>609678.15000000037</v>
      </c>
      <c r="H14" s="18">
        <f t="shared" ref="H14:H38" si="1">E14-F14</f>
        <v>-4285037</v>
      </c>
      <c r="I14" s="19">
        <f t="shared" ref="I14:I38" si="2">IF(ISERROR(F14/C14),0,F14/C14*100-100)</f>
        <v>8.4536804039459383</v>
      </c>
      <c r="J14" s="19">
        <f t="shared" ref="J14:J38" si="3">IF(ISERROR(F14/E14),0,F14/E14*100)</f>
        <v>221.16172306599569</v>
      </c>
      <c r="K14" s="19">
        <f t="shared" ref="K14:K38" si="4">IF(ISERROR(F14/D14),0,F14/D14*100)</f>
        <v>100</v>
      </c>
    </row>
    <row r="15" spans="1:11" ht="25.5">
      <c r="A15" s="22" t="s">
        <v>27</v>
      </c>
      <c r="B15" s="17" t="s">
        <v>28</v>
      </c>
      <c r="C15" s="18">
        <v>8525.85</v>
      </c>
      <c r="D15" s="18">
        <v>0</v>
      </c>
      <c r="E15" s="18">
        <v>0</v>
      </c>
      <c r="F15" s="18">
        <v>0</v>
      </c>
      <c r="G15" s="18">
        <f t="shared" si="0"/>
        <v>-8525.85</v>
      </c>
      <c r="H15" s="18">
        <f t="shared" si="1"/>
        <v>0</v>
      </c>
      <c r="I15" s="19">
        <f t="shared" si="2"/>
        <v>-100</v>
      </c>
      <c r="J15" s="19">
        <f t="shared" si="3"/>
        <v>0</v>
      </c>
      <c r="K15" s="19">
        <f t="shared" si="4"/>
        <v>0</v>
      </c>
    </row>
    <row r="16" spans="1:11">
      <c r="A16" s="22" t="s">
        <v>91</v>
      </c>
      <c r="B16" s="17" t="s">
        <v>92</v>
      </c>
      <c r="C16" s="18">
        <v>0</v>
      </c>
      <c r="D16" s="18">
        <v>23000</v>
      </c>
      <c r="E16" s="18">
        <v>0</v>
      </c>
      <c r="F16" s="18">
        <v>23000</v>
      </c>
      <c r="G16" s="18">
        <f t="shared" si="0"/>
        <v>23000</v>
      </c>
      <c r="H16" s="18">
        <f t="shared" si="1"/>
        <v>-23000</v>
      </c>
      <c r="I16" s="19">
        <f t="shared" si="2"/>
        <v>0</v>
      </c>
      <c r="J16" s="19">
        <f t="shared" si="3"/>
        <v>0</v>
      </c>
      <c r="K16" s="19">
        <f t="shared" si="4"/>
        <v>100</v>
      </c>
    </row>
    <row r="17" spans="1:11">
      <c r="A17" s="23" t="s">
        <v>93</v>
      </c>
      <c r="B17" s="17" t="s">
        <v>94</v>
      </c>
      <c r="C17" s="18">
        <v>0</v>
      </c>
      <c r="D17" s="18">
        <v>23000</v>
      </c>
      <c r="E17" s="18">
        <v>0</v>
      </c>
      <c r="F17" s="18">
        <v>23000</v>
      </c>
      <c r="G17" s="18">
        <f t="shared" si="0"/>
        <v>23000</v>
      </c>
      <c r="H17" s="18">
        <f t="shared" si="1"/>
        <v>-23000</v>
      </c>
      <c r="I17" s="19">
        <f t="shared" si="2"/>
        <v>0</v>
      </c>
      <c r="J17" s="19">
        <f t="shared" si="3"/>
        <v>0</v>
      </c>
      <c r="K17" s="19">
        <f t="shared" si="4"/>
        <v>100</v>
      </c>
    </row>
    <row r="18" spans="1:11">
      <c r="A18" s="24" t="s">
        <v>95</v>
      </c>
      <c r="B18" s="17" t="s">
        <v>96</v>
      </c>
      <c r="C18" s="18">
        <v>0</v>
      </c>
      <c r="D18" s="18">
        <v>23000</v>
      </c>
      <c r="E18" s="18">
        <v>0</v>
      </c>
      <c r="F18" s="18">
        <v>23000</v>
      </c>
      <c r="G18" s="18">
        <f t="shared" si="0"/>
        <v>23000</v>
      </c>
      <c r="H18" s="18">
        <f t="shared" si="1"/>
        <v>-23000</v>
      </c>
      <c r="I18" s="19">
        <f t="shared" si="2"/>
        <v>0</v>
      </c>
      <c r="J18" s="19">
        <f t="shared" si="3"/>
        <v>0</v>
      </c>
      <c r="K18" s="19">
        <f t="shared" si="4"/>
        <v>100</v>
      </c>
    </row>
    <row r="19" spans="1:11" ht="25.5">
      <c r="A19" s="25" t="s">
        <v>97</v>
      </c>
      <c r="B19" s="17" t="s">
        <v>98</v>
      </c>
      <c r="C19" s="18">
        <v>0</v>
      </c>
      <c r="D19" s="18">
        <v>23000</v>
      </c>
      <c r="E19" s="18">
        <v>0</v>
      </c>
      <c r="F19" s="18">
        <v>23000</v>
      </c>
      <c r="G19" s="18">
        <f t="shared" si="0"/>
        <v>23000</v>
      </c>
      <c r="H19" s="18">
        <f t="shared" si="1"/>
        <v>-23000</v>
      </c>
      <c r="I19" s="19">
        <f t="shared" si="2"/>
        <v>0</v>
      </c>
      <c r="J19" s="19">
        <f t="shared" si="3"/>
        <v>0</v>
      </c>
      <c r="K19" s="19">
        <f t="shared" si="4"/>
        <v>100</v>
      </c>
    </row>
    <row r="20" spans="1:11" ht="25.5">
      <c r="A20" s="26" t="s">
        <v>99</v>
      </c>
      <c r="B20" s="17" t="s">
        <v>100</v>
      </c>
      <c r="C20" s="18">
        <v>0</v>
      </c>
      <c r="D20" s="18">
        <v>23000</v>
      </c>
      <c r="E20" s="18">
        <v>0</v>
      </c>
      <c r="F20" s="18">
        <v>23000</v>
      </c>
      <c r="G20" s="18">
        <f t="shared" si="0"/>
        <v>23000</v>
      </c>
      <c r="H20" s="18">
        <f t="shared" si="1"/>
        <v>-23000</v>
      </c>
      <c r="I20" s="19">
        <f t="shared" si="2"/>
        <v>0</v>
      </c>
      <c r="J20" s="19">
        <f t="shared" si="3"/>
        <v>0</v>
      </c>
      <c r="K20" s="19">
        <f t="shared" si="4"/>
        <v>100</v>
      </c>
    </row>
    <row r="21" spans="1:11">
      <c r="A21" s="22" t="s">
        <v>29</v>
      </c>
      <c r="B21" s="17" t="s">
        <v>30</v>
      </c>
      <c r="C21" s="18">
        <v>7203459</v>
      </c>
      <c r="D21" s="18">
        <v>7798663</v>
      </c>
      <c r="E21" s="18">
        <v>3536626</v>
      </c>
      <c r="F21" s="18">
        <v>7798663</v>
      </c>
      <c r="G21" s="18">
        <f t="shared" si="0"/>
        <v>595204</v>
      </c>
      <c r="H21" s="18">
        <f t="shared" si="1"/>
        <v>-4262037</v>
      </c>
      <c r="I21" s="19">
        <f t="shared" si="2"/>
        <v>8.262752658132726</v>
      </c>
      <c r="J21" s="19">
        <f t="shared" si="3"/>
        <v>220.51138571056143</v>
      </c>
      <c r="K21" s="19">
        <f t="shared" si="4"/>
        <v>100</v>
      </c>
    </row>
    <row r="22" spans="1:11">
      <c r="A22" s="23" t="s">
        <v>31</v>
      </c>
      <c r="B22" s="17" t="s">
        <v>32</v>
      </c>
      <c r="C22" s="18">
        <v>7203459</v>
      </c>
      <c r="D22" s="18">
        <v>7798663</v>
      </c>
      <c r="E22" s="18">
        <v>3536626</v>
      </c>
      <c r="F22" s="18">
        <v>7798663</v>
      </c>
      <c r="G22" s="18">
        <f t="shared" si="0"/>
        <v>595204</v>
      </c>
      <c r="H22" s="18">
        <f t="shared" si="1"/>
        <v>-4262037</v>
      </c>
      <c r="I22" s="19">
        <f t="shared" si="2"/>
        <v>8.262752658132726</v>
      </c>
      <c r="J22" s="19">
        <f t="shared" si="3"/>
        <v>220.51138571056143</v>
      </c>
      <c r="K22" s="19">
        <f t="shared" si="4"/>
        <v>100</v>
      </c>
    </row>
    <row r="23" spans="1:11">
      <c r="A23" s="16" t="s">
        <v>33</v>
      </c>
      <c r="B23" s="17" t="s">
        <v>34</v>
      </c>
      <c r="C23" s="18">
        <v>2984071.89</v>
      </c>
      <c r="D23" s="18">
        <v>7821663</v>
      </c>
      <c r="E23" s="18">
        <v>3536626</v>
      </c>
      <c r="F23" s="18">
        <v>3041899.82</v>
      </c>
      <c r="G23" s="18">
        <f t="shared" si="0"/>
        <v>57827.929999999702</v>
      </c>
      <c r="H23" s="18">
        <f t="shared" si="1"/>
        <v>494726.18000000017</v>
      </c>
      <c r="I23" s="19">
        <f t="shared" si="2"/>
        <v>1.9378866237702965</v>
      </c>
      <c r="J23" s="19">
        <f t="shared" si="3"/>
        <v>86.011351497161414</v>
      </c>
      <c r="K23" s="19">
        <f t="shared" si="4"/>
        <v>38.890704189121927</v>
      </c>
    </row>
    <row r="24" spans="1:11">
      <c r="A24" s="22" t="s">
        <v>35</v>
      </c>
      <c r="B24" s="17" t="s">
        <v>36</v>
      </c>
      <c r="C24" s="18">
        <v>2972298.59</v>
      </c>
      <c r="D24" s="18">
        <v>7734130</v>
      </c>
      <c r="E24" s="18">
        <v>3512726</v>
      </c>
      <c r="F24" s="18">
        <v>3041899.82</v>
      </c>
      <c r="G24" s="18">
        <f t="shared" si="0"/>
        <v>69601.229999999981</v>
      </c>
      <c r="H24" s="18">
        <f t="shared" si="1"/>
        <v>470826.18000000017</v>
      </c>
      <c r="I24" s="19">
        <f t="shared" si="2"/>
        <v>2.3416634598612234</v>
      </c>
      <c r="J24" s="19">
        <f t="shared" si="3"/>
        <v>86.596558342438328</v>
      </c>
      <c r="K24" s="19">
        <f t="shared" si="4"/>
        <v>39.330859708848962</v>
      </c>
    </row>
    <row r="25" spans="1:11">
      <c r="A25" s="23" t="s">
        <v>37</v>
      </c>
      <c r="B25" s="17" t="s">
        <v>38</v>
      </c>
      <c r="C25" s="18">
        <v>2956484.59</v>
      </c>
      <c r="D25" s="18">
        <v>7716601</v>
      </c>
      <c r="E25" s="18">
        <v>3510197</v>
      </c>
      <c r="F25" s="18">
        <v>3025387.82</v>
      </c>
      <c r="G25" s="18">
        <f t="shared" si="0"/>
        <v>68903.229999999981</v>
      </c>
      <c r="H25" s="18">
        <f t="shared" si="1"/>
        <v>484809.18000000017</v>
      </c>
      <c r="I25" s="19">
        <f t="shared" si="2"/>
        <v>2.3305797105473687</v>
      </c>
      <c r="J25" s="19">
        <f t="shared" si="3"/>
        <v>86.188547822244729</v>
      </c>
      <c r="K25" s="19">
        <f t="shared" si="4"/>
        <v>39.206223309978057</v>
      </c>
    </row>
    <row r="26" spans="1:11">
      <c r="A26" s="24" t="s">
        <v>39</v>
      </c>
      <c r="B26" s="17" t="s">
        <v>40</v>
      </c>
      <c r="C26" s="18">
        <v>2529622.85</v>
      </c>
      <c r="D26" s="18">
        <v>6304377</v>
      </c>
      <c r="E26" s="18">
        <v>2946686</v>
      </c>
      <c r="F26" s="18">
        <v>2518756.13</v>
      </c>
      <c r="G26" s="18">
        <f t="shared" si="0"/>
        <v>-10866.720000000205</v>
      </c>
      <c r="H26" s="18">
        <f t="shared" si="1"/>
        <v>427929.87000000011</v>
      </c>
      <c r="I26" s="19">
        <f t="shared" si="2"/>
        <v>-0.42957866228952923</v>
      </c>
      <c r="J26" s="19">
        <f t="shared" si="3"/>
        <v>85.477588382338666</v>
      </c>
      <c r="K26" s="19">
        <f t="shared" si="4"/>
        <v>39.952498557748051</v>
      </c>
    </row>
    <row r="27" spans="1:11">
      <c r="A27" s="24" t="s">
        <v>41</v>
      </c>
      <c r="B27" s="17" t="s">
        <v>42</v>
      </c>
      <c r="C27" s="18">
        <v>426861.74</v>
      </c>
      <c r="D27" s="18">
        <v>1412224</v>
      </c>
      <c r="E27" s="18">
        <v>563511</v>
      </c>
      <c r="F27" s="18">
        <v>506631.69</v>
      </c>
      <c r="G27" s="18">
        <f t="shared" si="0"/>
        <v>79769.950000000012</v>
      </c>
      <c r="H27" s="18">
        <f t="shared" si="1"/>
        <v>56879.31</v>
      </c>
      <c r="I27" s="19">
        <f t="shared" si="2"/>
        <v>18.687538030463926</v>
      </c>
      <c r="J27" s="19">
        <f t="shared" si="3"/>
        <v>89.906264473985416</v>
      </c>
      <c r="K27" s="19">
        <f t="shared" si="4"/>
        <v>35.874740126212274</v>
      </c>
    </row>
    <row r="28" spans="1:11">
      <c r="A28" s="25" t="s">
        <v>43</v>
      </c>
      <c r="B28" s="17" t="s">
        <v>44</v>
      </c>
      <c r="C28" s="18">
        <v>11521.61</v>
      </c>
      <c r="D28" s="18">
        <v>0</v>
      </c>
      <c r="E28" s="18">
        <v>0</v>
      </c>
      <c r="F28" s="18">
        <v>13447.66</v>
      </c>
      <c r="G28" s="18">
        <f t="shared" si="0"/>
        <v>1926.0499999999993</v>
      </c>
      <c r="H28" s="18">
        <f t="shared" si="1"/>
        <v>-13447.66</v>
      </c>
      <c r="I28" s="19">
        <f t="shared" si="2"/>
        <v>16.716847732217971</v>
      </c>
      <c r="J28" s="19">
        <f t="shared" si="3"/>
        <v>0</v>
      </c>
      <c r="K28" s="19">
        <f t="shared" si="4"/>
        <v>0</v>
      </c>
    </row>
    <row r="29" spans="1:11">
      <c r="A29" s="23" t="s">
        <v>45</v>
      </c>
      <c r="B29" s="17" t="s">
        <v>46</v>
      </c>
      <c r="C29" s="18">
        <v>320</v>
      </c>
      <c r="D29" s="18">
        <v>320</v>
      </c>
      <c r="E29" s="18">
        <v>320</v>
      </c>
      <c r="F29" s="18">
        <v>320</v>
      </c>
      <c r="G29" s="18">
        <f t="shared" si="0"/>
        <v>0</v>
      </c>
      <c r="H29" s="18">
        <f t="shared" si="1"/>
        <v>0</v>
      </c>
      <c r="I29" s="19">
        <f t="shared" si="2"/>
        <v>0</v>
      </c>
      <c r="J29" s="19">
        <f t="shared" si="3"/>
        <v>100</v>
      </c>
      <c r="K29" s="19">
        <f t="shared" si="4"/>
        <v>100</v>
      </c>
    </row>
    <row r="30" spans="1:11">
      <c r="A30" s="24" t="s">
        <v>47</v>
      </c>
      <c r="B30" s="17" t="s">
        <v>48</v>
      </c>
      <c r="C30" s="18">
        <v>320</v>
      </c>
      <c r="D30" s="18">
        <v>320</v>
      </c>
      <c r="E30" s="18">
        <v>320</v>
      </c>
      <c r="F30" s="18">
        <v>320</v>
      </c>
      <c r="G30" s="18">
        <f t="shared" si="0"/>
        <v>0</v>
      </c>
      <c r="H30" s="18">
        <f t="shared" si="1"/>
        <v>0</v>
      </c>
      <c r="I30" s="19">
        <f t="shared" si="2"/>
        <v>0</v>
      </c>
      <c r="J30" s="19">
        <f t="shared" si="3"/>
        <v>100</v>
      </c>
      <c r="K30" s="19">
        <f t="shared" si="4"/>
        <v>100</v>
      </c>
    </row>
    <row r="31" spans="1:11" ht="25.5">
      <c r="A31" s="23" t="s">
        <v>75</v>
      </c>
      <c r="B31" s="17" t="s">
        <v>76</v>
      </c>
      <c r="C31" s="18">
        <v>15494</v>
      </c>
      <c r="D31" s="18">
        <v>17209</v>
      </c>
      <c r="E31" s="18">
        <v>2209</v>
      </c>
      <c r="F31" s="18">
        <v>16192</v>
      </c>
      <c r="G31" s="18">
        <f t="shared" si="0"/>
        <v>698</v>
      </c>
      <c r="H31" s="18">
        <f t="shared" si="1"/>
        <v>-13983</v>
      </c>
      <c r="I31" s="19">
        <f t="shared" si="2"/>
        <v>4.5049696656770379</v>
      </c>
      <c r="J31" s="19">
        <f t="shared" si="3"/>
        <v>733.00135808057951</v>
      </c>
      <c r="K31" s="19">
        <f t="shared" si="4"/>
        <v>94.090301586379226</v>
      </c>
    </row>
    <row r="32" spans="1:11">
      <c r="A32" s="24" t="s">
        <v>77</v>
      </c>
      <c r="B32" s="17" t="s">
        <v>78</v>
      </c>
      <c r="C32" s="18">
        <v>15494</v>
      </c>
      <c r="D32" s="18">
        <v>17209</v>
      </c>
      <c r="E32" s="18">
        <v>2209</v>
      </c>
      <c r="F32" s="18">
        <v>16192</v>
      </c>
      <c r="G32" s="18">
        <f t="shared" si="0"/>
        <v>698</v>
      </c>
      <c r="H32" s="18">
        <f t="shared" si="1"/>
        <v>-13983</v>
      </c>
      <c r="I32" s="19">
        <f t="shared" si="2"/>
        <v>4.5049696656770379</v>
      </c>
      <c r="J32" s="19">
        <f t="shared" si="3"/>
        <v>733.00135808057951</v>
      </c>
      <c r="K32" s="19">
        <f t="shared" si="4"/>
        <v>94.090301586379226</v>
      </c>
    </row>
    <row r="33" spans="1:11">
      <c r="A33" s="22" t="s">
        <v>59</v>
      </c>
      <c r="B33" s="17" t="s">
        <v>60</v>
      </c>
      <c r="C33" s="18">
        <v>11773.3</v>
      </c>
      <c r="D33" s="18">
        <v>87533</v>
      </c>
      <c r="E33" s="18">
        <v>23900</v>
      </c>
      <c r="F33" s="18">
        <v>0</v>
      </c>
      <c r="G33" s="18">
        <f t="shared" si="0"/>
        <v>-11773.3</v>
      </c>
      <c r="H33" s="18">
        <f t="shared" si="1"/>
        <v>23900</v>
      </c>
      <c r="I33" s="19">
        <f t="shared" si="2"/>
        <v>-100</v>
      </c>
      <c r="J33" s="19">
        <f t="shared" si="3"/>
        <v>0</v>
      </c>
      <c r="K33" s="19">
        <f t="shared" si="4"/>
        <v>0</v>
      </c>
    </row>
    <row r="34" spans="1:11">
      <c r="A34" s="23" t="s">
        <v>61</v>
      </c>
      <c r="B34" s="17" t="s">
        <v>62</v>
      </c>
      <c r="C34" s="18">
        <v>11773.3</v>
      </c>
      <c r="D34" s="18">
        <v>87533</v>
      </c>
      <c r="E34" s="18">
        <v>23900</v>
      </c>
      <c r="F34" s="18">
        <v>0</v>
      </c>
      <c r="G34" s="18">
        <f t="shared" si="0"/>
        <v>-11773.3</v>
      </c>
      <c r="H34" s="18">
        <f t="shared" si="1"/>
        <v>23900</v>
      </c>
      <c r="I34" s="19">
        <f t="shared" si="2"/>
        <v>-100</v>
      </c>
      <c r="J34" s="19">
        <f t="shared" si="3"/>
        <v>0</v>
      </c>
      <c r="K34" s="19">
        <f t="shared" si="4"/>
        <v>0</v>
      </c>
    </row>
    <row r="35" spans="1:11">
      <c r="A35" s="16"/>
      <c r="B35" s="17" t="s">
        <v>63</v>
      </c>
      <c r="C35" s="18">
        <v>4227912.96</v>
      </c>
      <c r="D35" s="18">
        <v>0</v>
      </c>
      <c r="E35" s="18">
        <v>0</v>
      </c>
      <c r="F35" s="18">
        <v>4779763.18</v>
      </c>
      <c r="G35" s="18">
        <f t="shared" si="0"/>
        <v>551850.21999999974</v>
      </c>
      <c r="H35" s="18">
        <f t="shared" si="1"/>
        <v>-4779763.18</v>
      </c>
      <c r="I35" s="19">
        <f t="shared" si="2"/>
        <v>13.052544487576199</v>
      </c>
      <c r="J35" s="19">
        <f t="shared" si="3"/>
        <v>0</v>
      </c>
      <c r="K35" s="19">
        <f t="shared" si="4"/>
        <v>0</v>
      </c>
    </row>
    <row r="36" spans="1:11">
      <c r="A36" s="16" t="s">
        <v>64</v>
      </c>
      <c r="B36" s="17" t="s">
        <v>65</v>
      </c>
      <c r="C36" s="18">
        <v>-4227912.96</v>
      </c>
      <c r="D36" s="18">
        <v>0</v>
      </c>
      <c r="E36" s="18">
        <v>0</v>
      </c>
      <c r="F36" s="18">
        <v>-4779763.18</v>
      </c>
      <c r="G36" s="18">
        <f t="shared" si="0"/>
        <v>-551850.21999999974</v>
      </c>
      <c r="H36" s="18">
        <f t="shared" si="1"/>
        <v>4779763.18</v>
      </c>
      <c r="I36" s="19">
        <f t="shared" si="2"/>
        <v>13.052544487576199</v>
      </c>
      <c r="J36" s="19">
        <f t="shared" si="3"/>
        <v>0</v>
      </c>
      <c r="K36" s="19">
        <f t="shared" si="4"/>
        <v>0</v>
      </c>
    </row>
    <row r="37" spans="1:11">
      <c r="A37" s="22" t="s">
        <v>66</v>
      </c>
      <c r="B37" s="17" t="s">
        <v>67</v>
      </c>
      <c r="C37" s="18">
        <v>-4227912.96</v>
      </c>
      <c r="D37" s="18">
        <v>0</v>
      </c>
      <c r="E37" s="18">
        <v>0</v>
      </c>
      <c r="F37" s="18">
        <v>-4779763.18</v>
      </c>
      <c r="G37" s="18">
        <f t="shared" si="0"/>
        <v>-551850.21999999974</v>
      </c>
      <c r="H37" s="18">
        <f t="shared" si="1"/>
        <v>4779763.18</v>
      </c>
      <c r="I37" s="19">
        <f t="shared" si="2"/>
        <v>13.052544487576199</v>
      </c>
      <c r="J37" s="19">
        <f t="shared" si="3"/>
        <v>0</v>
      </c>
      <c r="K37" s="19">
        <f t="shared" si="4"/>
        <v>0</v>
      </c>
    </row>
    <row r="38" spans="1:11" ht="25.5">
      <c r="A38" s="23" t="s">
        <v>81</v>
      </c>
      <c r="B38" s="17" t="s">
        <v>82</v>
      </c>
      <c r="C38" s="18">
        <v>-36311.93</v>
      </c>
      <c r="D38" s="18">
        <v>0</v>
      </c>
      <c r="E38" s="18">
        <v>0</v>
      </c>
      <c r="F38" s="18">
        <v>0</v>
      </c>
      <c r="G38" s="18">
        <f t="shared" si="0"/>
        <v>36311.93</v>
      </c>
      <c r="H38" s="18">
        <f t="shared" si="1"/>
        <v>0</v>
      </c>
      <c r="I38" s="19">
        <f t="shared" si="2"/>
        <v>-100</v>
      </c>
      <c r="J38" s="19">
        <f t="shared" si="3"/>
        <v>0</v>
      </c>
      <c r="K38" s="19">
        <f t="shared" si="4"/>
        <v>0</v>
      </c>
    </row>
    <row r="39" spans="1:11">
      <c r="A39" s="16"/>
      <c r="B39" s="17"/>
      <c r="C39" s="18"/>
      <c r="D39" s="18"/>
      <c r="E39" s="18"/>
      <c r="F39" s="18"/>
      <c r="G39" s="18"/>
      <c r="H39" s="18"/>
      <c r="I39" s="19"/>
      <c r="J39" s="19"/>
      <c r="K39" s="19"/>
    </row>
    <row r="40" spans="1:11">
      <c r="A40" s="27"/>
      <c r="B40" s="28" t="s">
        <v>68</v>
      </c>
      <c r="C40" s="29"/>
      <c r="D40" s="29"/>
      <c r="E40" s="29"/>
      <c r="F40" s="29"/>
      <c r="G40" s="29"/>
      <c r="H40" s="29"/>
      <c r="I40" s="30"/>
      <c r="J40" s="30"/>
      <c r="K40" s="30"/>
    </row>
    <row r="41" spans="1:11">
      <c r="A41" s="16" t="s">
        <v>25</v>
      </c>
      <c r="B41" s="17" t="s">
        <v>26</v>
      </c>
      <c r="C41" s="18">
        <v>7211984.8499999996</v>
      </c>
      <c r="D41" s="18">
        <v>7821663</v>
      </c>
      <c r="E41" s="18">
        <v>3536626</v>
      </c>
      <c r="F41" s="18">
        <v>7821663</v>
      </c>
      <c r="G41" s="18">
        <f t="shared" ref="G41:G65" si="5">F41-C41</f>
        <v>609678.15000000037</v>
      </c>
      <c r="H41" s="18">
        <f t="shared" ref="H41:H65" si="6">E41-F41</f>
        <v>-4285037</v>
      </c>
      <c r="I41" s="19">
        <f t="shared" ref="I41:I65" si="7">IF(ISERROR(F41/C41),0,F41/C41*100-100)</f>
        <v>8.4536804039459383</v>
      </c>
      <c r="J41" s="19">
        <f t="shared" ref="J41:J65" si="8">IF(ISERROR(F41/E41),0,F41/E41*100)</f>
        <v>221.16172306599569</v>
      </c>
      <c r="K41" s="19">
        <f t="shared" ref="K41:K65" si="9">IF(ISERROR(F41/D41),0,F41/D41*100)</f>
        <v>100</v>
      </c>
    </row>
    <row r="42" spans="1:11" ht="25.5">
      <c r="A42" s="22" t="s">
        <v>27</v>
      </c>
      <c r="B42" s="17" t="s">
        <v>28</v>
      </c>
      <c r="C42" s="18">
        <v>8525.85</v>
      </c>
      <c r="D42" s="18">
        <v>0</v>
      </c>
      <c r="E42" s="18">
        <v>0</v>
      </c>
      <c r="F42" s="18">
        <v>0</v>
      </c>
      <c r="G42" s="18">
        <f t="shared" si="5"/>
        <v>-8525.85</v>
      </c>
      <c r="H42" s="18">
        <f t="shared" si="6"/>
        <v>0</v>
      </c>
      <c r="I42" s="19">
        <f t="shared" si="7"/>
        <v>-100</v>
      </c>
      <c r="J42" s="19">
        <f t="shared" si="8"/>
        <v>0</v>
      </c>
      <c r="K42" s="19">
        <f t="shared" si="9"/>
        <v>0</v>
      </c>
    </row>
    <row r="43" spans="1:11">
      <c r="A43" s="22" t="s">
        <v>91</v>
      </c>
      <c r="B43" s="17" t="s">
        <v>92</v>
      </c>
      <c r="C43" s="18">
        <v>0</v>
      </c>
      <c r="D43" s="18">
        <v>23000</v>
      </c>
      <c r="E43" s="18">
        <v>0</v>
      </c>
      <c r="F43" s="18">
        <v>23000</v>
      </c>
      <c r="G43" s="18">
        <f t="shared" si="5"/>
        <v>23000</v>
      </c>
      <c r="H43" s="18">
        <f t="shared" si="6"/>
        <v>-23000</v>
      </c>
      <c r="I43" s="19">
        <f t="shared" si="7"/>
        <v>0</v>
      </c>
      <c r="J43" s="19">
        <f t="shared" si="8"/>
        <v>0</v>
      </c>
      <c r="K43" s="19">
        <f t="shared" si="9"/>
        <v>100</v>
      </c>
    </row>
    <row r="44" spans="1:11">
      <c r="A44" s="23" t="s">
        <v>93</v>
      </c>
      <c r="B44" s="17" t="s">
        <v>94</v>
      </c>
      <c r="C44" s="18">
        <v>0</v>
      </c>
      <c r="D44" s="18">
        <v>23000</v>
      </c>
      <c r="E44" s="18">
        <v>0</v>
      </c>
      <c r="F44" s="18">
        <v>23000</v>
      </c>
      <c r="G44" s="18">
        <f t="shared" si="5"/>
        <v>23000</v>
      </c>
      <c r="H44" s="18">
        <f t="shared" si="6"/>
        <v>-23000</v>
      </c>
      <c r="I44" s="19">
        <f t="shared" si="7"/>
        <v>0</v>
      </c>
      <c r="J44" s="19">
        <f t="shared" si="8"/>
        <v>0</v>
      </c>
      <c r="K44" s="19">
        <f t="shared" si="9"/>
        <v>100</v>
      </c>
    </row>
    <row r="45" spans="1:11">
      <c r="A45" s="24" t="s">
        <v>95</v>
      </c>
      <c r="B45" s="17" t="s">
        <v>96</v>
      </c>
      <c r="C45" s="18">
        <v>0</v>
      </c>
      <c r="D45" s="18">
        <v>23000</v>
      </c>
      <c r="E45" s="18">
        <v>0</v>
      </c>
      <c r="F45" s="18">
        <v>23000</v>
      </c>
      <c r="G45" s="18">
        <f t="shared" si="5"/>
        <v>23000</v>
      </c>
      <c r="H45" s="18">
        <f t="shared" si="6"/>
        <v>-23000</v>
      </c>
      <c r="I45" s="19">
        <f t="shared" si="7"/>
        <v>0</v>
      </c>
      <c r="J45" s="19">
        <f t="shared" si="8"/>
        <v>0</v>
      </c>
      <c r="K45" s="19">
        <f t="shared" si="9"/>
        <v>100</v>
      </c>
    </row>
    <row r="46" spans="1:11" ht="25.5">
      <c r="A46" s="25" t="s">
        <v>97</v>
      </c>
      <c r="B46" s="17" t="s">
        <v>98</v>
      </c>
      <c r="C46" s="18">
        <v>0</v>
      </c>
      <c r="D46" s="18">
        <v>23000</v>
      </c>
      <c r="E46" s="18">
        <v>0</v>
      </c>
      <c r="F46" s="18">
        <v>23000</v>
      </c>
      <c r="G46" s="18">
        <f t="shared" si="5"/>
        <v>23000</v>
      </c>
      <c r="H46" s="18">
        <f t="shared" si="6"/>
        <v>-23000</v>
      </c>
      <c r="I46" s="19">
        <f t="shared" si="7"/>
        <v>0</v>
      </c>
      <c r="J46" s="19">
        <f t="shared" si="8"/>
        <v>0</v>
      </c>
      <c r="K46" s="19">
        <f t="shared" si="9"/>
        <v>100</v>
      </c>
    </row>
    <row r="47" spans="1:11" ht="25.5">
      <c r="A47" s="26" t="s">
        <v>99</v>
      </c>
      <c r="B47" s="17" t="s">
        <v>100</v>
      </c>
      <c r="C47" s="18">
        <v>0</v>
      </c>
      <c r="D47" s="18">
        <v>23000</v>
      </c>
      <c r="E47" s="18">
        <v>0</v>
      </c>
      <c r="F47" s="18">
        <v>23000</v>
      </c>
      <c r="G47" s="18">
        <f t="shared" si="5"/>
        <v>23000</v>
      </c>
      <c r="H47" s="18">
        <f t="shared" si="6"/>
        <v>-23000</v>
      </c>
      <c r="I47" s="19">
        <f t="shared" si="7"/>
        <v>0</v>
      </c>
      <c r="J47" s="19">
        <f t="shared" si="8"/>
        <v>0</v>
      </c>
      <c r="K47" s="19">
        <f t="shared" si="9"/>
        <v>100</v>
      </c>
    </row>
    <row r="48" spans="1:11">
      <c r="A48" s="22" t="s">
        <v>29</v>
      </c>
      <c r="B48" s="17" t="s">
        <v>30</v>
      </c>
      <c r="C48" s="18">
        <v>7203459</v>
      </c>
      <c r="D48" s="18">
        <v>7798663</v>
      </c>
      <c r="E48" s="18">
        <v>3536626</v>
      </c>
      <c r="F48" s="18">
        <v>7798663</v>
      </c>
      <c r="G48" s="18">
        <f t="shared" si="5"/>
        <v>595204</v>
      </c>
      <c r="H48" s="18">
        <f t="shared" si="6"/>
        <v>-4262037</v>
      </c>
      <c r="I48" s="19">
        <f t="shared" si="7"/>
        <v>8.262752658132726</v>
      </c>
      <c r="J48" s="19">
        <f t="shared" si="8"/>
        <v>220.51138571056143</v>
      </c>
      <c r="K48" s="19">
        <f t="shared" si="9"/>
        <v>100</v>
      </c>
    </row>
    <row r="49" spans="1:11">
      <c r="A49" s="23" t="s">
        <v>31</v>
      </c>
      <c r="B49" s="17" t="s">
        <v>32</v>
      </c>
      <c r="C49" s="18">
        <v>7203459</v>
      </c>
      <c r="D49" s="18">
        <v>7798663</v>
      </c>
      <c r="E49" s="18">
        <v>3536626</v>
      </c>
      <c r="F49" s="18">
        <v>7798663</v>
      </c>
      <c r="G49" s="18">
        <f t="shared" si="5"/>
        <v>595204</v>
      </c>
      <c r="H49" s="18">
        <f t="shared" si="6"/>
        <v>-4262037</v>
      </c>
      <c r="I49" s="19">
        <f t="shared" si="7"/>
        <v>8.262752658132726</v>
      </c>
      <c r="J49" s="19">
        <f t="shared" si="8"/>
        <v>220.51138571056143</v>
      </c>
      <c r="K49" s="19">
        <f t="shared" si="9"/>
        <v>100</v>
      </c>
    </row>
    <row r="50" spans="1:11">
      <c r="A50" s="16" t="s">
        <v>33</v>
      </c>
      <c r="B50" s="17" t="s">
        <v>34</v>
      </c>
      <c r="C50" s="18">
        <v>2984071.89</v>
      </c>
      <c r="D50" s="18">
        <v>7821663</v>
      </c>
      <c r="E50" s="18">
        <v>3536626</v>
      </c>
      <c r="F50" s="18">
        <v>3041899.82</v>
      </c>
      <c r="G50" s="18">
        <f t="shared" si="5"/>
        <v>57827.929999999702</v>
      </c>
      <c r="H50" s="18">
        <f t="shared" si="6"/>
        <v>494726.18000000017</v>
      </c>
      <c r="I50" s="19">
        <f t="shared" si="7"/>
        <v>1.9378866237702965</v>
      </c>
      <c r="J50" s="19">
        <f t="shared" si="8"/>
        <v>86.011351497161414</v>
      </c>
      <c r="K50" s="19">
        <f t="shared" si="9"/>
        <v>38.890704189121927</v>
      </c>
    </row>
    <row r="51" spans="1:11">
      <c r="A51" s="22" t="s">
        <v>35</v>
      </c>
      <c r="B51" s="17" t="s">
        <v>36</v>
      </c>
      <c r="C51" s="18">
        <v>2972298.59</v>
      </c>
      <c r="D51" s="18">
        <v>7734130</v>
      </c>
      <c r="E51" s="18">
        <v>3512726</v>
      </c>
      <c r="F51" s="18">
        <v>3041899.82</v>
      </c>
      <c r="G51" s="18">
        <f t="shared" si="5"/>
        <v>69601.229999999981</v>
      </c>
      <c r="H51" s="18">
        <f t="shared" si="6"/>
        <v>470826.18000000017</v>
      </c>
      <c r="I51" s="19">
        <f t="shared" si="7"/>
        <v>2.3416634598612234</v>
      </c>
      <c r="J51" s="19">
        <f t="shared" si="8"/>
        <v>86.596558342438328</v>
      </c>
      <c r="K51" s="19">
        <f t="shared" si="9"/>
        <v>39.330859708848962</v>
      </c>
    </row>
    <row r="52" spans="1:11">
      <c r="A52" s="23" t="s">
        <v>37</v>
      </c>
      <c r="B52" s="17" t="s">
        <v>38</v>
      </c>
      <c r="C52" s="18">
        <v>2956484.59</v>
      </c>
      <c r="D52" s="18">
        <v>7716601</v>
      </c>
      <c r="E52" s="18">
        <v>3510197</v>
      </c>
      <c r="F52" s="18">
        <v>3025387.82</v>
      </c>
      <c r="G52" s="18">
        <f t="shared" si="5"/>
        <v>68903.229999999981</v>
      </c>
      <c r="H52" s="18">
        <f t="shared" si="6"/>
        <v>484809.18000000017</v>
      </c>
      <c r="I52" s="19">
        <f t="shared" si="7"/>
        <v>2.3305797105473687</v>
      </c>
      <c r="J52" s="19">
        <f t="shared" si="8"/>
        <v>86.188547822244729</v>
      </c>
      <c r="K52" s="19">
        <f t="shared" si="9"/>
        <v>39.206223309978057</v>
      </c>
    </row>
    <row r="53" spans="1:11">
      <c r="A53" s="24" t="s">
        <v>39</v>
      </c>
      <c r="B53" s="17" t="s">
        <v>40</v>
      </c>
      <c r="C53" s="18">
        <v>2529622.85</v>
      </c>
      <c r="D53" s="18">
        <v>6304377</v>
      </c>
      <c r="E53" s="18">
        <v>2946686</v>
      </c>
      <c r="F53" s="18">
        <v>2518756.13</v>
      </c>
      <c r="G53" s="18">
        <f t="shared" si="5"/>
        <v>-10866.720000000205</v>
      </c>
      <c r="H53" s="18">
        <f t="shared" si="6"/>
        <v>427929.87000000011</v>
      </c>
      <c r="I53" s="19">
        <f t="shared" si="7"/>
        <v>-0.42957866228952923</v>
      </c>
      <c r="J53" s="19">
        <f t="shared" si="8"/>
        <v>85.477588382338666</v>
      </c>
      <c r="K53" s="19">
        <f t="shared" si="9"/>
        <v>39.952498557748051</v>
      </c>
    </row>
    <row r="54" spans="1:11">
      <c r="A54" s="24" t="s">
        <v>41</v>
      </c>
      <c r="B54" s="17" t="s">
        <v>42</v>
      </c>
      <c r="C54" s="18">
        <v>426861.74</v>
      </c>
      <c r="D54" s="18">
        <v>1412224</v>
      </c>
      <c r="E54" s="18">
        <v>563511</v>
      </c>
      <c r="F54" s="18">
        <v>506631.69</v>
      </c>
      <c r="G54" s="18">
        <f t="shared" si="5"/>
        <v>79769.950000000012</v>
      </c>
      <c r="H54" s="18">
        <f t="shared" si="6"/>
        <v>56879.31</v>
      </c>
      <c r="I54" s="19">
        <f t="shared" si="7"/>
        <v>18.687538030463926</v>
      </c>
      <c r="J54" s="19">
        <f t="shared" si="8"/>
        <v>89.906264473985416</v>
      </c>
      <c r="K54" s="19">
        <f t="shared" si="9"/>
        <v>35.874740126212274</v>
      </c>
    </row>
    <row r="55" spans="1:11">
      <c r="A55" s="25" t="s">
        <v>43</v>
      </c>
      <c r="B55" s="17" t="s">
        <v>44</v>
      </c>
      <c r="C55" s="18">
        <v>11521.61</v>
      </c>
      <c r="D55" s="18">
        <v>0</v>
      </c>
      <c r="E55" s="18">
        <v>0</v>
      </c>
      <c r="F55" s="18">
        <v>13447.66</v>
      </c>
      <c r="G55" s="18">
        <f t="shared" si="5"/>
        <v>1926.0499999999993</v>
      </c>
      <c r="H55" s="18">
        <f t="shared" si="6"/>
        <v>-13447.66</v>
      </c>
      <c r="I55" s="19">
        <f t="shared" si="7"/>
        <v>16.716847732217971</v>
      </c>
      <c r="J55" s="19">
        <f t="shared" si="8"/>
        <v>0</v>
      </c>
      <c r="K55" s="19">
        <f t="shared" si="9"/>
        <v>0</v>
      </c>
    </row>
    <row r="56" spans="1:11">
      <c r="A56" s="23" t="s">
        <v>45</v>
      </c>
      <c r="B56" s="17" t="s">
        <v>46</v>
      </c>
      <c r="C56" s="18">
        <v>320</v>
      </c>
      <c r="D56" s="18">
        <v>320</v>
      </c>
      <c r="E56" s="18">
        <v>320</v>
      </c>
      <c r="F56" s="18">
        <v>320</v>
      </c>
      <c r="G56" s="18">
        <f t="shared" si="5"/>
        <v>0</v>
      </c>
      <c r="H56" s="18">
        <f t="shared" si="6"/>
        <v>0</v>
      </c>
      <c r="I56" s="19">
        <f t="shared" si="7"/>
        <v>0</v>
      </c>
      <c r="J56" s="19">
        <f t="shared" si="8"/>
        <v>100</v>
      </c>
      <c r="K56" s="19">
        <f t="shared" si="9"/>
        <v>100</v>
      </c>
    </row>
    <row r="57" spans="1:11">
      <c r="A57" s="24" t="s">
        <v>47</v>
      </c>
      <c r="B57" s="17" t="s">
        <v>48</v>
      </c>
      <c r="C57" s="18">
        <v>320</v>
      </c>
      <c r="D57" s="18">
        <v>320</v>
      </c>
      <c r="E57" s="18">
        <v>320</v>
      </c>
      <c r="F57" s="18">
        <v>320</v>
      </c>
      <c r="G57" s="18">
        <f t="shared" si="5"/>
        <v>0</v>
      </c>
      <c r="H57" s="18">
        <f t="shared" si="6"/>
        <v>0</v>
      </c>
      <c r="I57" s="19">
        <f t="shared" si="7"/>
        <v>0</v>
      </c>
      <c r="J57" s="19">
        <f t="shared" si="8"/>
        <v>100</v>
      </c>
      <c r="K57" s="19">
        <f t="shared" si="9"/>
        <v>100</v>
      </c>
    </row>
    <row r="58" spans="1:11" ht="25.5">
      <c r="A58" s="23" t="s">
        <v>75</v>
      </c>
      <c r="B58" s="17" t="s">
        <v>76</v>
      </c>
      <c r="C58" s="18">
        <v>15494</v>
      </c>
      <c r="D58" s="18">
        <v>17209</v>
      </c>
      <c r="E58" s="18">
        <v>2209</v>
      </c>
      <c r="F58" s="18">
        <v>16192</v>
      </c>
      <c r="G58" s="18">
        <f t="shared" si="5"/>
        <v>698</v>
      </c>
      <c r="H58" s="18">
        <f t="shared" si="6"/>
        <v>-13983</v>
      </c>
      <c r="I58" s="19">
        <f t="shared" si="7"/>
        <v>4.5049696656770379</v>
      </c>
      <c r="J58" s="19">
        <f t="shared" si="8"/>
        <v>733.00135808057951</v>
      </c>
      <c r="K58" s="19">
        <f t="shared" si="9"/>
        <v>94.090301586379226</v>
      </c>
    </row>
    <row r="59" spans="1:11">
      <c r="A59" s="24" t="s">
        <v>77</v>
      </c>
      <c r="B59" s="17" t="s">
        <v>78</v>
      </c>
      <c r="C59" s="18">
        <v>15494</v>
      </c>
      <c r="D59" s="18">
        <v>17209</v>
      </c>
      <c r="E59" s="18">
        <v>2209</v>
      </c>
      <c r="F59" s="18">
        <v>16192</v>
      </c>
      <c r="G59" s="18">
        <f t="shared" si="5"/>
        <v>698</v>
      </c>
      <c r="H59" s="18">
        <f t="shared" si="6"/>
        <v>-13983</v>
      </c>
      <c r="I59" s="19">
        <f t="shared" si="7"/>
        <v>4.5049696656770379</v>
      </c>
      <c r="J59" s="19">
        <f t="shared" si="8"/>
        <v>733.00135808057951</v>
      </c>
      <c r="K59" s="19">
        <f t="shared" si="9"/>
        <v>94.090301586379226</v>
      </c>
    </row>
    <row r="60" spans="1:11">
      <c r="A60" s="22" t="s">
        <v>59</v>
      </c>
      <c r="B60" s="17" t="s">
        <v>60</v>
      </c>
      <c r="C60" s="18">
        <v>11773.3</v>
      </c>
      <c r="D60" s="18">
        <v>87533</v>
      </c>
      <c r="E60" s="18">
        <v>23900</v>
      </c>
      <c r="F60" s="18">
        <v>0</v>
      </c>
      <c r="G60" s="18">
        <f t="shared" si="5"/>
        <v>-11773.3</v>
      </c>
      <c r="H60" s="18">
        <f t="shared" si="6"/>
        <v>23900</v>
      </c>
      <c r="I60" s="19">
        <f t="shared" si="7"/>
        <v>-100</v>
      </c>
      <c r="J60" s="19">
        <f t="shared" si="8"/>
        <v>0</v>
      </c>
      <c r="K60" s="19">
        <f t="shared" si="9"/>
        <v>0</v>
      </c>
    </row>
    <row r="61" spans="1:11">
      <c r="A61" s="23" t="s">
        <v>61</v>
      </c>
      <c r="B61" s="17" t="s">
        <v>62</v>
      </c>
      <c r="C61" s="18">
        <v>11773.3</v>
      </c>
      <c r="D61" s="18">
        <v>87533</v>
      </c>
      <c r="E61" s="18">
        <v>23900</v>
      </c>
      <c r="F61" s="18">
        <v>0</v>
      </c>
      <c r="G61" s="18">
        <f t="shared" si="5"/>
        <v>-11773.3</v>
      </c>
      <c r="H61" s="18">
        <f t="shared" si="6"/>
        <v>23900</v>
      </c>
      <c r="I61" s="19">
        <f t="shared" si="7"/>
        <v>-100</v>
      </c>
      <c r="J61" s="19">
        <f t="shared" si="8"/>
        <v>0</v>
      </c>
      <c r="K61" s="19">
        <f t="shared" si="9"/>
        <v>0</v>
      </c>
    </row>
    <row r="62" spans="1:11">
      <c r="A62" s="16"/>
      <c r="B62" s="17" t="s">
        <v>63</v>
      </c>
      <c r="C62" s="18">
        <v>4227912.96</v>
      </c>
      <c r="D62" s="18">
        <v>0</v>
      </c>
      <c r="E62" s="18">
        <v>0</v>
      </c>
      <c r="F62" s="18">
        <v>4779763.18</v>
      </c>
      <c r="G62" s="18">
        <f t="shared" si="5"/>
        <v>551850.21999999974</v>
      </c>
      <c r="H62" s="18">
        <f t="shared" si="6"/>
        <v>-4779763.18</v>
      </c>
      <c r="I62" s="19">
        <f t="shared" si="7"/>
        <v>13.052544487576199</v>
      </c>
      <c r="J62" s="19">
        <f t="shared" si="8"/>
        <v>0</v>
      </c>
      <c r="K62" s="19">
        <f t="shared" si="9"/>
        <v>0</v>
      </c>
    </row>
    <row r="63" spans="1:11">
      <c r="A63" s="16" t="s">
        <v>64</v>
      </c>
      <c r="B63" s="17" t="s">
        <v>65</v>
      </c>
      <c r="C63" s="18">
        <v>-4227912.96</v>
      </c>
      <c r="D63" s="18">
        <v>0</v>
      </c>
      <c r="E63" s="18">
        <v>0</v>
      </c>
      <c r="F63" s="18">
        <v>-4779763.18</v>
      </c>
      <c r="G63" s="18">
        <f t="shared" si="5"/>
        <v>-551850.21999999974</v>
      </c>
      <c r="H63" s="18">
        <f t="shared" si="6"/>
        <v>4779763.18</v>
      </c>
      <c r="I63" s="19">
        <f t="shared" si="7"/>
        <v>13.052544487576199</v>
      </c>
      <c r="J63" s="19">
        <f t="shared" si="8"/>
        <v>0</v>
      </c>
      <c r="K63" s="19">
        <f t="shared" si="9"/>
        <v>0</v>
      </c>
    </row>
    <row r="64" spans="1:11">
      <c r="A64" s="22" t="s">
        <v>66</v>
      </c>
      <c r="B64" s="17" t="s">
        <v>67</v>
      </c>
      <c r="C64" s="18">
        <v>-4227912.96</v>
      </c>
      <c r="D64" s="18">
        <v>0</v>
      </c>
      <c r="E64" s="18">
        <v>0</v>
      </c>
      <c r="F64" s="18">
        <v>-4779763.18</v>
      </c>
      <c r="G64" s="18">
        <f t="shared" si="5"/>
        <v>-551850.21999999974</v>
      </c>
      <c r="H64" s="18">
        <f t="shared" si="6"/>
        <v>4779763.18</v>
      </c>
      <c r="I64" s="19">
        <f t="shared" si="7"/>
        <v>13.052544487576199</v>
      </c>
      <c r="J64" s="19">
        <f t="shared" si="8"/>
        <v>0</v>
      </c>
      <c r="K64" s="19">
        <f t="shared" si="9"/>
        <v>0</v>
      </c>
    </row>
    <row r="65" spans="1:11" ht="25.5">
      <c r="A65" s="23" t="s">
        <v>81</v>
      </c>
      <c r="B65" s="17" t="s">
        <v>82</v>
      </c>
      <c r="C65" s="18">
        <v>-36311.93</v>
      </c>
      <c r="D65" s="18">
        <v>0</v>
      </c>
      <c r="E65" s="18">
        <v>0</v>
      </c>
      <c r="F65" s="18">
        <v>0</v>
      </c>
      <c r="G65" s="18">
        <f t="shared" si="5"/>
        <v>36311.93</v>
      </c>
      <c r="H65" s="18">
        <f t="shared" si="6"/>
        <v>0</v>
      </c>
      <c r="I65" s="19">
        <f t="shared" si="7"/>
        <v>-100</v>
      </c>
      <c r="J65" s="19">
        <f t="shared" si="8"/>
        <v>0</v>
      </c>
      <c r="K65" s="19">
        <f t="shared" si="9"/>
        <v>0</v>
      </c>
    </row>
    <row r="66" spans="1:11">
      <c r="A66" s="27" t="s">
        <v>83</v>
      </c>
      <c r="B66" s="28" t="s">
        <v>846</v>
      </c>
      <c r="C66" s="29"/>
      <c r="D66" s="29"/>
      <c r="E66" s="29"/>
      <c r="F66" s="29"/>
      <c r="G66" s="29"/>
      <c r="H66" s="29"/>
      <c r="I66" s="30"/>
      <c r="J66" s="30"/>
      <c r="K66" s="30"/>
    </row>
    <row r="67" spans="1:11">
      <c r="A67" s="16" t="s">
        <v>25</v>
      </c>
      <c r="B67" s="17" t="s">
        <v>26</v>
      </c>
      <c r="C67" s="18">
        <v>7211984.8499999996</v>
      </c>
      <c r="D67" s="18">
        <v>7821663</v>
      </c>
      <c r="E67" s="18">
        <v>3536626</v>
      </c>
      <c r="F67" s="18">
        <v>7821663</v>
      </c>
      <c r="G67" s="18">
        <f t="shared" ref="G67:G91" si="10">F67-C67</f>
        <v>609678.15000000037</v>
      </c>
      <c r="H67" s="18">
        <f t="shared" ref="H67:H91" si="11">E67-F67</f>
        <v>-4285037</v>
      </c>
      <c r="I67" s="19">
        <f t="shared" ref="I67:I91" si="12">IF(ISERROR(F67/C67),0,F67/C67*100-100)</f>
        <v>8.4536804039459383</v>
      </c>
      <c r="J67" s="19">
        <f t="shared" ref="J67:J91" si="13">IF(ISERROR(F67/E67),0,F67/E67*100)</f>
        <v>221.16172306599569</v>
      </c>
      <c r="K67" s="19">
        <f t="shared" ref="K67:K91" si="14">IF(ISERROR(F67/D67),0,F67/D67*100)</f>
        <v>100</v>
      </c>
    </row>
    <row r="68" spans="1:11" ht="25.5">
      <c r="A68" s="22" t="s">
        <v>27</v>
      </c>
      <c r="B68" s="17" t="s">
        <v>28</v>
      </c>
      <c r="C68" s="18">
        <v>8525.85</v>
      </c>
      <c r="D68" s="18">
        <v>0</v>
      </c>
      <c r="E68" s="18">
        <v>0</v>
      </c>
      <c r="F68" s="18">
        <v>0</v>
      </c>
      <c r="G68" s="18">
        <f t="shared" si="10"/>
        <v>-8525.85</v>
      </c>
      <c r="H68" s="18">
        <f t="shared" si="11"/>
        <v>0</v>
      </c>
      <c r="I68" s="19">
        <f t="shared" si="12"/>
        <v>-100</v>
      </c>
      <c r="J68" s="19">
        <f t="shared" si="13"/>
        <v>0</v>
      </c>
      <c r="K68" s="19">
        <f t="shared" si="14"/>
        <v>0</v>
      </c>
    </row>
    <row r="69" spans="1:11">
      <c r="A69" s="22" t="s">
        <v>91</v>
      </c>
      <c r="B69" s="17" t="s">
        <v>92</v>
      </c>
      <c r="C69" s="18">
        <v>0</v>
      </c>
      <c r="D69" s="18">
        <v>23000</v>
      </c>
      <c r="E69" s="18">
        <v>0</v>
      </c>
      <c r="F69" s="18">
        <v>23000</v>
      </c>
      <c r="G69" s="18">
        <f t="shared" si="10"/>
        <v>23000</v>
      </c>
      <c r="H69" s="18">
        <f t="shared" si="11"/>
        <v>-23000</v>
      </c>
      <c r="I69" s="19">
        <f t="shared" si="12"/>
        <v>0</v>
      </c>
      <c r="J69" s="19">
        <f t="shared" si="13"/>
        <v>0</v>
      </c>
      <c r="K69" s="19">
        <f t="shared" si="14"/>
        <v>100</v>
      </c>
    </row>
    <row r="70" spans="1:11">
      <c r="A70" s="23" t="s">
        <v>93</v>
      </c>
      <c r="B70" s="17" t="s">
        <v>94</v>
      </c>
      <c r="C70" s="18">
        <v>0</v>
      </c>
      <c r="D70" s="18">
        <v>23000</v>
      </c>
      <c r="E70" s="18">
        <v>0</v>
      </c>
      <c r="F70" s="18">
        <v>23000</v>
      </c>
      <c r="G70" s="18">
        <f t="shared" si="10"/>
        <v>23000</v>
      </c>
      <c r="H70" s="18">
        <f t="shared" si="11"/>
        <v>-23000</v>
      </c>
      <c r="I70" s="19">
        <f t="shared" si="12"/>
        <v>0</v>
      </c>
      <c r="J70" s="19">
        <f t="shared" si="13"/>
        <v>0</v>
      </c>
      <c r="K70" s="19">
        <f t="shared" si="14"/>
        <v>100</v>
      </c>
    </row>
    <row r="71" spans="1:11">
      <c r="A71" s="24" t="s">
        <v>95</v>
      </c>
      <c r="B71" s="17" t="s">
        <v>96</v>
      </c>
      <c r="C71" s="18">
        <v>0</v>
      </c>
      <c r="D71" s="18">
        <v>23000</v>
      </c>
      <c r="E71" s="18">
        <v>0</v>
      </c>
      <c r="F71" s="18">
        <v>23000</v>
      </c>
      <c r="G71" s="18">
        <f t="shared" si="10"/>
        <v>23000</v>
      </c>
      <c r="H71" s="18">
        <f t="shared" si="11"/>
        <v>-23000</v>
      </c>
      <c r="I71" s="19">
        <f t="shared" si="12"/>
        <v>0</v>
      </c>
      <c r="J71" s="19">
        <f t="shared" si="13"/>
        <v>0</v>
      </c>
      <c r="K71" s="19">
        <f t="shared" si="14"/>
        <v>100</v>
      </c>
    </row>
    <row r="72" spans="1:11" ht="25.5">
      <c r="A72" s="25" t="s">
        <v>97</v>
      </c>
      <c r="B72" s="17" t="s">
        <v>98</v>
      </c>
      <c r="C72" s="18">
        <v>0</v>
      </c>
      <c r="D72" s="18">
        <v>23000</v>
      </c>
      <c r="E72" s="18">
        <v>0</v>
      </c>
      <c r="F72" s="18">
        <v>23000</v>
      </c>
      <c r="G72" s="18">
        <f t="shared" si="10"/>
        <v>23000</v>
      </c>
      <c r="H72" s="18">
        <f t="shared" si="11"/>
        <v>-23000</v>
      </c>
      <c r="I72" s="19">
        <f t="shared" si="12"/>
        <v>0</v>
      </c>
      <c r="J72" s="19">
        <f t="shared" si="13"/>
        <v>0</v>
      </c>
      <c r="K72" s="19">
        <f t="shared" si="14"/>
        <v>100</v>
      </c>
    </row>
    <row r="73" spans="1:11" ht="25.5">
      <c r="A73" s="26" t="s">
        <v>99</v>
      </c>
      <c r="B73" s="17" t="s">
        <v>100</v>
      </c>
      <c r="C73" s="18">
        <v>0</v>
      </c>
      <c r="D73" s="18">
        <v>23000</v>
      </c>
      <c r="E73" s="18">
        <v>0</v>
      </c>
      <c r="F73" s="18">
        <v>23000</v>
      </c>
      <c r="G73" s="18">
        <f t="shared" si="10"/>
        <v>23000</v>
      </c>
      <c r="H73" s="18">
        <f t="shared" si="11"/>
        <v>-23000</v>
      </c>
      <c r="I73" s="19">
        <f t="shared" si="12"/>
        <v>0</v>
      </c>
      <c r="J73" s="19">
        <f t="shared" si="13"/>
        <v>0</v>
      </c>
      <c r="K73" s="19">
        <f t="shared" si="14"/>
        <v>100</v>
      </c>
    </row>
    <row r="74" spans="1:11">
      <c r="A74" s="22" t="s">
        <v>29</v>
      </c>
      <c r="B74" s="17" t="s">
        <v>30</v>
      </c>
      <c r="C74" s="18">
        <v>7203459</v>
      </c>
      <c r="D74" s="18">
        <v>7798663</v>
      </c>
      <c r="E74" s="18">
        <v>3536626</v>
      </c>
      <c r="F74" s="18">
        <v>7798663</v>
      </c>
      <c r="G74" s="18">
        <f t="shared" si="10"/>
        <v>595204</v>
      </c>
      <c r="H74" s="18">
        <f t="shared" si="11"/>
        <v>-4262037</v>
      </c>
      <c r="I74" s="19">
        <f t="shared" si="12"/>
        <v>8.262752658132726</v>
      </c>
      <c r="J74" s="19">
        <f t="shared" si="13"/>
        <v>220.51138571056143</v>
      </c>
      <c r="K74" s="19">
        <f t="shared" si="14"/>
        <v>100</v>
      </c>
    </row>
    <row r="75" spans="1:11">
      <c r="A75" s="23" t="s">
        <v>31</v>
      </c>
      <c r="B75" s="17" t="s">
        <v>32</v>
      </c>
      <c r="C75" s="18">
        <v>7203459</v>
      </c>
      <c r="D75" s="18">
        <v>7798663</v>
      </c>
      <c r="E75" s="18">
        <v>3536626</v>
      </c>
      <c r="F75" s="18">
        <v>7798663</v>
      </c>
      <c r="G75" s="18">
        <f t="shared" si="10"/>
        <v>595204</v>
      </c>
      <c r="H75" s="18">
        <f t="shared" si="11"/>
        <v>-4262037</v>
      </c>
      <c r="I75" s="19">
        <f t="shared" si="12"/>
        <v>8.262752658132726</v>
      </c>
      <c r="J75" s="19">
        <f t="shared" si="13"/>
        <v>220.51138571056143</v>
      </c>
      <c r="K75" s="19">
        <f t="shared" si="14"/>
        <v>100</v>
      </c>
    </row>
    <row r="76" spans="1:11">
      <c r="A76" s="16" t="s">
        <v>33</v>
      </c>
      <c r="B76" s="17" t="s">
        <v>34</v>
      </c>
      <c r="C76" s="18">
        <v>2984071.89</v>
      </c>
      <c r="D76" s="18">
        <v>7821663</v>
      </c>
      <c r="E76" s="18">
        <v>3536626</v>
      </c>
      <c r="F76" s="18">
        <v>3041899.82</v>
      </c>
      <c r="G76" s="18">
        <f t="shared" si="10"/>
        <v>57827.929999999702</v>
      </c>
      <c r="H76" s="18">
        <f t="shared" si="11"/>
        <v>494726.18000000017</v>
      </c>
      <c r="I76" s="19">
        <f t="shared" si="12"/>
        <v>1.9378866237702965</v>
      </c>
      <c r="J76" s="19">
        <f t="shared" si="13"/>
        <v>86.011351497161414</v>
      </c>
      <c r="K76" s="19">
        <f t="shared" si="14"/>
        <v>38.890704189121927</v>
      </c>
    </row>
    <row r="77" spans="1:11">
      <c r="A77" s="22" t="s">
        <v>35</v>
      </c>
      <c r="B77" s="17" t="s">
        <v>36</v>
      </c>
      <c r="C77" s="18">
        <v>2972298.59</v>
      </c>
      <c r="D77" s="18">
        <v>7734130</v>
      </c>
      <c r="E77" s="18">
        <v>3512726</v>
      </c>
      <c r="F77" s="18">
        <v>3041899.82</v>
      </c>
      <c r="G77" s="18">
        <f t="shared" si="10"/>
        <v>69601.229999999981</v>
      </c>
      <c r="H77" s="18">
        <f t="shared" si="11"/>
        <v>470826.18000000017</v>
      </c>
      <c r="I77" s="19">
        <f t="shared" si="12"/>
        <v>2.3416634598612234</v>
      </c>
      <c r="J77" s="19">
        <f t="shared" si="13"/>
        <v>86.596558342438328</v>
      </c>
      <c r="K77" s="19">
        <f t="shared" si="14"/>
        <v>39.330859708848962</v>
      </c>
    </row>
    <row r="78" spans="1:11">
      <c r="A78" s="23" t="s">
        <v>37</v>
      </c>
      <c r="B78" s="17" t="s">
        <v>38</v>
      </c>
      <c r="C78" s="18">
        <v>2956484.59</v>
      </c>
      <c r="D78" s="18">
        <v>7716601</v>
      </c>
      <c r="E78" s="18">
        <v>3510197</v>
      </c>
      <c r="F78" s="18">
        <v>3025387.82</v>
      </c>
      <c r="G78" s="18">
        <f t="shared" si="10"/>
        <v>68903.229999999981</v>
      </c>
      <c r="H78" s="18">
        <f t="shared" si="11"/>
        <v>484809.18000000017</v>
      </c>
      <c r="I78" s="19">
        <f t="shared" si="12"/>
        <v>2.3305797105473687</v>
      </c>
      <c r="J78" s="19">
        <f t="shared" si="13"/>
        <v>86.188547822244729</v>
      </c>
      <c r="K78" s="19">
        <f t="shared" si="14"/>
        <v>39.206223309978057</v>
      </c>
    </row>
    <row r="79" spans="1:11">
      <c r="A79" s="24" t="s">
        <v>39</v>
      </c>
      <c r="B79" s="17" t="s">
        <v>40</v>
      </c>
      <c r="C79" s="18">
        <v>2529622.85</v>
      </c>
      <c r="D79" s="18">
        <v>6304377</v>
      </c>
      <c r="E79" s="18">
        <v>2946686</v>
      </c>
      <c r="F79" s="18">
        <v>2518756.13</v>
      </c>
      <c r="G79" s="18">
        <f t="shared" si="10"/>
        <v>-10866.720000000205</v>
      </c>
      <c r="H79" s="18">
        <f t="shared" si="11"/>
        <v>427929.87000000011</v>
      </c>
      <c r="I79" s="19">
        <f t="shared" si="12"/>
        <v>-0.42957866228952923</v>
      </c>
      <c r="J79" s="19">
        <f t="shared" si="13"/>
        <v>85.477588382338666</v>
      </c>
      <c r="K79" s="19">
        <f t="shared" si="14"/>
        <v>39.952498557748051</v>
      </c>
    </row>
    <row r="80" spans="1:11">
      <c r="A80" s="24" t="s">
        <v>41</v>
      </c>
      <c r="B80" s="17" t="s">
        <v>42</v>
      </c>
      <c r="C80" s="18">
        <v>426861.74</v>
      </c>
      <c r="D80" s="18">
        <v>1412224</v>
      </c>
      <c r="E80" s="18">
        <v>563511</v>
      </c>
      <c r="F80" s="18">
        <v>506631.69</v>
      </c>
      <c r="G80" s="18">
        <f t="shared" si="10"/>
        <v>79769.950000000012</v>
      </c>
      <c r="H80" s="18">
        <f t="shared" si="11"/>
        <v>56879.31</v>
      </c>
      <c r="I80" s="19">
        <f t="shared" si="12"/>
        <v>18.687538030463926</v>
      </c>
      <c r="J80" s="19">
        <f t="shared" si="13"/>
        <v>89.906264473985416</v>
      </c>
      <c r="K80" s="19">
        <f t="shared" si="14"/>
        <v>35.874740126212274</v>
      </c>
    </row>
    <row r="81" spans="1:11">
      <c r="A81" s="25" t="s">
        <v>43</v>
      </c>
      <c r="B81" s="17" t="s">
        <v>44</v>
      </c>
      <c r="C81" s="18">
        <v>11521.61</v>
      </c>
      <c r="D81" s="18">
        <v>0</v>
      </c>
      <c r="E81" s="18">
        <v>0</v>
      </c>
      <c r="F81" s="18">
        <v>13447.66</v>
      </c>
      <c r="G81" s="18">
        <f t="shared" si="10"/>
        <v>1926.0499999999993</v>
      </c>
      <c r="H81" s="18">
        <f t="shared" si="11"/>
        <v>-13447.66</v>
      </c>
      <c r="I81" s="19">
        <f t="shared" si="12"/>
        <v>16.716847732217971</v>
      </c>
      <c r="J81" s="19">
        <f t="shared" si="13"/>
        <v>0</v>
      </c>
      <c r="K81" s="19">
        <f t="shared" si="14"/>
        <v>0</v>
      </c>
    </row>
    <row r="82" spans="1:11">
      <c r="A82" s="23" t="s">
        <v>45</v>
      </c>
      <c r="B82" s="17" t="s">
        <v>46</v>
      </c>
      <c r="C82" s="18">
        <v>320</v>
      </c>
      <c r="D82" s="18">
        <v>320</v>
      </c>
      <c r="E82" s="18">
        <v>320</v>
      </c>
      <c r="F82" s="18">
        <v>320</v>
      </c>
      <c r="G82" s="18">
        <f t="shared" si="10"/>
        <v>0</v>
      </c>
      <c r="H82" s="18">
        <f t="shared" si="11"/>
        <v>0</v>
      </c>
      <c r="I82" s="19">
        <f t="shared" si="12"/>
        <v>0</v>
      </c>
      <c r="J82" s="19">
        <f t="shared" si="13"/>
        <v>100</v>
      </c>
      <c r="K82" s="19">
        <f t="shared" si="14"/>
        <v>100</v>
      </c>
    </row>
    <row r="83" spans="1:11">
      <c r="A83" s="24" t="s">
        <v>47</v>
      </c>
      <c r="B83" s="17" t="s">
        <v>48</v>
      </c>
      <c r="C83" s="18">
        <v>320</v>
      </c>
      <c r="D83" s="18">
        <v>320</v>
      </c>
      <c r="E83" s="18">
        <v>320</v>
      </c>
      <c r="F83" s="18">
        <v>320</v>
      </c>
      <c r="G83" s="18">
        <f t="shared" si="10"/>
        <v>0</v>
      </c>
      <c r="H83" s="18">
        <f t="shared" si="11"/>
        <v>0</v>
      </c>
      <c r="I83" s="19">
        <f t="shared" si="12"/>
        <v>0</v>
      </c>
      <c r="J83" s="19">
        <f t="shared" si="13"/>
        <v>100</v>
      </c>
      <c r="K83" s="19">
        <f t="shared" si="14"/>
        <v>100</v>
      </c>
    </row>
    <row r="84" spans="1:11" ht="25.5">
      <c r="A84" s="23" t="s">
        <v>75</v>
      </c>
      <c r="B84" s="17" t="s">
        <v>76</v>
      </c>
      <c r="C84" s="18">
        <v>15494</v>
      </c>
      <c r="D84" s="18">
        <v>17209</v>
      </c>
      <c r="E84" s="18">
        <v>2209</v>
      </c>
      <c r="F84" s="18">
        <v>16192</v>
      </c>
      <c r="G84" s="18">
        <f t="shared" si="10"/>
        <v>698</v>
      </c>
      <c r="H84" s="18">
        <f t="shared" si="11"/>
        <v>-13983</v>
      </c>
      <c r="I84" s="19">
        <f t="shared" si="12"/>
        <v>4.5049696656770379</v>
      </c>
      <c r="J84" s="19">
        <f t="shared" si="13"/>
        <v>733.00135808057951</v>
      </c>
      <c r="K84" s="19">
        <f t="shared" si="14"/>
        <v>94.090301586379226</v>
      </c>
    </row>
    <row r="85" spans="1:11">
      <c r="A85" s="24" t="s">
        <v>77</v>
      </c>
      <c r="B85" s="17" t="s">
        <v>78</v>
      </c>
      <c r="C85" s="18">
        <v>15494</v>
      </c>
      <c r="D85" s="18">
        <v>17209</v>
      </c>
      <c r="E85" s="18">
        <v>2209</v>
      </c>
      <c r="F85" s="18">
        <v>16192</v>
      </c>
      <c r="G85" s="18">
        <f t="shared" si="10"/>
        <v>698</v>
      </c>
      <c r="H85" s="18">
        <f t="shared" si="11"/>
        <v>-13983</v>
      </c>
      <c r="I85" s="19">
        <f t="shared" si="12"/>
        <v>4.5049696656770379</v>
      </c>
      <c r="J85" s="19">
        <f t="shared" si="13"/>
        <v>733.00135808057951</v>
      </c>
      <c r="K85" s="19">
        <f t="shared" si="14"/>
        <v>94.090301586379226</v>
      </c>
    </row>
    <row r="86" spans="1:11">
      <c r="A86" s="22" t="s">
        <v>59</v>
      </c>
      <c r="B86" s="17" t="s">
        <v>60</v>
      </c>
      <c r="C86" s="18">
        <v>11773.3</v>
      </c>
      <c r="D86" s="18">
        <v>87533</v>
      </c>
      <c r="E86" s="18">
        <v>23900</v>
      </c>
      <c r="F86" s="18">
        <v>0</v>
      </c>
      <c r="G86" s="18">
        <f t="shared" si="10"/>
        <v>-11773.3</v>
      </c>
      <c r="H86" s="18">
        <f t="shared" si="11"/>
        <v>23900</v>
      </c>
      <c r="I86" s="19">
        <f t="shared" si="12"/>
        <v>-100</v>
      </c>
      <c r="J86" s="19">
        <f t="shared" si="13"/>
        <v>0</v>
      </c>
      <c r="K86" s="19">
        <f t="shared" si="14"/>
        <v>0</v>
      </c>
    </row>
    <row r="87" spans="1:11">
      <c r="A87" s="23" t="s">
        <v>61</v>
      </c>
      <c r="B87" s="17" t="s">
        <v>62</v>
      </c>
      <c r="C87" s="18">
        <v>11773.3</v>
      </c>
      <c r="D87" s="18">
        <v>87533</v>
      </c>
      <c r="E87" s="18">
        <v>23900</v>
      </c>
      <c r="F87" s="18">
        <v>0</v>
      </c>
      <c r="G87" s="18">
        <f t="shared" si="10"/>
        <v>-11773.3</v>
      </c>
      <c r="H87" s="18">
        <f t="shared" si="11"/>
        <v>23900</v>
      </c>
      <c r="I87" s="19">
        <f t="shared" si="12"/>
        <v>-100</v>
      </c>
      <c r="J87" s="19">
        <f t="shared" si="13"/>
        <v>0</v>
      </c>
      <c r="K87" s="19">
        <f t="shared" si="14"/>
        <v>0</v>
      </c>
    </row>
    <row r="88" spans="1:11">
      <c r="A88" s="16"/>
      <c r="B88" s="17" t="s">
        <v>63</v>
      </c>
      <c r="C88" s="18">
        <v>4227912.96</v>
      </c>
      <c r="D88" s="18">
        <v>0</v>
      </c>
      <c r="E88" s="18">
        <v>0</v>
      </c>
      <c r="F88" s="18">
        <v>4779763.18</v>
      </c>
      <c r="G88" s="18">
        <f t="shared" si="10"/>
        <v>551850.21999999974</v>
      </c>
      <c r="H88" s="18">
        <f t="shared" si="11"/>
        <v>-4779763.18</v>
      </c>
      <c r="I88" s="19">
        <f t="shared" si="12"/>
        <v>13.052544487576199</v>
      </c>
      <c r="J88" s="19">
        <f t="shared" si="13"/>
        <v>0</v>
      </c>
      <c r="K88" s="19">
        <f t="shared" si="14"/>
        <v>0</v>
      </c>
    </row>
    <row r="89" spans="1:11">
      <c r="A89" s="16" t="s">
        <v>64</v>
      </c>
      <c r="B89" s="17" t="s">
        <v>65</v>
      </c>
      <c r="C89" s="18">
        <v>-4227912.96</v>
      </c>
      <c r="D89" s="18">
        <v>0</v>
      </c>
      <c r="E89" s="18">
        <v>0</v>
      </c>
      <c r="F89" s="18">
        <v>-4779763.18</v>
      </c>
      <c r="G89" s="18">
        <f t="shared" si="10"/>
        <v>-551850.21999999974</v>
      </c>
      <c r="H89" s="18">
        <f t="shared" si="11"/>
        <v>4779763.18</v>
      </c>
      <c r="I89" s="19">
        <f t="shared" si="12"/>
        <v>13.052544487576199</v>
      </c>
      <c r="J89" s="19">
        <f t="shared" si="13"/>
        <v>0</v>
      </c>
      <c r="K89" s="19">
        <f t="shared" si="14"/>
        <v>0</v>
      </c>
    </row>
    <row r="90" spans="1:11">
      <c r="A90" s="22" t="s">
        <v>66</v>
      </c>
      <c r="B90" s="17" t="s">
        <v>67</v>
      </c>
      <c r="C90" s="18">
        <v>-4227912.96</v>
      </c>
      <c r="D90" s="18">
        <v>0</v>
      </c>
      <c r="E90" s="18">
        <v>0</v>
      </c>
      <c r="F90" s="18">
        <v>-4779763.18</v>
      </c>
      <c r="G90" s="18">
        <f t="shared" si="10"/>
        <v>-551850.21999999974</v>
      </c>
      <c r="H90" s="18">
        <f t="shared" si="11"/>
        <v>4779763.18</v>
      </c>
      <c r="I90" s="19">
        <f t="shared" si="12"/>
        <v>13.052544487576199</v>
      </c>
      <c r="J90" s="19">
        <f t="shared" si="13"/>
        <v>0</v>
      </c>
      <c r="K90" s="19">
        <f t="shared" si="14"/>
        <v>0</v>
      </c>
    </row>
    <row r="91" spans="1:11" ht="25.5">
      <c r="A91" s="23" t="s">
        <v>81</v>
      </c>
      <c r="B91" s="17" t="s">
        <v>82</v>
      </c>
      <c r="C91" s="18">
        <v>-36311.93</v>
      </c>
      <c r="D91" s="18">
        <v>0</v>
      </c>
      <c r="E91" s="18">
        <v>0</v>
      </c>
      <c r="F91" s="18">
        <v>0</v>
      </c>
      <c r="G91" s="18">
        <f t="shared" si="10"/>
        <v>36311.93</v>
      </c>
      <c r="H91" s="18">
        <f t="shared" si="11"/>
        <v>0</v>
      </c>
      <c r="I91" s="19">
        <f t="shared" si="12"/>
        <v>-100</v>
      </c>
      <c r="J91" s="19">
        <f t="shared" si="13"/>
        <v>0</v>
      </c>
      <c r="K91" s="19">
        <f t="shared" si="14"/>
        <v>0</v>
      </c>
    </row>
    <row r="96" spans="1:11" ht="15.75">
      <c r="A96" s="32"/>
      <c r="E96" s="35"/>
      <c r="K96" s="37"/>
    </row>
    <row r="98" spans="1:1" ht="15.75">
      <c r="A9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5"/>
  <sheetViews>
    <sheetView zoomScaleNormal="100" workbookViewId="0">
      <selection activeCell="A133" sqref="A133:K135"/>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847</v>
      </c>
      <c r="B13" s="21" t="s">
        <v>848</v>
      </c>
      <c r="C13" s="18"/>
      <c r="D13" s="18"/>
      <c r="E13" s="18"/>
      <c r="F13" s="18"/>
      <c r="G13" s="18"/>
      <c r="H13" s="18"/>
      <c r="I13" s="19"/>
      <c r="J13" s="19"/>
      <c r="K13" s="19"/>
    </row>
    <row r="14" spans="1:11">
      <c r="A14" s="16" t="s">
        <v>25</v>
      </c>
      <c r="B14" s="17" t="s">
        <v>26</v>
      </c>
      <c r="C14" s="18">
        <v>2046739</v>
      </c>
      <c r="D14" s="18">
        <v>2299392</v>
      </c>
      <c r="E14" s="18">
        <v>700683</v>
      </c>
      <c r="F14" s="18">
        <v>2297742</v>
      </c>
      <c r="G14" s="18">
        <f t="shared" ref="G14:G33" si="0">F14-C14</f>
        <v>251003</v>
      </c>
      <c r="H14" s="18">
        <f t="shared" ref="H14:H33" si="1">E14-F14</f>
        <v>-1597059</v>
      </c>
      <c r="I14" s="19">
        <f t="shared" ref="I14:I33" si="2">IF(ISERROR(F14/C14),0,F14/C14*100-100)</f>
        <v>12.263556809148611</v>
      </c>
      <c r="J14" s="19">
        <f t="shared" ref="J14:J33" si="3">IF(ISERROR(F14/E14),0,F14/E14*100)</f>
        <v>327.92889223800205</v>
      </c>
      <c r="K14" s="19">
        <f t="shared" ref="K14:K33" si="4">IF(ISERROR(F14/D14),0,F14/D14*100)</f>
        <v>99.928241900467611</v>
      </c>
    </row>
    <row r="15" spans="1:11">
      <c r="A15" s="22" t="s">
        <v>89</v>
      </c>
      <c r="B15" s="17" t="s">
        <v>90</v>
      </c>
      <c r="C15" s="18">
        <v>0</v>
      </c>
      <c r="D15" s="18">
        <v>11000</v>
      </c>
      <c r="E15" s="18">
        <v>0</v>
      </c>
      <c r="F15" s="18">
        <v>9350</v>
      </c>
      <c r="G15" s="18">
        <f t="shared" si="0"/>
        <v>9350</v>
      </c>
      <c r="H15" s="18">
        <f t="shared" si="1"/>
        <v>-9350</v>
      </c>
      <c r="I15" s="19">
        <f t="shared" si="2"/>
        <v>0</v>
      </c>
      <c r="J15" s="19">
        <f t="shared" si="3"/>
        <v>0</v>
      </c>
      <c r="K15" s="19">
        <f t="shared" si="4"/>
        <v>85</v>
      </c>
    </row>
    <row r="16" spans="1:11">
      <c r="A16" s="22" t="s">
        <v>91</v>
      </c>
      <c r="B16" s="17" t="s">
        <v>92</v>
      </c>
      <c r="C16" s="18">
        <v>1200</v>
      </c>
      <c r="D16" s="18">
        <v>2025</v>
      </c>
      <c r="E16" s="18">
        <v>1012</v>
      </c>
      <c r="F16" s="18">
        <v>2025</v>
      </c>
      <c r="G16" s="18">
        <f t="shared" si="0"/>
        <v>825</v>
      </c>
      <c r="H16" s="18">
        <f t="shared" si="1"/>
        <v>-1013</v>
      </c>
      <c r="I16" s="19">
        <f t="shared" si="2"/>
        <v>68.75</v>
      </c>
      <c r="J16" s="19">
        <f t="shared" si="3"/>
        <v>200.09881422924903</v>
      </c>
      <c r="K16" s="19">
        <f t="shared" si="4"/>
        <v>100</v>
      </c>
    </row>
    <row r="17" spans="1:11">
      <c r="A17" s="23" t="s">
        <v>93</v>
      </c>
      <c r="B17" s="17" t="s">
        <v>94</v>
      </c>
      <c r="C17" s="18">
        <v>1200</v>
      </c>
      <c r="D17" s="18">
        <v>2025</v>
      </c>
      <c r="E17" s="18">
        <v>1012</v>
      </c>
      <c r="F17" s="18">
        <v>2025</v>
      </c>
      <c r="G17" s="18">
        <f t="shared" si="0"/>
        <v>825</v>
      </c>
      <c r="H17" s="18">
        <f t="shared" si="1"/>
        <v>-1013</v>
      </c>
      <c r="I17" s="19">
        <f t="shared" si="2"/>
        <v>68.75</v>
      </c>
      <c r="J17" s="19">
        <f t="shared" si="3"/>
        <v>200.09881422924903</v>
      </c>
      <c r="K17" s="19">
        <f t="shared" si="4"/>
        <v>100</v>
      </c>
    </row>
    <row r="18" spans="1:11">
      <c r="A18" s="24" t="s">
        <v>95</v>
      </c>
      <c r="B18" s="17" t="s">
        <v>96</v>
      </c>
      <c r="C18" s="18">
        <v>1200</v>
      </c>
      <c r="D18" s="18">
        <v>2025</v>
      </c>
      <c r="E18" s="18">
        <v>1012</v>
      </c>
      <c r="F18" s="18">
        <v>2025</v>
      </c>
      <c r="G18" s="18">
        <f t="shared" si="0"/>
        <v>825</v>
      </c>
      <c r="H18" s="18">
        <f t="shared" si="1"/>
        <v>-1013</v>
      </c>
      <c r="I18" s="19">
        <f t="shared" si="2"/>
        <v>68.75</v>
      </c>
      <c r="J18" s="19">
        <f t="shared" si="3"/>
        <v>200.09881422924903</v>
      </c>
      <c r="K18" s="19">
        <f t="shared" si="4"/>
        <v>100</v>
      </c>
    </row>
    <row r="19" spans="1:11" ht="25.5">
      <c r="A19" s="25" t="s">
        <v>97</v>
      </c>
      <c r="B19" s="17" t="s">
        <v>98</v>
      </c>
      <c r="C19" s="18">
        <v>1200</v>
      </c>
      <c r="D19" s="18">
        <v>2025</v>
      </c>
      <c r="E19" s="18">
        <v>1012</v>
      </c>
      <c r="F19" s="18">
        <v>2025</v>
      </c>
      <c r="G19" s="18">
        <f t="shared" si="0"/>
        <v>825</v>
      </c>
      <c r="H19" s="18">
        <f t="shared" si="1"/>
        <v>-1013</v>
      </c>
      <c r="I19" s="19">
        <f t="shared" si="2"/>
        <v>68.75</v>
      </c>
      <c r="J19" s="19">
        <f t="shared" si="3"/>
        <v>200.09881422924903</v>
      </c>
      <c r="K19" s="19">
        <f t="shared" si="4"/>
        <v>100</v>
      </c>
    </row>
    <row r="20" spans="1:11" ht="25.5">
      <c r="A20" s="26" t="s">
        <v>101</v>
      </c>
      <c r="B20" s="17" t="s">
        <v>102</v>
      </c>
      <c r="C20" s="18">
        <v>1200</v>
      </c>
      <c r="D20" s="18">
        <v>2025</v>
      </c>
      <c r="E20" s="18">
        <v>1012</v>
      </c>
      <c r="F20" s="18">
        <v>2025</v>
      </c>
      <c r="G20" s="18">
        <f t="shared" si="0"/>
        <v>825</v>
      </c>
      <c r="H20" s="18">
        <f t="shared" si="1"/>
        <v>-1013</v>
      </c>
      <c r="I20" s="19">
        <f t="shared" si="2"/>
        <v>68.75</v>
      </c>
      <c r="J20" s="19">
        <f t="shared" si="3"/>
        <v>200.09881422924903</v>
      </c>
      <c r="K20" s="19">
        <f t="shared" si="4"/>
        <v>100</v>
      </c>
    </row>
    <row r="21" spans="1:11">
      <c r="A21" s="22" t="s">
        <v>29</v>
      </c>
      <c r="B21" s="17" t="s">
        <v>30</v>
      </c>
      <c r="C21" s="18">
        <v>2045539</v>
      </c>
      <c r="D21" s="18">
        <v>2286367</v>
      </c>
      <c r="E21" s="18">
        <v>699671</v>
      </c>
      <c r="F21" s="18">
        <v>2286367</v>
      </c>
      <c r="G21" s="18">
        <f t="shared" si="0"/>
        <v>240828</v>
      </c>
      <c r="H21" s="18">
        <f t="shared" si="1"/>
        <v>-1586696</v>
      </c>
      <c r="I21" s="19">
        <f t="shared" si="2"/>
        <v>11.773327225733652</v>
      </c>
      <c r="J21" s="19">
        <f t="shared" si="3"/>
        <v>326.77744254085133</v>
      </c>
      <c r="K21" s="19">
        <f t="shared" si="4"/>
        <v>100</v>
      </c>
    </row>
    <row r="22" spans="1:11">
      <c r="A22" s="23" t="s">
        <v>31</v>
      </c>
      <c r="B22" s="17" t="s">
        <v>32</v>
      </c>
      <c r="C22" s="18">
        <v>2045539</v>
      </c>
      <c r="D22" s="18">
        <v>2286367</v>
      </c>
      <c r="E22" s="18">
        <v>699671</v>
      </c>
      <c r="F22" s="18">
        <v>2286367</v>
      </c>
      <c r="G22" s="18">
        <f t="shared" si="0"/>
        <v>240828</v>
      </c>
      <c r="H22" s="18">
        <f t="shared" si="1"/>
        <v>-1586696</v>
      </c>
      <c r="I22" s="19">
        <f t="shared" si="2"/>
        <v>11.773327225733652</v>
      </c>
      <c r="J22" s="19">
        <f t="shared" si="3"/>
        <v>326.77744254085133</v>
      </c>
      <c r="K22" s="19">
        <f t="shared" si="4"/>
        <v>100</v>
      </c>
    </row>
    <row r="23" spans="1:11">
      <c r="A23" s="16" t="s">
        <v>33</v>
      </c>
      <c r="B23" s="17" t="s">
        <v>34</v>
      </c>
      <c r="C23" s="18">
        <v>399327.47</v>
      </c>
      <c r="D23" s="18">
        <v>2299392</v>
      </c>
      <c r="E23" s="18">
        <v>700683</v>
      </c>
      <c r="F23" s="18">
        <v>601244.81999999995</v>
      </c>
      <c r="G23" s="18">
        <f t="shared" si="0"/>
        <v>201917.34999999998</v>
      </c>
      <c r="H23" s="18">
        <f t="shared" si="1"/>
        <v>99438.180000000051</v>
      </c>
      <c r="I23" s="19">
        <f t="shared" si="2"/>
        <v>50.56435261015227</v>
      </c>
      <c r="J23" s="19">
        <f t="shared" si="3"/>
        <v>85.808392668296491</v>
      </c>
      <c r="K23" s="19">
        <f t="shared" si="4"/>
        <v>26.147991295090179</v>
      </c>
    </row>
    <row r="24" spans="1:11">
      <c r="A24" s="22" t="s">
        <v>35</v>
      </c>
      <c r="B24" s="17" t="s">
        <v>36</v>
      </c>
      <c r="C24" s="18">
        <v>396367.81</v>
      </c>
      <c r="D24" s="18">
        <v>2259842</v>
      </c>
      <c r="E24" s="18">
        <v>696683</v>
      </c>
      <c r="F24" s="18">
        <v>601244.81999999995</v>
      </c>
      <c r="G24" s="18">
        <f t="shared" si="0"/>
        <v>204877.00999999995</v>
      </c>
      <c r="H24" s="18">
        <f t="shared" si="1"/>
        <v>95438.180000000051</v>
      </c>
      <c r="I24" s="19">
        <f t="shared" si="2"/>
        <v>51.688609627507333</v>
      </c>
      <c r="J24" s="19">
        <f t="shared" si="3"/>
        <v>86.301060884218501</v>
      </c>
      <c r="K24" s="19">
        <f t="shared" si="4"/>
        <v>26.6056131357856</v>
      </c>
    </row>
    <row r="25" spans="1:11">
      <c r="A25" s="23" t="s">
        <v>37</v>
      </c>
      <c r="B25" s="17" t="s">
        <v>38</v>
      </c>
      <c r="C25" s="18">
        <v>396367.81</v>
      </c>
      <c r="D25" s="18">
        <v>2259842</v>
      </c>
      <c r="E25" s="18">
        <v>696683</v>
      </c>
      <c r="F25" s="18">
        <v>601244.81999999995</v>
      </c>
      <c r="G25" s="18">
        <f t="shared" si="0"/>
        <v>204877.00999999995</v>
      </c>
      <c r="H25" s="18">
        <f t="shared" si="1"/>
        <v>95438.180000000051</v>
      </c>
      <c r="I25" s="19">
        <f t="shared" si="2"/>
        <v>51.688609627507333</v>
      </c>
      <c r="J25" s="19">
        <f t="shared" si="3"/>
        <v>86.301060884218501</v>
      </c>
      <c r="K25" s="19">
        <f t="shared" si="4"/>
        <v>26.6056131357856</v>
      </c>
    </row>
    <row r="26" spans="1:11">
      <c r="A26" s="24" t="s">
        <v>39</v>
      </c>
      <c r="B26" s="17" t="s">
        <v>40</v>
      </c>
      <c r="C26" s="18">
        <v>369021.36</v>
      </c>
      <c r="D26" s="18">
        <v>1098964</v>
      </c>
      <c r="E26" s="18">
        <v>401600</v>
      </c>
      <c r="F26" s="18">
        <v>357163.83</v>
      </c>
      <c r="G26" s="18">
        <f t="shared" si="0"/>
        <v>-11857.52999999997</v>
      </c>
      <c r="H26" s="18">
        <f t="shared" si="1"/>
        <v>44436.169999999984</v>
      </c>
      <c r="I26" s="19">
        <f t="shared" si="2"/>
        <v>-3.213236762229684</v>
      </c>
      <c r="J26" s="19">
        <f t="shared" si="3"/>
        <v>88.93521663346614</v>
      </c>
      <c r="K26" s="19">
        <f t="shared" si="4"/>
        <v>32.500048227239475</v>
      </c>
    </row>
    <row r="27" spans="1:11">
      <c r="A27" s="24" t="s">
        <v>41</v>
      </c>
      <c r="B27" s="17" t="s">
        <v>42</v>
      </c>
      <c r="C27" s="18">
        <v>27346.45</v>
      </c>
      <c r="D27" s="18">
        <v>1160878</v>
      </c>
      <c r="E27" s="18">
        <v>295083</v>
      </c>
      <c r="F27" s="18">
        <v>244080.99</v>
      </c>
      <c r="G27" s="18">
        <f t="shared" si="0"/>
        <v>216734.53999999998</v>
      </c>
      <c r="H27" s="18">
        <f t="shared" si="1"/>
        <v>51002.010000000009</v>
      </c>
      <c r="I27" s="19">
        <f t="shared" si="2"/>
        <v>792.55091611525438</v>
      </c>
      <c r="J27" s="19">
        <f t="shared" si="3"/>
        <v>82.716045993839018</v>
      </c>
      <c r="K27" s="19">
        <f t="shared" si="4"/>
        <v>21.025550488509559</v>
      </c>
    </row>
    <row r="28" spans="1:11">
      <c r="A28" s="25" t="s">
        <v>43</v>
      </c>
      <c r="B28" s="17" t="s">
        <v>44</v>
      </c>
      <c r="C28" s="18">
        <v>60</v>
      </c>
      <c r="D28" s="18">
        <v>0</v>
      </c>
      <c r="E28" s="18">
        <v>0</v>
      </c>
      <c r="F28" s="18">
        <v>0</v>
      </c>
      <c r="G28" s="18">
        <f t="shared" si="0"/>
        <v>-60</v>
      </c>
      <c r="H28" s="18">
        <f t="shared" si="1"/>
        <v>0</v>
      </c>
      <c r="I28" s="19">
        <f t="shared" si="2"/>
        <v>-100</v>
      </c>
      <c r="J28" s="19">
        <f t="shared" si="3"/>
        <v>0</v>
      </c>
      <c r="K28" s="19">
        <f t="shared" si="4"/>
        <v>0</v>
      </c>
    </row>
    <row r="29" spans="1:11">
      <c r="A29" s="22" t="s">
        <v>59</v>
      </c>
      <c r="B29" s="17" t="s">
        <v>60</v>
      </c>
      <c r="C29" s="18">
        <v>2959.66</v>
      </c>
      <c r="D29" s="18">
        <v>39550</v>
      </c>
      <c r="E29" s="18">
        <v>4000</v>
      </c>
      <c r="F29" s="18">
        <v>0</v>
      </c>
      <c r="G29" s="18">
        <f t="shared" si="0"/>
        <v>-2959.66</v>
      </c>
      <c r="H29" s="18">
        <f t="shared" si="1"/>
        <v>4000</v>
      </c>
      <c r="I29" s="19">
        <f t="shared" si="2"/>
        <v>-100</v>
      </c>
      <c r="J29" s="19">
        <f t="shared" si="3"/>
        <v>0</v>
      </c>
      <c r="K29" s="19">
        <f t="shared" si="4"/>
        <v>0</v>
      </c>
    </row>
    <row r="30" spans="1:11">
      <c r="A30" s="23" t="s">
        <v>61</v>
      </c>
      <c r="B30" s="17" t="s">
        <v>62</v>
      </c>
      <c r="C30" s="18">
        <v>2959.66</v>
      </c>
      <c r="D30" s="18">
        <v>39550</v>
      </c>
      <c r="E30" s="18">
        <v>4000</v>
      </c>
      <c r="F30" s="18">
        <v>0</v>
      </c>
      <c r="G30" s="18">
        <f t="shared" si="0"/>
        <v>-2959.66</v>
      </c>
      <c r="H30" s="18">
        <f t="shared" si="1"/>
        <v>4000</v>
      </c>
      <c r="I30" s="19">
        <f t="shared" si="2"/>
        <v>-100</v>
      </c>
      <c r="J30" s="19">
        <f t="shared" si="3"/>
        <v>0</v>
      </c>
      <c r="K30" s="19">
        <f t="shared" si="4"/>
        <v>0</v>
      </c>
    </row>
    <row r="31" spans="1:11">
      <c r="A31" s="16"/>
      <c r="B31" s="17" t="s">
        <v>63</v>
      </c>
      <c r="C31" s="18">
        <v>1647411.53</v>
      </c>
      <c r="D31" s="18">
        <v>0</v>
      </c>
      <c r="E31" s="18">
        <v>0</v>
      </c>
      <c r="F31" s="18">
        <v>1696497.18</v>
      </c>
      <c r="G31" s="18">
        <f t="shared" si="0"/>
        <v>49085.649999999907</v>
      </c>
      <c r="H31" s="18">
        <f t="shared" si="1"/>
        <v>-1696497.18</v>
      </c>
      <c r="I31" s="19">
        <f t="shared" si="2"/>
        <v>2.9795621255607045</v>
      </c>
      <c r="J31" s="19">
        <f t="shared" si="3"/>
        <v>0</v>
      </c>
      <c r="K31" s="19">
        <f t="shared" si="4"/>
        <v>0</v>
      </c>
    </row>
    <row r="32" spans="1:11">
      <c r="A32" s="16" t="s">
        <v>64</v>
      </c>
      <c r="B32" s="17" t="s">
        <v>65</v>
      </c>
      <c r="C32" s="18">
        <v>-1647411.53</v>
      </c>
      <c r="D32" s="18">
        <v>0</v>
      </c>
      <c r="E32" s="18">
        <v>0</v>
      </c>
      <c r="F32" s="18">
        <v>-1696497.18</v>
      </c>
      <c r="G32" s="18">
        <f t="shared" si="0"/>
        <v>-49085.649999999907</v>
      </c>
      <c r="H32" s="18">
        <f t="shared" si="1"/>
        <v>1696497.18</v>
      </c>
      <c r="I32" s="19">
        <f t="shared" si="2"/>
        <v>2.9795621255607045</v>
      </c>
      <c r="J32" s="19">
        <f t="shared" si="3"/>
        <v>0</v>
      </c>
      <c r="K32" s="19">
        <f t="shared" si="4"/>
        <v>0</v>
      </c>
    </row>
    <row r="33" spans="1:11">
      <c r="A33" s="22" t="s">
        <v>66</v>
      </c>
      <c r="B33" s="17" t="s">
        <v>67</v>
      </c>
      <c r="C33" s="18">
        <v>-1647411.53</v>
      </c>
      <c r="D33" s="18">
        <v>0</v>
      </c>
      <c r="E33" s="18">
        <v>0</v>
      </c>
      <c r="F33" s="18">
        <v>-1696497.18</v>
      </c>
      <c r="G33" s="18">
        <f t="shared" si="0"/>
        <v>-49085.649999999907</v>
      </c>
      <c r="H33" s="18">
        <f t="shared" si="1"/>
        <v>1696497.18</v>
      </c>
      <c r="I33" s="19">
        <f t="shared" si="2"/>
        <v>2.9795621255607045</v>
      </c>
      <c r="J33" s="19">
        <f t="shared" si="3"/>
        <v>0</v>
      </c>
      <c r="K33" s="19">
        <f t="shared" si="4"/>
        <v>0</v>
      </c>
    </row>
    <row r="34" spans="1:11">
      <c r="A34" s="16"/>
      <c r="B34" s="17"/>
      <c r="C34" s="18"/>
      <c r="D34" s="18"/>
      <c r="E34" s="18"/>
      <c r="F34" s="18"/>
      <c r="G34" s="18"/>
      <c r="H34" s="18"/>
      <c r="I34" s="19"/>
      <c r="J34" s="19"/>
      <c r="K34" s="19"/>
    </row>
    <row r="35" spans="1:11">
      <c r="A35" s="27"/>
      <c r="B35" s="28" t="s">
        <v>68</v>
      </c>
      <c r="C35" s="29"/>
      <c r="D35" s="29"/>
      <c r="E35" s="29"/>
      <c r="F35" s="29"/>
      <c r="G35" s="29"/>
      <c r="H35" s="29"/>
      <c r="I35" s="30"/>
      <c r="J35" s="30"/>
      <c r="K35" s="30"/>
    </row>
    <row r="36" spans="1:11">
      <c r="A36" s="16" t="s">
        <v>25</v>
      </c>
      <c r="B36" s="17" t="s">
        <v>26</v>
      </c>
      <c r="C36" s="18">
        <v>2045539</v>
      </c>
      <c r="D36" s="18">
        <v>2286367</v>
      </c>
      <c r="E36" s="18">
        <v>699671</v>
      </c>
      <c r="F36" s="18">
        <v>2286367</v>
      </c>
      <c r="G36" s="18">
        <f t="shared" ref="G36:G49" si="5">F36-C36</f>
        <v>240828</v>
      </c>
      <c r="H36" s="18">
        <f t="shared" ref="H36:H49" si="6">E36-F36</f>
        <v>-1586696</v>
      </c>
      <c r="I36" s="19">
        <f t="shared" ref="I36:I49" si="7">IF(ISERROR(F36/C36),0,F36/C36*100-100)</f>
        <v>11.773327225733652</v>
      </c>
      <c r="J36" s="19">
        <f t="shared" ref="J36:J49" si="8">IF(ISERROR(F36/E36),0,F36/E36*100)</f>
        <v>326.77744254085133</v>
      </c>
      <c r="K36" s="19">
        <f t="shared" ref="K36:K49" si="9">IF(ISERROR(F36/D36),0,F36/D36*100)</f>
        <v>100</v>
      </c>
    </row>
    <row r="37" spans="1:11">
      <c r="A37" s="22" t="s">
        <v>29</v>
      </c>
      <c r="B37" s="17" t="s">
        <v>30</v>
      </c>
      <c r="C37" s="18">
        <v>2045539</v>
      </c>
      <c r="D37" s="18">
        <v>2286367</v>
      </c>
      <c r="E37" s="18">
        <v>699671</v>
      </c>
      <c r="F37" s="18">
        <v>2286367</v>
      </c>
      <c r="G37" s="18">
        <f t="shared" si="5"/>
        <v>240828</v>
      </c>
      <c r="H37" s="18">
        <f t="shared" si="6"/>
        <v>-1586696</v>
      </c>
      <c r="I37" s="19">
        <f t="shared" si="7"/>
        <v>11.773327225733652</v>
      </c>
      <c r="J37" s="19">
        <f t="shared" si="8"/>
        <v>326.77744254085133</v>
      </c>
      <c r="K37" s="19">
        <f t="shared" si="9"/>
        <v>100</v>
      </c>
    </row>
    <row r="38" spans="1:11">
      <c r="A38" s="23" t="s">
        <v>31</v>
      </c>
      <c r="B38" s="17" t="s">
        <v>32</v>
      </c>
      <c r="C38" s="18">
        <v>2045539</v>
      </c>
      <c r="D38" s="18">
        <v>2286367</v>
      </c>
      <c r="E38" s="18">
        <v>699671</v>
      </c>
      <c r="F38" s="18">
        <v>2286367</v>
      </c>
      <c r="G38" s="18">
        <f t="shared" si="5"/>
        <v>240828</v>
      </c>
      <c r="H38" s="18">
        <f t="shared" si="6"/>
        <v>-1586696</v>
      </c>
      <c r="I38" s="19">
        <f t="shared" si="7"/>
        <v>11.773327225733652</v>
      </c>
      <c r="J38" s="19">
        <f t="shared" si="8"/>
        <v>326.77744254085133</v>
      </c>
      <c r="K38" s="19">
        <f t="shared" si="9"/>
        <v>100</v>
      </c>
    </row>
    <row r="39" spans="1:11">
      <c r="A39" s="16" t="s">
        <v>33</v>
      </c>
      <c r="B39" s="17" t="s">
        <v>34</v>
      </c>
      <c r="C39" s="18">
        <v>399327.47</v>
      </c>
      <c r="D39" s="18">
        <v>2286367</v>
      </c>
      <c r="E39" s="18">
        <v>699671</v>
      </c>
      <c r="F39" s="18">
        <v>600297.30000000005</v>
      </c>
      <c r="G39" s="18">
        <f t="shared" si="5"/>
        <v>200969.83000000007</v>
      </c>
      <c r="H39" s="18">
        <f t="shared" si="6"/>
        <v>99373.699999999953</v>
      </c>
      <c r="I39" s="19">
        <f t="shared" si="7"/>
        <v>50.327073667133419</v>
      </c>
      <c r="J39" s="19">
        <f t="shared" si="8"/>
        <v>85.797081771289655</v>
      </c>
      <c r="K39" s="19">
        <f t="shared" si="9"/>
        <v>26.255509286129481</v>
      </c>
    </row>
    <row r="40" spans="1:11">
      <c r="A40" s="22" t="s">
        <v>35</v>
      </c>
      <c r="B40" s="17" t="s">
        <v>36</v>
      </c>
      <c r="C40" s="18">
        <v>396367.81</v>
      </c>
      <c r="D40" s="18">
        <v>2246817</v>
      </c>
      <c r="E40" s="18">
        <v>695671</v>
      </c>
      <c r="F40" s="18">
        <v>600297.30000000005</v>
      </c>
      <c r="G40" s="18">
        <f t="shared" si="5"/>
        <v>203929.49000000005</v>
      </c>
      <c r="H40" s="18">
        <f t="shared" si="6"/>
        <v>95373.699999999953</v>
      </c>
      <c r="I40" s="19">
        <f t="shared" si="7"/>
        <v>51.449558933658125</v>
      </c>
      <c r="J40" s="19">
        <f t="shared" si="8"/>
        <v>86.290401641005602</v>
      </c>
      <c r="K40" s="19">
        <f t="shared" si="9"/>
        <v>26.717676606506007</v>
      </c>
    </row>
    <row r="41" spans="1:11">
      <c r="A41" s="23" t="s">
        <v>37</v>
      </c>
      <c r="B41" s="17" t="s">
        <v>38</v>
      </c>
      <c r="C41" s="18">
        <v>396367.81</v>
      </c>
      <c r="D41" s="18">
        <v>2246817</v>
      </c>
      <c r="E41" s="18">
        <v>695671</v>
      </c>
      <c r="F41" s="18">
        <v>600297.30000000005</v>
      </c>
      <c r="G41" s="18">
        <f t="shared" si="5"/>
        <v>203929.49000000005</v>
      </c>
      <c r="H41" s="18">
        <f t="shared" si="6"/>
        <v>95373.699999999953</v>
      </c>
      <c r="I41" s="19">
        <f t="shared" si="7"/>
        <v>51.449558933658125</v>
      </c>
      <c r="J41" s="19">
        <f t="shared" si="8"/>
        <v>86.290401641005602</v>
      </c>
      <c r="K41" s="19">
        <f t="shared" si="9"/>
        <v>26.717676606506007</v>
      </c>
    </row>
    <row r="42" spans="1:11">
      <c r="A42" s="24" t="s">
        <v>39</v>
      </c>
      <c r="B42" s="17" t="s">
        <v>40</v>
      </c>
      <c r="C42" s="18">
        <v>369021.36</v>
      </c>
      <c r="D42" s="18">
        <v>1098964</v>
      </c>
      <c r="E42" s="18">
        <v>401600</v>
      </c>
      <c r="F42" s="18">
        <v>357163.83</v>
      </c>
      <c r="G42" s="18">
        <f t="shared" si="5"/>
        <v>-11857.52999999997</v>
      </c>
      <c r="H42" s="18">
        <f t="shared" si="6"/>
        <v>44436.169999999984</v>
      </c>
      <c r="I42" s="19">
        <f t="shared" si="7"/>
        <v>-3.213236762229684</v>
      </c>
      <c r="J42" s="19">
        <f t="shared" si="8"/>
        <v>88.93521663346614</v>
      </c>
      <c r="K42" s="19">
        <f t="shared" si="9"/>
        <v>32.500048227239475</v>
      </c>
    </row>
    <row r="43" spans="1:11">
      <c r="A43" s="24" t="s">
        <v>41</v>
      </c>
      <c r="B43" s="17" t="s">
        <v>42</v>
      </c>
      <c r="C43" s="18">
        <v>27346.45</v>
      </c>
      <c r="D43" s="18">
        <v>1147853</v>
      </c>
      <c r="E43" s="18">
        <v>294071</v>
      </c>
      <c r="F43" s="18">
        <v>243133.47</v>
      </c>
      <c r="G43" s="18">
        <f t="shared" si="5"/>
        <v>215787.02</v>
      </c>
      <c r="H43" s="18">
        <f t="shared" si="6"/>
        <v>50937.53</v>
      </c>
      <c r="I43" s="19">
        <f t="shared" si="7"/>
        <v>789.08604224679982</v>
      </c>
      <c r="J43" s="19">
        <f t="shared" si="8"/>
        <v>82.678492608927783</v>
      </c>
      <c r="K43" s="19">
        <f t="shared" si="9"/>
        <v>21.181585969632</v>
      </c>
    </row>
    <row r="44" spans="1:11">
      <c r="A44" s="25" t="s">
        <v>43</v>
      </c>
      <c r="B44" s="17" t="s">
        <v>44</v>
      </c>
      <c r="C44" s="18">
        <v>60</v>
      </c>
      <c r="D44" s="18">
        <v>0</v>
      </c>
      <c r="E44" s="18">
        <v>0</v>
      </c>
      <c r="F44" s="18">
        <v>0</v>
      </c>
      <c r="G44" s="18">
        <f t="shared" si="5"/>
        <v>-60</v>
      </c>
      <c r="H44" s="18">
        <f t="shared" si="6"/>
        <v>0</v>
      </c>
      <c r="I44" s="19">
        <f t="shared" si="7"/>
        <v>-100</v>
      </c>
      <c r="J44" s="19">
        <f t="shared" si="8"/>
        <v>0</v>
      </c>
      <c r="K44" s="19">
        <f t="shared" si="9"/>
        <v>0</v>
      </c>
    </row>
    <row r="45" spans="1:11">
      <c r="A45" s="22" t="s">
        <v>59</v>
      </c>
      <c r="B45" s="17" t="s">
        <v>60</v>
      </c>
      <c r="C45" s="18">
        <v>2959.66</v>
      </c>
      <c r="D45" s="18">
        <v>39550</v>
      </c>
      <c r="E45" s="18">
        <v>4000</v>
      </c>
      <c r="F45" s="18">
        <v>0</v>
      </c>
      <c r="G45" s="18">
        <f t="shared" si="5"/>
        <v>-2959.66</v>
      </c>
      <c r="H45" s="18">
        <f t="shared" si="6"/>
        <v>4000</v>
      </c>
      <c r="I45" s="19">
        <f t="shared" si="7"/>
        <v>-100</v>
      </c>
      <c r="J45" s="19">
        <f t="shared" si="8"/>
        <v>0</v>
      </c>
      <c r="K45" s="19">
        <f t="shared" si="9"/>
        <v>0</v>
      </c>
    </row>
    <row r="46" spans="1:11">
      <c r="A46" s="23" t="s">
        <v>61</v>
      </c>
      <c r="B46" s="17" t="s">
        <v>62</v>
      </c>
      <c r="C46" s="18">
        <v>2959.66</v>
      </c>
      <c r="D46" s="18">
        <v>39550</v>
      </c>
      <c r="E46" s="18">
        <v>4000</v>
      </c>
      <c r="F46" s="18">
        <v>0</v>
      </c>
      <c r="G46" s="18">
        <f t="shared" si="5"/>
        <v>-2959.66</v>
      </c>
      <c r="H46" s="18">
        <f t="shared" si="6"/>
        <v>4000</v>
      </c>
      <c r="I46" s="19">
        <f t="shared" si="7"/>
        <v>-100</v>
      </c>
      <c r="J46" s="19">
        <f t="shared" si="8"/>
        <v>0</v>
      </c>
      <c r="K46" s="19">
        <f t="shared" si="9"/>
        <v>0</v>
      </c>
    </row>
    <row r="47" spans="1:11">
      <c r="A47" s="16"/>
      <c r="B47" s="17" t="s">
        <v>63</v>
      </c>
      <c r="C47" s="18">
        <v>1646211.53</v>
      </c>
      <c r="D47" s="18">
        <v>0</v>
      </c>
      <c r="E47" s="18">
        <v>0</v>
      </c>
      <c r="F47" s="18">
        <v>1686069.7</v>
      </c>
      <c r="G47" s="18">
        <f t="shared" si="5"/>
        <v>39858.169999999925</v>
      </c>
      <c r="H47" s="18">
        <f t="shared" si="6"/>
        <v>-1686069.7</v>
      </c>
      <c r="I47" s="19">
        <f t="shared" si="7"/>
        <v>2.4212058580345399</v>
      </c>
      <c r="J47" s="19">
        <f t="shared" si="8"/>
        <v>0</v>
      </c>
      <c r="K47" s="19">
        <f t="shared" si="9"/>
        <v>0</v>
      </c>
    </row>
    <row r="48" spans="1:11">
      <c r="A48" s="16" t="s">
        <v>64</v>
      </c>
      <c r="B48" s="17" t="s">
        <v>65</v>
      </c>
      <c r="C48" s="18">
        <v>-1646211.53</v>
      </c>
      <c r="D48" s="18">
        <v>0</v>
      </c>
      <c r="E48" s="18">
        <v>0</v>
      </c>
      <c r="F48" s="18">
        <v>-1686069.7</v>
      </c>
      <c r="G48" s="18">
        <f t="shared" si="5"/>
        <v>-39858.169999999925</v>
      </c>
      <c r="H48" s="18">
        <f t="shared" si="6"/>
        <v>1686069.7</v>
      </c>
      <c r="I48" s="19">
        <f t="shared" si="7"/>
        <v>2.4212058580345399</v>
      </c>
      <c r="J48" s="19">
        <f t="shared" si="8"/>
        <v>0</v>
      </c>
      <c r="K48" s="19">
        <f t="shared" si="9"/>
        <v>0</v>
      </c>
    </row>
    <row r="49" spans="1:11">
      <c r="A49" s="22" t="s">
        <v>66</v>
      </c>
      <c r="B49" s="17" t="s">
        <v>67</v>
      </c>
      <c r="C49" s="18">
        <v>-1646211.53</v>
      </c>
      <c r="D49" s="18">
        <v>0</v>
      </c>
      <c r="E49" s="18">
        <v>0</v>
      </c>
      <c r="F49" s="18">
        <v>-1686069.7</v>
      </c>
      <c r="G49" s="18">
        <f t="shared" si="5"/>
        <v>-39858.169999999925</v>
      </c>
      <c r="H49" s="18">
        <f t="shared" si="6"/>
        <v>1686069.7</v>
      </c>
      <c r="I49" s="19">
        <f t="shared" si="7"/>
        <v>2.4212058580345399</v>
      </c>
      <c r="J49" s="19">
        <f t="shared" si="8"/>
        <v>0</v>
      </c>
      <c r="K49" s="19">
        <f t="shared" si="9"/>
        <v>0</v>
      </c>
    </row>
    <row r="50" spans="1:11">
      <c r="A50" s="27" t="s">
        <v>83</v>
      </c>
      <c r="B50" s="28" t="s">
        <v>849</v>
      </c>
      <c r="C50" s="29"/>
      <c r="D50" s="29"/>
      <c r="E50" s="29"/>
      <c r="F50" s="29"/>
      <c r="G50" s="29"/>
      <c r="H50" s="29"/>
      <c r="I50" s="30"/>
      <c r="J50" s="30"/>
      <c r="K50" s="30"/>
    </row>
    <row r="51" spans="1:11">
      <c r="A51" s="16" t="s">
        <v>25</v>
      </c>
      <c r="B51" s="17" t="s">
        <v>26</v>
      </c>
      <c r="C51" s="18">
        <v>2045539</v>
      </c>
      <c r="D51" s="18">
        <v>2286367</v>
      </c>
      <c r="E51" s="18">
        <v>699671</v>
      </c>
      <c r="F51" s="18">
        <v>2286367</v>
      </c>
      <c r="G51" s="18">
        <f t="shared" ref="G51:G64" si="10">F51-C51</f>
        <v>240828</v>
      </c>
      <c r="H51" s="18">
        <f t="shared" ref="H51:H64" si="11">E51-F51</f>
        <v>-1586696</v>
      </c>
      <c r="I51" s="19">
        <f t="shared" ref="I51:I64" si="12">IF(ISERROR(F51/C51),0,F51/C51*100-100)</f>
        <v>11.773327225733652</v>
      </c>
      <c r="J51" s="19">
        <f t="shared" ref="J51:J64" si="13">IF(ISERROR(F51/E51),0,F51/E51*100)</f>
        <v>326.77744254085133</v>
      </c>
      <c r="K51" s="19">
        <f t="shared" ref="K51:K64" si="14">IF(ISERROR(F51/D51),0,F51/D51*100)</f>
        <v>100</v>
      </c>
    </row>
    <row r="52" spans="1:11">
      <c r="A52" s="22" t="s">
        <v>29</v>
      </c>
      <c r="B52" s="17" t="s">
        <v>30</v>
      </c>
      <c r="C52" s="18">
        <v>2045539</v>
      </c>
      <c r="D52" s="18">
        <v>2286367</v>
      </c>
      <c r="E52" s="18">
        <v>699671</v>
      </c>
      <c r="F52" s="18">
        <v>2286367</v>
      </c>
      <c r="G52" s="18">
        <f t="shared" si="10"/>
        <v>240828</v>
      </c>
      <c r="H52" s="18">
        <f t="shared" si="11"/>
        <v>-1586696</v>
      </c>
      <c r="I52" s="19">
        <f t="shared" si="12"/>
        <v>11.773327225733652</v>
      </c>
      <c r="J52" s="19">
        <f t="shared" si="13"/>
        <v>326.77744254085133</v>
      </c>
      <c r="K52" s="19">
        <f t="shared" si="14"/>
        <v>100</v>
      </c>
    </row>
    <row r="53" spans="1:11">
      <c r="A53" s="23" t="s">
        <v>31</v>
      </c>
      <c r="B53" s="17" t="s">
        <v>32</v>
      </c>
      <c r="C53" s="18">
        <v>2045539</v>
      </c>
      <c r="D53" s="18">
        <v>2286367</v>
      </c>
      <c r="E53" s="18">
        <v>699671</v>
      </c>
      <c r="F53" s="18">
        <v>2286367</v>
      </c>
      <c r="G53" s="18">
        <f t="shared" si="10"/>
        <v>240828</v>
      </c>
      <c r="H53" s="18">
        <f t="shared" si="11"/>
        <v>-1586696</v>
      </c>
      <c r="I53" s="19">
        <f t="shared" si="12"/>
        <v>11.773327225733652</v>
      </c>
      <c r="J53" s="19">
        <f t="shared" si="13"/>
        <v>326.77744254085133</v>
      </c>
      <c r="K53" s="19">
        <f t="shared" si="14"/>
        <v>100</v>
      </c>
    </row>
    <row r="54" spans="1:11">
      <c r="A54" s="16" t="s">
        <v>33</v>
      </c>
      <c r="B54" s="17" t="s">
        <v>34</v>
      </c>
      <c r="C54" s="18">
        <v>399327.47</v>
      </c>
      <c r="D54" s="18">
        <v>2286367</v>
      </c>
      <c r="E54" s="18">
        <v>699671</v>
      </c>
      <c r="F54" s="18">
        <v>600297.30000000005</v>
      </c>
      <c r="G54" s="18">
        <f t="shared" si="10"/>
        <v>200969.83000000007</v>
      </c>
      <c r="H54" s="18">
        <f t="shared" si="11"/>
        <v>99373.699999999953</v>
      </c>
      <c r="I54" s="19">
        <f t="shared" si="12"/>
        <v>50.327073667133419</v>
      </c>
      <c r="J54" s="19">
        <f t="shared" si="13"/>
        <v>85.797081771289655</v>
      </c>
      <c r="K54" s="19">
        <f t="shared" si="14"/>
        <v>26.255509286129481</v>
      </c>
    </row>
    <row r="55" spans="1:11">
      <c r="A55" s="22" t="s">
        <v>35</v>
      </c>
      <c r="B55" s="17" t="s">
        <v>36</v>
      </c>
      <c r="C55" s="18">
        <v>396367.81</v>
      </c>
      <c r="D55" s="18">
        <v>2246817</v>
      </c>
      <c r="E55" s="18">
        <v>695671</v>
      </c>
      <c r="F55" s="18">
        <v>600297.30000000005</v>
      </c>
      <c r="G55" s="18">
        <f t="shared" si="10"/>
        <v>203929.49000000005</v>
      </c>
      <c r="H55" s="18">
        <f t="shared" si="11"/>
        <v>95373.699999999953</v>
      </c>
      <c r="I55" s="19">
        <f t="shared" si="12"/>
        <v>51.449558933658125</v>
      </c>
      <c r="J55" s="19">
        <f t="shared" si="13"/>
        <v>86.290401641005602</v>
      </c>
      <c r="K55" s="19">
        <f t="shared" si="14"/>
        <v>26.717676606506007</v>
      </c>
    </row>
    <row r="56" spans="1:11">
      <c r="A56" s="23" t="s">
        <v>37</v>
      </c>
      <c r="B56" s="17" t="s">
        <v>38</v>
      </c>
      <c r="C56" s="18">
        <v>396367.81</v>
      </c>
      <c r="D56" s="18">
        <v>2246817</v>
      </c>
      <c r="E56" s="18">
        <v>695671</v>
      </c>
      <c r="F56" s="18">
        <v>600297.30000000005</v>
      </c>
      <c r="G56" s="18">
        <f t="shared" si="10"/>
        <v>203929.49000000005</v>
      </c>
      <c r="H56" s="18">
        <f t="shared" si="11"/>
        <v>95373.699999999953</v>
      </c>
      <c r="I56" s="19">
        <f t="shared" si="12"/>
        <v>51.449558933658125</v>
      </c>
      <c r="J56" s="19">
        <f t="shared" si="13"/>
        <v>86.290401641005602</v>
      </c>
      <c r="K56" s="19">
        <f t="shared" si="14"/>
        <v>26.717676606506007</v>
      </c>
    </row>
    <row r="57" spans="1:11">
      <c r="A57" s="24" t="s">
        <v>39</v>
      </c>
      <c r="B57" s="17" t="s">
        <v>40</v>
      </c>
      <c r="C57" s="18">
        <v>369021.36</v>
      </c>
      <c r="D57" s="18">
        <v>1098964</v>
      </c>
      <c r="E57" s="18">
        <v>401600</v>
      </c>
      <c r="F57" s="18">
        <v>357163.83</v>
      </c>
      <c r="G57" s="18">
        <f t="shared" si="10"/>
        <v>-11857.52999999997</v>
      </c>
      <c r="H57" s="18">
        <f t="shared" si="11"/>
        <v>44436.169999999984</v>
      </c>
      <c r="I57" s="19">
        <f t="shared" si="12"/>
        <v>-3.213236762229684</v>
      </c>
      <c r="J57" s="19">
        <f t="shared" si="13"/>
        <v>88.93521663346614</v>
      </c>
      <c r="K57" s="19">
        <f t="shared" si="14"/>
        <v>32.500048227239475</v>
      </c>
    </row>
    <row r="58" spans="1:11">
      <c r="A58" s="24" t="s">
        <v>41</v>
      </c>
      <c r="B58" s="17" t="s">
        <v>42</v>
      </c>
      <c r="C58" s="18">
        <v>27346.45</v>
      </c>
      <c r="D58" s="18">
        <v>1147853</v>
      </c>
      <c r="E58" s="18">
        <v>294071</v>
      </c>
      <c r="F58" s="18">
        <v>243133.47</v>
      </c>
      <c r="G58" s="18">
        <f t="shared" si="10"/>
        <v>215787.02</v>
      </c>
      <c r="H58" s="18">
        <f t="shared" si="11"/>
        <v>50937.53</v>
      </c>
      <c r="I58" s="19">
        <f t="shared" si="12"/>
        <v>789.08604224679982</v>
      </c>
      <c r="J58" s="19">
        <f t="shared" si="13"/>
        <v>82.678492608927783</v>
      </c>
      <c r="K58" s="19">
        <f t="shared" si="14"/>
        <v>21.181585969632</v>
      </c>
    </row>
    <row r="59" spans="1:11">
      <c r="A59" s="25" t="s">
        <v>43</v>
      </c>
      <c r="B59" s="17" t="s">
        <v>44</v>
      </c>
      <c r="C59" s="18">
        <v>60</v>
      </c>
      <c r="D59" s="18">
        <v>0</v>
      </c>
      <c r="E59" s="18">
        <v>0</v>
      </c>
      <c r="F59" s="18">
        <v>0</v>
      </c>
      <c r="G59" s="18">
        <f t="shared" si="10"/>
        <v>-60</v>
      </c>
      <c r="H59" s="18">
        <f t="shared" si="11"/>
        <v>0</v>
      </c>
      <c r="I59" s="19">
        <f t="shared" si="12"/>
        <v>-100</v>
      </c>
      <c r="J59" s="19">
        <f t="shared" si="13"/>
        <v>0</v>
      </c>
      <c r="K59" s="19">
        <f t="shared" si="14"/>
        <v>0</v>
      </c>
    </row>
    <row r="60" spans="1:11">
      <c r="A60" s="22" t="s">
        <v>59</v>
      </c>
      <c r="B60" s="17" t="s">
        <v>60</v>
      </c>
      <c r="C60" s="18">
        <v>2959.66</v>
      </c>
      <c r="D60" s="18">
        <v>39550</v>
      </c>
      <c r="E60" s="18">
        <v>4000</v>
      </c>
      <c r="F60" s="18">
        <v>0</v>
      </c>
      <c r="G60" s="18">
        <f t="shared" si="10"/>
        <v>-2959.66</v>
      </c>
      <c r="H60" s="18">
        <f t="shared" si="11"/>
        <v>4000</v>
      </c>
      <c r="I60" s="19">
        <f t="shared" si="12"/>
        <v>-100</v>
      </c>
      <c r="J60" s="19">
        <f t="shared" si="13"/>
        <v>0</v>
      </c>
      <c r="K60" s="19">
        <f t="shared" si="14"/>
        <v>0</v>
      </c>
    </row>
    <row r="61" spans="1:11">
      <c r="A61" s="23" t="s">
        <v>61</v>
      </c>
      <c r="B61" s="17" t="s">
        <v>62</v>
      </c>
      <c r="C61" s="18">
        <v>2959.66</v>
      </c>
      <c r="D61" s="18">
        <v>39550</v>
      </c>
      <c r="E61" s="18">
        <v>4000</v>
      </c>
      <c r="F61" s="18">
        <v>0</v>
      </c>
      <c r="G61" s="18">
        <f t="shared" si="10"/>
        <v>-2959.66</v>
      </c>
      <c r="H61" s="18">
        <f t="shared" si="11"/>
        <v>4000</v>
      </c>
      <c r="I61" s="19">
        <f t="shared" si="12"/>
        <v>-100</v>
      </c>
      <c r="J61" s="19">
        <f t="shared" si="13"/>
        <v>0</v>
      </c>
      <c r="K61" s="19">
        <f t="shared" si="14"/>
        <v>0</v>
      </c>
    </row>
    <row r="62" spans="1:11">
      <c r="A62" s="16"/>
      <c r="B62" s="17" t="s">
        <v>63</v>
      </c>
      <c r="C62" s="18">
        <v>1646211.53</v>
      </c>
      <c r="D62" s="18">
        <v>0</v>
      </c>
      <c r="E62" s="18">
        <v>0</v>
      </c>
      <c r="F62" s="18">
        <v>1686069.7</v>
      </c>
      <c r="G62" s="18">
        <f t="shared" si="10"/>
        <v>39858.169999999925</v>
      </c>
      <c r="H62" s="18">
        <f t="shared" si="11"/>
        <v>-1686069.7</v>
      </c>
      <c r="I62" s="19">
        <f t="shared" si="12"/>
        <v>2.4212058580345399</v>
      </c>
      <c r="J62" s="19">
        <f t="shared" si="13"/>
        <v>0</v>
      </c>
      <c r="K62" s="19">
        <f t="shared" si="14"/>
        <v>0</v>
      </c>
    </row>
    <row r="63" spans="1:11">
      <c r="A63" s="16" t="s">
        <v>64</v>
      </c>
      <c r="B63" s="17" t="s">
        <v>65</v>
      </c>
      <c r="C63" s="18">
        <v>-1646211.53</v>
      </c>
      <c r="D63" s="18">
        <v>0</v>
      </c>
      <c r="E63" s="18">
        <v>0</v>
      </c>
      <c r="F63" s="18">
        <v>-1686069.7</v>
      </c>
      <c r="G63" s="18">
        <f t="shared" si="10"/>
        <v>-39858.169999999925</v>
      </c>
      <c r="H63" s="18">
        <f t="shared" si="11"/>
        <v>1686069.7</v>
      </c>
      <c r="I63" s="19">
        <f t="shared" si="12"/>
        <v>2.4212058580345399</v>
      </c>
      <c r="J63" s="19">
        <f t="shared" si="13"/>
        <v>0</v>
      </c>
      <c r="K63" s="19">
        <f t="shared" si="14"/>
        <v>0</v>
      </c>
    </row>
    <row r="64" spans="1:11">
      <c r="A64" s="22" t="s">
        <v>66</v>
      </c>
      <c r="B64" s="17" t="s">
        <v>67</v>
      </c>
      <c r="C64" s="18">
        <v>-1646211.53</v>
      </c>
      <c r="D64" s="18">
        <v>0</v>
      </c>
      <c r="E64" s="18">
        <v>0</v>
      </c>
      <c r="F64" s="18">
        <v>-1686069.7</v>
      </c>
      <c r="G64" s="18">
        <f t="shared" si="10"/>
        <v>-39858.169999999925</v>
      </c>
      <c r="H64" s="18">
        <f t="shared" si="11"/>
        <v>1686069.7</v>
      </c>
      <c r="I64" s="19">
        <f t="shared" si="12"/>
        <v>2.4212058580345399</v>
      </c>
      <c r="J64" s="19">
        <f t="shared" si="13"/>
        <v>0</v>
      </c>
      <c r="K64" s="19">
        <f t="shared" si="14"/>
        <v>0</v>
      </c>
    </row>
    <row r="65" spans="1:11">
      <c r="A65" s="16"/>
      <c r="B65" s="17"/>
      <c r="C65" s="18"/>
      <c r="D65" s="18"/>
      <c r="E65" s="18"/>
      <c r="F65" s="18"/>
      <c r="G65" s="18"/>
      <c r="H65" s="18"/>
      <c r="I65" s="19"/>
      <c r="J65" s="19"/>
      <c r="K65" s="19"/>
    </row>
    <row r="66" spans="1:11" ht="38.25">
      <c r="A66" s="27"/>
      <c r="B66" s="28" t="s">
        <v>110</v>
      </c>
      <c r="C66" s="29"/>
      <c r="D66" s="29"/>
      <c r="E66" s="29"/>
      <c r="F66" s="29"/>
      <c r="G66" s="29"/>
      <c r="H66" s="29"/>
      <c r="I66" s="30"/>
      <c r="J66" s="30"/>
      <c r="K66" s="30"/>
    </row>
    <row r="67" spans="1:11">
      <c r="A67" s="16" t="s">
        <v>25</v>
      </c>
      <c r="B67" s="17" t="s">
        <v>26</v>
      </c>
      <c r="C67" s="18">
        <v>1200</v>
      </c>
      <c r="D67" s="18">
        <v>13025</v>
      </c>
      <c r="E67" s="18">
        <v>1012</v>
      </c>
      <c r="F67" s="18">
        <v>11375</v>
      </c>
      <c r="G67" s="18">
        <f t="shared" ref="G67:G80" si="15">F67-C67</f>
        <v>10175</v>
      </c>
      <c r="H67" s="18">
        <f t="shared" ref="H67:H80" si="16">E67-F67</f>
        <v>-10363</v>
      </c>
      <c r="I67" s="19">
        <f t="shared" ref="I67:I80" si="17">IF(ISERROR(F67/C67),0,F67/C67*100-100)</f>
        <v>847.91666666666663</v>
      </c>
      <c r="J67" s="19">
        <f t="shared" ref="J67:J80" si="18">IF(ISERROR(F67/E67),0,F67/E67*100)</f>
        <v>1124.01185770751</v>
      </c>
      <c r="K67" s="19">
        <f t="shared" ref="K67:K80" si="19">IF(ISERROR(F67/D67),0,F67/D67*100)</f>
        <v>87.332053742802302</v>
      </c>
    </row>
    <row r="68" spans="1:11">
      <c r="A68" s="22" t="s">
        <v>89</v>
      </c>
      <c r="B68" s="17" t="s">
        <v>90</v>
      </c>
      <c r="C68" s="18">
        <v>0</v>
      </c>
      <c r="D68" s="18">
        <v>11000</v>
      </c>
      <c r="E68" s="18">
        <v>0</v>
      </c>
      <c r="F68" s="18">
        <v>9350</v>
      </c>
      <c r="G68" s="18">
        <f t="shared" si="15"/>
        <v>9350</v>
      </c>
      <c r="H68" s="18">
        <f t="shared" si="16"/>
        <v>-9350</v>
      </c>
      <c r="I68" s="19">
        <f t="shared" si="17"/>
        <v>0</v>
      </c>
      <c r="J68" s="19">
        <f t="shared" si="18"/>
        <v>0</v>
      </c>
      <c r="K68" s="19">
        <f t="shared" si="19"/>
        <v>85</v>
      </c>
    </row>
    <row r="69" spans="1:11">
      <c r="A69" s="22" t="s">
        <v>91</v>
      </c>
      <c r="B69" s="17" t="s">
        <v>92</v>
      </c>
      <c r="C69" s="18">
        <v>1200</v>
      </c>
      <c r="D69" s="18">
        <v>2025</v>
      </c>
      <c r="E69" s="18">
        <v>1012</v>
      </c>
      <c r="F69" s="18">
        <v>2025</v>
      </c>
      <c r="G69" s="18">
        <f t="shared" si="15"/>
        <v>825</v>
      </c>
      <c r="H69" s="18">
        <f t="shared" si="16"/>
        <v>-1013</v>
      </c>
      <c r="I69" s="19">
        <f t="shared" si="17"/>
        <v>68.75</v>
      </c>
      <c r="J69" s="19">
        <f t="shared" si="18"/>
        <v>200.09881422924903</v>
      </c>
      <c r="K69" s="19">
        <f t="shared" si="19"/>
        <v>100</v>
      </c>
    </row>
    <row r="70" spans="1:11">
      <c r="A70" s="23" t="s">
        <v>93</v>
      </c>
      <c r="B70" s="17" t="s">
        <v>94</v>
      </c>
      <c r="C70" s="18">
        <v>1200</v>
      </c>
      <c r="D70" s="18">
        <v>2025</v>
      </c>
      <c r="E70" s="18">
        <v>1012</v>
      </c>
      <c r="F70" s="18">
        <v>2025</v>
      </c>
      <c r="G70" s="18">
        <f t="shared" si="15"/>
        <v>825</v>
      </c>
      <c r="H70" s="18">
        <f t="shared" si="16"/>
        <v>-1013</v>
      </c>
      <c r="I70" s="19">
        <f t="shared" si="17"/>
        <v>68.75</v>
      </c>
      <c r="J70" s="19">
        <f t="shared" si="18"/>
        <v>200.09881422924903</v>
      </c>
      <c r="K70" s="19">
        <f t="shared" si="19"/>
        <v>100</v>
      </c>
    </row>
    <row r="71" spans="1:11">
      <c r="A71" s="24" t="s">
        <v>95</v>
      </c>
      <c r="B71" s="17" t="s">
        <v>96</v>
      </c>
      <c r="C71" s="18">
        <v>1200</v>
      </c>
      <c r="D71" s="18">
        <v>2025</v>
      </c>
      <c r="E71" s="18">
        <v>1012</v>
      </c>
      <c r="F71" s="18">
        <v>2025</v>
      </c>
      <c r="G71" s="18">
        <f t="shared" si="15"/>
        <v>825</v>
      </c>
      <c r="H71" s="18">
        <f t="shared" si="16"/>
        <v>-1013</v>
      </c>
      <c r="I71" s="19">
        <f t="shared" si="17"/>
        <v>68.75</v>
      </c>
      <c r="J71" s="19">
        <f t="shared" si="18"/>
        <v>200.09881422924903</v>
      </c>
      <c r="K71" s="19">
        <f t="shared" si="19"/>
        <v>100</v>
      </c>
    </row>
    <row r="72" spans="1:11" ht="25.5">
      <c r="A72" s="25" t="s">
        <v>97</v>
      </c>
      <c r="B72" s="17" t="s">
        <v>98</v>
      </c>
      <c r="C72" s="18">
        <v>1200</v>
      </c>
      <c r="D72" s="18">
        <v>2025</v>
      </c>
      <c r="E72" s="18">
        <v>1012</v>
      </c>
      <c r="F72" s="18">
        <v>2025</v>
      </c>
      <c r="G72" s="18">
        <f t="shared" si="15"/>
        <v>825</v>
      </c>
      <c r="H72" s="18">
        <f t="shared" si="16"/>
        <v>-1013</v>
      </c>
      <c r="I72" s="19">
        <f t="shared" si="17"/>
        <v>68.75</v>
      </c>
      <c r="J72" s="19">
        <f t="shared" si="18"/>
        <v>200.09881422924903</v>
      </c>
      <c r="K72" s="19">
        <f t="shared" si="19"/>
        <v>100</v>
      </c>
    </row>
    <row r="73" spans="1:11" ht="25.5">
      <c r="A73" s="26" t="s">
        <v>101</v>
      </c>
      <c r="B73" s="17" t="s">
        <v>102</v>
      </c>
      <c r="C73" s="18">
        <v>1200</v>
      </c>
      <c r="D73" s="18">
        <v>2025</v>
      </c>
      <c r="E73" s="18">
        <v>1012</v>
      </c>
      <c r="F73" s="18">
        <v>2025</v>
      </c>
      <c r="G73" s="18">
        <f t="shared" si="15"/>
        <v>825</v>
      </c>
      <c r="H73" s="18">
        <f t="shared" si="16"/>
        <v>-1013</v>
      </c>
      <c r="I73" s="19">
        <f t="shared" si="17"/>
        <v>68.75</v>
      </c>
      <c r="J73" s="19">
        <f t="shared" si="18"/>
        <v>200.09881422924903</v>
      </c>
      <c r="K73" s="19">
        <f t="shared" si="19"/>
        <v>100</v>
      </c>
    </row>
    <row r="74" spans="1:11">
      <c r="A74" s="16" t="s">
        <v>33</v>
      </c>
      <c r="B74" s="17" t="s">
        <v>34</v>
      </c>
      <c r="C74" s="18">
        <v>0</v>
      </c>
      <c r="D74" s="18">
        <v>13025</v>
      </c>
      <c r="E74" s="18">
        <v>1012</v>
      </c>
      <c r="F74" s="18">
        <v>947.52</v>
      </c>
      <c r="G74" s="18">
        <f t="shared" si="15"/>
        <v>947.52</v>
      </c>
      <c r="H74" s="18">
        <f t="shared" si="16"/>
        <v>64.480000000000018</v>
      </c>
      <c r="I74" s="19">
        <f t="shared" si="17"/>
        <v>0</v>
      </c>
      <c r="J74" s="19">
        <f t="shared" si="18"/>
        <v>93.628458498023718</v>
      </c>
      <c r="K74" s="19">
        <f t="shared" si="19"/>
        <v>7.2746257197696726</v>
      </c>
    </row>
    <row r="75" spans="1:11">
      <c r="A75" s="22" t="s">
        <v>35</v>
      </c>
      <c r="B75" s="17" t="s">
        <v>36</v>
      </c>
      <c r="C75" s="18">
        <v>0</v>
      </c>
      <c r="D75" s="18">
        <v>13025</v>
      </c>
      <c r="E75" s="18">
        <v>1012</v>
      </c>
      <c r="F75" s="18">
        <v>947.52</v>
      </c>
      <c r="G75" s="18">
        <f t="shared" si="15"/>
        <v>947.52</v>
      </c>
      <c r="H75" s="18">
        <f t="shared" si="16"/>
        <v>64.480000000000018</v>
      </c>
      <c r="I75" s="19">
        <f t="shared" si="17"/>
        <v>0</v>
      </c>
      <c r="J75" s="19">
        <f t="shared" si="18"/>
        <v>93.628458498023718</v>
      </c>
      <c r="K75" s="19">
        <f t="shared" si="19"/>
        <v>7.2746257197696726</v>
      </c>
    </row>
    <row r="76" spans="1:11">
      <c r="A76" s="23" t="s">
        <v>37</v>
      </c>
      <c r="B76" s="17" t="s">
        <v>38</v>
      </c>
      <c r="C76" s="18">
        <v>0</v>
      </c>
      <c r="D76" s="18">
        <v>13025</v>
      </c>
      <c r="E76" s="18">
        <v>1012</v>
      </c>
      <c r="F76" s="18">
        <v>947.52</v>
      </c>
      <c r="G76" s="18">
        <f t="shared" si="15"/>
        <v>947.52</v>
      </c>
      <c r="H76" s="18">
        <f t="shared" si="16"/>
        <v>64.480000000000018</v>
      </c>
      <c r="I76" s="19">
        <f t="shared" si="17"/>
        <v>0</v>
      </c>
      <c r="J76" s="19">
        <f t="shared" si="18"/>
        <v>93.628458498023718</v>
      </c>
      <c r="K76" s="19">
        <f t="shared" si="19"/>
        <v>7.2746257197696726</v>
      </c>
    </row>
    <row r="77" spans="1:11">
      <c r="A77" s="24" t="s">
        <v>41</v>
      </c>
      <c r="B77" s="17" t="s">
        <v>42</v>
      </c>
      <c r="C77" s="18">
        <v>0</v>
      </c>
      <c r="D77" s="18">
        <v>13025</v>
      </c>
      <c r="E77" s="18">
        <v>1012</v>
      </c>
      <c r="F77" s="18">
        <v>947.52</v>
      </c>
      <c r="G77" s="18">
        <f t="shared" si="15"/>
        <v>947.52</v>
      </c>
      <c r="H77" s="18">
        <f t="shared" si="16"/>
        <v>64.480000000000018</v>
      </c>
      <c r="I77" s="19">
        <f t="shared" si="17"/>
        <v>0</v>
      </c>
      <c r="J77" s="19">
        <f t="shared" si="18"/>
        <v>93.628458498023718</v>
      </c>
      <c r="K77" s="19">
        <f t="shared" si="19"/>
        <v>7.2746257197696726</v>
      </c>
    </row>
    <row r="78" spans="1:11">
      <c r="A78" s="16"/>
      <c r="B78" s="17" t="s">
        <v>63</v>
      </c>
      <c r="C78" s="18">
        <v>1200</v>
      </c>
      <c r="D78" s="18">
        <v>0</v>
      </c>
      <c r="E78" s="18">
        <v>0</v>
      </c>
      <c r="F78" s="18">
        <v>10427.48</v>
      </c>
      <c r="G78" s="18">
        <f t="shared" si="15"/>
        <v>9227.48</v>
      </c>
      <c r="H78" s="18">
        <f t="shared" si="16"/>
        <v>-10427.48</v>
      </c>
      <c r="I78" s="19">
        <f t="shared" si="17"/>
        <v>768.95666666666659</v>
      </c>
      <c r="J78" s="19">
        <f t="shared" si="18"/>
        <v>0</v>
      </c>
      <c r="K78" s="19">
        <f t="shared" si="19"/>
        <v>0</v>
      </c>
    </row>
    <row r="79" spans="1:11">
      <c r="A79" s="16" t="s">
        <v>64</v>
      </c>
      <c r="B79" s="17" t="s">
        <v>65</v>
      </c>
      <c r="C79" s="18">
        <v>-1200</v>
      </c>
      <c r="D79" s="18">
        <v>0</v>
      </c>
      <c r="E79" s="18">
        <v>0</v>
      </c>
      <c r="F79" s="18">
        <v>-10427.48</v>
      </c>
      <c r="G79" s="18">
        <f t="shared" si="15"/>
        <v>-9227.48</v>
      </c>
      <c r="H79" s="18">
        <f t="shared" si="16"/>
        <v>10427.48</v>
      </c>
      <c r="I79" s="19">
        <f t="shared" si="17"/>
        <v>768.95666666666659</v>
      </c>
      <c r="J79" s="19">
        <f t="shared" si="18"/>
        <v>0</v>
      </c>
      <c r="K79" s="19">
        <f t="shared" si="19"/>
        <v>0</v>
      </c>
    </row>
    <row r="80" spans="1:11">
      <c r="A80" s="22" t="s">
        <v>66</v>
      </c>
      <c r="B80" s="17" t="s">
        <v>67</v>
      </c>
      <c r="C80" s="18">
        <v>-1200</v>
      </c>
      <c r="D80" s="18">
        <v>0</v>
      </c>
      <c r="E80" s="18">
        <v>0</v>
      </c>
      <c r="F80" s="18">
        <v>-10427.48</v>
      </c>
      <c r="G80" s="18">
        <f t="shared" si="15"/>
        <v>-9227.48</v>
      </c>
      <c r="H80" s="18">
        <f t="shared" si="16"/>
        <v>10427.48</v>
      </c>
      <c r="I80" s="19">
        <f t="shared" si="17"/>
        <v>768.95666666666659</v>
      </c>
      <c r="J80" s="19">
        <f t="shared" si="18"/>
        <v>0</v>
      </c>
      <c r="K80" s="19">
        <f t="shared" si="19"/>
        <v>0</v>
      </c>
    </row>
    <row r="81" spans="1:11" ht="25.5">
      <c r="A81" s="27" t="s">
        <v>123</v>
      </c>
      <c r="B81" s="28" t="s">
        <v>124</v>
      </c>
      <c r="C81" s="29"/>
      <c r="D81" s="29"/>
      <c r="E81" s="29"/>
      <c r="F81" s="29"/>
      <c r="G81" s="29"/>
      <c r="H81" s="29"/>
      <c r="I81" s="30"/>
      <c r="J81" s="30"/>
      <c r="K81" s="30"/>
    </row>
    <row r="82" spans="1:11">
      <c r="A82" s="16" t="s">
        <v>25</v>
      </c>
      <c r="B82" s="17" t="s">
        <v>26</v>
      </c>
      <c r="C82" s="18">
        <v>1200</v>
      </c>
      <c r="D82" s="18">
        <v>2025</v>
      </c>
      <c r="E82" s="18">
        <v>1012</v>
      </c>
      <c r="F82" s="18">
        <v>2025</v>
      </c>
      <c r="G82" s="18">
        <f t="shared" ref="G82:G94" si="20">F82-C82</f>
        <v>825</v>
      </c>
      <c r="H82" s="18">
        <f t="shared" ref="H82:H94" si="21">E82-F82</f>
        <v>-1013</v>
      </c>
      <c r="I82" s="19">
        <f t="shared" ref="I82:I94" si="22">IF(ISERROR(F82/C82),0,F82/C82*100-100)</f>
        <v>68.75</v>
      </c>
      <c r="J82" s="19">
        <f t="shared" ref="J82:J94" si="23">IF(ISERROR(F82/E82),0,F82/E82*100)</f>
        <v>200.09881422924903</v>
      </c>
      <c r="K82" s="19">
        <f t="shared" ref="K82:K94" si="24">IF(ISERROR(F82/D82),0,F82/D82*100)</f>
        <v>100</v>
      </c>
    </row>
    <row r="83" spans="1:11">
      <c r="A83" s="22" t="s">
        <v>91</v>
      </c>
      <c r="B83" s="17" t="s">
        <v>92</v>
      </c>
      <c r="C83" s="18">
        <v>1200</v>
      </c>
      <c r="D83" s="18">
        <v>2025</v>
      </c>
      <c r="E83" s="18">
        <v>1012</v>
      </c>
      <c r="F83" s="18">
        <v>2025</v>
      </c>
      <c r="G83" s="18">
        <f t="shared" si="20"/>
        <v>825</v>
      </c>
      <c r="H83" s="18">
        <f t="shared" si="21"/>
        <v>-1013</v>
      </c>
      <c r="I83" s="19">
        <f t="shared" si="22"/>
        <v>68.75</v>
      </c>
      <c r="J83" s="19">
        <f t="shared" si="23"/>
        <v>200.09881422924903</v>
      </c>
      <c r="K83" s="19">
        <f t="shared" si="24"/>
        <v>100</v>
      </c>
    </row>
    <row r="84" spans="1:11">
      <c r="A84" s="23" t="s">
        <v>93</v>
      </c>
      <c r="B84" s="17" t="s">
        <v>94</v>
      </c>
      <c r="C84" s="18">
        <v>1200</v>
      </c>
      <c r="D84" s="18">
        <v>2025</v>
      </c>
      <c r="E84" s="18">
        <v>1012</v>
      </c>
      <c r="F84" s="18">
        <v>2025</v>
      </c>
      <c r="G84" s="18">
        <f t="shared" si="20"/>
        <v>825</v>
      </c>
      <c r="H84" s="18">
        <f t="shared" si="21"/>
        <v>-1013</v>
      </c>
      <c r="I84" s="19">
        <f t="shared" si="22"/>
        <v>68.75</v>
      </c>
      <c r="J84" s="19">
        <f t="shared" si="23"/>
        <v>200.09881422924903</v>
      </c>
      <c r="K84" s="19">
        <f t="shared" si="24"/>
        <v>100</v>
      </c>
    </row>
    <row r="85" spans="1:11">
      <c r="A85" s="24" t="s">
        <v>95</v>
      </c>
      <c r="B85" s="17" t="s">
        <v>96</v>
      </c>
      <c r="C85" s="18">
        <v>1200</v>
      </c>
      <c r="D85" s="18">
        <v>2025</v>
      </c>
      <c r="E85" s="18">
        <v>1012</v>
      </c>
      <c r="F85" s="18">
        <v>2025</v>
      </c>
      <c r="G85" s="18">
        <f t="shared" si="20"/>
        <v>825</v>
      </c>
      <c r="H85" s="18">
        <f t="shared" si="21"/>
        <v>-1013</v>
      </c>
      <c r="I85" s="19">
        <f t="shared" si="22"/>
        <v>68.75</v>
      </c>
      <c r="J85" s="19">
        <f t="shared" si="23"/>
        <v>200.09881422924903</v>
      </c>
      <c r="K85" s="19">
        <f t="shared" si="24"/>
        <v>100</v>
      </c>
    </row>
    <row r="86" spans="1:11" ht="25.5">
      <c r="A86" s="25" t="s">
        <v>97</v>
      </c>
      <c r="B86" s="17" t="s">
        <v>98</v>
      </c>
      <c r="C86" s="18">
        <v>1200</v>
      </c>
      <c r="D86" s="18">
        <v>2025</v>
      </c>
      <c r="E86" s="18">
        <v>1012</v>
      </c>
      <c r="F86" s="18">
        <v>2025</v>
      </c>
      <c r="G86" s="18">
        <f t="shared" si="20"/>
        <v>825</v>
      </c>
      <c r="H86" s="18">
        <f t="shared" si="21"/>
        <v>-1013</v>
      </c>
      <c r="I86" s="19">
        <f t="shared" si="22"/>
        <v>68.75</v>
      </c>
      <c r="J86" s="19">
        <f t="shared" si="23"/>
        <v>200.09881422924903</v>
      </c>
      <c r="K86" s="19">
        <f t="shared" si="24"/>
        <v>100</v>
      </c>
    </row>
    <row r="87" spans="1:11" ht="25.5">
      <c r="A87" s="26" t="s">
        <v>101</v>
      </c>
      <c r="B87" s="17" t="s">
        <v>102</v>
      </c>
      <c r="C87" s="18">
        <v>1200</v>
      </c>
      <c r="D87" s="18">
        <v>2025</v>
      </c>
      <c r="E87" s="18">
        <v>1012</v>
      </c>
      <c r="F87" s="18">
        <v>2025</v>
      </c>
      <c r="G87" s="18">
        <f t="shared" si="20"/>
        <v>825</v>
      </c>
      <c r="H87" s="18">
        <f t="shared" si="21"/>
        <v>-1013</v>
      </c>
      <c r="I87" s="19">
        <f t="shared" si="22"/>
        <v>68.75</v>
      </c>
      <c r="J87" s="19">
        <f t="shared" si="23"/>
        <v>200.09881422924903</v>
      </c>
      <c r="K87" s="19">
        <f t="shared" si="24"/>
        <v>100</v>
      </c>
    </row>
    <row r="88" spans="1:11">
      <c r="A88" s="16" t="s">
        <v>33</v>
      </c>
      <c r="B88" s="17" t="s">
        <v>34</v>
      </c>
      <c r="C88" s="18">
        <v>0</v>
      </c>
      <c r="D88" s="18">
        <v>2025</v>
      </c>
      <c r="E88" s="18">
        <v>1012</v>
      </c>
      <c r="F88" s="18">
        <v>947.52</v>
      </c>
      <c r="G88" s="18">
        <f t="shared" si="20"/>
        <v>947.52</v>
      </c>
      <c r="H88" s="18">
        <f t="shared" si="21"/>
        <v>64.480000000000018</v>
      </c>
      <c r="I88" s="19">
        <f t="shared" si="22"/>
        <v>0</v>
      </c>
      <c r="J88" s="19">
        <f t="shared" si="23"/>
        <v>93.628458498023718</v>
      </c>
      <c r="K88" s="19">
        <f t="shared" si="24"/>
        <v>46.791111111111114</v>
      </c>
    </row>
    <row r="89" spans="1:11">
      <c r="A89" s="22" t="s">
        <v>35</v>
      </c>
      <c r="B89" s="17" t="s">
        <v>36</v>
      </c>
      <c r="C89" s="18">
        <v>0</v>
      </c>
      <c r="D89" s="18">
        <v>2025</v>
      </c>
      <c r="E89" s="18">
        <v>1012</v>
      </c>
      <c r="F89" s="18">
        <v>947.52</v>
      </c>
      <c r="G89" s="18">
        <f t="shared" si="20"/>
        <v>947.52</v>
      </c>
      <c r="H89" s="18">
        <f t="shared" si="21"/>
        <v>64.480000000000018</v>
      </c>
      <c r="I89" s="19">
        <f t="shared" si="22"/>
        <v>0</v>
      </c>
      <c r="J89" s="19">
        <f t="shared" si="23"/>
        <v>93.628458498023718</v>
      </c>
      <c r="K89" s="19">
        <f t="shared" si="24"/>
        <v>46.791111111111114</v>
      </c>
    </row>
    <row r="90" spans="1:11">
      <c r="A90" s="23" t="s">
        <v>37</v>
      </c>
      <c r="B90" s="17" t="s">
        <v>38</v>
      </c>
      <c r="C90" s="18">
        <v>0</v>
      </c>
      <c r="D90" s="18">
        <v>2025</v>
      </c>
      <c r="E90" s="18">
        <v>1012</v>
      </c>
      <c r="F90" s="18">
        <v>947.52</v>
      </c>
      <c r="G90" s="18">
        <f t="shared" si="20"/>
        <v>947.52</v>
      </c>
      <c r="H90" s="18">
        <f t="shared" si="21"/>
        <v>64.480000000000018</v>
      </c>
      <c r="I90" s="19">
        <f t="shared" si="22"/>
        <v>0</v>
      </c>
      <c r="J90" s="19">
        <f t="shared" si="23"/>
        <v>93.628458498023718</v>
      </c>
      <c r="K90" s="19">
        <f t="shared" si="24"/>
        <v>46.791111111111114</v>
      </c>
    </row>
    <row r="91" spans="1:11">
      <c r="A91" s="24" t="s">
        <v>41</v>
      </c>
      <c r="B91" s="17" t="s">
        <v>42</v>
      </c>
      <c r="C91" s="18">
        <v>0</v>
      </c>
      <c r="D91" s="18">
        <v>2025</v>
      </c>
      <c r="E91" s="18">
        <v>1012</v>
      </c>
      <c r="F91" s="18">
        <v>947.52</v>
      </c>
      <c r="G91" s="18">
        <f t="shared" si="20"/>
        <v>947.52</v>
      </c>
      <c r="H91" s="18">
        <f t="shared" si="21"/>
        <v>64.480000000000018</v>
      </c>
      <c r="I91" s="19">
        <f t="shared" si="22"/>
        <v>0</v>
      </c>
      <c r="J91" s="19">
        <f t="shared" si="23"/>
        <v>93.628458498023718</v>
      </c>
      <c r="K91" s="19">
        <f t="shared" si="24"/>
        <v>46.791111111111114</v>
      </c>
    </row>
    <row r="92" spans="1:11">
      <c r="A92" s="16"/>
      <c r="B92" s="17" t="s">
        <v>63</v>
      </c>
      <c r="C92" s="18">
        <v>1200</v>
      </c>
      <c r="D92" s="18">
        <v>0</v>
      </c>
      <c r="E92" s="18">
        <v>0</v>
      </c>
      <c r="F92" s="18">
        <v>1077.48</v>
      </c>
      <c r="G92" s="18">
        <f t="shared" si="20"/>
        <v>-122.51999999999998</v>
      </c>
      <c r="H92" s="18">
        <f t="shared" si="21"/>
        <v>-1077.48</v>
      </c>
      <c r="I92" s="19">
        <f t="shared" si="22"/>
        <v>-10.209999999999994</v>
      </c>
      <c r="J92" s="19">
        <f t="shared" si="23"/>
        <v>0</v>
      </c>
      <c r="K92" s="19">
        <f t="shared" si="24"/>
        <v>0</v>
      </c>
    </row>
    <row r="93" spans="1:11">
      <c r="A93" s="16" t="s">
        <v>64</v>
      </c>
      <c r="B93" s="17" t="s">
        <v>65</v>
      </c>
      <c r="C93" s="18">
        <v>-1200</v>
      </c>
      <c r="D93" s="18">
        <v>0</v>
      </c>
      <c r="E93" s="18">
        <v>0</v>
      </c>
      <c r="F93" s="18">
        <v>-1077.48</v>
      </c>
      <c r="G93" s="18">
        <f t="shared" si="20"/>
        <v>122.51999999999998</v>
      </c>
      <c r="H93" s="18">
        <f t="shared" si="21"/>
        <v>1077.48</v>
      </c>
      <c r="I93" s="19">
        <f t="shared" si="22"/>
        <v>-10.209999999999994</v>
      </c>
      <c r="J93" s="19">
        <f t="shared" si="23"/>
        <v>0</v>
      </c>
      <c r="K93" s="19">
        <f t="shared" si="24"/>
        <v>0</v>
      </c>
    </row>
    <row r="94" spans="1:11">
      <c r="A94" s="22" t="s">
        <v>66</v>
      </c>
      <c r="B94" s="17" t="s">
        <v>67</v>
      </c>
      <c r="C94" s="18">
        <v>-1200</v>
      </c>
      <c r="D94" s="18">
        <v>0</v>
      </c>
      <c r="E94" s="18">
        <v>0</v>
      </c>
      <c r="F94" s="18">
        <v>-1077.48</v>
      </c>
      <c r="G94" s="18">
        <f t="shared" si="20"/>
        <v>122.51999999999998</v>
      </c>
      <c r="H94" s="18">
        <f t="shared" si="21"/>
        <v>1077.48</v>
      </c>
      <c r="I94" s="19">
        <f t="shared" si="22"/>
        <v>-10.209999999999994</v>
      </c>
      <c r="J94" s="19">
        <f t="shared" si="23"/>
        <v>0</v>
      </c>
      <c r="K94" s="19">
        <f t="shared" si="24"/>
        <v>0</v>
      </c>
    </row>
    <row r="95" spans="1:11" ht="38.25">
      <c r="A95" s="39" t="s">
        <v>244</v>
      </c>
      <c r="B95" s="28" t="s">
        <v>126</v>
      </c>
      <c r="C95" s="29"/>
      <c r="D95" s="29"/>
      <c r="E95" s="29"/>
      <c r="F95" s="29"/>
      <c r="G95" s="29"/>
      <c r="H95" s="29"/>
      <c r="I95" s="30"/>
      <c r="J95" s="30"/>
      <c r="K95" s="30"/>
    </row>
    <row r="96" spans="1:11">
      <c r="A96" s="16" t="s">
        <v>25</v>
      </c>
      <c r="B96" s="17" t="s">
        <v>26</v>
      </c>
      <c r="C96" s="18">
        <v>1200</v>
      </c>
      <c r="D96" s="18">
        <v>2025</v>
      </c>
      <c r="E96" s="18">
        <v>1012</v>
      </c>
      <c r="F96" s="18">
        <v>2025</v>
      </c>
      <c r="G96" s="18">
        <f t="shared" ref="G96:G108" si="25">F96-C96</f>
        <v>825</v>
      </c>
      <c r="H96" s="18">
        <f t="shared" ref="H96:H108" si="26">E96-F96</f>
        <v>-1013</v>
      </c>
      <c r="I96" s="19">
        <f t="shared" ref="I96:I108" si="27">IF(ISERROR(F96/C96),0,F96/C96*100-100)</f>
        <v>68.75</v>
      </c>
      <c r="J96" s="19">
        <f t="shared" ref="J96:J108" si="28">IF(ISERROR(F96/E96),0,F96/E96*100)</f>
        <v>200.09881422924903</v>
      </c>
      <c r="K96" s="19">
        <f t="shared" ref="K96:K108" si="29">IF(ISERROR(F96/D96),0,F96/D96*100)</f>
        <v>100</v>
      </c>
    </row>
    <row r="97" spans="1:11">
      <c r="A97" s="22" t="s">
        <v>91</v>
      </c>
      <c r="B97" s="17" t="s">
        <v>92</v>
      </c>
      <c r="C97" s="18">
        <v>1200</v>
      </c>
      <c r="D97" s="18">
        <v>2025</v>
      </c>
      <c r="E97" s="18">
        <v>1012</v>
      </c>
      <c r="F97" s="18">
        <v>2025</v>
      </c>
      <c r="G97" s="18">
        <f t="shared" si="25"/>
        <v>825</v>
      </c>
      <c r="H97" s="18">
        <f t="shared" si="26"/>
        <v>-1013</v>
      </c>
      <c r="I97" s="19">
        <f t="shared" si="27"/>
        <v>68.75</v>
      </c>
      <c r="J97" s="19">
        <f t="shared" si="28"/>
        <v>200.09881422924903</v>
      </c>
      <c r="K97" s="19">
        <f t="shared" si="29"/>
        <v>100</v>
      </c>
    </row>
    <row r="98" spans="1:11">
      <c r="A98" s="23" t="s">
        <v>93</v>
      </c>
      <c r="B98" s="17" t="s">
        <v>94</v>
      </c>
      <c r="C98" s="18">
        <v>1200</v>
      </c>
      <c r="D98" s="18">
        <v>2025</v>
      </c>
      <c r="E98" s="18">
        <v>1012</v>
      </c>
      <c r="F98" s="18">
        <v>2025</v>
      </c>
      <c r="G98" s="18">
        <f t="shared" si="25"/>
        <v>825</v>
      </c>
      <c r="H98" s="18">
        <f t="shared" si="26"/>
        <v>-1013</v>
      </c>
      <c r="I98" s="19">
        <f t="shared" si="27"/>
        <v>68.75</v>
      </c>
      <c r="J98" s="19">
        <f t="shared" si="28"/>
        <v>200.09881422924903</v>
      </c>
      <c r="K98" s="19">
        <f t="shared" si="29"/>
        <v>100</v>
      </c>
    </row>
    <row r="99" spans="1:11">
      <c r="A99" s="24" t="s">
        <v>95</v>
      </c>
      <c r="B99" s="17" t="s">
        <v>96</v>
      </c>
      <c r="C99" s="18">
        <v>1200</v>
      </c>
      <c r="D99" s="18">
        <v>2025</v>
      </c>
      <c r="E99" s="18">
        <v>1012</v>
      </c>
      <c r="F99" s="18">
        <v>2025</v>
      </c>
      <c r="G99" s="18">
        <f t="shared" si="25"/>
        <v>825</v>
      </c>
      <c r="H99" s="18">
        <f t="shared" si="26"/>
        <v>-1013</v>
      </c>
      <c r="I99" s="19">
        <f t="shared" si="27"/>
        <v>68.75</v>
      </c>
      <c r="J99" s="19">
        <f t="shared" si="28"/>
        <v>200.09881422924903</v>
      </c>
      <c r="K99" s="19">
        <f t="shared" si="29"/>
        <v>100</v>
      </c>
    </row>
    <row r="100" spans="1:11" ht="25.5">
      <c r="A100" s="25" t="s">
        <v>97</v>
      </c>
      <c r="B100" s="17" t="s">
        <v>98</v>
      </c>
      <c r="C100" s="18">
        <v>1200</v>
      </c>
      <c r="D100" s="18">
        <v>2025</v>
      </c>
      <c r="E100" s="18">
        <v>1012</v>
      </c>
      <c r="F100" s="18">
        <v>2025</v>
      </c>
      <c r="G100" s="18">
        <f t="shared" si="25"/>
        <v>825</v>
      </c>
      <c r="H100" s="18">
        <f t="shared" si="26"/>
        <v>-1013</v>
      </c>
      <c r="I100" s="19">
        <f t="shared" si="27"/>
        <v>68.75</v>
      </c>
      <c r="J100" s="19">
        <f t="shared" si="28"/>
        <v>200.09881422924903</v>
      </c>
      <c r="K100" s="19">
        <f t="shared" si="29"/>
        <v>100</v>
      </c>
    </row>
    <row r="101" spans="1:11" ht="25.5">
      <c r="A101" s="26" t="s">
        <v>101</v>
      </c>
      <c r="B101" s="17" t="s">
        <v>102</v>
      </c>
      <c r="C101" s="18">
        <v>1200</v>
      </c>
      <c r="D101" s="18">
        <v>2025</v>
      </c>
      <c r="E101" s="18">
        <v>1012</v>
      </c>
      <c r="F101" s="18">
        <v>2025</v>
      </c>
      <c r="G101" s="18">
        <f t="shared" si="25"/>
        <v>825</v>
      </c>
      <c r="H101" s="18">
        <f t="shared" si="26"/>
        <v>-1013</v>
      </c>
      <c r="I101" s="19">
        <f t="shared" si="27"/>
        <v>68.75</v>
      </c>
      <c r="J101" s="19">
        <f t="shared" si="28"/>
        <v>200.09881422924903</v>
      </c>
      <c r="K101" s="19">
        <f t="shared" si="29"/>
        <v>100</v>
      </c>
    </row>
    <row r="102" spans="1:11">
      <c r="A102" s="16" t="s">
        <v>33</v>
      </c>
      <c r="B102" s="17" t="s">
        <v>34</v>
      </c>
      <c r="C102" s="18">
        <v>0</v>
      </c>
      <c r="D102" s="18">
        <v>2025</v>
      </c>
      <c r="E102" s="18">
        <v>1012</v>
      </c>
      <c r="F102" s="18">
        <v>947.52</v>
      </c>
      <c r="G102" s="18">
        <f t="shared" si="25"/>
        <v>947.52</v>
      </c>
      <c r="H102" s="18">
        <f t="shared" si="26"/>
        <v>64.480000000000018</v>
      </c>
      <c r="I102" s="19">
        <f t="shared" si="27"/>
        <v>0</v>
      </c>
      <c r="J102" s="19">
        <f t="shared" si="28"/>
        <v>93.628458498023718</v>
      </c>
      <c r="K102" s="19">
        <f t="shared" si="29"/>
        <v>46.791111111111114</v>
      </c>
    </row>
    <row r="103" spans="1:11">
      <c r="A103" s="22" t="s">
        <v>35</v>
      </c>
      <c r="B103" s="17" t="s">
        <v>36</v>
      </c>
      <c r="C103" s="18">
        <v>0</v>
      </c>
      <c r="D103" s="18">
        <v>2025</v>
      </c>
      <c r="E103" s="18">
        <v>1012</v>
      </c>
      <c r="F103" s="18">
        <v>947.52</v>
      </c>
      <c r="G103" s="18">
        <f t="shared" si="25"/>
        <v>947.52</v>
      </c>
      <c r="H103" s="18">
        <f t="shared" si="26"/>
        <v>64.480000000000018</v>
      </c>
      <c r="I103" s="19">
        <f t="shared" si="27"/>
        <v>0</v>
      </c>
      <c r="J103" s="19">
        <f t="shared" si="28"/>
        <v>93.628458498023718</v>
      </c>
      <c r="K103" s="19">
        <f t="shared" si="29"/>
        <v>46.791111111111114</v>
      </c>
    </row>
    <row r="104" spans="1:11">
      <c r="A104" s="23" t="s">
        <v>37</v>
      </c>
      <c r="B104" s="17" t="s">
        <v>38</v>
      </c>
      <c r="C104" s="18">
        <v>0</v>
      </c>
      <c r="D104" s="18">
        <v>2025</v>
      </c>
      <c r="E104" s="18">
        <v>1012</v>
      </c>
      <c r="F104" s="18">
        <v>947.52</v>
      </c>
      <c r="G104" s="18">
        <f t="shared" si="25"/>
        <v>947.52</v>
      </c>
      <c r="H104" s="18">
        <f t="shared" si="26"/>
        <v>64.480000000000018</v>
      </c>
      <c r="I104" s="19">
        <f t="shared" si="27"/>
        <v>0</v>
      </c>
      <c r="J104" s="19">
        <f t="shared" si="28"/>
        <v>93.628458498023718</v>
      </c>
      <c r="K104" s="19">
        <f t="shared" si="29"/>
        <v>46.791111111111114</v>
      </c>
    </row>
    <row r="105" spans="1:11">
      <c r="A105" s="24" t="s">
        <v>41</v>
      </c>
      <c r="B105" s="17" t="s">
        <v>42</v>
      </c>
      <c r="C105" s="18">
        <v>0</v>
      </c>
      <c r="D105" s="18">
        <v>2025</v>
      </c>
      <c r="E105" s="18">
        <v>1012</v>
      </c>
      <c r="F105" s="18">
        <v>947.52</v>
      </c>
      <c r="G105" s="18">
        <f t="shared" si="25"/>
        <v>947.52</v>
      </c>
      <c r="H105" s="18">
        <f t="shared" si="26"/>
        <v>64.480000000000018</v>
      </c>
      <c r="I105" s="19">
        <f t="shared" si="27"/>
        <v>0</v>
      </c>
      <c r="J105" s="19">
        <f t="shared" si="28"/>
        <v>93.628458498023718</v>
      </c>
      <c r="K105" s="19">
        <f t="shared" si="29"/>
        <v>46.791111111111114</v>
      </c>
    </row>
    <row r="106" spans="1:11">
      <c r="A106" s="16"/>
      <c r="B106" s="17" t="s">
        <v>63</v>
      </c>
      <c r="C106" s="18">
        <v>1200</v>
      </c>
      <c r="D106" s="18">
        <v>0</v>
      </c>
      <c r="E106" s="18">
        <v>0</v>
      </c>
      <c r="F106" s="18">
        <v>1077.48</v>
      </c>
      <c r="G106" s="18">
        <f t="shared" si="25"/>
        <v>-122.51999999999998</v>
      </c>
      <c r="H106" s="18">
        <f t="shared" si="26"/>
        <v>-1077.48</v>
      </c>
      <c r="I106" s="19">
        <f t="shared" si="27"/>
        <v>-10.209999999999994</v>
      </c>
      <c r="J106" s="19">
        <f t="shared" si="28"/>
        <v>0</v>
      </c>
      <c r="K106" s="19">
        <f t="shared" si="29"/>
        <v>0</v>
      </c>
    </row>
    <row r="107" spans="1:11">
      <c r="A107" s="16" t="s">
        <v>64</v>
      </c>
      <c r="B107" s="17" t="s">
        <v>65</v>
      </c>
      <c r="C107" s="18">
        <v>-1200</v>
      </c>
      <c r="D107" s="18">
        <v>0</v>
      </c>
      <c r="E107" s="18">
        <v>0</v>
      </c>
      <c r="F107" s="18">
        <v>-1077.48</v>
      </c>
      <c r="G107" s="18">
        <f t="shared" si="25"/>
        <v>122.51999999999998</v>
      </c>
      <c r="H107" s="18">
        <f t="shared" si="26"/>
        <v>1077.48</v>
      </c>
      <c r="I107" s="19">
        <f t="shared" si="27"/>
        <v>-10.209999999999994</v>
      </c>
      <c r="J107" s="19">
        <f t="shared" si="28"/>
        <v>0</v>
      </c>
      <c r="K107" s="19">
        <f t="shared" si="29"/>
        <v>0</v>
      </c>
    </row>
    <row r="108" spans="1:11">
      <c r="A108" s="22" t="s">
        <v>66</v>
      </c>
      <c r="B108" s="17" t="s">
        <v>67</v>
      </c>
      <c r="C108" s="18">
        <v>-1200</v>
      </c>
      <c r="D108" s="18">
        <v>0</v>
      </c>
      <c r="E108" s="18">
        <v>0</v>
      </c>
      <c r="F108" s="18">
        <v>-1077.48</v>
      </c>
      <c r="G108" s="18">
        <f t="shared" si="25"/>
        <v>122.51999999999998</v>
      </c>
      <c r="H108" s="18">
        <f t="shared" si="26"/>
        <v>1077.48</v>
      </c>
      <c r="I108" s="19">
        <f t="shared" si="27"/>
        <v>-10.209999999999994</v>
      </c>
      <c r="J108" s="19">
        <f t="shared" si="28"/>
        <v>0</v>
      </c>
      <c r="K108" s="19">
        <f t="shared" si="29"/>
        <v>0</v>
      </c>
    </row>
    <row r="109" spans="1:11">
      <c r="A109" s="27" t="s">
        <v>133</v>
      </c>
      <c r="B109" s="28" t="s">
        <v>134</v>
      </c>
      <c r="C109" s="29"/>
      <c r="D109" s="29"/>
      <c r="E109" s="29"/>
      <c r="F109" s="29"/>
      <c r="G109" s="29"/>
      <c r="H109" s="29"/>
      <c r="I109" s="30"/>
      <c r="J109" s="30"/>
      <c r="K109" s="30"/>
    </row>
    <row r="110" spans="1:11">
      <c r="A110" s="16" t="s">
        <v>25</v>
      </c>
      <c r="B110" s="17" t="s">
        <v>26</v>
      </c>
      <c r="C110" s="18">
        <v>0</v>
      </c>
      <c r="D110" s="18">
        <v>11000</v>
      </c>
      <c r="E110" s="18">
        <v>0</v>
      </c>
      <c r="F110" s="18">
        <v>9350</v>
      </c>
      <c r="G110" s="18">
        <f t="shared" ref="G110:G118" si="30">F110-C110</f>
        <v>9350</v>
      </c>
      <c r="H110" s="18">
        <f t="shared" ref="H110:H118" si="31">E110-F110</f>
        <v>-9350</v>
      </c>
      <c r="I110" s="19">
        <f t="shared" ref="I110:I118" si="32">IF(ISERROR(F110/C110),0,F110/C110*100-100)</f>
        <v>0</v>
      </c>
      <c r="J110" s="19">
        <f t="shared" ref="J110:J118" si="33">IF(ISERROR(F110/E110),0,F110/E110*100)</f>
        <v>0</v>
      </c>
      <c r="K110" s="19">
        <f t="shared" ref="K110:K118" si="34">IF(ISERROR(F110/D110),0,F110/D110*100)</f>
        <v>85</v>
      </c>
    </row>
    <row r="111" spans="1:11">
      <c r="A111" s="22" t="s">
        <v>89</v>
      </c>
      <c r="B111" s="17" t="s">
        <v>90</v>
      </c>
      <c r="C111" s="18">
        <v>0</v>
      </c>
      <c r="D111" s="18">
        <v>11000</v>
      </c>
      <c r="E111" s="18">
        <v>0</v>
      </c>
      <c r="F111" s="18">
        <v>9350</v>
      </c>
      <c r="G111" s="18">
        <f t="shared" si="30"/>
        <v>9350</v>
      </c>
      <c r="H111" s="18">
        <f t="shared" si="31"/>
        <v>-9350</v>
      </c>
      <c r="I111" s="19">
        <f t="shared" si="32"/>
        <v>0</v>
      </c>
      <c r="J111" s="19">
        <f t="shared" si="33"/>
        <v>0</v>
      </c>
      <c r="K111" s="19">
        <f t="shared" si="34"/>
        <v>85</v>
      </c>
    </row>
    <row r="112" spans="1:11">
      <c r="A112" s="16" t="s">
        <v>33</v>
      </c>
      <c r="B112" s="17" t="s">
        <v>34</v>
      </c>
      <c r="C112" s="18">
        <v>0</v>
      </c>
      <c r="D112" s="18">
        <v>11000</v>
      </c>
      <c r="E112" s="18">
        <v>0</v>
      </c>
      <c r="F112" s="18">
        <v>0</v>
      </c>
      <c r="G112" s="18">
        <f t="shared" si="30"/>
        <v>0</v>
      </c>
      <c r="H112" s="18">
        <f t="shared" si="31"/>
        <v>0</v>
      </c>
      <c r="I112" s="19">
        <f t="shared" si="32"/>
        <v>0</v>
      </c>
      <c r="J112" s="19">
        <f t="shared" si="33"/>
        <v>0</v>
      </c>
      <c r="K112" s="19">
        <f t="shared" si="34"/>
        <v>0</v>
      </c>
    </row>
    <row r="113" spans="1:11">
      <c r="A113" s="22" t="s">
        <v>35</v>
      </c>
      <c r="B113" s="17" t="s">
        <v>36</v>
      </c>
      <c r="C113" s="18">
        <v>0</v>
      </c>
      <c r="D113" s="18">
        <v>11000</v>
      </c>
      <c r="E113" s="18">
        <v>0</v>
      </c>
      <c r="F113" s="18">
        <v>0</v>
      </c>
      <c r="G113" s="18">
        <f t="shared" si="30"/>
        <v>0</v>
      </c>
      <c r="H113" s="18">
        <f t="shared" si="31"/>
        <v>0</v>
      </c>
      <c r="I113" s="19">
        <f t="shared" si="32"/>
        <v>0</v>
      </c>
      <c r="J113" s="19">
        <f t="shared" si="33"/>
        <v>0</v>
      </c>
      <c r="K113" s="19">
        <f t="shared" si="34"/>
        <v>0</v>
      </c>
    </row>
    <row r="114" spans="1:11">
      <c r="A114" s="23" t="s">
        <v>37</v>
      </c>
      <c r="B114" s="17" t="s">
        <v>38</v>
      </c>
      <c r="C114" s="18">
        <v>0</v>
      </c>
      <c r="D114" s="18">
        <v>11000</v>
      </c>
      <c r="E114" s="18">
        <v>0</v>
      </c>
      <c r="F114" s="18">
        <v>0</v>
      </c>
      <c r="G114" s="18">
        <f t="shared" si="30"/>
        <v>0</v>
      </c>
      <c r="H114" s="18">
        <f t="shared" si="31"/>
        <v>0</v>
      </c>
      <c r="I114" s="19">
        <f t="shared" si="32"/>
        <v>0</v>
      </c>
      <c r="J114" s="19">
        <f t="shared" si="33"/>
        <v>0</v>
      </c>
      <c r="K114" s="19">
        <f t="shared" si="34"/>
        <v>0</v>
      </c>
    </row>
    <row r="115" spans="1:11">
      <c r="A115" s="24" t="s">
        <v>41</v>
      </c>
      <c r="B115" s="17" t="s">
        <v>42</v>
      </c>
      <c r="C115" s="18">
        <v>0</v>
      </c>
      <c r="D115" s="18">
        <v>11000</v>
      </c>
      <c r="E115" s="18">
        <v>0</v>
      </c>
      <c r="F115" s="18">
        <v>0</v>
      </c>
      <c r="G115" s="18">
        <f t="shared" si="30"/>
        <v>0</v>
      </c>
      <c r="H115" s="18">
        <f t="shared" si="31"/>
        <v>0</v>
      </c>
      <c r="I115" s="19">
        <f t="shared" si="32"/>
        <v>0</v>
      </c>
      <c r="J115" s="19">
        <f t="shared" si="33"/>
        <v>0</v>
      </c>
      <c r="K115" s="19">
        <f t="shared" si="34"/>
        <v>0</v>
      </c>
    </row>
    <row r="116" spans="1:11">
      <c r="A116" s="16"/>
      <c r="B116" s="17" t="s">
        <v>63</v>
      </c>
      <c r="C116" s="18">
        <v>0</v>
      </c>
      <c r="D116" s="18">
        <v>0</v>
      </c>
      <c r="E116" s="18">
        <v>0</v>
      </c>
      <c r="F116" s="18">
        <v>9350</v>
      </c>
      <c r="G116" s="18">
        <f t="shared" si="30"/>
        <v>9350</v>
      </c>
      <c r="H116" s="18">
        <f t="shared" si="31"/>
        <v>-9350</v>
      </c>
      <c r="I116" s="19">
        <f t="shared" si="32"/>
        <v>0</v>
      </c>
      <c r="J116" s="19">
        <f t="shared" si="33"/>
        <v>0</v>
      </c>
      <c r="K116" s="19">
        <f t="shared" si="34"/>
        <v>0</v>
      </c>
    </row>
    <row r="117" spans="1:11">
      <c r="A117" s="16" t="s">
        <v>64</v>
      </c>
      <c r="B117" s="17" t="s">
        <v>65</v>
      </c>
      <c r="C117" s="18">
        <v>0</v>
      </c>
      <c r="D117" s="18">
        <v>0</v>
      </c>
      <c r="E117" s="18">
        <v>0</v>
      </c>
      <c r="F117" s="18">
        <v>-9350</v>
      </c>
      <c r="G117" s="18">
        <f t="shared" si="30"/>
        <v>-9350</v>
      </c>
      <c r="H117" s="18">
        <f t="shared" si="31"/>
        <v>9350</v>
      </c>
      <c r="I117" s="19">
        <f t="shared" si="32"/>
        <v>0</v>
      </c>
      <c r="J117" s="19">
        <f t="shared" si="33"/>
        <v>0</v>
      </c>
      <c r="K117" s="19">
        <f t="shared" si="34"/>
        <v>0</v>
      </c>
    </row>
    <row r="118" spans="1:11">
      <c r="A118" s="22" t="s">
        <v>66</v>
      </c>
      <c r="B118" s="17" t="s">
        <v>67</v>
      </c>
      <c r="C118" s="18">
        <v>0</v>
      </c>
      <c r="D118" s="18">
        <v>0</v>
      </c>
      <c r="E118" s="18">
        <v>0</v>
      </c>
      <c r="F118" s="18">
        <v>-9350</v>
      </c>
      <c r="G118" s="18">
        <f t="shared" si="30"/>
        <v>-9350</v>
      </c>
      <c r="H118" s="18">
        <f t="shared" si="31"/>
        <v>9350</v>
      </c>
      <c r="I118" s="19">
        <f t="shared" si="32"/>
        <v>0</v>
      </c>
      <c r="J118" s="19">
        <f t="shared" si="33"/>
        <v>0</v>
      </c>
      <c r="K118" s="19">
        <f t="shared" si="34"/>
        <v>0</v>
      </c>
    </row>
    <row r="119" spans="1:11" ht="25.5">
      <c r="A119" s="39" t="s">
        <v>135</v>
      </c>
      <c r="B119" s="28" t="s">
        <v>136</v>
      </c>
      <c r="C119" s="29"/>
      <c r="D119" s="29"/>
      <c r="E119" s="29"/>
      <c r="F119" s="29"/>
      <c r="G119" s="29"/>
      <c r="H119" s="29"/>
      <c r="I119" s="30"/>
      <c r="J119" s="30"/>
      <c r="K119" s="30"/>
    </row>
    <row r="120" spans="1:11">
      <c r="A120" s="16" t="s">
        <v>25</v>
      </c>
      <c r="B120" s="17" t="s">
        <v>26</v>
      </c>
      <c r="C120" s="18">
        <v>0</v>
      </c>
      <c r="D120" s="18">
        <v>11000</v>
      </c>
      <c r="E120" s="18">
        <v>0</v>
      </c>
      <c r="F120" s="18">
        <v>9350</v>
      </c>
      <c r="G120" s="18">
        <f t="shared" ref="G120:G128" si="35">F120-C120</f>
        <v>9350</v>
      </c>
      <c r="H120" s="18">
        <f t="shared" ref="H120:H128" si="36">E120-F120</f>
        <v>-9350</v>
      </c>
      <c r="I120" s="19">
        <f t="shared" ref="I120:I128" si="37">IF(ISERROR(F120/C120),0,F120/C120*100-100)</f>
        <v>0</v>
      </c>
      <c r="J120" s="19">
        <f t="shared" ref="J120:J128" si="38">IF(ISERROR(F120/E120),0,F120/E120*100)</f>
        <v>0</v>
      </c>
      <c r="K120" s="19">
        <f t="shared" ref="K120:K128" si="39">IF(ISERROR(F120/D120),0,F120/D120*100)</f>
        <v>85</v>
      </c>
    </row>
    <row r="121" spans="1:11">
      <c r="A121" s="22" t="s">
        <v>89</v>
      </c>
      <c r="B121" s="17" t="s">
        <v>90</v>
      </c>
      <c r="C121" s="18">
        <v>0</v>
      </c>
      <c r="D121" s="18">
        <v>11000</v>
      </c>
      <c r="E121" s="18">
        <v>0</v>
      </c>
      <c r="F121" s="18">
        <v>9350</v>
      </c>
      <c r="G121" s="18">
        <f t="shared" si="35"/>
        <v>9350</v>
      </c>
      <c r="H121" s="18">
        <f t="shared" si="36"/>
        <v>-9350</v>
      </c>
      <c r="I121" s="19">
        <f t="shared" si="37"/>
        <v>0</v>
      </c>
      <c r="J121" s="19">
        <f t="shared" si="38"/>
        <v>0</v>
      </c>
      <c r="K121" s="19">
        <f t="shared" si="39"/>
        <v>85</v>
      </c>
    </row>
    <row r="122" spans="1:11">
      <c r="A122" s="16" t="s">
        <v>33</v>
      </c>
      <c r="B122" s="17" t="s">
        <v>34</v>
      </c>
      <c r="C122" s="18">
        <v>0</v>
      </c>
      <c r="D122" s="18">
        <v>11000</v>
      </c>
      <c r="E122" s="18">
        <v>0</v>
      </c>
      <c r="F122" s="18">
        <v>0</v>
      </c>
      <c r="G122" s="18">
        <f t="shared" si="35"/>
        <v>0</v>
      </c>
      <c r="H122" s="18">
        <f t="shared" si="36"/>
        <v>0</v>
      </c>
      <c r="I122" s="19">
        <f t="shared" si="37"/>
        <v>0</v>
      </c>
      <c r="J122" s="19">
        <f t="shared" si="38"/>
        <v>0</v>
      </c>
      <c r="K122" s="19">
        <f t="shared" si="39"/>
        <v>0</v>
      </c>
    </row>
    <row r="123" spans="1:11">
      <c r="A123" s="22" t="s">
        <v>35</v>
      </c>
      <c r="B123" s="17" t="s">
        <v>36</v>
      </c>
      <c r="C123" s="18">
        <v>0</v>
      </c>
      <c r="D123" s="18">
        <v>11000</v>
      </c>
      <c r="E123" s="18">
        <v>0</v>
      </c>
      <c r="F123" s="18">
        <v>0</v>
      </c>
      <c r="G123" s="18">
        <f t="shared" si="35"/>
        <v>0</v>
      </c>
      <c r="H123" s="18">
        <f t="shared" si="36"/>
        <v>0</v>
      </c>
      <c r="I123" s="19">
        <f t="shared" si="37"/>
        <v>0</v>
      </c>
      <c r="J123" s="19">
        <f t="shared" si="38"/>
        <v>0</v>
      </c>
      <c r="K123" s="19">
        <f t="shared" si="39"/>
        <v>0</v>
      </c>
    </row>
    <row r="124" spans="1:11">
      <c r="A124" s="23" t="s">
        <v>37</v>
      </c>
      <c r="B124" s="17" t="s">
        <v>38</v>
      </c>
      <c r="C124" s="18">
        <v>0</v>
      </c>
      <c r="D124" s="18">
        <v>11000</v>
      </c>
      <c r="E124" s="18">
        <v>0</v>
      </c>
      <c r="F124" s="18">
        <v>0</v>
      </c>
      <c r="G124" s="18">
        <f t="shared" si="35"/>
        <v>0</v>
      </c>
      <c r="H124" s="18">
        <f t="shared" si="36"/>
        <v>0</v>
      </c>
      <c r="I124" s="19">
        <f t="shared" si="37"/>
        <v>0</v>
      </c>
      <c r="J124" s="19">
        <f t="shared" si="38"/>
        <v>0</v>
      </c>
      <c r="K124" s="19">
        <f t="shared" si="39"/>
        <v>0</v>
      </c>
    </row>
    <row r="125" spans="1:11">
      <c r="A125" s="24" t="s">
        <v>41</v>
      </c>
      <c r="B125" s="17" t="s">
        <v>42</v>
      </c>
      <c r="C125" s="18">
        <v>0</v>
      </c>
      <c r="D125" s="18">
        <v>11000</v>
      </c>
      <c r="E125" s="18">
        <v>0</v>
      </c>
      <c r="F125" s="18">
        <v>0</v>
      </c>
      <c r="G125" s="18">
        <f t="shared" si="35"/>
        <v>0</v>
      </c>
      <c r="H125" s="18">
        <f t="shared" si="36"/>
        <v>0</v>
      </c>
      <c r="I125" s="19">
        <f t="shared" si="37"/>
        <v>0</v>
      </c>
      <c r="J125" s="19">
        <f t="shared" si="38"/>
        <v>0</v>
      </c>
      <c r="K125" s="19">
        <f t="shared" si="39"/>
        <v>0</v>
      </c>
    </row>
    <row r="126" spans="1:11">
      <c r="A126" s="16"/>
      <c r="B126" s="17" t="s">
        <v>63</v>
      </c>
      <c r="C126" s="18">
        <v>0</v>
      </c>
      <c r="D126" s="18">
        <v>0</v>
      </c>
      <c r="E126" s="18">
        <v>0</v>
      </c>
      <c r="F126" s="18">
        <v>9350</v>
      </c>
      <c r="G126" s="18">
        <f t="shared" si="35"/>
        <v>9350</v>
      </c>
      <c r="H126" s="18">
        <f t="shared" si="36"/>
        <v>-9350</v>
      </c>
      <c r="I126" s="19">
        <f t="shared" si="37"/>
        <v>0</v>
      </c>
      <c r="J126" s="19">
        <f t="shared" si="38"/>
        <v>0</v>
      </c>
      <c r="K126" s="19">
        <f t="shared" si="39"/>
        <v>0</v>
      </c>
    </row>
    <row r="127" spans="1:11">
      <c r="A127" s="16" t="s">
        <v>64</v>
      </c>
      <c r="B127" s="17" t="s">
        <v>65</v>
      </c>
      <c r="C127" s="18">
        <v>0</v>
      </c>
      <c r="D127" s="18">
        <v>0</v>
      </c>
      <c r="E127" s="18">
        <v>0</v>
      </c>
      <c r="F127" s="18">
        <v>-9350</v>
      </c>
      <c r="G127" s="18">
        <f t="shared" si="35"/>
        <v>-9350</v>
      </c>
      <c r="H127" s="18">
        <f t="shared" si="36"/>
        <v>9350</v>
      </c>
      <c r="I127" s="19">
        <f t="shared" si="37"/>
        <v>0</v>
      </c>
      <c r="J127" s="19">
        <f t="shared" si="38"/>
        <v>0</v>
      </c>
      <c r="K127" s="19">
        <f t="shared" si="39"/>
        <v>0</v>
      </c>
    </row>
    <row r="128" spans="1:11">
      <c r="A128" s="22" t="s">
        <v>66</v>
      </c>
      <c r="B128" s="17" t="s">
        <v>67</v>
      </c>
      <c r="C128" s="18">
        <v>0</v>
      </c>
      <c r="D128" s="18">
        <v>0</v>
      </c>
      <c r="E128" s="18">
        <v>0</v>
      </c>
      <c r="F128" s="18">
        <v>-9350</v>
      </c>
      <c r="G128" s="18">
        <f t="shared" si="35"/>
        <v>-9350</v>
      </c>
      <c r="H128" s="18">
        <f t="shared" si="36"/>
        <v>9350</v>
      </c>
      <c r="I128" s="19">
        <f t="shared" si="37"/>
        <v>0</v>
      </c>
      <c r="J128" s="19">
        <f t="shared" si="38"/>
        <v>0</v>
      </c>
      <c r="K128" s="19">
        <f t="shared" si="39"/>
        <v>0</v>
      </c>
    </row>
    <row r="133" spans="1:11" ht="15.75">
      <c r="A133" s="32"/>
      <c r="E133" s="35"/>
      <c r="K133" s="37"/>
    </row>
    <row r="135" spans="1:11" ht="15.75">
      <c r="A135"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zoomScaleNormal="100" workbookViewId="0">
      <selection activeCell="A125" sqref="A125:K128"/>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850</v>
      </c>
      <c r="B13" s="21" t="s">
        <v>851</v>
      </c>
      <c r="C13" s="18"/>
      <c r="D13" s="18"/>
      <c r="E13" s="18"/>
      <c r="F13" s="18"/>
      <c r="G13" s="18"/>
      <c r="H13" s="18"/>
      <c r="I13" s="19"/>
      <c r="J13" s="19"/>
      <c r="K13" s="19"/>
    </row>
    <row r="14" spans="1:11">
      <c r="A14" s="16" t="s">
        <v>25</v>
      </c>
      <c r="B14" s="17" t="s">
        <v>26</v>
      </c>
      <c r="C14" s="18">
        <v>6899022.2000000002</v>
      </c>
      <c r="D14" s="18">
        <v>7623218</v>
      </c>
      <c r="E14" s="18">
        <v>3765957</v>
      </c>
      <c r="F14" s="18">
        <v>7613785.7000000002</v>
      </c>
      <c r="G14" s="18">
        <f t="shared" ref="G14:G36" si="0">F14-C14</f>
        <v>714763.5</v>
      </c>
      <c r="H14" s="18">
        <f t="shared" ref="H14:H36" si="1">E14-F14</f>
        <v>-3847828.7</v>
      </c>
      <c r="I14" s="19">
        <f t="shared" ref="I14:I36" si="2">IF(ISERROR(F14/C14),0,F14/C14*100-100)</f>
        <v>10.360359472390158</v>
      </c>
      <c r="J14" s="19">
        <f t="shared" ref="J14:J36" si="3">IF(ISERROR(F14/E14),0,F14/E14*100)</f>
        <v>202.17399455171687</v>
      </c>
      <c r="K14" s="19">
        <f t="shared" ref="K14:K36" si="4">IF(ISERROR(F14/D14),0,F14/D14*100)</f>
        <v>99.876268788325348</v>
      </c>
    </row>
    <row r="15" spans="1:11" ht="25.5">
      <c r="A15" s="22" t="s">
        <v>27</v>
      </c>
      <c r="B15" s="17" t="s">
        <v>28</v>
      </c>
      <c r="C15" s="18">
        <v>352.2</v>
      </c>
      <c r="D15" s="18">
        <v>1000</v>
      </c>
      <c r="E15" s="18">
        <v>500</v>
      </c>
      <c r="F15" s="18">
        <v>765.7</v>
      </c>
      <c r="G15" s="18">
        <f t="shared" si="0"/>
        <v>413.50000000000006</v>
      </c>
      <c r="H15" s="18">
        <f t="shared" si="1"/>
        <v>-265.70000000000005</v>
      </c>
      <c r="I15" s="19">
        <f t="shared" si="2"/>
        <v>117.40488358887001</v>
      </c>
      <c r="J15" s="19">
        <f t="shared" si="3"/>
        <v>153.14000000000001</v>
      </c>
      <c r="K15" s="19">
        <f t="shared" si="4"/>
        <v>76.570000000000007</v>
      </c>
    </row>
    <row r="16" spans="1:11">
      <c r="A16" s="22" t="s">
        <v>89</v>
      </c>
      <c r="B16" s="17" t="s">
        <v>90</v>
      </c>
      <c r="C16" s="18">
        <v>0</v>
      </c>
      <c r="D16" s="18">
        <v>9198</v>
      </c>
      <c r="E16" s="18">
        <v>0</v>
      </c>
      <c r="F16" s="18">
        <v>0</v>
      </c>
      <c r="G16" s="18">
        <f t="shared" si="0"/>
        <v>0</v>
      </c>
      <c r="H16" s="18">
        <f t="shared" si="1"/>
        <v>0</v>
      </c>
      <c r="I16" s="19">
        <f t="shared" si="2"/>
        <v>0</v>
      </c>
      <c r="J16" s="19">
        <f t="shared" si="3"/>
        <v>0</v>
      </c>
      <c r="K16" s="19">
        <f t="shared" si="4"/>
        <v>0</v>
      </c>
    </row>
    <row r="17" spans="1:11">
      <c r="A17" s="22" t="s">
        <v>91</v>
      </c>
      <c r="B17" s="17" t="s">
        <v>92</v>
      </c>
      <c r="C17" s="18">
        <v>150196</v>
      </c>
      <c r="D17" s="18">
        <v>163113</v>
      </c>
      <c r="E17" s="18">
        <v>81556</v>
      </c>
      <c r="F17" s="18">
        <v>163113</v>
      </c>
      <c r="G17" s="18">
        <f t="shared" si="0"/>
        <v>12917</v>
      </c>
      <c r="H17" s="18">
        <f t="shared" si="1"/>
        <v>-81557</v>
      </c>
      <c r="I17" s="19">
        <f t="shared" si="2"/>
        <v>8.6000958747237064</v>
      </c>
      <c r="J17" s="19">
        <f t="shared" si="3"/>
        <v>200.00122615135615</v>
      </c>
      <c r="K17" s="19">
        <f t="shared" si="4"/>
        <v>100</v>
      </c>
    </row>
    <row r="18" spans="1:11">
      <c r="A18" s="23" t="s">
        <v>93</v>
      </c>
      <c r="B18" s="17" t="s">
        <v>94</v>
      </c>
      <c r="C18" s="18">
        <v>150196</v>
      </c>
      <c r="D18" s="18">
        <v>163113</v>
      </c>
      <c r="E18" s="18">
        <v>81556</v>
      </c>
      <c r="F18" s="18">
        <v>163113</v>
      </c>
      <c r="G18" s="18">
        <f t="shared" si="0"/>
        <v>12917</v>
      </c>
      <c r="H18" s="18">
        <f t="shared" si="1"/>
        <v>-81557</v>
      </c>
      <c r="I18" s="19">
        <f t="shared" si="2"/>
        <v>8.6000958747237064</v>
      </c>
      <c r="J18" s="19">
        <f t="shared" si="3"/>
        <v>200.00122615135615</v>
      </c>
      <c r="K18" s="19">
        <f t="shared" si="4"/>
        <v>100</v>
      </c>
    </row>
    <row r="19" spans="1:11">
      <c r="A19" s="24" t="s">
        <v>95</v>
      </c>
      <c r="B19" s="17" t="s">
        <v>96</v>
      </c>
      <c r="C19" s="18">
        <v>150196</v>
      </c>
      <c r="D19" s="18">
        <v>163113</v>
      </c>
      <c r="E19" s="18">
        <v>81556</v>
      </c>
      <c r="F19" s="18">
        <v>163113</v>
      </c>
      <c r="G19" s="18">
        <f t="shared" si="0"/>
        <v>12917</v>
      </c>
      <c r="H19" s="18">
        <f t="shared" si="1"/>
        <v>-81557</v>
      </c>
      <c r="I19" s="19">
        <f t="shared" si="2"/>
        <v>8.6000958747237064</v>
      </c>
      <c r="J19" s="19">
        <f t="shared" si="3"/>
        <v>200.00122615135615</v>
      </c>
      <c r="K19" s="19">
        <f t="shared" si="4"/>
        <v>100</v>
      </c>
    </row>
    <row r="20" spans="1:11" ht="25.5">
      <c r="A20" s="25" t="s">
        <v>97</v>
      </c>
      <c r="B20" s="17" t="s">
        <v>98</v>
      </c>
      <c r="C20" s="18">
        <v>150196</v>
      </c>
      <c r="D20" s="18">
        <v>163113</v>
      </c>
      <c r="E20" s="18">
        <v>81556</v>
      </c>
      <c r="F20" s="18">
        <v>163113</v>
      </c>
      <c r="G20" s="18">
        <f t="shared" si="0"/>
        <v>12917</v>
      </c>
      <c r="H20" s="18">
        <f t="shared" si="1"/>
        <v>-81557</v>
      </c>
      <c r="I20" s="19">
        <f t="shared" si="2"/>
        <v>8.6000958747237064</v>
      </c>
      <c r="J20" s="19">
        <f t="shared" si="3"/>
        <v>200.00122615135615</v>
      </c>
      <c r="K20" s="19">
        <f t="shared" si="4"/>
        <v>100</v>
      </c>
    </row>
    <row r="21" spans="1:11" ht="25.5">
      <c r="A21" s="26" t="s">
        <v>99</v>
      </c>
      <c r="B21" s="17" t="s">
        <v>100</v>
      </c>
      <c r="C21" s="18">
        <v>150196</v>
      </c>
      <c r="D21" s="18">
        <v>163113</v>
      </c>
      <c r="E21" s="18">
        <v>81556</v>
      </c>
      <c r="F21" s="18">
        <v>163113</v>
      </c>
      <c r="G21" s="18">
        <f t="shared" si="0"/>
        <v>12917</v>
      </c>
      <c r="H21" s="18">
        <f t="shared" si="1"/>
        <v>-81557</v>
      </c>
      <c r="I21" s="19">
        <f t="shared" si="2"/>
        <v>8.6000958747237064</v>
      </c>
      <c r="J21" s="19">
        <f t="shared" si="3"/>
        <v>200.00122615135615</v>
      </c>
      <c r="K21" s="19">
        <f t="shared" si="4"/>
        <v>100</v>
      </c>
    </row>
    <row r="22" spans="1:11">
      <c r="A22" s="22" t="s">
        <v>29</v>
      </c>
      <c r="B22" s="17" t="s">
        <v>30</v>
      </c>
      <c r="C22" s="18">
        <v>6748474</v>
      </c>
      <c r="D22" s="18">
        <v>7449907</v>
      </c>
      <c r="E22" s="18">
        <v>3683901</v>
      </c>
      <c r="F22" s="18">
        <v>7449907</v>
      </c>
      <c r="G22" s="18">
        <f t="shared" si="0"/>
        <v>701433</v>
      </c>
      <c r="H22" s="18">
        <f t="shared" si="1"/>
        <v>-3766006</v>
      </c>
      <c r="I22" s="19">
        <f t="shared" si="2"/>
        <v>10.393949802577595</v>
      </c>
      <c r="J22" s="19">
        <f t="shared" si="3"/>
        <v>202.22875153268234</v>
      </c>
      <c r="K22" s="19">
        <f t="shared" si="4"/>
        <v>100</v>
      </c>
    </row>
    <row r="23" spans="1:11">
      <c r="A23" s="23" t="s">
        <v>31</v>
      </c>
      <c r="B23" s="17" t="s">
        <v>32</v>
      </c>
      <c r="C23" s="18">
        <v>6748474</v>
      </c>
      <c r="D23" s="18">
        <v>7449907</v>
      </c>
      <c r="E23" s="18">
        <v>3683901</v>
      </c>
      <c r="F23" s="18">
        <v>7449907</v>
      </c>
      <c r="G23" s="18">
        <f t="shared" si="0"/>
        <v>701433</v>
      </c>
      <c r="H23" s="18">
        <f t="shared" si="1"/>
        <v>-3766006</v>
      </c>
      <c r="I23" s="19">
        <f t="shared" si="2"/>
        <v>10.393949802577595</v>
      </c>
      <c r="J23" s="19">
        <f t="shared" si="3"/>
        <v>202.22875153268234</v>
      </c>
      <c r="K23" s="19">
        <f t="shared" si="4"/>
        <v>100</v>
      </c>
    </row>
    <row r="24" spans="1:11">
      <c r="A24" s="16" t="s">
        <v>33</v>
      </c>
      <c r="B24" s="17" t="s">
        <v>34</v>
      </c>
      <c r="C24" s="18">
        <v>3067174.35</v>
      </c>
      <c r="D24" s="18">
        <v>7623218</v>
      </c>
      <c r="E24" s="18">
        <v>3765957</v>
      </c>
      <c r="F24" s="18">
        <v>3190437.51</v>
      </c>
      <c r="G24" s="18">
        <f t="shared" si="0"/>
        <v>123263.15999999968</v>
      </c>
      <c r="H24" s="18">
        <f t="shared" si="1"/>
        <v>575519.49000000022</v>
      </c>
      <c r="I24" s="19">
        <f t="shared" si="2"/>
        <v>4.018785563983343</v>
      </c>
      <c r="J24" s="19">
        <f t="shared" si="3"/>
        <v>84.717842237710101</v>
      </c>
      <c r="K24" s="19">
        <f t="shared" si="4"/>
        <v>41.851584330921668</v>
      </c>
    </row>
    <row r="25" spans="1:11">
      <c r="A25" s="22" t="s">
        <v>35</v>
      </c>
      <c r="B25" s="17" t="s">
        <v>36</v>
      </c>
      <c r="C25" s="18">
        <v>3021009.92</v>
      </c>
      <c r="D25" s="18">
        <v>7503795</v>
      </c>
      <c r="E25" s="18">
        <v>3664675</v>
      </c>
      <c r="F25" s="18">
        <v>3157680.97</v>
      </c>
      <c r="G25" s="18">
        <f t="shared" si="0"/>
        <v>136671.05000000028</v>
      </c>
      <c r="H25" s="18">
        <f t="shared" si="1"/>
        <v>506994.0299999998</v>
      </c>
      <c r="I25" s="19">
        <f t="shared" si="2"/>
        <v>4.5240185772048136</v>
      </c>
      <c r="J25" s="19">
        <f t="shared" si="3"/>
        <v>86.165375374351072</v>
      </c>
      <c r="K25" s="19">
        <f t="shared" si="4"/>
        <v>42.081119886670685</v>
      </c>
    </row>
    <row r="26" spans="1:11">
      <c r="A26" s="23" t="s">
        <v>37</v>
      </c>
      <c r="B26" s="17" t="s">
        <v>38</v>
      </c>
      <c r="C26" s="18">
        <v>3012311.92</v>
      </c>
      <c r="D26" s="18">
        <v>7494185</v>
      </c>
      <c r="E26" s="18">
        <v>3655065</v>
      </c>
      <c r="F26" s="18">
        <v>3148982.97</v>
      </c>
      <c r="G26" s="18">
        <f t="shared" si="0"/>
        <v>136671.05000000028</v>
      </c>
      <c r="H26" s="18">
        <f t="shared" si="1"/>
        <v>506082.0299999998</v>
      </c>
      <c r="I26" s="19">
        <f t="shared" si="2"/>
        <v>4.5370816047496163</v>
      </c>
      <c r="J26" s="19">
        <f t="shared" si="3"/>
        <v>86.153952665684471</v>
      </c>
      <c r="K26" s="19">
        <f t="shared" si="4"/>
        <v>42.019018345557257</v>
      </c>
    </row>
    <row r="27" spans="1:11">
      <c r="A27" s="24" t="s">
        <v>39</v>
      </c>
      <c r="B27" s="17" t="s">
        <v>40</v>
      </c>
      <c r="C27" s="18">
        <v>2933409.29</v>
      </c>
      <c r="D27" s="18">
        <v>6938797</v>
      </c>
      <c r="E27" s="18">
        <v>3408285</v>
      </c>
      <c r="F27" s="18">
        <v>3031175.15</v>
      </c>
      <c r="G27" s="18">
        <f t="shared" si="0"/>
        <v>97765.85999999987</v>
      </c>
      <c r="H27" s="18">
        <f t="shared" si="1"/>
        <v>377109.85000000009</v>
      </c>
      <c r="I27" s="19">
        <f t="shared" si="2"/>
        <v>3.3328407438158791</v>
      </c>
      <c r="J27" s="19">
        <f t="shared" si="3"/>
        <v>88.935495417783429</v>
      </c>
      <c r="K27" s="19">
        <f t="shared" si="4"/>
        <v>43.684447750813291</v>
      </c>
    </row>
    <row r="28" spans="1:11">
      <c r="A28" s="24" t="s">
        <v>41</v>
      </c>
      <c r="B28" s="17" t="s">
        <v>42</v>
      </c>
      <c r="C28" s="18">
        <v>78902.63</v>
      </c>
      <c r="D28" s="18">
        <v>555388</v>
      </c>
      <c r="E28" s="18">
        <v>246780</v>
      </c>
      <c r="F28" s="18">
        <v>117807.82</v>
      </c>
      <c r="G28" s="18">
        <f t="shared" si="0"/>
        <v>38905.19</v>
      </c>
      <c r="H28" s="18">
        <f t="shared" si="1"/>
        <v>128972.18</v>
      </c>
      <c r="I28" s="19">
        <f t="shared" si="2"/>
        <v>49.307849434169668</v>
      </c>
      <c r="J28" s="19">
        <f t="shared" si="3"/>
        <v>47.737993354404736</v>
      </c>
      <c r="K28" s="19">
        <f t="shared" si="4"/>
        <v>21.211805080412255</v>
      </c>
    </row>
    <row r="29" spans="1:11">
      <c r="A29" s="25" t="s">
        <v>43</v>
      </c>
      <c r="B29" s="17" t="s">
        <v>44</v>
      </c>
      <c r="C29" s="18">
        <v>3923.03</v>
      </c>
      <c r="D29" s="18">
        <v>0</v>
      </c>
      <c r="E29" s="18">
        <v>0</v>
      </c>
      <c r="F29" s="18">
        <v>9349.33</v>
      </c>
      <c r="G29" s="18">
        <f t="shared" si="0"/>
        <v>5426.2999999999993</v>
      </c>
      <c r="H29" s="18">
        <f t="shared" si="1"/>
        <v>-9349.33</v>
      </c>
      <c r="I29" s="19">
        <f t="shared" si="2"/>
        <v>138.31910538537809</v>
      </c>
      <c r="J29" s="19">
        <f t="shared" si="3"/>
        <v>0</v>
      </c>
      <c r="K29" s="19">
        <f t="shared" si="4"/>
        <v>0</v>
      </c>
    </row>
    <row r="30" spans="1:11" ht="25.5">
      <c r="A30" s="23" t="s">
        <v>75</v>
      </c>
      <c r="B30" s="17" t="s">
        <v>76</v>
      </c>
      <c r="C30" s="18">
        <v>8698</v>
      </c>
      <c r="D30" s="18">
        <v>9610</v>
      </c>
      <c r="E30" s="18">
        <v>9610</v>
      </c>
      <c r="F30" s="18">
        <v>8698</v>
      </c>
      <c r="G30" s="18">
        <f t="shared" si="0"/>
        <v>0</v>
      </c>
      <c r="H30" s="18">
        <f t="shared" si="1"/>
        <v>912</v>
      </c>
      <c r="I30" s="19">
        <f t="shared" si="2"/>
        <v>0</v>
      </c>
      <c r="J30" s="19">
        <f t="shared" si="3"/>
        <v>90.509885535900096</v>
      </c>
      <c r="K30" s="19">
        <f t="shared" si="4"/>
        <v>90.509885535900096</v>
      </c>
    </row>
    <row r="31" spans="1:11">
      <c r="A31" s="24" t="s">
        <v>77</v>
      </c>
      <c r="B31" s="17" t="s">
        <v>78</v>
      </c>
      <c r="C31" s="18">
        <v>8698</v>
      </c>
      <c r="D31" s="18">
        <v>9610</v>
      </c>
      <c r="E31" s="18">
        <v>9610</v>
      </c>
      <c r="F31" s="18">
        <v>8698</v>
      </c>
      <c r="G31" s="18">
        <f t="shared" si="0"/>
        <v>0</v>
      </c>
      <c r="H31" s="18">
        <f t="shared" si="1"/>
        <v>912</v>
      </c>
      <c r="I31" s="19">
        <f t="shared" si="2"/>
        <v>0</v>
      </c>
      <c r="J31" s="19">
        <f t="shared" si="3"/>
        <v>90.509885535900096</v>
      </c>
      <c r="K31" s="19">
        <f t="shared" si="4"/>
        <v>90.509885535900096</v>
      </c>
    </row>
    <row r="32" spans="1:11">
      <c r="A32" s="22" t="s">
        <v>59</v>
      </c>
      <c r="B32" s="17" t="s">
        <v>60</v>
      </c>
      <c r="C32" s="18">
        <v>46164.43</v>
      </c>
      <c r="D32" s="18">
        <v>119423</v>
      </c>
      <c r="E32" s="18">
        <v>101282</v>
      </c>
      <c r="F32" s="18">
        <v>32756.54</v>
      </c>
      <c r="G32" s="18">
        <f t="shared" si="0"/>
        <v>-13407.89</v>
      </c>
      <c r="H32" s="18">
        <f t="shared" si="1"/>
        <v>68525.459999999992</v>
      </c>
      <c r="I32" s="19">
        <f t="shared" si="2"/>
        <v>-29.043768113242166</v>
      </c>
      <c r="J32" s="19">
        <f t="shared" si="3"/>
        <v>32.341916628818545</v>
      </c>
      <c r="K32" s="19">
        <f t="shared" si="4"/>
        <v>27.429004463126873</v>
      </c>
    </row>
    <row r="33" spans="1:11">
      <c r="A33" s="23" t="s">
        <v>61</v>
      </c>
      <c r="B33" s="17" t="s">
        <v>62</v>
      </c>
      <c r="C33" s="18">
        <v>46164.43</v>
      </c>
      <c r="D33" s="18">
        <v>119423</v>
      </c>
      <c r="E33" s="18">
        <v>101282</v>
      </c>
      <c r="F33" s="18">
        <v>32756.54</v>
      </c>
      <c r="G33" s="18">
        <f t="shared" si="0"/>
        <v>-13407.89</v>
      </c>
      <c r="H33" s="18">
        <f t="shared" si="1"/>
        <v>68525.459999999992</v>
      </c>
      <c r="I33" s="19">
        <f t="shared" si="2"/>
        <v>-29.043768113242166</v>
      </c>
      <c r="J33" s="19">
        <f t="shared" si="3"/>
        <v>32.341916628818545</v>
      </c>
      <c r="K33" s="19">
        <f t="shared" si="4"/>
        <v>27.429004463126873</v>
      </c>
    </row>
    <row r="34" spans="1:11">
      <c r="A34" s="16"/>
      <c r="B34" s="17" t="s">
        <v>63</v>
      </c>
      <c r="C34" s="18">
        <v>3831847.85</v>
      </c>
      <c r="D34" s="18">
        <v>0</v>
      </c>
      <c r="E34" s="18">
        <v>0</v>
      </c>
      <c r="F34" s="18">
        <v>4423348.1900000004</v>
      </c>
      <c r="G34" s="18">
        <f t="shared" si="0"/>
        <v>591500.34000000032</v>
      </c>
      <c r="H34" s="18">
        <f t="shared" si="1"/>
        <v>-4423348.1900000004</v>
      </c>
      <c r="I34" s="19">
        <f t="shared" si="2"/>
        <v>15.436425535528514</v>
      </c>
      <c r="J34" s="19">
        <f t="shared" si="3"/>
        <v>0</v>
      </c>
      <c r="K34" s="19">
        <f t="shared" si="4"/>
        <v>0</v>
      </c>
    </row>
    <row r="35" spans="1:11">
      <c r="A35" s="16" t="s">
        <v>64</v>
      </c>
      <c r="B35" s="17" t="s">
        <v>65</v>
      </c>
      <c r="C35" s="18">
        <v>-3831847.85</v>
      </c>
      <c r="D35" s="18">
        <v>0</v>
      </c>
      <c r="E35" s="18">
        <v>0</v>
      </c>
      <c r="F35" s="18">
        <v>-4423348.1900000004</v>
      </c>
      <c r="G35" s="18">
        <f t="shared" si="0"/>
        <v>-591500.34000000032</v>
      </c>
      <c r="H35" s="18">
        <f t="shared" si="1"/>
        <v>4423348.1900000004</v>
      </c>
      <c r="I35" s="19">
        <f t="shared" si="2"/>
        <v>15.436425535528514</v>
      </c>
      <c r="J35" s="19">
        <f t="shared" si="3"/>
        <v>0</v>
      </c>
      <c r="K35" s="19">
        <f t="shared" si="4"/>
        <v>0</v>
      </c>
    </row>
    <row r="36" spans="1:11">
      <c r="A36" s="22" t="s">
        <v>66</v>
      </c>
      <c r="B36" s="17" t="s">
        <v>67</v>
      </c>
      <c r="C36" s="18">
        <v>-3831847.85</v>
      </c>
      <c r="D36" s="18">
        <v>0</v>
      </c>
      <c r="E36" s="18">
        <v>0</v>
      </c>
      <c r="F36" s="18">
        <v>-4423348.1900000004</v>
      </c>
      <c r="G36" s="18">
        <f t="shared" si="0"/>
        <v>-591500.34000000032</v>
      </c>
      <c r="H36" s="18">
        <f t="shared" si="1"/>
        <v>4423348.1900000004</v>
      </c>
      <c r="I36" s="19">
        <f t="shared" si="2"/>
        <v>15.436425535528514</v>
      </c>
      <c r="J36" s="19">
        <f t="shared" si="3"/>
        <v>0</v>
      </c>
      <c r="K36" s="19">
        <f t="shared" si="4"/>
        <v>0</v>
      </c>
    </row>
    <row r="37" spans="1:11">
      <c r="A37" s="16"/>
      <c r="B37" s="17"/>
      <c r="C37" s="18"/>
      <c r="D37" s="18"/>
      <c r="E37" s="18"/>
      <c r="F37" s="18"/>
      <c r="G37" s="18"/>
      <c r="H37" s="18"/>
      <c r="I37" s="19"/>
      <c r="J37" s="19"/>
      <c r="K37" s="19"/>
    </row>
    <row r="38" spans="1:11">
      <c r="A38" s="27"/>
      <c r="B38" s="28" t="s">
        <v>68</v>
      </c>
      <c r="C38" s="29"/>
      <c r="D38" s="29"/>
      <c r="E38" s="29"/>
      <c r="F38" s="29"/>
      <c r="G38" s="29"/>
      <c r="H38" s="29"/>
      <c r="I38" s="30"/>
      <c r="J38" s="30"/>
      <c r="K38" s="30"/>
    </row>
    <row r="39" spans="1:11">
      <c r="A39" s="16" t="s">
        <v>25</v>
      </c>
      <c r="B39" s="17" t="s">
        <v>26</v>
      </c>
      <c r="C39" s="18">
        <v>6899022.2000000002</v>
      </c>
      <c r="D39" s="18">
        <v>7607888</v>
      </c>
      <c r="E39" s="18">
        <v>3765957</v>
      </c>
      <c r="F39" s="18">
        <v>7607653.7000000002</v>
      </c>
      <c r="G39" s="18">
        <f t="shared" ref="G39:G60" si="5">F39-C39</f>
        <v>708631.5</v>
      </c>
      <c r="H39" s="18">
        <f t="shared" ref="H39:H60" si="6">E39-F39</f>
        <v>-3841696.7</v>
      </c>
      <c r="I39" s="19">
        <f t="shared" ref="I39:I60" si="7">IF(ISERROR(F39/C39),0,F39/C39*100-100)</f>
        <v>10.271477311668889</v>
      </c>
      <c r="J39" s="19">
        <f t="shared" ref="J39:J60" si="8">IF(ISERROR(F39/E39),0,F39/E39*100)</f>
        <v>202.01116741375432</v>
      </c>
      <c r="K39" s="19">
        <f t="shared" ref="K39:K60" si="9">IF(ISERROR(F39/D39),0,F39/D39*100)</f>
        <v>99.996920301665853</v>
      </c>
    </row>
    <row r="40" spans="1:11" ht="25.5">
      <c r="A40" s="22" t="s">
        <v>27</v>
      </c>
      <c r="B40" s="17" t="s">
        <v>28</v>
      </c>
      <c r="C40" s="18">
        <v>352.2</v>
      </c>
      <c r="D40" s="18">
        <v>1000</v>
      </c>
      <c r="E40" s="18">
        <v>500</v>
      </c>
      <c r="F40" s="18">
        <v>765.7</v>
      </c>
      <c r="G40" s="18">
        <f t="shared" si="5"/>
        <v>413.50000000000006</v>
      </c>
      <c r="H40" s="18">
        <f t="shared" si="6"/>
        <v>-265.70000000000005</v>
      </c>
      <c r="I40" s="19">
        <f t="shared" si="7"/>
        <v>117.40488358887001</v>
      </c>
      <c r="J40" s="19">
        <f t="shared" si="8"/>
        <v>153.14000000000001</v>
      </c>
      <c r="K40" s="19">
        <f t="shared" si="9"/>
        <v>76.570000000000007</v>
      </c>
    </row>
    <row r="41" spans="1:11">
      <c r="A41" s="22" t="s">
        <v>91</v>
      </c>
      <c r="B41" s="17" t="s">
        <v>92</v>
      </c>
      <c r="C41" s="18">
        <v>150196</v>
      </c>
      <c r="D41" s="18">
        <v>163113</v>
      </c>
      <c r="E41" s="18">
        <v>81556</v>
      </c>
      <c r="F41" s="18">
        <v>163113</v>
      </c>
      <c r="G41" s="18">
        <f t="shared" si="5"/>
        <v>12917</v>
      </c>
      <c r="H41" s="18">
        <f t="shared" si="6"/>
        <v>-81557</v>
      </c>
      <c r="I41" s="19">
        <f t="shared" si="7"/>
        <v>8.6000958747237064</v>
      </c>
      <c r="J41" s="19">
        <f t="shared" si="8"/>
        <v>200.00122615135615</v>
      </c>
      <c r="K41" s="19">
        <f t="shared" si="9"/>
        <v>100</v>
      </c>
    </row>
    <row r="42" spans="1:11">
      <c r="A42" s="23" t="s">
        <v>93</v>
      </c>
      <c r="B42" s="17" t="s">
        <v>94</v>
      </c>
      <c r="C42" s="18">
        <v>150196</v>
      </c>
      <c r="D42" s="18">
        <v>163113</v>
      </c>
      <c r="E42" s="18">
        <v>81556</v>
      </c>
      <c r="F42" s="18">
        <v>163113</v>
      </c>
      <c r="G42" s="18">
        <f t="shared" si="5"/>
        <v>12917</v>
      </c>
      <c r="H42" s="18">
        <f t="shared" si="6"/>
        <v>-81557</v>
      </c>
      <c r="I42" s="19">
        <f t="shared" si="7"/>
        <v>8.6000958747237064</v>
      </c>
      <c r="J42" s="19">
        <f t="shared" si="8"/>
        <v>200.00122615135615</v>
      </c>
      <c r="K42" s="19">
        <f t="shared" si="9"/>
        <v>100</v>
      </c>
    </row>
    <row r="43" spans="1:11">
      <c r="A43" s="24" t="s">
        <v>95</v>
      </c>
      <c r="B43" s="17" t="s">
        <v>96</v>
      </c>
      <c r="C43" s="18">
        <v>150196</v>
      </c>
      <c r="D43" s="18">
        <v>163113</v>
      </c>
      <c r="E43" s="18">
        <v>81556</v>
      </c>
      <c r="F43" s="18">
        <v>163113</v>
      </c>
      <c r="G43" s="18">
        <f t="shared" si="5"/>
        <v>12917</v>
      </c>
      <c r="H43" s="18">
        <f t="shared" si="6"/>
        <v>-81557</v>
      </c>
      <c r="I43" s="19">
        <f t="shared" si="7"/>
        <v>8.6000958747237064</v>
      </c>
      <c r="J43" s="19">
        <f t="shared" si="8"/>
        <v>200.00122615135615</v>
      </c>
      <c r="K43" s="19">
        <f t="shared" si="9"/>
        <v>100</v>
      </c>
    </row>
    <row r="44" spans="1:11" ht="25.5">
      <c r="A44" s="25" t="s">
        <v>97</v>
      </c>
      <c r="B44" s="17" t="s">
        <v>98</v>
      </c>
      <c r="C44" s="18">
        <v>150196</v>
      </c>
      <c r="D44" s="18">
        <v>163113</v>
      </c>
      <c r="E44" s="18">
        <v>81556</v>
      </c>
      <c r="F44" s="18">
        <v>163113</v>
      </c>
      <c r="G44" s="18">
        <f t="shared" si="5"/>
        <v>12917</v>
      </c>
      <c r="H44" s="18">
        <f t="shared" si="6"/>
        <v>-81557</v>
      </c>
      <c r="I44" s="19">
        <f t="shared" si="7"/>
        <v>8.6000958747237064</v>
      </c>
      <c r="J44" s="19">
        <f t="shared" si="8"/>
        <v>200.00122615135615</v>
      </c>
      <c r="K44" s="19">
        <f t="shared" si="9"/>
        <v>100</v>
      </c>
    </row>
    <row r="45" spans="1:11" ht="25.5">
      <c r="A45" s="26" t="s">
        <v>99</v>
      </c>
      <c r="B45" s="17" t="s">
        <v>100</v>
      </c>
      <c r="C45" s="18">
        <v>150196</v>
      </c>
      <c r="D45" s="18">
        <v>163113</v>
      </c>
      <c r="E45" s="18">
        <v>81556</v>
      </c>
      <c r="F45" s="18">
        <v>163113</v>
      </c>
      <c r="G45" s="18">
        <f t="shared" si="5"/>
        <v>12917</v>
      </c>
      <c r="H45" s="18">
        <f t="shared" si="6"/>
        <v>-81557</v>
      </c>
      <c r="I45" s="19">
        <f t="shared" si="7"/>
        <v>8.6000958747237064</v>
      </c>
      <c r="J45" s="19">
        <f t="shared" si="8"/>
        <v>200.00122615135615</v>
      </c>
      <c r="K45" s="19">
        <f t="shared" si="9"/>
        <v>100</v>
      </c>
    </row>
    <row r="46" spans="1:11">
      <c r="A46" s="22" t="s">
        <v>29</v>
      </c>
      <c r="B46" s="17" t="s">
        <v>30</v>
      </c>
      <c r="C46" s="18">
        <v>6748474</v>
      </c>
      <c r="D46" s="18">
        <v>7443775</v>
      </c>
      <c r="E46" s="18">
        <v>3683901</v>
      </c>
      <c r="F46" s="18">
        <v>7443775</v>
      </c>
      <c r="G46" s="18">
        <f t="shared" si="5"/>
        <v>695301</v>
      </c>
      <c r="H46" s="18">
        <f t="shared" si="6"/>
        <v>-3759874</v>
      </c>
      <c r="I46" s="19">
        <f t="shared" si="7"/>
        <v>10.303084815915426</v>
      </c>
      <c r="J46" s="19">
        <f t="shared" si="8"/>
        <v>202.06229754816971</v>
      </c>
      <c r="K46" s="19">
        <f t="shared" si="9"/>
        <v>100</v>
      </c>
    </row>
    <row r="47" spans="1:11">
      <c r="A47" s="23" t="s">
        <v>31</v>
      </c>
      <c r="B47" s="17" t="s">
        <v>32</v>
      </c>
      <c r="C47" s="18">
        <v>6748474</v>
      </c>
      <c r="D47" s="18">
        <v>7443775</v>
      </c>
      <c r="E47" s="18">
        <v>3683901</v>
      </c>
      <c r="F47" s="18">
        <v>7443775</v>
      </c>
      <c r="G47" s="18">
        <f t="shared" si="5"/>
        <v>695301</v>
      </c>
      <c r="H47" s="18">
        <f t="shared" si="6"/>
        <v>-3759874</v>
      </c>
      <c r="I47" s="19">
        <f t="shared" si="7"/>
        <v>10.303084815915426</v>
      </c>
      <c r="J47" s="19">
        <f t="shared" si="8"/>
        <v>202.06229754816971</v>
      </c>
      <c r="K47" s="19">
        <f t="shared" si="9"/>
        <v>100</v>
      </c>
    </row>
    <row r="48" spans="1:11">
      <c r="A48" s="16" t="s">
        <v>33</v>
      </c>
      <c r="B48" s="17" t="s">
        <v>34</v>
      </c>
      <c r="C48" s="18">
        <v>3067174.35</v>
      </c>
      <c r="D48" s="18">
        <v>7607888</v>
      </c>
      <c r="E48" s="18">
        <v>3765957</v>
      </c>
      <c r="F48" s="18">
        <v>3190437.51</v>
      </c>
      <c r="G48" s="18">
        <f t="shared" si="5"/>
        <v>123263.15999999968</v>
      </c>
      <c r="H48" s="18">
        <f t="shared" si="6"/>
        <v>575519.49000000022</v>
      </c>
      <c r="I48" s="19">
        <f t="shared" si="7"/>
        <v>4.018785563983343</v>
      </c>
      <c r="J48" s="19">
        <f t="shared" si="8"/>
        <v>84.717842237710101</v>
      </c>
      <c r="K48" s="19">
        <f t="shared" si="9"/>
        <v>41.93591585470238</v>
      </c>
    </row>
    <row r="49" spans="1:11">
      <c r="A49" s="22" t="s">
        <v>35</v>
      </c>
      <c r="B49" s="17" t="s">
        <v>36</v>
      </c>
      <c r="C49" s="18">
        <v>3021009.92</v>
      </c>
      <c r="D49" s="18">
        <v>7488465</v>
      </c>
      <c r="E49" s="18">
        <v>3664675</v>
      </c>
      <c r="F49" s="18">
        <v>3157680.97</v>
      </c>
      <c r="G49" s="18">
        <f t="shared" si="5"/>
        <v>136671.05000000028</v>
      </c>
      <c r="H49" s="18">
        <f t="shared" si="6"/>
        <v>506994.0299999998</v>
      </c>
      <c r="I49" s="19">
        <f t="shared" si="7"/>
        <v>4.5240185772048136</v>
      </c>
      <c r="J49" s="19">
        <f t="shared" si="8"/>
        <v>86.165375374351072</v>
      </c>
      <c r="K49" s="19">
        <f t="shared" si="9"/>
        <v>42.167266188731602</v>
      </c>
    </row>
    <row r="50" spans="1:11">
      <c r="A50" s="23" t="s">
        <v>37</v>
      </c>
      <c r="B50" s="17" t="s">
        <v>38</v>
      </c>
      <c r="C50" s="18">
        <v>3012311.92</v>
      </c>
      <c r="D50" s="18">
        <v>7478855</v>
      </c>
      <c r="E50" s="18">
        <v>3655065</v>
      </c>
      <c r="F50" s="18">
        <v>3148982.97</v>
      </c>
      <c r="G50" s="18">
        <f t="shared" si="5"/>
        <v>136671.05000000028</v>
      </c>
      <c r="H50" s="18">
        <f t="shared" si="6"/>
        <v>506082.0299999998</v>
      </c>
      <c r="I50" s="19">
        <f t="shared" si="7"/>
        <v>4.5370816047496163</v>
      </c>
      <c r="J50" s="19">
        <f t="shared" si="8"/>
        <v>86.153952665684471</v>
      </c>
      <c r="K50" s="19">
        <f t="shared" si="9"/>
        <v>42.105148047394955</v>
      </c>
    </row>
    <row r="51" spans="1:11">
      <c r="A51" s="24" t="s">
        <v>39</v>
      </c>
      <c r="B51" s="17" t="s">
        <v>40</v>
      </c>
      <c r="C51" s="18">
        <v>2933409.29</v>
      </c>
      <c r="D51" s="18">
        <v>6938797</v>
      </c>
      <c r="E51" s="18">
        <v>3408285</v>
      </c>
      <c r="F51" s="18">
        <v>3031175.15</v>
      </c>
      <c r="G51" s="18">
        <f t="shared" si="5"/>
        <v>97765.85999999987</v>
      </c>
      <c r="H51" s="18">
        <f t="shared" si="6"/>
        <v>377109.85000000009</v>
      </c>
      <c r="I51" s="19">
        <f t="shared" si="7"/>
        <v>3.3328407438158791</v>
      </c>
      <c r="J51" s="19">
        <f t="shared" si="8"/>
        <v>88.935495417783429</v>
      </c>
      <c r="K51" s="19">
        <f t="shared" si="9"/>
        <v>43.684447750813291</v>
      </c>
    </row>
    <row r="52" spans="1:11">
      <c r="A52" s="24" t="s">
        <v>41</v>
      </c>
      <c r="B52" s="17" t="s">
        <v>42</v>
      </c>
      <c r="C52" s="18">
        <v>78902.63</v>
      </c>
      <c r="D52" s="18">
        <v>540058</v>
      </c>
      <c r="E52" s="18">
        <v>246780</v>
      </c>
      <c r="F52" s="18">
        <v>117807.82</v>
      </c>
      <c r="G52" s="18">
        <f t="shared" si="5"/>
        <v>38905.19</v>
      </c>
      <c r="H52" s="18">
        <f t="shared" si="6"/>
        <v>128972.18</v>
      </c>
      <c r="I52" s="19">
        <f t="shared" si="7"/>
        <v>49.307849434169668</v>
      </c>
      <c r="J52" s="19">
        <f t="shared" si="8"/>
        <v>47.737993354404736</v>
      </c>
      <c r="K52" s="19">
        <f t="shared" si="9"/>
        <v>21.813919986371836</v>
      </c>
    </row>
    <row r="53" spans="1:11">
      <c r="A53" s="25" t="s">
        <v>43</v>
      </c>
      <c r="B53" s="17" t="s">
        <v>44</v>
      </c>
      <c r="C53" s="18">
        <v>3923.03</v>
      </c>
      <c r="D53" s="18">
        <v>0</v>
      </c>
      <c r="E53" s="18">
        <v>0</v>
      </c>
      <c r="F53" s="18">
        <v>9349.33</v>
      </c>
      <c r="G53" s="18">
        <f t="shared" si="5"/>
        <v>5426.2999999999993</v>
      </c>
      <c r="H53" s="18">
        <f t="shared" si="6"/>
        <v>-9349.33</v>
      </c>
      <c r="I53" s="19">
        <f t="shared" si="7"/>
        <v>138.31910538537809</v>
      </c>
      <c r="J53" s="19">
        <f t="shared" si="8"/>
        <v>0</v>
      </c>
      <c r="K53" s="19">
        <f t="shared" si="9"/>
        <v>0</v>
      </c>
    </row>
    <row r="54" spans="1:11" ht="25.5">
      <c r="A54" s="23" t="s">
        <v>75</v>
      </c>
      <c r="B54" s="17" t="s">
        <v>76</v>
      </c>
      <c r="C54" s="18">
        <v>8698</v>
      </c>
      <c r="D54" s="18">
        <v>9610</v>
      </c>
      <c r="E54" s="18">
        <v>9610</v>
      </c>
      <c r="F54" s="18">
        <v>8698</v>
      </c>
      <c r="G54" s="18">
        <f t="shared" si="5"/>
        <v>0</v>
      </c>
      <c r="H54" s="18">
        <f t="shared" si="6"/>
        <v>912</v>
      </c>
      <c r="I54" s="19">
        <f t="shared" si="7"/>
        <v>0</v>
      </c>
      <c r="J54" s="19">
        <f t="shared" si="8"/>
        <v>90.509885535900096</v>
      </c>
      <c r="K54" s="19">
        <f t="shared" si="9"/>
        <v>90.509885535900096</v>
      </c>
    </row>
    <row r="55" spans="1:11">
      <c r="A55" s="24" t="s">
        <v>77</v>
      </c>
      <c r="B55" s="17" t="s">
        <v>78</v>
      </c>
      <c r="C55" s="18">
        <v>8698</v>
      </c>
      <c r="D55" s="18">
        <v>9610</v>
      </c>
      <c r="E55" s="18">
        <v>9610</v>
      </c>
      <c r="F55" s="18">
        <v>8698</v>
      </c>
      <c r="G55" s="18">
        <f t="shared" si="5"/>
        <v>0</v>
      </c>
      <c r="H55" s="18">
        <f t="shared" si="6"/>
        <v>912</v>
      </c>
      <c r="I55" s="19">
        <f t="shared" si="7"/>
        <v>0</v>
      </c>
      <c r="J55" s="19">
        <f t="shared" si="8"/>
        <v>90.509885535900096</v>
      </c>
      <c r="K55" s="19">
        <f t="shared" si="9"/>
        <v>90.509885535900096</v>
      </c>
    </row>
    <row r="56" spans="1:11">
      <c r="A56" s="22" t="s">
        <v>59</v>
      </c>
      <c r="B56" s="17" t="s">
        <v>60</v>
      </c>
      <c r="C56" s="18">
        <v>46164.43</v>
      </c>
      <c r="D56" s="18">
        <v>119423</v>
      </c>
      <c r="E56" s="18">
        <v>101282</v>
      </c>
      <c r="F56" s="18">
        <v>32756.54</v>
      </c>
      <c r="G56" s="18">
        <f t="shared" si="5"/>
        <v>-13407.89</v>
      </c>
      <c r="H56" s="18">
        <f t="shared" si="6"/>
        <v>68525.459999999992</v>
      </c>
      <c r="I56" s="19">
        <f t="shared" si="7"/>
        <v>-29.043768113242166</v>
      </c>
      <c r="J56" s="19">
        <f t="shared" si="8"/>
        <v>32.341916628818545</v>
      </c>
      <c r="K56" s="19">
        <f t="shared" si="9"/>
        <v>27.429004463126873</v>
      </c>
    </row>
    <row r="57" spans="1:11">
      <c r="A57" s="23" t="s">
        <v>61</v>
      </c>
      <c r="B57" s="17" t="s">
        <v>62</v>
      </c>
      <c r="C57" s="18">
        <v>46164.43</v>
      </c>
      <c r="D57" s="18">
        <v>119423</v>
      </c>
      <c r="E57" s="18">
        <v>101282</v>
      </c>
      <c r="F57" s="18">
        <v>32756.54</v>
      </c>
      <c r="G57" s="18">
        <f t="shared" si="5"/>
        <v>-13407.89</v>
      </c>
      <c r="H57" s="18">
        <f t="shared" si="6"/>
        <v>68525.459999999992</v>
      </c>
      <c r="I57" s="19">
        <f t="shared" si="7"/>
        <v>-29.043768113242166</v>
      </c>
      <c r="J57" s="19">
        <f t="shared" si="8"/>
        <v>32.341916628818545</v>
      </c>
      <c r="K57" s="19">
        <f t="shared" si="9"/>
        <v>27.429004463126873</v>
      </c>
    </row>
    <row r="58" spans="1:11">
      <c r="A58" s="16"/>
      <c r="B58" s="17" t="s">
        <v>63</v>
      </c>
      <c r="C58" s="18">
        <v>3831847.85</v>
      </c>
      <c r="D58" s="18">
        <v>0</v>
      </c>
      <c r="E58" s="18">
        <v>0</v>
      </c>
      <c r="F58" s="18">
        <v>4417216.1900000004</v>
      </c>
      <c r="G58" s="18">
        <f t="shared" si="5"/>
        <v>585368.34000000032</v>
      </c>
      <c r="H58" s="18">
        <f t="shared" si="6"/>
        <v>-4417216.1900000004</v>
      </c>
      <c r="I58" s="19">
        <f t="shared" si="7"/>
        <v>15.276398304802228</v>
      </c>
      <c r="J58" s="19">
        <f t="shared" si="8"/>
        <v>0</v>
      </c>
      <c r="K58" s="19">
        <f t="shared" si="9"/>
        <v>0</v>
      </c>
    </row>
    <row r="59" spans="1:11">
      <c r="A59" s="16" t="s">
        <v>64</v>
      </c>
      <c r="B59" s="17" t="s">
        <v>65</v>
      </c>
      <c r="C59" s="18">
        <v>-3831847.85</v>
      </c>
      <c r="D59" s="18">
        <v>0</v>
      </c>
      <c r="E59" s="18">
        <v>0</v>
      </c>
      <c r="F59" s="18">
        <v>-4417216.1900000004</v>
      </c>
      <c r="G59" s="18">
        <f t="shared" si="5"/>
        <v>-585368.34000000032</v>
      </c>
      <c r="H59" s="18">
        <f t="shared" si="6"/>
        <v>4417216.1900000004</v>
      </c>
      <c r="I59" s="19">
        <f t="shared" si="7"/>
        <v>15.276398304802228</v>
      </c>
      <c r="J59" s="19">
        <f t="shared" si="8"/>
        <v>0</v>
      </c>
      <c r="K59" s="19">
        <f t="shared" si="9"/>
        <v>0</v>
      </c>
    </row>
    <row r="60" spans="1:11">
      <c r="A60" s="22" t="s">
        <v>66</v>
      </c>
      <c r="B60" s="17" t="s">
        <v>67</v>
      </c>
      <c r="C60" s="18">
        <v>-3831847.85</v>
      </c>
      <c r="D60" s="18">
        <v>0</v>
      </c>
      <c r="E60" s="18">
        <v>0</v>
      </c>
      <c r="F60" s="18">
        <v>-4417216.1900000004</v>
      </c>
      <c r="G60" s="18">
        <f t="shared" si="5"/>
        <v>-585368.34000000032</v>
      </c>
      <c r="H60" s="18">
        <f t="shared" si="6"/>
        <v>4417216.1900000004</v>
      </c>
      <c r="I60" s="19">
        <f t="shared" si="7"/>
        <v>15.276398304802228</v>
      </c>
      <c r="J60" s="19">
        <f t="shared" si="8"/>
        <v>0</v>
      </c>
      <c r="K60" s="19">
        <f t="shared" si="9"/>
        <v>0</v>
      </c>
    </row>
    <row r="61" spans="1:11">
      <c r="A61" s="27" t="s">
        <v>83</v>
      </c>
      <c r="B61" s="28" t="s">
        <v>852</v>
      </c>
      <c r="C61" s="29"/>
      <c r="D61" s="29"/>
      <c r="E61" s="29"/>
      <c r="F61" s="29"/>
      <c r="G61" s="29"/>
      <c r="H61" s="29"/>
      <c r="I61" s="30"/>
      <c r="J61" s="30"/>
      <c r="K61" s="30"/>
    </row>
    <row r="62" spans="1:11">
      <c r="A62" s="16" t="s">
        <v>25</v>
      </c>
      <c r="B62" s="17" t="s">
        <v>26</v>
      </c>
      <c r="C62" s="18">
        <v>6899022.2000000002</v>
      </c>
      <c r="D62" s="18">
        <v>7607888</v>
      </c>
      <c r="E62" s="18">
        <v>3765957</v>
      </c>
      <c r="F62" s="18">
        <v>7607653.7000000002</v>
      </c>
      <c r="G62" s="18">
        <f t="shared" ref="G62:G83" si="10">F62-C62</f>
        <v>708631.5</v>
      </c>
      <c r="H62" s="18">
        <f t="shared" ref="H62:H83" si="11">E62-F62</f>
        <v>-3841696.7</v>
      </c>
      <c r="I62" s="19">
        <f t="shared" ref="I62:I83" si="12">IF(ISERROR(F62/C62),0,F62/C62*100-100)</f>
        <v>10.271477311668889</v>
      </c>
      <c r="J62" s="19">
        <f t="shared" ref="J62:J83" si="13">IF(ISERROR(F62/E62),0,F62/E62*100)</f>
        <v>202.01116741375432</v>
      </c>
      <c r="K62" s="19">
        <f t="shared" ref="K62:K83" si="14">IF(ISERROR(F62/D62),0,F62/D62*100)</f>
        <v>99.996920301665853</v>
      </c>
    </row>
    <row r="63" spans="1:11" ht="25.5">
      <c r="A63" s="22" t="s">
        <v>27</v>
      </c>
      <c r="B63" s="17" t="s">
        <v>28</v>
      </c>
      <c r="C63" s="18">
        <v>352.2</v>
      </c>
      <c r="D63" s="18">
        <v>1000</v>
      </c>
      <c r="E63" s="18">
        <v>500</v>
      </c>
      <c r="F63" s="18">
        <v>765.7</v>
      </c>
      <c r="G63" s="18">
        <f t="shared" si="10"/>
        <v>413.50000000000006</v>
      </c>
      <c r="H63" s="18">
        <f t="shared" si="11"/>
        <v>-265.70000000000005</v>
      </c>
      <c r="I63" s="19">
        <f t="shared" si="12"/>
        <v>117.40488358887001</v>
      </c>
      <c r="J63" s="19">
        <f t="shared" si="13"/>
        <v>153.14000000000001</v>
      </c>
      <c r="K63" s="19">
        <f t="shared" si="14"/>
        <v>76.570000000000007</v>
      </c>
    </row>
    <row r="64" spans="1:11">
      <c r="A64" s="22" t="s">
        <v>91</v>
      </c>
      <c r="B64" s="17" t="s">
        <v>92</v>
      </c>
      <c r="C64" s="18">
        <v>150196</v>
      </c>
      <c r="D64" s="18">
        <v>163113</v>
      </c>
      <c r="E64" s="18">
        <v>81556</v>
      </c>
      <c r="F64" s="18">
        <v>163113</v>
      </c>
      <c r="G64" s="18">
        <f t="shared" si="10"/>
        <v>12917</v>
      </c>
      <c r="H64" s="18">
        <f t="shared" si="11"/>
        <v>-81557</v>
      </c>
      <c r="I64" s="19">
        <f t="shared" si="12"/>
        <v>8.6000958747237064</v>
      </c>
      <c r="J64" s="19">
        <f t="shared" si="13"/>
        <v>200.00122615135615</v>
      </c>
      <c r="K64" s="19">
        <f t="shared" si="14"/>
        <v>100</v>
      </c>
    </row>
    <row r="65" spans="1:11">
      <c r="A65" s="23" t="s">
        <v>93</v>
      </c>
      <c r="B65" s="17" t="s">
        <v>94</v>
      </c>
      <c r="C65" s="18">
        <v>150196</v>
      </c>
      <c r="D65" s="18">
        <v>163113</v>
      </c>
      <c r="E65" s="18">
        <v>81556</v>
      </c>
      <c r="F65" s="18">
        <v>163113</v>
      </c>
      <c r="G65" s="18">
        <f t="shared" si="10"/>
        <v>12917</v>
      </c>
      <c r="H65" s="18">
        <f t="shared" si="11"/>
        <v>-81557</v>
      </c>
      <c r="I65" s="19">
        <f t="shared" si="12"/>
        <v>8.6000958747237064</v>
      </c>
      <c r="J65" s="19">
        <f t="shared" si="13"/>
        <v>200.00122615135615</v>
      </c>
      <c r="K65" s="19">
        <f t="shared" si="14"/>
        <v>100</v>
      </c>
    </row>
    <row r="66" spans="1:11">
      <c r="A66" s="24" t="s">
        <v>95</v>
      </c>
      <c r="B66" s="17" t="s">
        <v>96</v>
      </c>
      <c r="C66" s="18">
        <v>150196</v>
      </c>
      <c r="D66" s="18">
        <v>163113</v>
      </c>
      <c r="E66" s="18">
        <v>81556</v>
      </c>
      <c r="F66" s="18">
        <v>163113</v>
      </c>
      <c r="G66" s="18">
        <f t="shared" si="10"/>
        <v>12917</v>
      </c>
      <c r="H66" s="18">
        <f t="shared" si="11"/>
        <v>-81557</v>
      </c>
      <c r="I66" s="19">
        <f t="shared" si="12"/>
        <v>8.6000958747237064</v>
      </c>
      <c r="J66" s="19">
        <f t="shared" si="13"/>
        <v>200.00122615135615</v>
      </c>
      <c r="K66" s="19">
        <f t="shared" si="14"/>
        <v>100</v>
      </c>
    </row>
    <row r="67" spans="1:11" ht="25.5">
      <c r="A67" s="25" t="s">
        <v>97</v>
      </c>
      <c r="B67" s="17" t="s">
        <v>98</v>
      </c>
      <c r="C67" s="18">
        <v>150196</v>
      </c>
      <c r="D67" s="18">
        <v>163113</v>
      </c>
      <c r="E67" s="18">
        <v>81556</v>
      </c>
      <c r="F67" s="18">
        <v>163113</v>
      </c>
      <c r="G67" s="18">
        <f t="shared" si="10"/>
        <v>12917</v>
      </c>
      <c r="H67" s="18">
        <f t="shared" si="11"/>
        <v>-81557</v>
      </c>
      <c r="I67" s="19">
        <f t="shared" si="12"/>
        <v>8.6000958747237064</v>
      </c>
      <c r="J67" s="19">
        <f t="shared" si="13"/>
        <v>200.00122615135615</v>
      </c>
      <c r="K67" s="19">
        <f t="shared" si="14"/>
        <v>100</v>
      </c>
    </row>
    <row r="68" spans="1:11" ht="25.5">
      <c r="A68" s="26" t="s">
        <v>99</v>
      </c>
      <c r="B68" s="17" t="s">
        <v>100</v>
      </c>
      <c r="C68" s="18">
        <v>150196</v>
      </c>
      <c r="D68" s="18">
        <v>163113</v>
      </c>
      <c r="E68" s="18">
        <v>81556</v>
      </c>
      <c r="F68" s="18">
        <v>163113</v>
      </c>
      <c r="G68" s="18">
        <f t="shared" si="10"/>
        <v>12917</v>
      </c>
      <c r="H68" s="18">
        <f t="shared" si="11"/>
        <v>-81557</v>
      </c>
      <c r="I68" s="19">
        <f t="shared" si="12"/>
        <v>8.6000958747237064</v>
      </c>
      <c r="J68" s="19">
        <f t="shared" si="13"/>
        <v>200.00122615135615</v>
      </c>
      <c r="K68" s="19">
        <f t="shared" si="14"/>
        <v>100</v>
      </c>
    </row>
    <row r="69" spans="1:11">
      <c r="A69" s="22" t="s">
        <v>29</v>
      </c>
      <c r="B69" s="17" t="s">
        <v>30</v>
      </c>
      <c r="C69" s="18">
        <v>6748474</v>
      </c>
      <c r="D69" s="18">
        <v>7443775</v>
      </c>
      <c r="E69" s="18">
        <v>3683901</v>
      </c>
      <c r="F69" s="18">
        <v>7443775</v>
      </c>
      <c r="G69" s="18">
        <f t="shared" si="10"/>
        <v>695301</v>
      </c>
      <c r="H69" s="18">
        <f t="shared" si="11"/>
        <v>-3759874</v>
      </c>
      <c r="I69" s="19">
        <f t="shared" si="12"/>
        <v>10.303084815915426</v>
      </c>
      <c r="J69" s="19">
        <f t="shared" si="13"/>
        <v>202.06229754816971</v>
      </c>
      <c r="K69" s="19">
        <f t="shared" si="14"/>
        <v>100</v>
      </c>
    </row>
    <row r="70" spans="1:11">
      <c r="A70" s="23" t="s">
        <v>31</v>
      </c>
      <c r="B70" s="17" t="s">
        <v>32</v>
      </c>
      <c r="C70" s="18">
        <v>6748474</v>
      </c>
      <c r="D70" s="18">
        <v>7443775</v>
      </c>
      <c r="E70" s="18">
        <v>3683901</v>
      </c>
      <c r="F70" s="18">
        <v>7443775</v>
      </c>
      <c r="G70" s="18">
        <f t="shared" si="10"/>
        <v>695301</v>
      </c>
      <c r="H70" s="18">
        <f t="shared" si="11"/>
        <v>-3759874</v>
      </c>
      <c r="I70" s="19">
        <f t="shared" si="12"/>
        <v>10.303084815915426</v>
      </c>
      <c r="J70" s="19">
        <f t="shared" si="13"/>
        <v>202.06229754816971</v>
      </c>
      <c r="K70" s="19">
        <f t="shared" si="14"/>
        <v>100</v>
      </c>
    </row>
    <row r="71" spans="1:11">
      <c r="A71" s="16" t="s">
        <v>33</v>
      </c>
      <c r="B71" s="17" t="s">
        <v>34</v>
      </c>
      <c r="C71" s="18">
        <v>3067174.35</v>
      </c>
      <c r="D71" s="18">
        <v>7607888</v>
      </c>
      <c r="E71" s="18">
        <v>3765957</v>
      </c>
      <c r="F71" s="18">
        <v>3190437.51</v>
      </c>
      <c r="G71" s="18">
        <f t="shared" si="10"/>
        <v>123263.15999999968</v>
      </c>
      <c r="H71" s="18">
        <f t="shared" si="11"/>
        <v>575519.49000000022</v>
      </c>
      <c r="I71" s="19">
        <f t="shared" si="12"/>
        <v>4.018785563983343</v>
      </c>
      <c r="J71" s="19">
        <f t="shared" si="13"/>
        <v>84.717842237710101</v>
      </c>
      <c r="K71" s="19">
        <f t="shared" si="14"/>
        <v>41.93591585470238</v>
      </c>
    </row>
    <row r="72" spans="1:11">
      <c r="A72" s="22" t="s">
        <v>35</v>
      </c>
      <c r="B72" s="17" t="s">
        <v>36</v>
      </c>
      <c r="C72" s="18">
        <v>3021009.92</v>
      </c>
      <c r="D72" s="18">
        <v>7488465</v>
      </c>
      <c r="E72" s="18">
        <v>3664675</v>
      </c>
      <c r="F72" s="18">
        <v>3157680.97</v>
      </c>
      <c r="G72" s="18">
        <f t="shared" si="10"/>
        <v>136671.05000000028</v>
      </c>
      <c r="H72" s="18">
        <f t="shared" si="11"/>
        <v>506994.0299999998</v>
      </c>
      <c r="I72" s="19">
        <f t="shared" si="12"/>
        <v>4.5240185772048136</v>
      </c>
      <c r="J72" s="19">
        <f t="shared" si="13"/>
        <v>86.165375374351072</v>
      </c>
      <c r="K72" s="19">
        <f t="shared" si="14"/>
        <v>42.167266188731602</v>
      </c>
    </row>
    <row r="73" spans="1:11">
      <c r="A73" s="23" t="s">
        <v>37</v>
      </c>
      <c r="B73" s="17" t="s">
        <v>38</v>
      </c>
      <c r="C73" s="18">
        <v>3012311.92</v>
      </c>
      <c r="D73" s="18">
        <v>7478855</v>
      </c>
      <c r="E73" s="18">
        <v>3655065</v>
      </c>
      <c r="F73" s="18">
        <v>3148982.97</v>
      </c>
      <c r="G73" s="18">
        <f t="shared" si="10"/>
        <v>136671.05000000028</v>
      </c>
      <c r="H73" s="18">
        <f t="shared" si="11"/>
        <v>506082.0299999998</v>
      </c>
      <c r="I73" s="19">
        <f t="shared" si="12"/>
        <v>4.5370816047496163</v>
      </c>
      <c r="J73" s="19">
        <f t="shared" si="13"/>
        <v>86.153952665684471</v>
      </c>
      <c r="K73" s="19">
        <f t="shared" si="14"/>
        <v>42.105148047394955</v>
      </c>
    </row>
    <row r="74" spans="1:11">
      <c r="A74" s="24" t="s">
        <v>39</v>
      </c>
      <c r="B74" s="17" t="s">
        <v>40</v>
      </c>
      <c r="C74" s="18">
        <v>2933409.29</v>
      </c>
      <c r="D74" s="18">
        <v>6938797</v>
      </c>
      <c r="E74" s="18">
        <v>3408285</v>
      </c>
      <c r="F74" s="18">
        <v>3031175.15</v>
      </c>
      <c r="G74" s="18">
        <f t="shared" si="10"/>
        <v>97765.85999999987</v>
      </c>
      <c r="H74" s="18">
        <f t="shared" si="11"/>
        <v>377109.85000000009</v>
      </c>
      <c r="I74" s="19">
        <f t="shared" si="12"/>
        <v>3.3328407438158791</v>
      </c>
      <c r="J74" s="19">
        <f t="shared" si="13"/>
        <v>88.935495417783429</v>
      </c>
      <c r="K74" s="19">
        <f t="shared" si="14"/>
        <v>43.684447750813291</v>
      </c>
    </row>
    <row r="75" spans="1:11">
      <c r="A75" s="24" t="s">
        <v>41</v>
      </c>
      <c r="B75" s="17" t="s">
        <v>42</v>
      </c>
      <c r="C75" s="18">
        <v>78902.63</v>
      </c>
      <c r="D75" s="18">
        <v>540058</v>
      </c>
      <c r="E75" s="18">
        <v>246780</v>
      </c>
      <c r="F75" s="18">
        <v>117807.82</v>
      </c>
      <c r="G75" s="18">
        <f t="shared" si="10"/>
        <v>38905.19</v>
      </c>
      <c r="H75" s="18">
        <f t="shared" si="11"/>
        <v>128972.18</v>
      </c>
      <c r="I75" s="19">
        <f t="shared" si="12"/>
        <v>49.307849434169668</v>
      </c>
      <c r="J75" s="19">
        <f t="shared" si="13"/>
        <v>47.737993354404736</v>
      </c>
      <c r="K75" s="19">
        <f t="shared" si="14"/>
        <v>21.813919986371836</v>
      </c>
    </row>
    <row r="76" spans="1:11">
      <c r="A76" s="25" t="s">
        <v>43</v>
      </c>
      <c r="B76" s="17" t="s">
        <v>44</v>
      </c>
      <c r="C76" s="18">
        <v>3923.03</v>
      </c>
      <c r="D76" s="18">
        <v>0</v>
      </c>
      <c r="E76" s="18">
        <v>0</v>
      </c>
      <c r="F76" s="18">
        <v>9349.33</v>
      </c>
      <c r="G76" s="18">
        <f t="shared" si="10"/>
        <v>5426.2999999999993</v>
      </c>
      <c r="H76" s="18">
        <f t="shared" si="11"/>
        <v>-9349.33</v>
      </c>
      <c r="I76" s="19">
        <f t="shared" si="12"/>
        <v>138.31910538537809</v>
      </c>
      <c r="J76" s="19">
        <f t="shared" si="13"/>
        <v>0</v>
      </c>
      <c r="K76" s="19">
        <f t="shared" si="14"/>
        <v>0</v>
      </c>
    </row>
    <row r="77" spans="1:11" ht="25.5">
      <c r="A77" s="23" t="s">
        <v>75</v>
      </c>
      <c r="B77" s="17" t="s">
        <v>76</v>
      </c>
      <c r="C77" s="18">
        <v>8698</v>
      </c>
      <c r="D77" s="18">
        <v>9610</v>
      </c>
      <c r="E77" s="18">
        <v>9610</v>
      </c>
      <c r="F77" s="18">
        <v>8698</v>
      </c>
      <c r="G77" s="18">
        <f t="shared" si="10"/>
        <v>0</v>
      </c>
      <c r="H77" s="18">
        <f t="shared" si="11"/>
        <v>912</v>
      </c>
      <c r="I77" s="19">
        <f t="shared" si="12"/>
        <v>0</v>
      </c>
      <c r="J77" s="19">
        <f t="shared" si="13"/>
        <v>90.509885535900096</v>
      </c>
      <c r="K77" s="19">
        <f t="shared" si="14"/>
        <v>90.509885535900096</v>
      </c>
    </row>
    <row r="78" spans="1:11">
      <c r="A78" s="24" t="s">
        <v>77</v>
      </c>
      <c r="B78" s="17" t="s">
        <v>78</v>
      </c>
      <c r="C78" s="18">
        <v>8698</v>
      </c>
      <c r="D78" s="18">
        <v>9610</v>
      </c>
      <c r="E78" s="18">
        <v>9610</v>
      </c>
      <c r="F78" s="18">
        <v>8698</v>
      </c>
      <c r="G78" s="18">
        <f t="shared" si="10"/>
        <v>0</v>
      </c>
      <c r="H78" s="18">
        <f t="shared" si="11"/>
        <v>912</v>
      </c>
      <c r="I78" s="19">
        <f t="shared" si="12"/>
        <v>0</v>
      </c>
      <c r="J78" s="19">
        <f t="shared" si="13"/>
        <v>90.509885535900096</v>
      </c>
      <c r="K78" s="19">
        <f t="shared" si="14"/>
        <v>90.509885535900096</v>
      </c>
    </row>
    <row r="79" spans="1:11">
      <c r="A79" s="22" t="s">
        <v>59</v>
      </c>
      <c r="B79" s="17" t="s">
        <v>60</v>
      </c>
      <c r="C79" s="18">
        <v>46164.43</v>
      </c>
      <c r="D79" s="18">
        <v>119423</v>
      </c>
      <c r="E79" s="18">
        <v>101282</v>
      </c>
      <c r="F79" s="18">
        <v>32756.54</v>
      </c>
      <c r="G79" s="18">
        <f t="shared" si="10"/>
        <v>-13407.89</v>
      </c>
      <c r="H79" s="18">
        <f t="shared" si="11"/>
        <v>68525.459999999992</v>
      </c>
      <c r="I79" s="19">
        <f t="shared" si="12"/>
        <v>-29.043768113242166</v>
      </c>
      <c r="J79" s="19">
        <f t="shared" si="13"/>
        <v>32.341916628818545</v>
      </c>
      <c r="K79" s="19">
        <f t="shared" si="14"/>
        <v>27.429004463126873</v>
      </c>
    </row>
    <row r="80" spans="1:11">
      <c r="A80" s="23" t="s">
        <v>61</v>
      </c>
      <c r="B80" s="17" t="s">
        <v>62</v>
      </c>
      <c r="C80" s="18">
        <v>46164.43</v>
      </c>
      <c r="D80" s="18">
        <v>119423</v>
      </c>
      <c r="E80" s="18">
        <v>101282</v>
      </c>
      <c r="F80" s="18">
        <v>32756.54</v>
      </c>
      <c r="G80" s="18">
        <f t="shared" si="10"/>
        <v>-13407.89</v>
      </c>
      <c r="H80" s="18">
        <f t="shared" si="11"/>
        <v>68525.459999999992</v>
      </c>
      <c r="I80" s="19">
        <f t="shared" si="12"/>
        <v>-29.043768113242166</v>
      </c>
      <c r="J80" s="19">
        <f t="shared" si="13"/>
        <v>32.341916628818545</v>
      </c>
      <c r="K80" s="19">
        <f t="shared" si="14"/>
        <v>27.429004463126873</v>
      </c>
    </row>
    <row r="81" spans="1:11">
      <c r="A81" s="16"/>
      <c r="B81" s="17" t="s">
        <v>63</v>
      </c>
      <c r="C81" s="18">
        <v>3831847.85</v>
      </c>
      <c r="D81" s="18">
        <v>0</v>
      </c>
      <c r="E81" s="18">
        <v>0</v>
      </c>
      <c r="F81" s="18">
        <v>4417216.1900000004</v>
      </c>
      <c r="G81" s="18">
        <f t="shared" si="10"/>
        <v>585368.34000000032</v>
      </c>
      <c r="H81" s="18">
        <f t="shared" si="11"/>
        <v>-4417216.1900000004</v>
      </c>
      <c r="I81" s="19">
        <f t="shared" si="12"/>
        <v>15.276398304802228</v>
      </c>
      <c r="J81" s="19">
        <f t="shared" si="13"/>
        <v>0</v>
      </c>
      <c r="K81" s="19">
        <f t="shared" si="14"/>
        <v>0</v>
      </c>
    </row>
    <row r="82" spans="1:11">
      <c r="A82" s="16" t="s">
        <v>64</v>
      </c>
      <c r="B82" s="17" t="s">
        <v>65</v>
      </c>
      <c r="C82" s="18">
        <v>-3831847.85</v>
      </c>
      <c r="D82" s="18">
        <v>0</v>
      </c>
      <c r="E82" s="18">
        <v>0</v>
      </c>
      <c r="F82" s="18">
        <v>-4417216.1900000004</v>
      </c>
      <c r="G82" s="18">
        <f t="shared" si="10"/>
        <v>-585368.34000000032</v>
      </c>
      <c r="H82" s="18">
        <f t="shared" si="11"/>
        <v>4417216.1900000004</v>
      </c>
      <c r="I82" s="19">
        <f t="shared" si="12"/>
        <v>15.276398304802228</v>
      </c>
      <c r="J82" s="19">
        <f t="shared" si="13"/>
        <v>0</v>
      </c>
      <c r="K82" s="19">
        <f t="shared" si="14"/>
        <v>0</v>
      </c>
    </row>
    <row r="83" spans="1:11">
      <c r="A83" s="22" t="s">
        <v>66</v>
      </c>
      <c r="B83" s="17" t="s">
        <v>67</v>
      </c>
      <c r="C83" s="18">
        <v>-3831847.85</v>
      </c>
      <c r="D83" s="18">
        <v>0</v>
      </c>
      <c r="E83" s="18">
        <v>0</v>
      </c>
      <c r="F83" s="18">
        <v>-4417216.1900000004</v>
      </c>
      <c r="G83" s="18">
        <f t="shared" si="10"/>
        <v>-585368.34000000032</v>
      </c>
      <c r="H83" s="18">
        <f t="shared" si="11"/>
        <v>4417216.1900000004</v>
      </c>
      <c r="I83" s="19">
        <f t="shared" si="12"/>
        <v>15.276398304802228</v>
      </c>
      <c r="J83" s="19">
        <f t="shared" si="13"/>
        <v>0</v>
      </c>
      <c r="K83" s="19">
        <f t="shared" si="14"/>
        <v>0</v>
      </c>
    </row>
    <row r="84" spans="1:11">
      <c r="A84" s="16"/>
      <c r="B84" s="17"/>
      <c r="C84" s="18"/>
      <c r="D84" s="18"/>
      <c r="E84" s="18"/>
      <c r="F84" s="18"/>
      <c r="G84" s="18"/>
      <c r="H84" s="18"/>
      <c r="I84" s="19"/>
      <c r="J84" s="19"/>
      <c r="K84" s="19"/>
    </row>
    <row r="85" spans="1:11" ht="38.25">
      <c r="A85" s="27"/>
      <c r="B85" s="28" t="s">
        <v>110</v>
      </c>
      <c r="C85" s="29"/>
      <c r="D85" s="29"/>
      <c r="E85" s="29"/>
      <c r="F85" s="29"/>
      <c r="G85" s="29"/>
      <c r="H85" s="29"/>
      <c r="I85" s="30"/>
      <c r="J85" s="30"/>
      <c r="K85" s="30"/>
    </row>
    <row r="86" spans="1:11">
      <c r="A86" s="16" t="s">
        <v>25</v>
      </c>
      <c r="B86" s="17" t="s">
        <v>26</v>
      </c>
      <c r="C86" s="18">
        <v>0</v>
      </c>
      <c r="D86" s="18">
        <v>15330</v>
      </c>
      <c r="E86" s="18">
        <v>0</v>
      </c>
      <c r="F86" s="18">
        <v>6132</v>
      </c>
      <c r="G86" s="18">
        <f t="shared" ref="G86:G96" si="15">F86-C86</f>
        <v>6132</v>
      </c>
      <c r="H86" s="18">
        <f t="shared" ref="H86:H96" si="16">E86-F86</f>
        <v>-6132</v>
      </c>
      <c r="I86" s="19">
        <f t="shared" ref="I86:I96" si="17">IF(ISERROR(F86/C86),0,F86/C86*100-100)</f>
        <v>0</v>
      </c>
      <c r="J86" s="19">
        <f t="shared" ref="J86:J96" si="18">IF(ISERROR(F86/E86),0,F86/E86*100)</f>
        <v>0</v>
      </c>
      <c r="K86" s="19">
        <f t="shared" ref="K86:K96" si="19">IF(ISERROR(F86/D86),0,F86/D86*100)</f>
        <v>40</v>
      </c>
    </row>
    <row r="87" spans="1:11">
      <c r="A87" s="22" t="s">
        <v>89</v>
      </c>
      <c r="B87" s="17" t="s">
        <v>90</v>
      </c>
      <c r="C87" s="18">
        <v>0</v>
      </c>
      <c r="D87" s="18">
        <v>9198</v>
      </c>
      <c r="E87" s="18">
        <v>0</v>
      </c>
      <c r="F87" s="18">
        <v>0</v>
      </c>
      <c r="G87" s="18">
        <f t="shared" si="15"/>
        <v>0</v>
      </c>
      <c r="H87" s="18">
        <f t="shared" si="16"/>
        <v>0</v>
      </c>
      <c r="I87" s="19">
        <f t="shared" si="17"/>
        <v>0</v>
      </c>
      <c r="J87" s="19">
        <f t="shared" si="18"/>
        <v>0</v>
      </c>
      <c r="K87" s="19">
        <f t="shared" si="19"/>
        <v>0</v>
      </c>
    </row>
    <row r="88" spans="1:11">
      <c r="A88" s="22" t="s">
        <v>29</v>
      </c>
      <c r="B88" s="17" t="s">
        <v>30</v>
      </c>
      <c r="C88" s="18">
        <v>0</v>
      </c>
      <c r="D88" s="18">
        <v>6132</v>
      </c>
      <c r="E88" s="18">
        <v>0</v>
      </c>
      <c r="F88" s="18">
        <v>6132</v>
      </c>
      <c r="G88" s="18">
        <f t="shared" si="15"/>
        <v>6132</v>
      </c>
      <c r="H88" s="18">
        <f t="shared" si="16"/>
        <v>-6132</v>
      </c>
      <c r="I88" s="19">
        <f t="shared" si="17"/>
        <v>0</v>
      </c>
      <c r="J88" s="19">
        <f t="shared" si="18"/>
        <v>0</v>
      </c>
      <c r="K88" s="19">
        <f t="shared" si="19"/>
        <v>100</v>
      </c>
    </row>
    <row r="89" spans="1:11">
      <c r="A89" s="23" t="s">
        <v>31</v>
      </c>
      <c r="B89" s="17" t="s">
        <v>32</v>
      </c>
      <c r="C89" s="18">
        <v>0</v>
      </c>
      <c r="D89" s="18">
        <v>6132</v>
      </c>
      <c r="E89" s="18">
        <v>0</v>
      </c>
      <c r="F89" s="18">
        <v>6132</v>
      </c>
      <c r="G89" s="18">
        <f t="shared" si="15"/>
        <v>6132</v>
      </c>
      <c r="H89" s="18">
        <f t="shared" si="16"/>
        <v>-6132</v>
      </c>
      <c r="I89" s="19">
        <f t="shared" si="17"/>
        <v>0</v>
      </c>
      <c r="J89" s="19">
        <f t="shared" si="18"/>
        <v>0</v>
      </c>
      <c r="K89" s="19">
        <f t="shared" si="19"/>
        <v>100</v>
      </c>
    </row>
    <row r="90" spans="1:11">
      <c r="A90" s="16" t="s">
        <v>33</v>
      </c>
      <c r="B90" s="17" t="s">
        <v>34</v>
      </c>
      <c r="C90" s="18">
        <v>0</v>
      </c>
      <c r="D90" s="18">
        <v>15330</v>
      </c>
      <c r="E90" s="18">
        <v>0</v>
      </c>
      <c r="F90" s="18">
        <v>0</v>
      </c>
      <c r="G90" s="18">
        <f t="shared" si="15"/>
        <v>0</v>
      </c>
      <c r="H90" s="18">
        <f t="shared" si="16"/>
        <v>0</v>
      </c>
      <c r="I90" s="19">
        <f t="shared" si="17"/>
        <v>0</v>
      </c>
      <c r="J90" s="19">
        <f t="shared" si="18"/>
        <v>0</v>
      </c>
      <c r="K90" s="19">
        <f t="shared" si="19"/>
        <v>0</v>
      </c>
    </row>
    <row r="91" spans="1:11">
      <c r="A91" s="22" t="s">
        <v>35</v>
      </c>
      <c r="B91" s="17" t="s">
        <v>36</v>
      </c>
      <c r="C91" s="18">
        <v>0</v>
      </c>
      <c r="D91" s="18">
        <v>15330</v>
      </c>
      <c r="E91" s="18">
        <v>0</v>
      </c>
      <c r="F91" s="18">
        <v>0</v>
      </c>
      <c r="G91" s="18">
        <f t="shared" si="15"/>
        <v>0</v>
      </c>
      <c r="H91" s="18">
        <f t="shared" si="16"/>
        <v>0</v>
      </c>
      <c r="I91" s="19">
        <f t="shared" si="17"/>
        <v>0</v>
      </c>
      <c r="J91" s="19">
        <f t="shared" si="18"/>
        <v>0</v>
      </c>
      <c r="K91" s="19">
        <f t="shared" si="19"/>
        <v>0</v>
      </c>
    </row>
    <row r="92" spans="1:11">
      <c r="A92" s="23" t="s">
        <v>37</v>
      </c>
      <c r="B92" s="17" t="s">
        <v>38</v>
      </c>
      <c r="C92" s="18">
        <v>0</v>
      </c>
      <c r="D92" s="18">
        <v>15330</v>
      </c>
      <c r="E92" s="18">
        <v>0</v>
      </c>
      <c r="F92" s="18">
        <v>0</v>
      </c>
      <c r="G92" s="18">
        <f t="shared" si="15"/>
        <v>0</v>
      </c>
      <c r="H92" s="18">
        <f t="shared" si="16"/>
        <v>0</v>
      </c>
      <c r="I92" s="19">
        <f t="shared" si="17"/>
        <v>0</v>
      </c>
      <c r="J92" s="19">
        <f t="shared" si="18"/>
        <v>0</v>
      </c>
      <c r="K92" s="19">
        <f t="shared" si="19"/>
        <v>0</v>
      </c>
    </row>
    <row r="93" spans="1:11">
      <c r="A93" s="24" t="s">
        <v>41</v>
      </c>
      <c r="B93" s="17" t="s">
        <v>42</v>
      </c>
      <c r="C93" s="18">
        <v>0</v>
      </c>
      <c r="D93" s="18">
        <v>15330</v>
      </c>
      <c r="E93" s="18">
        <v>0</v>
      </c>
      <c r="F93" s="18">
        <v>0</v>
      </c>
      <c r="G93" s="18">
        <f t="shared" si="15"/>
        <v>0</v>
      </c>
      <c r="H93" s="18">
        <f t="shared" si="16"/>
        <v>0</v>
      </c>
      <c r="I93" s="19">
        <f t="shared" si="17"/>
        <v>0</v>
      </c>
      <c r="J93" s="19">
        <f t="shared" si="18"/>
        <v>0</v>
      </c>
      <c r="K93" s="19">
        <f t="shared" si="19"/>
        <v>0</v>
      </c>
    </row>
    <row r="94" spans="1:11">
      <c r="A94" s="16"/>
      <c r="B94" s="17" t="s">
        <v>63</v>
      </c>
      <c r="C94" s="18">
        <v>0</v>
      </c>
      <c r="D94" s="18">
        <v>0</v>
      </c>
      <c r="E94" s="18">
        <v>0</v>
      </c>
      <c r="F94" s="18">
        <v>6132</v>
      </c>
      <c r="G94" s="18">
        <f t="shared" si="15"/>
        <v>6132</v>
      </c>
      <c r="H94" s="18">
        <f t="shared" si="16"/>
        <v>-6132</v>
      </c>
      <c r="I94" s="19">
        <f t="shared" si="17"/>
        <v>0</v>
      </c>
      <c r="J94" s="19">
        <f t="shared" si="18"/>
        <v>0</v>
      </c>
      <c r="K94" s="19">
        <f t="shared" si="19"/>
        <v>0</v>
      </c>
    </row>
    <row r="95" spans="1:11">
      <c r="A95" s="16" t="s">
        <v>64</v>
      </c>
      <c r="B95" s="17" t="s">
        <v>65</v>
      </c>
      <c r="C95" s="18">
        <v>0</v>
      </c>
      <c r="D95" s="18">
        <v>0</v>
      </c>
      <c r="E95" s="18">
        <v>0</v>
      </c>
      <c r="F95" s="18">
        <v>-6132</v>
      </c>
      <c r="G95" s="18">
        <f t="shared" si="15"/>
        <v>-6132</v>
      </c>
      <c r="H95" s="18">
        <f t="shared" si="16"/>
        <v>6132</v>
      </c>
      <c r="I95" s="19">
        <f t="shared" si="17"/>
        <v>0</v>
      </c>
      <c r="J95" s="19">
        <f t="shared" si="18"/>
        <v>0</v>
      </c>
      <c r="K95" s="19">
        <f t="shared" si="19"/>
        <v>0</v>
      </c>
    </row>
    <row r="96" spans="1:11">
      <c r="A96" s="22" t="s">
        <v>66</v>
      </c>
      <c r="B96" s="17" t="s">
        <v>67</v>
      </c>
      <c r="C96" s="18">
        <v>0</v>
      </c>
      <c r="D96" s="18">
        <v>0</v>
      </c>
      <c r="E96" s="18">
        <v>0</v>
      </c>
      <c r="F96" s="18">
        <v>-6132</v>
      </c>
      <c r="G96" s="18">
        <f t="shared" si="15"/>
        <v>-6132</v>
      </c>
      <c r="H96" s="18">
        <f t="shared" si="16"/>
        <v>6132</v>
      </c>
      <c r="I96" s="19">
        <f t="shared" si="17"/>
        <v>0</v>
      </c>
      <c r="J96" s="19">
        <f t="shared" si="18"/>
        <v>0</v>
      </c>
      <c r="K96" s="19">
        <f t="shared" si="19"/>
        <v>0</v>
      </c>
    </row>
    <row r="97" spans="1:11">
      <c r="A97" s="27" t="s">
        <v>133</v>
      </c>
      <c r="B97" s="28" t="s">
        <v>134</v>
      </c>
      <c r="C97" s="29"/>
      <c r="D97" s="29"/>
      <c r="E97" s="29"/>
      <c r="F97" s="29"/>
      <c r="G97" s="29"/>
      <c r="H97" s="29"/>
      <c r="I97" s="30"/>
      <c r="J97" s="30"/>
      <c r="K97" s="30"/>
    </row>
    <row r="98" spans="1:11">
      <c r="A98" s="16" t="s">
        <v>25</v>
      </c>
      <c r="B98" s="17" t="s">
        <v>26</v>
      </c>
      <c r="C98" s="18">
        <v>0</v>
      </c>
      <c r="D98" s="18">
        <v>15330</v>
      </c>
      <c r="E98" s="18">
        <v>0</v>
      </c>
      <c r="F98" s="18">
        <v>6132</v>
      </c>
      <c r="G98" s="18">
        <f t="shared" ref="G98:G108" si="20">F98-C98</f>
        <v>6132</v>
      </c>
      <c r="H98" s="18">
        <f t="shared" ref="H98:H108" si="21">E98-F98</f>
        <v>-6132</v>
      </c>
      <c r="I98" s="19">
        <f t="shared" ref="I98:I108" si="22">IF(ISERROR(F98/C98),0,F98/C98*100-100)</f>
        <v>0</v>
      </c>
      <c r="J98" s="19">
        <f t="shared" ref="J98:J108" si="23">IF(ISERROR(F98/E98),0,F98/E98*100)</f>
        <v>0</v>
      </c>
      <c r="K98" s="19">
        <f t="shared" ref="K98:K108" si="24">IF(ISERROR(F98/D98),0,F98/D98*100)</f>
        <v>40</v>
      </c>
    </row>
    <row r="99" spans="1:11">
      <c r="A99" s="22" t="s">
        <v>89</v>
      </c>
      <c r="B99" s="17" t="s">
        <v>90</v>
      </c>
      <c r="C99" s="18">
        <v>0</v>
      </c>
      <c r="D99" s="18">
        <v>9198</v>
      </c>
      <c r="E99" s="18">
        <v>0</v>
      </c>
      <c r="F99" s="18">
        <v>0</v>
      </c>
      <c r="G99" s="18">
        <f t="shared" si="20"/>
        <v>0</v>
      </c>
      <c r="H99" s="18">
        <f t="shared" si="21"/>
        <v>0</v>
      </c>
      <c r="I99" s="19">
        <f t="shared" si="22"/>
        <v>0</v>
      </c>
      <c r="J99" s="19">
        <f t="shared" si="23"/>
        <v>0</v>
      </c>
      <c r="K99" s="19">
        <f t="shared" si="24"/>
        <v>0</v>
      </c>
    </row>
    <row r="100" spans="1:11">
      <c r="A100" s="22" t="s">
        <v>29</v>
      </c>
      <c r="B100" s="17" t="s">
        <v>30</v>
      </c>
      <c r="C100" s="18">
        <v>0</v>
      </c>
      <c r="D100" s="18">
        <v>6132</v>
      </c>
      <c r="E100" s="18">
        <v>0</v>
      </c>
      <c r="F100" s="18">
        <v>6132</v>
      </c>
      <c r="G100" s="18">
        <f t="shared" si="20"/>
        <v>6132</v>
      </c>
      <c r="H100" s="18">
        <f t="shared" si="21"/>
        <v>-6132</v>
      </c>
      <c r="I100" s="19">
        <f t="shared" si="22"/>
        <v>0</v>
      </c>
      <c r="J100" s="19">
        <f t="shared" si="23"/>
        <v>0</v>
      </c>
      <c r="K100" s="19">
        <f t="shared" si="24"/>
        <v>100</v>
      </c>
    </row>
    <row r="101" spans="1:11">
      <c r="A101" s="23" t="s">
        <v>31</v>
      </c>
      <c r="B101" s="17" t="s">
        <v>32</v>
      </c>
      <c r="C101" s="18">
        <v>0</v>
      </c>
      <c r="D101" s="18">
        <v>6132</v>
      </c>
      <c r="E101" s="18">
        <v>0</v>
      </c>
      <c r="F101" s="18">
        <v>6132</v>
      </c>
      <c r="G101" s="18">
        <f t="shared" si="20"/>
        <v>6132</v>
      </c>
      <c r="H101" s="18">
        <f t="shared" si="21"/>
        <v>-6132</v>
      </c>
      <c r="I101" s="19">
        <f t="shared" si="22"/>
        <v>0</v>
      </c>
      <c r="J101" s="19">
        <f t="shared" si="23"/>
        <v>0</v>
      </c>
      <c r="K101" s="19">
        <f t="shared" si="24"/>
        <v>100</v>
      </c>
    </row>
    <row r="102" spans="1:11">
      <c r="A102" s="16" t="s">
        <v>33</v>
      </c>
      <c r="B102" s="17" t="s">
        <v>34</v>
      </c>
      <c r="C102" s="18">
        <v>0</v>
      </c>
      <c r="D102" s="18">
        <v>15330</v>
      </c>
      <c r="E102" s="18">
        <v>0</v>
      </c>
      <c r="F102" s="18">
        <v>0</v>
      </c>
      <c r="G102" s="18">
        <f t="shared" si="20"/>
        <v>0</v>
      </c>
      <c r="H102" s="18">
        <f t="shared" si="21"/>
        <v>0</v>
      </c>
      <c r="I102" s="19">
        <f t="shared" si="22"/>
        <v>0</v>
      </c>
      <c r="J102" s="19">
        <f t="shared" si="23"/>
        <v>0</v>
      </c>
      <c r="K102" s="19">
        <f t="shared" si="24"/>
        <v>0</v>
      </c>
    </row>
    <row r="103" spans="1:11">
      <c r="A103" s="22" t="s">
        <v>35</v>
      </c>
      <c r="B103" s="17" t="s">
        <v>36</v>
      </c>
      <c r="C103" s="18">
        <v>0</v>
      </c>
      <c r="D103" s="18">
        <v>15330</v>
      </c>
      <c r="E103" s="18">
        <v>0</v>
      </c>
      <c r="F103" s="18">
        <v>0</v>
      </c>
      <c r="G103" s="18">
        <f t="shared" si="20"/>
        <v>0</v>
      </c>
      <c r="H103" s="18">
        <f t="shared" si="21"/>
        <v>0</v>
      </c>
      <c r="I103" s="19">
        <f t="shared" si="22"/>
        <v>0</v>
      </c>
      <c r="J103" s="19">
        <f t="shared" si="23"/>
        <v>0</v>
      </c>
      <c r="K103" s="19">
        <f t="shared" si="24"/>
        <v>0</v>
      </c>
    </row>
    <row r="104" spans="1:11">
      <c r="A104" s="23" t="s">
        <v>37</v>
      </c>
      <c r="B104" s="17" t="s">
        <v>38</v>
      </c>
      <c r="C104" s="18">
        <v>0</v>
      </c>
      <c r="D104" s="18">
        <v>15330</v>
      </c>
      <c r="E104" s="18">
        <v>0</v>
      </c>
      <c r="F104" s="18">
        <v>0</v>
      </c>
      <c r="G104" s="18">
        <f t="shared" si="20"/>
        <v>0</v>
      </c>
      <c r="H104" s="18">
        <f t="shared" si="21"/>
        <v>0</v>
      </c>
      <c r="I104" s="19">
        <f t="shared" si="22"/>
        <v>0</v>
      </c>
      <c r="J104" s="19">
        <f t="shared" si="23"/>
        <v>0</v>
      </c>
      <c r="K104" s="19">
        <f t="shared" si="24"/>
        <v>0</v>
      </c>
    </row>
    <row r="105" spans="1:11">
      <c r="A105" s="24" t="s">
        <v>41</v>
      </c>
      <c r="B105" s="17" t="s">
        <v>42</v>
      </c>
      <c r="C105" s="18">
        <v>0</v>
      </c>
      <c r="D105" s="18">
        <v>15330</v>
      </c>
      <c r="E105" s="18">
        <v>0</v>
      </c>
      <c r="F105" s="18">
        <v>0</v>
      </c>
      <c r="G105" s="18">
        <f t="shared" si="20"/>
        <v>0</v>
      </c>
      <c r="H105" s="18">
        <f t="shared" si="21"/>
        <v>0</v>
      </c>
      <c r="I105" s="19">
        <f t="shared" si="22"/>
        <v>0</v>
      </c>
      <c r="J105" s="19">
        <f t="shared" si="23"/>
        <v>0</v>
      </c>
      <c r="K105" s="19">
        <f t="shared" si="24"/>
        <v>0</v>
      </c>
    </row>
    <row r="106" spans="1:11">
      <c r="A106" s="16"/>
      <c r="B106" s="17" t="s">
        <v>63</v>
      </c>
      <c r="C106" s="18">
        <v>0</v>
      </c>
      <c r="D106" s="18">
        <v>0</v>
      </c>
      <c r="E106" s="18">
        <v>0</v>
      </c>
      <c r="F106" s="18">
        <v>6132</v>
      </c>
      <c r="G106" s="18">
        <f t="shared" si="20"/>
        <v>6132</v>
      </c>
      <c r="H106" s="18">
        <f t="shared" si="21"/>
        <v>-6132</v>
      </c>
      <c r="I106" s="19">
        <f t="shared" si="22"/>
        <v>0</v>
      </c>
      <c r="J106" s="19">
        <f t="shared" si="23"/>
        <v>0</v>
      </c>
      <c r="K106" s="19">
        <f t="shared" si="24"/>
        <v>0</v>
      </c>
    </row>
    <row r="107" spans="1:11">
      <c r="A107" s="16" t="s">
        <v>64</v>
      </c>
      <c r="B107" s="17" t="s">
        <v>65</v>
      </c>
      <c r="C107" s="18">
        <v>0</v>
      </c>
      <c r="D107" s="18">
        <v>0</v>
      </c>
      <c r="E107" s="18">
        <v>0</v>
      </c>
      <c r="F107" s="18">
        <v>-6132</v>
      </c>
      <c r="G107" s="18">
        <f t="shared" si="20"/>
        <v>-6132</v>
      </c>
      <c r="H107" s="18">
        <f t="shared" si="21"/>
        <v>6132</v>
      </c>
      <c r="I107" s="19">
        <f t="shared" si="22"/>
        <v>0</v>
      </c>
      <c r="J107" s="19">
        <f t="shared" si="23"/>
        <v>0</v>
      </c>
      <c r="K107" s="19">
        <f t="shared" si="24"/>
        <v>0</v>
      </c>
    </row>
    <row r="108" spans="1:11">
      <c r="A108" s="22" t="s">
        <v>66</v>
      </c>
      <c r="B108" s="17" t="s">
        <v>67</v>
      </c>
      <c r="C108" s="18">
        <v>0</v>
      </c>
      <c r="D108" s="18">
        <v>0</v>
      </c>
      <c r="E108" s="18">
        <v>0</v>
      </c>
      <c r="F108" s="18">
        <v>-6132</v>
      </c>
      <c r="G108" s="18">
        <f t="shared" si="20"/>
        <v>-6132</v>
      </c>
      <c r="H108" s="18">
        <f t="shared" si="21"/>
        <v>6132</v>
      </c>
      <c r="I108" s="19">
        <f t="shared" si="22"/>
        <v>0</v>
      </c>
      <c r="J108" s="19">
        <f t="shared" si="23"/>
        <v>0</v>
      </c>
      <c r="K108" s="19">
        <f t="shared" si="24"/>
        <v>0</v>
      </c>
    </row>
    <row r="109" spans="1:11">
      <c r="A109" s="39" t="s">
        <v>135</v>
      </c>
      <c r="B109" s="28" t="s">
        <v>853</v>
      </c>
      <c r="C109" s="29"/>
      <c r="D109" s="29"/>
      <c r="E109" s="29"/>
      <c r="F109" s="29"/>
      <c r="G109" s="29"/>
      <c r="H109" s="29"/>
      <c r="I109" s="30"/>
      <c r="J109" s="30"/>
      <c r="K109" s="30"/>
    </row>
    <row r="110" spans="1:11">
      <c r="A110" s="16" t="s">
        <v>25</v>
      </c>
      <c r="B110" s="17" t="s">
        <v>26</v>
      </c>
      <c r="C110" s="18">
        <v>0</v>
      </c>
      <c r="D110" s="18">
        <v>15330</v>
      </c>
      <c r="E110" s="18">
        <v>0</v>
      </c>
      <c r="F110" s="18">
        <v>6132</v>
      </c>
      <c r="G110" s="18">
        <f t="shared" ref="G110:G120" si="25">F110-C110</f>
        <v>6132</v>
      </c>
      <c r="H110" s="18">
        <f t="shared" ref="H110:H120" si="26">E110-F110</f>
        <v>-6132</v>
      </c>
      <c r="I110" s="19">
        <f t="shared" ref="I110:I120" si="27">IF(ISERROR(F110/C110),0,F110/C110*100-100)</f>
        <v>0</v>
      </c>
      <c r="J110" s="19">
        <f t="shared" ref="J110:J120" si="28">IF(ISERROR(F110/E110),0,F110/E110*100)</f>
        <v>0</v>
      </c>
      <c r="K110" s="19">
        <f t="shared" ref="K110:K120" si="29">IF(ISERROR(F110/D110),0,F110/D110*100)</f>
        <v>40</v>
      </c>
    </row>
    <row r="111" spans="1:11">
      <c r="A111" s="22" t="s">
        <v>89</v>
      </c>
      <c r="B111" s="17" t="s">
        <v>90</v>
      </c>
      <c r="C111" s="18">
        <v>0</v>
      </c>
      <c r="D111" s="18">
        <v>9198</v>
      </c>
      <c r="E111" s="18">
        <v>0</v>
      </c>
      <c r="F111" s="18">
        <v>0</v>
      </c>
      <c r="G111" s="18">
        <f t="shared" si="25"/>
        <v>0</v>
      </c>
      <c r="H111" s="18">
        <f t="shared" si="26"/>
        <v>0</v>
      </c>
      <c r="I111" s="19">
        <f t="shared" si="27"/>
        <v>0</v>
      </c>
      <c r="J111" s="19">
        <f t="shared" si="28"/>
        <v>0</v>
      </c>
      <c r="K111" s="19">
        <f t="shared" si="29"/>
        <v>0</v>
      </c>
    </row>
    <row r="112" spans="1:11">
      <c r="A112" s="22" t="s">
        <v>29</v>
      </c>
      <c r="B112" s="17" t="s">
        <v>30</v>
      </c>
      <c r="C112" s="18">
        <v>0</v>
      </c>
      <c r="D112" s="18">
        <v>6132</v>
      </c>
      <c r="E112" s="18">
        <v>0</v>
      </c>
      <c r="F112" s="18">
        <v>6132</v>
      </c>
      <c r="G112" s="18">
        <f t="shared" si="25"/>
        <v>6132</v>
      </c>
      <c r="H112" s="18">
        <f t="shared" si="26"/>
        <v>-6132</v>
      </c>
      <c r="I112" s="19">
        <f t="shared" si="27"/>
        <v>0</v>
      </c>
      <c r="J112" s="19">
        <f t="shared" si="28"/>
        <v>0</v>
      </c>
      <c r="K112" s="19">
        <f t="shared" si="29"/>
        <v>100</v>
      </c>
    </row>
    <row r="113" spans="1:11">
      <c r="A113" s="23" t="s">
        <v>31</v>
      </c>
      <c r="B113" s="17" t="s">
        <v>32</v>
      </c>
      <c r="C113" s="18">
        <v>0</v>
      </c>
      <c r="D113" s="18">
        <v>6132</v>
      </c>
      <c r="E113" s="18">
        <v>0</v>
      </c>
      <c r="F113" s="18">
        <v>6132</v>
      </c>
      <c r="G113" s="18">
        <f t="shared" si="25"/>
        <v>6132</v>
      </c>
      <c r="H113" s="18">
        <f t="shared" si="26"/>
        <v>-6132</v>
      </c>
      <c r="I113" s="19">
        <f t="shared" si="27"/>
        <v>0</v>
      </c>
      <c r="J113" s="19">
        <f t="shared" si="28"/>
        <v>0</v>
      </c>
      <c r="K113" s="19">
        <f t="shared" si="29"/>
        <v>100</v>
      </c>
    </row>
    <row r="114" spans="1:11">
      <c r="A114" s="16" t="s">
        <v>33</v>
      </c>
      <c r="B114" s="17" t="s">
        <v>34</v>
      </c>
      <c r="C114" s="18">
        <v>0</v>
      </c>
      <c r="D114" s="18">
        <v>15330</v>
      </c>
      <c r="E114" s="18">
        <v>0</v>
      </c>
      <c r="F114" s="18">
        <v>0</v>
      </c>
      <c r="G114" s="18">
        <f t="shared" si="25"/>
        <v>0</v>
      </c>
      <c r="H114" s="18">
        <f t="shared" si="26"/>
        <v>0</v>
      </c>
      <c r="I114" s="19">
        <f t="shared" si="27"/>
        <v>0</v>
      </c>
      <c r="J114" s="19">
        <f t="shared" si="28"/>
        <v>0</v>
      </c>
      <c r="K114" s="19">
        <f t="shared" si="29"/>
        <v>0</v>
      </c>
    </row>
    <row r="115" spans="1:11">
      <c r="A115" s="22" t="s">
        <v>35</v>
      </c>
      <c r="B115" s="17" t="s">
        <v>36</v>
      </c>
      <c r="C115" s="18">
        <v>0</v>
      </c>
      <c r="D115" s="18">
        <v>15330</v>
      </c>
      <c r="E115" s="18">
        <v>0</v>
      </c>
      <c r="F115" s="18">
        <v>0</v>
      </c>
      <c r="G115" s="18">
        <f t="shared" si="25"/>
        <v>0</v>
      </c>
      <c r="H115" s="18">
        <f t="shared" si="26"/>
        <v>0</v>
      </c>
      <c r="I115" s="19">
        <f t="shared" si="27"/>
        <v>0</v>
      </c>
      <c r="J115" s="19">
        <f t="shared" si="28"/>
        <v>0</v>
      </c>
      <c r="K115" s="19">
        <f t="shared" si="29"/>
        <v>0</v>
      </c>
    </row>
    <row r="116" spans="1:11">
      <c r="A116" s="23" t="s">
        <v>37</v>
      </c>
      <c r="B116" s="17" t="s">
        <v>38</v>
      </c>
      <c r="C116" s="18">
        <v>0</v>
      </c>
      <c r="D116" s="18">
        <v>15330</v>
      </c>
      <c r="E116" s="18">
        <v>0</v>
      </c>
      <c r="F116" s="18">
        <v>0</v>
      </c>
      <c r="G116" s="18">
        <f t="shared" si="25"/>
        <v>0</v>
      </c>
      <c r="H116" s="18">
        <f t="shared" si="26"/>
        <v>0</v>
      </c>
      <c r="I116" s="19">
        <f t="shared" si="27"/>
        <v>0</v>
      </c>
      <c r="J116" s="19">
        <f t="shared" si="28"/>
        <v>0</v>
      </c>
      <c r="K116" s="19">
        <f t="shared" si="29"/>
        <v>0</v>
      </c>
    </row>
    <row r="117" spans="1:11">
      <c r="A117" s="24" t="s">
        <v>41</v>
      </c>
      <c r="B117" s="17" t="s">
        <v>42</v>
      </c>
      <c r="C117" s="18">
        <v>0</v>
      </c>
      <c r="D117" s="18">
        <v>15330</v>
      </c>
      <c r="E117" s="18">
        <v>0</v>
      </c>
      <c r="F117" s="18">
        <v>0</v>
      </c>
      <c r="G117" s="18">
        <f t="shared" si="25"/>
        <v>0</v>
      </c>
      <c r="H117" s="18">
        <f t="shared" si="26"/>
        <v>0</v>
      </c>
      <c r="I117" s="19">
        <f t="shared" si="27"/>
        <v>0</v>
      </c>
      <c r="J117" s="19">
        <f t="shared" si="28"/>
        <v>0</v>
      </c>
      <c r="K117" s="19">
        <f t="shared" si="29"/>
        <v>0</v>
      </c>
    </row>
    <row r="118" spans="1:11">
      <c r="A118" s="16"/>
      <c r="B118" s="17" t="s">
        <v>63</v>
      </c>
      <c r="C118" s="18">
        <v>0</v>
      </c>
      <c r="D118" s="18">
        <v>0</v>
      </c>
      <c r="E118" s="18">
        <v>0</v>
      </c>
      <c r="F118" s="18">
        <v>6132</v>
      </c>
      <c r="G118" s="18">
        <f t="shared" si="25"/>
        <v>6132</v>
      </c>
      <c r="H118" s="18">
        <f t="shared" si="26"/>
        <v>-6132</v>
      </c>
      <c r="I118" s="19">
        <f t="shared" si="27"/>
        <v>0</v>
      </c>
      <c r="J118" s="19">
        <f t="shared" si="28"/>
        <v>0</v>
      </c>
      <c r="K118" s="19">
        <f t="shared" si="29"/>
        <v>0</v>
      </c>
    </row>
    <row r="119" spans="1:11">
      <c r="A119" s="16" t="s">
        <v>64</v>
      </c>
      <c r="B119" s="17" t="s">
        <v>65</v>
      </c>
      <c r="C119" s="18">
        <v>0</v>
      </c>
      <c r="D119" s="18">
        <v>0</v>
      </c>
      <c r="E119" s="18">
        <v>0</v>
      </c>
      <c r="F119" s="18">
        <v>-6132</v>
      </c>
      <c r="G119" s="18">
        <f t="shared" si="25"/>
        <v>-6132</v>
      </c>
      <c r="H119" s="18">
        <f t="shared" si="26"/>
        <v>6132</v>
      </c>
      <c r="I119" s="19">
        <f t="shared" si="27"/>
        <v>0</v>
      </c>
      <c r="J119" s="19">
        <f t="shared" si="28"/>
        <v>0</v>
      </c>
      <c r="K119" s="19">
        <f t="shared" si="29"/>
        <v>0</v>
      </c>
    </row>
    <row r="120" spans="1:11">
      <c r="A120" s="22" t="s">
        <v>66</v>
      </c>
      <c r="B120" s="17" t="s">
        <v>67</v>
      </c>
      <c r="C120" s="18">
        <v>0</v>
      </c>
      <c r="D120" s="18">
        <v>0</v>
      </c>
      <c r="E120" s="18">
        <v>0</v>
      </c>
      <c r="F120" s="18">
        <v>-6132</v>
      </c>
      <c r="G120" s="18">
        <f t="shared" si="25"/>
        <v>-6132</v>
      </c>
      <c r="H120" s="18">
        <f t="shared" si="26"/>
        <v>6132</v>
      </c>
      <c r="I120" s="19">
        <f t="shared" si="27"/>
        <v>0</v>
      </c>
      <c r="J120" s="19">
        <f t="shared" si="28"/>
        <v>0</v>
      </c>
      <c r="K120" s="19">
        <f t="shared" si="29"/>
        <v>0</v>
      </c>
    </row>
    <row r="125" spans="1:11" ht="15.75">
      <c r="A125" s="32"/>
      <c r="E125" s="35"/>
      <c r="K125" s="37"/>
    </row>
    <row r="127" spans="1:11" ht="15.75">
      <c r="A127"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6"/>
  <sheetViews>
    <sheetView zoomScaleNormal="100" workbookViewId="0">
      <selection activeCell="A934" sqref="A934:K938"/>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7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854</v>
      </c>
      <c r="B13" s="21" t="s">
        <v>855</v>
      </c>
      <c r="C13" s="18"/>
      <c r="D13" s="18"/>
      <c r="E13" s="18"/>
      <c r="F13" s="18"/>
      <c r="G13" s="18"/>
      <c r="H13" s="18"/>
      <c r="I13" s="19"/>
      <c r="J13" s="19"/>
      <c r="K13" s="19"/>
    </row>
    <row r="14" spans="1:11">
      <c r="A14" s="16" t="s">
        <v>25</v>
      </c>
      <c r="B14" s="17" t="s">
        <v>26</v>
      </c>
      <c r="C14" s="18">
        <v>1635938982.96</v>
      </c>
      <c r="D14" s="18">
        <v>1757494803</v>
      </c>
      <c r="E14" s="18">
        <v>776491483</v>
      </c>
      <c r="F14" s="18">
        <v>1729805902.99</v>
      </c>
      <c r="G14" s="18">
        <f t="shared" ref="G14:G56" si="0">F14-C14</f>
        <v>93866920.029999971</v>
      </c>
      <c r="H14" s="18">
        <f t="shared" ref="H14:H56" si="1">E14-F14</f>
        <v>-953314419.99000001</v>
      </c>
      <c r="I14" s="19">
        <f t="shared" ref="I14:I56" si="2">IF(ISERROR(F14/C14),0,F14/C14*100-100)</f>
        <v>5.7378007986679904</v>
      </c>
      <c r="J14" s="19">
        <f t="shared" ref="J14:J56" si="3">IF(ISERROR(F14/E14),0,F14/E14*100)</f>
        <v>222.7720381821625</v>
      </c>
      <c r="K14" s="19">
        <f t="shared" ref="K14:K56" si="4">IF(ISERROR(F14/D14),0,F14/D14*100)</f>
        <v>98.424524501424656</v>
      </c>
    </row>
    <row r="15" spans="1:11" ht="25.5">
      <c r="A15" s="22" t="s">
        <v>27</v>
      </c>
      <c r="B15" s="17" t="s">
        <v>28</v>
      </c>
      <c r="C15" s="18">
        <v>13483796.109999999</v>
      </c>
      <c r="D15" s="18">
        <v>17989465</v>
      </c>
      <c r="E15" s="18">
        <v>8810577</v>
      </c>
      <c r="F15" s="18">
        <v>12315606.810000001</v>
      </c>
      <c r="G15" s="18">
        <f t="shared" si="0"/>
        <v>-1168189.2999999989</v>
      </c>
      <c r="H15" s="18">
        <f t="shared" si="1"/>
        <v>-3505029.8100000005</v>
      </c>
      <c r="I15" s="19">
        <f t="shared" si="2"/>
        <v>-8.6636529540344611</v>
      </c>
      <c r="J15" s="19">
        <f t="shared" si="3"/>
        <v>139.78206887017731</v>
      </c>
      <c r="K15" s="19">
        <f t="shared" si="4"/>
        <v>68.460106012046495</v>
      </c>
    </row>
    <row r="16" spans="1:11">
      <c r="A16" s="22" t="s">
        <v>89</v>
      </c>
      <c r="B16" s="17" t="s">
        <v>90</v>
      </c>
      <c r="C16" s="18">
        <v>342426.85</v>
      </c>
      <c r="D16" s="18">
        <v>117337</v>
      </c>
      <c r="E16" s="18">
        <v>10000</v>
      </c>
      <c r="F16" s="18">
        <v>102812.04</v>
      </c>
      <c r="G16" s="18">
        <f t="shared" si="0"/>
        <v>-239614.81</v>
      </c>
      <c r="H16" s="18">
        <f t="shared" si="1"/>
        <v>-92812.04</v>
      </c>
      <c r="I16" s="19">
        <f t="shared" si="2"/>
        <v>-69.975473593849316</v>
      </c>
      <c r="J16" s="19">
        <f t="shared" si="3"/>
        <v>1028.1203999999998</v>
      </c>
      <c r="K16" s="19">
        <f t="shared" si="4"/>
        <v>87.621159566036283</v>
      </c>
    </row>
    <row r="17" spans="1:11">
      <c r="A17" s="22" t="s">
        <v>91</v>
      </c>
      <c r="B17" s="17" t="s">
        <v>92</v>
      </c>
      <c r="C17" s="18">
        <v>57852</v>
      </c>
      <c r="D17" s="18">
        <v>55747</v>
      </c>
      <c r="E17" s="18">
        <v>14648</v>
      </c>
      <c r="F17" s="18">
        <v>9223.14</v>
      </c>
      <c r="G17" s="18">
        <f t="shared" si="0"/>
        <v>-48628.86</v>
      </c>
      <c r="H17" s="18">
        <f t="shared" si="1"/>
        <v>5424.8600000000006</v>
      </c>
      <c r="I17" s="19">
        <f t="shared" si="2"/>
        <v>-84.057353246214475</v>
      </c>
      <c r="J17" s="19">
        <f t="shared" si="3"/>
        <v>62.965182960131074</v>
      </c>
      <c r="K17" s="19">
        <f t="shared" si="4"/>
        <v>16.544639173408434</v>
      </c>
    </row>
    <row r="18" spans="1:11">
      <c r="A18" s="23" t="s">
        <v>93</v>
      </c>
      <c r="B18" s="17" t="s">
        <v>94</v>
      </c>
      <c r="C18" s="18">
        <v>57852</v>
      </c>
      <c r="D18" s="18">
        <v>38738</v>
      </c>
      <c r="E18" s="18">
        <v>14648</v>
      </c>
      <c r="F18" s="18">
        <v>9223.14</v>
      </c>
      <c r="G18" s="18">
        <f t="shared" si="0"/>
        <v>-48628.86</v>
      </c>
      <c r="H18" s="18">
        <f t="shared" si="1"/>
        <v>5424.8600000000006</v>
      </c>
      <c r="I18" s="19">
        <f t="shared" si="2"/>
        <v>-84.057353246214475</v>
      </c>
      <c r="J18" s="19">
        <f t="shared" si="3"/>
        <v>62.965182960131074</v>
      </c>
      <c r="K18" s="19">
        <f t="shared" si="4"/>
        <v>23.809024730239038</v>
      </c>
    </row>
    <row r="19" spans="1:11">
      <c r="A19" s="24" t="s">
        <v>95</v>
      </c>
      <c r="B19" s="17" t="s">
        <v>96</v>
      </c>
      <c r="C19" s="18">
        <v>57852</v>
      </c>
      <c r="D19" s="18">
        <v>38738</v>
      </c>
      <c r="E19" s="18">
        <v>14648</v>
      </c>
      <c r="F19" s="18">
        <v>9223.14</v>
      </c>
      <c r="G19" s="18">
        <f t="shared" si="0"/>
        <v>-48628.86</v>
      </c>
      <c r="H19" s="18">
        <f t="shared" si="1"/>
        <v>5424.8600000000006</v>
      </c>
      <c r="I19" s="19">
        <f t="shared" si="2"/>
        <v>-84.057353246214475</v>
      </c>
      <c r="J19" s="19">
        <f t="shared" si="3"/>
        <v>62.965182960131074</v>
      </c>
      <c r="K19" s="19">
        <f t="shared" si="4"/>
        <v>23.809024730239038</v>
      </c>
    </row>
    <row r="20" spans="1:11" ht="25.5">
      <c r="A20" s="25" t="s">
        <v>97</v>
      </c>
      <c r="B20" s="17" t="s">
        <v>98</v>
      </c>
      <c r="C20" s="18">
        <v>57852</v>
      </c>
      <c r="D20" s="18">
        <v>38738</v>
      </c>
      <c r="E20" s="18">
        <v>14648</v>
      </c>
      <c r="F20" s="18">
        <v>9223.14</v>
      </c>
      <c r="G20" s="18">
        <f t="shared" si="0"/>
        <v>-48628.86</v>
      </c>
      <c r="H20" s="18">
        <f t="shared" si="1"/>
        <v>5424.8600000000006</v>
      </c>
      <c r="I20" s="19">
        <f t="shared" si="2"/>
        <v>-84.057353246214475</v>
      </c>
      <c r="J20" s="19">
        <f t="shared" si="3"/>
        <v>62.965182960131074</v>
      </c>
      <c r="K20" s="19">
        <f t="shared" si="4"/>
        <v>23.809024730239038</v>
      </c>
    </row>
    <row r="21" spans="1:11" ht="25.5">
      <c r="A21" s="26" t="s">
        <v>99</v>
      </c>
      <c r="B21" s="17" t="s">
        <v>100</v>
      </c>
      <c r="C21" s="18">
        <v>39900</v>
      </c>
      <c r="D21" s="18">
        <v>8368</v>
      </c>
      <c r="E21" s="18">
        <v>2500</v>
      </c>
      <c r="F21" s="18">
        <v>5368</v>
      </c>
      <c r="G21" s="18">
        <f t="shared" si="0"/>
        <v>-34532</v>
      </c>
      <c r="H21" s="18">
        <f t="shared" si="1"/>
        <v>-2868</v>
      </c>
      <c r="I21" s="19">
        <f t="shared" si="2"/>
        <v>-86.546365914786975</v>
      </c>
      <c r="J21" s="19">
        <f t="shared" si="3"/>
        <v>214.72000000000003</v>
      </c>
      <c r="K21" s="19">
        <f t="shared" si="4"/>
        <v>64.149139579349907</v>
      </c>
    </row>
    <row r="22" spans="1:11" ht="25.5">
      <c r="A22" s="26" t="s">
        <v>101</v>
      </c>
      <c r="B22" s="17" t="s">
        <v>102</v>
      </c>
      <c r="C22" s="18">
        <v>17952</v>
      </c>
      <c r="D22" s="18">
        <v>30370</v>
      </c>
      <c r="E22" s="18">
        <v>12148</v>
      </c>
      <c r="F22" s="18">
        <v>3855.14</v>
      </c>
      <c r="G22" s="18">
        <f t="shared" si="0"/>
        <v>-14096.86</v>
      </c>
      <c r="H22" s="18">
        <f t="shared" si="1"/>
        <v>8292.86</v>
      </c>
      <c r="I22" s="19">
        <f t="shared" si="2"/>
        <v>-78.525289661319079</v>
      </c>
      <c r="J22" s="19">
        <f t="shared" si="3"/>
        <v>31.734771155745801</v>
      </c>
      <c r="K22" s="19">
        <f t="shared" si="4"/>
        <v>12.693908462298321</v>
      </c>
    </row>
    <row r="23" spans="1:11" ht="25.5">
      <c r="A23" s="23" t="s">
        <v>155</v>
      </c>
      <c r="B23" s="17" t="s">
        <v>156</v>
      </c>
      <c r="C23" s="18">
        <v>0</v>
      </c>
      <c r="D23" s="18">
        <v>17009</v>
      </c>
      <c r="E23" s="18">
        <v>0</v>
      </c>
      <c r="F23" s="18">
        <v>0</v>
      </c>
      <c r="G23" s="18">
        <f t="shared" si="0"/>
        <v>0</v>
      </c>
      <c r="H23" s="18">
        <f t="shared" si="1"/>
        <v>0</v>
      </c>
      <c r="I23" s="19">
        <f t="shared" si="2"/>
        <v>0</v>
      </c>
      <c r="J23" s="19">
        <f t="shared" si="3"/>
        <v>0</v>
      </c>
      <c r="K23" s="19">
        <f t="shared" si="4"/>
        <v>0</v>
      </c>
    </row>
    <row r="24" spans="1:11" ht="38.25">
      <c r="A24" s="24" t="s">
        <v>157</v>
      </c>
      <c r="B24" s="17" t="s">
        <v>158</v>
      </c>
      <c r="C24" s="18">
        <v>0</v>
      </c>
      <c r="D24" s="18">
        <v>17009</v>
      </c>
      <c r="E24" s="18">
        <v>0</v>
      </c>
      <c r="F24" s="18">
        <v>0</v>
      </c>
      <c r="G24" s="18">
        <f t="shared" si="0"/>
        <v>0</v>
      </c>
      <c r="H24" s="18">
        <f t="shared" si="1"/>
        <v>0</v>
      </c>
      <c r="I24" s="19">
        <f t="shared" si="2"/>
        <v>0</v>
      </c>
      <c r="J24" s="19">
        <f t="shared" si="3"/>
        <v>0</v>
      </c>
      <c r="K24" s="19">
        <f t="shared" si="4"/>
        <v>0</v>
      </c>
    </row>
    <row r="25" spans="1:11" ht="89.25">
      <c r="A25" s="25" t="s">
        <v>439</v>
      </c>
      <c r="B25" s="17" t="s">
        <v>440</v>
      </c>
      <c r="C25" s="18">
        <v>0</v>
      </c>
      <c r="D25" s="18">
        <v>17009</v>
      </c>
      <c r="E25" s="18">
        <v>0</v>
      </c>
      <c r="F25" s="18">
        <v>0</v>
      </c>
      <c r="G25" s="18">
        <f t="shared" si="0"/>
        <v>0</v>
      </c>
      <c r="H25" s="18">
        <f t="shared" si="1"/>
        <v>0</v>
      </c>
      <c r="I25" s="19">
        <f t="shared" si="2"/>
        <v>0</v>
      </c>
      <c r="J25" s="19">
        <f t="shared" si="3"/>
        <v>0</v>
      </c>
      <c r="K25" s="19">
        <f t="shared" si="4"/>
        <v>0</v>
      </c>
    </row>
    <row r="26" spans="1:11">
      <c r="A26" s="22" t="s">
        <v>29</v>
      </c>
      <c r="B26" s="17" t="s">
        <v>30</v>
      </c>
      <c r="C26" s="18">
        <v>1622054908</v>
      </c>
      <c r="D26" s="18">
        <v>1739332254</v>
      </c>
      <c r="E26" s="18">
        <v>767656258</v>
      </c>
      <c r="F26" s="18">
        <v>1717378261</v>
      </c>
      <c r="G26" s="18">
        <f t="shared" si="0"/>
        <v>95323353</v>
      </c>
      <c r="H26" s="18">
        <f t="shared" si="1"/>
        <v>-949722003</v>
      </c>
      <c r="I26" s="19">
        <f t="shared" si="2"/>
        <v>5.8767032194695616</v>
      </c>
      <c r="J26" s="19">
        <f t="shared" si="3"/>
        <v>223.71709252710866</v>
      </c>
      <c r="K26" s="19">
        <f t="shared" si="4"/>
        <v>98.737791876766977</v>
      </c>
    </row>
    <row r="27" spans="1:11">
      <c r="A27" s="23" t="s">
        <v>31</v>
      </c>
      <c r="B27" s="17" t="s">
        <v>32</v>
      </c>
      <c r="C27" s="18">
        <v>1622054908</v>
      </c>
      <c r="D27" s="18">
        <v>1739332254</v>
      </c>
      <c r="E27" s="18">
        <v>767656258</v>
      </c>
      <c r="F27" s="18">
        <v>1717378261</v>
      </c>
      <c r="G27" s="18">
        <f t="shared" si="0"/>
        <v>95323353</v>
      </c>
      <c r="H27" s="18">
        <f t="shared" si="1"/>
        <v>-949722003</v>
      </c>
      <c r="I27" s="19">
        <f t="shared" si="2"/>
        <v>5.8767032194695616</v>
      </c>
      <c r="J27" s="19">
        <f t="shared" si="3"/>
        <v>223.71709252710866</v>
      </c>
      <c r="K27" s="19">
        <f t="shared" si="4"/>
        <v>98.737791876766977</v>
      </c>
    </row>
    <row r="28" spans="1:11">
      <c r="A28" s="16" t="s">
        <v>33</v>
      </c>
      <c r="B28" s="17" t="s">
        <v>34</v>
      </c>
      <c r="C28" s="18">
        <v>875487606.92999995</v>
      </c>
      <c r="D28" s="18">
        <v>1730707336</v>
      </c>
      <c r="E28" s="18">
        <v>749491352</v>
      </c>
      <c r="F28" s="18">
        <v>1029287501.97</v>
      </c>
      <c r="G28" s="18">
        <f t="shared" si="0"/>
        <v>153799895.04000008</v>
      </c>
      <c r="H28" s="18">
        <f t="shared" si="1"/>
        <v>-279796149.97000003</v>
      </c>
      <c r="I28" s="19">
        <f t="shared" si="2"/>
        <v>17.567341196218351</v>
      </c>
      <c r="J28" s="19">
        <f t="shared" si="3"/>
        <v>137.33147143370908</v>
      </c>
      <c r="K28" s="19">
        <f t="shared" si="4"/>
        <v>59.472071364121149</v>
      </c>
    </row>
    <row r="29" spans="1:11">
      <c r="A29" s="22" t="s">
        <v>35</v>
      </c>
      <c r="B29" s="17" t="s">
        <v>36</v>
      </c>
      <c r="C29" s="18">
        <v>873222623.39999998</v>
      </c>
      <c r="D29" s="18">
        <v>1708624111</v>
      </c>
      <c r="E29" s="18">
        <v>740958214</v>
      </c>
      <c r="F29" s="18">
        <v>1025439231.14</v>
      </c>
      <c r="G29" s="18">
        <f t="shared" si="0"/>
        <v>152216607.74000001</v>
      </c>
      <c r="H29" s="18">
        <f t="shared" si="1"/>
        <v>-284481017.13999999</v>
      </c>
      <c r="I29" s="19">
        <f t="shared" si="2"/>
        <v>17.431592318042107</v>
      </c>
      <c r="J29" s="19">
        <f t="shared" si="3"/>
        <v>138.39366535992002</v>
      </c>
      <c r="K29" s="19">
        <f t="shared" si="4"/>
        <v>60.015495774541364</v>
      </c>
    </row>
    <row r="30" spans="1:11">
      <c r="A30" s="23" t="s">
        <v>37</v>
      </c>
      <c r="B30" s="17" t="s">
        <v>38</v>
      </c>
      <c r="C30" s="18">
        <v>79853736.230000004</v>
      </c>
      <c r="D30" s="18">
        <v>155213032</v>
      </c>
      <c r="E30" s="18">
        <v>69346777</v>
      </c>
      <c r="F30" s="18">
        <v>79332700.950000003</v>
      </c>
      <c r="G30" s="18">
        <f t="shared" si="0"/>
        <v>-521035.28000000119</v>
      </c>
      <c r="H30" s="18">
        <f t="shared" si="1"/>
        <v>-9985923.950000003</v>
      </c>
      <c r="I30" s="19">
        <f t="shared" si="2"/>
        <v>-0.65248704017966475</v>
      </c>
      <c r="J30" s="19">
        <f t="shared" si="3"/>
        <v>114.39998278506873</v>
      </c>
      <c r="K30" s="19">
        <f t="shared" si="4"/>
        <v>51.112139185580766</v>
      </c>
    </row>
    <row r="31" spans="1:11">
      <c r="A31" s="24" t="s">
        <v>39</v>
      </c>
      <c r="B31" s="17" t="s">
        <v>40</v>
      </c>
      <c r="C31" s="18">
        <v>67562681.969999999</v>
      </c>
      <c r="D31" s="18">
        <v>124482375</v>
      </c>
      <c r="E31" s="18">
        <v>56824131</v>
      </c>
      <c r="F31" s="18">
        <v>64219469.969999999</v>
      </c>
      <c r="G31" s="18">
        <f t="shared" si="0"/>
        <v>-3343212</v>
      </c>
      <c r="H31" s="18">
        <f t="shared" si="1"/>
        <v>-7395338.9699999988</v>
      </c>
      <c r="I31" s="19">
        <f t="shared" si="2"/>
        <v>-4.9483115567917935</v>
      </c>
      <c r="J31" s="19">
        <f t="shared" si="3"/>
        <v>113.01443390308951</v>
      </c>
      <c r="K31" s="19">
        <f t="shared" si="4"/>
        <v>51.589206881697102</v>
      </c>
    </row>
    <row r="32" spans="1:11">
      <c r="A32" s="24" t="s">
        <v>41</v>
      </c>
      <c r="B32" s="17" t="s">
        <v>42</v>
      </c>
      <c r="C32" s="18">
        <v>12291054.26</v>
      </c>
      <c r="D32" s="18">
        <v>30730657</v>
      </c>
      <c r="E32" s="18">
        <v>12522646</v>
      </c>
      <c r="F32" s="18">
        <v>15113230.98</v>
      </c>
      <c r="G32" s="18">
        <f t="shared" si="0"/>
        <v>2822176.7200000007</v>
      </c>
      <c r="H32" s="18">
        <f t="shared" si="1"/>
        <v>-2590584.9800000004</v>
      </c>
      <c r="I32" s="19">
        <f t="shared" si="2"/>
        <v>22.961225785036945</v>
      </c>
      <c r="J32" s="19">
        <f t="shared" si="3"/>
        <v>120.68720125123716</v>
      </c>
      <c r="K32" s="19">
        <f t="shared" si="4"/>
        <v>49.179654636085395</v>
      </c>
    </row>
    <row r="33" spans="1:11">
      <c r="A33" s="25" t="s">
        <v>43</v>
      </c>
      <c r="B33" s="17" t="s">
        <v>44</v>
      </c>
      <c r="C33" s="18">
        <v>1181711.03</v>
      </c>
      <c r="D33" s="18">
        <v>0</v>
      </c>
      <c r="E33" s="18">
        <v>0</v>
      </c>
      <c r="F33" s="18">
        <v>1172442.68</v>
      </c>
      <c r="G33" s="18">
        <f t="shared" si="0"/>
        <v>-9268.3500000000931</v>
      </c>
      <c r="H33" s="18">
        <f t="shared" si="1"/>
        <v>-1172442.68</v>
      </c>
      <c r="I33" s="19">
        <f t="shared" si="2"/>
        <v>-0.78431611152855396</v>
      </c>
      <c r="J33" s="19">
        <f t="shared" si="3"/>
        <v>0</v>
      </c>
      <c r="K33" s="19">
        <f t="shared" si="4"/>
        <v>0</v>
      </c>
    </row>
    <row r="34" spans="1:11">
      <c r="A34" s="23" t="s">
        <v>45</v>
      </c>
      <c r="B34" s="17" t="s">
        <v>46</v>
      </c>
      <c r="C34" s="18">
        <v>763969209.88</v>
      </c>
      <c r="D34" s="18">
        <v>1488129740</v>
      </c>
      <c r="E34" s="18">
        <v>641945084</v>
      </c>
      <c r="F34" s="18">
        <v>910084979.09000003</v>
      </c>
      <c r="G34" s="18">
        <f t="shared" si="0"/>
        <v>146115769.21000004</v>
      </c>
      <c r="H34" s="18">
        <f t="shared" si="1"/>
        <v>-268139895.09000003</v>
      </c>
      <c r="I34" s="19">
        <f t="shared" si="2"/>
        <v>19.125871477588888</v>
      </c>
      <c r="J34" s="19">
        <f t="shared" si="3"/>
        <v>141.76991175307452</v>
      </c>
      <c r="K34" s="19">
        <f t="shared" si="4"/>
        <v>61.156292669078702</v>
      </c>
    </row>
    <row r="35" spans="1:11">
      <c r="A35" s="24" t="s">
        <v>47</v>
      </c>
      <c r="B35" s="17" t="s">
        <v>48</v>
      </c>
      <c r="C35" s="18">
        <v>763487851.95000005</v>
      </c>
      <c r="D35" s="18">
        <v>1486252964</v>
      </c>
      <c r="E35" s="18">
        <v>640773698</v>
      </c>
      <c r="F35" s="18">
        <v>909532224.99000001</v>
      </c>
      <c r="G35" s="18">
        <f t="shared" si="0"/>
        <v>146044373.03999996</v>
      </c>
      <c r="H35" s="18">
        <f t="shared" si="1"/>
        <v>-268758526.99000001</v>
      </c>
      <c r="I35" s="19">
        <f t="shared" si="2"/>
        <v>19.12857849237453</v>
      </c>
      <c r="J35" s="19">
        <f t="shared" si="3"/>
        <v>141.94281504201192</v>
      </c>
      <c r="K35" s="19">
        <f t="shared" si="4"/>
        <v>61.196327073565385</v>
      </c>
    </row>
    <row r="36" spans="1:11">
      <c r="A36" s="24" t="s">
        <v>49</v>
      </c>
      <c r="B36" s="17" t="s">
        <v>50</v>
      </c>
      <c r="C36" s="18">
        <v>481357.93</v>
      </c>
      <c r="D36" s="18">
        <v>1876776</v>
      </c>
      <c r="E36" s="18">
        <v>1171386</v>
      </c>
      <c r="F36" s="18">
        <v>552754.1</v>
      </c>
      <c r="G36" s="18">
        <f t="shared" si="0"/>
        <v>71396.169999999984</v>
      </c>
      <c r="H36" s="18">
        <f t="shared" si="1"/>
        <v>618631.9</v>
      </c>
      <c r="I36" s="19">
        <f t="shared" si="2"/>
        <v>14.832241363510931</v>
      </c>
      <c r="J36" s="19">
        <f t="shared" si="3"/>
        <v>47.188040492203257</v>
      </c>
      <c r="K36" s="19">
        <f t="shared" si="4"/>
        <v>29.452321427810247</v>
      </c>
    </row>
    <row r="37" spans="1:11" ht="25.5">
      <c r="A37" s="23" t="s">
        <v>75</v>
      </c>
      <c r="B37" s="17" t="s">
        <v>76</v>
      </c>
      <c r="C37" s="18">
        <v>49593.64</v>
      </c>
      <c r="D37" s="18">
        <v>399411</v>
      </c>
      <c r="E37" s="18">
        <v>381341</v>
      </c>
      <c r="F37" s="18">
        <v>130446.66</v>
      </c>
      <c r="G37" s="18">
        <f t="shared" si="0"/>
        <v>80853.02</v>
      </c>
      <c r="H37" s="18">
        <f t="shared" si="1"/>
        <v>250894.34</v>
      </c>
      <c r="I37" s="19">
        <f t="shared" si="2"/>
        <v>163.03102575249568</v>
      </c>
      <c r="J37" s="19">
        <f t="shared" si="3"/>
        <v>34.207352474556899</v>
      </c>
      <c r="K37" s="19">
        <f t="shared" si="4"/>
        <v>32.65975649143364</v>
      </c>
    </row>
    <row r="38" spans="1:11">
      <c r="A38" s="24" t="s">
        <v>77</v>
      </c>
      <c r="B38" s="17" t="s">
        <v>78</v>
      </c>
      <c r="C38" s="18">
        <v>49593.64</v>
      </c>
      <c r="D38" s="18">
        <v>399411</v>
      </c>
      <c r="E38" s="18">
        <v>381341</v>
      </c>
      <c r="F38" s="18">
        <v>130446.66</v>
      </c>
      <c r="G38" s="18">
        <f t="shared" si="0"/>
        <v>80853.02</v>
      </c>
      <c r="H38" s="18">
        <f t="shared" si="1"/>
        <v>250894.34</v>
      </c>
      <c r="I38" s="19">
        <f t="shared" si="2"/>
        <v>163.03102575249568</v>
      </c>
      <c r="J38" s="19">
        <f t="shared" si="3"/>
        <v>34.207352474556899</v>
      </c>
      <c r="K38" s="19">
        <f t="shared" si="4"/>
        <v>32.65975649143364</v>
      </c>
    </row>
    <row r="39" spans="1:11" ht="25.5">
      <c r="A39" s="23" t="s">
        <v>51</v>
      </c>
      <c r="B39" s="17" t="s">
        <v>52</v>
      </c>
      <c r="C39" s="18">
        <v>29350083.649999999</v>
      </c>
      <c r="D39" s="18">
        <v>64881928</v>
      </c>
      <c r="E39" s="18">
        <v>29285012</v>
      </c>
      <c r="F39" s="18">
        <v>35891104.439999998</v>
      </c>
      <c r="G39" s="18">
        <f t="shared" si="0"/>
        <v>6541020.7899999991</v>
      </c>
      <c r="H39" s="18">
        <f t="shared" si="1"/>
        <v>-6606092.4399999976</v>
      </c>
      <c r="I39" s="19">
        <f t="shared" si="2"/>
        <v>22.286208339307407</v>
      </c>
      <c r="J39" s="19">
        <f t="shared" si="3"/>
        <v>122.55792976967193</v>
      </c>
      <c r="K39" s="19">
        <f t="shared" si="4"/>
        <v>55.317567690035354</v>
      </c>
    </row>
    <row r="40" spans="1:11">
      <c r="A40" s="24" t="s">
        <v>53</v>
      </c>
      <c r="B40" s="17" t="s">
        <v>54</v>
      </c>
      <c r="C40" s="18">
        <v>60005</v>
      </c>
      <c r="D40" s="18">
        <v>0</v>
      </c>
      <c r="E40" s="18">
        <v>0</v>
      </c>
      <c r="F40" s="18">
        <v>0</v>
      </c>
      <c r="G40" s="18">
        <f t="shared" si="0"/>
        <v>-60005</v>
      </c>
      <c r="H40" s="18">
        <f t="shared" si="1"/>
        <v>0</v>
      </c>
      <c r="I40" s="19">
        <f t="shared" si="2"/>
        <v>-100</v>
      </c>
      <c r="J40" s="19">
        <f t="shared" si="3"/>
        <v>0</v>
      </c>
      <c r="K40" s="19">
        <f t="shared" si="4"/>
        <v>0</v>
      </c>
    </row>
    <row r="41" spans="1:11" ht="25.5">
      <c r="A41" s="25" t="s">
        <v>55</v>
      </c>
      <c r="B41" s="17" t="s">
        <v>56</v>
      </c>
      <c r="C41" s="18">
        <v>60005</v>
      </c>
      <c r="D41" s="18">
        <v>0</v>
      </c>
      <c r="E41" s="18">
        <v>0</v>
      </c>
      <c r="F41" s="18">
        <v>0</v>
      </c>
      <c r="G41" s="18">
        <f t="shared" si="0"/>
        <v>-60005</v>
      </c>
      <c r="H41" s="18">
        <f t="shared" si="1"/>
        <v>0</v>
      </c>
      <c r="I41" s="19">
        <f t="shared" si="2"/>
        <v>-100</v>
      </c>
      <c r="J41" s="19">
        <f t="shared" si="3"/>
        <v>0</v>
      </c>
      <c r="K41" s="19">
        <f t="shared" si="4"/>
        <v>0</v>
      </c>
    </row>
    <row r="42" spans="1:11" ht="25.5">
      <c r="A42" s="26" t="s">
        <v>57</v>
      </c>
      <c r="B42" s="17" t="s">
        <v>58</v>
      </c>
      <c r="C42" s="18">
        <v>60005</v>
      </c>
      <c r="D42" s="18">
        <v>0</v>
      </c>
      <c r="E42" s="18">
        <v>0</v>
      </c>
      <c r="F42" s="18">
        <v>0</v>
      </c>
      <c r="G42" s="18">
        <f t="shared" si="0"/>
        <v>-60005</v>
      </c>
      <c r="H42" s="18">
        <f t="shared" si="1"/>
        <v>0</v>
      </c>
      <c r="I42" s="19">
        <f t="shared" si="2"/>
        <v>-100</v>
      </c>
      <c r="J42" s="19">
        <f t="shared" si="3"/>
        <v>0</v>
      </c>
      <c r="K42" s="19">
        <f t="shared" si="4"/>
        <v>0</v>
      </c>
    </row>
    <row r="43" spans="1:11" ht="51">
      <c r="A43" s="24" t="s">
        <v>161</v>
      </c>
      <c r="B43" s="17" t="s">
        <v>162</v>
      </c>
      <c r="C43" s="18">
        <v>16165</v>
      </c>
      <c r="D43" s="18">
        <v>35521</v>
      </c>
      <c r="E43" s="18">
        <v>0</v>
      </c>
      <c r="F43" s="18">
        <v>26161</v>
      </c>
      <c r="G43" s="18">
        <f t="shared" si="0"/>
        <v>9996</v>
      </c>
      <c r="H43" s="18">
        <f t="shared" si="1"/>
        <v>-26161</v>
      </c>
      <c r="I43" s="19">
        <f t="shared" si="2"/>
        <v>61.837302814723159</v>
      </c>
      <c r="J43" s="19">
        <f t="shared" si="3"/>
        <v>0</v>
      </c>
      <c r="K43" s="19">
        <f t="shared" si="4"/>
        <v>73.64939050139354</v>
      </c>
    </row>
    <row r="44" spans="1:11" ht="38.25">
      <c r="A44" s="25" t="s">
        <v>163</v>
      </c>
      <c r="B44" s="17" t="s">
        <v>164</v>
      </c>
      <c r="C44" s="18">
        <v>0</v>
      </c>
      <c r="D44" s="18">
        <v>26161</v>
      </c>
      <c r="E44" s="18">
        <v>0</v>
      </c>
      <c r="F44" s="18">
        <v>26161</v>
      </c>
      <c r="G44" s="18">
        <f t="shared" si="0"/>
        <v>26161</v>
      </c>
      <c r="H44" s="18">
        <f t="shared" si="1"/>
        <v>-26161</v>
      </c>
      <c r="I44" s="19">
        <f t="shared" si="2"/>
        <v>0</v>
      </c>
      <c r="J44" s="19">
        <f t="shared" si="3"/>
        <v>0</v>
      </c>
      <c r="K44" s="19">
        <f t="shared" si="4"/>
        <v>100</v>
      </c>
    </row>
    <row r="45" spans="1:11" ht="63.75">
      <c r="A45" s="25" t="s">
        <v>249</v>
      </c>
      <c r="B45" s="17" t="s">
        <v>250</v>
      </c>
      <c r="C45" s="18">
        <v>16165</v>
      </c>
      <c r="D45" s="18">
        <v>9360</v>
      </c>
      <c r="E45" s="18">
        <v>0</v>
      </c>
      <c r="F45" s="18">
        <v>0</v>
      </c>
      <c r="G45" s="18">
        <f t="shared" si="0"/>
        <v>-16165</v>
      </c>
      <c r="H45" s="18">
        <f t="shared" si="1"/>
        <v>0</v>
      </c>
      <c r="I45" s="19">
        <f t="shared" si="2"/>
        <v>-100</v>
      </c>
      <c r="J45" s="19">
        <f t="shared" si="3"/>
        <v>0</v>
      </c>
      <c r="K45" s="19">
        <f t="shared" si="4"/>
        <v>0</v>
      </c>
    </row>
    <row r="46" spans="1:11" ht="25.5">
      <c r="A46" s="24" t="s">
        <v>165</v>
      </c>
      <c r="B46" s="17" t="s">
        <v>166</v>
      </c>
      <c r="C46" s="18">
        <v>29273913.649999999</v>
      </c>
      <c r="D46" s="18">
        <v>64846407</v>
      </c>
      <c r="E46" s="18">
        <v>29285012</v>
      </c>
      <c r="F46" s="18">
        <v>35864943.439999998</v>
      </c>
      <c r="G46" s="18">
        <f t="shared" si="0"/>
        <v>6591029.7899999991</v>
      </c>
      <c r="H46" s="18">
        <f t="shared" si="1"/>
        <v>-6579931.4399999976</v>
      </c>
      <c r="I46" s="19">
        <f t="shared" si="2"/>
        <v>22.515027777982112</v>
      </c>
      <c r="J46" s="19">
        <f t="shared" si="3"/>
        <v>122.46859738353531</v>
      </c>
      <c r="K46" s="19">
        <f t="shared" si="4"/>
        <v>55.307526043809951</v>
      </c>
    </row>
    <row r="47" spans="1:11" ht="25.5">
      <c r="A47" s="25" t="s">
        <v>167</v>
      </c>
      <c r="B47" s="17" t="s">
        <v>168</v>
      </c>
      <c r="C47" s="18">
        <v>1752616.02</v>
      </c>
      <c r="D47" s="18">
        <v>3394042</v>
      </c>
      <c r="E47" s="18">
        <v>1211636</v>
      </c>
      <c r="F47" s="18">
        <v>2183055.64</v>
      </c>
      <c r="G47" s="18">
        <f t="shared" si="0"/>
        <v>430439.62000000011</v>
      </c>
      <c r="H47" s="18">
        <f t="shared" si="1"/>
        <v>-971419.64000000013</v>
      </c>
      <c r="I47" s="19">
        <f t="shared" si="2"/>
        <v>24.559835987348791</v>
      </c>
      <c r="J47" s="19">
        <f t="shared" si="3"/>
        <v>180.17421403787935</v>
      </c>
      <c r="K47" s="19">
        <f t="shared" si="4"/>
        <v>64.320230568743696</v>
      </c>
    </row>
    <row r="48" spans="1:11" ht="38.25">
      <c r="A48" s="25" t="s">
        <v>187</v>
      </c>
      <c r="B48" s="17" t="s">
        <v>188</v>
      </c>
      <c r="C48" s="18">
        <v>27521297.629999999</v>
      </c>
      <c r="D48" s="18">
        <v>61452365</v>
      </c>
      <c r="E48" s="18">
        <v>28073376</v>
      </c>
      <c r="F48" s="18">
        <v>33681887.799999997</v>
      </c>
      <c r="G48" s="18">
        <f t="shared" si="0"/>
        <v>6160590.1699999981</v>
      </c>
      <c r="H48" s="18">
        <f t="shared" si="1"/>
        <v>-5608511.799999997</v>
      </c>
      <c r="I48" s="19">
        <f t="shared" si="2"/>
        <v>22.384809949093949</v>
      </c>
      <c r="J48" s="19">
        <f t="shared" si="3"/>
        <v>119.97804539076454</v>
      </c>
      <c r="K48" s="19">
        <f t="shared" si="4"/>
        <v>54.80975028381738</v>
      </c>
    </row>
    <row r="49" spans="1:11">
      <c r="A49" s="22" t="s">
        <v>59</v>
      </c>
      <c r="B49" s="17" t="s">
        <v>60</v>
      </c>
      <c r="C49" s="18">
        <v>2264983.5299999998</v>
      </c>
      <c r="D49" s="18">
        <v>22083225</v>
      </c>
      <c r="E49" s="18">
        <v>8533138</v>
      </c>
      <c r="F49" s="18">
        <v>3848270.83</v>
      </c>
      <c r="G49" s="18">
        <f t="shared" si="0"/>
        <v>1583287.3000000003</v>
      </c>
      <c r="H49" s="18">
        <f t="shared" si="1"/>
        <v>4684867.17</v>
      </c>
      <c r="I49" s="19">
        <f t="shared" si="2"/>
        <v>69.902817350729265</v>
      </c>
      <c r="J49" s="19">
        <f t="shared" si="3"/>
        <v>45.097956109464072</v>
      </c>
      <c r="K49" s="19">
        <f t="shared" si="4"/>
        <v>17.42621754748231</v>
      </c>
    </row>
    <row r="50" spans="1:11">
      <c r="A50" s="23" t="s">
        <v>61</v>
      </c>
      <c r="B50" s="17" t="s">
        <v>62</v>
      </c>
      <c r="C50" s="18">
        <v>2264983.5299999998</v>
      </c>
      <c r="D50" s="18">
        <v>22083225</v>
      </c>
      <c r="E50" s="18">
        <v>8533138</v>
      </c>
      <c r="F50" s="18">
        <v>3848270.83</v>
      </c>
      <c r="G50" s="18">
        <f t="shared" si="0"/>
        <v>1583287.3000000003</v>
      </c>
      <c r="H50" s="18">
        <f t="shared" si="1"/>
        <v>4684867.17</v>
      </c>
      <c r="I50" s="19">
        <f t="shared" si="2"/>
        <v>69.902817350729265</v>
      </c>
      <c r="J50" s="19">
        <f t="shared" si="3"/>
        <v>45.097956109464072</v>
      </c>
      <c r="K50" s="19">
        <f t="shared" si="4"/>
        <v>17.42621754748231</v>
      </c>
    </row>
    <row r="51" spans="1:11">
      <c r="A51" s="16"/>
      <c r="B51" s="17" t="s">
        <v>63</v>
      </c>
      <c r="C51" s="18">
        <v>760451376.02999997</v>
      </c>
      <c r="D51" s="18">
        <v>26787467</v>
      </c>
      <c r="E51" s="18">
        <v>27000131</v>
      </c>
      <c r="F51" s="18">
        <v>700518401.01999998</v>
      </c>
      <c r="G51" s="18">
        <f t="shared" si="0"/>
        <v>-59932975.00999999</v>
      </c>
      <c r="H51" s="18">
        <f t="shared" si="1"/>
        <v>-673518270.01999998</v>
      </c>
      <c r="I51" s="19">
        <f t="shared" si="2"/>
        <v>-7.8812369730836878</v>
      </c>
      <c r="J51" s="19">
        <f t="shared" si="3"/>
        <v>2594.5000082407005</v>
      </c>
      <c r="K51" s="19">
        <f t="shared" si="4"/>
        <v>2615.0975791029437</v>
      </c>
    </row>
    <row r="52" spans="1:11">
      <c r="A52" s="16" t="s">
        <v>64</v>
      </c>
      <c r="B52" s="17" t="s">
        <v>65</v>
      </c>
      <c r="C52" s="18">
        <v>-760451376.02999997</v>
      </c>
      <c r="D52" s="18">
        <v>-26787467</v>
      </c>
      <c r="E52" s="18">
        <v>-27000131</v>
      </c>
      <c r="F52" s="18">
        <v>-700518401.01999998</v>
      </c>
      <c r="G52" s="18">
        <f t="shared" si="0"/>
        <v>59932975.00999999</v>
      </c>
      <c r="H52" s="18">
        <f t="shared" si="1"/>
        <v>673518270.01999998</v>
      </c>
      <c r="I52" s="19">
        <f t="shared" si="2"/>
        <v>-7.8812369730836878</v>
      </c>
      <c r="J52" s="19">
        <f t="shared" si="3"/>
        <v>2594.5000082407005</v>
      </c>
      <c r="K52" s="19">
        <f t="shared" si="4"/>
        <v>2615.0975791029437</v>
      </c>
    </row>
    <row r="53" spans="1:11">
      <c r="A53" s="22" t="s">
        <v>66</v>
      </c>
      <c r="B53" s="17" t="s">
        <v>67</v>
      </c>
      <c r="C53" s="18">
        <v>-692318955.02999997</v>
      </c>
      <c r="D53" s="18">
        <v>1450236</v>
      </c>
      <c r="E53" s="18">
        <v>602860</v>
      </c>
      <c r="F53" s="18">
        <v>-696045031.01999998</v>
      </c>
      <c r="G53" s="18">
        <f t="shared" si="0"/>
        <v>-3726075.9900000095</v>
      </c>
      <c r="H53" s="18">
        <f t="shared" si="1"/>
        <v>696647891.01999998</v>
      </c>
      <c r="I53" s="19">
        <f t="shared" si="2"/>
        <v>0.53820222065688483</v>
      </c>
      <c r="J53" s="19">
        <f t="shared" si="3"/>
        <v>-115457.15937696978</v>
      </c>
      <c r="K53" s="19">
        <f t="shared" si="4"/>
        <v>-47995.293939744974</v>
      </c>
    </row>
    <row r="54" spans="1:11" ht="25.5">
      <c r="A54" s="23" t="s">
        <v>81</v>
      </c>
      <c r="B54" s="17" t="s">
        <v>82</v>
      </c>
      <c r="C54" s="18">
        <v>-985455.38</v>
      </c>
      <c r="D54" s="18">
        <v>1406263</v>
      </c>
      <c r="E54" s="18">
        <v>602860</v>
      </c>
      <c r="F54" s="18">
        <v>-1371453.74</v>
      </c>
      <c r="G54" s="18">
        <f t="shared" si="0"/>
        <v>-385998.36</v>
      </c>
      <c r="H54" s="18">
        <f t="shared" si="1"/>
        <v>1974313.74</v>
      </c>
      <c r="I54" s="19">
        <f t="shared" si="2"/>
        <v>39.169542105498465</v>
      </c>
      <c r="J54" s="19">
        <f t="shared" si="3"/>
        <v>-227.4912483827091</v>
      </c>
      <c r="K54" s="19">
        <f t="shared" si="4"/>
        <v>-97.524697727238788</v>
      </c>
    </row>
    <row r="55" spans="1:11" ht="25.5">
      <c r="A55" s="23" t="s">
        <v>105</v>
      </c>
      <c r="B55" s="17" t="s">
        <v>106</v>
      </c>
      <c r="C55" s="18">
        <v>-99877.2</v>
      </c>
      <c r="D55" s="18">
        <v>43973</v>
      </c>
      <c r="E55" s="18">
        <v>0</v>
      </c>
      <c r="F55" s="18">
        <v>-38747.68</v>
      </c>
      <c r="G55" s="18">
        <f t="shared" si="0"/>
        <v>61129.52</v>
      </c>
      <c r="H55" s="18">
        <f t="shared" si="1"/>
        <v>38747.68</v>
      </c>
      <c r="I55" s="19">
        <f t="shared" si="2"/>
        <v>-61.204679346237178</v>
      </c>
      <c r="J55" s="19">
        <f t="shared" si="3"/>
        <v>0</v>
      </c>
      <c r="K55" s="19">
        <f t="shared" si="4"/>
        <v>-88.116980874627615</v>
      </c>
    </row>
    <row r="56" spans="1:11">
      <c r="A56" s="22" t="s">
        <v>318</v>
      </c>
      <c r="B56" s="17" t="s">
        <v>319</v>
      </c>
      <c r="C56" s="18">
        <v>-68132421</v>
      </c>
      <c r="D56" s="18">
        <v>-28237703</v>
      </c>
      <c r="E56" s="18">
        <v>-27602991</v>
      </c>
      <c r="F56" s="18">
        <v>-4473370</v>
      </c>
      <c r="G56" s="18">
        <f t="shared" si="0"/>
        <v>63659051</v>
      </c>
      <c r="H56" s="18">
        <f t="shared" si="1"/>
        <v>-23129621</v>
      </c>
      <c r="I56" s="19">
        <f t="shared" si="2"/>
        <v>-93.434300536597689</v>
      </c>
      <c r="J56" s="19">
        <f t="shared" si="3"/>
        <v>16.206106070171888</v>
      </c>
      <c r="K56" s="19">
        <f t="shared" si="4"/>
        <v>15.841833877210195</v>
      </c>
    </row>
    <row r="57" spans="1:11">
      <c r="A57" s="16"/>
      <c r="B57" s="17"/>
      <c r="C57" s="18"/>
      <c r="D57" s="18"/>
      <c r="E57" s="18"/>
      <c r="F57" s="18"/>
      <c r="G57" s="18"/>
      <c r="H57" s="18"/>
      <c r="I57" s="19"/>
      <c r="J57" s="19"/>
      <c r="K57" s="19"/>
    </row>
    <row r="58" spans="1:11">
      <c r="A58" s="27"/>
      <c r="B58" s="28" t="s">
        <v>68</v>
      </c>
      <c r="C58" s="29"/>
      <c r="D58" s="29"/>
      <c r="E58" s="29"/>
      <c r="F58" s="29"/>
      <c r="G58" s="29"/>
      <c r="H58" s="29"/>
      <c r="I58" s="30"/>
      <c r="J58" s="30"/>
      <c r="K58" s="30"/>
    </row>
    <row r="59" spans="1:11">
      <c r="A59" s="16" t="s">
        <v>25</v>
      </c>
      <c r="B59" s="17" t="s">
        <v>26</v>
      </c>
      <c r="C59" s="18">
        <v>1620103588.1400001</v>
      </c>
      <c r="D59" s="18">
        <v>1733740654</v>
      </c>
      <c r="E59" s="18">
        <v>768790705</v>
      </c>
      <c r="F59" s="18">
        <v>1706099018.3399999</v>
      </c>
      <c r="G59" s="18">
        <f t="shared" ref="G59:G92" si="5">F59-C59</f>
        <v>85995430.199999809</v>
      </c>
      <c r="H59" s="18">
        <f t="shared" ref="H59:H92" si="6">E59-F59</f>
        <v>-937308313.33999991</v>
      </c>
      <c r="I59" s="19">
        <f t="shared" ref="I59:I92" si="7">IF(ISERROR(F59/C59),0,F59/C59*100-100)</f>
        <v>5.3080204765628025</v>
      </c>
      <c r="J59" s="19">
        <f t="shared" ref="J59:J92" si="8">IF(ISERROR(F59/E59),0,F59/E59*100)</f>
        <v>221.91982905672617</v>
      </c>
      <c r="K59" s="19">
        <f t="shared" ref="K59:K92" si="9">IF(ISERROR(F59/D59),0,F59/D59*100)</f>
        <v>98.405664907480443</v>
      </c>
    </row>
    <row r="60" spans="1:11" ht="25.5">
      <c r="A60" s="22" t="s">
        <v>27</v>
      </c>
      <c r="B60" s="17" t="s">
        <v>28</v>
      </c>
      <c r="C60" s="18">
        <v>13482044.140000001</v>
      </c>
      <c r="D60" s="18">
        <v>17989465</v>
      </c>
      <c r="E60" s="18">
        <v>8810577</v>
      </c>
      <c r="F60" s="18">
        <v>12301822.34</v>
      </c>
      <c r="G60" s="18">
        <f t="shared" si="5"/>
        <v>-1180221.8000000007</v>
      </c>
      <c r="H60" s="18">
        <f t="shared" si="6"/>
        <v>-3491245.34</v>
      </c>
      <c r="I60" s="19">
        <f t="shared" si="7"/>
        <v>-8.75402711743385</v>
      </c>
      <c r="J60" s="19">
        <f t="shared" si="8"/>
        <v>139.62561521226135</v>
      </c>
      <c r="K60" s="19">
        <f t="shared" si="9"/>
        <v>68.383480776109792</v>
      </c>
    </row>
    <row r="61" spans="1:11">
      <c r="A61" s="22" t="s">
        <v>91</v>
      </c>
      <c r="B61" s="17" t="s">
        <v>92</v>
      </c>
      <c r="C61" s="18">
        <v>39900</v>
      </c>
      <c r="D61" s="18">
        <v>5368</v>
      </c>
      <c r="E61" s="18">
        <v>0</v>
      </c>
      <c r="F61" s="18">
        <v>5368</v>
      </c>
      <c r="G61" s="18">
        <f t="shared" si="5"/>
        <v>-34532</v>
      </c>
      <c r="H61" s="18">
        <f t="shared" si="6"/>
        <v>-5368</v>
      </c>
      <c r="I61" s="19">
        <f t="shared" si="7"/>
        <v>-86.546365914786975</v>
      </c>
      <c r="J61" s="19">
        <f t="shared" si="8"/>
        <v>0</v>
      </c>
      <c r="K61" s="19">
        <f t="shared" si="9"/>
        <v>100</v>
      </c>
    </row>
    <row r="62" spans="1:11">
      <c r="A62" s="23" t="s">
        <v>93</v>
      </c>
      <c r="B62" s="17" t="s">
        <v>94</v>
      </c>
      <c r="C62" s="18">
        <v>39900</v>
      </c>
      <c r="D62" s="18">
        <v>5368</v>
      </c>
      <c r="E62" s="18">
        <v>0</v>
      </c>
      <c r="F62" s="18">
        <v>5368</v>
      </c>
      <c r="G62" s="18">
        <f t="shared" si="5"/>
        <v>-34532</v>
      </c>
      <c r="H62" s="18">
        <f t="shared" si="6"/>
        <v>-5368</v>
      </c>
      <c r="I62" s="19">
        <f t="shared" si="7"/>
        <v>-86.546365914786975</v>
      </c>
      <c r="J62" s="19">
        <f t="shared" si="8"/>
        <v>0</v>
      </c>
      <c r="K62" s="19">
        <f t="shared" si="9"/>
        <v>100</v>
      </c>
    </row>
    <row r="63" spans="1:11">
      <c r="A63" s="24" t="s">
        <v>95</v>
      </c>
      <c r="B63" s="17" t="s">
        <v>96</v>
      </c>
      <c r="C63" s="18">
        <v>39900</v>
      </c>
      <c r="D63" s="18">
        <v>5368</v>
      </c>
      <c r="E63" s="18">
        <v>0</v>
      </c>
      <c r="F63" s="18">
        <v>5368</v>
      </c>
      <c r="G63" s="18">
        <f t="shared" si="5"/>
        <v>-34532</v>
      </c>
      <c r="H63" s="18">
        <f t="shared" si="6"/>
        <v>-5368</v>
      </c>
      <c r="I63" s="19">
        <f t="shared" si="7"/>
        <v>-86.546365914786975</v>
      </c>
      <c r="J63" s="19">
        <f t="shared" si="8"/>
        <v>0</v>
      </c>
      <c r="K63" s="19">
        <f t="shared" si="9"/>
        <v>100</v>
      </c>
    </row>
    <row r="64" spans="1:11" ht="25.5">
      <c r="A64" s="25" t="s">
        <v>97</v>
      </c>
      <c r="B64" s="17" t="s">
        <v>98</v>
      </c>
      <c r="C64" s="18">
        <v>39900</v>
      </c>
      <c r="D64" s="18">
        <v>5368</v>
      </c>
      <c r="E64" s="18">
        <v>0</v>
      </c>
      <c r="F64" s="18">
        <v>5368</v>
      </c>
      <c r="G64" s="18">
        <f t="shared" si="5"/>
        <v>-34532</v>
      </c>
      <c r="H64" s="18">
        <f t="shared" si="6"/>
        <v>-5368</v>
      </c>
      <c r="I64" s="19">
        <f t="shared" si="7"/>
        <v>-86.546365914786975</v>
      </c>
      <c r="J64" s="19">
        <f t="shared" si="8"/>
        <v>0</v>
      </c>
      <c r="K64" s="19">
        <f t="shared" si="9"/>
        <v>100</v>
      </c>
    </row>
    <row r="65" spans="1:11" ht="25.5">
      <c r="A65" s="26" t="s">
        <v>99</v>
      </c>
      <c r="B65" s="17" t="s">
        <v>100</v>
      </c>
      <c r="C65" s="18">
        <v>39900</v>
      </c>
      <c r="D65" s="18">
        <v>5368</v>
      </c>
      <c r="E65" s="18">
        <v>0</v>
      </c>
      <c r="F65" s="18">
        <v>5368</v>
      </c>
      <c r="G65" s="18">
        <f t="shared" si="5"/>
        <v>-34532</v>
      </c>
      <c r="H65" s="18">
        <f t="shared" si="6"/>
        <v>-5368</v>
      </c>
      <c r="I65" s="19">
        <f t="shared" si="7"/>
        <v>-86.546365914786975</v>
      </c>
      <c r="J65" s="19">
        <f t="shared" si="8"/>
        <v>0</v>
      </c>
      <c r="K65" s="19">
        <f t="shared" si="9"/>
        <v>100</v>
      </c>
    </row>
    <row r="66" spans="1:11">
      <c r="A66" s="22" t="s">
        <v>29</v>
      </c>
      <c r="B66" s="17" t="s">
        <v>30</v>
      </c>
      <c r="C66" s="18">
        <v>1606581644</v>
      </c>
      <c r="D66" s="18">
        <v>1715745821</v>
      </c>
      <c r="E66" s="18">
        <v>759980128</v>
      </c>
      <c r="F66" s="18">
        <v>1693791828</v>
      </c>
      <c r="G66" s="18">
        <f t="shared" si="5"/>
        <v>87210184</v>
      </c>
      <c r="H66" s="18">
        <f t="shared" si="6"/>
        <v>-933811700</v>
      </c>
      <c r="I66" s="19">
        <f t="shared" si="7"/>
        <v>5.4283070098365869</v>
      </c>
      <c r="J66" s="19">
        <f t="shared" si="8"/>
        <v>222.8731733364481</v>
      </c>
      <c r="K66" s="19">
        <f t="shared" si="9"/>
        <v>98.7204402463761</v>
      </c>
    </row>
    <row r="67" spans="1:11">
      <c r="A67" s="23" t="s">
        <v>31</v>
      </c>
      <c r="B67" s="17" t="s">
        <v>32</v>
      </c>
      <c r="C67" s="18">
        <v>1606581644</v>
      </c>
      <c r="D67" s="18">
        <v>1715745821</v>
      </c>
      <c r="E67" s="18">
        <v>759980128</v>
      </c>
      <c r="F67" s="18">
        <v>1693791828</v>
      </c>
      <c r="G67" s="18">
        <f t="shared" si="5"/>
        <v>87210184</v>
      </c>
      <c r="H67" s="18">
        <f t="shared" si="6"/>
        <v>-933811700</v>
      </c>
      <c r="I67" s="19">
        <f t="shared" si="7"/>
        <v>5.4283070098365869</v>
      </c>
      <c r="J67" s="19">
        <f t="shared" si="8"/>
        <v>222.8731733364481</v>
      </c>
      <c r="K67" s="19">
        <f t="shared" si="9"/>
        <v>98.7204402463761</v>
      </c>
    </row>
    <row r="68" spans="1:11">
      <c r="A68" s="16" t="s">
        <v>33</v>
      </c>
      <c r="B68" s="17" t="s">
        <v>34</v>
      </c>
      <c r="C68" s="18">
        <v>870756631</v>
      </c>
      <c r="D68" s="18">
        <v>1706909214</v>
      </c>
      <c r="E68" s="18">
        <v>741790574</v>
      </c>
      <c r="F68" s="18">
        <v>1021732464.54</v>
      </c>
      <c r="G68" s="18">
        <f t="shared" si="5"/>
        <v>150975833.53999996</v>
      </c>
      <c r="H68" s="18">
        <f t="shared" si="6"/>
        <v>-279941890.53999996</v>
      </c>
      <c r="I68" s="19">
        <f t="shared" si="7"/>
        <v>17.338464981497225</v>
      </c>
      <c r="J68" s="19">
        <f t="shared" si="8"/>
        <v>137.73866915434814</v>
      </c>
      <c r="K68" s="19">
        <f t="shared" si="9"/>
        <v>59.858629630667629</v>
      </c>
    </row>
    <row r="69" spans="1:11">
      <c r="A69" s="22" t="s">
        <v>35</v>
      </c>
      <c r="B69" s="17" t="s">
        <v>36</v>
      </c>
      <c r="C69" s="18">
        <v>868764875.49000001</v>
      </c>
      <c r="D69" s="18">
        <v>1697614201</v>
      </c>
      <c r="E69" s="18">
        <v>736939512</v>
      </c>
      <c r="F69" s="18">
        <v>1020390316.7</v>
      </c>
      <c r="G69" s="18">
        <f t="shared" si="5"/>
        <v>151625441.21000004</v>
      </c>
      <c r="H69" s="18">
        <f t="shared" si="6"/>
        <v>-283450804.70000005</v>
      </c>
      <c r="I69" s="19">
        <f t="shared" si="7"/>
        <v>17.452989351633306</v>
      </c>
      <c r="J69" s="19">
        <f t="shared" si="8"/>
        <v>138.46323885263462</v>
      </c>
      <c r="K69" s="19">
        <f t="shared" si="9"/>
        <v>60.107315083658399</v>
      </c>
    </row>
    <row r="70" spans="1:11">
      <c r="A70" s="23" t="s">
        <v>37</v>
      </c>
      <c r="B70" s="17" t="s">
        <v>38</v>
      </c>
      <c r="C70" s="18">
        <v>76992521.329999998</v>
      </c>
      <c r="D70" s="18">
        <v>146916523</v>
      </c>
      <c r="E70" s="18">
        <v>66781105</v>
      </c>
      <c r="F70" s="18">
        <v>76585921.340000004</v>
      </c>
      <c r="G70" s="18">
        <f t="shared" si="5"/>
        <v>-406599.98999999464</v>
      </c>
      <c r="H70" s="18">
        <f t="shared" si="6"/>
        <v>-9804816.3400000036</v>
      </c>
      <c r="I70" s="19">
        <f t="shared" si="7"/>
        <v>-0.52810322739952653</v>
      </c>
      <c r="J70" s="19">
        <f t="shared" si="8"/>
        <v>114.68202171856845</v>
      </c>
      <c r="K70" s="19">
        <f t="shared" si="9"/>
        <v>52.12886867735088</v>
      </c>
    </row>
    <row r="71" spans="1:11">
      <c r="A71" s="24" t="s">
        <v>39</v>
      </c>
      <c r="B71" s="17" t="s">
        <v>40</v>
      </c>
      <c r="C71" s="18">
        <v>67038442.520000003</v>
      </c>
      <c r="D71" s="18">
        <v>122757469</v>
      </c>
      <c r="E71" s="18">
        <v>56433079</v>
      </c>
      <c r="F71" s="18">
        <v>63748078.530000001</v>
      </c>
      <c r="G71" s="18">
        <f t="shared" si="5"/>
        <v>-3290363.9900000021</v>
      </c>
      <c r="H71" s="18">
        <f t="shared" si="6"/>
        <v>-7314999.5300000012</v>
      </c>
      <c r="I71" s="19">
        <f t="shared" si="7"/>
        <v>-4.9081748714826858</v>
      </c>
      <c r="J71" s="19">
        <f t="shared" si="8"/>
        <v>112.96225486828391</v>
      </c>
      <c r="K71" s="19">
        <f t="shared" si="9"/>
        <v>51.930101727659441</v>
      </c>
    </row>
    <row r="72" spans="1:11">
      <c r="A72" s="24" t="s">
        <v>41</v>
      </c>
      <c r="B72" s="17" t="s">
        <v>42</v>
      </c>
      <c r="C72" s="18">
        <v>9954078.8100000005</v>
      </c>
      <c r="D72" s="18">
        <v>24159054</v>
      </c>
      <c r="E72" s="18">
        <v>10348026</v>
      </c>
      <c r="F72" s="18">
        <v>12837842.810000001</v>
      </c>
      <c r="G72" s="18">
        <f t="shared" si="5"/>
        <v>2883764</v>
      </c>
      <c r="H72" s="18">
        <f t="shared" si="6"/>
        <v>-2489816.8100000005</v>
      </c>
      <c r="I72" s="19">
        <f t="shared" si="7"/>
        <v>28.970676795354819</v>
      </c>
      <c r="J72" s="19">
        <f t="shared" si="8"/>
        <v>124.06079004826623</v>
      </c>
      <c r="K72" s="19">
        <f t="shared" si="9"/>
        <v>53.138847282679201</v>
      </c>
    </row>
    <row r="73" spans="1:11">
      <c r="A73" s="25" t="s">
        <v>43</v>
      </c>
      <c r="B73" s="17" t="s">
        <v>44</v>
      </c>
      <c r="C73" s="18">
        <v>38218.44</v>
      </c>
      <c r="D73" s="18">
        <v>0</v>
      </c>
      <c r="E73" s="18">
        <v>0</v>
      </c>
      <c r="F73" s="18">
        <v>52905.01</v>
      </c>
      <c r="G73" s="18">
        <f t="shared" si="5"/>
        <v>14686.57</v>
      </c>
      <c r="H73" s="18">
        <f t="shared" si="6"/>
        <v>-52905.01</v>
      </c>
      <c r="I73" s="19">
        <f t="shared" si="7"/>
        <v>38.4279682791867</v>
      </c>
      <c r="J73" s="19">
        <f t="shared" si="8"/>
        <v>0</v>
      </c>
      <c r="K73" s="19">
        <f t="shared" si="9"/>
        <v>0</v>
      </c>
    </row>
    <row r="74" spans="1:11">
      <c r="A74" s="23" t="s">
        <v>45</v>
      </c>
      <c r="B74" s="17" t="s">
        <v>46</v>
      </c>
      <c r="C74" s="18">
        <v>762388841.87</v>
      </c>
      <c r="D74" s="18">
        <v>1485469930</v>
      </c>
      <c r="E74" s="18">
        <v>640492054</v>
      </c>
      <c r="F74" s="18">
        <v>907827073.80999994</v>
      </c>
      <c r="G74" s="18">
        <f t="shared" si="5"/>
        <v>145438231.93999994</v>
      </c>
      <c r="H74" s="18">
        <f t="shared" si="6"/>
        <v>-267335019.80999994</v>
      </c>
      <c r="I74" s="19">
        <f t="shared" si="7"/>
        <v>19.076647499623235</v>
      </c>
      <c r="J74" s="19">
        <f t="shared" si="8"/>
        <v>141.73900646236589</v>
      </c>
      <c r="K74" s="19">
        <f t="shared" si="9"/>
        <v>61.113796750500363</v>
      </c>
    </row>
    <row r="75" spans="1:11">
      <c r="A75" s="24" t="s">
        <v>47</v>
      </c>
      <c r="B75" s="17" t="s">
        <v>48</v>
      </c>
      <c r="C75" s="18">
        <v>761907483.94000006</v>
      </c>
      <c r="D75" s="18">
        <v>1483593154</v>
      </c>
      <c r="E75" s="18">
        <v>639320668</v>
      </c>
      <c r="F75" s="18">
        <v>907274319.71000004</v>
      </c>
      <c r="G75" s="18">
        <f t="shared" si="5"/>
        <v>145366835.76999998</v>
      </c>
      <c r="H75" s="18">
        <f t="shared" si="6"/>
        <v>-267953651.71000004</v>
      </c>
      <c r="I75" s="19">
        <f t="shared" si="7"/>
        <v>19.079329030642199</v>
      </c>
      <c r="J75" s="19">
        <f t="shared" si="8"/>
        <v>141.91224609525685</v>
      </c>
      <c r="K75" s="19">
        <f t="shared" si="9"/>
        <v>61.153849171105037</v>
      </c>
    </row>
    <row r="76" spans="1:11">
      <c r="A76" s="24" t="s">
        <v>49</v>
      </c>
      <c r="B76" s="17" t="s">
        <v>50</v>
      </c>
      <c r="C76" s="18">
        <v>481357.93</v>
      </c>
      <c r="D76" s="18">
        <v>1876776</v>
      </c>
      <c r="E76" s="18">
        <v>1171386</v>
      </c>
      <c r="F76" s="18">
        <v>552754.1</v>
      </c>
      <c r="G76" s="18">
        <f t="shared" si="5"/>
        <v>71396.169999999984</v>
      </c>
      <c r="H76" s="18">
        <f t="shared" si="6"/>
        <v>618631.9</v>
      </c>
      <c r="I76" s="19">
        <f t="shared" si="7"/>
        <v>14.832241363510931</v>
      </c>
      <c r="J76" s="19">
        <f t="shared" si="8"/>
        <v>47.188040492203257</v>
      </c>
      <c r="K76" s="19">
        <f t="shared" si="9"/>
        <v>29.452321427810247</v>
      </c>
    </row>
    <row r="77" spans="1:11" ht="25.5">
      <c r="A77" s="23" t="s">
        <v>75</v>
      </c>
      <c r="B77" s="17" t="s">
        <v>76</v>
      </c>
      <c r="C77" s="18">
        <v>49593.64</v>
      </c>
      <c r="D77" s="18">
        <v>381341</v>
      </c>
      <c r="E77" s="18">
        <v>381341</v>
      </c>
      <c r="F77" s="18">
        <v>112378.11</v>
      </c>
      <c r="G77" s="18">
        <f t="shared" si="5"/>
        <v>62784.47</v>
      </c>
      <c r="H77" s="18">
        <f t="shared" si="6"/>
        <v>268962.89</v>
      </c>
      <c r="I77" s="19">
        <f t="shared" si="7"/>
        <v>126.59782585025016</v>
      </c>
      <c r="J77" s="19">
        <f t="shared" si="8"/>
        <v>29.46919161590283</v>
      </c>
      <c r="K77" s="19">
        <f t="shared" si="9"/>
        <v>29.46919161590283</v>
      </c>
    </row>
    <row r="78" spans="1:11">
      <c r="A78" s="24" t="s">
        <v>77</v>
      </c>
      <c r="B78" s="17" t="s">
        <v>78</v>
      </c>
      <c r="C78" s="18">
        <v>49593.64</v>
      </c>
      <c r="D78" s="18">
        <v>381341</v>
      </c>
      <c r="E78" s="18">
        <v>381341</v>
      </c>
      <c r="F78" s="18">
        <v>112378.11</v>
      </c>
      <c r="G78" s="18">
        <f t="shared" si="5"/>
        <v>62784.47</v>
      </c>
      <c r="H78" s="18">
        <f t="shared" si="6"/>
        <v>268962.89</v>
      </c>
      <c r="I78" s="19">
        <f t="shared" si="7"/>
        <v>126.59782585025016</v>
      </c>
      <c r="J78" s="19">
        <f t="shared" si="8"/>
        <v>29.46919161590283</v>
      </c>
      <c r="K78" s="19">
        <f t="shared" si="9"/>
        <v>29.46919161590283</v>
      </c>
    </row>
    <row r="79" spans="1:11" ht="25.5">
      <c r="A79" s="23" t="s">
        <v>51</v>
      </c>
      <c r="B79" s="17" t="s">
        <v>52</v>
      </c>
      <c r="C79" s="18">
        <v>29333918.649999999</v>
      </c>
      <c r="D79" s="18">
        <v>64846407</v>
      </c>
      <c r="E79" s="18">
        <v>29285012</v>
      </c>
      <c r="F79" s="18">
        <v>35864943.439999998</v>
      </c>
      <c r="G79" s="18">
        <f t="shared" si="5"/>
        <v>6531024.7899999991</v>
      </c>
      <c r="H79" s="18">
        <f t="shared" si="6"/>
        <v>-6579931.4399999976</v>
      </c>
      <c r="I79" s="19">
        <f t="shared" si="7"/>
        <v>22.264412975045872</v>
      </c>
      <c r="J79" s="19">
        <f t="shared" si="8"/>
        <v>122.46859738353531</v>
      </c>
      <c r="K79" s="19">
        <f t="shared" si="9"/>
        <v>55.307526043809951</v>
      </c>
    </row>
    <row r="80" spans="1:11">
      <c r="A80" s="24" t="s">
        <v>53</v>
      </c>
      <c r="B80" s="17" t="s">
        <v>54</v>
      </c>
      <c r="C80" s="18">
        <v>60005</v>
      </c>
      <c r="D80" s="18">
        <v>0</v>
      </c>
      <c r="E80" s="18">
        <v>0</v>
      </c>
      <c r="F80" s="18">
        <v>0</v>
      </c>
      <c r="G80" s="18">
        <f t="shared" si="5"/>
        <v>-60005</v>
      </c>
      <c r="H80" s="18">
        <f t="shared" si="6"/>
        <v>0</v>
      </c>
      <c r="I80" s="19">
        <f t="shared" si="7"/>
        <v>-100</v>
      </c>
      <c r="J80" s="19">
        <f t="shared" si="8"/>
        <v>0</v>
      </c>
      <c r="K80" s="19">
        <f t="shared" si="9"/>
        <v>0</v>
      </c>
    </row>
    <row r="81" spans="1:11" ht="25.5">
      <c r="A81" s="25" t="s">
        <v>55</v>
      </c>
      <c r="B81" s="17" t="s">
        <v>56</v>
      </c>
      <c r="C81" s="18">
        <v>60005</v>
      </c>
      <c r="D81" s="18">
        <v>0</v>
      </c>
      <c r="E81" s="18">
        <v>0</v>
      </c>
      <c r="F81" s="18">
        <v>0</v>
      </c>
      <c r="G81" s="18">
        <f t="shared" si="5"/>
        <v>-60005</v>
      </c>
      <c r="H81" s="18">
        <f t="shared" si="6"/>
        <v>0</v>
      </c>
      <c r="I81" s="19">
        <f t="shared" si="7"/>
        <v>-100</v>
      </c>
      <c r="J81" s="19">
        <f t="shared" si="8"/>
        <v>0</v>
      </c>
      <c r="K81" s="19">
        <f t="shared" si="9"/>
        <v>0</v>
      </c>
    </row>
    <row r="82" spans="1:11" ht="25.5">
      <c r="A82" s="26" t="s">
        <v>57</v>
      </c>
      <c r="B82" s="17" t="s">
        <v>58</v>
      </c>
      <c r="C82" s="18">
        <v>60005</v>
      </c>
      <c r="D82" s="18">
        <v>0</v>
      </c>
      <c r="E82" s="18">
        <v>0</v>
      </c>
      <c r="F82" s="18">
        <v>0</v>
      </c>
      <c r="G82" s="18">
        <f t="shared" si="5"/>
        <v>-60005</v>
      </c>
      <c r="H82" s="18">
        <f t="shared" si="6"/>
        <v>0</v>
      </c>
      <c r="I82" s="19">
        <f t="shared" si="7"/>
        <v>-100</v>
      </c>
      <c r="J82" s="19">
        <f t="shared" si="8"/>
        <v>0</v>
      </c>
      <c r="K82" s="19">
        <f t="shared" si="9"/>
        <v>0</v>
      </c>
    </row>
    <row r="83" spans="1:11" ht="25.5">
      <c r="A83" s="24" t="s">
        <v>165</v>
      </c>
      <c r="B83" s="17" t="s">
        <v>166</v>
      </c>
      <c r="C83" s="18">
        <v>29273913.649999999</v>
      </c>
      <c r="D83" s="18">
        <v>64846407</v>
      </c>
      <c r="E83" s="18">
        <v>29285012</v>
      </c>
      <c r="F83" s="18">
        <v>35864943.439999998</v>
      </c>
      <c r="G83" s="18">
        <f t="shared" si="5"/>
        <v>6591029.7899999991</v>
      </c>
      <c r="H83" s="18">
        <f t="shared" si="6"/>
        <v>-6579931.4399999976</v>
      </c>
      <c r="I83" s="19">
        <f t="shared" si="7"/>
        <v>22.515027777982112</v>
      </c>
      <c r="J83" s="19">
        <f t="shared" si="8"/>
        <v>122.46859738353531</v>
      </c>
      <c r="K83" s="19">
        <f t="shared" si="9"/>
        <v>55.307526043809951</v>
      </c>
    </row>
    <row r="84" spans="1:11" ht="25.5">
      <c r="A84" s="25" t="s">
        <v>167</v>
      </c>
      <c r="B84" s="17" t="s">
        <v>168</v>
      </c>
      <c r="C84" s="18">
        <v>1752616.02</v>
      </c>
      <c r="D84" s="18">
        <v>3394042</v>
      </c>
      <c r="E84" s="18">
        <v>1211636</v>
      </c>
      <c r="F84" s="18">
        <v>2183055.64</v>
      </c>
      <c r="G84" s="18">
        <f t="shared" si="5"/>
        <v>430439.62000000011</v>
      </c>
      <c r="H84" s="18">
        <f t="shared" si="6"/>
        <v>-971419.64000000013</v>
      </c>
      <c r="I84" s="19">
        <f t="shared" si="7"/>
        <v>24.559835987348791</v>
      </c>
      <c r="J84" s="19">
        <f t="shared" si="8"/>
        <v>180.17421403787935</v>
      </c>
      <c r="K84" s="19">
        <f t="shared" si="9"/>
        <v>64.320230568743696</v>
      </c>
    </row>
    <row r="85" spans="1:11" ht="38.25">
      <c r="A85" s="25" t="s">
        <v>187</v>
      </c>
      <c r="B85" s="17" t="s">
        <v>188</v>
      </c>
      <c r="C85" s="18">
        <v>27521297.629999999</v>
      </c>
      <c r="D85" s="18">
        <v>61452365</v>
      </c>
      <c r="E85" s="18">
        <v>28073376</v>
      </c>
      <c r="F85" s="18">
        <v>33681887.799999997</v>
      </c>
      <c r="G85" s="18">
        <f t="shared" si="5"/>
        <v>6160590.1699999981</v>
      </c>
      <c r="H85" s="18">
        <f t="shared" si="6"/>
        <v>-5608511.799999997</v>
      </c>
      <c r="I85" s="19">
        <f t="shared" si="7"/>
        <v>22.384809949093949</v>
      </c>
      <c r="J85" s="19">
        <f t="shared" si="8"/>
        <v>119.97804539076454</v>
      </c>
      <c r="K85" s="19">
        <f t="shared" si="9"/>
        <v>54.80975028381738</v>
      </c>
    </row>
    <row r="86" spans="1:11">
      <c r="A86" s="22" t="s">
        <v>59</v>
      </c>
      <c r="B86" s="17" t="s">
        <v>60</v>
      </c>
      <c r="C86" s="18">
        <v>1991755.51</v>
      </c>
      <c r="D86" s="18">
        <v>9295013</v>
      </c>
      <c r="E86" s="18">
        <v>4851062</v>
      </c>
      <c r="F86" s="18">
        <v>1342147.8400000001</v>
      </c>
      <c r="G86" s="18">
        <f t="shared" si="5"/>
        <v>-649607.66999999993</v>
      </c>
      <c r="H86" s="18">
        <f t="shared" si="6"/>
        <v>3508914.16</v>
      </c>
      <c r="I86" s="19">
        <f t="shared" si="7"/>
        <v>-32.614829819147829</v>
      </c>
      <c r="J86" s="19">
        <f t="shared" si="8"/>
        <v>27.667093102500029</v>
      </c>
      <c r="K86" s="19">
        <f t="shared" si="9"/>
        <v>14.439440160008385</v>
      </c>
    </row>
    <row r="87" spans="1:11">
      <c r="A87" s="23" t="s">
        <v>61</v>
      </c>
      <c r="B87" s="17" t="s">
        <v>62</v>
      </c>
      <c r="C87" s="18">
        <v>1991755.51</v>
      </c>
      <c r="D87" s="18">
        <v>9295013</v>
      </c>
      <c r="E87" s="18">
        <v>4851062</v>
      </c>
      <c r="F87" s="18">
        <v>1342147.8400000001</v>
      </c>
      <c r="G87" s="18">
        <f t="shared" si="5"/>
        <v>-649607.66999999993</v>
      </c>
      <c r="H87" s="18">
        <f t="shared" si="6"/>
        <v>3508914.16</v>
      </c>
      <c r="I87" s="19">
        <f t="shared" si="7"/>
        <v>-32.614829819147829</v>
      </c>
      <c r="J87" s="19">
        <f t="shared" si="8"/>
        <v>27.667093102500029</v>
      </c>
      <c r="K87" s="19">
        <f t="shared" si="9"/>
        <v>14.439440160008385</v>
      </c>
    </row>
    <row r="88" spans="1:11">
      <c r="A88" s="16"/>
      <c r="B88" s="17" t="s">
        <v>63</v>
      </c>
      <c r="C88" s="18">
        <v>749346957.13999999</v>
      </c>
      <c r="D88" s="18">
        <v>26831440</v>
      </c>
      <c r="E88" s="18">
        <v>27000131</v>
      </c>
      <c r="F88" s="18">
        <v>684366553.79999995</v>
      </c>
      <c r="G88" s="18">
        <f t="shared" si="5"/>
        <v>-64980403.340000033</v>
      </c>
      <c r="H88" s="18">
        <f t="shared" si="6"/>
        <v>-657366422.79999995</v>
      </c>
      <c r="I88" s="19">
        <f t="shared" si="7"/>
        <v>-8.6716043510749614</v>
      </c>
      <c r="J88" s="19">
        <f t="shared" si="8"/>
        <v>2534.6786421147362</v>
      </c>
      <c r="K88" s="19">
        <f t="shared" si="9"/>
        <v>2550.6143307999869</v>
      </c>
    </row>
    <row r="89" spans="1:11">
      <c r="A89" s="16" t="s">
        <v>64</v>
      </c>
      <c r="B89" s="17" t="s">
        <v>65</v>
      </c>
      <c r="C89" s="18">
        <v>-749346957.13999999</v>
      </c>
      <c r="D89" s="18">
        <v>-26831440</v>
      </c>
      <c r="E89" s="18">
        <v>-27000131</v>
      </c>
      <c r="F89" s="18">
        <v>-684366553.79999995</v>
      </c>
      <c r="G89" s="18">
        <f t="shared" si="5"/>
        <v>64980403.340000033</v>
      </c>
      <c r="H89" s="18">
        <f t="shared" si="6"/>
        <v>657366422.79999995</v>
      </c>
      <c r="I89" s="19">
        <f t="shared" si="7"/>
        <v>-8.6716043510749614</v>
      </c>
      <c r="J89" s="19">
        <f t="shared" si="8"/>
        <v>2534.6786421147362</v>
      </c>
      <c r="K89" s="19">
        <f t="shared" si="9"/>
        <v>2550.6143307999869</v>
      </c>
    </row>
    <row r="90" spans="1:11">
      <c r="A90" s="22" t="s">
        <v>66</v>
      </c>
      <c r="B90" s="17" t="s">
        <v>67</v>
      </c>
      <c r="C90" s="18">
        <v>-681214536.13999999</v>
      </c>
      <c r="D90" s="18">
        <v>1406263</v>
      </c>
      <c r="E90" s="18">
        <v>602860</v>
      </c>
      <c r="F90" s="18">
        <v>-679893183.79999995</v>
      </c>
      <c r="G90" s="18">
        <f t="shared" si="5"/>
        <v>1321352.3400000334</v>
      </c>
      <c r="H90" s="18">
        <f t="shared" si="6"/>
        <v>680496043.79999995</v>
      </c>
      <c r="I90" s="19">
        <f t="shared" si="7"/>
        <v>-0.1939700740221042</v>
      </c>
      <c r="J90" s="19">
        <f t="shared" si="8"/>
        <v>-112777.95571111038</v>
      </c>
      <c r="K90" s="19">
        <f t="shared" si="9"/>
        <v>-48347.512790992863</v>
      </c>
    </row>
    <row r="91" spans="1:11" ht="25.5">
      <c r="A91" s="23" t="s">
        <v>81</v>
      </c>
      <c r="B91" s="17" t="s">
        <v>82</v>
      </c>
      <c r="C91" s="18">
        <v>-985455.38</v>
      </c>
      <c r="D91" s="18">
        <v>1406263</v>
      </c>
      <c r="E91" s="18">
        <v>602860</v>
      </c>
      <c r="F91" s="18">
        <v>-1371453.74</v>
      </c>
      <c r="G91" s="18">
        <f t="shared" si="5"/>
        <v>-385998.36</v>
      </c>
      <c r="H91" s="18">
        <f t="shared" si="6"/>
        <v>1974313.74</v>
      </c>
      <c r="I91" s="19">
        <f t="shared" si="7"/>
        <v>39.169542105498465</v>
      </c>
      <c r="J91" s="19">
        <f t="shared" si="8"/>
        <v>-227.4912483827091</v>
      </c>
      <c r="K91" s="19">
        <f t="shared" si="9"/>
        <v>-97.524697727238788</v>
      </c>
    </row>
    <row r="92" spans="1:11">
      <c r="A92" s="22" t="s">
        <v>318</v>
      </c>
      <c r="B92" s="17" t="s">
        <v>319</v>
      </c>
      <c r="C92" s="18">
        <v>-68132421</v>
      </c>
      <c r="D92" s="18">
        <v>-28237703</v>
      </c>
      <c r="E92" s="18">
        <v>-27602991</v>
      </c>
      <c r="F92" s="18">
        <v>-4473370</v>
      </c>
      <c r="G92" s="18">
        <f t="shared" si="5"/>
        <v>63659051</v>
      </c>
      <c r="H92" s="18">
        <f t="shared" si="6"/>
        <v>-23129621</v>
      </c>
      <c r="I92" s="19">
        <f t="shared" si="7"/>
        <v>-93.434300536597689</v>
      </c>
      <c r="J92" s="19">
        <f t="shared" si="8"/>
        <v>16.206106070171888</v>
      </c>
      <c r="K92" s="19">
        <f t="shared" si="9"/>
        <v>15.841833877210195</v>
      </c>
    </row>
    <row r="93" spans="1:11">
      <c r="A93" s="27" t="s">
        <v>85</v>
      </c>
      <c r="B93" s="28" t="s">
        <v>856</v>
      </c>
      <c r="C93" s="29"/>
      <c r="D93" s="29"/>
      <c r="E93" s="29"/>
      <c r="F93" s="29"/>
      <c r="G93" s="29"/>
      <c r="H93" s="29"/>
      <c r="I93" s="30"/>
      <c r="J93" s="30"/>
      <c r="K93" s="30"/>
    </row>
    <row r="94" spans="1:11">
      <c r="A94" s="16" t="s">
        <v>25</v>
      </c>
      <c r="B94" s="17" t="s">
        <v>26</v>
      </c>
      <c r="C94" s="18">
        <v>50425277</v>
      </c>
      <c r="D94" s="18">
        <v>56249883</v>
      </c>
      <c r="E94" s="18">
        <v>28124940</v>
      </c>
      <c r="F94" s="18">
        <v>56249883</v>
      </c>
      <c r="G94" s="18">
        <f t="shared" ref="G94:G107" si="10">F94-C94</f>
        <v>5824606</v>
      </c>
      <c r="H94" s="18">
        <f t="shared" ref="H94:H107" si="11">E94-F94</f>
        <v>-28124943</v>
      </c>
      <c r="I94" s="19">
        <f t="shared" ref="I94:I107" si="12">IF(ISERROR(F94/C94),0,F94/C94*100-100)</f>
        <v>11.550964806797197</v>
      </c>
      <c r="J94" s="19">
        <f t="shared" ref="J94:J107" si="13">IF(ISERROR(F94/E94),0,F94/E94*100)</f>
        <v>200.00001066668943</v>
      </c>
      <c r="K94" s="19">
        <f t="shared" ref="K94:K107" si="14">IF(ISERROR(F94/D94),0,F94/D94*100)</f>
        <v>100</v>
      </c>
    </row>
    <row r="95" spans="1:11">
      <c r="A95" s="22" t="s">
        <v>29</v>
      </c>
      <c r="B95" s="17" t="s">
        <v>30</v>
      </c>
      <c r="C95" s="18">
        <v>50425277</v>
      </c>
      <c r="D95" s="18">
        <v>56249883</v>
      </c>
      <c r="E95" s="18">
        <v>28124940</v>
      </c>
      <c r="F95" s="18">
        <v>56249883</v>
      </c>
      <c r="G95" s="18">
        <f t="shared" si="10"/>
        <v>5824606</v>
      </c>
      <c r="H95" s="18">
        <f t="shared" si="11"/>
        <v>-28124943</v>
      </c>
      <c r="I95" s="19">
        <f t="shared" si="12"/>
        <v>11.550964806797197</v>
      </c>
      <c r="J95" s="19">
        <f t="shared" si="13"/>
        <v>200.00001066668943</v>
      </c>
      <c r="K95" s="19">
        <f t="shared" si="14"/>
        <v>100</v>
      </c>
    </row>
    <row r="96" spans="1:11">
      <c r="A96" s="23" t="s">
        <v>31</v>
      </c>
      <c r="B96" s="17" t="s">
        <v>32</v>
      </c>
      <c r="C96" s="18">
        <v>50425277</v>
      </c>
      <c r="D96" s="18">
        <v>56249883</v>
      </c>
      <c r="E96" s="18">
        <v>28124940</v>
      </c>
      <c r="F96" s="18">
        <v>56249883</v>
      </c>
      <c r="G96" s="18">
        <f t="shared" si="10"/>
        <v>5824606</v>
      </c>
      <c r="H96" s="18">
        <f t="shared" si="11"/>
        <v>-28124943</v>
      </c>
      <c r="I96" s="19">
        <f t="shared" si="12"/>
        <v>11.550964806797197</v>
      </c>
      <c r="J96" s="19">
        <f t="shared" si="13"/>
        <v>200.00001066668943</v>
      </c>
      <c r="K96" s="19">
        <f t="shared" si="14"/>
        <v>100</v>
      </c>
    </row>
    <row r="97" spans="1:11">
      <c r="A97" s="16" t="s">
        <v>33</v>
      </c>
      <c r="B97" s="17" t="s">
        <v>34</v>
      </c>
      <c r="C97" s="18">
        <v>25184449.609999999</v>
      </c>
      <c r="D97" s="18">
        <v>56249883</v>
      </c>
      <c r="E97" s="18">
        <v>28124940</v>
      </c>
      <c r="F97" s="18">
        <v>28506429.870000001</v>
      </c>
      <c r="G97" s="18">
        <f t="shared" si="10"/>
        <v>3321980.2600000016</v>
      </c>
      <c r="H97" s="18">
        <f t="shared" si="11"/>
        <v>-381489.87000000104</v>
      </c>
      <c r="I97" s="19">
        <f t="shared" si="12"/>
        <v>13.190600991656936</v>
      </c>
      <c r="J97" s="19">
        <f t="shared" si="13"/>
        <v>101.35641132034417</v>
      </c>
      <c r="K97" s="19">
        <f t="shared" si="14"/>
        <v>50.678202957328821</v>
      </c>
    </row>
    <row r="98" spans="1:11">
      <c r="A98" s="22" t="s">
        <v>35</v>
      </c>
      <c r="B98" s="17" t="s">
        <v>36</v>
      </c>
      <c r="C98" s="18">
        <v>25184449.609999999</v>
      </c>
      <c r="D98" s="18">
        <v>56249883</v>
      </c>
      <c r="E98" s="18">
        <v>28124940</v>
      </c>
      <c r="F98" s="18">
        <v>28506429.870000001</v>
      </c>
      <c r="G98" s="18">
        <f t="shared" si="10"/>
        <v>3321980.2600000016</v>
      </c>
      <c r="H98" s="18">
        <f t="shared" si="11"/>
        <v>-381489.87000000104</v>
      </c>
      <c r="I98" s="19">
        <f t="shared" si="12"/>
        <v>13.190600991656936</v>
      </c>
      <c r="J98" s="19">
        <f t="shared" si="13"/>
        <v>101.35641132034417</v>
      </c>
      <c r="K98" s="19">
        <f t="shared" si="14"/>
        <v>50.678202957328821</v>
      </c>
    </row>
    <row r="99" spans="1:11">
      <c r="A99" s="23" t="s">
        <v>37</v>
      </c>
      <c r="B99" s="17" t="s">
        <v>38</v>
      </c>
      <c r="C99" s="18">
        <v>136687.60999999999</v>
      </c>
      <c r="D99" s="18">
        <v>292597</v>
      </c>
      <c r="E99" s="18">
        <v>146298</v>
      </c>
      <c r="F99" s="18">
        <v>91672.87</v>
      </c>
      <c r="G99" s="18">
        <f t="shared" si="10"/>
        <v>-45014.739999999991</v>
      </c>
      <c r="H99" s="18">
        <f t="shared" si="11"/>
        <v>54625.130000000005</v>
      </c>
      <c r="I99" s="19">
        <f t="shared" si="12"/>
        <v>-32.932567918921109</v>
      </c>
      <c r="J99" s="19">
        <f t="shared" si="13"/>
        <v>62.661738369629106</v>
      </c>
      <c r="K99" s="19">
        <f t="shared" si="14"/>
        <v>31.330762106241689</v>
      </c>
    </row>
    <row r="100" spans="1:11">
      <c r="A100" s="24" t="s">
        <v>39</v>
      </c>
      <c r="B100" s="17" t="s">
        <v>40</v>
      </c>
      <c r="C100" s="18">
        <v>131064.33</v>
      </c>
      <c r="D100" s="18">
        <v>276979</v>
      </c>
      <c r="E100" s="18">
        <v>138488</v>
      </c>
      <c r="F100" s="18">
        <v>87423.64</v>
      </c>
      <c r="G100" s="18">
        <f t="shared" si="10"/>
        <v>-43640.69</v>
      </c>
      <c r="H100" s="18">
        <f t="shared" si="11"/>
        <v>51064.36</v>
      </c>
      <c r="I100" s="19">
        <f t="shared" si="12"/>
        <v>-33.297152627263273</v>
      </c>
      <c r="J100" s="19">
        <f t="shared" si="13"/>
        <v>63.127231240251859</v>
      </c>
      <c r="K100" s="19">
        <f t="shared" si="14"/>
        <v>31.563273749995485</v>
      </c>
    </row>
    <row r="101" spans="1:11">
      <c r="A101" s="24" t="s">
        <v>41</v>
      </c>
      <c r="B101" s="17" t="s">
        <v>42</v>
      </c>
      <c r="C101" s="18">
        <v>5623.28</v>
      </c>
      <c r="D101" s="18">
        <v>15618</v>
      </c>
      <c r="E101" s="18">
        <v>7810</v>
      </c>
      <c r="F101" s="18">
        <v>4249.2299999999996</v>
      </c>
      <c r="G101" s="18">
        <f t="shared" si="10"/>
        <v>-1374.0500000000002</v>
      </c>
      <c r="H101" s="18">
        <f t="shared" si="11"/>
        <v>3560.7700000000004</v>
      </c>
      <c r="I101" s="19">
        <f t="shared" si="12"/>
        <v>-24.435027243886125</v>
      </c>
      <c r="J101" s="19">
        <f t="shared" si="13"/>
        <v>54.407554417413564</v>
      </c>
      <c r="K101" s="19">
        <f t="shared" si="14"/>
        <v>27.207260852862081</v>
      </c>
    </row>
    <row r="102" spans="1:11" ht="25.5">
      <c r="A102" s="23" t="s">
        <v>51</v>
      </c>
      <c r="B102" s="17" t="s">
        <v>52</v>
      </c>
      <c r="C102" s="18">
        <v>25047762</v>
      </c>
      <c r="D102" s="18">
        <v>55957286</v>
      </c>
      <c r="E102" s="18">
        <v>27978642</v>
      </c>
      <c r="F102" s="18">
        <v>28414757</v>
      </c>
      <c r="G102" s="18">
        <f t="shared" si="10"/>
        <v>3366995</v>
      </c>
      <c r="H102" s="18">
        <f t="shared" si="11"/>
        <v>-436115</v>
      </c>
      <c r="I102" s="19">
        <f t="shared" si="12"/>
        <v>13.442298757070589</v>
      </c>
      <c r="J102" s="19">
        <f t="shared" si="13"/>
        <v>101.55874255798405</v>
      </c>
      <c r="K102" s="19">
        <f t="shared" si="14"/>
        <v>50.779369464058711</v>
      </c>
    </row>
    <row r="103" spans="1:11" ht="25.5">
      <c r="A103" s="24" t="s">
        <v>165</v>
      </c>
      <c r="B103" s="17" t="s">
        <v>166</v>
      </c>
      <c r="C103" s="18">
        <v>25047762</v>
      </c>
      <c r="D103" s="18">
        <v>55957286</v>
      </c>
      <c r="E103" s="18">
        <v>27978642</v>
      </c>
      <c r="F103" s="18">
        <v>28414757</v>
      </c>
      <c r="G103" s="18">
        <f t="shared" si="10"/>
        <v>3366995</v>
      </c>
      <c r="H103" s="18">
        <f t="shared" si="11"/>
        <v>-436115</v>
      </c>
      <c r="I103" s="19">
        <f t="shared" si="12"/>
        <v>13.442298757070589</v>
      </c>
      <c r="J103" s="19">
        <f t="shared" si="13"/>
        <v>101.55874255798405</v>
      </c>
      <c r="K103" s="19">
        <f t="shared" si="14"/>
        <v>50.779369464058711</v>
      </c>
    </row>
    <row r="104" spans="1:11" ht="38.25">
      <c r="A104" s="25" t="s">
        <v>187</v>
      </c>
      <c r="B104" s="17" t="s">
        <v>188</v>
      </c>
      <c r="C104" s="18">
        <v>25047762</v>
      </c>
      <c r="D104" s="18">
        <v>55957286</v>
      </c>
      <c r="E104" s="18">
        <v>27978642</v>
      </c>
      <c r="F104" s="18">
        <v>28414757</v>
      </c>
      <c r="G104" s="18">
        <f t="shared" si="10"/>
        <v>3366995</v>
      </c>
      <c r="H104" s="18">
        <f t="shared" si="11"/>
        <v>-436115</v>
      </c>
      <c r="I104" s="19">
        <f t="shared" si="12"/>
        <v>13.442298757070589</v>
      </c>
      <c r="J104" s="19">
        <f t="shared" si="13"/>
        <v>101.55874255798405</v>
      </c>
      <c r="K104" s="19">
        <f t="shared" si="14"/>
        <v>50.779369464058711</v>
      </c>
    </row>
    <row r="105" spans="1:11">
      <c r="A105" s="16"/>
      <c r="B105" s="17" t="s">
        <v>63</v>
      </c>
      <c r="C105" s="18">
        <v>25240827.390000001</v>
      </c>
      <c r="D105" s="18">
        <v>0</v>
      </c>
      <c r="E105" s="18">
        <v>0</v>
      </c>
      <c r="F105" s="18">
        <v>27743453.129999999</v>
      </c>
      <c r="G105" s="18">
        <f t="shared" si="10"/>
        <v>2502625.7399999984</v>
      </c>
      <c r="H105" s="18">
        <f t="shared" si="11"/>
        <v>-27743453.129999999</v>
      </c>
      <c r="I105" s="19">
        <f t="shared" si="12"/>
        <v>9.9149909047414866</v>
      </c>
      <c r="J105" s="19">
        <f t="shared" si="13"/>
        <v>0</v>
      </c>
      <c r="K105" s="19">
        <f t="shared" si="14"/>
        <v>0</v>
      </c>
    </row>
    <row r="106" spans="1:11">
      <c r="A106" s="16" t="s">
        <v>64</v>
      </c>
      <c r="B106" s="17" t="s">
        <v>65</v>
      </c>
      <c r="C106" s="18">
        <v>-25240827.390000001</v>
      </c>
      <c r="D106" s="18">
        <v>0</v>
      </c>
      <c r="E106" s="18">
        <v>0</v>
      </c>
      <c r="F106" s="18">
        <v>-27743453.129999999</v>
      </c>
      <c r="G106" s="18">
        <f t="shared" si="10"/>
        <v>-2502625.7399999984</v>
      </c>
      <c r="H106" s="18">
        <f t="shared" si="11"/>
        <v>27743453.129999999</v>
      </c>
      <c r="I106" s="19">
        <f t="shared" si="12"/>
        <v>9.9149909047414866</v>
      </c>
      <c r="J106" s="19">
        <f t="shared" si="13"/>
        <v>0</v>
      </c>
      <c r="K106" s="19">
        <f t="shared" si="14"/>
        <v>0</v>
      </c>
    </row>
    <row r="107" spans="1:11">
      <c r="A107" s="22" t="s">
        <v>66</v>
      </c>
      <c r="B107" s="17" t="s">
        <v>67</v>
      </c>
      <c r="C107" s="18">
        <v>-25240827.390000001</v>
      </c>
      <c r="D107" s="18">
        <v>0</v>
      </c>
      <c r="E107" s="18">
        <v>0</v>
      </c>
      <c r="F107" s="18">
        <v>-27743453.129999999</v>
      </c>
      <c r="G107" s="18">
        <f t="shared" si="10"/>
        <v>-2502625.7399999984</v>
      </c>
      <c r="H107" s="18">
        <f t="shared" si="11"/>
        <v>27743453.129999999</v>
      </c>
      <c r="I107" s="19">
        <f t="shared" si="12"/>
        <v>9.9149909047414866</v>
      </c>
      <c r="J107" s="19">
        <f t="shared" si="13"/>
        <v>0</v>
      </c>
      <c r="K107" s="19">
        <f t="shared" si="14"/>
        <v>0</v>
      </c>
    </row>
    <row r="108" spans="1:11">
      <c r="A108" s="39" t="s">
        <v>381</v>
      </c>
      <c r="B108" s="28" t="s">
        <v>857</v>
      </c>
      <c r="C108" s="29"/>
      <c r="D108" s="29"/>
      <c r="E108" s="29"/>
      <c r="F108" s="29"/>
      <c r="G108" s="29"/>
      <c r="H108" s="29"/>
      <c r="I108" s="30"/>
      <c r="J108" s="30"/>
      <c r="K108" s="30"/>
    </row>
    <row r="109" spans="1:11">
      <c r="A109" s="16" t="s">
        <v>25</v>
      </c>
      <c r="B109" s="17" t="s">
        <v>26</v>
      </c>
      <c r="C109" s="18">
        <v>19946572</v>
      </c>
      <c r="D109" s="18">
        <v>20734944</v>
      </c>
      <c r="E109" s="18">
        <v>10367472</v>
      </c>
      <c r="F109" s="18">
        <v>20734944</v>
      </c>
      <c r="G109" s="18">
        <f t="shared" ref="G109:G119" si="15">F109-C109</f>
        <v>788372</v>
      </c>
      <c r="H109" s="18">
        <f t="shared" ref="H109:H119" si="16">E109-F109</f>
        <v>-10367472</v>
      </c>
      <c r="I109" s="19">
        <f t="shared" ref="I109:I119" si="17">IF(ISERROR(F109/C109),0,F109/C109*100-100)</f>
        <v>3.9524184907562017</v>
      </c>
      <c r="J109" s="19">
        <f t="shared" ref="J109:J119" si="18">IF(ISERROR(F109/E109),0,F109/E109*100)</f>
        <v>200</v>
      </c>
      <c r="K109" s="19">
        <f t="shared" ref="K109:K119" si="19">IF(ISERROR(F109/D109),0,F109/D109*100)</f>
        <v>100</v>
      </c>
    </row>
    <row r="110" spans="1:11">
      <c r="A110" s="22" t="s">
        <v>29</v>
      </c>
      <c r="B110" s="17" t="s">
        <v>30</v>
      </c>
      <c r="C110" s="18">
        <v>19946572</v>
      </c>
      <c r="D110" s="18">
        <v>20734944</v>
      </c>
      <c r="E110" s="18">
        <v>10367472</v>
      </c>
      <c r="F110" s="18">
        <v>20734944</v>
      </c>
      <c r="G110" s="18">
        <f t="shared" si="15"/>
        <v>788372</v>
      </c>
      <c r="H110" s="18">
        <f t="shared" si="16"/>
        <v>-10367472</v>
      </c>
      <c r="I110" s="19">
        <f t="shared" si="17"/>
        <v>3.9524184907562017</v>
      </c>
      <c r="J110" s="19">
        <f t="shared" si="18"/>
        <v>200</v>
      </c>
      <c r="K110" s="19">
        <f t="shared" si="19"/>
        <v>100</v>
      </c>
    </row>
    <row r="111" spans="1:11">
      <c r="A111" s="23" t="s">
        <v>31</v>
      </c>
      <c r="B111" s="17" t="s">
        <v>32</v>
      </c>
      <c r="C111" s="18">
        <v>19946572</v>
      </c>
      <c r="D111" s="18">
        <v>20734944</v>
      </c>
      <c r="E111" s="18">
        <v>10367472</v>
      </c>
      <c r="F111" s="18">
        <v>20734944</v>
      </c>
      <c r="G111" s="18">
        <f t="shared" si="15"/>
        <v>788372</v>
      </c>
      <c r="H111" s="18">
        <f t="shared" si="16"/>
        <v>-10367472</v>
      </c>
      <c r="I111" s="19">
        <f t="shared" si="17"/>
        <v>3.9524184907562017</v>
      </c>
      <c r="J111" s="19">
        <f t="shared" si="18"/>
        <v>200</v>
      </c>
      <c r="K111" s="19">
        <f t="shared" si="19"/>
        <v>100</v>
      </c>
    </row>
    <row r="112" spans="1:11">
      <c r="A112" s="16" t="s">
        <v>33</v>
      </c>
      <c r="B112" s="17" t="s">
        <v>34</v>
      </c>
      <c r="C112" s="18">
        <v>10515627</v>
      </c>
      <c r="D112" s="18">
        <v>20734944</v>
      </c>
      <c r="E112" s="18">
        <v>10367472</v>
      </c>
      <c r="F112" s="18">
        <v>11106607</v>
      </c>
      <c r="G112" s="18">
        <f t="shared" si="15"/>
        <v>590980</v>
      </c>
      <c r="H112" s="18">
        <f t="shared" si="16"/>
        <v>-739135</v>
      </c>
      <c r="I112" s="19">
        <f t="shared" si="17"/>
        <v>5.6200167617204357</v>
      </c>
      <c r="J112" s="19">
        <f t="shared" si="18"/>
        <v>107.12936577017041</v>
      </c>
      <c r="K112" s="19">
        <f t="shared" si="19"/>
        <v>53.564682885085205</v>
      </c>
    </row>
    <row r="113" spans="1:11">
      <c r="A113" s="22" t="s">
        <v>35</v>
      </c>
      <c r="B113" s="17" t="s">
        <v>36</v>
      </c>
      <c r="C113" s="18">
        <v>10515627</v>
      </c>
      <c r="D113" s="18">
        <v>20734944</v>
      </c>
      <c r="E113" s="18">
        <v>10367472</v>
      </c>
      <c r="F113" s="18">
        <v>11106607</v>
      </c>
      <c r="G113" s="18">
        <f t="shared" si="15"/>
        <v>590980</v>
      </c>
      <c r="H113" s="18">
        <f t="shared" si="16"/>
        <v>-739135</v>
      </c>
      <c r="I113" s="19">
        <f t="shared" si="17"/>
        <v>5.6200167617204357</v>
      </c>
      <c r="J113" s="19">
        <f t="shared" si="18"/>
        <v>107.12936577017041</v>
      </c>
      <c r="K113" s="19">
        <f t="shared" si="19"/>
        <v>53.564682885085205</v>
      </c>
    </row>
    <row r="114" spans="1:11" ht="25.5">
      <c r="A114" s="23" t="s">
        <v>51</v>
      </c>
      <c r="B114" s="17" t="s">
        <v>52</v>
      </c>
      <c r="C114" s="18">
        <v>10515627</v>
      </c>
      <c r="D114" s="18">
        <v>20734944</v>
      </c>
      <c r="E114" s="18">
        <v>10367472</v>
      </c>
      <c r="F114" s="18">
        <v>11106607</v>
      </c>
      <c r="G114" s="18">
        <f t="shared" si="15"/>
        <v>590980</v>
      </c>
      <c r="H114" s="18">
        <f t="shared" si="16"/>
        <v>-739135</v>
      </c>
      <c r="I114" s="19">
        <f t="shared" si="17"/>
        <v>5.6200167617204357</v>
      </c>
      <c r="J114" s="19">
        <f t="shared" si="18"/>
        <v>107.12936577017041</v>
      </c>
      <c r="K114" s="19">
        <f t="shared" si="19"/>
        <v>53.564682885085205</v>
      </c>
    </row>
    <row r="115" spans="1:11" ht="25.5">
      <c r="A115" s="24" t="s">
        <v>165</v>
      </c>
      <c r="B115" s="17" t="s">
        <v>166</v>
      </c>
      <c r="C115" s="18">
        <v>10515627</v>
      </c>
      <c r="D115" s="18">
        <v>20734944</v>
      </c>
      <c r="E115" s="18">
        <v>10367472</v>
      </c>
      <c r="F115" s="18">
        <v>11106607</v>
      </c>
      <c r="G115" s="18">
        <f t="shared" si="15"/>
        <v>590980</v>
      </c>
      <c r="H115" s="18">
        <f t="shared" si="16"/>
        <v>-739135</v>
      </c>
      <c r="I115" s="19">
        <f t="shared" si="17"/>
        <v>5.6200167617204357</v>
      </c>
      <c r="J115" s="19">
        <f t="shared" si="18"/>
        <v>107.12936577017041</v>
      </c>
      <c r="K115" s="19">
        <f t="shared" si="19"/>
        <v>53.564682885085205</v>
      </c>
    </row>
    <row r="116" spans="1:11" ht="38.25">
      <c r="A116" s="25" t="s">
        <v>187</v>
      </c>
      <c r="B116" s="17" t="s">
        <v>188</v>
      </c>
      <c r="C116" s="18">
        <v>10515627</v>
      </c>
      <c r="D116" s="18">
        <v>20734944</v>
      </c>
      <c r="E116" s="18">
        <v>10367472</v>
      </c>
      <c r="F116" s="18">
        <v>11106607</v>
      </c>
      <c r="G116" s="18">
        <f t="shared" si="15"/>
        <v>590980</v>
      </c>
      <c r="H116" s="18">
        <f t="shared" si="16"/>
        <v>-739135</v>
      </c>
      <c r="I116" s="19">
        <f t="shared" si="17"/>
        <v>5.6200167617204357</v>
      </c>
      <c r="J116" s="19">
        <f t="shared" si="18"/>
        <v>107.12936577017041</v>
      </c>
      <c r="K116" s="19">
        <f t="shared" si="19"/>
        <v>53.564682885085205</v>
      </c>
    </row>
    <row r="117" spans="1:11">
      <c r="A117" s="16"/>
      <c r="B117" s="17" t="s">
        <v>63</v>
      </c>
      <c r="C117" s="18">
        <v>9430945</v>
      </c>
      <c r="D117" s="18">
        <v>0</v>
      </c>
      <c r="E117" s="18">
        <v>0</v>
      </c>
      <c r="F117" s="18">
        <v>9628337</v>
      </c>
      <c r="G117" s="18">
        <f t="shared" si="15"/>
        <v>197392</v>
      </c>
      <c r="H117" s="18">
        <f t="shared" si="16"/>
        <v>-9628337</v>
      </c>
      <c r="I117" s="19">
        <f t="shared" si="17"/>
        <v>2.0930246120616687</v>
      </c>
      <c r="J117" s="19">
        <f t="shared" si="18"/>
        <v>0</v>
      </c>
      <c r="K117" s="19">
        <f t="shared" si="19"/>
        <v>0</v>
      </c>
    </row>
    <row r="118" spans="1:11">
      <c r="A118" s="16" t="s">
        <v>64</v>
      </c>
      <c r="B118" s="17" t="s">
        <v>65</v>
      </c>
      <c r="C118" s="18">
        <v>-9430945</v>
      </c>
      <c r="D118" s="18">
        <v>0</v>
      </c>
      <c r="E118" s="18">
        <v>0</v>
      </c>
      <c r="F118" s="18">
        <v>-9628337</v>
      </c>
      <c r="G118" s="18">
        <f t="shared" si="15"/>
        <v>-197392</v>
      </c>
      <c r="H118" s="18">
        <f t="shared" si="16"/>
        <v>9628337</v>
      </c>
      <c r="I118" s="19">
        <f t="shared" si="17"/>
        <v>2.0930246120616687</v>
      </c>
      <c r="J118" s="19">
        <f t="shared" si="18"/>
        <v>0</v>
      </c>
      <c r="K118" s="19">
        <f t="shared" si="19"/>
        <v>0</v>
      </c>
    </row>
    <row r="119" spans="1:11">
      <c r="A119" s="22" t="s">
        <v>66</v>
      </c>
      <c r="B119" s="17" t="s">
        <v>67</v>
      </c>
      <c r="C119" s="18">
        <v>-9430945</v>
      </c>
      <c r="D119" s="18">
        <v>0</v>
      </c>
      <c r="E119" s="18">
        <v>0</v>
      </c>
      <c r="F119" s="18">
        <v>-9628337</v>
      </c>
      <c r="G119" s="18">
        <f t="shared" si="15"/>
        <v>-197392</v>
      </c>
      <c r="H119" s="18">
        <f t="shared" si="16"/>
        <v>9628337</v>
      </c>
      <c r="I119" s="19">
        <f t="shared" si="17"/>
        <v>2.0930246120616687</v>
      </c>
      <c r="J119" s="19">
        <f t="shared" si="18"/>
        <v>0</v>
      </c>
      <c r="K119" s="19">
        <f t="shared" si="19"/>
        <v>0</v>
      </c>
    </row>
    <row r="120" spans="1:11">
      <c r="A120" s="39" t="s">
        <v>463</v>
      </c>
      <c r="B120" s="28" t="s">
        <v>858</v>
      </c>
      <c r="C120" s="29"/>
      <c r="D120" s="29"/>
      <c r="E120" s="29"/>
      <c r="F120" s="29"/>
      <c r="G120" s="29"/>
      <c r="H120" s="29"/>
      <c r="I120" s="30"/>
      <c r="J120" s="30"/>
      <c r="K120" s="30"/>
    </row>
    <row r="121" spans="1:11">
      <c r="A121" s="16" t="s">
        <v>25</v>
      </c>
      <c r="B121" s="17" t="s">
        <v>26</v>
      </c>
      <c r="C121" s="18">
        <v>30478705</v>
      </c>
      <c r="D121" s="18">
        <v>35514939</v>
      </c>
      <c r="E121" s="18">
        <v>17757468</v>
      </c>
      <c r="F121" s="18">
        <v>35514939</v>
      </c>
      <c r="G121" s="18">
        <f t="shared" ref="G121:G134" si="20">F121-C121</f>
        <v>5036234</v>
      </c>
      <c r="H121" s="18">
        <f t="shared" ref="H121:H134" si="21">E121-F121</f>
        <v>-17757471</v>
      </c>
      <c r="I121" s="19">
        <f t="shared" ref="I121:I134" si="22">IF(ISERROR(F121/C121),0,F121/C121*100-100)</f>
        <v>16.523779471601571</v>
      </c>
      <c r="J121" s="19">
        <f t="shared" ref="J121:J134" si="23">IF(ISERROR(F121/E121),0,F121/E121*100)</f>
        <v>200.0000168943005</v>
      </c>
      <c r="K121" s="19">
        <f t="shared" ref="K121:K134" si="24">IF(ISERROR(F121/D121),0,F121/D121*100)</f>
        <v>100</v>
      </c>
    </row>
    <row r="122" spans="1:11">
      <c r="A122" s="22" t="s">
        <v>29</v>
      </c>
      <c r="B122" s="17" t="s">
        <v>30</v>
      </c>
      <c r="C122" s="18">
        <v>30478705</v>
      </c>
      <c r="D122" s="18">
        <v>35514939</v>
      </c>
      <c r="E122" s="18">
        <v>17757468</v>
      </c>
      <c r="F122" s="18">
        <v>35514939</v>
      </c>
      <c r="G122" s="18">
        <f t="shared" si="20"/>
        <v>5036234</v>
      </c>
      <c r="H122" s="18">
        <f t="shared" si="21"/>
        <v>-17757471</v>
      </c>
      <c r="I122" s="19">
        <f t="shared" si="22"/>
        <v>16.523779471601571</v>
      </c>
      <c r="J122" s="19">
        <f t="shared" si="23"/>
        <v>200.0000168943005</v>
      </c>
      <c r="K122" s="19">
        <f t="shared" si="24"/>
        <v>100</v>
      </c>
    </row>
    <row r="123" spans="1:11">
      <c r="A123" s="23" t="s">
        <v>31</v>
      </c>
      <c r="B123" s="17" t="s">
        <v>32</v>
      </c>
      <c r="C123" s="18">
        <v>30478705</v>
      </c>
      <c r="D123" s="18">
        <v>35514939</v>
      </c>
      <c r="E123" s="18">
        <v>17757468</v>
      </c>
      <c r="F123" s="18">
        <v>35514939</v>
      </c>
      <c r="G123" s="18">
        <f t="shared" si="20"/>
        <v>5036234</v>
      </c>
      <c r="H123" s="18">
        <f t="shared" si="21"/>
        <v>-17757471</v>
      </c>
      <c r="I123" s="19">
        <f t="shared" si="22"/>
        <v>16.523779471601571</v>
      </c>
      <c r="J123" s="19">
        <f t="shared" si="23"/>
        <v>200.0000168943005</v>
      </c>
      <c r="K123" s="19">
        <f t="shared" si="24"/>
        <v>100</v>
      </c>
    </row>
    <row r="124" spans="1:11">
      <c r="A124" s="16" t="s">
        <v>33</v>
      </c>
      <c r="B124" s="17" t="s">
        <v>34</v>
      </c>
      <c r="C124" s="18">
        <v>14668822.609999999</v>
      </c>
      <c r="D124" s="18">
        <v>35514939</v>
      </c>
      <c r="E124" s="18">
        <v>17757468</v>
      </c>
      <c r="F124" s="18">
        <v>17399822.870000001</v>
      </c>
      <c r="G124" s="18">
        <f t="shared" si="20"/>
        <v>2731000.2600000016</v>
      </c>
      <c r="H124" s="18">
        <f t="shared" si="21"/>
        <v>357645.12999999896</v>
      </c>
      <c r="I124" s="19">
        <f t="shared" si="22"/>
        <v>18.617719585334896</v>
      </c>
      <c r="J124" s="19">
        <f t="shared" si="23"/>
        <v>97.985945237237658</v>
      </c>
      <c r="K124" s="19">
        <f t="shared" si="24"/>
        <v>48.992968480109177</v>
      </c>
    </row>
    <row r="125" spans="1:11">
      <c r="A125" s="22" t="s">
        <v>35</v>
      </c>
      <c r="B125" s="17" t="s">
        <v>36</v>
      </c>
      <c r="C125" s="18">
        <v>14668822.609999999</v>
      </c>
      <c r="D125" s="18">
        <v>35514939</v>
      </c>
      <c r="E125" s="18">
        <v>17757468</v>
      </c>
      <c r="F125" s="18">
        <v>17399822.870000001</v>
      </c>
      <c r="G125" s="18">
        <f t="shared" si="20"/>
        <v>2731000.2600000016</v>
      </c>
      <c r="H125" s="18">
        <f t="shared" si="21"/>
        <v>357645.12999999896</v>
      </c>
      <c r="I125" s="19">
        <f t="shared" si="22"/>
        <v>18.617719585334896</v>
      </c>
      <c r="J125" s="19">
        <f t="shared" si="23"/>
        <v>97.985945237237658</v>
      </c>
      <c r="K125" s="19">
        <f t="shared" si="24"/>
        <v>48.992968480109177</v>
      </c>
    </row>
    <row r="126" spans="1:11">
      <c r="A126" s="23" t="s">
        <v>37</v>
      </c>
      <c r="B126" s="17" t="s">
        <v>38</v>
      </c>
      <c r="C126" s="18">
        <v>136687.60999999999</v>
      </c>
      <c r="D126" s="18">
        <v>292597</v>
      </c>
      <c r="E126" s="18">
        <v>146298</v>
      </c>
      <c r="F126" s="18">
        <v>91672.87</v>
      </c>
      <c r="G126" s="18">
        <f t="shared" si="20"/>
        <v>-45014.739999999991</v>
      </c>
      <c r="H126" s="18">
        <f t="shared" si="21"/>
        <v>54625.130000000005</v>
      </c>
      <c r="I126" s="19">
        <f t="shared" si="22"/>
        <v>-32.932567918921109</v>
      </c>
      <c r="J126" s="19">
        <f t="shared" si="23"/>
        <v>62.661738369629106</v>
      </c>
      <c r="K126" s="19">
        <f t="shared" si="24"/>
        <v>31.330762106241689</v>
      </c>
    </row>
    <row r="127" spans="1:11">
      <c r="A127" s="24" t="s">
        <v>39</v>
      </c>
      <c r="B127" s="17" t="s">
        <v>40</v>
      </c>
      <c r="C127" s="18">
        <v>131064.33</v>
      </c>
      <c r="D127" s="18">
        <v>276979</v>
      </c>
      <c r="E127" s="18">
        <v>138488</v>
      </c>
      <c r="F127" s="18">
        <v>87423.64</v>
      </c>
      <c r="G127" s="18">
        <f t="shared" si="20"/>
        <v>-43640.69</v>
      </c>
      <c r="H127" s="18">
        <f t="shared" si="21"/>
        <v>51064.36</v>
      </c>
      <c r="I127" s="19">
        <f t="shared" si="22"/>
        <v>-33.297152627263273</v>
      </c>
      <c r="J127" s="19">
        <f t="shared" si="23"/>
        <v>63.127231240251859</v>
      </c>
      <c r="K127" s="19">
        <f t="shared" si="24"/>
        <v>31.563273749995485</v>
      </c>
    </row>
    <row r="128" spans="1:11">
      <c r="A128" s="24" t="s">
        <v>41</v>
      </c>
      <c r="B128" s="17" t="s">
        <v>42</v>
      </c>
      <c r="C128" s="18">
        <v>5623.28</v>
      </c>
      <c r="D128" s="18">
        <v>15618</v>
      </c>
      <c r="E128" s="18">
        <v>7810</v>
      </c>
      <c r="F128" s="18">
        <v>4249.2299999999996</v>
      </c>
      <c r="G128" s="18">
        <f t="shared" si="20"/>
        <v>-1374.0500000000002</v>
      </c>
      <c r="H128" s="18">
        <f t="shared" si="21"/>
        <v>3560.7700000000004</v>
      </c>
      <c r="I128" s="19">
        <f t="shared" si="22"/>
        <v>-24.435027243886125</v>
      </c>
      <c r="J128" s="19">
        <f t="shared" si="23"/>
        <v>54.407554417413564</v>
      </c>
      <c r="K128" s="19">
        <f t="shared" si="24"/>
        <v>27.207260852862081</v>
      </c>
    </row>
    <row r="129" spans="1:11" ht="25.5">
      <c r="A129" s="23" t="s">
        <v>51</v>
      </c>
      <c r="B129" s="17" t="s">
        <v>52</v>
      </c>
      <c r="C129" s="18">
        <v>14532135</v>
      </c>
      <c r="D129" s="18">
        <v>35222342</v>
      </c>
      <c r="E129" s="18">
        <v>17611170</v>
      </c>
      <c r="F129" s="18">
        <v>17308150</v>
      </c>
      <c r="G129" s="18">
        <f t="shared" si="20"/>
        <v>2776015</v>
      </c>
      <c r="H129" s="18">
        <f t="shared" si="21"/>
        <v>303020</v>
      </c>
      <c r="I129" s="19">
        <f t="shared" si="22"/>
        <v>19.102595730083706</v>
      </c>
      <c r="J129" s="19">
        <f t="shared" si="23"/>
        <v>98.27938745693784</v>
      </c>
      <c r="K129" s="19">
        <f t="shared" si="24"/>
        <v>49.139690938211885</v>
      </c>
    </row>
    <row r="130" spans="1:11" ht="25.5">
      <c r="A130" s="24" t="s">
        <v>165</v>
      </c>
      <c r="B130" s="17" t="s">
        <v>166</v>
      </c>
      <c r="C130" s="18">
        <v>14532135</v>
      </c>
      <c r="D130" s="18">
        <v>35222342</v>
      </c>
      <c r="E130" s="18">
        <v>17611170</v>
      </c>
      <c r="F130" s="18">
        <v>17308150</v>
      </c>
      <c r="G130" s="18">
        <f t="shared" si="20"/>
        <v>2776015</v>
      </c>
      <c r="H130" s="18">
        <f t="shared" si="21"/>
        <v>303020</v>
      </c>
      <c r="I130" s="19">
        <f t="shared" si="22"/>
        <v>19.102595730083706</v>
      </c>
      <c r="J130" s="19">
        <f t="shared" si="23"/>
        <v>98.27938745693784</v>
      </c>
      <c r="K130" s="19">
        <f t="shared" si="24"/>
        <v>49.139690938211885</v>
      </c>
    </row>
    <row r="131" spans="1:11" ht="38.25">
      <c r="A131" s="25" t="s">
        <v>187</v>
      </c>
      <c r="B131" s="17" t="s">
        <v>188</v>
      </c>
      <c r="C131" s="18">
        <v>14532135</v>
      </c>
      <c r="D131" s="18">
        <v>35222342</v>
      </c>
      <c r="E131" s="18">
        <v>17611170</v>
      </c>
      <c r="F131" s="18">
        <v>17308150</v>
      </c>
      <c r="G131" s="18">
        <f t="shared" si="20"/>
        <v>2776015</v>
      </c>
      <c r="H131" s="18">
        <f t="shared" si="21"/>
        <v>303020</v>
      </c>
      <c r="I131" s="19">
        <f t="shared" si="22"/>
        <v>19.102595730083706</v>
      </c>
      <c r="J131" s="19">
        <f t="shared" si="23"/>
        <v>98.27938745693784</v>
      </c>
      <c r="K131" s="19">
        <f t="shared" si="24"/>
        <v>49.139690938211885</v>
      </c>
    </row>
    <row r="132" spans="1:11">
      <c r="A132" s="16"/>
      <c r="B132" s="17" t="s">
        <v>63</v>
      </c>
      <c r="C132" s="18">
        <v>15809882.390000001</v>
      </c>
      <c r="D132" s="18">
        <v>0</v>
      </c>
      <c r="E132" s="18">
        <v>0</v>
      </c>
      <c r="F132" s="18">
        <v>18115116.129999999</v>
      </c>
      <c r="G132" s="18">
        <f t="shared" si="20"/>
        <v>2305233.7399999984</v>
      </c>
      <c r="H132" s="18">
        <f t="shared" si="21"/>
        <v>-18115116.129999999</v>
      </c>
      <c r="I132" s="19">
        <f t="shared" si="22"/>
        <v>14.580967037794636</v>
      </c>
      <c r="J132" s="19">
        <f t="shared" si="23"/>
        <v>0</v>
      </c>
      <c r="K132" s="19">
        <f t="shared" si="24"/>
        <v>0</v>
      </c>
    </row>
    <row r="133" spans="1:11">
      <c r="A133" s="16" t="s">
        <v>64</v>
      </c>
      <c r="B133" s="17" t="s">
        <v>65</v>
      </c>
      <c r="C133" s="18">
        <v>-15809882.390000001</v>
      </c>
      <c r="D133" s="18">
        <v>0</v>
      </c>
      <c r="E133" s="18">
        <v>0</v>
      </c>
      <c r="F133" s="18">
        <v>-18115116.129999999</v>
      </c>
      <c r="G133" s="18">
        <f t="shared" si="20"/>
        <v>-2305233.7399999984</v>
      </c>
      <c r="H133" s="18">
        <f t="shared" si="21"/>
        <v>18115116.129999999</v>
      </c>
      <c r="I133" s="19">
        <f t="shared" si="22"/>
        <v>14.580967037794636</v>
      </c>
      <c r="J133" s="19">
        <f t="shared" si="23"/>
        <v>0</v>
      </c>
      <c r="K133" s="19">
        <f t="shared" si="24"/>
        <v>0</v>
      </c>
    </row>
    <row r="134" spans="1:11">
      <c r="A134" s="22" t="s">
        <v>66</v>
      </c>
      <c r="B134" s="17" t="s">
        <v>67</v>
      </c>
      <c r="C134" s="18">
        <v>-15809882.390000001</v>
      </c>
      <c r="D134" s="18">
        <v>0</v>
      </c>
      <c r="E134" s="18">
        <v>0</v>
      </c>
      <c r="F134" s="18">
        <v>-18115116.129999999</v>
      </c>
      <c r="G134" s="18">
        <f t="shared" si="20"/>
        <v>-2305233.7399999984</v>
      </c>
      <c r="H134" s="18">
        <f t="shared" si="21"/>
        <v>18115116.129999999</v>
      </c>
      <c r="I134" s="19">
        <f t="shared" si="22"/>
        <v>14.580967037794636</v>
      </c>
      <c r="J134" s="19">
        <f t="shared" si="23"/>
        <v>0</v>
      </c>
      <c r="K134" s="19">
        <f t="shared" si="24"/>
        <v>0</v>
      </c>
    </row>
    <row r="135" spans="1:11">
      <c r="A135" s="27" t="s">
        <v>199</v>
      </c>
      <c r="B135" s="28" t="s">
        <v>576</v>
      </c>
      <c r="C135" s="29"/>
      <c r="D135" s="29"/>
      <c r="E135" s="29"/>
      <c r="F135" s="29"/>
      <c r="G135" s="29"/>
      <c r="H135" s="29"/>
      <c r="I135" s="30"/>
      <c r="J135" s="30"/>
      <c r="K135" s="30"/>
    </row>
    <row r="136" spans="1:11">
      <c r="A136" s="16" t="s">
        <v>25</v>
      </c>
      <c r="B136" s="17" t="s">
        <v>26</v>
      </c>
      <c r="C136" s="18">
        <v>958076.2</v>
      </c>
      <c r="D136" s="18">
        <v>1322398</v>
      </c>
      <c r="E136" s="18">
        <v>685438</v>
      </c>
      <c r="F136" s="18">
        <v>1262750.1000000001</v>
      </c>
      <c r="G136" s="18">
        <f t="shared" ref="G136:G156" si="25">F136-C136</f>
        <v>304673.90000000014</v>
      </c>
      <c r="H136" s="18">
        <f t="shared" ref="H136:H156" si="26">E136-F136</f>
        <v>-577312.10000000009</v>
      </c>
      <c r="I136" s="19">
        <f t="shared" ref="I136:I156" si="27">IF(ISERROR(F136/C136),0,F136/C136*100-100)</f>
        <v>31.800591643963202</v>
      </c>
      <c r="J136" s="19">
        <f t="shared" ref="J136:J156" si="28">IF(ISERROR(F136/E136),0,F136/E136*100)</f>
        <v>184.22528368721899</v>
      </c>
      <c r="K136" s="19">
        <f t="shared" ref="K136:K156" si="29">IF(ISERROR(F136/D136),0,F136/D136*100)</f>
        <v>95.489413928333235</v>
      </c>
    </row>
    <row r="137" spans="1:11" ht="25.5">
      <c r="A137" s="22" t="s">
        <v>27</v>
      </c>
      <c r="B137" s="17" t="s">
        <v>28</v>
      </c>
      <c r="C137" s="18">
        <v>4050.2</v>
      </c>
      <c r="D137" s="18">
        <v>80821</v>
      </c>
      <c r="E137" s="18">
        <v>40410</v>
      </c>
      <c r="F137" s="18">
        <v>21173.1</v>
      </c>
      <c r="G137" s="18">
        <f t="shared" si="25"/>
        <v>17122.899999999998</v>
      </c>
      <c r="H137" s="18">
        <f t="shared" si="26"/>
        <v>19236.900000000001</v>
      </c>
      <c r="I137" s="19">
        <f t="shared" si="27"/>
        <v>422.7667769492864</v>
      </c>
      <c r="J137" s="19">
        <f t="shared" si="28"/>
        <v>52.395694135115065</v>
      </c>
      <c r="K137" s="19">
        <f t="shared" si="29"/>
        <v>26.197522921022998</v>
      </c>
    </row>
    <row r="138" spans="1:11">
      <c r="A138" s="22" t="s">
        <v>91</v>
      </c>
      <c r="B138" s="17" t="s">
        <v>92</v>
      </c>
      <c r="C138" s="18">
        <v>39900</v>
      </c>
      <c r="D138" s="18">
        <v>5368</v>
      </c>
      <c r="E138" s="18">
        <v>0</v>
      </c>
      <c r="F138" s="18">
        <v>5368</v>
      </c>
      <c r="G138" s="18">
        <f t="shared" si="25"/>
        <v>-34532</v>
      </c>
      <c r="H138" s="18">
        <f t="shared" si="26"/>
        <v>-5368</v>
      </c>
      <c r="I138" s="19">
        <f t="shared" si="27"/>
        <v>-86.546365914786975</v>
      </c>
      <c r="J138" s="19">
        <f t="shared" si="28"/>
        <v>0</v>
      </c>
      <c r="K138" s="19">
        <f t="shared" si="29"/>
        <v>100</v>
      </c>
    </row>
    <row r="139" spans="1:11">
      <c r="A139" s="23" t="s">
        <v>93</v>
      </c>
      <c r="B139" s="17" t="s">
        <v>94</v>
      </c>
      <c r="C139" s="18">
        <v>39900</v>
      </c>
      <c r="D139" s="18">
        <v>5368</v>
      </c>
      <c r="E139" s="18">
        <v>0</v>
      </c>
      <c r="F139" s="18">
        <v>5368</v>
      </c>
      <c r="G139" s="18">
        <f t="shared" si="25"/>
        <v>-34532</v>
      </c>
      <c r="H139" s="18">
        <f t="shared" si="26"/>
        <v>-5368</v>
      </c>
      <c r="I139" s="19">
        <f t="shared" si="27"/>
        <v>-86.546365914786975</v>
      </c>
      <c r="J139" s="19">
        <f t="shared" si="28"/>
        <v>0</v>
      </c>
      <c r="K139" s="19">
        <f t="shared" si="29"/>
        <v>100</v>
      </c>
    </row>
    <row r="140" spans="1:11">
      <c r="A140" s="24" t="s">
        <v>95</v>
      </c>
      <c r="B140" s="17" t="s">
        <v>96</v>
      </c>
      <c r="C140" s="18">
        <v>39900</v>
      </c>
      <c r="D140" s="18">
        <v>5368</v>
      </c>
      <c r="E140" s="18">
        <v>0</v>
      </c>
      <c r="F140" s="18">
        <v>5368</v>
      </c>
      <c r="G140" s="18">
        <f t="shared" si="25"/>
        <v>-34532</v>
      </c>
      <c r="H140" s="18">
        <f t="shared" si="26"/>
        <v>-5368</v>
      </c>
      <c r="I140" s="19">
        <f t="shared" si="27"/>
        <v>-86.546365914786975</v>
      </c>
      <c r="J140" s="19">
        <f t="shared" si="28"/>
        <v>0</v>
      </c>
      <c r="K140" s="19">
        <f t="shared" si="29"/>
        <v>100</v>
      </c>
    </row>
    <row r="141" spans="1:11" ht="25.5">
      <c r="A141" s="25" t="s">
        <v>97</v>
      </c>
      <c r="B141" s="17" t="s">
        <v>98</v>
      </c>
      <c r="C141" s="18">
        <v>39900</v>
      </c>
      <c r="D141" s="18">
        <v>5368</v>
      </c>
      <c r="E141" s="18">
        <v>0</v>
      </c>
      <c r="F141" s="18">
        <v>5368</v>
      </c>
      <c r="G141" s="18">
        <f t="shared" si="25"/>
        <v>-34532</v>
      </c>
      <c r="H141" s="18">
        <f t="shared" si="26"/>
        <v>-5368</v>
      </c>
      <c r="I141" s="19">
        <f t="shared" si="27"/>
        <v>-86.546365914786975</v>
      </c>
      <c r="J141" s="19">
        <f t="shared" si="28"/>
        <v>0</v>
      </c>
      <c r="K141" s="19">
        <f t="shared" si="29"/>
        <v>100</v>
      </c>
    </row>
    <row r="142" spans="1:11" ht="25.5">
      <c r="A142" s="26" t="s">
        <v>99</v>
      </c>
      <c r="B142" s="17" t="s">
        <v>100</v>
      </c>
      <c r="C142" s="18">
        <v>39900</v>
      </c>
      <c r="D142" s="18">
        <v>5368</v>
      </c>
      <c r="E142" s="18">
        <v>0</v>
      </c>
      <c r="F142" s="18">
        <v>5368</v>
      </c>
      <c r="G142" s="18">
        <f t="shared" si="25"/>
        <v>-34532</v>
      </c>
      <c r="H142" s="18">
        <f t="shared" si="26"/>
        <v>-5368</v>
      </c>
      <c r="I142" s="19">
        <f t="shared" si="27"/>
        <v>-86.546365914786975</v>
      </c>
      <c r="J142" s="19">
        <f t="shared" si="28"/>
        <v>0</v>
      </c>
      <c r="K142" s="19">
        <f t="shared" si="29"/>
        <v>100</v>
      </c>
    </row>
    <row r="143" spans="1:11">
      <c r="A143" s="22" t="s">
        <v>29</v>
      </c>
      <c r="B143" s="17" t="s">
        <v>30</v>
      </c>
      <c r="C143" s="18">
        <v>914126</v>
      </c>
      <c r="D143" s="18">
        <v>1236209</v>
      </c>
      <c r="E143" s="18">
        <v>645028</v>
      </c>
      <c r="F143" s="18">
        <v>1236209</v>
      </c>
      <c r="G143" s="18">
        <f t="shared" si="25"/>
        <v>322083</v>
      </c>
      <c r="H143" s="18">
        <f t="shared" si="26"/>
        <v>-591181</v>
      </c>
      <c r="I143" s="19">
        <f t="shared" si="27"/>
        <v>35.233983061416041</v>
      </c>
      <c r="J143" s="19">
        <f t="shared" si="28"/>
        <v>191.65199030119621</v>
      </c>
      <c r="K143" s="19">
        <f t="shared" si="29"/>
        <v>100</v>
      </c>
    </row>
    <row r="144" spans="1:11">
      <c r="A144" s="23" t="s">
        <v>31</v>
      </c>
      <c r="B144" s="17" t="s">
        <v>32</v>
      </c>
      <c r="C144" s="18">
        <v>914126</v>
      </c>
      <c r="D144" s="18">
        <v>1236209</v>
      </c>
      <c r="E144" s="18">
        <v>645028</v>
      </c>
      <c r="F144" s="18">
        <v>1236209</v>
      </c>
      <c r="G144" s="18">
        <f t="shared" si="25"/>
        <v>322083</v>
      </c>
      <c r="H144" s="18">
        <f t="shared" si="26"/>
        <v>-591181</v>
      </c>
      <c r="I144" s="19">
        <f t="shared" si="27"/>
        <v>35.233983061416041</v>
      </c>
      <c r="J144" s="19">
        <f t="shared" si="28"/>
        <v>191.65199030119621</v>
      </c>
      <c r="K144" s="19">
        <f t="shared" si="29"/>
        <v>100</v>
      </c>
    </row>
    <row r="145" spans="1:11">
      <c r="A145" s="16" t="s">
        <v>33</v>
      </c>
      <c r="B145" s="17" t="s">
        <v>34</v>
      </c>
      <c r="C145" s="18">
        <v>474279.47</v>
      </c>
      <c r="D145" s="18">
        <v>1322419</v>
      </c>
      <c r="E145" s="18">
        <v>685438</v>
      </c>
      <c r="F145" s="18">
        <v>598532.62</v>
      </c>
      <c r="G145" s="18">
        <f t="shared" si="25"/>
        <v>124253.15000000002</v>
      </c>
      <c r="H145" s="18">
        <f t="shared" si="26"/>
        <v>86905.38</v>
      </c>
      <c r="I145" s="19">
        <f t="shared" si="27"/>
        <v>26.198298231209563</v>
      </c>
      <c r="J145" s="19">
        <f t="shared" si="28"/>
        <v>87.321190246236711</v>
      </c>
      <c r="K145" s="19">
        <f t="shared" si="29"/>
        <v>45.260437123181077</v>
      </c>
    </row>
    <row r="146" spans="1:11">
      <c r="A146" s="22" t="s">
        <v>35</v>
      </c>
      <c r="B146" s="17" t="s">
        <v>36</v>
      </c>
      <c r="C146" s="18">
        <v>474279.47</v>
      </c>
      <c r="D146" s="18">
        <v>1157882</v>
      </c>
      <c r="E146" s="18">
        <v>573269</v>
      </c>
      <c r="F146" s="18">
        <v>541318.94999999995</v>
      </c>
      <c r="G146" s="18">
        <f t="shared" si="25"/>
        <v>67039.479999999981</v>
      </c>
      <c r="H146" s="18">
        <f t="shared" si="26"/>
        <v>31950.050000000047</v>
      </c>
      <c r="I146" s="19">
        <f t="shared" si="27"/>
        <v>14.135016217336997</v>
      </c>
      <c r="J146" s="19">
        <f t="shared" si="28"/>
        <v>94.426691483404809</v>
      </c>
      <c r="K146" s="19">
        <f t="shared" si="29"/>
        <v>46.750787213204795</v>
      </c>
    </row>
    <row r="147" spans="1:11">
      <c r="A147" s="23" t="s">
        <v>37</v>
      </c>
      <c r="B147" s="17" t="s">
        <v>38</v>
      </c>
      <c r="C147" s="18">
        <v>474279.47</v>
      </c>
      <c r="D147" s="18">
        <v>1157882</v>
      </c>
      <c r="E147" s="18">
        <v>573269</v>
      </c>
      <c r="F147" s="18">
        <v>541318.94999999995</v>
      </c>
      <c r="G147" s="18">
        <f t="shared" si="25"/>
        <v>67039.479999999981</v>
      </c>
      <c r="H147" s="18">
        <f t="shared" si="26"/>
        <v>31950.050000000047</v>
      </c>
      <c r="I147" s="19">
        <f t="shared" si="27"/>
        <v>14.135016217336997</v>
      </c>
      <c r="J147" s="19">
        <f t="shared" si="28"/>
        <v>94.426691483404809</v>
      </c>
      <c r="K147" s="19">
        <f t="shared" si="29"/>
        <v>46.750787213204795</v>
      </c>
    </row>
    <row r="148" spans="1:11">
      <c r="A148" s="24" t="s">
        <v>39</v>
      </c>
      <c r="B148" s="17" t="s">
        <v>40</v>
      </c>
      <c r="C148" s="18">
        <v>305620.36</v>
      </c>
      <c r="D148" s="18">
        <v>855929</v>
      </c>
      <c r="E148" s="18">
        <v>418637</v>
      </c>
      <c r="F148" s="18">
        <v>344057.32</v>
      </c>
      <c r="G148" s="18">
        <f t="shared" si="25"/>
        <v>38436.960000000021</v>
      </c>
      <c r="H148" s="18">
        <f t="shared" si="26"/>
        <v>74579.679999999993</v>
      </c>
      <c r="I148" s="19">
        <f t="shared" si="27"/>
        <v>12.576701368979485</v>
      </c>
      <c r="J148" s="19">
        <f t="shared" si="28"/>
        <v>82.185119805463927</v>
      </c>
      <c r="K148" s="19">
        <f t="shared" si="29"/>
        <v>40.196946242036432</v>
      </c>
    </row>
    <row r="149" spans="1:11">
      <c r="A149" s="24" t="s">
        <v>41</v>
      </c>
      <c r="B149" s="17" t="s">
        <v>42</v>
      </c>
      <c r="C149" s="18">
        <v>168659.11</v>
      </c>
      <c r="D149" s="18">
        <v>301953</v>
      </c>
      <c r="E149" s="18">
        <v>154632</v>
      </c>
      <c r="F149" s="18">
        <v>197261.63</v>
      </c>
      <c r="G149" s="18">
        <f t="shared" si="25"/>
        <v>28602.520000000019</v>
      </c>
      <c r="H149" s="18">
        <f t="shared" si="26"/>
        <v>-42629.630000000005</v>
      </c>
      <c r="I149" s="19">
        <f t="shared" si="27"/>
        <v>16.958775603642181</v>
      </c>
      <c r="J149" s="19">
        <f t="shared" si="28"/>
        <v>127.56843990894511</v>
      </c>
      <c r="K149" s="19">
        <f t="shared" si="29"/>
        <v>65.32858756164039</v>
      </c>
    </row>
    <row r="150" spans="1:11">
      <c r="A150" s="25" t="s">
        <v>43</v>
      </c>
      <c r="B150" s="17" t="s">
        <v>44</v>
      </c>
      <c r="C150" s="18">
        <v>517.4</v>
      </c>
      <c r="D150" s="18">
        <v>0</v>
      </c>
      <c r="E150" s="18">
        <v>0</v>
      </c>
      <c r="F150" s="18">
        <v>396.4</v>
      </c>
      <c r="G150" s="18">
        <f t="shared" si="25"/>
        <v>-121</v>
      </c>
      <c r="H150" s="18">
        <f t="shared" si="26"/>
        <v>-396.4</v>
      </c>
      <c r="I150" s="19">
        <f t="shared" si="27"/>
        <v>-23.386161577116354</v>
      </c>
      <c r="J150" s="19">
        <f t="shared" si="28"/>
        <v>0</v>
      </c>
      <c r="K150" s="19">
        <f t="shared" si="29"/>
        <v>0</v>
      </c>
    </row>
    <row r="151" spans="1:11">
      <c r="A151" s="22" t="s">
        <v>59</v>
      </c>
      <c r="B151" s="17" t="s">
        <v>60</v>
      </c>
      <c r="C151" s="18">
        <v>0</v>
      </c>
      <c r="D151" s="18">
        <v>164537</v>
      </c>
      <c r="E151" s="18">
        <v>112169</v>
      </c>
      <c r="F151" s="18">
        <v>57213.67</v>
      </c>
      <c r="G151" s="18">
        <f t="shared" si="25"/>
        <v>57213.67</v>
      </c>
      <c r="H151" s="18">
        <f t="shared" si="26"/>
        <v>54955.33</v>
      </c>
      <c r="I151" s="19">
        <f t="shared" si="27"/>
        <v>0</v>
      </c>
      <c r="J151" s="19">
        <f t="shared" si="28"/>
        <v>51.006668509124623</v>
      </c>
      <c r="K151" s="19">
        <f t="shared" si="29"/>
        <v>34.772525328649486</v>
      </c>
    </row>
    <row r="152" spans="1:11">
      <c r="A152" s="23" t="s">
        <v>61</v>
      </c>
      <c r="B152" s="17" t="s">
        <v>62</v>
      </c>
      <c r="C152" s="18">
        <v>0</v>
      </c>
      <c r="D152" s="18">
        <v>164537</v>
      </c>
      <c r="E152" s="18">
        <v>112169</v>
      </c>
      <c r="F152" s="18">
        <v>57213.67</v>
      </c>
      <c r="G152" s="18">
        <f t="shared" si="25"/>
        <v>57213.67</v>
      </c>
      <c r="H152" s="18">
        <f t="shared" si="26"/>
        <v>54955.33</v>
      </c>
      <c r="I152" s="19">
        <f t="shared" si="27"/>
        <v>0</v>
      </c>
      <c r="J152" s="19">
        <f t="shared" si="28"/>
        <v>51.006668509124623</v>
      </c>
      <c r="K152" s="19">
        <f t="shared" si="29"/>
        <v>34.772525328649486</v>
      </c>
    </row>
    <row r="153" spans="1:11">
      <c r="A153" s="16"/>
      <c r="B153" s="17" t="s">
        <v>63</v>
      </c>
      <c r="C153" s="18">
        <v>483796.73</v>
      </c>
      <c r="D153" s="18">
        <v>-21</v>
      </c>
      <c r="E153" s="18">
        <v>0</v>
      </c>
      <c r="F153" s="18">
        <v>664217.48</v>
      </c>
      <c r="G153" s="18">
        <f t="shared" si="25"/>
        <v>180420.75</v>
      </c>
      <c r="H153" s="18">
        <f t="shared" si="26"/>
        <v>-664217.48</v>
      </c>
      <c r="I153" s="19">
        <f t="shared" si="27"/>
        <v>37.292676616478985</v>
      </c>
      <c r="J153" s="19">
        <f t="shared" si="28"/>
        <v>0</v>
      </c>
      <c r="K153" s="19">
        <f t="shared" si="29"/>
        <v>-3162940.3809523811</v>
      </c>
    </row>
    <row r="154" spans="1:11">
      <c r="A154" s="16" t="s">
        <v>64</v>
      </c>
      <c r="B154" s="17" t="s">
        <v>65</v>
      </c>
      <c r="C154" s="18">
        <v>-483796.73</v>
      </c>
      <c r="D154" s="18">
        <v>21</v>
      </c>
      <c r="E154" s="18">
        <v>0</v>
      </c>
      <c r="F154" s="18">
        <v>-664217.48</v>
      </c>
      <c r="G154" s="18">
        <f t="shared" si="25"/>
        <v>-180420.75</v>
      </c>
      <c r="H154" s="18">
        <f t="shared" si="26"/>
        <v>664217.48</v>
      </c>
      <c r="I154" s="19">
        <f t="shared" si="27"/>
        <v>37.292676616478985</v>
      </c>
      <c r="J154" s="19">
        <f t="shared" si="28"/>
        <v>0</v>
      </c>
      <c r="K154" s="19">
        <f t="shared" si="29"/>
        <v>-3162940.3809523811</v>
      </c>
    </row>
    <row r="155" spans="1:11">
      <c r="A155" s="22" t="s">
        <v>66</v>
      </c>
      <c r="B155" s="17" t="s">
        <v>67</v>
      </c>
      <c r="C155" s="18">
        <v>-483796.73</v>
      </c>
      <c r="D155" s="18">
        <v>21</v>
      </c>
      <c r="E155" s="18">
        <v>0</v>
      </c>
      <c r="F155" s="18">
        <v>-664217.48</v>
      </c>
      <c r="G155" s="18">
        <f t="shared" si="25"/>
        <v>-180420.75</v>
      </c>
      <c r="H155" s="18">
        <f t="shared" si="26"/>
        <v>664217.48</v>
      </c>
      <c r="I155" s="19">
        <f t="shared" si="27"/>
        <v>37.292676616478985</v>
      </c>
      <c r="J155" s="19">
        <f t="shared" si="28"/>
        <v>0</v>
      </c>
      <c r="K155" s="19">
        <f t="shared" si="29"/>
        <v>-3162940.3809523811</v>
      </c>
    </row>
    <row r="156" spans="1:11" ht="25.5">
      <c r="A156" s="23" t="s">
        <v>81</v>
      </c>
      <c r="B156" s="17" t="s">
        <v>82</v>
      </c>
      <c r="C156" s="18">
        <v>0</v>
      </c>
      <c r="D156" s="18">
        <v>21</v>
      </c>
      <c r="E156" s="18">
        <v>0</v>
      </c>
      <c r="F156" s="18">
        <v>-20.3</v>
      </c>
      <c r="G156" s="18">
        <f t="shared" si="25"/>
        <v>-20.3</v>
      </c>
      <c r="H156" s="18">
        <f t="shared" si="26"/>
        <v>20.3</v>
      </c>
      <c r="I156" s="19">
        <f t="shared" si="27"/>
        <v>0</v>
      </c>
      <c r="J156" s="19">
        <f t="shared" si="28"/>
        <v>0</v>
      </c>
      <c r="K156" s="19">
        <f t="shared" si="29"/>
        <v>-96.666666666666671</v>
      </c>
    </row>
    <row r="157" spans="1:11">
      <c r="A157" s="39" t="s">
        <v>859</v>
      </c>
      <c r="B157" s="28" t="s">
        <v>860</v>
      </c>
      <c r="C157" s="29"/>
      <c r="D157" s="29"/>
      <c r="E157" s="29"/>
      <c r="F157" s="29"/>
      <c r="G157" s="29"/>
      <c r="H157" s="29"/>
      <c r="I157" s="30"/>
      <c r="J157" s="30"/>
      <c r="K157" s="30"/>
    </row>
    <row r="158" spans="1:11">
      <c r="A158" s="16" t="s">
        <v>25</v>
      </c>
      <c r="B158" s="17" t="s">
        <v>26</v>
      </c>
      <c r="C158" s="18">
        <v>958076.2</v>
      </c>
      <c r="D158" s="18">
        <v>1322398</v>
      </c>
      <c r="E158" s="18">
        <v>685438</v>
      </c>
      <c r="F158" s="18">
        <v>1262750.1000000001</v>
      </c>
      <c r="G158" s="18">
        <f t="shared" ref="G158:G178" si="30">F158-C158</f>
        <v>304673.90000000014</v>
      </c>
      <c r="H158" s="18">
        <f t="shared" ref="H158:H178" si="31">E158-F158</f>
        <v>-577312.10000000009</v>
      </c>
      <c r="I158" s="19">
        <f t="shared" ref="I158:I178" si="32">IF(ISERROR(F158/C158),0,F158/C158*100-100)</f>
        <v>31.800591643963202</v>
      </c>
      <c r="J158" s="19">
        <f t="shared" ref="J158:J178" si="33">IF(ISERROR(F158/E158),0,F158/E158*100)</f>
        <v>184.22528368721899</v>
      </c>
      <c r="K158" s="19">
        <f t="shared" ref="K158:K178" si="34">IF(ISERROR(F158/D158),0,F158/D158*100)</f>
        <v>95.489413928333235</v>
      </c>
    </row>
    <row r="159" spans="1:11" ht="25.5">
      <c r="A159" s="22" t="s">
        <v>27</v>
      </c>
      <c r="B159" s="17" t="s">
        <v>28</v>
      </c>
      <c r="C159" s="18">
        <v>4050.2</v>
      </c>
      <c r="D159" s="18">
        <v>80821</v>
      </c>
      <c r="E159" s="18">
        <v>40410</v>
      </c>
      <c r="F159" s="18">
        <v>21173.1</v>
      </c>
      <c r="G159" s="18">
        <f t="shared" si="30"/>
        <v>17122.899999999998</v>
      </c>
      <c r="H159" s="18">
        <f t="shared" si="31"/>
        <v>19236.900000000001</v>
      </c>
      <c r="I159" s="19">
        <f t="shared" si="32"/>
        <v>422.7667769492864</v>
      </c>
      <c r="J159" s="19">
        <f t="shared" si="33"/>
        <v>52.395694135115065</v>
      </c>
      <c r="K159" s="19">
        <f t="shared" si="34"/>
        <v>26.197522921022998</v>
      </c>
    </row>
    <row r="160" spans="1:11">
      <c r="A160" s="22" t="s">
        <v>91</v>
      </c>
      <c r="B160" s="17" t="s">
        <v>92</v>
      </c>
      <c r="C160" s="18">
        <v>39900</v>
      </c>
      <c r="D160" s="18">
        <v>5368</v>
      </c>
      <c r="E160" s="18">
        <v>0</v>
      </c>
      <c r="F160" s="18">
        <v>5368</v>
      </c>
      <c r="G160" s="18">
        <f t="shared" si="30"/>
        <v>-34532</v>
      </c>
      <c r="H160" s="18">
        <f t="shared" si="31"/>
        <v>-5368</v>
      </c>
      <c r="I160" s="19">
        <f t="shared" si="32"/>
        <v>-86.546365914786975</v>
      </c>
      <c r="J160" s="19">
        <f t="shared" si="33"/>
        <v>0</v>
      </c>
      <c r="K160" s="19">
        <f t="shared" si="34"/>
        <v>100</v>
      </c>
    </row>
    <row r="161" spans="1:11">
      <c r="A161" s="23" t="s">
        <v>93</v>
      </c>
      <c r="B161" s="17" t="s">
        <v>94</v>
      </c>
      <c r="C161" s="18">
        <v>39900</v>
      </c>
      <c r="D161" s="18">
        <v>5368</v>
      </c>
      <c r="E161" s="18">
        <v>0</v>
      </c>
      <c r="F161" s="18">
        <v>5368</v>
      </c>
      <c r="G161" s="18">
        <f t="shared" si="30"/>
        <v>-34532</v>
      </c>
      <c r="H161" s="18">
        <f t="shared" si="31"/>
        <v>-5368</v>
      </c>
      <c r="I161" s="19">
        <f t="shared" si="32"/>
        <v>-86.546365914786975</v>
      </c>
      <c r="J161" s="19">
        <f t="shared" si="33"/>
        <v>0</v>
      </c>
      <c r="K161" s="19">
        <f t="shared" si="34"/>
        <v>100</v>
      </c>
    </row>
    <row r="162" spans="1:11">
      <c r="A162" s="24" t="s">
        <v>95</v>
      </c>
      <c r="B162" s="17" t="s">
        <v>96</v>
      </c>
      <c r="C162" s="18">
        <v>39900</v>
      </c>
      <c r="D162" s="18">
        <v>5368</v>
      </c>
      <c r="E162" s="18">
        <v>0</v>
      </c>
      <c r="F162" s="18">
        <v>5368</v>
      </c>
      <c r="G162" s="18">
        <f t="shared" si="30"/>
        <v>-34532</v>
      </c>
      <c r="H162" s="18">
        <f t="shared" si="31"/>
        <v>-5368</v>
      </c>
      <c r="I162" s="19">
        <f t="shared" si="32"/>
        <v>-86.546365914786975</v>
      </c>
      <c r="J162" s="19">
        <f t="shared" si="33"/>
        <v>0</v>
      </c>
      <c r="K162" s="19">
        <f t="shared" si="34"/>
        <v>100</v>
      </c>
    </row>
    <row r="163" spans="1:11" ht="25.5">
      <c r="A163" s="25" t="s">
        <v>97</v>
      </c>
      <c r="B163" s="17" t="s">
        <v>98</v>
      </c>
      <c r="C163" s="18">
        <v>39900</v>
      </c>
      <c r="D163" s="18">
        <v>5368</v>
      </c>
      <c r="E163" s="18">
        <v>0</v>
      </c>
      <c r="F163" s="18">
        <v>5368</v>
      </c>
      <c r="G163" s="18">
        <f t="shared" si="30"/>
        <v>-34532</v>
      </c>
      <c r="H163" s="18">
        <f t="shared" si="31"/>
        <v>-5368</v>
      </c>
      <c r="I163" s="19">
        <f t="shared" si="32"/>
        <v>-86.546365914786975</v>
      </c>
      <c r="J163" s="19">
        <f t="shared" si="33"/>
        <v>0</v>
      </c>
      <c r="K163" s="19">
        <f t="shared" si="34"/>
        <v>100</v>
      </c>
    </row>
    <row r="164" spans="1:11" ht="25.5">
      <c r="A164" s="26" t="s">
        <v>99</v>
      </c>
      <c r="B164" s="17" t="s">
        <v>100</v>
      </c>
      <c r="C164" s="18">
        <v>39900</v>
      </c>
      <c r="D164" s="18">
        <v>5368</v>
      </c>
      <c r="E164" s="18">
        <v>0</v>
      </c>
      <c r="F164" s="18">
        <v>5368</v>
      </c>
      <c r="G164" s="18">
        <f t="shared" si="30"/>
        <v>-34532</v>
      </c>
      <c r="H164" s="18">
        <f t="shared" si="31"/>
        <v>-5368</v>
      </c>
      <c r="I164" s="19">
        <f t="shared" si="32"/>
        <v>-86.546365914786975</v>
      </c>
      <c r="J164" s="19">
        <f t="shared" si="33"/>
        <v>0</v>
      </c>
      <c r="K164" s="19">
        <f t="shared" si="34"/>
        <v>100</v>
      </c>
    </row>
    <row r="165" spans="1:11">
      <c r="A165" s="22" t="s">
        <v>29</v>
      </c>
      <c r="B165" s="17" t="s">
        <v>30</v>
      </c>
      <c r="C165" s="18">
        <v>914126</v>
      </c>
      <c r="D165" s="18">
        <v>1236209</v>
      </c>
      <c r="E165" s="18">
        <v>645028</v>
      </c>
      <c r="F165" s="18">
        <v>1236209</v>
      </c>
      <c r="G165" s="18">
        <f t="shared" si="30"/>
        <v>322083</v>
      </c>
      <c r="H165" s="18">
        <f t="shared" si="31"/>
        <v>-591181</v>
      </c>
      <c r="I165" s="19">
        <f t="shared" si="32"/>
        <v>35.233983061416041</v>
      </c>
      <c r="J165" s="19">
        <f t="shared" si="33"/>
        <v>191.65199030119621</v>
      </c>
      <c r="K165" s="19">
        <f t="shared" si="34"/>
        <v>100</v>
      </c>
    </row>
    <row r="166" spans="1:11">
      <c r="A166" s="23" t="s">
        <v>31</v>
      </c>
      <c r="B166" s="17" t="s">
        <v>32</v>
      </c>
      <c r="C166" s="18">
        <v>914126</v>
      </c>
      <c r="D166" s="18">
        <v>1236209</v>
      </c>
      <c r="E166" s="18">
        <v>645028</v>
      </c>
      <c r="F166" s="18">
        <v>1236209</v>
      </c>
      <c r="G166" s="18">
        <f t="shared" si="30"/>
        <v>322083</v>
      </c>
      <c r="H166" s="18">
        <f t="shared" si="31"/>
        <v>-591181</v>
      </c>
      <c r="I166" s="19">
        <f t="shared" si="32"/>
        <v>35.233983061416041</v>
      </c>
      <c r="J166" s="19">
        <f t="shared" si="33"/>
        <v>191.65199030119621</v>
      </c>
      <c r="K166" s="19">
        <f t="shared" si="34"/>
        <v>100</v>
      </c>
    </row>
    <row r="167" spans="1:11">
      <c r="A167" s="16" t="s">
        <v>33</v>
      </c>
      <c r="B167" s="17" t="s">
        <v>34</v>
      </c>
      <c r="C167" s="18">
        <v>474279.47</v>
      </c>
      <c r="D167" s="18">
        <v>1322419</v>
      </c>
      <c r="E167" s="18">
        <v>685438</v>
      </c>
      <c r="F167" s="18">
        <v>598532.62</v>
      </c>
      <c r="G167" s="18">
        <f t="shared" si="30"/>
        <v>124253.15000000002</v>
      </c>
      <c r="H167" s="18">
        <f t="shared" si="31"/>
        <v>86905.38</v>
      </c>
      <c r="I167" s="19">
        <f t="shared" si="32"/>
        <v>26.198298231209563</v>
      </c>
      <c r="J167" s="19">
        <f t="shared" si="33"/>
        <v>87.321190246236711</v>
      </c>
      <c r="K167" s="19">
        <f t="shared" si="34"/>
        <v>45.260437123181077</v>
      </c>
    </row>
    <row r="168" spans="1:11">
      <c r="A168" s="22" t="s">
        <v>35</v>
      </c>
      <c r="B168" s="17" t="s">
        <v>36</v>
      </c>
      <c r="C168" s="18">
        <v>474279.47</v>
      </c>
      <c r="D168" s="18">
        <v>1157882</v>
      </c>
      <c r="E168" s="18">
        <v>573269</v>
      </c>
      <c r="F168" s="18">
        <v>541318.94999999995</v>
      </c>
      <c r="G168" s="18">
        <f t="shared" si="30"/>
        <v>67039.479999999981</v>
      </c>
      <c r="H168" s="18">
        <f t="shared" si="31"/>
        <v>31950.050000000047</v>
      </c>
      <c r="I168" s="19">
        <f t="shared" si="32"/>
        <v>14.135016217336997</v>
      </c>
      <c r="J168" s="19">
        <f t="shared" si="33"/>
        <v>94.426691483404809</v>
      </c>
      <c r="K168" s="19">
        <f t="shared" si="34"/>
        <v>46.750787213204795</v>
      </c>
    </row>
    <row r="169" spans="1:11">
      <c r="A169" s="23" t="s">
        <v>37</v>
      </c>
      <c r="B169" s="17" t="s">
        <v>38</v>
      </c>
      <c r="C169" s="18">
        <v>474279.47</v>
      </c>
      <c r="D169" s="18">
        <v>1157882</v>
      </c>
      <c r="E169" s="18">
        <v>573269</v>
      </c>
      <c r="F169" s="18">
        <v>541318.94999999995</v>
      </c>
      <c r="G169" s="18">
        <f t="shared" si="30"/>
        <v>67039.479999999981</v>
      </c>
      <c r="H169" s="18">
        <f t="shared" si="31"/>
        <v>31950.050000000047</v>
      </c>
      <c r="I169" s="19">
        <f t="shared" si="32"/>
        <v>14.135016217336997</v>
      </c>
      <c r="J169" s="19">
        <f t="shared" si="33"/>
        <v>94.426691483404809</v>
      </c>
      <c r="K169" s="19">
        <f t="shared" si="34"/>
        <v>46.750787213204795</v>
      </c>
    </row>
    <row r="170" spans="1:11">
      <c r="A170" s="24" t="s">
        <v>39</v>
      </c>
      <c r="B170" s="17" t="s">
        <v>40</v>
      </c>
      <c r="C170" s="18">
        <v>305620.36</v>
      </c>
      <c r="D170" s="18">
        <v>855929</v>
      </c>
      <c r="E170" s="18">
        <v>418637</v>
      </c>
      <c r="F170" s="18">
        <v>344057.32</v>
      </c>
      <c r="G170" s="18">
        <f t="shared" si="30"/>
        <v>38436.960000000021</v>
      </c>
      <c r="H170" s="18">
        <f t="shared" si="31"/>
        <v>74579.679999999993</v>
      </c>
      <c r="I170" s="19">
        <f t="shared" si="32"/>
        <v>12.576701368979485</v>
      </c>
      <c r="J170" s="19">
        <f t="shared" si="33"/>
        <v>82.185119805463927</v>
      </c>
      <c r="K170" s="19">
        <f t="shared" si="34"/>
        <v>40.196946242036432</v>
      </c>
    </row>
    <row r="171" spans="1:11">
      <c r="A171" s="24" t="s">
        <v>41</v>
      </c>
      <c r="B171" s="17" t="s">
        <v>42</v>
      </c>
      <c r="C171" s="18">
        <v>168659.11</v>
      </c>
      <c r="D171" s="18">
        <v>301953</v>
      </c>
      <c r="E171" s="18">
        <v>154632</v>
      </c>
      <c r="F171" s="18">
        <v>197261.63</v>
      </c>
      <c r="G171" s="18">
        <f t="shared" si="30"/>
        <v>28602.520000000019</v>
      </c>
      <c r="H171" s="18">
        <f t="shared" si="31"/>
        <v>-42629.630000000005</v>
      </c>
      <c r="I171" s="19">
        <f t="shared" si="32"/>
        <v>16.958775603642181</v>
      </c>
      <c r="J171" s="19">
        <f t="shared" si="33"/>
        <v>127.56843990894511</v>
      </c>
      <c r="K171" s="19">
        <f t="shared" si="34"/>
        <v>65.32858756164039</v>
      </c>
    </row>
    <row r="172" spans="1:11">
      <c r="A172" s="25" t="s">
        <v>43</v>
      </c>
      <c r="B172" s="17" t="s">
        <v>44</v>
      </c>
      <c r="C172" s="18">
        <v>517.4</v>
      </c>
      <c r="D172" s="18">
        <v>0</v>
      </c>
      <c r="E172" s="18">
        <v>0</v>
      </c>
      <c r="F172" s="18">
        <v>396.4</v>
      </c>
      <c r="G172" s="18">
        <f t="shared" si="30"/>
        <v>-121</v>
      </c>
      <c r="H172" s="18">
        <f t="shared" si="31"/>
        <v>-396.4</v>
      </c>
      <c r="I172" s="19">
        <f t="shared" si="32"/>
        <v>-23.386161577116354</v>
      </c>
      <c r="J172" s="19">
        <f t="shared" si="33"/>
        <v>0</v>
      </c>
      <c r="K172" s="19">
        <f t="shared" si="34"/>
        <v>0</v>
      </c>
    </row>
    <row r="173" spans="1:11">
      <c r="A173" s="22" t="s">
        <v>59</v>
      </c>
      <c r="B173" s="17" t="s">
        <v>60</v>
      </c>
      <c r="C173" s="18">
        <v>0</v>
      </c>
      <c r="D173" s="18">
        <v>164537</v>
      </c>
      <c r="E173" s="18">
        <v>112169</v>
      </c>
      <c r="F173" s="18">
        <v>57213.67</v>
      </c>
      <c r="G173" s="18">
        <f t="shared" si="30"/>
        <v>57213.67</v>
      </c>
      <c r="H173" s="18">
        <f t="shared" si="31"/>
        <v>54955.33</v>
      </c>
      <c r="I173" s="19">
        <f t="shared" si="32"/>
        <v>0</v>
      </c>
      <c r="J173" s="19">
        <f t="shared" si="33"/>
        <v>51.006668509124623</v>
      </c>
      <c r="K173" s="19">
        <f t="shared" si="34"/>
        <v>34.772525328649486</v>
      </c>
    </row>
    <row r="174" spans="1:11">
      <c r="A174" s="23" t="s">
        <v>61</v>
      </c>
      <c r="B174" s="17" t="s">
        <v>62</v>
      </c>
      <c r="C174" s="18">
        <v>0</v>
      </c>
      <c r="D174" s="18">
        <v>164537</v>
      </c>
      <c r="E174" s="18">
        <v>112169</v>
      </c>
      <c r="F174" s="18">
        <v>57213.67</v>
      </c>
      <c r="G174" s="18">
        <f t="shared" si="30"/>
        <v>57213.67</v>
      </c>
      <c r="H174" s="18">
        <f t="shared" si="31"/>
        <v>54955.33</v>
      </c>
      <c r="I174" s="19">
        <f t="shared" si="32"/>
        <v>0</v>
      </c>
      <c r="J174" s="19">
        <f t="shared" si="33"/>
        <v>51.006668509124623</v>
      </c>
      <c r="K174" s="19">
        <f t="shared" si="34"/>
        <v>34.772525328649486</v>
      </c>
    </row>
    <row r="175" spans="1:11">
      <c r="A175" s="16"/>
      <c r="B175" s="17" t="s">
        <v>63</v>
      </c>
      <c r="C175" s="18">
        <v>483796.73</v>
      </c>
      <c r="D175" s="18">
        <v>-21</v>
      </c>
      <c r="E175" s="18">
        <v>0</v>
      </c>
      <c r="F175" s="18">
        <v>664217.48</v>
      </c>
      <c r="G175" s="18">
        <f t="shared" si="30"/>
        <v>180420.75</v>
      </c>
      <c r="H175" s="18">
        <f t="shared" si="31"/>
        <v>-664217.48</v>
      </c>
      <c r="I175" s="19">
        <f t="shared" si="32"/>
        <v>37.292676616478985</v>
      </c>
      <c r="J175" s="19">
        <f t="shared" si="33"/>
        <v>0</v>
      </c>
      <c r="K175" s="19">
        <f t="shared" si="34"/>
        <v>-3162940.3809523811</v>
      </c>
    </row>
    <row r="176" spans="1:11">
      <c r="A176" s="16" t="s">
        <v>64</v>
      </c>
      <c r="B176" s="17" t="s">
        <v>65</v>
      </c>
      <c r="C176" s="18">
        <v>-483796.73</v>
      </c>
      <c r="D176" s="18">
        <v>21</v>
      </c>
      <c r="E176" s="18">
        <v>0</v>
      </c>
      <c r="F176" s="18">
        <v>-664217.48</v>
      </c>
      <c r="G176" s="18">
        <f t="shared" si="30"/>
        <v>-180420.75</v>
      </c>
      <c r="H176" s="18">
        <f t="shared" si="31"/>
        <v>664217.48</v>
      </c>
      <c r="I176" s="19">
        <f t="shared" si="32"/>
        <v>37.292676616478985</v>
      </c>
      <c r="J176" s="19">
        <f t="shared" si="33"/>
        <v>0</v>
      </c>
      <c r="K176" s="19">
        <f t="shared" si="34"/>
        <v>-3162940.3809523811</v>
      </c>
    </row>
    <row r="177" spans="1:11">
      <c r="A177" s="22" t="s">
        <v>66</v>
      </c>
      <c r="B177" s="17" t="s">
        <v>67</v>
      </c>
      <c r="C177" s="18">
        <v>-483796.73</v>
      </c>
      <c r="D177" s="18">
        <v>21</v>
      </c>
      <c r="E177" s="18">
        <v>0</v>
      </c>
      <c r="F177" s="18">
        <v>-664217.48</v>
      </c>
      <c r="G177" s="18">
        <f t="shared" si="30"/>
        <v>-180420.75</v>
      </c>
      <c r="H177" s="18">
        <f t="shared" si="31"/>
        <v>664217.48</v>
      </c>
      <c r="I177" s="19">
        <f t="shared" si="32"/>
        <v>37.292676616478985</v>
      </c>
      <c r="J177" s="19">
        <f t="shared" si="33"/>
        <v>0</v>
      </c>
      <c r="K177" s="19">
        <f t="shared" si="34"/>
        <v>-3162940.3809523811</v>
      </c>
    </row>
    <row r="178" spans="1:11" ht="25.5">
      <c r="A178" s="23" t="s">
        <v>81</v>
      </c>
      <c r="B178" s="17" t="s">
        <v>82</v>
      </c>
      <c r="C178" s="18">
        <v>0</v>
      </c>
      <c r="D178" s="18">
        <v>21</v>
      </c>
      <c r="E178" s="18">
        <v>0</v>
      </c>
      <c r="F178" s="18">
        <v>-20.3</v>
      </c>
      <c r="G178" s="18">
        <f t="shared" si="30"/>
        <v>-20.3</v>
      </c>
      <c r="H178" s="18">
        <f t="shared" si="31"/>
        <v>20.3</v>
      </c>
      <c r="I178" s="19">
        <f t="shared" si="32"/>
        <v>0</v>
      </c>
      <c r="J178" s="19">
        <f t="shared" si="33"/>
        <v>0</v>
      </c>
      <c r="K178" s="19">
        <f t="shared" si="34"/>
        <v>-96.666666666666671</v>
      </c>
    </row>
    <row r="179" spans="1:11">
      <c r="A179" s="27" t="s">
        <v>215</v>
      </c>
      <c r="B179" s="28" t="s">
        <v>861</v>
      </c>
      <c r="C179" s="29"/>
      <c r="D179" s="29"/>
      <c r="E179" s="29"/>
      <c r="F179" s="29"/>
      <c r="G179" s="29"/>
      <c r="H179" s="29"/>
      <c r="I179" s="30"/>
      <c r="J179" s="30"/>
      <c r="K179" s="30"/>
    </row>
    <row r="180" spans="1:11">
      <c r="A180" s="16" t="s">
        <v>25</v>
      </c>
      <c r="B180" s="17" t="s">
        <v>26</v>
      </c>
      <c r="C180" s="18">
        <v>1280054652.52</v>
      </c>
      <c r="D180" s="18">
        <v>1366172951</v>
      </c>
      <c r="E180" s="18">
        <v>668003438</v>
      </c>
      <c r="F180" s="18">
        <v>1362370176.76</v>
      </c>
      <c r="G180" s="18">
        <f t="shared" ref="G180:G197" si="35">F180-C180</f>
        <v>82315524.24000001</v>
      </c>
      <c r="H180" s="18">
        <f t="shared" ref="H180:H197" si="36">E180-F180</f>
        <v>-694366738.75999999</v>
      </c>
      <c r="I180" s="19">
        <f t="shared" ref="I180:I197" si="37">IF(ISERROR(F180/C180),0,F180/C180*100-100)</f>
        <v>6.4306257610132747</v>
      </c>
      <c r="J180" s="19">
        <f t="shared" ref="J180:J197" si="38">IF(ISERROR(F180/E180),0,F180/E180*100)</f>
        <v>203.94658159828211</v>
      </c>
      <c r="K180" s="19">
        <f t="shared" ref="K180:K197" si="39">IF(ISERROR(F180/D180),0,F180/D180*100)</f>
        <v>99.721647670068677</v>
      </c>
    </row>
    <row r="181" spans="1:11" ht="25.5">
      <c r="A181" s="22" t="s">
        <v>27</v>
      </c>
      <c r="B181" s="17" t="s">
        <v>28</v>
      </c>
      <c r="C181" s="18">
        <v>11091183.52</v>
      </c>
      <c r="D181" s="18">
        <v>13470271</v>
      </c>
      <c r="E181" s="18">
        <v>6361660</v>
      </c>
      <c r="F181" s="18">
        <v>9667496.7599999998</v>
      </c>
      <c r="G181" s="18">
        <f t="shared" si="35"/>
        <v>-1423686.7599999998</v>
      </c>
      <c r="H181" s="18">
        <f t="shared" si="36"/>
        <v>-3305836.76</v>
      </c>
      <c r="I181" s="19">
        <f t="shared" si="37"/>
        <v>-12.836202353272398</v>
      </c>
      <c r="J181" s="19">
        <f t="shared" si="38"/>
        <v>151.96500221640264</v>
      </c>
      <c r="K181" s="19">
        <f t="shared" si="39"/>
        <v>71.769133375267657</v>
      </c>
    </row>
    <row r="182" spans="1:11">
      <c r="A182" s="22" t="s">
        <v>29</v>
      </c>
      <c r="B182" s="17" t="s">
        <v>30</v>
      </c>
      <c r="C182" s="18">
        <v>1268963469</v>
      </c>
      <c r="D182" s="18">
        <v>1352702680</v>
      </c>
      <c r="E182" s="18">
        <v>661641778</v>
      </c>
      <c r="F182" s="18">
        <v>1352702680</v>
      </c>
      <c r="G182" s="18">
        <f t="shared" si="35"/>
        <v>83739211</v>
      </c>
      <c r="H182" s="18">
        <f t="shared" si="36"/>
        <v>-691060902</v>
      </c>
      <c r="I182" s="19">
        <f t="shared" si="37"/>
        <v>6.5990245618331471</v>
      </c>
      <c r="J182" s="19">
        <f t="shared" si="38"/>
        <v>204.44638246528623</v>
      </c>
      <c r="K182" s="19">
        <f t="shared" si="39"/>
        <v>100</v>
      </c>
    </row>
    <row r="183" spans="1:11">
      <c r="A183" s="23" t="s">
        <v>31</v>
      </c>
      <c r="B183" s="17" t="s">
        <v>32</v>
      </c>
      <c r="C183" s="18">
        <v>1268963469</v>
      </c>
      <c r="D183" s="18">
        <v>1352702680</v>
      </c>
      <c r="E183" s="18">
        <v>661641778</v>
      </c>
      <c r="F183" s="18">
        <v>1352702680</v>
      </c>
      <c r="G183" s="18">
        <f t="shared" si="35"/>
        <v>83739211</v>
      </c>
      <c r="H183" s="18">
        <f t="shared" si="36"/>
        <v>-691060902</v>
      </c>
      <c r="I183" s="19">
        <f t="shared" si="37"/>
        <v>6.5990245618331471</v>
      </c>
      <c r="J183" s="19">
        <f t="shared" si="38"/>
        <v>204.44638246528623</v>
      </c>
      <c r="K183" s="19">
        <f t="shared" si="39"/>
        <v>100</v>
      </c>
    </row>
    <row r="184" spans="1:11">
      <c r="A184" s="16" t="s">
        <v>33</v>
      </c>
      <c r="B184" s="17" t="s">
        <v>34</v>
      </c>
      <c r="C184" s="18">
        <v>651362270.16999996</v>
      </c>
      <c r="D184" s="18">
        <v>1337935248</v>
      </c>
      <c r="E184" s="18">
        <v>640400447</v>
      </c>
      <c r="F184" s="18">
        <v>792195780.15999997</v>
      </c>
      <c r="G184" s="18">
        <f t="shared" si="35"/>
        <v>140833509.99000001</v>
      </c>
      <c r="H184" s="18">
        <f t="shared" si="36"/>
        <v>-151795333.15999997</v>
      </c>
      <c r="I184" s="19">
        <f t="shared" si="37"/>
        <v>21.621379751277843</v>
      </c>
      <c r="J184" s="19">
        <f t="shared" si="38"/>
        <v>123.70318975745498</v>
      </c>
      <c r="K184" s="19">
        <f t="shared" si="39"/>
        <v>59.210322872067721</v>
      </c>
    </row>
    <row r="185" spans="1:11">
      <c r="A185" s="22" t="s">
        <v>35</v>
      </c>
      <c r="B185" s="17" t="s">
        <v>36</v>
      </c>
      <c r="C185" s="18">
        <v>651362270.16999996</v>
      </c>
      <c r="D185" s="18">
        <v>1337935248</v>
      </c>
      <c r="E185" s="18">
        <v>640400447</v>
      </c>
      <c r="F185" s="18">
        <v>792195780.15999997</v>
      </c>
      <c r="G185" s="18">
        <f t="shared" si="35"/>
        <v>140833509.99000001</v>
      </c>
      <c r="H185" s="18">
        <f t="shared" si="36"/>
        <v>-151795333.15999997</v>
      </c>
      <c r="I185" s="19">
        <f t="shared" si="37"/>
        <v>21.621379751277843</v>
      </c>
      <c r="J185" s="19">
        <f t="shared" si="38"/>
        <v>123.70318975745498</v>
      </c>
      <c r="K185" s="19">
        <f t="shared" si="39"/>
        <v>59.210322872067721</v>
      </c>
    </row>
    <row r="186" spans="1:11">
      <c r="A186" s="23" t="s">
        <v>37</v>
      </c>
      <c r="B186" s="17" t="s">
        <v>38</v>
      </c>
      <c r="C186" s="18">
        <v>0</v>
      </c>
      <c r="D186" s="18">
        <v>40774</v>
      </c>
      <c r="E186" s="18">
        <v>9760</v>
      </c>
      <c r="F186" s="18">
        <v>0</v>
      </c>
      <c r="G186" s="18">
        <f t="shared" si="35"/>
        <v>0</v>
      </c>
      <c r="H186" s="18">
        <f t="shared" si="36"/>
        <v>9760</v>
      </c>
      <c r="I186" s="19">
        <f t="shared" si="37"/>
        <v>0</v>
      </c>
      <c r="J186" s="19">
        <f t="shared" si="38"/>
        <v>0</v>
      </c>
      <c r="K186" s="19">
        <f t="shared" si="39"/>
        <v>0</v>
      </c>
    </row>
    <row r="187" spans="1:11">
      <c r="A187" s="24" t="s">
        <v>39</v>
      </c>
      <c r="B187" s="17" t="s">
        <v>40</v>
      </c>
      <c r="C187" s="18">
        <v>0</v>
      </c>
      <c r="D187" s="18">
        <v>40774</v>
      </c>
      <c r="E187" s="18">
        <v>9760</v>
      </c>
      <c r="F187" s="18">
        <v>0</v>
      </c>
      <c r="G187" s="18">
        <f t="shared" si="35"/>
        <v>0</v>
      </c>
      <c r="H187" s="18">
        <f t="shared" si="36"/>
        <v>9760</v>
      </c>
      <c r="I187" s="19">
        <f t="shared" si="37"/>
        <v>0</v>
      </c>
      <c r="J187" s="19">
        <f t="shared" si="38"/>
        <v>0</v>
      </c>
      <c r="K187" s="19">
        <f t="shared" si="39"/>
        <v>0</v>
      </c>
    </row>
    <row r="188" spans="1:11">
      <c r="A188" s="23" t="s">
        <v>45</v>
      </c>
      <c r="B188" s="17" t="s">
        <v>46</v>
      </c>
      <c r="C188" s="18">
        <v>649764253.13999999</v>
      </c>
      <c r="D188" s="18">
        <v>1334673670</v>
      </c>
      <c r="E188" s="18">
        <v>639118511</v>
      </c>
      <c r="F188" s="18">
        <v>790161979.99000001</v>
      </c>
      <c r="G188" s="18">
        <f t="shared" si="35"/>
        <v>140397726.85000002</v>
      </c>
      <c r="H188" s="18">
        <f t="shared" si="36"/>
        <v>-151043468.99000001</v>
      </c>
      <c r="I188" s="19">
        <f t="shared" si="37"/>
        <v>21.607487049576051</v>
      </c>
      <c r="J188" s="19">
        <f t="shared" si="38"/>
        <v>123.63309251576349</v>
      </c>
      <c r="K188" s="19">
        <f t="shared" si="39"/>
        <v>59.202634902507668</v>
      </c>
    </row>
    <row r="189" spans="1:11">
      <c r="A189" s="24" t="s">
        <v>47</v>
      </c>
      <c r="B189" s="17" t="s">
        <v>48</v>
      </c>
      <c r="C189" s="18">
        <v>649764253.13999999</v>
      </c>
      <c r="D189" s="18">
        <v>1334673670</v>
      </c>
      <c r="E189" s="18">
        <v>639118511</v>
      </c>
      <c r="F189" s="18">
        <v>790161979.99000001</v>
      </c>
      <c r="G189" s="18">
        <f t="shared" si="35"/>
        <v>140397726.85000002</v>
      </c>
      <c r="H189" s="18">
        <f t="shared" si="36"/>
        <v>-151043468.99000001</v>
      </c>
      <c r="I189" s="19">
        <f t="shared" si="37"/>
        <v>21.607487049576051</v>
      </c>
      <c r="J189" s="19">
        <f t="shared" si="38"/>
        <v>123.63309251576349</v>
      </c>
      <c r="K189" s="19">
        <f t="shared" si="39"/>
        <v>59.202634902507668</v>
      </c>
    </row>
    <row r="190" spans="1:11" ht="25.5">
      <c r="A190" s="23" t="s">
        <v>51</v>
      </c>
      <c r="B190" s="17" t="s">
        <v>52</v>
      </c>
      <c r="C190" s="18">
        <v>1598017.03</v>
      </c>
      <c r="D190" s="18">
        <v>3220804</v>
      </c>
      <c r="E190" s="18">
        <v>1272176</v>
      </c>
      <c r="F190" s="18">
        <v>2033800.17</v>
      </c>
      <c r="G190" s="18">
        <f t="shared" si="35"/>
        <v>435783.1399999999</v>
      </c>
      <c r="H190" s="18">
        <f t="shared" si="36"/>
        <v>-761624.16999999993</v>
      </c>
      <c r="I190" s="19">
        <f t="shared" si="37"/>
        <v>27.270243797088938</v>
      </c>
      <c r="J190" s="19">
        <f t="shared" si="38"/>
        <v>159.86783039453661</v>
      </c>
      <c r="K190" s="19">
        <f t="shared" si="39"/>
        <v>63.145729140922583</v>
      </c>
    </row>
    <row r="191" spans="1:11" ht="25.5">
      <c r="A191" s="24" t="s">
        <v>165</v>
      </c>
      <c r="B191" s="17" t="s">
        <v>166</v>
      </c>
      <c r="C191" s="18">
        <v>1598017.03</v>
      </c>
      <c r="D191" s="18">
        <v>3220804</v>
      </c>
      <c r="E191" s="18">
        <v>1272176</v>
      </c>
      <c r="F191" s="18">
        <v>2033800.17</v>
      </c>
      <c r="G191" s="18">
        <f t="shared" si="35"/>
        <v>435783.1399999999</v>
      </c>
      <c r="H191" s="18">
        <f t="shared" si="36"/>
        <v>-761624.16999999993</v>
      </c>
      <c r="I191" s="19">
        <f t="shared" si="37"/>
        <v>27.270243797088938</v>
      </c>
      <c r="J191" s="19">
        <f t="shared" si="38"/>
        <v>159.86783039453661</v>
      </c>
      <c r="K191" s="19">
        <f t="shared" si="39"/>
        <v>63.145729140922583</v>
      </c>
    </row>
    <row r="192" spans="1:11" ht="25.5">
      <c r="A192" s="25" t="s">
        <v>167</v>
      </c>
      <c r="B192" s="17" t="s">
        <v>168</v>
      </c>
      <c r="C192" s="18">
        <v>1537929.16</v>
      </c>
      <c r="D192" s="18">
        <v>3095724</v>
      </c>
      <c r="E192" s="18">
        <v>1211636</v>
      </c>
      <c r="F192" s="18">
        <v>1973597.39</v>
      </c>
      <c r="G192" s="18">
        <f t="shared" si="35"/>
        <v>435668.23</v>
      </c>
      <c r="H192" s="18">
        <f t="shared" si="36"/>
        <v>-761961.3899999999</v>
      </c>
      <c r="I192" s="19">
        <f t="shared" si="37"/>
        <v>28.32823782338582</v>
      </c>
      <c r="J192" s="19">
        <f t="shared" si="38"/>
        <v>162.88698833643107</v>
      </c>
      <c r="K192" s="19">
        <f t="shared" si="39"/>
        <v>63.752369074245628</v>
      </c>
    </row>
    <row r="193" spans="1:11" ht="38.25">
      <c r="A193" s="25" t="s">
        <v>187</v>
      </c>
      <c r="B193" s="17" t="s">
        <v>188</v>
      </c>
      <c r="C193" s="18">
        <v>60087.87</v>
      </c>
      <c r="D193" s="18">
        <v>125080</v>
      </c>
      <c r="E193" s="18">
        <v>60540</v>
      </c>
      <c r="F193" s="18">
        <v>60202.78</v>
      </c>
      <c r="G193" s="18">
        <f t="shared" si="35"/>
        <v>114.90999999999622</v>
      </c>
      <c r="H193" s="18">
        <f t="shared" si="36"/>
        <v>337.22000000000116</v>
      </c>
      <c r="I193" s="19">
        <f t="shared" si="37"/>
        <v>0.19123660066497905</v>
      </c>
      <c r="J193" s="19">
        <f t="shared" si="38"/>
        <v>99.442979848034355</v>
      </c>
      <c r="K193" s="19">
        <f t="shared" si="39"/>
        <v>48.131419891269587</v>
      </c>
    </row>
    <row r="194" spans="1:11">
      <c r="A194" s="16"/>
      <c r="B194" s="17" t="s">
        <v>63</v>
      </c>
      <c r="C194" s="18">
        <v>628692382.35000002</v>
      </c>
      <c r="D194" s="18">
        <v>28237703</v>
      </c>
      <c r="E194" s="18">
        <v>27602991</v>
      </c>
      <c r="F194" s="18">
        <v>570174396.60000002</v>
      </c>
      <c r="G194" s="18">
        <f t="shared" si="35"/>
        <v>-58517985.75</v>
      </c>
      <c r="H194" s="18">
        <f t="shared" si="36"/>
        <v>-542571405.60000002</v>
      </c>
      <c r="I194" s="19">
        <f t="shared" si="37"/>
        <v>-9.3078884670535729</v>
      </c>
      <c r="J194" s="19">
        <f t="shared" si="38"/>
        <v>2065.6254121156653</v>
      </c>
      <c r="K194" s="19">
        <f t="shared" si="39"/>
        <v>2019.1953878118202</v>
      </c>
    </row>
    <row r="195" spans="1:11">
      <c r="A195" s="16" t="s">
        <v>64</v>
      </c>
      <c r="B195" s="17" t="s">
        <v>65</v>
      </c>
      <c r="C195" s="18">
        <v>-628692382.35000002</v>
      </c>
      <c r="D195" s="18">
        <v>-28237703</v>
      </c>
      <c r="E195" s="18">
        <v>-27602991</v>
      </c>
      <c r="F195" s="18">
        <v>-570174396.60000002</v>
      </c>
      <c r="G195" s="18">
        <f t="shared" si="35"/>
        <v>58517985.75</v>
      </c>
      <c r="H195" s="18">
        <f t="shared" si="36"/>
        <v>542571405.60000002</v>
      </c>
      <c r="I195" s="19">
        <f t="shared" si="37"/>
        <v>-9.3078884670535729</v>
      </c>
      <c r="J195" s="19">
        <f t="shared" si="38"/>
        <v>2065.6254121156653</v>
      </c>
      <c r="K195" s="19">
        <f t="shared" si="39"/>
        <v>2019.1953878118202</v>
      </c>
    </row>
    <row r="196" spans="1:11">
      <c r="A196" s="22" t="s">
        <v>66</v>
      </c>
      <c r="B196" s="17" t="s">
        <v>67</v>
      </c>
      <c r="C196" s="18">
        <v>-560559961.35000002</v>
      </c>
      <c r="D196" s="18">
        <v>0</v>
      </c>
      <c r="E196" s="18">
        <v>0</v>
      </c>
      <c r="F196" s="18">
        <v>-565701026.60000002</v>
      </c>
      <c r="G196" s="18">
        <f t="shared" si="35"/>
        <v>-5141065.25</v>
      </c>
      <c r="H196" s="18">
        <f t="shared" si="36"/>
        <v>565701026.60000002</v>
      </c>
      <c r="I196" s="19">
        <f t="shared" si="37"/>
        <v>0.91713029907072041</v>
      </c>
      <c r="J196" s="19">
        <f t="shared" si="38"/>
        <v>0</v>
      </c>
      <c r="K196" s="19">
        <f t="shared" si="39"/>
        <v>0</v>
      </c>
    </row>
    <row r="197" spans="1:11">
      <c r="A197" s="22" t="s">
        <v>318</v>
      </c>
      <c r="B197" s="17" t="s">
        <v>319</v>
      </c>
      <c r="C197" s="18">
        <v>-68132421</v>
      </c>
      <c r="D197" s="18">
        <v>-28237703</v>
      </c>
      <c r="E197" s="18">
        <v>-27602991</v>
      </c>
      <c r="F197" s="18">
        <v>-4473370</v>
      </c>
      <c r="G197" s="18">
        <f t="shared" si="35"/>
        <v>63659051</v>
      </c>
      <c r="H197" s="18">
        <f t="shared" si="36"/>
        <v>-23129621</v>
      </c>
      <c r="I197" s="19">
        <f t="shared" si="37"/>
        <v>-93.434300536597689</v>
      </c>
      <c r="J197" s="19">
        <f t="shared" si="38"/>
        <v>16.206106070171888</v>
      </c>
      <c r="K197" s="19">
        <f t="shared" si="39"/>
        <v>15.841833877210195</v>
      </c>
    </row>
    <row r="198" spans="1:11">
      <c r="A198" s="39" t="s">
        <v>862</v>
      </c>
      <c r="B198" s="28" t="s">
        <v>863</v>
      </c>
      <c r="C198" s="29"/>
      <c r="D198" s="29"/>
      <c r="E198" s="29"/>
      <c r="F198" s="29"/>
      <c r="G198" s="29"/>
      <c r="H198" s="29"/>
      <c r="I198" s="30"/>
      <c r="J198" s="30"/>
      <c r="K198" s="30"/>
    </row>
    <row r="199" spans="1:11">
      <c r="A199" s="16" t="s">
        <v>25</v>
      </c>
      <c r="B199" s="17" t="s">
        <v>26</v>
      </c>
      <c r="C199" s="18">
        <v>171321237.38</v>
      </c>
      <c r="D199" s="18">
        <v>202026151</v>
      </c>
      <c r="E199" s="18">
        <v>96921990</v>
      </c>
      <c r="F199" s="18">
        <v>191253568.90000001</v>
      </c>
      <c r="G199" s="18">
        <f t="shared" ref="G199:G209" si="40">F199-C199</f>
        <v>19932331.520000011</v>
      </c>
      <c r="H199" s="18">
        <f t="shared" ref="H199:H209" si="41">E199-F199</f>
        <v>-94331578.900000006</v>
      </c>
      <c r="I199" s="19">
        <f t="shared" ref="I199:I209" si="42">IF(ISERROR(F199/C199),0,F199/C199*100-100)</f>
        <v>11.634477911100419</v>
      </c>
      <c r="J199" s="19">
        <f t="shared" ref="J199:J209" si="43">IF(ISERROR(F199/E199),0,F199/E199*100)</f>
        <v>197.32732365482798</v>
      </c>
      <c r="K199" s="19">
        <f t="shared" ref="K199:K209" si="44">IF(ISERROR(F199/D199),0,F199/D199*100)</f>
        <v>94.667728882287122</v>
      </c>
    </row>
    <row r="200" spans="1:11" ht="25.5">
      <c r="A200" s="22" t="s">
        <v>27</v>
      </c>
      <c r="B200" s="17" t="s">
        <v>28</v>
      </c>
      <c r="C200" s="18">
        <v>8636159.3800000008</v>
      </c>
      <c r="D200" s="18">
        <v>7022054</v>
      </c>
      <c r="E200" s="18">
        <v>4500000</v>
      </c>
      <c r="F200" s="18">
        <v>6388139.9000000004</v>
      </c>
      <c r="G200" s="18">
        <f t="shared" si="40"/>
        <v>-2248019.4800000004</v>
      </c>
      <c r="H200" s="18">
        <f t="shared" si="41"/>
        <v>-1888139.9000000004</v>
      </c>
      <c r="I200" s="19">
        <f t="shared" si="42"/>
        <v>-26.03031487823236</v>
      </c>
      <c r="J200" s="19">
        <f t="shared" si="43"/>
        <v>141.95866444444445</v>
      </c>
      <c r="K200" s="19">
        <f t="shared" si="44"/>
        <v>90.972525987410521</v>
      </c>
    </row>
    <row r="201" spans="1:11">
      <c r="A201" s="22" t="s">
        <v>29</v>
      </c>
      <c r="B201" s="17" t="s">
        <v>30</v>
      </c>
      <c r="C201" s="18">
        <v>162685078</v>
      </c>
      <c r="D201" s="18">
        <v>195004097</v>
      </c>
      <c r="E201" s="18">
        <v>92421990</v>
      </c>
      <c r="F201" s="18">
        <v>184865429</v>
      </c>
      <c r="G201" s="18">
        <f t="shared" si="40"/>
        <v>22180351</v>
      </c>
      <c r="H201" s="18">
        <f t="shared" si="41"/>
        <v>-92443439</v>
      </c>
      <c r="I201" s="19">
        <f t="shared" si="42"/>
        <v>13.633918533081442</v>
      </c>
      <c r="J201" s="19">
        <f t="shared" si="43"/>
        <v>200.02320768033667</v>
      </c>
      <c r="K201" s="19">
        <f t="shared" si="44"/>
        <v>94.800792313609691</v>
      </c>
    </row>
    <row r="202" spans="1:11">
      <c r="A202" s="23" t="s">
        <v>31</v>
      </c>
      <c r="B202" s="17" t="s">
        <v>32</v>
      </c>
      <c r="C202" s="18">
        <v>162685078</v>
      </c>
      <c r="D202" s="18">
        <v>195004097</v>
      </c>
      <c r="E202" s="18">
        <v>92421990</v>
      </c>
      <c r="F202" s="18">
        <v>184865429</v>
      </c>
      <c r="G202" s="18">
        <f t="shared" si="40"/>
        <v>22180351</v>
      </c>
      <c r="H202" s="18">
        <f t="shared" si="41"/>
        <v>-92443439</v>
      </c>
      <c r="I202" s="19">
        <f t="shared" si="42"/>
        <v>13.633918533081442</v>
      </c>
      <c r="J202" s="19">
        <f t="shared" si="43"/>
        <v>200.02320768033667</v>
      </c>
      <c r="K202" s="19">
        <f t="shared" si="44"/>
        <v>94.800792313609691</v>
      </c>
    </row>
    <row r="203" spans="1:11">
      <c r="A203" s="16" t="s">
        <v>33</v>
      </c>
      <c r="B203" s="17" t="s">
        <v>34</v>
      </c>
      <c r="C203" s="18">
        <v>97385441.519999996</v>
      </c>
      <c r="D203" s="18">
        <v>202026151</v>
      </c>
      <c r="E203" s="18">
        <v>96921990</v>
      </c>
      <c r="F203" s="18">
        <v>107107358.23</v>
      </c>
      <c r="G203" s="18">
        <f t="shared" si="40"/>
        <v>9721916.7100000083</v>
      </c>
      <c r="H203" s="18">
        <f t="shared" si="41"/>
        <v>-10185368.230000004</v>
      </c>
      <c r="I203" s="19">
        <f t="shared" si="42"/>
        <v>9.9829261522662165</v>
      </c>
      <c r="J203" s="19">
        <f t="shared" si="43"/>
        <v>110.5088311022091</v>
      </c>
      <c r="K203" s="19">
        <f t="shared" si="44"/>
        <v>53.016581120728276</v>
      </c>
    </row>
    <row r="204" spans="1:11">
      <c r="A204" s="22" t="s">
        <v>35</v>
      </c>
      <c r="B204" s="17" t="s">
        <v>36</v>
      </c>
      <c r="C204" s="18">
        <v>97385441.519999996</v>
      </c>
      <c r="D204" s="18">
        <v>202026151</v>
      </c>
      <c r="E204" s="18">
        <v>96921990</v>
      </c>
      <c r="F204" s="18">
        <v>107107358.23</v>
      </c>
      <c r="G204" s="18">
        <f t="shared" si="40"/>
        <v>9721916.7100000083</v>
      </c>
      <c r="H204" s="18">
        <f t="shared" si="41"/>
        <v>-10185368.230000004</v>
      </c>
      <c r="I204" s="19">
        <f t="shared" si="42"/>
        <v>9.9829261522662165</v>
      </c>
      <c r="J204" s="19">
        <f t="shared" si="43"/>
        <v>110.5088311022091</v>
      </c>
      <c r="K204" s="19">
        <f t="shared" si="44"/>
        <v>53.016581120728276</v>
      </c>
    </row>
    <row r="205" spans="1:11">
      <c r="A205" s="23" t="s">
        <v>45</v>
      </c>
      <c r="B205" s="17" t="s">
        <v>46</v>
      </c>
      <c r="C205" s="18">
        <v>97385441.519999996</v>
      </c>
      <c r="D205" s="18">
        <v>202026151</v>
      </c>
      <c r="E205" s="18">
        <v>96921990</v>
      </c>
      <c r="F205" s="18">
        <v>107107358.23</v>
      </c>
      <c r="G205" s="18">
        <f t="shared" si="40"/>
        <v>9721916.7100000083</v>
      </c>
      <c r="H205" s="18">
        <f t="shared" si="41"/>
        <v>-10185368.230000004</v>
      </c>
      <c r="I205" s="19">
        <f t="shared" si="42"/>
        <v>9.9829261522662165</v>
      </c>
      <c r="J205" s="19">
        <f t="shared" si="43"/>
        <v>110.5088311022091</v>
      </c>
      <c r="K205" s="19">
        <f t="shared" si="44"/>
        <v>53.016581120728276</v>
      </c>
    </row>
    <row r="206" spans="1:11">
      <c r="A206" s="24" t="s">
        <v>47</v>
      </c>
      <c r="B206" s="17" t="s">
        <v>48</v>
      </c>
      <c r="C206" s="18">
        <v>97385441.519999996</v>
      </c>
      <c r="D206" s="18">
        <v>202026151</v>
      </c>
      <c r="E206" s="18">
        <v>96921990</v>
      </c>
      <c r="F206" s="18">
        <v>107107358.23</v>
      </c>
      <c r="G206" s="18">
        <f t="shared" si="40"/>
        <v>9721916.7100000083</v>
      </c>
      <c r="H206" s="18">
        <f t="shared" si="41"/>
        <v>-10185368.230000004</v>
      </c>
      <c r="I206" s="19">
        <f t="shared" si="42"/>
        <v>9.9829261522662165</v>
      </c>
      <c r="J206" s="19">
        <f t="shared" si="43"/>
        <v>110.5088311022091</v>
      </c>
      <c r="K206" s="19">
        <f t="shared" si="44"/>
        <v>53.016581120728276</v>
      </c>
    </row>
    <row r="207" spans="1:11">
      <c r="A207" s="16"/>
      <c r="B207" s="17" t="s">
        <v>63</v>
      </c>
      <c r="C207" s="18">
        <v>73935795.859999999</v>
      </c>
      <c r="D207" s="18">
        <v>0</v>
      </c>
      <c r="E207" s="18">
        <v>0</v>
      </c>
      <c r="F207" s="18">
        <v>84146210.670000002</v>
      </c>
      <c r="G207" s="18">
        <f t="shared" si="40"/>
        <v>10210414.810000002</v>
      </c>
      <c r="H207" s="18">
        <f t="shared" si="41"/>
        <v>-84146210.670000002</v>
      </c>
      <c r="I207" s="19">
        <f t="shared" si="42"/>
        <v>13.809839592900005</v>
      </c>
      <c r="J207" s="19">
        <f t="shared" si="43"/>
        <v>0</v>
      </c>
      <c r="K207" s="19">
        <f t="shared" si="44"/>
        <v>0</v>
      </c>
    </row>
    <row r="208" spans="1:11">
      <c r="A208" s="16" t="s">
        <v>64</v>
      </c>
      <c r="B208" s="17" t="s">
        <v>65</v>
      </c>
      <c r="C208" s="18">
        <v>-73935795.859999999</v>
      </c>
      <c r="D208" s="18">
        <v>0</v>
      </c>
      <c r="E208" s="18">
        <v>0</v>
      </c>
      <c r="F208" s="18">
        <v>-84146210.670000002</v>
      </c>
      <c r="G208" s="18">
        <f t="shared" si="40"/>
        <v>-10210414.810000002</v>
      </c>
      <c r="H208" s="18">
        <f t="shared" si="41"/>
        <v>84146210.670000002</v>
      </c>
      <c r="I208" s="19">
        <f t="shared" si="42"/>
        <v>13.809839592900005</v>
      </c>
      <c r="J208" s="19">
        <f t="shared" si="43"/>
        <v>0</v>
      </c>
      <c r="K208" s="19">
        <f t="shared" si="44"/>
        <v>0</v>
      </c>
    </row>
    <row r="209" spans="1:11">
      <c r="A209" s="22" t="s">
        <v>66</v>
      </c>
      <c r="B209" s="17" t="s">
        <v>67</v>
      </c>
      <c r="C209" s="18">
        <v>-73935795.859999999</v>
      </c>
      <c r="D209" s="18">
        <v>0</v>
      </c>
      <c r="E209" s="18">
        <v>0</v>
      </c>
      <c r="F209" s="18">
        <v>-84146210.670000002</v>
      </c>
      <c r="G209" s="18">
        <f t="shared" si="40"/>
        <v>-10210414.810000002</v>
      </c>
      <c r="H209" s="18">
        <f t="shared" si="41"/>
        <v>84146210.670000002</v>
      </c>
      <c r="I209" s="19">
        <f t="shared" si="42"/>
        <v>13.809839592900005</v>
      </c>
      <c r="J209" s="19">
        <f t="shared" si="43"/>
        <v>0</v>
      </c>
      <c r="K209" s="19">
        <f t="shared" si="44"/>
        <v>0</v>
      </c>
    </row>
    <row r="210" spans="1:11">
      <c r="A210" s="39" t="s">
        <v>864</v>
      </c>
      <c r="B210" s="28" t="s">
        <v>865</v>
      </c>
      <c r="C210" s="29"/>
      <c r="D210" s="29"/>
      <c r="E210" s="29"/>
      <c r="F210" s="29"/>
      <c r="G210" s="29"/>
      <c r="H210" s="29"/>
      <c r="I210" s="30"/>
      <c r="J210" s="30"/>
      <c r="K210" s="30"/>
    </row>
    <row r="211" spans="1:11">
      <c r="A211" s="16" t="s">
        <v>25</v>
      </c>
      <c r="B211" s="17" t="s">
        <v>26</v>
      </c>
      <c r="C211" s="18">
        <v>16688454.15</v>
      </c>
      <c r="D211" s="18">
        <v>63210753</v>
      </c>
      <c r="E211" s="18">
        <v>8460851</v>
      </c>
      <c r="F211" s="18">
        <v>63210753</v>
      </c>
      <c r="G211" s="18">
        <f t="shared" ref="G211:G221" si="45">F211-C211</f>
        <v>46522298.850000001</v>
      </c>
      <c r="H211" s="18">
        <f t="shared" ref="H211:H221" si="46">E211-F211</f>
        <v>-54749902</v>
      </c>
      <c r="I211" s="19">
        <f t="shared" ref="I211:I221" si="47">IF(ISERROR(F211/C211),0,F211/C211*100-100)</f>
        <v>278.76937211706934</v>
      </c>
      <c r="J211" s="19">
        <f t="shared" ref="J211:J221" si="48">IF(ISERROR(F211/E211),0,F211/E211*100)</f>
        <v>747.09687004297791</v>
      </c>
      <c r="K211" s="19">
        <f t="shared" ref="K211:K221" si="49">IF(ISERROR(F211/D211),0,F211/D211*100)</f>
        <v>100</v>
      </c>
    </row>
    <row r="212" spans="1:11" ht="25.5">
      <c r="A212" s="22" t="s">
        <v>27</v>
      </c>
      <c r="B212" s="17" t="s">
        <v>28</v>
      </c>
      <c r="C212" s="18">
        <v>18.149999999999999</v>
      </c>
      <c r="D212" s="18">
        <v>0</v>
      </c>
      <c r="E212" s="18">
        <v>0</v>
      </c>
      <c r="F212" s="18">
        <v>0</v>
      </c>
      <c r="G212" s="18">
        <f t="shared" si="45"/>
        <v>-18.149999999999999</v>
      </c>
      <c r="H212" s="18">
        <f t="shared" si="46"/>
        <v>0</v>
      </c>
      <c r="I212" s="19">
        <f t="shared" si="47"/>
        <v>-100</v>
      </c>
      <c r="J212" s="19">
        <f t="shared" si="48"/>
        <v>0</v>
      </c>
      <c r="K212" s="19">
        <f t="shared" si="49"/>
        <v>0</v>
      </c>
    </row>
    <row r="213" spans="1:11">
      <c r="A213" s="22" t="s">
        <v>29</v>
      </c>
      <c r="B213" s="17" t="s">
        <v>30</v>
      </c>
      <c r="C213" s="18">
        <v>16688436</v>
      </c>
      <c r="D213" s="18">
        <v>63210753</v>
      </c>
      <c r="E213" s="18">
        <v>8460851</v>
      </c>
      <c r="F213" s="18">
        <v>63210753</v>
      </c>
      <c r="G213" s="18">
        <f t="shared" si="45"/>
        <v>46522317</v>
      </c>
      <c r="H213" s="18">
        <f t="shared" si="46"/>
        <v>-54749902</v>
      </c>
      <c r="I213" s="19">
        <f t="shared" si="47"/>
        <v>278.7697840588537</v>
      </c>
      <c r="J213" s="19">
        <f t="shared" si="48"/>
        <v>747.09687004297791</v>
      </c>
      <c r="K213" s="19">
        <f t="shared" si="49"/>
        <v>100</v>
      </c>
    </row>
    <row r="214" spans="1:11">
      <c r="A214" s="23" t="s">
        <v>31</v>
      </c>
      <c r="B214" s="17" t="s">
        <v>32</v>
      </c>
      <c r="C214" s="18">
        <v>16688436</v>
      </c>
      <c r="D214" s="18">
        <v>63210753</v>
      </c>
      <c r="E214" s="18">
        <v>8460851</v>
      </c>
      <c r="F214" s="18">
        <v>63210753</v>
      </c>
      <c r="G214" s="18">
        <f t="shared" si="45"/>
        <v>46522317</v>
      </c>
      <c r="H214" s="18">
        <f t="shared" si="46"/>
        <v>-54749902</v>
      </c>
      <c r="I214" s="19">
        <f t="shared" si="47"/>
        <v>278.7697840588537</v>
      </c>
      <c r="J214" s="19">
        <f t="shared" si="48"/>
        <v>747.09687004297791</v>
      </c>
      <c r="K214" s="19">
        <f t="shared" si="49"/>
        <v>100</v>
      </c>
    </row>
    <row r="215" spans="1:11">
      <c r="A215" s="16" t="s">
        <v>33</v>
      </c>
      <c r="B215" s="17" t="s">
        <v>34</v>
      </c>
      <c r="C215" s="18">
        <v>7597891.2300000004</v>
      </c>
      <c r="D215" s="18">
        <v>63210753</v>
      </c>
      <c r="E215" s="18">
        <v>8460851</v>
      </c>
      <c r="F215" s="18">
        <v>52137504.899999999</v>
      </c>
      <c r="G215" s="18">
        <f t="shared" si="45"/>
        <v>44539613.670000002</v>
      </c>
      <c r="H215" s="18">
        <f t="shared" si="46"/>
        <v>-43676653.899999999</v>
      </c>
      <c r="I215" s="19">
        <f t="shared" si="47"/>
        <v>586.2102038804785</v>
      </c>
      <c r="J215" s="19">
        <f t="shared" si="48"/>
        <v>616.22057757547088</v>
      </c>
      <c r="K215" s="19">
        <f t="shared" si="49"/>
        <v>82.48201836798242</v>
      </c>
    </row>
    <row r="216" spans="1:11">
      <c r="A216" s="22" t="s">
        <v>35</v>
      </c>
      <c r="B216" s="17" t="s">
        <v>36</v>
      </c>
      <c r="C216" s="18">
        <v>7597891.2300000004</v>
      </c>
      <c r="D216" s="18">
        <v>63210753</v>
      </c>
      <c r="E216" s="18">
        <v>8460851</v>
      </c>
      <c r="F216" s="18">
        <v>52137504.899999999</v>
      </c>
      <c r="G216" s="18">
        <f t="shared" si="45"/>
        <v>44539613.670000002</v>
      </c>
      <c r="H216" s="18">
        <f t="shared" si="46"/>
        <v>-43676653.899999999</v>
      </c>
      <c r="I216" s="19">
        <f t="shared" si="47"/>
        <v>586.2102038804785</v>
      </c>
      <c r="J216" s="19">
        <f t="shared" si="48"/>
        <v>616.22057757547088</v>
      </c>
      <c r="K216" s="19">
        <f t="shared" si="49"/>
        <v>82.48201836798242</v>
      </c>
    </row>
    <row r="217" spans="1:11">
      <c r="A217" s="23" t="s">
        <v>45</v>
      </c>
      <c r="B217" s="17" t="s">
        <v>46</v>
      </c>
      <c r="C217" s="18">
        <v>7597891.2300000004</v>
      </c>
      <c r="D217" s="18">
        <v>63210753</v>
      </c>
      <c r="E217" s="18">
        <v>8460851</v>
      </c>
      <c r="F217" s="18">
        <v>52137504.899999999</v>
      </c>
      <c r="G217" s="18">
        <f t="shared" si="45"/>
        <v>44539613.670000002</v>
      </c>
      <c r="H217" s="18">
        <f t="shared" si="46"/>
        <v>-43676653.899999999</v>
      </c>
      <c r="I217" s="19">
        <f t="shared" si="47"/>
        <v>586.2102038804785</v>
      </c>
      <c r="J217" s="19">
        <f t="shared" si="48"/>
        <v>616.22057757547088</v>
      </c>
      <c r="K217" s="19">
        <f t="shared" si="49"/>
        <v>82.48201836798242</v>
      </c>
    </row>
    <row r="218" spans="1:11">
      <c r="A218" s="24" t="s">
        <v>47</v>
      </c>
      <c r="B218" s="17" t="s">
        <v>48</v>
      </c>
      <c r="C218" s="18">
        <v>7597891.2300000004</v>
      </c>
      <c r="D218" s="18">
        <v>63210753</v>
      </c>
      <c r="E218" s="18">
        <v>8460851</v>
      </c>
      <c r="F218" s="18">
        <v>52137504.899999999</v>
      </c>
      <c r="G218" s="18">
        <f t="shared" si="45"/>
        <v>44539613.670000002</v>
      </c>
      <c r="H218" s="18">
        <f t="shared" si="46"/>
        <v>-43676653.899999999</v>
      </c>
      <c r="I218" s="19">
        <f t="shared" si="47"/>
        <v>586.2102038804785</v>
      </c>
      <c r="J218" s="19">
        <f t="shared" si="48"/>
        <v>616.22057757547088</v>
      </c>
      <c r="K218" s="19">
        <f t="shared" si="49"/>
        <v>82.48201836798242</v>
      </c>
    </row>
    <row r="219" spans="1:11">
      <c r="A219" s="16"/>
      <c r="B219" s="17" t="s">
        <v>63</v>
      </c>
      <c r="C219" s="18">
        <v>9090562.9199999999</v>
      </c>
      <c r="D219" s="18">
        <v>0</v>
      </c>
      <c r="E219" s="18">
        <v>0</v>
      </c>
      <c r="F219" s="18">
        <v>11073248.1</v>
      </c>
      <c r="G219" s="18">
        <f t="shared" si="45"/>
        <v>1982685.1799999997</v>
      </c>
      <c r="H219" s="18">
        <f t="shared" si="46"/>
        <v>-11073248.1</v>
      </c>
      <c r="I219" s="19">
        <f t="shared" si="47"/>
        <v>21.81036749262168</v>
      </c>
      <c r="J219" s="19">
        <f t="shared" si="48"/>
        <v>0</v>
      </c>
      <c r="K219" s="19">
        <f t="shared" si="49"/>
        <v>0</v>
      </c>
    </row>
    <row r="220" spans="1:11">
      <c r="A220" s="16" t="s">
        <v>64</v>
      </c>
      <c r="B220" s="17" t="s">
        <v>65</v>
      </c>
      <c r="C220" s="18">
        <v>-9090562.9199999999</v>
      </c>
      <c r="D220" s="18">
        <v>0</v>
      </c>
      <c r="E220" s="18">
        <v>0</v>
      </c>
      <c r="F220" s="18">
        <v>-11073248.1</v>
      </c>
      <c r="G220" s="18">
        <f t="shared" si="45"/>
        <v>-1982685.1799999997</v>
      </c>
      <c r="H220" s="18">
        <f t="shared" si="46"/>
        <v>11073248.1</v>
      </c>
      <c r="I220" s="19">
        <f t="shared" si="47"/>
        <v>21.81036749262168</v>
      </c>
      <c r="J220" s="19">
        <f t="shared" si="48"/>
        <v>0</v>
      </c>
      <c r="K220" s="19">
        <f t="shared" si="49"/>
        <v>0</v>
      </c>
    </row>
    <row r="221" spans="1:11">
      <c r="A221" s="22" t="s">
        <v>66</v>
      </c>
      <c r="B221" s="17" t="s">
        <v>67</v>
      </c>
      <c r="C221" s="18">
        <v>-9090562.9199999999</v>
      </c>
      <c r="D221" s="18">
        <v>0</v>
      </c>
      <c r="E221" s="18">
        <v>0</v>
      </c>
      <c r="F221" s="18">
        <v>-11073248.1</v>
      </c>
      <c r="G221" s="18">
        <f t="shared" si="45"/>
        <v>-1982685.1799999997</v>
      </c>
      <c r="H221" s="18">
        <f t="shared" si="46"/>
        <v>11073248.1</v>
      </c>
      <c r="I221" s="19">
        <f t="shared" si="47"/>
        <v>21.81036749262168</v>
      </c>
      <c r="J221" s="19">
        <f t="shared" si="48"/>
        <v>0</v>
      </c>
      <c r="K221" s="19">
        <f t="shared" si="49"/>
        <v>0</v>
      </c>
    </row>
    <row r="222" spans="1:11">
      <c r="A222" s="39" t="s">
        <v>866</v>
      </c>
      <c r="B222" s="28" t="s">
        <v>867</v>
      </c>
      <c r="C222" s="29"/>
      <c r="D222" s="29"/>
      <c r="E222" s="29"/>
      <c r="F222" s="29"/>
      <c r="G222" s="29"/>
      <c r="H222" s="29"/>
      <c r="I222" s="30"/>
      <c r="J222" s="30"/>
      <c r="K222" s="30"/>
    </row>
    <row r="223" spans="1:11">
      <c r="A223" s="16" t="s">
        <v>25</v>
      </c>
      <c r="B223" s="17" t="s">
        <v>26</v>
      </c>
      <c r="C223" s="18">
        <v>5505957</v>
      </c>
      <c r="D223" s="18">
        <v>0</v>
      </c>
      <c r="E223" s="18">
        <v>0</v>
      </c>
      <c r="F223" s="18">
        <v>0</v>
      </c>
      <c r="G223" s="18">
        <f t="shared" ref="G223:G228" si="50">F223-C223</f>
        <v>-5505957</v>
      </c>
      <c r="H223" s="18">
        <f t="shared" ref="H223:H228" si="51">E223-F223</f>
        <v>0</v>
      </c>
      <c r="I223" s="19">
        <f t="shared" ref="I223:I228" si="52">IF(ISERROR(F223/C223),0,F223/C223*100-100)</f>
        <v>-100</v>
      </c>
      <c r="J223" s="19">
        <f t="shared" ref="J223:J228" si="53">IF(ISERROR(F223/E223),0,F223/E223*100)</f>
        <v>0</v>
      </c>
      <c r="K223" s="19">
        <f t="shared" ref="K223:K228" si="54">IF(ISERROR(F223/D223),0,F223/D223*100)</f>
        <v>0</v>
      </c>
    </row>
    <row r="224" spans="1:11">
      <c r="A224" s="22" t="s">
        <v>29</v>
      </c>
      <c r="B224" s="17" t="s">
        <v>30</v>
      </c>
      <c r="C224" s="18">
        <v>5505957</v>
      </c>
      <c r="D224" s="18">
        <v>0</v>
      </c>
      <c r="E224" s="18">
        <v>0</v>
      </c>
      <c r="F224" s="18">
        <v>0</v>
      </c>
      <c r="G224" s="18">
        <f t="shared" si="50"/>
        <v>-5505957</v>
      </c>
      <c r="H224" s="18">
        <f t="shared" si="51"/>
        <v>0</v>
      </c>
      <c r="I224" s="19">
        <f t="shared" si="52"/>
        <v>-100</v>
      </c>
      <c r="J224" s="19">
        <f t="shared" si="53"/>
        <v>0</v>
      </c>
      <c r="K224" s="19">
        <f t="shared" si="54"/>
        <v>0</v>
      </c>
    </row>
    <row r="225" spans="1:11">
      <c r="A225" s="23" t="s">
        <v>31</v>
      </c>
      <c r="B225" s="17" t="s">
        <v>32</v>
      </c>
      <c r="C225" s="18">
        <v>5505957</v>
      </c>
      <c r="D225" s="18">
        <v>0</v>
      </c>
      <c r="E225" s="18">
        <v>0</v>
      </c>
      <c r="F225" s="18">
        <v>0</v>
      </c>
      <c r="G225" s="18">
        <f t="shared" si="50"/>
        <v>-5505957</v>
      </c>
      <c r="H225" s="18">
        <f t="shared" si="51"/>
        <v>0</v>
      </c>
      <c r="I225" s="19">
        <f t="shared" si="52"/>
        <v>-100</v>
      </c>
      <c r="J225" s="19">
        <f t="shared" si="53"/>
        <v>0</v>
      </c>
      <c r="K225" s="19">
        <f t="shared" si="54"/>
        <v>0</v>
      </c>
    </row>
    <row r="226" spans="1:11">
      <c r="A226" s="16"/>
      <c r="B226" s="17" t="s">
        <v>63</v>
      </c>
      <c r="C226" s="18">
        <v>5505957</v>
      </c>
      <c r="D226" s="18">
        <v>0</v>
      </c>
      <c r="E226" s="18">
        <v>0</v>
      </c>
      <c r="F226" s="18">
        <v>0</v>
      </c>
      <c r="G226" s="18">
        <f t="shared" si="50"/>
        <v>-5505957</v>
      </c>
      <c r="H226" s="18">
        <f t="shared" si="51"/>
        <v>0</v>
      </c>
      <c r="I226" s="19">
        <f t="shared" si="52"/>
        <v>-100</v>
      </c>
      <c r="J226" s="19">
        <f t="shared" si="53"/>
        <v>0</v>
      </c>
      <c r="K226" s="19">
        <f t="shared" si="54"/>
        <v>0</v>
      </c>
    </row>
    <row r="227" spans="1:11">
      <c r="A227" s="16" t="s">
        <v>64</v>
      </c>
      <c r="B227" s="17" t="s">
        <v>65</v>
      </c>
      <c r="C227" s="18">
        <v>-5505957</v>
      </c>
      <c r="D227" s="18">
        <v>0</v>
      </c>
      <c r="E227" s="18">
        <v>0</v>
      </c>
      <c r="F227" s="18">
        <v>0</v>
      </c>
      <c r="G227" s="18">
        <f t="shared" si="50"/>
        <v>5505957</v>
      </c>
      <c r="H227" s="18">
        <f t="shared" si="51"/>
        <v>0</v>
      </c>
      <c r="I227" s="19">
        <f t="shared" si="52"/>
        <v>-100</v>
      </c>
      <c r="J227" s="19">
        <f t="shared" si="53"/>
        <v>0</v>
      </c>
      <c r="K227" s="19">
        <f t="shared" si="54"/>
        <v>0</v>
      </c>
    </row>
    <row r="228" spans="1:11">
      <c r="A228" s="22" t="s">
        <v>66</v>
      </c>
      <c r="B228" s="17" t="s">
        <v>67</v>
      </c>
      <c r="C228" s="18">
        <v>-5505957</v>
      </c>
      <c r="D228" s="18">
        <v>0</v>
      </c>
      <c r="E228" s="18">
        <v>0</v>
      </c>
      <c r="F228" s="18">
        <v>0</v>
      </c>
      <c r="G228" s="18">
        <f t="shared" si="50"/>
        <v>5505957</v>
      </c>
      <c r="H228" s="18">
        <f t="shared" si="51"/>
        <v>0</v>
      </c>
      <c r="I228" s="19">
        <f t="shared" si="52"/>
        <v>-100</v>
      </c>
      <c r="J228" s="19">
        <f t="shared" si="53"/>
        <v>0</v>
      </c>
      <c r="K228" s="19">
        <f t="shared" si="54"/>
        <v>0</v>
      </c>
    </row>
    <row r="229" spans="1:11">
      <c r="A229" s="39" t="s">
        <v>868</v>
      </c>
      <c r="B229" s="28" t="s">
        <v>869</v>
      </c>
      <c r="C229" s="29"/>
      <c r="D229" s="29"/>
      <c r="E229" s="29"/>
      <c r="F229" s="29"/>
      <c r="G229" s="29"/>
      <c r="H229" s="29"/>
      <c r="I229" s="30"/>
      <c r="J229" s="30"/>
      <c r="K229" s="30"/>
    </row>
    <row r="230" spans="1:11">
      <c r="A230" s="16" t="s">
        <v>25</v>
      </c>
      <c r="B230" s="17" t="s">
        <v>26</v>
      </c>
      <c r="C230" s="18">
        <v>119521</v>
      </c>
      <c r="D230" s="18">
        <v>119521</v>
      </c>
      <c r="E230" s="18">
        <v>59760</v>
      </c>
      <c r="F230" s="18">
        <v>119521</v>
      </c>
      <c r="G230" s="18">
        <f t="shared" ref="G230:G240" si="55">F230-C230</f>
        <v>0</v>
      </c>
      <c r="H230" s="18">
        <f t="shared" ref="H230:H240" si="56">E230-F230</f>
        <v>-59761</v>
      </c>
      <c r="I230" s="19">
        <f t="shared" ref="I230:I240" si="57">IF(ISERROR(F230/C230),0,F230/C230*100-100)</f>
        <v>0</v>
      </c>
      <c r="J230" s="19">
        <f t="shared" ref="J230:J240" si="58">IF(ISERROR(F230/E230),0,F230/E230*100)</f>
        <v>200.00167336010711</v>
      </c>
      <c r="K230" s="19">
        <f t="shared" ref="K230:K240" si="59">IF(ISERROR(F230/D230),0,F230/D230*100)</f>
        <v>100</v>
      </c>
    </row>
    <row r="231" spans="1:11">
      <c r="A231" s="22" t="s">
        <v>29</v>
      </c>
      <c r="B231" s="17" t="s">
        <v>30</v>
      </c>
      <c r="C231" s="18">
        <v>119521</v>
      </c>
      <c r="D231" s="18">
        <v>119521</v>
      </c>
      <c r="E231" s="18">
        <v>59760</v>
      </c>
      <c r="F231" s="18">
        <v>119521</v>
      </c>
      <c r="G231" s="18">
        <f t="shared" si="55"/>
        <v>0</v>
      </c>
      <c r="H231" s="18">
        <f t="shared" si="56"/>
        <v>-59761</v>
      </c>
      <c r="I231" s="19">
        <f t="shared" si="57"/>
        <v>0</v>
      </c>
      <c r="J231" s="19">
        <f t="shared" si="58"/>
        <v>200.00167336010711</v>
      </c>
      <c r="K231" s="19">
        <f t="shared" si="59"/>
        <v>100</v>
      </c>
    </row>
    <row r="232" spans="1:11">
      <c r="A232" s="23" t="s">
        <v>31</v>
      </c>
      <c r="B232" s="17" t="s">
        <v>32</v>
      </c>
      <c r="C232" s="18">
        <v>119521</v>
      </c>
      <c r="D232" s="18">
        <v>119521</v>
      </c>
      <c r="E232" s="18">
        <v>59760</v>
      </c>
      <c r="F232" s="18">
        <v>119521</v>
      </c>
      <c r="G232" s="18">
        <f t="shared" si="55"/>
        <v>0</v>
      </c>
      <c r="H232" s="18">
        <f t="shared" si="56"/>
        <v>-59761</v>
      </c>
      <c r="I232" s="19">
        <f t="shared" si="57"/>
        <v>0</v>
      </c>
      <c r="J232" s="19">
        <f t="shared" si="58"/>
        <v>200.00167336010711</v>
      </c>
      <c r="K232" s="19">
        <f t="shared" si="59"/>
        <v>100</v>
      </c>
    </row>
    <row r="233" spans="1:11">
      <c r="A233" s="16" t="s">
        <v>33</v>
      </c>
      <c r="B233" s="17" t="s">
        <v>34</v>
      </c>
      <c r="C233" s="18">
        <v>59761</v>
      </c>
      <c r="D233" s="18">
        <v>119521</v>
      </c>
      <c r="E233" s="18">
        <v>59760</v>
      </c>
      <c r="F233" s="18">
        <v>59761</v>
      </c>
      <c r="G233" s="18">
        <f t="shared" si="55"/>
        <v>0</v>
      </c>
      <c r="H233" s="18">
        <f t="shared" si="56"/>
        <v>-1</v>
      </c>
      <c r="I233" s="19">
        <f t="shared" si="57"/>
        <v>0</v>
      </c>
      <c r="J233" s="19">
        <f t="shared" si="58"/>
        <v>100.00167336010711</v>
      </c>
      <c r="K233" s="19">
        <f t="shared" si="59"/>
        <v>50.000418336526629</v>
      </c>
    </row>
    <row r="234" spans="1:11">
      <c r="A234" s="22" t="s">
        <v>35</v>
      </c>
      <c r="B234" s="17" t="s">
        <v>36</v>
      </c>
      <c r="C234" s="18">
        <v>59761</v>
      </c>
      <c r="D234" s="18">
        <v>119521</v>
      </c>
      <c r="E234" s="18">
        <v>59760</v>
      </c>
      <c r="F234" s="18">
        <v>59761</v>
      </c>
      <c r="G234" s="18">
        <f t="shared" si="55"/>
        <v>0</v>
      </c>
      <c r="H234" s="18">
        <f t="shared" si="56"/>
        <v>-1</v>
      </c>
      <c r="I234" s="19">
        <f t="shared" si="57"/>
        <v>0</v>
      </c>
      <c r="J234" s="19">
        <f t="shared" si="58"/>
        <v>100.00167336010711</v>
      </c>
      <c r="K234" s="19">
        <f t="shared" si="59"/>
        <v>50.000418336526629</v>
      </c>
    </row>
    <row r="235" spans="1:11" ht="25.5">
      <c r="A235" s="23" t="s">
        <v>51</v>
      </c>
      <c r="B235" s="17" t="s">
        <v>52</v>
      </c>
      <c r="C235" s="18">
        <v>59761</v>
      </c>
      <c r="D235" s="18">
        <v>119521</v>
      </c>
      <c r="E235" s="18">
        <v>59760</v>
      </c>
      <c r="F235" s="18">
        <v>59761</v>
      </c>
      <c r="G235" s="18">
        <f t="shared" si="55"/>
        <v>0</v>
      </c>
      <c r="H235" s="18">
        <f t="shared" si="56"/>
        <v>-1</v>
      </c>
      <c r="I235" s="19">
        <f t="shared" si="57"/>
        <v>0</v>
      </c>
      <c r="J235" s="19">
        <f t="shared" si="58"/>
        <v>100.00167336010711</v>
      </c>
      <c r="K235" s="19">
        <f t="shared" si="59"/>
        <v>50.000418336526629</v>
      </c>
    </row>
    <row r="236" spans="1:11" ht="25.5">
      <c r="A236" s="24" t="s">
        <v>165</v>
      </c>
      <c r="B236" s="17" t="s">
        <v>166</v>
      </c>
      <c r="C236" s="18">
        <v>59761</v>
      </c>
      <c r="D236" s="18">
        <v>119521</v>
      </c>
      <c r="E236" s="18">
        <v>59760</v>
      </c>
      <c r="F236" s="18">
        <v>59761</v>
      </c>
      <c r="G236" s="18">
        <f t="shared" si="55"/>
        <v>0</v>
      </c>
      <c r="H236" s="18">
        <f t="shared" si="56"/>
        <v>-1</v>
      </c>
      <c r="I236" s="19">
        <f t="shared" si="57"/>
        <v>0</v>
      </c>
      <c r="J236" s="19">
        <f t="shared" si="58"/>
        <v>100.00167336010711</v>
      </c>
      <c r="K236" s="19">
        <f t="shared" si="59"/>
        <v>50.000418336526629</v>
      </c>
    </row>
    <row r="237" spans="1:11" ht="38.25">
      <c r="A237" s="25" t="s">
        <v>187</v>
      </c>
      <c r="B237" s="17" t="s">
        <v>188</v>
      </c>
      <c r="C237" s="18">
        <v>59761</v>
      </c>
      <c r="D237" s="18">
        <v>119521</v>
      </c>
      <c r="E237" s="18">
        <v>59760</v>
      </c>
      <c r="F237" s="18">
        <v>59761</v>
      </c>
      <c r="G237" s="18">
        <f t="shared" si="55"/>
        <v>0</v>
      </c>
      <c r="H237" s="18">
        <f t="shared" si="56"/>
        <v>-1</v>
      </c>
      <c r="I237" s="19">
        <f t="shared" si="57"/>
        <v>0</v>
      </c>
      <c r="J237" s="19">
        <f t="shared" si="58"/>
        <v>100.00167336010711</v>
      </c>
      <c r="K237" s="19">
        <f t="shared" si="59"/>
        <v>50.000418336526629</v>
      </c>
    </row>
    <row r="238" spans="1:11">
      <c r="A238" s="16"/>
      <c r="B238" s="17" t="s">
        <v>63</v>
      </c>
      <c r="C238" s="18">
        <v>59760</v>
      </c>
      <c r="D238" s="18">
        <v>0</v>
      </c>
      <c r="E238" s="18">
        <v>0</v>
      </c>
      <c r="F238" s="18">
        <v>59760</v>
      </c>
      <c r="G238" s="18">
        <f t="shared" si="55"/>
        <v>0</v>
      </c>
      <c r="H238" s="18">
        <f t="shared" si="56"/>
        <v>-59760</v>
      </c>
      <c r="I238" s="19">
        <f t="shared" si="57"/>
        <v>0</v>
      </c>
      <c r="J238" s="19">
        <f t="shared" si="58"/>
        <v>0</v>
      </c>
      <c r="K238" s="19">
        <f t="shared" si="59"/>
        <v>0</v>
      </c>
    </row>
    <row r="239" spans="1:11">
      <c r="A239" s="16" t="s">
        <v>64</v>
      </c>
      <c r="B239" s="17" t="s">
        <v>65</v>
      </c>
      <c r="C239" s="18">
        <v>-59760</v>
      </c>
      <c r="D239" s="18">
        <v>0</v>
      </c>
      <c r="E239" s="18">
        <v>0</v>
      </c>
      <c r="F239" s="18">
        <v>-59760</v>
      </c>
      <c r="G239" s="18">
        <f t="shared" si="55"/>
        <v>0</v>
      </c>
      <c r="H239" s="18">
        <f t="shared" si="56"/>
        <v>59760</v>
      </c>
      <c r="I239" s="19">
        <f t="shared" si="57"/>
        <v>0</v>
      </c>
      <c r="J239" s="19">
        <f t="shared" si="58"/>
        <v>0</v>
      </c>
      <c r="K239" s="19">
        <f t="shared" si="59"/>
        <v>0</v>
      </c>
    </row>
    <row r="240" spans="1:11">
      <c r="A240" s="22" t="s">
        <v>66</v>
      </c>
      <c r="B240" s="17" t="s">
        <v>67</v>
      </c>
      <c r="C240" s="18">
        <v>-59760</v>
      </c>
      <c r="D240" s="18">
        <v>0</v>
      </c>
      <c r="E240" s="18">
        <v>0</v>
      </c>
      <c r="F240" s="18">
        <v>-59760</v>
      </c>
      <c r="G240" s="18">
        <f t="shared" si="55"/>
        <v>0</v>
      </c>
      <c r="H240" s="18">
        <f t="shared" si="56"/>
        <v>59760</v>
      </c>
      <c r="I240" s="19">
        <f t="shared" si="57"/>
        <v>0</v>
      </c>
      <c r="J240" s="19">
        <f t="shared" si="58"/>
        <v>0</v>
      </c>
      <c r="K240" s="19">
        <f t="shared" si="59"/>
        <v>0</v>
      </c>
    </row>
    <row r="241" spans="1:11" ht="25.5">
      <c r="A241" s="39" t="s">
        <v>870</v>
      </c>
      <c r="B241" s="28" t="s">
        <v>871</v>
      </c>
      <c r="C241" s="29"/>
      <c r="D241" s="29"/>
      <c r="E241" s="29"/>
      <c r="F241" s="29"/>
      <c r="G241" s="29"/>
      <c r="H241" s="29"/>
      <c r="I241" s="30"/>
      <c r="J241" s="30"/>
      <c r="K241" s="30"/>
    </row>
    <row r="242" spans="1:11">
      <c r="A242" s="16" t="s">
        <v>25</v>
      </c>
      <c r="B242" s="17" t="s">
        <v>26</v>
      </c>
      <c r="C242" s="18">
        <v>262651</v>
      </c>
      <c r="D242" s="18">
        <v>275663</v>
      </c>
      <c r="E242" s="18">
        <v>134747</v>
      </c>
      <c r="F242" s="18">
        <v>275663</v>
      </c>
      <c r="G242" s="18">
        <f t="shared" ref="G242:G251" si="60">F242-C242</f>
        <v>13012</v>
      </c>
      <c r="H242" s="18">
        <f t="shared" ref="H242:H251" si="61">E242-F242</f>
        <v>-140916</v>
      </c>
      <c r="I242" s="19">
        <f t="shared" ref="I242:I251" si="62">IF(ISERROR(F242/C242),0,F242/C242*100-100)</f>
        <v>4.9541025924135056</v>
      </c>
      <c r="J242" s="19">
        <f t="shared" ref="J242:J251" si="63">IF(ISERROR(F242/E242),0,F242/E242*100)</f>
        <v>204.57820953342187</v>
      </c>
      <c r="K242" s="19">
        <f t="shared" ref="K242:K251" si="64">IF(ISERROR(F242/D242),0,F242/D242*100)</f>
        <v>100</v>
      </c>
    </row>
    <row r="243" spans="1:11">
      <c r="A243" s="22" t="s">
        <v>29</v>
      </c>
      <c r="B243" s="17" t="s">
        <v>30</v>
      </c>
      <c r="C243" s="18">
        <v>262651</v>
      </c>
      <c r="D243" s="18">
        <v>275663</v>
      </c>
      <c r="E243" s="18">
        <v>134747</v>
      </c>
      <c r="F243" s="18">
        <v>275663</v>
      </c>
      <c r="G243" s="18">
        <f t="shared" si="60"/>
        <v>13012</v>
      </c>
      <c r="H243" s="18">
        <f t="shared" si="61"/>
        <v>-140916</v>
      </c>
      <c r="I243" s="19">
        <f t="shared" si="62"/>
        <v>4.9541025924135056</v>
      </c>
      <c r="J243" s="19">
        <f t="shared" si="63"/>
        <v>204.57820953342187</v>
      </c>
      <c r="K243" s="19">
        <f t="shared" si="64"/>
        <v>100</v>
      </c>
    </row>
    <row r="244" spans="1:11">
      <c r="A244" s="23" t="s">
        <v>31</v>
      </c>
      <c r="B244" s="17" t="s">
        <v>32</v>
      </c>
      <c r="C244" s="18">
        <v>262651</v>
      </c>
      <c r="D244" s="18">
        <v>275663</v>
      </c>
      <c r="E244" s="18">
        <v>134747</v>
      </c>
      <c r="F244" s="18">
        <v>275663</v>
      </c>
      <c r="G244" s="18">
        <f t="shared" si="60"/>
        <v>13012</v>
      </c>
      <c r="H244" s="18">
        <f t="shared" si="61"/>
        <v>-140916</v>
      </c>
      <c r="I244" s="19">
        <f t="shared" si="62"/>
        <v>4.9541025924135056</v>
      </c>
      <c r="J244" s="19">
        <f t="shared" si="63"/>
        <v>204.57820953342187</v>
      </c>
      <c r="K244" s="19">
        <f t="shared" si="64"/>
        <v>100</v>
      </c>
    </row>
    <row r="245" spans="1:11">
      <c r="A245" s="16" t="s">
        <v>33</v>
      </c>
      <c r="B245" s="17" t="s">
        <v>34</v>
      </c>
      <c r="C245" s="18">
        <v>131322</v>
      </c>
      <c r="D245" s="18">
        <v>275663</v>
      </c>
      <c r="E245" s="18">
        <v>134747</v>
      </c>
      <c r="F245" s="18">
        <v>136607</v>
      </c>
      <c r="G245" s="18">
        <f t="shared" si="60"/>
        <v>5285</v>
      </c>
      <c r="H245" s="18">
        <f t="shared" si="61"/>
        <v>-1860</v>
      </c>
      <c r="I245" s="19">
        <f t="shared" si="62"/>
        <v>4.0244589634638572</v>
      </c>
      <c r="J245" s="19">
        <f t="shared" si="63"/>
        <v>101.38036468344379</v>
      </c>
      <c r="K245" s="19">
        <f t="shared" si="64"/>
        <v>49.555798202878151</v>
      </c>
    </row>
    <row r="246" spans="1:11">
      <c r="A246" s="22" t="s">
        <v>35</v>
      </c>
      <c r="B246" s="17" t="s">
        <v>36</v>
      </c>
      <c r="C246" s="18">
        <v>131322</v>
      </c>
      <c r="D246" s="18">
        <v>275663</v>
      </c>
      <c r="E246" s="18">
        <v>134747</v>
      </c>
      <c r="F246" s="18">
        <v>136607</v>
      </c>
      <c r="G246" s="18">
        <f t="shared" si="60"/>
        <v>5285</v>
      </c>
      <c r="H246" s="18">
        <f t="shared" si="61"/>
        <v>-1860</v>
      </c>
      <c r="I246" s="19">
        <f t="shared" si="62"/>
        <v>4.0244589634638572</v>
      </c>
      <c r="J246" s="19">
        <f t="shared" si="63"/>
        <v>101.38036468344379</v>
      </c>
      <c r="K246" s="19">
        <f t="shared" si="64"/>
        <v>49.555798202878151</v>
      </c>
    </row>
    <row r="247" spans="1:11">
      <c r="A247" s="23" t="s">
        <v>45</v>
      </c>
      <c r="B247" s="17" t="s">
        <v>46</v>
      </c>
      <c r="C247" s="18">
        <v>131322</v>
      </c>
      <c r="D247" s="18">
        <v>275663</v>
      </c>
      <c r="E247" s="18">
        <v>134747</v>
      </c>
      <c r="F247" s="18">
        <v>136607</v>
      </c>
      <c r="G247" s="18">
        <f t="shared" si="60"/>
        <v>5285</v>
      </c>
      <c r="H247" s="18">
        <f t="shared" si="61"/>
        <v>-1860</v>
      </c>
      <c r="I247" s="19">
        <f t="shared" si="62"/>
        <v>4.0244589634638572</v>
      </c>
      <c r="J247" s="19">
        <f t="shared" si="63"/>
        <v>101.38036468344379</v>
      </c>
      <c r="K247" s="19">
        <f t="shared" si="64"/>
        <v>49.555798202878151</v>
      </c>
    </row>
    <row r="248" spans="1:11">
      <c r="A248" s="24" t="s">
        <v>47</v>
      </c>
      <c r="B248" s="17" t="s">
        <v>48</v>
      </c>
      <c r="C248" s="18">
        <v>131322</v>
      </c>
      <c r="D248" s="18">
        <v>275663</v>
      </c>
      <c r="E248" s="18">
        <v>134747</v>
      </c>
      <c r="F248" s="18">
        <v>136607</v>
      </c>
      <c r="G248" s="18">
        <f t="shared" si="60"/>
        <v>5285</v>
      </c>
      <c r="H248" s="18">
        <f t="shared" si="61"/>
        <v>-1860</v>
      </c>
      <c r="I248" s="19">
        <f t="shared" si="62"/>
        <v>4.0244589634638572</v>
      </c>
      <c r="J248" s="19">
        <f t="shared" si="63"/>
        <v>101.38036468344379</v>
      </c>
      <c r="K248" s="19">
        <f t="shared" si="64"/>
        <v>49.555798202878151</v>
      </c>
    </row>
    <row r="249" spans="1:11">
      <c r="A249" s="16"/>
      <c r="B249" s="17" t="s">
        <v>63</v>
      </c>
      <c r="C249" s="18">
        <v>131329</v>
      </c>
      <c r="D249" s="18">
        <v>0</v>
      </c>
      <c r="E249" s="18">
        <v>0</v>
      </c>
      <c r="F249" s="18">
        <v>139056</v>
      </c>
      <c r="G249" s="18">
        <f t="shared" si="60"/>
        <v>7727</v>
      </c>
      <c r="H249" s="18">
        <f t="shared" si="61"/>
        <v>-139056</v>
      </c>
      <c r="I249" s="19">
        <f t="shared" si="62"/>
        <v>5.8836966701947091</v>
      </c>
      <c r="J249" s="19">
        <f t="shared" si="63"/>
        <v>0</v>
      </c>
      <c r="K249" s="19">
        <f t="shared" si="64"/>
        <v>0</v>
      </c>
    </row>
    <row r="250" spans="1:11">
      <c r="A250" s="16" t="s">
        <v>64</v>
      </c>
      <c r="B250" s="17" t="s">
        <v>65</v>
      </c>
      <c r="C250" s="18">
        <v>-131329</v>
      </c>
      <c r="D250" s="18">
        <v>0</v>
      </c>
      <c r="E250" s="18">
        <v>0</v>
      </c>
      <c r="F250" s="18">
        <v>-139056</v>
      </c>
      <c r="G250" s="18">
        <f t="shared" si="60"/>
        <v>-7727</v>
      </c>
      <c r="H250" s="18">
        <f t="shared" si="61"/>
        <v>139056</v>
      </c>
      <c r="I250" s="19">
        <f t="shared" si="62"/>
        <v>5.8836966701947091</v>
      </c>
      <c r="J250" s="19">
        <f t="shared" si="63"/>
        <v>0</v>
      </c>
      <c r="K250" s="19">
        <f t="shared" si="64"/>
        <v>0</v>
      </c>
    </row>
    <row r="251" spans="1:11">
      <c r="A251" s="22" t="s">
        <v>66</v>
      </c>
      <c r="B251" s="17" t="s">
        <v>67</v>
      </c>
      <c r="C251" s="18">
        <v>-131329</v>
      </c>
      <c r="D251" s="18">
        <v>0</v>
      </c>
      <c r="E251" s="18">
        <v>0</v>
      </c>
      <c r="F251" s="18">
        <v>-139056</v>
      </c>
      <c r="G251" s="18">
        <f t="shared" si="60"/>
        <v>-7727</v>
      </c>
      <c r="H251" s="18">
        <f t="shared" si="61"/>
        <v>139056</v>
      </c>
      <c r="I251" s="19">
        <f t="shared" si="62"/>
        <v>5.8836966701947091</v>
      </c>
      <c r="J251" s="19">
        <f t="shared" si="63"/>
        <v>0</v>
      </c>
      <c r="K251" s="19">
        <f t="shared" si="64"/>
        <v>0</v>
      </c>
    </row>
    <row r="252" spans="1:11">
      <c r="A252" s="39" t="s">
        <v>872</v>
      </c>
      <c r="B252" s="28" t="s">
        <v>873</v>
      </c>
      <c r="C252" s="29"/>
      <c r="D252" s="29"/>
      <c r="E252" s="29"/>
      <c r="F252" s="29"/>
      <c r="G252" s="29"/>
      <c r="H252" s="29"/>
      <c r="I252" s="30"/>
      <c r="J252" s="30"/>
      <c r="K252" s="30"/>
    </row>
    <row r="253" spans="1:11">
      <c r="A253" s="16" t="s">
        <v>25</v>
      </c>
      <c r="B253" s="17" t="s">
        <v>26</v>
      </c>
      <c r="C253" s="18">
        <v>6937934</v>
      </c>
      <c r="D253" s="18">
        <v>166409</v>
      </c>
      <c r="E253" s="18">
        <v>5152536</v>
      </c>
      <c r="F253" s="18">
        <v>10305077</v>
      </c>
      <c r="G253" s="18">
        <f t="shared" ref="G253:G262" si="65">F253-C253</f>
        <v>3367143</v>
      </c>
      <c r="H253" s="18">
        <f t="shared" ref="H253:H262" si="66">E253-F253</f>
        <v>-5152541</v>
      </c>
      <c r="I253" s="19">
        <f t="shared" ref="I253:I262" si="67">IF(ISERROR(F253/C253),0,F253/C253*100-100)</f>
        <v>48.532358480204635</v>
      </c>
      <c r="J253" s="19">
        <f t="shared" ref="J253:J262" si="68">IF(ISERROR(F253/E253),0,F253/E253*100)</f>
        <v>200.0000970395937</v>
      </c>
      <c r="K253" s="19">
        <f t="shared" ref="K253:K262" si="69">IF(ISERROR(F253/D253),0,F253/D253*100)</f>
        <v>6192.6199905053209</v>
      </c>
    </row>
    <row r="254" spans="1:11">
      <c r="A254" s="22" t="s">
        <v>29</v>
      </c>
      <c r="B254" s="17" t="s">
        <v>30</v>
      </c>
      <c r="C254" s="18">
        <v>6937934</v>
      </c>
      <c r="D254" s="18">
        <v>166409</v>
      </c>
      <c r="E254" s="18">
        <v>5152536</v>
      </c>
      <c r="F254" s="18">
        <v>10305077</v>
      </c>
      <c r="G254" s="18">
        <f t="shared" si="65"/>
        <v>3367143</v>
      </c>
      <c r="H254" s="18">
        <f t="shared" si="66"/>
        <v>-5152541</v>
      </c>
      <c r="I254" s="19">
        <f t="shared" si="67"/>
        <v>48.532358480204635</v>
      </c>
      <c r="J254" s="19">
        <f t="shared" si="68"/>
        <v>200.0000970395937</v>
      </c>
      <c r="K254" s="19">
        <f t="shared" si="69"/>
        <v>6192.6199905053209</v>
      </c>
    </row>
    <row r="255" spans="1:11">
      <c r="A255" s="23" t="s">
        <v>31</v>
      </c>
      <c r="B255" s="17" t="s">
        <v>32</v>
      </c>
      <c r="C255" s="18">
        <v>6937934</v>
      </c>
      <c r="D255" s="18">
        <v>166409</v>
      </c>
      <c r="E255" s="18">
        <v>5152536</v>
      </c>
      <c r="F255" s="18">
        <v>10305077</v>
      </c>
      <c r="G255" s="18">
        <f t="shared" si="65"/>
        <v>3367143</v>
      </c>
      <c r="H255" s="18">
        <f t="shared" si="66"/>
        <v>-5152541</v>
      </c>
      <c r="I255" s="19">
        <f t="shared" si="67"/>
        <v>48.532358480204635</v>
      </c>
      <c r="J255" s="19">
        <f t="shared" si="68"/>
        <v>200.0000970395937</v>
      </c>
      <c r="K255" s="19">
        <f t="shared" si="69"/>
        <v>6192.6199905053209</v>
      </c>
    </row>
    <row r="256" spans="1:11">
      <c r="A256" s="16" t="s">
        <v>33</v>
      </c>
      <c r="B256" s="17" t="s">
        <v>34</v>
      </c>
      <c r="C256" s="18">
        <v>17749</v>
      </c>
      <c r="D256" s="18">
        <v>166409</v>
      </c>
      <c r="E256" s="18">
        <v>5152536</v>
      </c>
      <c r="F256" s="18">
        <v>0</v>
      </c>
      <c r="G256" s="18">
        <f t="shared" si="65"/>
        <v>-17749</v>
      </c>
      <c r="H256" s="18">
        <f t="shared" si="66"/>
        <v>5152536</v>
      </c>
      <c r="I256" s="19">
        <f t="shared" si="67"/>
        <v>-100</v>
      </c>
      <c r="J256" s="19">
        <f t="shared" si="68"/>
        <v>0</v>
      </c>
      <c r="K256" s="19">
        <f t="shared" si="69"/>
        <v>0</v>
      </c>
    </row>
    <row r="257" spans="1:11">
      <c r="A257" s="22" t="s">
        <v>35</v>
      </c>
      <c r="B257" s="17" t="s">
        <v>36</v>
      </c>
      <c r="C257" s="18">
        <v>17749</v>
      </c>
      <c r="D257" s="18">
        <v>166409</v>
      </c>
      <c r="E257" s="18">
        <v>5152536</v>
      </c>
      <c r="F257" s="18">
        <v>0</v>
      </c>
      <c r="G257" s="18">
        <f t="shared" si="65"/>
        <v>-17749</v>
      </c>
      <c r="H257" s="18">
        <f t="shared" si="66"/>
        <v>5152536</v>
      </c>
      <c r="I257" s="19">
        <f t="shared" si="67"/>
        <v>-100</v>
      </c>
      <c r="J257" s="19">
        <f t="shared" si="68"/>
        <v>0</v>
      </c>
      <c r="K257" s="19">
        <f t="shared" si="69"/>
        <v>0</v>
      </c>
    </row>
    <row r="258" spans="1:11">
      <c r="A258" s="23" t="s">
        <v>45</v>
      </c>
      <c r="B258" s="17" t="s">
        <v>46</v>
      </c>
      <c r="C258" s="18">
        <v>17749</v>
      </c>
      <c r="D258" s="18">
        <v>166409</v>
      </c>
      <c r="E258" s="18">
        <v>5152536</v>
      </c>
      <c r="F258" s="18">
        <v>0</v>
      </c>
      <c r="G258" s="18">
        <f t="shared" si="65"/>
        <v>-17749</v>
      </c>
      <c r="H258" s="18">
        <f t="shared" si="66"/>
        <v>5152536</v>
      </c>
      <c r="I258" s="19">
        <f t="shared" si="67"/>
        <v>-100</v>
      </c>
      <c r="J258" s="19">
        <f t="shared" si="68"/>
        <v>0</v>
      </c>
      <c r="K258" s="19">
        <f t="shared" si="69"/>
        <v>0</v>
      </c>
    </row>
    <row r="259" spans="1:11">
      <c r="A259" s="24" t="s">
        <v>47</v>
      </c>
      <c r="B259" s="17" t="s">
        <v>48</v>
      </c>
      <c r="C259" s="18">
        <v>17749</v>
      </c>
      <c r="D259" s="18">
        <v>166409</v>
      </c>
      <c r="E259" s="18">
        <v>5152536</v>
      </c>
      <c r="F259" s="18">
        <v>0</v>
      </c>
      <c r="G259" s="18">
        <f t="shared" si="65"/>
        <v>-17749</v>
      </c>
      <c r="H259" s="18">
        <f t="shared" si="66"/>
        <v>5152536</v>
      </c>
      <c r="I259" s="19">
        <f t="shared" si="67"/>
        <v>-100</v>
      </c>
      <c r="J259" s="19">
        <f t="shared" si="68"/>
        <v>0</v>
      </c>
      <c r="K259" s="19">
        <f t="shared" si="69"/>
        <v>0</v>
      </c>
    </row>
    <row r="260" spans="1:11">
      <c r="A260" s="16"/>
      <c r="B260" s="17" t="s">
        <v>63</v>
      </c>
      <c r="C260" s="18">
        <v>6920185</v>
      </c>
      <c r="D260" s="18">
        <v>0</v>
      </c>
      <c r="E260" s="18">
        <v>0</v>
      </c>
      <c r="F260" s="18">
        <v>10305077</v>
      </c>
      <c r="G260" s="18">
        <f t="shared" si="65"/>
        <v>3384892</v>
      </c>
      <c r="H260" s="18">
        <f t="shared" si="66"/>
        <v>-10305077</v>
      </c>
      <c r="I260" s="19">
        <f t="shared" si="67"/>
        <v>48.913316623760778</v>
      </c>
      <c r="J260" s="19">
        <f t="shared" si="68"/>
        <v>0</v>
      </c>
      <c r="K260" s="19">
        <f t="shared" si="69"/>
        <v>0</v>
      </c>
    </row>
    <row r="261" spans="1:11">
      <c r="A261" s="16" t="s">
        <v>64</v>
      </c>
      <c r="B261" s="17" t="s">
        <v>65</v>
      </c>
      <c r="C261" s="18">
        <v>-6920185</v>
      </c>
      <c r="D261" s="18">
        <v>0</v>
      </c>
      <c r="E261" s="18">
        <v>0</v>
      </c>
      <c r="F261" s="18">
        <v>-10305077</v>
      </c>
      <c r="G261" s="18">
        <f t="shared" si="65"/>
        <v>-3384892</v>
      </c>
      <c r="H261" s="18">
        <f t="shared" si="66"/>
        <v>10305077</v>
      </c>
      <c r="I261" s="19">
        <f t="shared" si="67"/>
        <v>48.913316623760778</v>
      </c>
      <c r="J261" s="19">
        <f t="shared" si="68"/>
        <v>0</v>
      </c>
      <c r="K261" s="19">
        <f t="shared" si="69"/>
        <v>0</v>
      </c>
    </row>
    <row r="262" spans="1:11">
      <c r="A262" s="22" t="s">
        <v>66</v>
      </c>
      <c r="B262" s="17" t="s">
        <v>67</v>
      </c>
      <c r="C262" s="18">
        <v>-6920185</v>
      </c>
      <c r="D262" s="18">
        <v>0</v>
      </c>
      <c r="E262" s="18">
        <v>0</v>
      </c>
      <c r="F262" s="18">
        <v>-10305077</v>
      </c>
      <c r="G262" s="18">
        <f t="shared" si="65"/>
        <v>-3384892</v>
      </c>
      <c r="H262" s="18">
        <f t="shared" si="66"/>
        <v>10305077</v>
      </c>
      <c r="I262" s="19">
        <f t="shared" si="67"/>
        <v>48.913316623760778</v>
      </c>
      <c r="J262" s="19">
        <f t="shared" si="68"/>
        <v>0</v>
      </c>
      <c r="K262" s="19">
        <f t="shared" si="69"/>
        <v>0</v>
      </c>
    </row>
    <row r="263" spans="1:11">
      <c r="A263" s="39" t="s">
        <v>874</v>
      </c>
      <c r="B263" s="28" t="s">
        <v>875</v>
      </c>
      <c r="C263" s="29"/>
      <c r="D263" s="29"/>
      <c r="E263" s="29"/>
      <c r="F263" s="29"/>
      <c r="G263" s="29"/>
      <c r="H263" s="29"/>
      <c r="I263" s="30"/>
      <c r="J263" s="30"/>
      <c r="K263" s="30"/>
    </row>
    <row r="264" spans="1:11">
      <c r="A264" s="16" t="s">
        <v>25</v>
      </c>
      <c r="B264" s="17" t="s">
        <v>26</v>
      </c>
      <c r="C264" s="18">
        <v>158450621.69</v>
      </c>
      <c r="D264" s="18">
        <v>169355006</v>
      </c>
      <c r="E264" s="18">
        <v>83883688</v>
      </c>
      <c r="F264" s="18">
        <v>169341702</v>
      </c>
      <c r="G264" s="18">
        <f t="shared" ref="G264:G277" si="70">F264-C264</f>
        <v>10891080.310000002</v>
      </c>
      <c r="H264" s="18">
        <f t="shared" ref="H264:H277" si="71">E264-F264</f>
        <v>-85458014</v>
      </c>
      <c r="I264" s="19">
        <f t="shared" ref="I264:I277" si="72">IF(ISERROR(F264/C264),0,F264/C264*100-100)</f>
        <v>6.8734853759727201</v>
      </c>
      <c r="J264" s="19">
        <f t="shared" ref="J264:J277" si="73">IF(ISERROR(F264/E264),0,F264/E264*100)</f>
        <v>201.87679635640245</v>
      </c>
      <c r="K264" s="19">
        <f t="shared" ref="K264:K277" si="74">IF(ISERROR(F264/D264),0,F264/D264*100)</f>
        <v>99.99214431252183</v>
      </c>
    </row>
    <row r="265" spans="1:11" ht="25.5">
      <c r="A265" s="22" t="s">
        <v>27</v>
      </c>
      <c r="B265" s="17" t="s">
        <v>28</v>
      </c>
      <c r="C265" s="18">
        <v>1513.69</v>
      </c>
      <c r="D265" s="18">
        <v>13304</v>
      </c>
      <c r="E265" s="18">
        <v>6652</v>
      </c>
      <c r="F265" s="18">
        <v>0</v>
      </c>
      <c r="G265" s="18">
        <f t="shared" si="70"/>
        <v>-1513.69</v>
      </c>
      <c r="H265" s="18">
        <f t="shared" si="71"/>
        <v>6652</v>
      </c>
      <c r="I265" s="19">
        <f t="shared" si="72"/>
        <v>-100</v>
      </c>
      <c r="J265" s="19">
        <f t="shared" si="73"/>
        <v>0</v>
      </c>
      <c r="K265" s="19">
        <f t="shared" si="74"/>
        <v>0</v>
      </c>
    </row>
    <row r="266" spans="1:11">
      <c r="A266" s="22" t="s">
        <v>29</v>
      </c>
      <c r="B266" s="17" t="s">
        <v>30</v>
      </c>
      <c r="C266" s="18">
        <v>158449108</v>
      </c>
      <c r="D266" s="18">
        <v>169341702</v>
      </c>
      <c r="E266" s="18">
        <v>83877036</v>
      </c>
      <c r="F266" s="18">
        <v>169341702</v>
      </c>
      <c r="G266" s="18">
        <f t="shared" si="70"/>
        <v>10892594</v>
      </c>
      <c r="H266" s="18">
        <f t="shared" si="71"/>
        <v>-85464666</v>
      </c>
      <c r="I266" s="19">
        <f t="shared" si="72"/>
        <v>6.8745063556937112</v>
      </c>
      <c r="J266" s="19">
        <f t="shared" si="73"/>
        <v>201.89280651261927</v>
      </c>
      <c r="K266" s="19">
        <f t="shared" si="74"/>
        <v>100</v>
      </c>
    </row>
    <row r="267" spans="1:11">
      <c r="A267" s="23" t="s">
        <v>31</v>
      </c>
      <c r="B267" s="17" t="s">
        <v>32</v>
      </c>
      <c r="C267" s="18">
        <v>158449108</v>
      </c>
      <c r="D267" s="18">
        <v>169341702</v>
      </c>
      <c r="E267" s="18">
        <v>83877036</v>
      </c>
      <c r="F267" s="18">
        <v>169341702</v>
      </c>
      <c r="G267" s="18">
        <f t="shared" si="70"/>
        <v>10892594</v>
      </c>
      <c r="H267" s="18">
        <f t="shared" si="71"/>
        <v>-85464666</v>
      </c>
      <c r="I267" s="19">
        <f t="shared" si="72"/>
        <v>6.8745063556937112</v>
      </c>
      <c r="J267" s="19">
        <f t="shared" si="73"/>
        <v>201.89280651261927</v>
      </c>
      <c r="K267" s="19">
        <f t="shared" si="74"/>
        <v>100</v>
      </c>
    </row>
    <row r="268" spans="1:11">
      <c r="A268" s="16" t="s">
        <v>33</v>
      </c>
      <c r="B268" s="17" t="s">
        <v>34</v>
      </c>
      <c r="C268" s="18">
        <v>88716480.030000001</v>
      </c>
      <c r="D268" s="18">
        <v>169355006</v>
      </c>
      <c r="E268" s="18">
        <v>83883688</v>
      </c>
      <c r="F268" s="18">
        <v>80794234.260000005</v>
      </c>
      <c r="G268" s="18">
        <f t="shared" si="70"/>
        <v>-7922245.7699999958</v>
      </c>
      <c r="H268" s="18">
        <f t="shared" si="71"/>
        <v>3089453.7399999946</v>
      </c>
      <c r="I268" s="19">
        <f t="shared" si="72"/>
        <v>-8.9298468191265528</v>
      </c>
      <c r="J268" s="19">
        <f t="shared" si="73"/>
        <v>96.31697912471374</v>
      </c>
      <c r="K268" s="19">
        <f t="shared" si="74"/>
        <v>47.707024532832534</v>
      </c>
    </row>
    <row r="269" spans="1:11">
      <c r="A269" s="22" t="s">
        <v>35</v>
      </c>
      <c r="B269" s="17" t="s">
        <v>36</v>
      </c>
      <c r="C269" s="18">
        <v>88716480.030000001</v>
      </c>
      <c r="D269" s="18">
        <v>169355006</v>
      </c>
      <c r="E269" s="18">
        <v>83883688</v>
      </c>
      <c r="F269" s="18">
        <v>80794234.260000005</v>
      </c>
      <c r="G269" s="18">
        <f t="shared" si="70"/>
        <v>-7922245.7699999958</v>
      </c>
      <c r="H269" s="18">
        <f t="shared" si="71"/>
        <v>3089453.7399999946</v>
      </c>
      <c r="I269" s="19">
        <f t="shared" si="72"/>
        <v>-8.9298468191265528</v>
      </c>
      <c r="J269" s="19">
        <f t="shared" si="73"/>
        <v>96.31697912471374</v>
      </c>
      <c r="K269" s="19">
        <f t="shared" si="74"/>
        <v>47.707024532832534</v>
      </c>
    </row>
    <row r="270" spans="1:11">
      <c r="A270" s="23" t="s">
        <v>45</v>
      </c>
      <c r="B270" s="17" t="s">
        <v>46</v>
      </c>
      <c r="C270" s="18">
        <v>87532265.790000007</v>
      </c>
      <c r="D270" s="18">
        <v>167181230</v>
      </c>
      <c r="E270" s="18">
        <v>83012158</v>
      </c>
      <c r="F270" s="18">
        <v>79719452.890000001</v>
      </c>
      <c r="G270" s="18">
        <f t="shared" si="70"/>
        <v>-7812812.900000006</v>
      </c>
      <c r="H270" s="18">
        <f t="shared" si="71"/>
        <v>3292705.1099999994</v>
      </c>
      <c r="I270" s="19">
        <f t="shared" si="72"/>
        <v>-8.9256376828446804</v>
      </c>
      <c r="J270" s="19">
        <f t="shared" si="73"/>
        <v>96.033466435121468</v>
      </c>
      <c r="K270" s="19">
        <f t="shared" si="74"/>
        <v>47.684451711475027</v>
      </c>
    </row>
    <row r="271" spans="1:11">
      <c r="A271" s="24" t="s">
        <v>47</v>
      </c>
      <c r="B271" s="17" t="s">
        <v>48</v>
      </c>
      <c r="C271" s="18">
        <v>87532265.790000007</v>
      </c>
      <c r="D271" s="18">
        <v>167181230</v>
      </c>
      <c r="E271" s="18">
        <v>83012158</v>
      </c>
      <c r="F271" s="18">
        <v>79719452.890000001</v>
      </c>
      <c r="G271" s="18">
        <f t="shared" si="70"/>
        <v>-7812812.900000006</v>
      </c>
      <c r="H271" s="18">
        <f t="shared" si="71"/>
        <v>3292705.1099999994</v>
      </c>
      <c r="I271" s="19">
        <f t="shared" si="72"/>
        <v>-8.9256376828446804</v>
      </c>
      <c r="J271" s="19">
        <f t="shared" si="73"/>
        <v>96.033466435121468</v>
      </c>
      <c r="K271" s="19">
        <f t="shared" si="74"/>
        <v>47.684451711475027</v>
      </c>
    </row>
    <row r="272" spans="1:11" ht="25.5">
      <c r="A272" s="23" t="s">
        <v>51</v>
      </c>
      <c r="B272" s="17" t="s">
        <v>52</v>
      </c>
      <c r="C272" s="18">
        <v>1184214.24</v>
      </c>
      <c r="D272" s="18">
        <v>2173776</v>
      </c>
      <c r="E272" s="18">
        <v>871530</v>
      </c>
      <c r="F272" s="18">
        <v>1074781.3700000001</v>
      </c>
      <c r="G272" s="18">
        <f t="shared" si="70"/>
        <v>-109432.86999999988</v>
      </c>
      <c r="H272" s="18">
        <f t="shared" si="71"/>
        <v>-203251.37000000011</v>
      </c>
      <c r="I272" s="19">
        <f t="shared" si="72"/>
        <v>-9.2409689314325334</v>
      </c>
      <c r="J272" s="19">
        <f t="shared" si="73"/>
        <v>123.32121326861956</v>
      </c>
      <c r="K272" s="19">
        <f t="shared" si="74"/>
        <v>49.443059910496764</v>
      </c>
    </row>
    <row r="273" spans="1:11" ht="25.5">
      <c r="A273" s="24" t="s">
        <v>165</v>
      </c>
      <c r="B273" s="17" t="s">
        <v>166</v>
      </c>
      <c r="C273" s="18">
        <v>1184214.24</v>
      </c>
      <c r="D273" s="18">
        <v>2173776</v>
      </c>
      <c r="E273" s="18">
        <v>871530</v>
      </c>
      <c r="F273" s="18">
        <v>1074781.3700000001</v>
      </c>
      <c r="G273" s="18">
        <f t="shared" si="70"/>
        <v>-109432.86999999988</v>
      </c>
      <c r="H273" s="18">
        <f t="shared" si="71"/>
        <v>-203251.37000000011</v>
      </c>
      <c r="I273" s="19">
        <f t="shared" si="72"/>
        <v>-9.2409689314325334</v>
      </c>
      <c r="J273" s="19">
        <f t="shared" si="73"/>
        <v>123.32121326861956</v>
      </c>
      <c r="K273" s="19">
        <f t="shared" si="74"/>
        <v>49.443059910496764</v>
      </c>
    </row>
    <row r="274" spans="1:11" ht="25.5">
      <c r="A274" s="25" t="s">
        <v>167</v>
      </c>
      <c r="B274" s="17" t="s">
        <v>168</v>
      </c>
      <c r="C274" s="18">
        <v>1184214.24</v>
      </c>
      <c r="D274" s="18">
        <v>2173776</v>
      </c>
      <c r="E274" s="18">
        <v>871530</v>
      </c>
      <c r="F274" s="18">
        <v>1074781.3700000001</v>
      </c>
      <c r="G274" s="18">
        <f t="shared" si="70"/>
        <v>-109432.86999999988</v>
      </c>
      <c r="H274" s="18">
        <f t="shared" si="71"/>
        <v>-203251.37000000011</v>
      </c>
      <c r="I274" s="19">
        <f t="shared" si="72"/>
        <v>-9.2409689314325334</v>
      </c>
      <c r="J274" s="19">
        <f t="shared" si="73"/>
        <v>123.32121326861956</v>
      </c>
      <c r="K274" s="19">
        <f t="shared" si="74"/>
        <v>49.443059910496764</v>
      </c>
    </row>
    <row r="275" spans="1:11">
      <c r="A275" s="16"/>
      <c r="B275" s="17" t="s">
        <v>63</v>
      </c>
      <c r="C275" s="18">
        <v>69734141.659999996</v>
      </c>
      <c r="D275" s="18">
        <v>0</v>
      </c>
      <c r="E275" s="18">
        <v>0</v>
      </c>
      <c r="F275" s="18">
        <v>88547467.739999995</v>
      </c>
      <c r="G275" s="18">
        <f t="shared" si="70"/>
        <v>18813326.079999998</v>
      </c>
      <c r="H275" s="18">
        <f t="shared" si="71"/>
        <v>-88547467.739999995</v>
      </c>
      <c r="I275" s="19">
        <f t="shared" si="72"/>
        <v>26.978644365807767</v>
      </c>
      <c r="J275" s="19">
        <f t="shared" si="73"/>
        <v>0</v>
      </c>
      <c r="K275" s="19">
        <f t="shared" si="74"/>
        <v>0</v>
      </c>
    </row>
    <row r="276" spans="1:11">
      <c r="A276" s="16" t="s">
        <v>64</v>
      </c>
      <c r="B276" s="17" t="s">
        <v>65</v>
      </c>
      <c r="C276" s="18">
        <v>-69734141.659999996</v>
      </c>
      <c r="D276" s="18">
        <v>0</v>
      </c>
      <c r="E276" s="18">
        <v>0</v>
      </c>
      <c r="F276" s="18">
        <v>-88547467.739999995</v>
      </c>
      <c r="G276" s="18">
        <f t="shared" si="70"/>
        <v>-18813326.079999998</v>
      </c>
      <c r="H276" s="18">
        <f t="shared" si="71"/>
        <v>88547467.739999995</v>
      </c>
      <c r="I276" s="19">
        <f t="shared" si="72"/>
        <v>26.978644365807767</v>
      </c>
      <c r="J276" s="19">
        <f t="shared" si="73"/>
        <v>0</v>
      </c>
      <c r="K276" s="19">
        <f t="shared" si="74"/>
        <v>0</v>
      </c>
    </row>
    <row r="277" spans="1:11">
      <c r="A277" s="22" t="s">
        <v>66</v>
      </c>
      <c r="B277" s="17" t="s">
        <v>67</v>
      </c>
      <c r="C277" s="18">
        <v>-69734141.659999996</v>
      </c>
      <c r="D277" s="18">
        <v>0</v>
      </c>
      <c r="E277" s="18">
        <v>0</v>
      </c>
      <c r="F277" s="18">
        <v>-88547467.739999995</v>
      </c>
      <c r="G277" s="18">
        <f t="shared" si="70"/>
        <v>-18813326.079999998</v>
      </c>
      <c r="H277" s="18">
        <f t="shared" si="71"/>
        <v>88547467.739999995</v>
      </c>
      <c r="I277" s="19">
        <f t="shared" si="72"/>
        <v>26.978644365807767</v>
      </c>
      <c r="J277" s="19">
        <f t="shared" si="73"/>
        <v>0</v>
      </c>
      <c r="K277" s="19">
        <f t="shared" si="74"/>
        <v>0</v>
      </c>
    </row>
    <row r="278" spans="1:11" ht="25.5">
      <c r="A278" s="39" t="s">
        <v>876</v>
      </c>
      <c r="B278" s="28" t="s">
        <v>877</v>
      </c>
      <c r="C278" s="29"/>
      <c r="D278" s="29"/>
      <c r="E278" s="29"/>
      <c r="F278" s="29"/>
      <c r="G278" s="29"/>
      <c r="H278" s="29"/>
      <c r="I278" s="30"/>
      <c r="J278" s="30"/>
      <c r="K278" s="30"/>
    </row>
    <row r="279" spans="1:11">
      <c r="A279" s="16" t="s">
        <v>25</v>
      </c>
      <c r="B279" s="17" t="s">
        <v>26</v>
      </c>
      <c r="C279" s="18">
        <v>42569479</v>
      </c>
      <c r="D279" s="18">
        <v>44777814</v>
      </c>
      <c r="E279" s="18">
        <v>22175868</v>
      </c>
      <c r="F279" s="18">
        <v>44777814</v>
      </c>
      <c r="G279" s="18">
        <f t="shared" ref="G279:G291" si="75">F279-C279</f>
        <v>2208335</v>
      </c>
      <c r="H279" s="18">
        <f t="shared" ref="H279:H291" si="76">E279-F279</f>
        <v>-22601946</v>
      </c>
      <c r="I279" s="19">
        <f t="shared" ref="I279:I291" si="77">IF(ISERROR(F279/C279),0,F279/C279*100-100)</f>
        <v>5.1876016617445657</v>
      </c>
      <c r="J279" s="19">
        <f t="shared" ref="J279:J291" si="78">IF(ISERROR(F279/E279),0,F279/E279*100)</f>
        <v>201.92135883925718</v>
      </c>
      <c r="K279" s="19">
        <f t="shared" ref="K279:K291" si="79">IF(ISERROR(F279/D279),0,F279/D279*100)</f>
        <v>100</v>
      </c>
    </row>
    <row r="280" spans="1:11">
      <c r="A280" s="22" t="s">
        <v>29</v>
      </c>
      <c r="B280" s="17" t="s">
        <v>30</v>
      </c>
      <c r="C280" s="18">
        <v>42569479</v>
      </c>
      <c r="D280" s="18">
        <v>44777814</v>
      </c>
      <c r="E280" s="18">
        <v>22175868</v>
      </c>
      <c r="F280" s="18">
        <v>44777814</v>
      </c>
      <c r="G280" s="18">
        <f t="shared" si="75"/>
        <v>2208335</v>
      </c>
      <c r="H280" s="18">
        <f t="shared" si="76"/>
        <v>-22601946</v>
      </c>
      <c r="I280" s="19">
        <f t="shared" si="77"/>
        <v>5.1876016617445657</v>
      </c>
      <c r="J280" s="19">
        <f t="shared" si="78"/>
        <v>201.92135883925718</v>
      </c>
      <c r="K280" s="19">
        <f t="shared" si="79"/>
        <v>100</v>
      </c>
    </row>
    <row r="281" spans="1:11">
      <c r="A281" s="23" t="s">
        <v>31</v>
      </c>
      <c r="B281" s="17" t="s">
        <v>32</v>
      </c>
      <c r="C281" s="18">
        <v>42569479</v>
      </c>
      <c r="D281" s="18">
        <v>44777814</v>
      </c>
      <c r="E281" s="18">
        <v>22175868</v>
      </c>
      <c r="F281" s="18">
        <v>44777814</v>
      </c>
      <c r="G281" s="18">
        <f t="shared" si="75"/>
        <v>2208335</v>
      </c>
      <c r="H281" s="18">
        <f t="shared" si="76"/>
        <v>-22601946</v>
      </c>
      <c r="I281" s="19">
        <f t="shared" si="77"/>
        <v>5.1876016617445657</v>
      </c>
      <c r="J281" s="19">
        <f t="shared" si="78"/>
        <v>201.92135883925718</v>
      </c>
      <c r="K281" s="19">
        <f t="shared" si="79"/>
        <v>100</v>
      </c>
    </row>
    <row r="282" spans="1:11">
      <c r="A282" s="16" t="s">
        <v>33</v>
      </c>
      <c r="B282" s="17" t="s">
        <v>34</v>
      </c>
      <c r="C282" s="18">
        <v>16867952.48</v>
      </c>
      <c r="D282" s="18">
        <v>44777814</v>
      </c>
      <c r="E282" s="18">
        <v>22175868</v>
      </c>
      <c r="F282" s="18">
        <v>19781405.43</v>
      </c>
      <c r="G282" s="18">
        <f t="shared" si="75"/>
        <v>2913452.9499999993</v>
      </c>
      <c r="H282" s="18">
        <f t="shared" si="76"/>
        <v>2394462.5700000003</v>
      </c>
      <c r="I282" s="19">
        <f t="shared" si="77"/>
        <v>17.27211973981089</v>
      </c>
      <c r="J282" s="19">
        <f t="shared" si="78"/>
        <v>89.202395279409131</v>
      </c>
      <c r="K282" s="19">
        <f t="shared" si="79"/>
        <v>44.176800211819184</v>
      </c>
    </row>
    <row r="283" spans="1:11">
      <c r="A283" s="22" t="s">
        <v>35</v>
      </c>
      <c r="B283" s="17" t="s">
        <v>36</v>
      </c>
      <c r="C283" s="18">
        <v>16867952.48</v>
      </c>
      <c r="D283" s="18">
        <v>44777814</v>
      </c>
      <c r="E283" s="18">
        <v>22175868</v>
      </c>
      <c r="F283" s="18">
        <v>19781405.43</v>
      </c>
      <c r="G283" s="18">
        <f t="shared" si="75"/>
        <v>2913452.9499999993</v>
      </c>
      <c r="H283" s="18">
        <f t="shared" si="76"/>
        <v>2394462.5700000003</v>
      </c>
      <c r="I283" s="19">
        <f t="shared" si="77"/>
        <v>17.27211973981089</v>
      </c>
      <c r="J283" s="19">
        <f t="shared" si="78"/>
        <v>89.202395279409131</v>
      </c>
      <c r="K283" s="19">
        <f t="shared" si="79"/>
        <v>44.176800211819184</v>
      </c>
    </row>
    <row r="284" spans="1:11">
      <c r="A284" s="23" t="s">
        <v>45</v>
      </c>
      <c r="B284" s="17" t="s">
        <v>46</v>
      </c>
      <c r="C284" s="18">
        <v>16867625.609999999</v>
      </c>
      <c r="D284" s="18">
        <v>44772255</v>
      </c>
      <c r="E284" s="18">
        <v>22175088</v>
      </c>
      <c r="F284" s="18">
        <v>19780963.649999999</v>
      </c>
      <c r="G284" s="18">
        <f t="shared" si="75"/>
        <v>2913338.0399999991</v>
      </c>
      <c r="H284" s="18">
        <f t="shared" si="76"/>
        <v>2394124.3500000015</v>
      </c>
      <c r="I284" s="19">
        <f t="shared" si="77"/>
        <v>17.271773202464374</v>
      </c>
      <c r="J284" s="19">
        <f t="shared" si="78"/>
        <v>89.203540702972631</v>
      </c>
      <c r="K284" s="19">
        <f t="shared" si="79"/>
        <v>44.181298551971523</v>
      </c>
    </row>
    <row r="285" spans="1:11">
      <c r="A285" s="24" t="s">
        <v>47</v>
      </c>
      <c r="B285" s="17" t="s">
        <v>48</v>
      </c>
      <c r="C285" s="18">
        <v>16867625.609999999</v>
      </c>
      <c r="D285" s="18">
        <v>44772255</v>
      </c>
      <c r="E285" s="18">
        <v>22175088</v>
      </c>
      <c r="F285" s="18">
        <v>19780963.649999999</v>
      </c>
      <c r="G285" s="18">
        <f t="shared" si="75"/>
        <v>2913338.0399999991</v>
      </c>
      <c r="H285" s="18">
        <f t="shared" si="76"/>
        <v>2394124.3500000015</v>
      </c>
      <c r="I285" s="19">
        <f t="shared" si="77"/>
        <v>17.271773202464374</v>
      </c>
      <c r="J285" s="19">
        <f t="shared" si="78"/>
        <v>89.203540702972631</v>
      </c>
      <c r="K285" s="19">
        <f t="shared" si="79"/>
        <v>44.181298551971523</v>
      </c>
    </row>
    <row r="286" spans="1:11" ht="25.5">
      <c r="A286" s="23" t="s">
        <v>51</v>
      </c>
      <c r="B286" s="17" t="s">
        <v>52</v>
      </c>
      <c r="C286" s="18">
        <v>326.87</v>
      </c>
      <c r="D286" s="18">
        <v>5559</v>
      </c>
      <c r="E286" s="18">
        <v>780</v>
      </c>
      <c r="F286" s="18">
        <v>441.78</v>
      </c>
      <c r="G286" s="18">
        <f t="shared" si="75"/>
        <v>114.90999999999997</v>
      </c>
      <c r="H286" s="18">
        <f t="shared" si="76"/>
        <v>338.22</v>
      </c>
      <c r="I286" s="19">
        <f t="shared" si="77"/>
        <v>35.154648637072825</v>
      </c>
      <c r="J286" s="19">
        <f t="shared" si="78"/>
        <v>56.638461538461534</v>
      </c>
      <c r="K286" s="19">
        <f t="shared" si="79"/>
        <v>7.9471127900701557</v>
      </c>
    </row>
    <row r="287" spans="1:11" ht="25.5">
      <c r="A287" s="24" t="s">
        <v>165</v>
      </c>
      <c r="B287" s="17" t="s">
        <v>166</v>
      </c>
      <c r="C287" s="18">
        <v>326.87</v>
      </c>
      <c r="D287" s="18">
        <v>5559</v>
      </c>
      <c r="E287" s="18">
        <v>780</v>
      </c>
      <c r="F287" s="18">
        <v>441.78</v>
      </c>
      <c r="G287" s="18">
        <f t="shared" si="75"/>
        <v>114.90999999999997</v>
      </c>
      <c r="H287" s="18">
        <f t="shared" si="76"/>
        <v>338.22</v>
      </c>
      <c r="I287" s="19">
        <f t="shared" si="77"/>
        <v>35.154648637072825</v>
      </c>
      <c r="J287" s="19">
        <f t="shared" si="78"/>
        <v>56.638461538461534</v>
      </c>
      <c r="K287" s="19">
        <f t="shared" si="79"/>
        <v>7.9471127900701557</v>
      </c>
    </row>
    <row r="288" spans="1:11" ht="38.25">
      <c r="A288" s="25" t="s">
        <v>187</v>
      </c>
      <c r="B288" s="17" t="s">
        <v>188</v>
      </c>
      <c r="C288" s="18">
        <v>326.87</v>
      </c>
      <c r="D288" s="18">
        <v>5559</v>
      </c>
      <c r="E288" s="18">
        <v>780</v>
      </c>
      <c r="F288" s="18">
        <v>441.78</v>
      </c>
      <c r="G288" s="18">
        <f t="shared" si="75"/>
        <v>114.90999999999997</v>
      </c>
      <c r="H288" s="18">
        <f t="shared" si="76"/>
        <v>338.22</v>
      </c>
      <c r="I288" s="19">
        <f t="shared" si="77"/>
        <v>35.154648637072825</v>
      </c>
      <c r="J288" s="19">
        <f t="shared" si="78"/>
        <v>56.638461538461534</v>
      </c>
      <c r="K288" s="19">
        <f t="shared" si="79"/>
        <v>7.9471127900701557</v>
      </c>
    </row>
    <row r="289" spans="1:11">
      <c r="A289" s="16"/>
      <c r="B289" s="17" t="s">
        <v>63</v>
      </c>
      <c r="C289" s="18">
        <v>25701526.52</v>
      </c>
      <c r="D289" s="18">
        <v>0</v>
      </c>
      <c r="E289" s="18">
        <v>0</v>
      </c>
      <c r="F289" s="18">
        <v>24996408.57</v>
      </c>
      <c r="G289" s="18">
        <f t="shared" si="75"/>
        <v>-705117.94999999925</v>
      </c>
      <c r="H289" s="18">
        <f t="shared" si="76"/>
        <v>-24996408.57</v>
      </c>
      <c r="I289" s="19">
        <f t="shared" si="77"/>
        <v>-2.7434866541927079</v>
      </c>
      <c r="J289" s="19">
        <f t="shared" si="78"/>
        <v>0</v>
      </c>
      <c r="K289" s="19">
        <f t="shared" si="79"/>
        <v>0</v>
      </c>
    </row>
    <row r="290" spans="1:11">
      <c r="A290" s="16" t="s">
        <v>64</v>
      </c>
      <c r="B290" s="17" t="s">
        <v>65</v>
      </c>
      <c r="C290" s="18">
        <v>-25701526.52</v>
      </c>
      <c r="D290" s="18">
        <v>0</v>
      </c>
      <c r="E290" s="18">
        <v>0</v>
      </c>
      <c r="F290" s="18">
        <v>-24996408.57</v>
      </c>
      <c r="G290" s="18">
        <f t="shared" si="75"/>
        <v>705117.94999999925</v>
      </c>
      <c r="H290" s="18">
        <f t="shared" si="76"/>
        <v>24996408.57</v>
      </c>
      <c r="I290" s="19">
        <f t="shared" si="77"/>
        <v>-2.7434866541927079</v>
      </c>
      <c r="J290" s="19">
        <f t="shared" si="78"/>
        <v>0</v>
      </c>
      <c r="K290" s="19">
        <f t="shared" si="79"/>
        <v>0</v>
      </c>
    </row>
    <row r="291" spans="1:11">
      <c r="A291" s="22" t="s">
        <v>66</v>
      </c>
      <c r="B291" s="17" t="s">
        <v>67</v>
      </c>
      <c r="C291" s="18">
        <v>-25701526.52</v>
      </c>
      <c r="D291" s="18">
        <v>0</v>
      </c>
      <c r="E291" s="18">
        <v>0</v>
      </c>
      <c r="F291" s="18">
        <v>-24996408.57</v>
      </c>
      <c r="G291" s="18">
        <f t="shared" si="75"/>
        <v>705117.94999999925</v>
      </c>
      <c r="H291" s="18">
        <f t="shared" si="76"/>
        <v>24996408.57</v>
      </c>
      <c r="I291" s="19">
        <f t="shared" si="77"/>
        <v>-2.7434866541927079</v>
      </c>
      <c r="J291" s="19">
        <f t="shared" si="78"/>
        <v>0</v>
      </c>
      <c r="K291" s="19">
        <f t="shared" si="79"/>
        <v>0</v>
      </c>
    </row>
    <row r="292" spans="1:11" ht="25.5">
      <c r="A292" s="39" t="s">
        <v>878</v>
      </c>
      <c r="B292" s="28" t="s">
        <v>879</v>
      </c>
      <c r="C292" s="29"/>
      <c r="D292" s="29"/>
      <c r="E292" s="29"/>
      <c r="F292" s="29"/>
      <c r="G292" s="29"/>
      <c r="H292" s="29"/>
      <c r="I292" s="30"/>
      <c r="J292" s="30"/>
      <c r="K292" s="30"/>
    </row>
    <row r="293" spans="1:11">
      <c r="A293" s="16" t="s">
        <v>25</v>
      </c>
      <c r="B293" s="17" t="s">
        <v>26</v>
      </c>
      <c r="C293" s="18">
        <v>271972173</v>
      </c>
      <c r="D293" s="18">
        <v>299615038</v>
      </c>
      <c r="E293" s="18">
        <v>148446328</v>
      </c>
      <c r="F293" s="18">
        <v>299589986</v>
      </c>
      <c r="G293" s="18">
        <f t="shared" ref="G293:G306" si="80">F293-C293</f>
        <v>27617813</v>
      </c>
      <c r="H293" s="18">
        <f t="shared" ref="H293:H306" si="81">E293-F293</f>
        <v>-151143658</v>
      </c>
      <c r="I293" s="19">
        <f t="shared" ref="I293:I306" si="82">IF(ISERROR(F293/C293),0,F293/C293*100-100)</f>
        <v>10.154646593201292</v>
      </c>
      <c r="J293" s="19">
        <f t="shared" ref="J293:J306" si="83">IF(ISERROR(F293/E293),0,F293/E293*100)</f>
        <v>201.81704056701219</v>
      </c>
      <c r="K293" s="19">
        <f t="shared" ref="K293:K306" si="84">IF(ISERROR(F293/D293),0,F293/D293*100)</f>
        <v>99.991638603934163</v>
      </c>
    </row>
    <row r="294" spans="1:11" ht="25.5">
      <c r="A294" s="22" t="s">
        <v>27</v>
      </c>
      <c r="B294" s="17" t="s">
        <v>28</v>
      </c>
      <c r="C294" s="18">
        <v>0</v>
      </c>
      <c r="D294" s="18">
        <v>25052</v>
      </c>
      <c r="E294" s="18">
        <v>12526</v>
      </c>
      <c r="F294" s="18">
        <v>0</v>
      </c>
      <c r="G294" s="18">
        <f t="shared" si="80"/>
        <v>0</v>
      </c>
      <c r="H294" s="18">
        <f t="shared" si="81"/>
        <v>12526</v>
      </c>
      <c r="I294" s="19">
        <f t="shared" si="82"/>
        <v>0</v>
      </c>
      <c r="J294" s="19">
        <f t="shared" si="83"/>
        <v>0</v>
      </c>
      <c r="K294" s="19">
        <f t="shared" si="84"/>
        <v>0</v>
      </c>
    </row>
    <row r="295" spans="1:11">
      <c r="A295" s="22" t="s">
        <v>29</v>
      </c>
      <c r="B295" s="17" t="s">
        <v>30</v>
      </c>
      <c r="C295" s="18">
        <v>271972173</v>
      </c>
      <c r="D295" s="18">
        <v>299589986</v>
      </c>
      <c r="E295" s="18">
        <v>148433802</v>
      </c>
      <c r="F295" s="18">
        <v>299589986</v>
      </c>
      <c r="G295" s="18">
        <f t="shared" si="80"/>
        <v>27617813</v>
      </c>
      <c r="H295" s="18">
        <f t="shared" si="81"/>
        <v>-151156184</v>
      </c>
      <c r="I295" s="19">
        <f t="shared" si="82"/>
        <v>10.154646593201292</v>
      </c>
      <c r="J295" s="19">
        <f t="shared" si="83"/>
        <v>201.83407146035375</v>
      </c>
      <c r="K295" s="19">
        <f t="shared" si="84"/>
        <v>100</v>
      </c>
    </row>
    <row r="296" spans="1:11">
      <c r="A296" s="23" t="s">
        <v>31</v>
      </c>
      <c r="B296" s="17" t="s">
        <v>32</v>
      </c>
      <c r="C296" s="18">
        <v>271972173</v>
      </c>
      <c r="D296" s="18">
        <v>299589986</v>
      </c>
      <c r="E296" s="18">
        <v>148433802</v>
      </c>
      <c r="F296" s="18">
        <v>299589986</v>
      </c>
      <c r="G296" s="18">
        <f t="shared" si="80"/>
        <v>27617813</v>
      </c>
      <c r="H296" s="18">
        <f t="shared" si="81"/>
        <v>-151156184</v>
      </c>
      <c r="I296" s="19">
        <f t="shared" si="82"/>
        <v>10.154646593201292</v>
      </c>
      <c r="J296" s="19">
        <f t="shared" si="83"/>
        <v>201.83407146035375</v>
      </c>
      <c r="K296" s="19">
        <f t="shared" si="84"/>
        <v>100</v>
      </c>
    </row>
    <row r="297" spans="1:11">
      <c r="A297" s="16" t="s">
        <v>33</v>
      </c>
      <c r="B297" s="17" t="s">
        <v>34</v>
      </c>
      <c r="C297" s="18">
        <v>145594450.09</v>
      </c>
      <c r="D297" s="18">
        <v>299615038</v>
      </c>
      <c r="E297" s="18">
        <v>148446328</v>
      </c>
      <c r="F297" s="18">
        <v>223806726.21000001</v>
      </c>
      <c r="G297" s="18">
        <f t="shared" si="80"/>
        <v>78212276.120000005</v>
      </c>
      <c r="H297" s="18">
        <f t="shared" si="81"/>
        <v>-75360398.210000008</v>
      </c>
      <c r="I297" s="19">
        <f t="shared" si="82"/>
        <v>53.719270254911976</v>
      </c>
      <c r="J297" s="19">
        <f t="shared" si="83"/>
        <v>150.76609116932821</v>
      </c>
      <c r="K297" s="19">
        <f t="shared" si="84"/>
        <v>74.698095163701367</v>
      </c>
    </row>
    <row r="298" spans="1:11">
      <c r="A298" s="22" t="s">
        <v>35</v>
      </c>
      <c r="B298" s="17" t="s">
        <v>36</v>
      </c>
      <c r="C298" s="18">
        <v>145594450.09</v>
      </c>
      <c r="D298" s="18">
        <v>299615038</v>
      </c>
      <c r="E298" s="18">
        <v>148446328</v>
      </c>
      <c r="F298" s="18">
        <v>223806726.21000001</v>
      </c>
      <c r="G298" s="18">
        <f t="shared" si="80"/>
        <v>78212276.120000005</v>
      </c>
      <c r="H298" s="18">
        <f t="shared" si="81"/>
        <v>-75360398.210000008</v>
      </c>
      <c r="I298" s="19">
        <f t="shared" si="82"/>
        <v>53.719270254911976</v>
      </c>
      <c r="J298" s="19">
        <f t="shared" si="83"/>
        <v>150.76609116932821</v>
      </c>
      <c r="K298" s="19">
        <f t="shared" si="84"/>
        <v>74.698095163701367</v>
      </c>
    </row>
    <row r="299" spans="1:11">
      <c r="A299" s="23" t="s">
        <v>45</v>
      </c>
      <c r="B299" s="17" t="s">
        <v>46</v>
      </c>
      <c r="C299" s="18">
        <v>145240735.16999999</v>
      </c>
      <c r="D299" s="18">
        <v>298693090</v>
      </c>
      <c r="E299" s="18">
        <v>148106222</v>
      </c>
      <c r="F299" s="18">
        <v>222907910.19</v>
      </c>
      <c r="G299" s="18">
        <f t="shared" si="80"/>
        <v>77667175.020000011</v>
      </c>
      <c r="H299" s="18">
        <f t="shared" si="81"/>
        <v>-74801688.189999998</v>
      </c>
      <c r="I299" s="19">
        <f t="shared" si="82"/>
        <v>53.474787861059013</v>
      </c>
      <c r="J299" s="19">
        <f t="shared" si="83"/>
        <v>150.50543264144568</v>
      </c>
      <c r="K299" s="19">
        <f t="shared" si="84"/>
        <v>74.627742540009876</v>
      </c>
    </row>
    <row r="300" spans="1:11">
      <c r="A300" s="24" t="s">
        <v>47</v>
      </c>
      <c r="B300" s="17" t="s">
        <v>48</v>
      </c>
      <c r="C300" s="18">
        <v>145240735.16999999</v>
      </c>
      <c r="D300" s="18">
        <v>298693090</v>
      </c>
      <c r="E300" s="18">
        <v>148106222</v>
      </c>
      <c r="F300" s="18">
        <v>222907910.19</v>
      </c>
      <c r="G300" s="18">
        <f t="shared" si="80"/>
        <v>77667175.020000011</v>
      </c>
      <c r="H300" s="18">
        <f t="shared" si="81"/>
        <v>-74801688.189999998</v>
      </c>
      <c r="I300" s="19">
        <f t="shared" si="82"/>
        <v>53.474787861059013</v>
      </c>
      <c r="J300" s="19">
        <f t="shared" si="83"/>
        <v>150.50543264144568</v>
      </c>
      <c r="K300" s="19">
        <f t="shared" si="84"/>
        <v>74.627742540009876</v>
      </c>
    </row>
    <row r="301" spans="1:11" ht="25.5">
      <c r="A301" s="23" t="s">
        <v>51</v>
      </c>
      <c r="B301" s="17" t="s">
        <v>52</v>
      </c>
      <c r="C301" s="18">
        <v>353714.92</v>
      </c>
      <c r="D301" s="18">
        <v>921948</v>
      </c>
      <c r="E301" s="18">
        <v>340106</v>
      </c>
      <c r="F301" s="18">
        <v>898816.02</v>
      </c>
      <c r="G301" s="18">
        <f t="shared" si="80"/>
        <v>545101.10000000009</v>
      </c>
      <c r="H301" s="18">
        <f t="shared" si="81"/>
        <v>-558710.02</v>
      </c>
      <c r="I301" s="19">
        <f t="shared" si="82"/>
        <v>154.10746597853438</v>
      </c>
      <c r="J301" s="19">
        <f t="shared" si="83"/>
        <v>264.27526124208333</v>
      </c>
      <c r="K301" s="19">
        <f t="shared" si="84"/>
        <v>97.490966952583008</v>
      </c>
    </row>
    <row r="302" spans="1:11" ht="25.5">
      <c r="A302" s="24" t="s">
        <v>165</v>
      </c>
      <c r="B302" s="17" t="s">
        <v>166</v>
      </c>
      <c r="C302" s="18">
        <v>353714.92</v>
      </c>
      <c r="D302" s="18">
        <v>921948</v>
      </c>
      <c r="E302" s="18">
        <v>340106</v>
      </c>
      <c r="F302" s="18">
        <v>898816.02</v>
      </c>
      <c r="G302" s="18">
        <f t="shared" si="80"/>
        <v>545101.10000000009</v>
      </c>
      <c r="H302" s="18">
        <f t="shared" si="81"/>
        <v>-558710.02</v>
      </c>
      <c r="I302" s="19">
        <f t="shared" si="82"/>
        <v>154.10746597853438</v>
      </c>
      <c r="J302" s="19">
        <f t="shared" si="83"/>
        <v>264.27526124208333</v>
      </c>
      <c r="K302" s="19">
        <f t="shared" si="84"/>
        <v>97.490966952583008</v>
      </c>
    </row>
    <row r="303" spans="1:11" ht="25.5">
      <c r="A303" s="25" t="s">
        <v>167</v>
      </c>
      <c r="B303" s="17" t="s">
        <v>168</v>
      </c>
      <c r="C303" s="18">
        <v>353714.92</v>
      </c>
      <c r="D303" s="18">
        <v>921948</v>
      </c>
      <c r="E303" s="18">
        <v>340106</v>
      </c>
      <c r="F303" s="18">
        <v>898816.02</v>
      </c>
      <c r="G303" s="18">
        <f t="shared" si="80"/>
        <v>545101.10000000009</v>
      </c>
      <c r="H303" s="18">
        <f t="shared" si="81"/>
        <v>-558710.02</v>
      </c>
      <c r="I303" s="19">
        <f t="shared" si="82"/>
        <v>154.10746597853438</v>
      </c>
      <c r="J303" s="19">
        <f t="shared" si="83"/>
        <v>264.27526124208333</v>
      </c>
      <c r="K303" s="19">
        <f t="shared" si="84"/>
        <v>97.490966952583008</v>
      </c>
    </row>
    <row r="304" spans="1:11">
      <c r="A304" s="16"/>
      <c r="B304" s="17" t="s">
        <v>63</v>
      </c>
      <c r="C304" s="18">
        <v>126377722.91</v>
      </c>
      <c r="D304" s="18">
        <v>0</v>
      </c>
      <c r="E304" s="18">
        <v>0</v>
      </c>
      <c r="F304" s="18">
        <v>75783259.790000007</v>
      </c>
      <c r="G304" s="18">
        <f t="shared" si="80"/>
        <v>-50594463.11999999</v>
      </c>
      <c r="H304" s="18">
        <f t="shared" si="81"/>
        <v>-75783259.790000007</v>
      </c>
      <c r="I304" s="19">
        <f t="shared" si="82"/>
        <v>-40.034320887416911</v>
      </c>
      <c r="J304" s="19">
        <f t="shared" si="83"/>
        <v>0</v>
      </c>
      <c r="K304" s="19">
        <f t="shared" si="84"/>
        <v>0</v>
      </c>
    </row>
    <row r="305" spans="1:11">
      <c r="A305" s="16" t="s">
        <v>64</v>
      </c>
      <c r="B305" s="17" t="s">
        <v>65</v>
      </c>
      <c r="C305" s="18">
        <v>-126377722.91</v>
      </c>
      <c r="D305" s="18">
        <v>0</v>
      </c>
      <c r="E305" s="18">
        <v>0</v>
      </c>
      <c r="F305" s="18">
        <v>-75783259.790000007</v>
      </c>
      <c r="G305" s="18">
        <f t="shared" si="80"/>
        <v>50594463.11999999</v>
      </c>
      <c r="H305" s="18">
        <f t="shared" si="81"/>
        <v>75783259.790000007</v>
      </c>
      <c r="I305" s="19">
        <f t="shared" si="82"/>
        <v>-40.034320887416911</v>
      </c>
      <c r="J305" s="19">
        <f t="shared" si="83"/>
        <v>0</v>
      </c>
      <c r="K305" s="19">
        <f t="shared" si="84"/>
        <v>0</v>
      </c>
    </row>
    <row r="306" spans="1:11">
      <c r="A306" s="22" t="s">
        <v>66</v>
      </c>
      <c r="B306" s="17" t="s">
        <v>67</v>
      </c>
      <c r="C306" s="18">
        <v>-126377722.91</v>
      </c>
      <c r="D306" s="18">
        <v>0</v>
      </c>
      <c r="E306" s="18">
        <v>0</v>
      </c>
      <c r="F306" s="18">
        <v>-75783259.790000007</v>
      </c>
      <c r="G306" s="18">
        <f t="shared" si="80"/>
        <v>50594463.11999999</v>
      </c>
      <c r="H306" s="18">
        <f t="shared" si="81"/>
        <v>75783259.790000007</v>
      </c>
      <c r="I306" s="19">
        <f t="shared" si="82"/>
        <v>-40.034320887416911</v>
      </c>
      <c r="J306" s="19">
        <f t="shared" si="83"/>
        <v>0</v>
      </c>
      <c r="K306" s="19">
        <f t="shared" si="84"/>
        <v>0</v>
      </c>
    </row>
    <row r="307" spans="1:11" ht="25.5">
      <c r="A307" s="39" t="s">
        <v>880</v>
      </c>
      <c r="B307" s="28" t="s">
        <v>881</v>
      </c>
      <c r="C307" s="29"/>
      <c r="D307" s="29"/>
      <c r="E307" s="29"/>
      <c r="F307" s="29"/>
      <c r="G307" s="29"/>
      <c r="H307" s="29"/>
      <c r="I307" s="30"/>
      <c r="J307" s="30"/>
      <c r="K307" s="30"/>
    </row>
    <row r="308" spans="1:11">
      <c r="A308" s="16" t="s">
        <v>25</v>
      </c>
      <c r="B308" s="17" t="s">
        <v>26</v>
      </c>
      <c r="C308" s="18">
        <v>420888086.07999998</v>
      </c>
      <c r="D308" s="18">
        <v>382704314</v>
      </c>
      <c r="E308" s="18">
        <v>203102541</v>
      </c>
      <c r="F308" s="18">
        <v>382508195.07999998</v>
      </c>
      <c r="G308" s="18">
        <f t="shared" ref="G308:G319" si="85">F308-C308</f>
        <v>-38379891</v>
      </c>
      <c r="H308" s="18">
        <f t="shared" ref="H308:H319" si="86">E308-F308</f>
        <v>-179405654.07999998</v>
      </c>
      <c r="I308" s="19">
        <f t="shared" ref="I308:I319" si="87">IF(ISERROR(F308/C308),0,F308/C308*100-100)</f>
        <v>-9.118787694243494</v>
      </c>
      <c r="J308" s="19">
        <f t="shared" ref="J308:J319" si="88">IF(ISERROR(F308/E308),0,F308/E308*100)</f>
        <v>188.33255024613405</v>
      </c>
      <c r="K308" s="19">
        <f t="shared" ref="K308:K319" si="89">IF(ISERROR(F308/D308),0,F308/D308*100)</f>
        <v>99.948754452765314</v>
      </c>
    </row>
    <row r="309" spans="1:11" ht="25.5">
      <c r="A309" s="22" t="s">
        <v>27</v>
      </c>
      <c r="B309" s="17" t="s">
        <v>28</v>
      </c>
      <c r="C309" s="18">
        <v>522549.08</v>
      </c>
      <c r="D309" s="18">
        <v>816391</v>
      </c>
      <c r="E309" s="18">
        <v>408198</v>
      </c>
      <c r="F309" s="18">
        <v>620272.07999999996</v>
      </c>
      <c r="G309" s="18">
        <f t="shared" si="85"/>
        <v>97722.999999999942</v>
      </c>
      <c r="H309" s="18">
        <f t="shared" si="86"/>
        <v>-212074.07999999996</v>
      </c>
      <c r="I309" s="19">
        <f t="shared" si="87"/>
        <v>18.701209846164105</v>
      </c>
      <c r="J309" s="19">
        <f t="shared" si="88"/>
        <v>151.95372833771845</v>
      </c>
      <c r="K309" s="19">
        <f t="shared" si="89"/>
        <v>75.977329490403491</v>
      </c>
    </row>
    <row r="310" spans="1:11">
      <c r="A310" s="22" t="s">
        <v>29</v>
      </c>
      <c r="B310" s="17" t="s">
        <v>30</v>
      </c>
      <c r="C310" s="18">
        <v>420365537</v>
      </c>
      <c r="D310" s="18">
        <v>381887923</v>
      </c>
      <c r="E310" s="18">
        <v>202694343</v>
      </c>
      <c r="F310" s="18">
        <v>381887923</v>
      </c>
      <c r="G310" s="18">
        <f t="shared" si="85"/>
        <v>-38477614</v>
      </c>
      <c r="H310" s="18">
        <f t="shared" si="86"/>
        <v>-179193580</v>
      </c>
      <c r="I310" s="19">
        <f t="shared" si="87"/>
        <v>-9.1533702488080024</v>
      </c>
      <c r="J310" s="19">
        <f t="shared" si="88"/>
        <v>188.40581209511112</v>
      </c>
      <c r="K310" s="19">
        <f t="shared" si="89"/>
        <v>100</v>
      </c>
    </row>
    <row r="311" spans="1:11">
      <c r="A311" s="23" t="s">
        <v>31</v>
      </c>
      <c r="B311" s="17" t="s">
        <v>32</v>
      </c>
      <c r="C311" s="18">
        <v>420365537</v>
      </c>
      <c r="D311" s="18">
        <v>381887923</v>
      </c>
      <c r="E311" s="18">
        <v>202694343</v>
      </c>
      <c r="F311" s="18">
        <v>381887923</v>
      </c>
      <c r="G311" s="18">
        <f t="shared" si="85"/>
        <v>-38477614</v>
      </c>
      <c r="H311" s="18">
        <f t="shared" si="86"/>
        <v>-179193580</v>
      </c>
      <c r="I311" s="19">
        <f t="shared" si="87"/>
        <v>-9.1533702488080024</v>
      </c>
      <c r="J311" s="19">
        <f t="shared" si="88"/>
        <v>188.40581209511112</v>
      </c>
      <c r="K311" s="19">
        <f t="shared" si="89"/>
        <v>100</v>
      </c>
    </row>
    <row r="312" spans="1:11">
      <c r="A312" s="16" t="s">
        <v>33</v>
      </c>
      <c r="B312" s="17" t="s">
        <v>34</v>
      </c>
      <c r="C312" s="18">
        <v>194721418.68000001</v>
      </c>
      <c r="D312" s="18">
        <v>354466611</v>
      </c>
      <c r="E312" s="18">
        <v>175499550</v>
      </c>
      <c r="F312" s="18">
        <v>205189866.97999999</v>
      </c>
      <c r="G312" s="18">
        <f t="shared" si="85"/>
        <v>10468448.299999982</v>
      </c>
      <c r="H312" s="18">
        <f t="shared" si="86"/>
        <v>-29690316.979999989</v>
      </c>
      <c r="I312" s="19">
        <f t="shared" si="87"/>
        <v>5.3761154632935018</v>
      </c>
      <c r="J312" s="19">
        <f t="shared" si="88"/>
        <v>116.91760291123252</v>
      </c>
      <c r="K312" s="19">
        <f t="shared" si="89"/>
        <v>57.886937898362447</v>
      </c>
    </row>
    <row r="313" spans="1:11">
      <c r="A313" s="22" t="s">
        <v>35</v>
      </c>
      <c r="B313" s="17" t="s">
        <v>36</v>
      </c>
      <c r="C313" s="18">
        <v>194721418.68000001</v>
      </c>
      <c r="D313" s="18">
        <v>354466611</v>
      </c>
      <c r="E313" s="18">
        <v>175499550</v>
      </c>
      <c r="F313" s="18">
        <v>205189866.97999999</v>
      </c>
      <c r="G313" s="18">
        <f t="shared" si="85"/>
        <v>10468448.299999982</v>
      </c>
      <c r="H313" s="18">
        <f t="shared" si="86"/>
        <v>-29690316.979999989</v>
      </c>
      <c r="I313" s="19">
        <f t="shared" si="87"/>
        <v>5.3761154632935018</v>
      </c>
      <c r="J313" s="19">
        <f t="shared" si="88"/>
        <v>116.91760291123252</v>
      </c>
      <c r="K313" s="19">
        <f t="shared" si="89"/>
        <v>57.886937898362447</v>
      </c>
    </row>
    <row r="314" spans="1:11">
      <c r="A314" s="23" t="s">
        <v>45</v>
      </c>
      <c r="B314" s="17" t="s">
        <v>46</v>
      </c>
      <c r="C314" s="18">
        <v>194721418.68000001</v>
      </c>
      <c r="D314" s="18">
        <v>354466611</v>
      </c>
      <c r="E314" s="18">
        <v>175499550</v>
      </c>
      <c r="F314" s="18">
        <v>205189866.97999999</v>
      </c>
      <c r="G314" s="18">
        <f t="shared" si="85"/>
        <v>10468448.299999982</v>
      </c>
      <c r="H314" s="18">
        <f t="shared" si="86"/>
        <v>-29690316.979999989</v>
      </c>
      <c r="I314" s="19">
        <f t="shared" si="87"/>
        <v>5.3761154632935018</v>
      </c>
      <c r="J314" s="19">
        <f t="shared" si="88"/>
        <v>116.91760291123252</v>
      </c>
      <c r="K314" s="19">
        <f t="shared" si="89"/>
        <v>57.886937898362447</v>
      </c>
    </row>
    <row r="315" spans="1:11">
      <c r="A315" s="24" t="s">
        <v>47</v>
      </c>
      <c r="B315" s="17" t="s">
        <v>48</v>
      </c>
      <c r="C315" s="18">
        <v>194721418.68000001</v>
      </c>
      <c r="D315" s="18">
        <v>354466611</v>
      </c>
      <c r="E315" s="18">
        <v>175499550</v>
      </c>
      <c r="F315" s="18">
        <v>205189866.97999999</v>
      </c>
      <c r="G315" s="18">
        <f t="shared" si="85"/>
        <v>10468448.299999982</v>
      </c>
      <c r="H315" s="18">
        <f t="shared" si="86"/>
        <v>-29690316.979999989</v>
      </c>
      <c r="I315" s="19">
        <f t="shared" si="87"/>
        <v>5.3761154632935018</v>
      </c>
      <c r="J315" s="19">
        <f t="shared" si="88"/>
        <v>116.91760291123252</v>
      </c>
      <c r="K315" s="19">
        <f t="shared" si="89"/>
        <v>57.886937898362447</v>
      </c>
    </row>
    <row r="316" spans="1:11">
      <c r="A316" s="16"/>
      <c r="B316" s="17" t="s">
        <v>63</v>
      </c>
      <c r="C316" s="18">
        <v>226166667.40000001</v>
      </c>
      <c r="D316" s="18">
        <v>28237703</v>
      </c>
      <c r="E316" s="18">
        <v>27602991</v>
      </c>
      <c r="F316" s="18">
        <v>177318328.09999999</v>
      </c>
      <c r="G316" s="18">
        <f t="shared" si="85"/>
        <v>-48848339.300000012</v>
      </c>
      <c r="H316" s="18">
        <f t="shared" si="86"/>
        <v>-149715337.09999999</v>
      </c>
      <c r="I316" s="19">
        <f t="shared" si="87"/>
        <v>-21.598381344854189</v>
      </c>
      <c r="J316" s="19">
        <f t="shared" si="88"/>
        <v>642.38809518866992</v>
      </c>
      <c r="K316" s="19">
        <f t="shared" si="89"/>
        <v>627.94883882729414</v>
      </c>
    </row>
    <row r="317" spans="1:11">
      <c r="A317" s="16" t="s">
        <v>64</v>
      </c>
      <c r="B317" s="17" t="s">
        <v>65</v>
      </c>
      <c r="C317" s="18">
        <v>-226166667.40000001</v>
      </c>
      <c r="D317" s="18">
        <v>-28237703</v>
      </c>
      <c r="E317" s="18">
        <v>-27602991</v>
      </c>
      <c r="F317" s="18">
        <v>-177318328.09999999</v>
      </c>
      <c r="G317" s="18">
        <f t="shared" si="85"/>
        <v>48848339.300000012</v>
      </c>
      <c r="H317" s="18">
        <f t="shared" si="86"/>
        <v>149715337.09999999</v>
      </c>
      <c r="I317" s="19">
        <f t="shared" si="87"/>
        <v>-21.598381344854189</v>
      </c>
      <c r="J317" s="19">
        <f t="shared" si="88"/>
        <v>642.38809518866992</v>
      </c>
      <c r="K317" s="19">
        <f t="shared" si="89"/>
        <v>627.94883882729414</v>
      </c>
    </row>
    <row r="318" spans="1:11">
      <c r="A318" s="22" t="s">
        <v>66</v>
      </c>
      <c r="B318" s="17" t="s">
        <v>67</v>
      </c>
      <c r="C318" s="18">
        <v>-158034246.40000001</v>
      </c>
      <c r="D318" s="18">
        <v>0</v>
      </c>
      <c r="E318" s="18">
        <v>0</v>
      </c>
      <c r="F318" s="18">
        <v>-172844958.09999999</v>
      </c>
      <c r="G318" s="18">
        <f t="shared" si="85"/>
        <v>-14810711.699999988</v>
      </c>
      <c r="H318" s="18">
        <f t="shared" si="86"/>
        <v>172844958.09999999</v>
      </c>
      <c r="I318" s="19">
        <f t="shared" si="87"/>
        <v>9.3718368248567145</v>
      </c>
      <c r="J318" s="19">
        <f t="shared" si="88"/>
        <v>0</v>
      </c>
      <c r="K318" s="19">
        <f t="shared" si="89"/>
        <v>0</v>
      </c>
    </row>
    <row r="319" spans="1:11">
      <c r="A319" s="22" t="s">
        <v>318</v>
      </c>
      <c r="B319" s="17" t="s">
        <v>319</v>
      </c>
      <c r="C319" s="18">
        <v>-68132421</v>
      </c>
      <c r="D319" s="18">
        <v>-28237703</v>
      </c>
      <c r="E319" s="18">
        <v>-27602991</v>
      </c>
      <c r="F319" s="18">
        <v>-4473370</v>
      </c>
      <c r="G319" s="18">
        <f t="shared" si="85"/>
        <v>63659051</v>
      </c>
      <c r="H319" s="18">
        <f t="shared" si="86"/>
        <v>-23129621</v>
      </c>
      <c r="I319" s="19">
        <f t="shared" si="87"/>
        <v>-93.434300536597689</v>
      </c>
      <c r="J319" s="19">
        <f t="shared" si="88"/>
        <v>16.206106070171888</v>
      </c>
      <c r="K319" s="19">
        <f t="shared" si="89"/>
        <v>15.841833877210195</v>
      </c>
    </row>
    <row r="320" spans="1:11" ht="25.5">
      <c r="A320" s="39" t="s">
        <v>882</v>
      </c>
      <c r="B320" s="28" t="s">
        <v>883</v>
      </c>
      <c r="C320" s="29"/>
      <c r="D320" s="29"/>
      <c r="E320" s="29"/>
      <c r="F320" s="29"/>
      <c r="G320" s="29"/>
      <c r="H320" s="29"/>
      <c r="I320" s="30"/>
      <c r="J320" s="30"/>
      <c r="K320" s="30"/>
    </row>
    <row r="321" spans="1:11">
      <c r="A321" s="16" t="s">
        <v>25</v>
      </c>
      <c r="B321" s="17" t="s">
        <v>26</v>
      </c>
      <c r="C321" s="18">
        <v>183644429.18000001</v>
      </c>
      <c r="D321" s="18">
        <v>198329519</v>
      </c>
      <c r="E321" s="18">
        <v>98231199</v>
      </c>
      <c r="F321" s="18">
        <v>198301392.30000001</v>
      </c>
      <c r="G321" s="18">
        <f t="shared" ref="G321:G331" si="90">F321-C321</f>
        <v>14656963.120000005</v>
      </c>
      <c r="H321" s="18">
        <f t="shared" ref="H321:H331" si="91">E321-F321</f>
        <v>-100070193.30000001</v>
      </c>
      <c r="I321" s="19">
        <f t="shared" ref="I321:I331" si="92">IF(ISERROR(F321/C321),0,F321/C321*100-100)</f>
        <v>7.9811640273791795</v>
      </c>
      <c r="J321" s="19">
        <f t="shared" ref="J321:J331" si="93">IF(ISERROR(F321/E321),0,F321/E321*100)</f>
        <v>201.8721081679966</v>
      </c>
      <c r="K321" s="19">
        <f t="shared" ref="K321:K331" si="94">IF(ISERROR(F321/D321),0,F321/D321*100)</f>
        <v>99.985818197844779</v>
      </c>
    </row>
    <row r="322" spans="1:11" ht="25.5">
      <c r="A322" s="22" t="s">
        <v>27</v>
      </c>
      <c r="B322" s="17" t="s">
        <v>28</v>
      </c>
      <c r="C322" s="18">
        <v>236834.18</v>
      </c>
      <c r="D322" s="18">
        <v>230707</v>
      </c>
      <c r="E322" s="18">
        <v>115356</v>
      </c>
      <c r="F322" s="18">
        <v>202580.3</v>
      </c>
      <c r="G322" s="18">
        <f t="shared" si="90"/>
        <v>-34253.880000000005</v>
      </c>
      <c r="H322" s="18">
        <f t="shared" si="91"/>
        <v>-87224.299999999988</v>
      </c>
      <c r="I322" s="19">
        <f t="shared" si="92"/>
        <v>-14.463233305260246</v>
      </c>
      <c r="J322" s="19">
        <f t="shared" si="93"/>
        <v>175.61314539339088</v>
      </c>
      <c r="K322" s="19">
        <f t="shared" si="94"/>
        <v>87.808475685609878</v>
      </c>
    </row>
    <row r="323" spans="1:11">
      <c r="A323" s="22" t="s">
        <v>29</v>
      </c>
      <c r="B323" s="17" t="s">
        <v>30</v>
      </c>
      <c r="C323" s="18">
        <v>183407595</v>
      </c>
      <c r="D323" s="18">
        <v>198098812</v>
      </c>
      <c r="E323" s="18">
        <v>98115843</v>
      </c>
      <c r="F323" s="18">
        <v>198098812</v>
      </c>
      <c r="G323" s="18">
        <f t="shared" si="90"/>
        <v>14691217</v>
      </c>
      <c r="H323" s="18">
        <f t="shared" si="91"/>
        <v>-99982969</v>
      </c>
      <c r="I323" s="19">
        <f t="shared" si="92"/>
        <v>8.0101464718513853</v>
      </c>
      <c r="J323" s="19">
        <f t="shared" si="93"/>
        <v>201.90298115259529</v>
      </c>
      <c r="K323" s="19">
        <f t="shared" si="94"/>
        <v>100</v>
      </c>
    </row>
    <row r="324" spans="1:11">
      <c r="A324" s="23" t="s">
        <v>31</v>
      </c>
      <c r="B324" s="17" t="s">
        <v>32</v>
      </c>
      <c r="C324" s="18">
        <v>183407595</v>
      </c>
      <c r="D324" s="18">
        <v>198098812</v>
      </c>
      <c r="E324" s="18">
        <v>98115843</v>
      </c>
      <c r="F324" s="18">
        <v>198098812</v>
      </c>
      <c r="G324" s="18">
        <f t="shared" si="90"/>
        <v>14691217</v>
      </c>
      <c r="H324" s="18">
        <f t="shared" si="91"/>
        <v>-99982969</v>
      </c>
      <c r="I324" s="19">
        <f t="shared" si="92"/>
        <v>8.0101464718513853</v>
      </c>
      <c r="J324" s="19">
        <f t="shared" si="93"/>
        <v>201.90298115259529</v>
      </c>
      <c r="K324" s="19">
        <f t="shared" si="94"/>
        <v>100</v>
      </c>
    </row>
    <row r="325" spans="1:11">
      <c r="A325" s="16" t="s">
        <v>33</v>
      </c>
      <c r="B325" s="17" t="s">
        <v>34</v>
      </c>
      <c r="C325" s="18">
        <v>99417096.629999995</v>
      </c>
      <c r="D325" s="18">
        <v>198329519</v>
      </c>
      <c r="E325" s="18">
        <v>98231199</v>
      </c>
      <c r="F325" s="18">
        <v>101649961.40000001</v>
      </c>
      <c r="G325" s="18">
        <f t="shared" si="90"/>
        <v>2232864.7700000107</v>
      </c>
      <c r="H325" s="18">
        <f t="shared" si="91"/>
        <v>-3418762.400000006</v>
      </c>
      <c r="I325" s="19">
        <f t="shared" si="92"/>
        <v>2.2459565262804375</v>
      </c>
      <c r="J325" s="19">
        <f t="shared" si="93"/>
        <v>103.48032237700775</v>
      </c>
      <c r="K325" s="19">
        <f t="shared" si="94"/>
        <v>51.253067073691639</v>
      </c>
    </row>
    <row r="326" spans="1:11">
      <c r="A326" s="22" t="s">
        <v>35</v>
      </c>
      <c r="B326" s="17" t="s">
        <v>36</v>
      </c>
      <c r="C326" s="18">
        <v>99417096.629999995</v>
      </c>
      <c r="D326" s="18">
        <v>198329519</v>
      </c>
      <c r="E326" s="18">
        <v>98231199</v>
      </c>
      <c r="F326" s="18">
        <v>101649961.40000001</v>
      </c>
      <c r="G326" s="18">
        <f t="shared" si="90"/>
        <v>2232864.7700000107</v>
      </c>
      <c r="H326" s="18">
        <f t="shared" si="91"/>
        <v>-3418762.400000006</v>
      </c>
      <c r="I326" s="19">
        <f t="shared" si="92"/>
        <v>2.2459565262804375</v>
      </c>
      <c r="J326" s="19">
        <f t="shared" si="93"/>
        <v>103.48032237700775</v>
      </c>
      <c r="K326" s="19">
        <f t="shared" si="94"/>
        <v>51.253067073691639</v>
      </c>
    </row>
    <row r="327" spans="1:11">
      <c r="A327" s="23" t="s">
        <v>45</v>
      </c>
      <c r="B327" s="17" t="s">
        <v>46</v>
      </c>
      <c r="C327" s="18">
        <v>99417096.629999995</v>
      </c>
      <c r="D327" s="18">
        <v>198329519</v>
      </c>
      <c r="E327" s="18">
        <v>98231199</v>
      </c>
      <c r="F327" s="18">
        <v>101649961.40000001</v>
      </c>
      <c r="G327" s="18">
        <f t="shared" si="90"/>
        <v>2232864.7700000107</v>
      </c>
      <c r="H327" s="18">
        <f t="shared" si="91"/>
        <v>-3418762.400000006</v>
      </c>
      <c r="I327" s="19">
        <f t="shared" si="92"/>
        <v>2.2459565262804375</v>
      </c>
      <c r="J327" s="19">
        <f t="shared" si="93"/>
        <v>103.48032237700775</v>
      </c>
      <c r="K327" s="19">
        <f t="shared" si="94"/>
        <v>51.253067073691639</v>
      </c>
    </row>
    <row r="328" spans="1:11">
      <c r="A328" s="24" t="s">
        <v>47</v>
      </c>
      <c r="B328" s="17" t="s">
        <v>48</v>
      </c>
      <c r="C328" s="18">
        <v>99417096.629999995</v>
      </c>
      <c r="D328" s="18">
        <v>198329519</v>
      </c>
      <c r="E328" s="18">
        <v>98231199</v>
      </c>
      <c r="F328" s="18">
        <v>101649961.40000001</v>
      </c>
      <c r="G328" s="18">
        <f t="shared" si="90"/>
        <v>2232864.7700000107</v>
      </c>
      <c r="H328" s="18">
        <f t="shared" si="91"/>
        <v>-3418762.400000006</v>
      </c>
      <c r="I328" s="19">
        <f t="shared" si="92"/>
        <v>2.2459565262804375</v>
      </c>
      <c r="J328" s="19">
        <f t="shared" si="93"/>
        <v>103.48032237700775</v>
      </c>
      <c r="K328" s="19">
        <f t="shared" si="94"/>
        <v>51.253067073691639</v>
      </c>
    </row>
    <row r="329" spans="1:11">
      <c r="A329" s="16"/>
      <c r="B329" s="17" t="s">
        <v>63</v>
      </c>
      <c r="C329" s="18">
        <v>84227332.549999997</v>
      </c>
      <c r="D329" s="18">
        <v>0</v>
      </c>
      <c r="E329" s="18">
        <v>0</v>
      </c>
      <c r="F329" s="18">
        <v>96651430.900000006</v>
      </c>
      <c r="G329" s="18">
        <f t="shared" si="90"/>
        <v>12424098.350000009</v>
      </c>
      <c r="H329" s="18">
        <f t="shared" si="91"/>
        <v>-96651430.900000006</v>
      </c>
      <c r="I329" s="19">
        <f t="shared" si="92"/>
        <v>14.750672939362858</v>
      </c>
      <c r="J329" s="19">
        <f t="shared" si="93"/>
        <v>0</v>
      </c>
      <c r="K329" s="19">
        <f t="shared" si="94"/>
        <v>0</v>
      </c>
    </row>
    <row r="330" spans="1:11">
      <c r="A330" s="16" t="s">
        <v>64</v>
      </c>
      <c r="B330" s="17" t="s">
        <v>65</v>
      </c>
      <c r="C330" s="18">
        <v>-84227332.549999997</v>
      </c>
      <c r="D330" s="18">
        <v>0</v>
      </c>
      <c r="E330" s="18">
        <v>0</v>
      </c>
      <c r="F330" s="18">
        <v>-96651430.900000006</v>
      </c>
      <c r="G330" s="18">
        <f t="shared" si="90"/>
        <v>-12424098.350000009</v>
      </c>
      <c r="H330" s="18">
        <f t="shared" si="91"/>
        <v>96651430.900000006</v>
      </c>
      <c r="I330" s="19">
        <f t="shared" si="92"/>
        <v>14.750672939362858</v>
      </c>
      <c r="J330" s="19">
        <f t="shared" si="93"/>
        <v>0</v>
      </c>
      <c r="K330" s="19">
        <f t="shared" si="94"/>
        <v>0</v>
      </c>
    </row>
    <row r="331" spans="1:11">
      <c r="A331" s="22" t="s">
        <v>66</v>
      </c>
      <c r="B331" s="17" t="s">
        <v>67</v>
      </c>
      <c r="C331" s="18">
        <v>-84227332.549999997</v>
      </c>
      <c r="D331" s="18">
        <v>0</v>
      </c>
      <c r="E331" s="18">
        <v>0</v>
      </c>
      <c r="F331" s="18">
        <v>-96651430.900000006</v>
      </c>
      <c r="G331" s="18">
        <f t="shared" si="90"/>
        <v>-12424098.350000009</v>
      </c>
      <c r="H331" s="18">
        <f t="shared" si="91"/>
        <v>96651430.900000006</v>
      </c>
      <c r="I331" s="19">
        <f t="shared" si="92"/>
        <v>14.750672939362858</v>
      </c>
      <c r="J331" s="19">
        <f t="shared" si="93"/>
        <v>0</v>
      </c>
      <c r="K331" s="19">
        <f t="shared" si="94"/>
        <v>0</v>
      </c>
    </row>
    <row r="332" spans="1:11" ht="25.5">
      <c r="A332" s="39" t="s">
        <v>884</v>
      </c>
      <c r="B332" s="28" t="s">
        <v>885</v>
      </c>
      <c r="C332" s="29"/>
      <c r="D332" s="29"/>
      <c r="E332" s="29"/>
      <c r="F332" s="29"/>
      <c r="G332" s="29"/>
      <c r="H332" s="29"/>
      <c r="I332" s="30"/>
      <c r="J332" s="30"/>
      <c r="K332" s="30"/>
    </row>
    <row r="333" spans="1:11">
      <c r="A333" s="16" t="s">
        <v>25</v>
      </c>
      <c r="B333" s="17" t="s">
        <v>26</v>
      </c>
      <c r="C333" s="18">
        <v>1694109.04</v>
      </c>
      <c r="D333" s="18">
        <v>5362763</v>
      </c>
      <c r="E333" s="18">
        <v>1318928</v>
      </c>
      <c r="F333" s="18">
        <v>2456504.48</v>
      </c>
      <c r="G333" s="18">
        <f t="shared" ref="G333:G343" si="95">F333-C333</f>
        <v>762395.44</v>
      </c>
      <c r="H333" s="18">
        <f t="shared" ref="H333:H343" si="96">E333-F333</f>
        <v>-1137576.48</v>
      </c>
      <c r="I333" s="19">
        <f t="shared" ref="I333:I343" si="97">IF(ISERROR(F333/C333),0,F333/C333*100-100)</f>
        <v>45.002737250017873</v>
      </c>
      <c r="J333" s="19">
        <f t="shared" ref="J333:J343" si="98">IF(ISERROR(F333/E333),0,F333/E333*100)</f>
        <v>186.25008188468212</v>
      </c>
      <c r="K333" s="19">
        <f t="shared" ref="K333:K343" si="99">IF(ISERROR(F333/D333),0,F333/D333*100)</f>
        <v>45.806694795201651</v>
      </c>
    </row>
    <row r="334" spans="1:11" ht="25.5">
      <c r="A334" s="22" t="s">
        <v>27</v>
      </c>
      <c r="B334" s="17" t="s">
        <v>28</v>
      </c>
      <c r="C334" s="18">
        <v>1694109.04</v>
      </c>
      <c r="D334" s="18">
        <v>5362763</v>
      </c>
      <c r="E334" s="18">
        <v>1318928</v>
      </c>
      <c r="F334" s="18">
        <v>2456504.48</v>
      </c>
      <c r="G334" s="18">
        <f t="shared" si="95"/>
        <v>762395.44</v>
      </c>
      <c r="H334" s="18">
        <f t="shared" si="96"/>
        <v>-1137576.48</v>
      </c>
      <c r="I334" s="19">
        <f t="shared" si="97"/>
        <v>45.002737250017873</v>
      </c>
      <c r="J334" s="19">
        <f t="shared" si="98"/>
        <v>186.25008188468212</v>
      </c>
      <c r="K334" s="19">
        <f t="shared" si="99"/>
        <v>45.806694795201651</v>
      </c>
    </row>
    <row r="335" spans="1:11">
      <c r="A335" s="16" t="s">
        <v>33</v>
      </c>
      <c r="B335" s="17" t="s">
        <v>34</v>
      </c>
      <c r="C335" s="18">
        <v>852707.51</v>
      </c>
      <c r="D335" s="18">
        <v>5362763</v>
      </c>
      <c r="E335" s="18">
        <v>1318928</v>
      </c>
      <c r="F335" s="18">
        <v>1432354.75</v>
      </c>
      <c r="G335" s="18">
        <f t="shared" si="95"/>
        <v>579647.24</v>
      </c>
      <c r="H335" s="18">
        <f t="shared" si="96"/>
        <v>-113426.75</v>
      </c>
      <c r="I335" s="19">
        <f t="shared" si="97"/>
        <v>67.977264560505631</v>
      </c>
      <c r="J335" s="19">
        <f t="shared" si="98"/>
        <v>108.5999197833392</v>
      </c>
      <c r="K335" s="19">
        <f t="shared" si="99"/>
        <v>26.709268151510706</v>
      </c>
    </row>
    <row r="336" spans="1:11">
      <c r="A336" s="22" t="s">
        <v>35</v>
      </c>
      <c r="B336" s="17" t="s">
        <v>36</v>
      </c>
      <c r="C336" s="18">
        <v>852707.51</v>
      </c>
      <c r="D336" s="18">
        <v>5362763</v>
      </c>
      <c r="E336" s="18">
        <v>1318928</v>
      </c>
      <c r="F336" s="18">
        <v>1432354.75</v>
      </c>
      <c r="G336" s="18">
        <f t="shared" si="95"/>
        <v>579647.24</v>
      </c>
      <c r="H336" s="18">
        <f t="shared" si="96"/>
        <v>-113426.75</v>
      </c>
      <c r="I336" s="19">
        <f t="shared" si="97"/>
        <v>67.977264560505631</v>
      </c>
      <c r="J336" s="19">
        <f t="shared" si="98"/>
        <v>108.5999197833392</v>
      </c>
      <c r="K336" s="19">
        <f t="shared" si="99"/>
        <v>26.709268151510706</v>
      </c>
    </row>
    <row r="337" spans="1:11">
      <c r="A337" s="23" t="s">
        <v>37</v>
      </c>
      <c r="B337" s="17" t="s">
        <v>38</v>
      </c>
      <c r="C337" s="18">
        <v>0</v>
      </c>
      <c r="D337" s="18">
        <v>40774</v>
      </c>
      <c r="E337" s="18">
        <v>9760</v>
      </c>
      <c r="F337" s="18">
        <v>0</v>
      </c>
      <c r="G337" s="18">
        <f t="shared" si="95"/>
        <v>0</v>
      </c>
      <c r="H337" s="18">
        <f t="shared" si="96"/>
        <v>9760</v>
      </c>
      <c r="I337" s="19">
        <f t="shared" si="97"/>
        <v>0</v>
      </c>
      <c r="J337" s="19">
        <f t="shared" si="98"/>
        <v>0</v>
      </c>
      <c r="K337" s="19">
        <f t="shared" si="99"/>
        <v>0</v>
      </c>
    </row>
    <row r="338" spans="1:11">
      <c r="A338" s="24" t="s">
        <v>39</v>
      </c>
      <c r="B338" s="17" t="s">
        <v>40</v>
      </c>
      <c r="C338" s="18">
        <v>0</v>
      </c>
      <c r="D338" s="18">
        <v>40774</v>
      </c>
      <c r="E338" s="18">
        <v>9760</v>
      </c>
      <c r="F338" s="18">
        <v>0</v>
      </c>
      <c r="G338" s="18">
        <f t="shared" si="95"/>
        <v>0</v>
      </c>
      <c r="H338" s="18">
        <f t="shared" si="96"/>
        <v>9760</v>
      </c>
      <c r="I338" s="19">
        <f t="shared" si="97"/>
        <v>0</v>
      </c>
      <c r="J338" s="19">
        <f t="shared" si="98"/>
        <v>0</v>
      </c>
      <c r="K338" s="19">
        <f t="shared" si="99"/>
        <v>0</v>
      </c>
    </row>
    <row r="339" spans="1:11">
      <c r="A339" s="23" t="s">
        <v>45</v>
      </c>
      <c r="B339" s="17" t="s">
        <v>46</v>
      </c>
      <c r="C339" s="18">
        <v>852707.51</v>
      </c>
      <c r="D339" s="18">
        <v>5321989</v>
      </c>
      <c r="E339" s="18">
        <v>1309168</v>
      </c>
      <c r="F339" s="18">
        <v>1432354.75</v>
      </c>
      <c r="G339" s="18">
        <f t="shared" si="95"/>
        <v>579647.24</v>
      </c>
      <c r="H339" s="18">
        <f t="shared" si="96"/>
        <v>-123186.75</v>
      </c>
      <c r="I339" s="19">
        <f t="shared" si="97"/>
        <v>67.977264560505631</v>
      </c>
      <c r="J339" s="19">
        <f t="shared" si="98"/>
        <v>109.40954484069272</v>
      </c>
      <c r="K339" s="19">
        <f t="shared" si="99"/>
        <v>26.913899108021454</v>
      </c>
    </row>
    <row r="340" spans="1:11">
      <c r="A340" s="24" t="s">
        <v>47</v>
      </c>
      <c r="B340" s="17" t="s">
        <v>48</v>
      </c>
      <c r="C340" s="18">
        <v>852707.51</v>
      </c>
      <c r="D340" s="18">
        <v>5321989</v>
      </c>
      <c r="E340" s="18">
        <v>1309168</v>
      </c>
      <c r="F340" s="18">
        <v>1432354.75</v>
      </c>
      <c r="G340" s="18">
        <f t="shared" si="95"/>
        <v>579647.24</v>
      </c>
      <c r="H340" s="18">
        <f t="shared" si="96"/>
        <v>-123186.75</v>
      </c>
      <c r="I340" s="19">
        <f t="shared" si="97"/>
        <v>67.977264560505631</v>
      </c>
      <c r="J340" s="19">
        <f t="shared" si="98"/>
        <v>109.40954484069272</v>
      </c>
      <c r="K340" s="19">
        <f t="shared" si="99"/>
        <v>26.913899108021454</v>
      </c>
    </row>
    <row r="341" spans="1:11">
      <c r="A341" s="16"/>
      <c r="B341" s="17" t="s">
        <v>63</v>
      </c>
      <c r="C341" s="18">
        <v>841401.53</v>
      </c>
      <c r="D341" s="18">
        <v>0</v>
      </c>
      <c r="E341" s="18">
        <v>0</v>
      </c>
      <c r="F341" s="18">
        <v>1024149.73</v>
      </c>
      <c r="G341" s="18">
        <f t="shared" si="95"/>
        <v>182748.19999999995</v>
      </c>
      <c r="H341" s="18">
        <f t="shared" si="96"/>
        <v>-1024149.73</v>
      </c>
      <c r="I341" s="19">
        <f t="shared" si="97"/>
        <v>21.719499369106202</v>
      </c>
      <c r="J341" s="19">
        <f t="shared" si="98"/>
        <v>0</v>
      </c>
      <c r="K341" s="19">
        <f t="shared" si="99"/>
        <v>0</v>
      </c>
    </row>
    <row r="342" spans="1:11">
      <c r="A342" s="16" t="s">
        <v>64</v>
      </c>
      <c r="B342" s="17" t="s">
        <v>65</v>
      </c>
      <c r="C342" s="18">
        <v>-841401.53</v>
      </c>
      <c r="D342" s="18">
        <v>0</v>
      </c>
      <c r="E342" s="18">
        <v>0</v>
      </c>
      <c r="F342" s="18">
        <v>-1024149.73</v>
      </c>
      <c r="G342" s="18">
        <f t="shared" si="95"/>
        <v>-182748.19999999995</v>
      </c>
      <c r="H342" s="18">
        <f t="shared" si="96"/>
        <v>1024149.73</v>
      </c>
      <c r="I342" s="19">
        <f t="shared" si="97"/>
        <v>21.719499369106202</v>
      </c>
      <c r="J342" s="19">
        <f t="shared" si="98"/>
        <v>0</v>
      </c>
      <c r="K342" s="19">
        <f t="shared" si="99"/>
        <v>0</v>
      </c>
    </row>
    <row r="343" spans="1:11">
      <c r="A343" s="22" t="s">
        <v>66</v>
      </c>
      <c r="B343" s="17" t="s">
        <v>67</v>
      </c>
      <c r="C343" s="18">
        <v>-841401.53</v>
      </c>
      <c r="D343" s="18">
        <v>0</v>
      </c>
      <c r="E343" s="18">
        <v>0</v>
      </c>
      <c r="F343" s="18">
        <v>-1024149.73</v>
      </c>
      <c r="G343" s="18">
        <f t="shared" si="95"/>
        <v>-182748.19999999995</v>
      </c>
      <c r="H343" s="18">
        <f t="shared" si="96"/>
        <v>1024149.73</v>
      </c>
      <c r="I343" s="19">
        <f t="shared" si="97"/>
        <v>21.719499369106202</v>
      </c>
      <c r="J343" s="19">
        <f t="shared" si="98"/>
        <v>0</v>
      </c>
      <c r="K343" s="19">
        <f t="shared" si="99"/>
        <v>0</v>
      </c>
    </row>
    <row r="344" spans="1:11">
      <c r="A344" s="39" t="s">
        <v>886</v>
      </c>
      <c r="B344" s="28" t="s">
        <v>887</v>
      </c>
      <c r="C344" s="29"/>
      <c r="D344" s="29"/>
      <c r="E344" s="29"/>
      <c r="F344" s="29"/>
      <c r="G344" s="29"/>
      <c r="H344" s="29"/>
      <c r="I344" s="30"/>
      <c r="J344" s="30"/>
      <c r="K344" s="30"/>
    </row>
    <row r="345" spans="1:11">
      <c r="A345" s="16" t="s">
        <v>25</v>
      </c>
      <c r="B345" s="17" t="s">
        <v>26</v>
      </c>
      <c r="C345" s="18">
        <v>0</v>
      </c>
      <c r="D345" s="18">
        <v>230000</v>
      </c>
      <c r="E345" s="18">
        <v>115002</v>
      </c>
      <c r="F345" s="18">
        <v>230000</v>
      </c>
      <c r="G345" s="18">
        <f t="shared" ref="G345:G354" si="100">F345-C345</f>
        <v>230000</v>
      </c>
      <c r="H345" s="18">
        <f t="shared" ref="H345:H354" si="101">E345-F345</f>
        <v>-114998</v>
      </c>
      <c r="I345" s="19">
        <f t="shared" ref="I345:I354" si="102">IF(ISERROR(F345/C345),0,F345/C345*100-100)</f>
        <v>0</v>
      </c>
      <c r="J345" s="19">
        <f t="shared" ref="J345:J354" si="103">IF(ISERROR(F345/E345),0,F345/E345*100)</f>
        <v>199.99652179962089</v>
      </c>
      <c r="K345" s="19">
        <f t="shared" ref="K345:K354" si="104">IF(ISERROR(F345/D345),0,F345/D345*100)</f>
        <v>100</v>
      </c>
    </row>
    <row r="346" spans="1:11">
      <c r="A346" s="22" t="s">
        <v>29</v>
      </c>
      <c r="B346" s="17" t="s">
        <v>30</v>
      </c>
      <c r="C346" s="18">
        <v>0</v>
      </c>
      <c r="D346" s="18">
        <v>230000</v>
      </c>
      <c r="E346" s="18">
        <v>115002</v>
      </c>
      <c r="F346" s="18">
        <v>230000</v>
      </c>
      <c r="G346" s="18">
        <f t="shared" si="100"/>
        <v>230000</v>
      </c>
      <c r="H346" s="18">
        <f t="shared" si="101"/>
        <v>-114998</v>
      </c>
      <c r="I346" s="19">
        <f t="shared" si="102"/>
        <v>0</v>
      </c>
      <c r="J346" s="19">
        <f t="shared" si="103"/>
        <v>199.99652179962089</v>
      </c>
      <c r="K346" s="19">
        <f t="shared" si="104"/>
        <v>100</v>
      </c>
    </row>
    <row r="347" spans="1:11">
      <c r="A347" s="23" t="s">
        <v>31</v>
      </c>
      <c r="B347" s="17" t="s">
        <v>32</v>
      </c>
      <c r="C347" s="18">
        <v>0</v>
      </c>
      <c r="D347" s="18">
        <v>230000</v>
      </c>
      <c r="E347" s="18">
        <v>115002</v>
      </c>
      <c r="F347" s="18">
        <v>230000</v>
      </c>
      <c r="G347" s="18">
        <f t="shared" si="100"/>
        <v>230000</v>
      </c>
      <c r="H347" s="18">
        <f t="shared" si="101"/>
        <v>-114998</v>
      </c>
      <c r="I347" s="19">
        <f t="shared" si="102"/>
        <v>0</v>
      </c>
      <c r="J347" s="19">
        <f t="shared" si="103"/>
        <v>199.99652179962089</v>
      </c>
      <c r="K347" s="19">
        <f t="shared" si="104"/>
        <v>100</v>
      </c>
    </row>
    <row r="348" spans="1:11">
      <c r="A348" s="16" t="s">
        <v>33</v>
      </c>
      <c r="B348" s="17" t="s">
        <v>34</v>
      </c>
      <c r="C348" s="18">
        <v>0</v>
      </c>
      <c r="D348" s="18">
        <v>230000</v>
      </c>
      <c r="E348" s="18">
        <v>115002</v>
      </c>
      <c r="F348" s="18">
        <v>100000</v>
      </c>
      <c r="G348" s="18">
        <f t="shared" si="100"/>
        <v>100000</v>
      </c>
      <c r="H348" s="18">
        <f t="shared" si="101"/>
        <v>15002</v>
      </c>
      <c r="I348" s="19">
        <f t="shared" si="102"/>
        <v>0</v>
      </c>
      <c r="J348" s="19">
        <f t="shared" si="103"/>
        <v>86.955009478096031</v>
      </c>
      <c r="K348" s="19">
        <f t="shared" si="104"/>
        <v>43.478260869565219</v>
      </c>
    </row>
    <row r="349" spans="1:11">
      <c r="A349" s="22" t="s">
        <v>35</v>
      </c>
      <c r="B349" s="17" t="s">
        <v>36</v>
      </c>
      <c r="C349" s="18">
        <v>0</v>
      </c>
      <c r="D349" s="18">
        <v>230000</v>
      </c>
      <c r="E349" s="18">
        <v>115002</v>
      </c>
      <c r="F349" s="18">
        <v>100000</v>
      </c>
      <c r="G349" s="18">
        <f t="shared" si="100"/>
        <v>100000</v>
      </c>
      <c r="H349" s="18">
        <f t="shared" si="101"/>
        <v>15002</v>
      </c>
      <c r="I349" s="19">
        <f t="shared" si="102"/>
        <v>0</v>
      </c>
      <c r="J349" s="19">
        <f t="shared" si="103"/>
        <v>86.955009478096031</v>
      </c>
      <c r="K349" s="19">
        <f t="shared" si="104"/>
        <v>43.478260869565219</v>
      </c>
    </row>
    <row r="350" spans="1:11">
      <c r="A350" s="23" t="s">
        <v>45</v>
      </c>
      <c r="B350" s="17" t="s">
        <v>46</v>
      </c>
      <c r="C350" s="18">
        <v>0</v>
      </c>
      <c r="D350" s="18">
        <v>230000</v>
      </c>
      <c r="E350" s="18">
        <v>115002</v>
      </c>
      <c r="F350" s="18">
        <v>100000</v>
      </c>
      <c r="G350" s="18">
        <f t="shared" si="100"/>
        <v>100000</v>
      </c>
      <c r="H350" s="18">
        <f t="shared" si="101"/>
        <v>15002</v>
      </c>
      <c r="I350" s="19">
        <f t="shared" si="102"/>
        <v>0</v>
      </c>
      <c r="J350" s="19">
        <f t="shared" si="103"/>
        <v>86.955009478096031</v>
      </c>
      <c r="K350" s="19">
        <f t="shared" si="104"/>
        <v>43.478260869565219</v>
      </c>
    </row>
    <row r="351" spans="1:11">
      <c r="A351" s="24" t="s">
        <v>47</v>
      </c>
      <c r="B351" s="17" t="s">
        <v>48</v>
      </c>
      <c r="C351" s="18">
        <v>0</v>
      </c>
      <c r="D351" s="18">
        <v>230000</v>
      </c>
      <c r="E351" s="18">
        <v>115002</v>
      </c>
      <c r="F351" s="18">
        <v>100000</v>
      </c>
      <c r="G351" s="18">
        <f t="shared" si="100"/>
        <v>100000</v>
      </c>
      <c r="H351" s="18">
        <f t="shared" si="101"/>
        <v>15002</v>
      </c>
      <c r="I351" s="19">
        <f t="shared" si="102"/>
        <v>0</v>
      </c>
      <c r="J351" s="19">
        <f t="shared" si="103"/>
        <v>86.955009478096031</v>
      </c>
      <c r="K351" s="19">
        <f t="shared" si="104"/>
        <v>43.478260869565219</v>
      </c>
    </row>
    <row r="352" spans="1:11">
      <c r="A352" s="16"/>
      <c r="B352" s="17" t="s">
        <v>63</v>
      </c>
      <c r="C352" s="18">
        <v>0</v>
      </c>
      <c r="D352" s="18">
        <v>0</v>
      </c>
      <c r="E352" s="18">
        <v>0</v>
      </c>
      <c r="F352" s="18">
        <v>130000</v>
      </c>
      <c r="G352" s="18">
        <f t="shared" si="100"/>
        <v>130000</v>
      </c>
      <c r="H352" s="18">
        <f t="shared" si="101"/>
        <v>-130000</v>
      </c>
      <c r="I352" s="19">
        <f t="shared" si="102"/>
        <v>0</v>
      </c>
      <c r="J352" s="19">
        <f t="shared" si="103"/>
        <v>0</v>
      </c>
      <c r="K352" s="19">
        <f t="shared" si="104"/>
        <v>0</v>
      </c>
    </row>
    <row r="353" spans="1:11">
      <c r="A353" s="16" t="s">
        <v>64</v>
      </c>
      <c r="B353" s="17" t="s">
        <v>65</v>
      </c>
      <c r="C353" s="18">
        <v>0</v>
      </c>
      <c r="D353" s="18">
        <v>0</v>
      </c>
      <c r="E353" s="18">
        <v>0</v>
      </c>
      <c r="F353" s="18">
        <v>-130000</v>
      </c>
      <c r="G353" s="18">
        <f t="shared" si="100"/>
        <v>-130000</v>
      </c>
      <c r="H353" s="18">
        <f t="shared" si="101"/>
        <v>130000</v>
      </c>
      <c r="I353" s="19">
        <f t="shared" si="102"/>
        <v>0</v>
      </c>
      <c r="J353" s="19">
        <f t="shared" si="103"/>
        <v>0</v>
      </c>
      <c r="K353" s="19">
        <f t="shared" si="104"/>
        <v>0</v>
      </c>
    </row>
    <row r="354" spans="1:11">
      <c r="A354" s="22" t="s">
        <v>66</v>
      </c>
      <c r="B354" s="17" t="s">
        <v>67</v>
      </c>
      <c r="C354" s="18">
        <v>0</v>
      </c>
      <c r="D354" s="18">
        <v>0</v>
      </c>
      <c r="E354" s="18">
        <v>0</v>
      </c>
      <c r="F354" s="18">
        <v>-130000</v>
      </c>
      <c r="G354" s="18">
        <f t="shared" si="100"/>
        <v>-130000</v>
      </c>
      <c r="H354" s="18">
        <f t="shared" si="101"/>
        <v>130000</v>
      </c>
      <c r="I354" s="19">
        <f t="shared" si="102"/>
        <v>0</v>
      </c>
      <c r="J354" s="19">
        <f t="shared" si="103"/>
        <v>0</v>
      </c>
      <c r="K354" s="19">
        <f t="shared" si="104"/>
        <v>0</v>
      </c>
    </row>
    <row r="355" spans="1:11">
      <c r="A355" s="27" t="s">
        <v>888</v>
      </c>
      <c r="B355" s="28" t="s">
        <v>889</v>
      </c>
      <c r="C355" s="29"/>
      <c r="D355" s="29"/>
      <c r="E355" s="29"/>
      <c r="F355" s="29"/>
      <c r="G355" s="29"/>
      <c r="H355" s="29"/>
      <c r="I355" s="30"/>
      <c r="J355" s="30"/>
      <c r="K355" s="30"/>
    </row>
    <row r="356" spans="1:11">
      <c r="A356" s="16" t="s">
        <v>25</v>
      </c>
      <c r="B356" s="17" t="s">
        <v>26</v>
      </c>
      <c r="C356" s="18">
        <v>381341</v>
      </c>
      <c r="D356" s="18">
        <v>381341</v>
      </c>
      <c r="E356" s="18">
        <v>381341</v>
      </c>
      <c r="F356" s="18">
        <v>381341</v>
      </c>
      <c r="G356" s="18">
        <f t="shared" ref="G356:G365" si="105">F356-C356</f>
        <v>0</v>
      </c>
      <c r="H356" s="18">
        <f t="shared" ref="H356:H365" si="106">E356-F356</f>
        <v>0</v>
      </c>
      <c r="I356" s="19">
        <f t="shared" ref="I356:I365" si="107">IF(ISERROR(F356/C356),0,F356/C356*100-100)</f>
        <v>0</v>
      </c>
      <c r="J356" s="19">
        <f t="shared" ref="J356:J365" si="108">IF(ISERROR(F356/E356),0,F356/E356*100)</f>
        <v>100</v>
      </c>
      <c r="K356" s="19">
        <f t="shared" ref="K356:K365" si="109">IF(ISERROR(F356/D356),0,F356/D356*100)</f>
        <v>100</v>
      </c>
    </row>
    <row r="357" spans="1:11">
      <c r="A357" s="22" t="s">
        <v>29</v>
      </c>
      <c r="B357" s="17" t="s">
        <v>30</v>
      </c>
      <c r="C357" s="18">
        <v>381341</v>
      </c>
      <c r="D357" s="18">
        <v>381341</v>
      </c>
      <c r="E357" s="18">
        <v>381341</v>
      </c>
      <c r="F357" s="18">
        <v>381341</v>
      </c>
      <c r="G357" s="18">
        <f t="shared" si="105"/>
        <v>0</v>
      </c>
      <c r="H357" s="18">
        <f t="shared" si="106"/>
        <v>0</v>
      </c>
      <c r="I357" s="19">
        <f t="shared" si="107"/>
        <v>0</v>
      </c>
      <c r="J357" s="19">
        <f t="shared" si="108"/>
        <v>100</v>
      </c>
      <c r="K357" s="19">
        <f t="shared" si="109"/>
        <v>100</v>
      </c>
    </row>
    <row r="358" spans="1:11">
      <c r="A358" s="23" t="s">
        <v>31</v>
      </c>
      <c r="B358" s="17" t="s">
        <v>32</v>
      </c>
      <c r="C358" s="18">
        <v>381341</v>
      </c>
      <c r="D358" s="18">
        <v>381341</v>
      </c>
      <c r="E358" s="18">
        <v>381341</v>
      </c>
      <c r="F358" s="18">
        <v>381341</v>
      </c>
      <c r="G358" s="18">
        <f t="shared" si="105"/>
        <v>0</v>
      </c>
      <c r="H358" s="18">
        <f t="shared" si="106"/>
        <v>0</v>
      </c>
      <c r="I358" s="19">
        <f t="shared" si="107"/>
        <v>0</v>
      </c>
      <c r="J358" s="19">
        <f t="shared" si="108"/>
        <v>100</v>
      </c>
      <c r="K358" s="19">
        <f t="shared" si="109"/>
        <v>100</v>
      </c>
    </row>
    <row r="359" spans="1:11">
      <c r="A359" s="16" t="s">
        <v>33</v>
      </c>
      <c r="B359" s="17" t="s">
        <v>34</v>
      </c>
      <c r="C359" s="18">
        <v>49593.64</v>
      </c>
      <c r="D359" s="18">
        <v>381341</v>
      </c>
      <c r="E359" s="18">
        <v>381341</v>
      </c>
      <c r="F359" s="18">
        <v>112378.11</v>
      </c>
      <c r="G359" s="18">
        <f t="shared" si="105"/>
        <v>62784.47</v>
      </c>
      <c r="H359" s="18">
        <f t="shared" si="106"/>
        <v>268962.89</v>
      </c>
      <c r="I359" s="19">
        <f t="shared" si="107"/>
        <v>126.59782585025016</v>
      </c>
      <c r="J359" s="19">
        <f t="shared" si="108"/>
        <v>29.46919161590283</v>
      </c>
      <c r="K359" s="19">
        <f t="shared" si="109"/>
        <v>29.46919161590283</v>
      </c>
    </row>
    <row r="360" spans="1:11">
      <c r="A360" s="22" t="s">
        <v>35</v>
      </c>
      <c r="B360" s="17" t="s">
        <v>36</v>
      </c>
      <c r="C360" s="18">
        <v>49593.64</v>
      </c>
      <c r="D360" s="18">
        <v>381341</v>
      </c>
      <c r="E360" s="18">
        <v>381341</v>
      </c>
      <c r="F360" s="18">
        <v>112378.11</v>
      </c>
      <c r="G360" s="18">
        <f t="shared" si="105"/>
        <v>62784.47</v>
      </c>
      <c r="H360" s="18">
        <f t="shared" si="106"/>
        <v>268962.89</v>
      </c>
      <c r="I360" s="19">
        <f t="shared" si="107"/>
        <v>126.59782585025016</v>
      </c>
      <c r="J360" s="19">
        <f t="shared" si="108"/>
        <v>29.46919161590283</v>
      </c>
      <c r="K360" s="19">
        <f t="shared" si="109"/>
        <v>29.46919161590283</v>
      </c>
    </row>
    <row r="361" spans="1:11" ht="25.5">
      <c r="A361" s="23" t="s">
        <v>75</v>
      </c>
      <c r="B361" s="17" t="s">
        <v>76</v>
      </c>
      <c r="C361" s="18">
        <v>49593.64</v>
      </c>
      <c r="D361" s="18">
        <v>381341</v>
      </c>
      <c r="E361" s="18">
        <v>381341</v>
      </c>
      <c r="F361" s="18">
        <v>112378.11</v>
      </c>
      <c r="G361" s="18">
        <f t="shared" si="105"/>
        <v>62784.47</v>
      </c>
      <c r="H361" s="18">
        <f t="shared" si="106"/>
        <v>268962.89</v>
      </c>
      <c r="I361" s="19">
        <f t="shared" si="107"/>
        <v>126.59782585025016</v>
      </c>
      <c r="J361" s="19">
        <f t="shared" si="108"/>
        <v>29.46919161590283</v>
      </c>
      <c r="K361" s="19">
        <f t="shared" si="109"/>
        <v>29.46919161590283</v>
      </c>
    </row>
    <row r="362" spans="1:11">
      <c r="A362" s="24" t="s">
        <v>77</v>
      </c>
      <c r="B362" s="17" t="s">
        <v>78</v>
      </c>
      <c r="C362" s="18">
        <v>49593.64</v>
      </c>
      <c r="D362" s="18">
        <v>381341</v>
      </c>
      <c r="E362" s="18">
        <v>381341</v>
      </c>
      <c r="F362" s="18">
        <v>112378.11</v>
      </c>
      <c r="G362" s="18">
        <f t="shared" si="105"/>
        <v>62784.47</v>
      </c>
      <c r="H362" s="18">
        <f t="shared" si="106"/>
        <v>268962.89</v>
      </c>
      <c r="I362" s="19">
        <f t="shared" si="107"/>
        <v>126.59782585025016</v>
      </c>
      <c r="J362" s="19">
        <f t="shared" si="108"/>
        <v>29.46919161590283</v>
      </c>
      <c r="K362" s="19">
        <f t="shared" si="109"/>
        <v>29.46919161590283</v>
      </c>
    </row>
    <row r="363" spans="1:11">
      <c r="A363" s="16"/>
      <c r="B363" s="17" t="s">
        <v>63</v>
      </c>
      <c r="C363" s="18">
        <v>331747.36</v>
      </c>
      <c r="D363" s="18">
        <v>0</v>
      </c>
      <c r="E363" s="18">
        <v>0</v>
      </c>
      <c r="F363" s="18">
        <v>268962.89</v>
      </c>
      <c r="G363" s="18">
        <f t="shared" si="105"/>
        <v>-62784.469999999972</v>
      </c>
      <c r="H363" s="18">
        <f t="shared" si="106"/>
        <v>-268962.89</v>
      </c>
      <c r="I363" s="19">
        <f t="shared" si="107"/>
        <v>-18.92538647481625</v>
      </c>
      <c r="J363" s="19">
        <f t="shared" si="108"/>
        <v>0</v>
      </c>
      <c r="K363" s="19">
        <f t="shared" si="109"/>
        <v>0</v>
      </c>
    </row>
    <row r="364" spans="1:11">
      <c r="A364" s="16" t="s">
        <v>64</v>
      </c>
      <c r="B364" s="17" t="s">
        <v>65</v>
      </c>
      <c r="C364" s="18">
        <v>-331747.36</v>
      </c>
      <c r="D364" s="18">
        <v>0</v>
      </c>
      <c r="E364" s="18">
        <v>0</v>
      </c>
      <c r="F364" s="18">
        <v>-268962.89</v>
      </c>
      <c r="G364" s="18">
        <f t="shared" si="105"/>
        <v>62784.469999999972</v>
      </c>
      <c r="H364" s="18">
        <f t="shared" si="106"/>
        <v>268962.89</v>
      </c>
      <c r="I364" s="19">
        <f t="shared" si="107"/>
        <v>-18.92538647481625</v>
      </c>
      <c r="J364" s="19">
        <f t="shared" si="108"/>
        <v>0</v>
      </c>
      <c r="K364" s="19">
        <f t="shared" si="109"/>
        <v>0</v>
      </c>
    </row>
    <row r="365" spans="1:11">
      <c r="A365" s="22" t="s">
        <v>66</v>
      </c>
      <c r="B365" s="17" t="s">
        <v>67</v>
      </c>
      <c r="C365" s="18">
        <v>-331747.36</v>
      </c>
      <c r="D365" s="18">
        <v>0</v>
      </c>
      <c r="E365" s="18">
        <v>0</v>
      </c>
      <c r="F365" s="18">
        <v>-268962.89</v>
      </c>
      <c r="G365" s="18">
        <f t="shared" si="105"/>
        <v>62784.469999999972</v>
      </c>
      <c r="H365" s="18">
        <f t="shared" si="106"/>
        <v>268962.89</v>
      </c>
      <c r="I365" s="19">
        <f t="shared" si="107"/>
        <v>-18.92538647481625</v>
      </c>
      <c r="J365" s="19">
        <f t="shared" si="108"/>
        <v>0</v>
      </c>
      <c r="K365" s="19">
        <f t="shared" si="109"/>
        <v>0</v>
      </c>
    </row>
    <row r="366" spans="1:11">
      <c r="A366" s="39" t="s">
        <v>890</v>
      </c>
      <c r="B366" s="28" t="s">
        <v>891</v>
      </c>
      <c r="C366" s="29"/>
      <c r="D366" s="29"/>
      <c r="E366" s="29"/>
      <c r="F366" s="29"/>
      <c r="G366" s="29"/>
      <c r="H366" s="29"/>
      <c r="I366" s="30"/>
      <c r="J366" s="30"/>
      <c r="K366" s="30"/>
    </row>
    <row r="367" spans="1:11">
      <c r="A367" s="16" t="s">
        <v>25</v>
      </c>
      <c r="B367" s="17" t="s">
        <v>26</v>
      </c>
      <c r="C367" s="18">
        <v>381341</v>
      </c>
      <c r="D367" s="18">
        <v>381341</v>
      </c>
      <c r="E367" s="18">
        <v>381341</v>
      </c>
      <c r="F367" s="18">
        <v>381341</v>
      </c>
      <c r="G367" s="18">
        <f t="shared" ref="G367:G376" si="110">F367-C367</f>
        <v>0</v>
      </c>
      <c r="H367" s="18">
        <f t="shared" ref="H367:H376" si="111">E367-F367</f>
        <v>0</v>
      </c>
      <c r="I367" s="19">
        <f t="shared" ref="I367:I376" si="112">IF(ISERROR(F367/C367),0,F367/C367*100-100)</f>
        <v>0</v>
      </c>
      <c r="J367" s="19">
        <f t="shared" ref="J367:J376" si="113">IF(ISERROR(F367/E367),0,F367/E367*100)</f>
        <v>100</v>
      </c>
      <c r="K367" s="19">
        <f t="shared" ref="K367:K376" si="114">IF(ISERROR(F367/D367),0,F367/D367*100)</f>
        <v>100</v>
      </c>
    </row>
    <row r="368" spans="1:11">
      <c r="A368" s="22" t="s">
        <v>29</v>
      </c>
      <c r="B368" s="17" t="s">
        <v>30</v>
      </c>
      <c r="C368" s="18">
        <v>381341</v>
      </c>
      <c r="D368" s="18">
        <v>381341</v>
      </c>
      <c r="E368" s="18">
        <v>381341</v>
      </c>
      <c r="F368" s="18">
        <v>381341</v>
      </c>
      <c r="G368" s="18">
        <f t="shared" si="110"/>
        <v>0</v>
      </c>
      <c r="H368" s="18">
        <f t="shared" si="111"/>
        <v>0</v>
      </c>
      <c r="I368" s="19">
        <f t="shared" si="112"/>
        <v>0</v>
      </c>
      <c r="J368" s="19">
        <f t="shared" si="113"/>
        <v>100</v>
      </c>
      <c r="K368" s="19">
        <f t="shared" si="114"/>
        <v>100</v>
      </c>
    </row>
    <row r="369" spans="1:11">
      <c r="A369" s="23" t="s">
        <v>31</v>
      </c>
      <c r="B369" s="17" t="s">
        <v>32</v>
      </c>
      <c r="C369" s="18">
        <v>381341</v>
      </c>
      <c r="D369" s="18">
        <v>381341</v>
      </c>
      <c r="E369" s="18">
        <v>381341</v>
      </c>
      <c r="F369" s="18">
        <v>381341</v>
      </c>
      <c r="G369" s="18">
        <f t="shared" si="110"/>
        <v>0</v>
      </c>
      <c r="H369" s="18">
        <f t="shared" si="111"/>
        <v>0</v>
      </c>
      <c r="I369" s="19">
        <f t="shared" si="112"/>
        <v>0</v>
      </c>
      <c r="J369" s="19">
        <f t="shared" si="113"/>
        <v>100</v>
      </c>
      <c r="K369" s="19">
        <f t="shared" si="114"/>
        <v>100</v>
      </c>
    </row>
    <row r="370" spans="1:11">
      <c r="A370" s="16" t="s">
        <v>33</v>
      </c>
      <c r="B370" s="17" t="s">
        <v>34</v>
      </c>
      <c r="C370" s="18">
        <v>49593.64</v>
      </c>
      <c r="D370" s="18">
        <v>381341</v>
      </c>
      <c r="E370" s="18">
        <v>381341</v>
      </c>
      <c r="F370" s="18">
        <v>112378.11</v>
      </c>
      <c r="G370" s="18">
        <f t="shared" si="110"/>
        <v>62784.47</v>
      </c>
      <c r="H370" s="18">
        <f t="shared" si="111"/>
        <v>268962.89</v>
      </c>
      <c r="I370" s="19">
        <f t="shared" si="112"/>
        <v>126.59782585025016</v>
      </c>
      <c r="J370" s="19">
        <f t="shared" si="113"/>
        <v>29.46919161590283</v>
      </c>
      <c r="K370" s="19">
        <f t="shared" si="114"/>
        <v>29.46919161590283</v>
      </c>
    </row>
    <row r="371" spans="1:11">
      <c r="A371" s="22" t="s">
        <v>35</v>
      </c>
      <c r="B371" s="17" t="s">
        <v>36</v>
      </c>
      <c r="C371" s="18">
        <v>49593.64</v>
      </c>
      <c r="D371" s="18">
        <v>381341</v>
      </c>
      <c r="E371" s="18">
        <v>381341</v>
      </c>
      <c r="F371" s="18">
        <v>112378.11</v>
      </c>
      <c r="G371" s="18">
        <f t="shared" si="110"/>
        <v>62784.47</v>
      </c>
      <c r="H371" s="18">
        <f t="shared" si="111"/>
        <v>268962.89</v>
      </c>
      <c r="I371" s="19">
        <f t="shared" si="112"/>
        <v>126.59782585025016</v>
      </c>
      <c r="J371" s="19">
        <f t="shared" si="113"/>
        <v>29.46919161590283</v>
      </c>
      <c r="K371" s="19">
        <f t="shared" si="114"/>
        <v>29.46919161590283</v>
      </c>
    </row>
    <row r="372" spans="1:11" ht="25.5">
      <c r="A372" s="23" t="s">
        <v>75</v>
      </c>
      <c r="B372" s="17" t="s">
        <v>76</v>
      </c>
      <c r="C372" s="18">
        <v>49593.64</v>
      </c>
      <c r="D372" s="18">
        <v>381341</v>
      </c>
      <c r="E372" s="18">
        <v>381341</v>
      </c>
      <c r="F372" s="18">
        <v>112378.11</v>
      </c>
      <c r="G372" s="18">
        <f t="shared" si="110"/>
        <v>62784.47</v>
      </c>
      <c r="H372" s="18">
        <f t="shared" si="111"/>
        <v>268962.89</v>
      </c>
      <c r="I372" s="19">
        <f t="shared" si="112"/>
        <v>126.59782585025016</v>
      </c>
      <c r="J372" s="19">
        <f t="shared" si="113"/>
        <v>29.46919161590283</v>
      </c>
      <c r="K372" s="19">
        <f t="shared" si="114"/>
        <v>29.46919161590283</v>
      </c>
    </row>
    <row r="373" spans="1:11">
      <c r="A373" s="24" t="s">
        <v>77</v>
      </c>
      <c r="B373" s="17" t="s">
        <v>78</v>
      </c>
      <c r="C373" s="18">
        <v>49593.64</v>
      </c>
      <c r="D373" s="18">
        <v>381341</v>
      </c>
      <c r="E373" s="18">
        <v>381341</v>
      </c>
      <c r="F373" s="18">
        <v>112378.11</v>
      </c>
      <c r="G373" s="18">
        <f t="shared" si="110"/>
        <v>62784.47</v>
      </c>
      <c r="H373" s="18">
        <f t="shared" si="111"/>
        <v>268962.89</v>
      </c>
      <c r="I373" s="19">
        <f t="shared" si="112"/>
        <v>126.59782585025016</v>
      </c>
      <c r="J373" s="19">
        <f t="shared" si="113"/>
        <v>29.46919161590283</v>
      </c>
      <c r="K373" s="19">
        <f t="shared" si="114"/>
        <v>29.46919161590283</v>
      </c>
    </row>
    <row r="374" spans="1:11">
      <c r="A374" s="16"/>
      <c r="B374" s="17" t="s">
        <v>63</v>
      </c>
      <c r="C374" s="18">
        <v>331747.36</v>
      </c>
      <c r="D374" s="18">
        <v>0</v>
      </c>
      <c r="E374" s="18">
        <v>0</v>
      </c>
      <c r="F374" s="18">
        <v>268962.89</v>
      </c>
      <c r="G374" s="18">
        <f t="shared" si="110"/>
        <v>-62784.469999999972</v>
      </c>
      <c r="H374" s="18">
        <f t="shared" si="111"/>
        <v>-268962.89</v>
      </c>
      <c r="I374" s="19">
        <f t="shared" si="112"/>
        <v>-18.92538647481625</v>
      </c>
      <c r="J374" s="19">
        <f t="shared" si="113"/>
        <v>0</v>
      </c>
      <c r="K374" s="19">
        <f t="shared" si="114"/>
        <v>0</v>
      </c>
    </row>
    <row r="375" spans="1:11">
      <c r="A375" s="16" t="s">
        <v>64</v>
      </c>
      <c r="B375" s="17" t="s">
        <v>65</v>
      </c>
      <c r="C375" s="18">
        <v>-331747.36</v>
      </c>
      <c r="D375" s="18">
        <v>0</v>
      </c>
      <c r="E375" s="18">
        <v>0</v>
      </c>
      <c r="F375" s="18">
        <v>-268962.89</v>
      </c>
      <c r="G375" s="18">
        <f t="shared" si="110"/>
        <v>62784.469999999972</v>
      </c>
      <c r="H375" s="18">
        <f t="shared" si="111"/>
        <v>268962.89</v>
      </c>
      <c r="I375" s="19">
        <f t="shared" si="112"/>
        <v>-18.92538647481625</v>
      </c>
      <c r="J375" s="19">
        <f t="shared" si="113"/>
        <v>0</v>
      </c>
      <c r="K375" s="19">
        <f t="shared" si="114"/>
        <v>0</v>
      </c>
    </row>
    <row r="376" spans="1:11">
      <c r="A376" s="22" t="s">
        <v>66</v>
      </c>
      <c r="B376" s="17" t="s">
        <v>67</v>
      </c>
      <c r="C376" s="18">
        <v>-331747.36</v>
      </c>
      <c r="D376" s="18">
        <v>0</v>
      </c>
      <c r="E376" s="18">
        <v>0</v>
      </c>
      <c r="F376" s="18">
        <v>-268962.89</v>
      </c>
      <c r="G376" s="18">
        <f t="shared" si="110"/>
        <v>62784.469999999972</v>
      </c>
      <c r="H376" s="18">
        <f t="shared" si="111"/>
        <v>268962.89</v>
      </c>
      <c r="I376" s="19">
        <f t="shared" si="112"/>
        <v>-18.92538647481625</v>
      </c>
      <c r="J376" s="19">
        <f t="shared" si="113"/>
        <v>0</v>
      </c>
      <c r="K376" s="19">
        <f t="shared" si="114"/>
        <v>0</v>
      </c>
    </row>
    <row r="377" spans="1:11">
      <c r="A377" s="27" t="s">
        <v>334</v>
      </c>
      <c r="B377" s="28" t="s">
        <v>892</v>
      </c>
      <c r="C377" s="29"/>
      <c r="D377" s="29"/>
      <c r="E377" s="29"/>
      <c r="F377" s="29"/>
      <c r="G377" s="29"/>
      <c r="H377" s="29"/>
      <c r="I377" s="30"/>
      <c r="J377" s="30"/>
      <c r="K377" s="30"/>
    </row>
    <row r="378" spans="1:11">
      <c r="A378" s="16" t="s">
        <v>25</v>
      </c>
      <c r="B378" s="17" t="s">
        <v>26</v>
      </c>
      <c r="C378" s="18">
        <v>110781984.16</v>
      </c>
      <c r="D378" s="18">
        <v>116060995</v>
      </c>
      <c r="E378" s="18">
        <v>58648184</v>
      </c>
      <c r="F378" s="18">
        <v>115660240.98</v>
      </c>
      <c r="G378" s="18">
        <f t="shared" ref="G378:G399" si="115">F378-C378</f>
        <v>4878256.8200000077</v>
      </c>
      <c r="H378" s="18">
        <f t="shared" ref="H378:H399" si="116">E378-F378</f>
        <v>-57012056.980000004</v>
      </c>
      <c r="I378" s="19">
        <f t="shared" ref="I378:I399" si="117">IF(ISERROR(F378/C378),0,F378/C378*100-100)</f>
        <v>4.4034748582896412</v>
      </c>
      <c r="J378" s="19">
        <f t="shared" ref="J378:J399" si="118">IF(ISERROR(F378/E378),0,F378/E378*100)</f>
        <v>197.21026823268733</v>
      </c>
      <c r="K378" s="19">
        <f t="shared" ref="K378:K399" si="119">IF(ISERROR(F378/D378),0,F378/D378*100)</f>
        <v>99.654703959758407</v>
      </c>
    </row>
    <row r="379" spans="1:11" ht="25.5">
      <c r="A379" s="22" t="s">
        <v>27</v>
      </c>
      <c r="B379" s="17" t="s">
        <v>28</v>
      </c>
      <c r="C379" s="18">
        <v>547356.16000000003</v>
      </c>
      <c r="D379" s="18">
        <v>1051493</v>
      </c>
      <c r="E379" s="18">
        <v>482092</v>
      </c>
      <c r="F379" s="18">
        <v>650738.98</v>
      </c>
      <c r="G379" s="18">
        <f t="shared" si="115"/>
        <v>103382.81999999995</v>
      </c>
      <c r="H379" s="18">
        <f t="shared" si="116"/>
        <v>-168646.97999999998</v>
      </c>
      <c r="I379" s="19">
        <f t="shared" si="117"/>
        <v>18.887669045325055</v>
      </c>
      <c r="J379" s="19">
        <f t="shared" si="118"/>
        <v>134.98232287613152</v>
      </c>
      <c r="K379" s="19">
        <f t="shared" si="119"/>
        <v>61.887143328581359</v>
      </c>
    </row>
    <row r="380" spans="1:11">
      <c r="A380" s="22" t="s">
        <v>29</v>
      </c>
      <c r="B380" s="17" t="s">
        <v>30</v>
      </c>
      <c r="C380" s="18">
        <v>110234628</v>
      </c>
      <c r="D380" s="18">
        <v>115009502</v>
      </c>
      <c r="E380" s="18">
        <v>58166092</v>
      </c>
      <c r="F380" s="18">
        <v>115009502</v>
      </c>
      <c r="G380" s="18">
        <f t="shared" si="115"/>
        <v>4774874</v>
      </c>
      <c r="H380" s="18">
        <f t="shared" si="116"/>
        <v>-56843410</v>
      </c>
      <c r="I380" s="19">
        <f t="shared" si="117"/>
        <v>4.3315554165066885</v>
      </c>
      <c r="J380" s="19">
        <f t="shared" si="118"/>
        <v>197.72602567145131</v>
      </c>
      <c r="K380" s="19">
        <f t="shared" si="119"/>
        <v>100</v>
      </c>
    </row>
    <row r="381" spans="1:11">
      <c r="A381" s="23" t="s">
        <v>31</v>
      </c>
      <c r="B381" s="17" t="s">
        <v>32</v>
      </c>
      <c r="C381" s="18">
        <v>110234628</v>
      </c>
      <c r="D381" s="18">
        <v>115009502</v>
      </c>
      <c r="E381" s="18">
        <v>58166092</v>
      </c>
      <c r="F381" s="18">
        <v>115009502</v>
      </c>
      <c r="G381" s="18">
        <f t="shared" si="115"/>
        <v>4774874</v>
      </c>
      <c r="H381" s="18">
        <f t="shared" si="116"/>
        <v>-56843410</v>
      </c>
      <c r="I381" s="19">
        <f t="shared" si="117"/>
        <v>4.3315554165066885</v>
      </c>
      <c r="J381" s="19">
        <f t="shared" si="118"/>
        <v>197.72602567145131</v>
      </c>
      <c r="K381" s="19">
        <f t="shared" si="119"/>
        <v>100</v>
      </c>
    </row>
    <row r="382" spans="1:11">
      <c r="A382" s="16" t="s">
        <v>33</v>
      </c>
      <c r="B382" s="17" t="s">
        <v>34</v>
      </c>
      <c r="C382" s="18">
        <v>54581753.890000001</v>
      </c>
      <c r="D382" s="18">
        <v>116567837</v>
      </c>
      <c r="E382" s="18">
        <v>58648184</v>
      </c>
      <c r="F382" s="18">
        <v>59559241.909999996</v>
      </c>
      <c r="G382" s="18">
        <f t="shared" si="115"/>
        <v>4977488.0199999958</v>
      </c>
      <c r="H382" s="18">
        <f t="shared" si="116"/>
        <v>-911057.90999999642</v>
      </c>
      <c r="I382" s="19">
        <f t="shared" si="117"/>
        <v>9.1193259015297485</v>
      </c>
      <c r="J382" s="19">
        <f t="shared" si="118"/>
        <v>101.55342902006991</v>
      </c>
      <c r="K382" s="19">
        <f t="shared" si="119"/>
        <v>51.094061143126467</v>
      </c>
    </row>
    <row r="383" spans="1:11">
      <c r="A383" s="22" t="s">
        <v>35</v>
      </c>
      <c r="B383" s="17" t="s">
        <v>36</v>
      </c>
      <c r="C383" s="18">
        <v>53716105</v>
      </c>
      <c r="D383" s="18">
        <v>111393903</v>
      </c>
      <c r="E383" s="18">
        <v>55460438</v>
      </c>
      <c r="F383" s="18">
        <v>58700528.289999999</v>
      </c>
      <c r="G383" s="18">
        <f t="shared" si="115"/>
        <v>4984423.2899999991</v>
      </c>
      <c r="H383" s="18">
        <f t="shared" si="116"/>
        <v>-3240090.2899999991</v>
      </c>
      <c r="I383" s="19">
        <f t="shared" si="117"/>
        <v>9.2791971607025516</v>
      </c>
      <c r="J383" s="19">
        <f t="shared" si="118"/>
        <v>105.84216498614742</v>
      </c>
      <c r="K383" s="19">
        <f t="shared" si="119"/>
        <v>52.696356541165457</v>
      </c>
    </row>
    <row r="384" spans="1:11">
      <c r="A384" s="23" t="s">
        <v>37</v>
      </c>
      <c r="B384" s="17" t="s">
        <v>38</v>
      </c>
      <c r="C384" s="18">
        <v>53714301</v>
      </c>
      <c r="D384" s="18">
        <v>111389558</v>
      </c>
      <c r="E384" s="18">
        <v>55460438</v>
      </c>
      <c r="F384" s="18">
        <v>58696183.289999999</v>
      </c>
      <c r="G384" s="18">
        <f t="shared" si="115"/>
        <v>4981882.2899999991</v>
      </c>
      <c r="H384" s="18">
        <f t="shared" si="116"/>
        <v>-3235745.2899999991</v>
      </c>
      <c r="I384" s="19">
        <f t="shared" si="117"/>
        <v>9.2747782196774864</v>
      </c>
      <c r="J384" s="19">
        <f t="shared" si="118"/>
        <v>105.83433057272285</v>
      </c>
      <c r="K384" s="19">
        <f t="shared" si="119"/>
        <v>52.694511356261955</v>
      </c>
    </row>
    <row r="385" spans="1:11">
      <c r="A385" s="24" t="s">
        <v>39</v>
      </c>
      <c r="B385" s="17" t="s">
        <v>40</v>
      </c>
      <c r="C385" s="18">
        <v>47097927.490000002</v>
      </c>
      <c r="D385" s="18">
        <v>96656716</v>
      </c>
      <c r="E385" s="18">
        <v>47916229</v>
      </c>
      <c r="F385" s="18">
        <v>50678952.799999997</v>
      </c>
      <c r="G385" s="18">
        <f t="shared" si="115"/>
        <v>3581025.3099999949</v>
      </c>
      <c r="H385" s="18">
        <f t="shared" si="116"/>
        <v>-2762723.799999997</v>
      </c>
      <c r="I385" s="19">
        <f t="shared" si="117"/>
        <v>7.6033607015092883</v>
      </c>
      <c r="J385" s="19">
        <f t="shared" si="118"/>
        <v>105.76573711591534</v>
      </c>
      <c r="K385" s="19">
        <f t="shared" si="119"/>
        <v>52.431900127871089</v>
      </c>
    </row>
    <row r="386" spans="1:11">
      <c r="A386" s="24" t="s">
        <v>41</v>
      </c>
      <c r="B386" s="17" t="s">
        <v>42</v>
      </c>
      <c r="C386" s="18">
        <v>6616373.5099999998</v>
      </c>
      <c r="D386" s="18">
        <v>14732842</v>
      </c>
      <c r="E386" s="18">
        <v>7544209</v>
      </c>
      <c r="F386" s="18">
        <v>8017230.4900000002</v>
      </c>
      <c r="G386" s="18">
        <f t="shared" si="115"/>
        <v>1400856.9800000004</v>
      </c>
      <c r="H386" s="18">
        <f t="shared" si="116"/>
        <v>-473021.49000000022</v>
      </c>
      <c r="I386" s="19">
        <f t="shared" si="117"/>
        <v>21.172580083073342</v>
      </c>
      <c r="J386" s="19">
        <f t="shared" si="118"/>
        <v>106.2699945083706</v>
      </c>
      <c r="K386" s="19">
        <f t="shared" si="119"/>
        <v>54.417406295404511</v>
      </c>
    </row>
    <row r="387" spans="1:11">
      <c r="A387" s="25" t="s">
        <v>43</v>
      </c>
      <c r="B387" s="17" t="s">
        <v>44</v>
      </c>
      <c r="C387" s="18">
        <v>12134.28</v>
      </c>
      <c r="D387" s="18">
        <v>0</v>
      </c>
      <c r="E387" s="18">
        <v>0</v>
      </c>
      <c r="F387" s="18">
        <v>13884.09</v>
      </c>
      <c r="G387" s="18">
        <f t="shared" si="115"/>
        <v>1749.8099999999995</v>
      </c>
      <c r="H387" s="18">
        <f t="shared" si="116"/>
        <v>-13884.09</v>
      </c>
      <c r="I387" s="19">
        <f t="shared" si="117"/>
        <v>14.420385881980621</v>
      </c>
      <c r="J387" s="19">
        <f t="shared" si="118"/>
        <v>0</v>
      </c>
      <c r="K387" s="19">
        <f t="shared" si="119"/>
        <v>0</v>
      </c>
    </row>
    <row r="388" spans="1:11">
      <c r="A388" s="23" t="s">
        <v>45</v>
      </c>
      <c r="B388" s="17" t="s">
        <v>46</v>
      </c>
      <c r="C388" s="18">
        <v>0</v>
      </c>
      <c r="D388" s="18">
        <v>4345</v>
      </c>
      <c r="E388" s="18">
        <v>0</v>
      </c>
      <c r="F388" s="18">
        <v>4345</v>
      </c>
      <c r="G388" s="18">
        <f t="shared" si="115"/>
        <v>4345</v>
      </c>
      <c r="H388" s="18">
        <f t="shared" si="116"/>
        <v>-4345</v>
      </c>
      <c r="I388" s="19">
        <f t="shared" si="117"/>
        <v>0</v>
      </c>
      <c r="J388" s="19">
        <f t="shared" si="118"/>
        <v>0</v>
      </c>
      <c r="K388" s="19">
        <f t="shared" si="119"/>
        <v>100</v>
      </c>
    </row>
    <row r="389" spans="1:11">
      <c r="A389" s="24" t="s">
        <v>49</v>
      </c>
      <c r="B389" s="17" t="s">
        <v>50</v>
      </c>
      <c r="C389" s="18">
        <v>0</v>
      </c>
      <c r="D389" s="18">
        <v>4345</v>
      </c>
      <c r="E389" s="18">
        <v>0</v>
      </c>
      <c r="F389" s="18">
        <v>4345</v>
      </c>
      <c r="G389" s="18">
        <f t="shared" si="115"/>
        <v>4345</v>
      </c>
      <c r="H389" s="18">
        <f t="shared" si="116"/>
        <v>-4345</v>
      </c>
      <c r="I389" s="19">
        <f t="shared" si="117"/>
        <v>0</v>
      </c>
      <c r="J389" s="19">
        <f t="shared" si="118"/>
        <v>0</v>
      </c>
      <c r="K389" s="19">
        <f t="shared" si="119"/>
        <v>100</v>
      </c>
    </row>
    <row r="390" spans="1:11" ht="25.5">
      <c r="A390" s="23" t="s">
        <v>51</v>
      </c>
      <c r="B390" s="17" t="s">
        <v>52</v>
      </c>
      <c r="C390" s="18">
        <v>1804</v>
      </c>
      <c r="D390" s="18">
        <v>0</v>
      </c>
      <c r="E390" s="18">
        <v>0</v>
      </c>
      <c r="F390" s="18">
        <v>0</v>
      </c>
      <c r="G390" s="18">
        <f t="shared" si="115"/>
        <v>-1804</v>
      </c>
      <c r="H390" s="18">
        <f t="shared" si="116"/>
        <v>0</v>
      </c>
      <c r="I390" s="19">
        <f t="shared" si="117"/>
        <v>-100</v>
      </c>
      <c r="J390" s="19">
        <f t="shared" si="118"/>
        <v>0</v>
      </c>
      <c r="K390" s="19">
        <f t="shared" si="119"/>
        <v>0</v>
      </c>
    </row>
    <row r="391" spans="1:11">
      <c r="A391" s="24" t="s">
        <v>53</v>
      </c>
      <c r="B391" s="17" t="s">
        <v>54</v>
      </c>
      <c r="C391" s="18">
        <v>1804</v>
      </c>
      <c r="D391" s="18">
        <v>0</v>
      </c>
      <c r="E391" s="18">
        <v>0</v>
      </c>
      <c r="F391" s="18">
        <v>0</v>
      </c>
      <c r="G391" s="18">
        <f t="shared" si="115"/>
        <v>-1804</v>
      </c>
      <c r="H391" s="18">
        <f t="shared" si="116"/>
        <v>0</v>
      </c>
      <c r="I391" s="19">
        <f t="shared" si="117"/>
        <v>-100</v>
      </c>
      <c r="J391" s="19">
        <f t="shared" si="118"/>
        <v>0</v>
      </c>
      <c r="K391" s="19">
        <f t="shared" si="119"/>
        <v>0</v>
      </c>
    </row>
    <row r="392" spans="1:11" ht="25.5">
      <c r="A392" s="25" t="s">
        <v>55</v>
      </c>
      <c r="B392" s="17" t="s">
        <v>56</v>
      </c>
      <c r="C392" s="18">
        <v>1804</v>
      </c>
      <c r="D392" s="18">
        <v>0</v>
      </c>
      <c r="E392" s="18">
        <v>0</v>
      </c>
      <c r="F392" s="18">
        <v>0</v>
      </c>
      <c r="G392" s="18">
        <f t="shared" si="115"/>
        <v>-1804</v>
      </c>
      <c r="H392" s="18">
        <f t="shared" si="116"/>
        <v>0</v>
      </c>
      <c r="I392" s="19">
        <f t="shared" si="117"/>
        <v>-100</v>
      </c>
      <c r="J392" s="19">
        <f t="shared" si="118"/>
        <v>0</v>
      </c>
      <c r="K392" s="19">
        <f t="shared" si="119"/>
        <v>0</v>
      </c>
    </row>
    <row r="393" spans="1:11" ht="25.5">
      <c r="A393" s="26" t="s">
        <v>57</v>
      </c>
      <c r="B393" s="17" t="s">
        <v>58</v>
      </c>
      <c r="C393" s="18">
        <v>1804</v>
      </c>
      <c r="D393" s="18">
        <v>0</v>
      </c>
      <c r="E393" s="18">
        <v>0</v>
      </c>
      <c r="F393" s="18">
        <v>0</v>
      </c>
      <c r="G393" s="18">
        <f t="shared" si="115"/>
        <v>-1804</v>
      </c>
      <c r="H393" s="18">
        <f t="shared" si="116"/>
        <v>0</v>
      </c>
      <c r="I393" s="19">
        <f t="shared" si="117"/>
        <v>-100</v>
      </c>
      <c r="J393" s="19">
        <f t="shared" si="118"/>
        <v>0</v>
      </c>
      <c r="K393" s="19">
        <f t="shared" si="119"/>
        <v>0</v>
      </c>
    </row>
    <row r="394" spans="1:11">
      <c r="A394" s="22" t="s">
        <v>59</v>
      </c>
      <c r="B394" s="17" t="s">
        <v>60</v>
      </c>
      <c r="C394" s="18">
        <v>865648.89</v>
      </c>
      <c r="D394" s="18">
        <v>5173934</v>
      </c>
      <c r="E394" s="18">
        <v>3187746</v>
      </c>
      <c r="F394" s="18">
        <v>858713.62</v>
      </c>
      <c r="G394" s="18">
        <f t="shared" si="115"/>
        <v>-6935.2700000000186</v>
      </c>
      <c r="H394" s="18">
        <f t="shared" si="116"/>
        <v>2329032.38</v>
      </c>
      <c r="I394" s="19">
        <f t="shared" si="117"/>
        <v>-0.80116431501460283</v>
      </c>
      <c r="J394" s="19">
        <f t="shared" si="118"/>
        <v>26.937956160873544</v>
      </c>
      <c r="K394" s="19">
        <f t="shared" si="119"/>
        <v>16.596918708278846</v>
      </c>
    </row>
    <row r="395" spans="1:11">
      <c r="A395" s="23" t="s">
        <v>61</v>
      </c>
      <c r="B395" s="17" t="s">
        <v>62</v>
      </c>
      <c r="C395" s="18">
        <v>865648.89</v>
      </c>
      <c r="D395" s="18">
        <v>5173934</v>
      </c>
      <c r="E395" s="18">
        <v>3187746</v>
      </c>
      <c r="F395" s="18">
        <v>858713.62</v>
      </c>
      <c r="G395" s="18">
        <f t="shared" si="115"/>
        <v>-6935.2700000000186</v>
      </c>
      <c r="H395" s="18">
        <f t="shared" si="116"/>
        <v>2329032.38</v>
      </c>
      <c r="I395" s="19">
        <f t="shared" si="117"/>
        <v>-0.80116431501460283</v>
      </c>
      <c r="J395" s="19">
        <f t="shared" si="118"/>
        <v>26.937956160873544</v>
      </c>
      <c r="K395" s="19">
        <f t="shared" si="119"/>
        <v>16.596918708278846</v>
      </c>
    </row>
    <row r="396" spans="1:11">
      <c r="A396" s="16"/>
      <c r="B396" s="17" t="s">
        <v>63</v>
      </c>
      <c r="C396" s="18">
        <v>56200230.270000003</v>
      </c>
      <c r="D396" s="18">
        <v>-506842</v>
      </c>
      <c r="E396" s="18">
        <v>0</v>
      </c>
      <c r="F396" s="18">
        <v>56100999.07</v>
      </c>
      <c r="G396" s="18">
        <f t="shared" si="115"/>
        <v>-99231.20000000298</v>
      </c>
      <c r="H396" s="18">
        <f t="shared" si="116"/>
        <v>-56100999.07</v>
      </c>
      <c r="I396" s="19">
        <f t="shared" si="117"/>
        <v>-0.17656724807579849</v>
      </c>
      <c r="J396" s="19">
        <f t="shared" si="118"/>
        <v>0</v>
      </c>
      <c r="K396" s="19">
        <f t="shared" si="119"/>
        <v>-11068.735240962667</v>
      </c>
    </row>
    <row r="397" spans="1:11">
      <c r="A397" s="16" t="s">
        <v>64</v>
      </c>
      <c r="B397" s="17" t="s">
        <v>65</v>
      </c>
      <c r="C397" s="18">
        <v>-56200230.270000003</v>
      </c>
      <c r="D397" s="18">
        <v>506842</v>
      </c>
      <c r="E397" s="18">
        <v>0</v>
      </c>
      <c r="F397" s="18">
        <v>-56100999.07</v>
      </c>
      <c r="G397" s="18">
        <f t="shared" si="115"/>
        <v>99231.20000000298</v>
      </c>
      <c r="H397" s="18">
        <f t="shared" si="116"/>
        <v>56100999.07</v>
      </c>
      <c r="I397" s="19">
        <f t="shared" si="117"/>
        <v>-0.17656724807579849</v>
      </c>
      <c r="J397" s="19">
        <f t="shared" si="118"/>
        <v>0</v>
      </c>
      <c r="K397" s="19">
        <f t="shared" si="119"/>
        <v>-11068.735240962667</v>
      </c>
    </row>
    <row r="398" spans="1:11">
      <c r="A398" s="22" t="s">
        <v>66</v>
      </c>
      <c r="B398" s="17" t="s">
        <v>67</v>
      </c>
      <c r="C398" s="18">
        <v>-56200230.270000003</v>
      </c>
      <c r="D398" s="18">
        <v>506842</v>
      </c>
      <c r="E398" s="18">
        <v>0</v>
      </c>
      <c r="F398" s="18">
        <v>-56100999.07</v>
      </c>
      <c r="G398" s="18">
        <f t="shared" si="115"/>
        <v>99231.20000000298</v>
      </c>
      <c r="H398" s="18">
        <f t="shared" si="116"/>
        <v>56100999.07</v>
      </c>
      <c r="I398" s="19">
        <f t="shared" si="117"/>
        <v>-0.17656724807579849</v>
      </c>
      <c r="J398" s="19">
        <f t="shared" si="118"/>
        <v>0</v>
      </c>
      <c r="K398" s="19">
        <f t="shared" si="119"/>
        <v>-11068.735240962667</v>
      </c>
    </row>
    <row r="399" spans="1:11" ht="25.5">
      <c r="A399" s="23" t="s">
        <v>81</v>
      </c>
      <c r="B399" s="17" t="s">
        <v>82</v>
      </c>
      <c r="C399" s="18">
        <v>-441708.38</v>
      </c>
      <c r="D399" s="18">
        <v>506842</v>
      </c>
      <c r="E399" s="18">
        <v>0</v>
      </c>
      <c r="F399" s="18">
        <v>-472033.99</v>
      </c>
      <c r="G399" s="18">
        <f t="shared" si="115"/>
        <v>-30325.609999999986</v>
      </c>
      <c r="H399" s="18">
        <f t="shared" si="116"/>
        <v>472033.99</v>
      </c>
      <c r="I399" s="19">
        <f t="shared" si="117"/>
        <v>6.8655274323751883</v>
      </c>
      <c r="J399" s="19">
        <f t="shared" si="118"/>
        <v>0</v>
      </c>
      <c r="K399" s="19">
        <f t="shared" si="119"/>
        <v>-93.132374586162953</v>
      </c>
    </row>
    <row r="400" spans="1:11">
      <c r="A400" s="39" t="s">
        <v>338</v>
      </c>
      <c r="B400" s="28" t="s">
        <v>893</v>
      </c>
      <c r="C400" s="29"/>
      <c r="D400" s="29"/>
      <c r="E400" s="29"/>
      <c r="F400" s="29"/>
      <c r="G400" s="29"/>
      <c r="H400" s="29"/>
      <c r="I400" s="30"/>
      <c r="J400" s="30"/>
      <c r="K400" s="30"/>
    </row>
    <row r="401" spans="1:11">
      <c r="A401" s="16" t="s">
        <v>25</v>
      </c>
      <c r="B401" s="17" t="s">
        <v>26</v>
      </c>
      <c r="C401" s="18">
        <v>9750517.0399999991</v>
      </c>
      <c r="D401" s="18">
        <v>10906116</v>
      </c>
      <c r="E401" s="18">
        <v>5969232</v>
      </c>
      <c r="F401" s="18">
        <v>10852016.42</v>
      </c>
      <c r="G401" s="18">
        <f t="shared" ref="G401:G416" si="120">F401-C401</f>
        <v>1101499.3800000008</v>
      </c>
      <c r="H401" s="18">
        <f t="shared" ref="H401:H416" si="121">E401-F401</f>
        <v>-4882784.42</v>
      </c>
      <c r="I401" s="19">
        <f t="shared" ref="I401:I416" si="122">IF(ISERROR(F401/C401),0,F401/C401*100-100)</f>
        <v>11.296830470438323</v>
      </c>
      <c r="J401" s="19">
        <f t="shared" ref="J401:J416" si="123">IF(ISERROR(F401/E401),0,F401/E401*100)</f>
        <v>181.79920666511202</v>
      </c>
      <c r="K401" s="19">
        <f t="shared" ref="K401:K416" si="124">IF(ISERROR(F401/D401),0,F401/D401*100)</f>
        <v>99.50395191101947</v>
      </c>
    </row>
    <row r="402" spans="1:11" ht="25.5">
      <c r="A402" s="22" t="s">
        <v>27</v>
      </c>
      <c r="B402" s="17" t="s">
        <v>28</v>
      </c>
      <c r="C402" s="18">
        <v>52767.040000000001</v>
      </c>
      <c r="D402" s="18">
        <v>99977</v>
      </c>
      <c r="E402" s="18">
        <v>49989</v>
      </c>
      <c r="F402" s="18">
        <v>45877.42</v>
      </c>
      <c r="G402" s="18">
        <f t="shared" si="120"/>
        <v>-6889.6200000000026</v>
      </c>
      <c r="H402" s="18">
        <f t="shared" si="121"/>
        <v>4111.5800000000017</v>
      </c>
      <c r="I402" s="19">
        <f t="shared" si="122"/>
        <v>-13.056673256639002</v>
      </c>
      <c r="J402" s="19">
        <f t="shared" si="123"/>
        <v>91.775030506711474</v>
      </c>
      <c r="K402" s="19">
        <f t="shared" si="124"/>
        <v>45.887974234073837</v>
      </c>
    </row>
    <row r="403" spans="1:11">
      <c r="A403" s="22" t="s">
        <v>29</v>
      </c>
      <c r="B403" s="17" t="s">
        <v>30</v>
      </c>
      <c r="C403" s="18">
        <v>9697750</v>
      </c>
      <c r="D403" s="18">
        <v>10806139</v>
      </c>
      <c r="E403" s="18">
        <v>5919243</v>
      </c>
      <c r="F403" s="18">
        <v>10806139</v>
      </c>
      <c r="G403" s="18">
        <f t="shared" si="120"/>
        <v>1108389</v>
      </c>
      <c r="H403" s="18">
        <f t="shared" si="121"/>
        <v>-4886896</v>
      </c>
      <c r="I403" s="19">
        <f t="shared" si="122"/>
        <v>11.429341857647387</v>
      </c>
      <c r="J403" s="19">
        <f t="shared" si="123"/>
        <v>182.55947593298669</v>
      </c>
      <c r="K403" s="19">
        <f t="shared" si="124"/>
        <v>100</v>
      </c>
    </row>
    <row r="404" spans="1:11">
      <c r="A404" s="23" t="s">
        <v>31</v>
      </c>
      <c r="B404" s="17" t="s">
        <v>32</v>
      </c>
      <c r="C404" s="18">
        <v>9697750</v>
      </c>
      <c r="D404" s="18">
        <v>10806139</v>
      </c>
      <c r="E404" s="18">
        <v>5919243</v>
      </c>
      <c r="F404" s="18">
        <v>10806139</v>
      </c>
      <c r="G404" s="18">
        <f t="shared" si="120"/>
        <v>1108389</v>
      </c>
      <c r="H404" s="18">
        <f t="shared" si="121"/>
        <v>-4886896</v>
      </c>
      <c r="I404" s="19">
        <f t="shared" si="122"/>
        <v>11.429341857647387</v>
      </c>
      <c r="J404" s="19">
        <f t="shared" si="123"/>
        <v>182.55947593298669</v>
      </c>
      <c r="K404" s="19">
        <f t="shared" si="124"/>
        <v>100</v>
      </c>
    </row>
    <row r="405" spans="1:11">
      <c r="A405" s="16" t="s">
        <v>33</v>
      </c>
      <c r="B405" s="17" t="s">
        <v>34</v>
      </c>
      <c r="C405" s="18">
        <v>4054811.24</v>
      </c>
      <c r="D405" s="18">
        <v>10940923</v>
      </c>
      <c r="E405" s="18">
        <v>5969232</v>
      </c>
      <c r="F405" s="18">
        <v>4670200</v>
      </c>
      <c r="G405" s="18">
        <f t="shared" si="120"/>
        <v>615388.75999999978</v>
      </c>
      <c r="H405" s="18">
        <f t="shared" si="121"/>
        <v>1299032</v>
      </c>
      <c r="I405" s="19">
        <f t="shared" si="122"/>
        <v>15.176754812389248</v>
      </c>
      <c r="J405" s="19">
        <f t="shared" si="123"/>
        <v>78.237870466418457</v>
      </c>
      <c r="K405" s="19">
        <f t="shared" si="124"/>
        <v>42.685612539271141</v>
      </c>
    </row>
    <row r="406" spans="1:11">
      <c r="A406" s="22" t="s">
        <v>35</v>
      </c>
      <c r="B406" s="17" t="s">
        <v>36</v>
      </c>
      <c r="C406" s="18">
        <v>3937908.08</v>
      </c>
      <c r="D406" s="18">
        <v>9556820</v>
      </c>
      <c r="E406" s="18">
        <v>4774908</v>
      </c>
      <c r="F406" s="18">
        <v>4453719.74</v>
      </c>
      <c r="G406" s="18">
        <f t="shared" si="120"/>
        <v>515811.66000000015</v>
      </c>
      <c r="H406" s="18">
        <f t="shared" si="121"/>
        <v>321188.25999999978</v>
      </c>
      <c r="I406" s="19">
        <f t="shared" si="122"/>
        <v>13.098621133888926</v>
      </c>
      <c r="J406" s="19">
        <f t="shared" si="123"/>
        <v>93.273414691968938</v>
      </c>
      <c r="K406" s="19">
        <f t="shared" si="124"/>
        <v>46.602528246843619</v>
      </c>
    </row>
    <row r="407" spans="1:11">
      <c r="A407" s="23" t="s">
        <v>37</v>
      </c>
      <c r="B407" s="17" t="s">
        <v>38</v>
      </c>
      <c r="C407" s="18">
        <v>3937908.08</v>
      </c>
      <c r="D407" s="18">
        <v>9556820</v>
      </c>
      <c r="E407" s="18">
        <v>4774908</v>
      </c>
      <c r="F407" s="18">
        <v>4453719.74</v>
      </c>
      <c r="G407" s="18">
        <f t="shared" si="120"/>
        <v>515811.66000000015</v>
      </c>
      <c r="H407" s="18">
        <f t="shared" si="121"/>
        <v>321188.25999999978</v>
      </c>
      <c r="I407" s="19">
        <f t="shared" si="122"/>
        <v>13.098621133888926</v>
      </c>
      <c r="J407" s="19">
        <f t="shared" si="123"/>
        <v>93.273414691968938</v>
      </c>
      <c r="K407" s="19">
        <f t="shared" si="124"/>
        <v>46.602528246843619</v>
      </c>
    </row>
    <row r="408" spans="1:11">
      <c r="A408" s="24" t="s">
        <v>39</v>
      </c>
      <c r="B408" s="17" t="s">
        <v>40</v>
      </c>
      <c r="C408" s="18">
        <v>1984028.72</v>
      </c>
      <c r="D408" s="18">
        <v>4138568</v>
      </c>
      <c r="E408" s="18">
        <v>2071784</v>
      </c>
      <c r="F408" s="18">
        <v>2103529.1</v>
      </c>
      <c r="G408" s="18">
        <f t="shared" si="120"/>
        <v>119500.38000000012</v>
      </c>
      <c r="H408" s="18">
        <f t="shared" si="121"/>
        <v>-31745.100000000093</v>
      </c>
      <c r="I408" s="19">
        <f t="shared" si="122"/>
        <v>6.0231174476143678</v>
      </c>
      <c r="J408" s="19">
        <f t="shared" si="123"/>
        <v>101.53225915442923</v>
      </c>
      <c r="K408" s="19">
        <f t="shared" si="124"/>
        <v>50.827462542599278</v>
      </c>
    </row>
    <row r="409" spans="1:11">
      <c r="A409" s="24" t="s">
        <v>41</v>
      </c>
      <c r="B409" s="17" t="s">
        <v>42</v>
      </c>
      <c r="C409" s="18">
        <v>1953879.36</v>
      </c>
      <c r="D409" s="18">
        <v>5418252</v>
      </c>
      <c r="E409" s="18">
        <v>2703124</v>
      </c>
      <c r="F409" s="18">
        <v>2350190.64</v>
      </c>
      <c r="G409" s="18">
        <f t="shared" si="120"/>
        <v>396311.28</v>
      </c>
      <c r="H409" s="18">
        <f t="shared" si="121"/>
        <v>352933.35999999987</v>
      </c>
      <c r="I409" s="19">
        <f t="shared" si="122"/>
        <v>20.28330346864405</v>
      </c>
      <c r="J409" s="19">
        <f t="shared" si="123"/>
        <v>86.94350092707549</v>
      </c>
      <c r="K409" s="19">
        <f t="shared" si="124"/>
        <v>43.375439902020062</v>
      </c>
    </row>
    <row r="410" spans="1:11">
      <c r="A410" s="25" t="s">
        <v>43</v>
      </c>
      <c r="B410" s="17" t="s">
        <v>44</v>
      </c>
      <c r="C410" s="18">
        <v>1453.02</v>
      </c>
      <c r="D410" s="18">
        <v>0</v>
      </c>
      <c r="E410" s="18">
        <v>0</v>
      </c>
      <c r="F410" s="18">
        <v>3290.99</v>
      </c>
      <c r="G410" s="18">
        <f t="shared" si="120"/>
        <v>1837.9699999999998</v>
      </c>
      <c r="H410" s="18">
        <f t="shared" si="121"/>
        <v>-3290.99</v>
      </c>
      <c r="I410" s="19">
        <f t="shared" si="122"/>
        <v>126.49309713562099</v>
      </c>
      <c r="J410" s="19">
        <f t="shared" si="123"/>
        <v>0</v>
      </c>
      <c r="K410" s="19">
        <f t="shared" si="124"/>
        <v>0</v>
      </c>
    </row>
    <row r="411" spans="1:11">
      <c r="A411" s="22" t="s">
        <v>59</v>
      </c>
      <c r="B411" s="17" t="s">
        <v>60</v>
      </c>
      <c r="C411" s="18">
        <v>116903.16</v>
      </c>
      <c r="D411" s="18">
        <v>1384103</v>
      </c>
      <c r="E411" s="18">
        <v>1194324</v>
      </c>
      <c r="F411" s="18">
        <v>216480.26</v>
      </c>
      <c r="G411" s="18">
        <f t="shared" si="120"/>
        <v>99577.1</v>
      </c>
      <c r="H411" s="18">
        <f t="shared" si="121"/>
        <v>977843.74</v>
      </c>
      <c r="I411" s="19">
        <f t="shared" si="122"/>
        <v>85.179134593111087</v>
      </c>
      <c r="J411" s="19">
        <f t="shared" si="123"/>
        <v>18.125756494887487</v>
      </c>
      <c r="K411" s="19">
        <f t="shared" si="124"/>
        <v>15.640473288476365</v>
      </c>
    </row>
    <row r="412" spans="1:11">
      <c r="A412" s="23" t="s">
        <v>61</v>
      </c>
      <c r="B412" s="17" t="s">
        <v>62</v>
      </c>
      <c r="C412" s="18">
        <v>116903.16</v>
      </c>
      <c r="D412" s="18">
        <v>1384103</v>
      </c>
      <c r="E412" s="18">
        <v>1194324</v>
      </c>
      <c r="F412" s="18">
        <v>216480.26</v>
      </c>
      <c r="G412" s="18">
        <f t="shared" si="120"/>
        <v>99577.1</v>
      </c>
      <c r="H412" s="18">
        <f t="shared" si="121"/>
        <v>977843.74</v>
      </c>
      <c r="I412" s="19">
        <f t="shared" si="122"/>
        <v>85.179134593111087</v>
      </c>
      <c r="J412" s="19">
        <f t="shared" si="123"/>
        <v>18.125756494887487</v>
      </c>
      <c r="K412" s="19">
        <f t="shared" si="124"/>
        <v>15.640473288476365</v>
      </c>
    </row>
    <row r="413" spans="1:11">
      <c r="A413" s="16"/>
      <c r="B413" s="17" t="s">
        <v>63</v>
      </c>
      <c r="C413" s="18">
        <v>5695705.7999999998</v>
      </c>
      <c r="D413" s="18">
        <v>-34807</v>
      </c>
      <c r="E413" s="18">
        <v>0</v>
      </c>
      <c r="F413" s="18">
        <v>6181816.4199999999</v>
      </c>
      <c r="G413" s="18">
        <f t="shared" si="120"/>
        <v>486110.62000000011</v>
      </c>
      <c r="H413" s="18">
        <f t="shared" si="121"/>
        <v>-6181816.4199999999</v>
      </c>
      <c r="I413" s="19">
        <f t="shared" si="122"/>
        <v>8.5346862543356821</v>
      </c>
      <c r="J413" s="19">
        <f t="shared" si="123"/>
        <v>0</v>
      </c>
      <c r="K413" s="19">
        <f t="shared" si="124"/>
        <v>-17760.267819691442</v>
      </c>
    </row>
    <row r="414" spans="1:11">
      <c r="A414" s="16" t="s">
        <v>64</v>
      </c>
      <c r="B414" s="17" t="s">
        <v>65</v>
      </c>
      <c r="C414" s="18">
        <v>-5695705.7999999998</v>
      </c>
      <c r="D414" s="18">
        <v>34807</v>
      </c>
      <c r="E414" s="18">
        <v>0</v>
      </c>
      <c r="F414" s="18">
        <v>-6181816.4199999999</v>
      </c>
      <c r="G414" s="18">
        <f t="shared" si="120"/>
        <v>-486110.62000000011</v>
      </c>
      <c r="H414" s="18">
        <f t="shared" si="121"/>
        <v>6181816.4199999999</v>
      </c>
      <c r="I414" s="19">
        <f t="shared" si="122"/>
        <v>8.5346862543356821</v>
      </c>
      <c r="J414" s="19">
        <f t="shared" si="123"/>
        <v>0</v>
      </c>
      <c r="K414" s="19">
        <f t="shared" si="124"/>
        <v>-17760.267819691442</v>
      </c>
    </row>
    <row r="415" spans="1:11">
      <c r="A415" s="22" t="s">
        <v>66</v>
      </c>
      <c r="B415" s="17" t="s">
        <v>67</v>
      </c>
      <c r="C415" s="18">
        <v>-5695705.7999999998</v>
      </c>
      <c r="D415" s="18">
        <v>34807</v>
      </c>
      <c r="E415" s="18">
        <v>0</v>
      </c>
      <c r="F415" s="18">
        <v>-6181816.4199999999</v>
      </c>
      <c r="G415" s="18">
        <f t="shared" si="120"/>
        <v>-486110.62000000011</v>
      </c>
      <c r="H415" s="18">
        <f t="shared" si="121"/>
        <v>6181816.4199999999</v>
      </c>
      <c r="I415" s="19">
        <f t="shared" si="122"/>
        <v>8.5346862543356821</v>
      </c>
      <c r="J415" s="19">
        <f t="shared" si="123"/>
        <v>0</v>
      </c>
      <c r="K415" s="19">
        <f t="shared" si="124"/>
        <v>-17760.267819691442</v>
      </c>
    </row>
    <row r="416" spans="1:11" ht="25.5">
      <c r="A416" s="23" t="s">
        <v>81</v>
      </c>
      <c r="B416" s="17" t="s">
        <v>82</v>
      </c>
      <c r="C416" s="18">
        <v>0</v>
      </c>
      <c r="D416" s="18">
        <v>34807</v>
      </c>
      <c r="E416" s="18">
        <v>0</v>
      </c>
      <c r="F416" s="18">
        <v>0</v>
      </c>
      <c r="G416" s="18">
        <f t="shared" si="120"/>
        <v>0</v>
      </c>
      <c r="H416" s="18">
        <f t="shared" si="121"/>
        <v>0</v>
      </c>
      <c r="I416" s="19">
        <f t="shared" si="122"/>
        <v>0</v>
      </c>
      <c r="J416" s="19">
        <f t="shared" si="123"/>
        <v>0</v>
      </c>
      <c r="K416" s="19">
        <f t="shared" si="124"/>
        <v>0</v>
      </c>
    </row>
    <row r="417" spans="1:11">
      <c r="A417" s="39" t="s">
        <v>894</v>
      </c>
      <c r="B417" s="28" t="s">
        <v>895</v>
      </c>
      <c r="C417" s="29"/>
      <c r="D417" s="29"/>
      <c r="E417" s="29"/>
      <c r="F417" s="29"/>
      <c r="G417" s="29"/>
      <c r="H417" s="29"/>
      <c r="I417" s="30"/>
      <c r="J417" s="30"/>
      <c r="K417" s="30"/>
    </row>
    <row r="418" spans="1:11">
      <c r="A418" s="16" t="s">
        <v>25</v>
      </c>
      <c r="B418" s="17" t="s">
        <v>26</v>
      </c>
      <c r="C418" s="18">
        <v>96287218.319999993</v>
      </c>
      <c r="D418" s="18">
        <v>99793369</v>
      </c>
      <c r="E418" s="18">
        <v>50111912</v>
      </c>
      <c r="F418" s="18">
        <v>99682903.599999994</v>
      </c>
      <c r="G418" s="18">
        <f t="shared" ref="G418:G435" si="125">F418-C418</f>
        <v>3395685.2800000012</v>
      </c>
      <c r="H418" s="18">
        <f t="shared" ref="H418:H435" si="126">E418-F418</f>
        <v>-49570991.599999994</v>
      </c>
      <c r="I418" s="19">
        <f t="shared" ref="I418:I435" si="127">IF(ISERROR(F418/C418),0,F418/C418*100-100)</f>
        <v>3.5266210191209524</v>
      </c>
      <c r="J418" s="19">
        <f t="shared" ref="J418:J435" si="128">IF(ISERROR(F418/E418),0,F418/E418*100)</f>
        <v>198.92057521173808</v>
      </c>
      <c r="K418" s="19">
        <f t="shared" ref="K418:K435" si="129">IF(ISERROR(F418/D418),0,F418/D418*100)</f>
        <v>99.889305871615576</v>
      </c>
    </row>
    <row r="419" spans="1:11" ht="25.5">
      <c r="A419" s="22" t="s">
        <v>27</v>
      </c>
      <c r="B419" s="17" t="s">
        <v>28</v>
      </c>
      <c r="C419" s="18">
        <v>419854.32</v>
      </c>
      <c r="D419" s="18">
        <v>654691</v>
      </c>
      <c r="E419" s="18">
        <v>283691</v>
      </c>
      <c r="F419" s="18">
        <v>544225.6</v>
      </c>
      <c r="G419" s="18">
        <f t="shared" si="125"/>
        <v>124371.27999999997</v>
      </c>
      <c r="H419" s="18">
        <f t="shared" si="126"/>
        <v>-260534.59999999998</v>
      </c>
      <c r="I419" s="19">
        <f t="shared" si="127"/>
        <v>29.622484294076088</v>
      </c>
      <c r="J419" s="19">
        <f t="shared" si="128"/>
        <v>191.83745695140132</v>
      </c>
      <c r="K419" s="19">
        <f t="shared" si="129"/>
        <v>83.127093544893697</v>
      </c>
    </row>
    <row r="420" spans="1:11">
      <c r="A420" s="22" t="s">
        <v>29</v>
      </c>
      <c r="B420" s="17" t="s">
        <v>30</v>
      </c>
      <c r="C420" s="18">
        <v>95867364</v>
      </c>
      <c r="D420" s="18">
        <v>99138678</v>
      </c>
      <c r="E420" s="18">
        <v>49828221</v>
      </c>
      <c r="F420" s="18">
        <v>99138678</v>
      </c>
      <c r="G420" s="18">
        <f t="shared" si="125"/>
        <v>3271314</v>
      </c>
      <c r="H420" s="18">
        <f t="shared" si="126"/>
        <v>-49310457</v>
      </c>
      <c r="I420" s="19">
        <f t="shared" si="127"/>
        <v>3.4123333150163546</v>
      </c>
      <c r="J420" s="19">
        <f t="shared" si="128"/>
        <v>198.96090209602306</v>
      </c>
      <c r="K420" s="19">
        <f t="shared" si="129"/>
        <v>100</v>
      </c>
    </row>
    <row r="421" spans="1:11">
      <c r="A421" s="23" t="s">
        <v>31</v>
      </c>
      <c r="B421" s="17" t="s">
        <v>32</v>
      </c>
      <c r="C421" s="18">
        <v>95867364</v>
      </c>
      <c r="D421" s="18">
        <v>99138678</v>
      </c>
      <c r="E421" s="18">
        <v>49828221</v>
      </c>
      <c r="F421" s="18">
        <v>99138678</v>
      </c>
      <c r="G421" s="18">
        <f t="shared" si="125"/>
        <v>3271314</v>
      </c>
      <c r="H421" s="18">
        <f t="shared" si="126"/>
        <v>-49310457</v>
      </c>
      <c r="I421" s="19">
        <f t="shared" si="127"/>
        <v>3.4123333150163546</v>
      </c>
      <c r="J421" s="19">
        <f t="shared" si="128"/>
        <v>198.96090209602306</v>
      </c>
      <c r="K421" s="19">
        <f t="shared" si="129"/>
        <v>100</v>
      </c>
    </row>
    <row r="422" spans="1:11">
      <c r="A422" s="16" t="s">
        <v>33</v>
      </c>
      <c r="B422" s="17" t="s">
        <v>34</v>
      </c>
      <c r="C422" s="18">
        <v>48185302.890000001</v>
      </c>
      <c r="D422" s="18">
        <v>100175691</v>
      </c>
      <c r="E422" s="18">
        <v>50111912</v>
      </c>
      <c r="F422" s="18">
        <v>52542746.649999999</v>
      </c>
      <c r="G422" s="18">
        <f t="shared" si="125"/>
        <v>4357443.7599999979</v>
      </c>
      <c r="H422" s="18">
        <f t="shared" si="126"/>
        <v>-2430834.6499999985</v>
      </c>
      <c r="I422" s="19">
        <f t="shared" si="127"/>
        <v>9.0430971658461914</v>
      </c>
      <c r="J422" s="19">
        <f t="shared" si="128"/>
        <v>104.8508120185077</v>
      </c>
      <c r="K422" s="19">
        <f t="shared" si="129"/>
        <v>52.450595673954467</v>
      </c>
    </row>
    <row r="423" spans="1:11">
      <c r="A423" s="22" t="s">
        <v>35</v>
      </c>
      <c r="B423" s="17" t="s">
        <v>36</v>
      </c>
      <c r="C423" s="18">
        <v>47601915.979999997</v>
      </c>
      <c r="D423" s="18">
        <v>96745612</v>
      </c>
      <c r="E423" s="18">
        <v>48155567</v>
      </c>
      <c r="F423" s="18">
        <v>52022678.520000003</v>
      </c>
      <c r="G423" s="18">
        <f t="shared" si="125"/>
        <v>4420762.5400000066</v>
      </c>
      <c r="H423" s="18">
        <f t="shared" si="126"/>
        <v>-3867111.5200000033</v>
      </c>
      <c r="I423" s="19">
        <f t="shared" si="127"/>
        <v>9.2869424454624863</v>
      </c>
      <c r="J423" s="19">
        <f t="shared" si="128"/>
        <v>108.03045579340807</v>
      </c>
      <c r="K423" s="19">
        <f t="shared" si="129"/>
        <v>53.772649161597116</v>
      </c>
    </row>
    <row r="424" spans="1:11">
      <c r="A424" s="23" t="s">
        <v>37</v>
      </c>
      <c r="B424" s="17" t="s">
        <v>38</v>
      </c>
      <c r="C424" s="18">
        <v>47601915.979999997</v>
      </c>
      <c r="D424" s="18">
        <v>96741267</v>
      </c>
      <c r="E424" s="18">
        <v>48155567</v>
      </c>
      <c r="F424" s="18">
        <v>52018333.520000003</v>
      </c>
      <c r="G424" s="18">
        <f t="shared" si="125"/>
        <v>4416417.5400000066</v>
      </c>
      <c r="H424" s="18">
        <f t="shared" si="126"/>
        <v>-3862766.5200000033</v>
      </c>
      <c r="I424" s="19">
        <f t="shared" si="127"/>
        <v>9.2778146616106199</v>
      </c>
      <c r="J424" s="19">
        <f t="shared" si="128"/>
        <v>108.0214329529128</v>
      </c>
      <c r="K424" s="19">
        <f t="shared" si="129"/>
        <v>53.77057292416896</v>
      </c>
    </row>
    <row r="425" spans="1:11">
      <c r="A425" s="24" t="s">
        <v>39</v>
      </c>
      <c r="B425" s="17" t="s">
        <v>40</v>
      </c>
      <c r="C425" s="18">
        <v>43213361.780000001</v>
      </c>
      <c r="D425" s="18">
        <v>88102211</v>
      </c>
      <c r="E425" s="18">
        <v>43662283</v>
      </c>
      <c r="F425" s="18">
        <v>46740563.090000004</v>
      </c>
      <c r="G425" s="18">
        <f t="shared" si="125"/>
        <v>3527201.3100000024</v>
      </c>
      <c r="H425" s="18">
        <f t="shared" si="126"/>
        <v>-3078280.0900000036</v>
      </c>
      <c r="I425" s="19">
        <f t="shared" si="127"/>
        <v>8.1622932461423545</v>
      </c>
      <c r="J425" s="19">
        <f t="shared" si="128"/>
        <v>107.0502041544644</v>
      </c>
      <c r="K425" s="19">
        <f t="shared" si="129"/>
        <v>53.052656181352816</v>
      </c>
    </row>
    <row r="426" spans="1:11">
      <c r="A426" s="24" t="s">
        <v>41</v>
      </c>
      <c r="B426" s="17" t="s">
        <v>42</v>
      </c>
      <c r="C426" s="18">
        <v>4388554.2</v>
      </c>
      <c r="D426" s="18">
        <v>8639056</v>
      </c>
      <c r="E426" s="18">
        <v>4493284</v>
      </c>
      <c r="F426" s="18">
        <v>5277770.43</v>
      </c>
      <c r="G426" s="18">
        <f t="shared" si="125"/>
        <v>889216.22999999952</v>
      </c>
      <c r="H426" s="18">
        <f t="shared" si="126"/>
        <v>-784486.4299999997</v>
      </c>
      <c r="I426" s="19">
        <f t="shared" si="127"/>
        <v>20.26216811905843</v>
      </c>
      <c r="J426" s="19">
        <f t="shared" si="128"/>
        <v>117.4590884974108</v>
      </c>
      <c r="K426" s="19">
        <f t="shared" si="129"/>
        <v>61.091980767343088</v>
      </c>
    </row>
    <row r="427" spans="1:11">
      <c r="A427" s="25" t="s">
        <v>43</v>
      </c>
      <c r="B427" s="17" t="s">
        <v>44</v>
      </c>
      <c r="C427" s="18">
        <v>9619.41</v>
      </c>
      <c r="D427" s="18">
        <v>0</v>
      </c>
      <c r="E427" s="18">
        <v>0</v>
      </c>
      <c r="F427" s="18">
        <v>8765.36</v>
      </c>
      <c r="G427" s="18">
        <f t="shared" si="125"/>
        <v>-854.04999999999927</v>
      </c>
      <c r="H427" s="18">
        <f t="shared" si="126"/>
        <v>-8765.36</v>
      </c>
      <c r="I427" s="19">
        <f t="shared" si="127"/>
        <v>-8.8784031453072458</v>
      </c>
      <c r="J427" s="19">
        <f t="shared" si="128"/>
        <v>0</v>
      </c>
      <c r="K427" s="19">
        <f t="shared" si="129"/>
        <v>0</v>
      </c>
    </row>
    <row r="428" spans="1:11">
      <c r="A428" s="23" t="s">
        <v>45</v>
      </c>
      <c r="B428" s="17" t="s">
        <v>46</v>
      </c>
      <c r="C428" s="18">
        <v>0</v>
      </c>
      <c r="D428" s="18">
        <v>4345</v>
      </c>
      <c r="E428" s="18">
        <v>0</v>
      </c>
      <c r="F428" s="18">
        <v>4345</v>
      </c>
      <c r="G428" s="18">
        <f t="shared" si="125"/>
        <v>4345</v>
      </c>
      <c r="H428" s="18">
        <f t="shared" si="126"/>
        <v>-4345</v>
      </c>
      <c r="I428" s="19">
        <f t="shared" si="127"/>
        <v>0</v>
      </c>
      <c r="J428" s="19">
        <f t="shared" si="128"/>
        <v>0</v>
      </c>
      <c r="K428" s="19">
        <f t="shared" si="129"/>
        <v>100</v>
      </c>
    </row>
    <row r="429" spans="1:11">
      <c r="A429" s="24" t="s">
        <v>49</v>
      </c>
      <c r="B429" s="17" t="s">
        <v>50</v>
      </c>
      <c r="C429" s="18">
        <v>0</v>
      </c>
      <c r="D429" s="18">
        <v>4345</v>
      </c>
      <c r="E429" s="18">
        <v>0</v>
      </c>
      <c r="F429" s="18">
        <v>4345</v>
      </c>
      <c r="G429" s="18">
        <f t="shared" si="125"/>
        <v>4345</v>
      </c>
      <c r="H429" s="18">
        <f t="shared" si="126"/>
        <v>-4345</v>
      </c>
      <c r="I429" s="19">
        <f t="shared" si="127"/>
        <v>0</v>
      </c>
      <c r="J429" s="19">
        <f t="shared" si="128"/>
        <v>0</v>
      </c>
      <c r="K429" s="19">
        <f t="shared" si="129"/>
        <v>100</v>
      </c>
    </row>
    <row r="430" spans="1:11">
      <c r="A430" s="22" t="s">
        <v>59</v>
      </c>
      <c r="B430" s="17" t="s">
        <v>60</v>
      </c>
      <c r="C430" s="18">
        <v>583386.91</v>
      </c>
      <c r="D430" s="18">
        <v>3430079</v>
      </c>
      <c r="E430" s="18">
        <v>1956345</v>
      </c>
      <c r="F430" s="18">
        <v>520068.13</v>
      </c>
      <c r="G430" s="18">
        <f t="shared" si="125"/>
        <v>-63318.780000000028</v>
      </c>
      <c r="H430" s="18">
        <f t="shared" si="126"/>
        <v>1436276.87</v>
      </c>
      <c r="I430" s="19">
        <f t="shared" si="127"/>
        <v>-10.853651138658577</v>
      </c>
      <c r="J430" s="19">
        <f t="shared" si="128"/>
        <v>26.583661368521401</v>
      </c>
      <c r="K430" s="19">
        <f t="shared" si="129"/>
        <v>15.161986939659409</v>
      </c>
    </row>
    <row r="431" spans="1:11">
      <c r="A431" s="23" t="s">
        <v>61</v>
      </c>
      <c r="B431" s="17" t="s">
        <v>62</v>
      </c>
      <c r="C431" s="18">
        <v>583386.91</v>
      </c>
      <c r="D431" s="18">
        <v>3430079</v>
      </c>
      <c r="E431" s="18">
        <v>1956345</v>
      </c>
      <c r="F431" s="18">
        <v>520068.13</v>
      </c>
      <c r="G431" s="18">
        <f t="shared" si="125"/>
        <v>-63318.780000000028</v>
      </c>
      <c r="H431" s="18">
        <f t="shared" si="126"/>
        <v>1436276.87</v>
      </c>
      <c r="I431" s="19">
        <f t="shared" si="127"/>
        <v>-10.853651138658577</v>
      </c>
      <c r="J431" s="19">
        <f t="shared" si="128"/>
        <v>26.583661368521401</v>
      </c>
      <c r="K431" s="19">
        <f t="shared" si="129"/>
        <v>15.161986939659409</v>
      </c>
    </row>
    <row r="432" spans="1:11">
      <c r="A432" s="16"/>
      <c r="B432" s="17" t="s">
        <v>63</v>
      </c>
      <c r="C432" s="18">
        <v>48101915.43</v>
      </c>
      <c r="D432" s="18">
        <v>-382322</v>
      </c>
      <c r="E432" s="18">
        <v>0</v>
      </c>
      <c r="F432" s="18">
        <v>47140156.950000003</v>
      </c>
      <c r="G432" s="18">
        <f t="shared" si="125"/>
        <v>-961758.47999999672</v>
      </c>
      <c r="H432" s="18">
        <f t="shared" si="126"/>
        <v>-47140156.950000003</v>
      </c>
      <c r="I432" s="19">
        <f t="shared" si="127"/>
        <v>-1.9994182589248197</v>
      </c>
      <c r="J432" s="19">
        <f t="shared" si="128"/>
        <v>0</v>
      </c>
      <c r="K432" s="19">
        <f t="shared" si="129"/>
        <v>-12329.96190384022</v>
      </c>
    </row>
    <row r="433" spans="1:11">
      <c r="A433" s="16" t="s">
        <v>64</v>
      </c>
      <c r="B433" s="17" t="s">
        <v>65</v>
      </c>
      <c r="C433" s="18">
        <v>-48101915.43</v>
      </c>
      <c r="D433" s="18">
        <v>382322</v>
      </c>
      <c r="E433" s="18">
        <v>0</v>
      </c>
      <c r="F433" s="18">
        <v>-47140156.950000003</v>
      </c>
      <c r="G433" s="18">
        <f t="shared" si="125"/>
        <v>961758.47999999672</v>
      </c>
      <c r="H433" s="18">
        <f t="shared" si="126"/>
        <v>47140156.950000003</v>
      </c>
      <c r="I433" s="19">
        <f t="shared" si="127"/>
        <v>-1.9994182589248197</v>
      </c>
      <c r="J433" s="19">
        <f t="shared" si="128"/>
        <v>0</v>
      </c>
      <c r="K433" s="19">
        <f t="shared" si="129"/>
        <v>-12329.96190384022</v>
      </c>
    </row>
    <row r="434" spans="1:11">
      <c r="A434" s="22" t="s">
        <v>66</v>
      </c>
      <c r="B434" s="17" t="s">
        <v>67</v>
      </c>
      <c r="C434" s="18">
        <v>-48101915.43</v>
      </c>
      <c r="D434" s="18">
        <v>382322</v>
      </c>
      <c r="E434" s="18">
        <v>0</v>
      </c>
      <c r="F434" s="18">
        <v>-47140156.950000003</v>
      </c>
      <c r="G434" s="18">
        <f t="shared" si="125"/>
        <v>961758.47999999672</v>
      </c>
      <c r="H434" s="18">
        <f t="shared" si="126"/>
        <v>47140156.950000003</v>
      </c>
      <c r="I434" s="19">
        <f t="shared" si="127"/>
        <v>-1.9994182589248197</v>
      </c>
      <c r="J434" s="19">
        <f t="shared" si="128"/>
        <v>0</v>
      </c>
      <c r="K434" s="19">
        <f t="shared" si="129"/>
        <v>-12329.96190384022</v>
      </c>
    </row>
    <row r="435" spans="1:11" ht="25.5">
      <c r="A435" s="23" t="s">
        <v>81</v>
      </c>
      <c r="B435" s="17" t="s">
        <v>82</v>
      </c>
      <c r="C435" s="18">
        <v>-168983.38</v>
      </c>
      <c r="D435" s="18">
        <v>382322</v>
      </c>
      <c r="E435" s="18">
        <v>0</v>
      </c>
      <c r="F435" s="18">
        <v>-382321.73</v>
      </c>
      <c r="G435" s="18">
        <f t="shared" si="125"/>
        <v>-213338.34999999998</v>
      </c>
      <c r="H435" s="18">
        <f t="shared" si="126"/>
        <v>382321.73</v>
      </c>
      <c r="I435" s="19">
        <f t="shared" si="127"/>
        <v>126.24812570324963</v>
      </c>
      <c r="J435" s="19">
        <f t="shared" si="128"/>
        <v>0</v>
      </c>
      <c r="K435" s="19">
        <f t="shared" si="129"/>
        <v>-99.999929378900504</v>
      </c>
    </row>
    <row r="436" spans="1:11">
      <c r="A436" s="39" t="s">
        <v>896</v>
      </c>
      <c r="B436" s="28" t="s">
        <v>897</v>
      </c>
      <c r="C436" s="29"/>
      <c r="D436" s="29"/>
      <c r="E436" s="29"/>
      <c r="F436" s="29"/>
      <c r="G436" s="29"/>
      <c r="H436" s="29"/>
      <c r="I436" s="30"/>
      <c r="J436" s="30"/>
      <c r="K436" s="30"/>
    </row>
    <row r="437" spans="1:11">
      <c r="A437" s="16" t="s">
        <v>25</v>
      </c>
      <c r="B437" s="17" t="s">
        <v>26</v>
      </c>
      <c r="C437" s="18">
        <v>4049920.68</v>
      </c>
      <c r="D437" s="18">
        <v>4507429</v>
      </c>
      <c r="E437" s="18">
        <v>2139968</v>
      </c>
      <c r="F437" s="18">
        <v>4418299.03</v>
      </c>
      <c r="G437" s="18">
        <f t="shared" ref="G437:G455" si="130">F437-C437</f>
        <v>368378.35000000009</v>
      </c>
      <c r="H437" s="18">
        <f t="shared" ref="H437:H455" si="131">E437-F437</f>
        <v>-2278331.0300000003</v>
      </c>
      <c r="I437" s="19">
        <f t="shared" ref="I437:I455" si="132">IF(ISERROR(F437/C437),0,F437/C437*100-100)</f>
        <v>9.0959398740619264</v>
      </c>
      <c r="J437" s="19">
        <f t="shared" ref="J437:J455" si="133">IF(ISERROR(F437/E437),0,F437/E437*100)</f>
        <v>206.4656588322816</v>
      </c>
      <c r="K437" s="19">
        <f t="shared" ref="K437:K455" si="134">IF(ISERROR(F437/D437),0,F437/D437*100)</f>
        <v>98.022598470214405</v>
      </c>
    </row>
    <row r="438" spans="1:11" ht="25.5">
      <c r="A438" s="22" t="s">
        <v>27</v>
      </c>
      <c r="B438" s="17" t="s">
        <v>28</v>
      </c>
      <c r="C438" s="18">
        <v>66254.679999999993</v>
      </c>
      <c r="D438" s="18">
        <v>138977</v>
      </c>
      <c r="E438" s="18">
        <v>69488</v>
      </c>
      <c r="F438" s="18">
        <v>49847.03</v>
      </c>
      <c r="G438" s="18">
        <f t="shared" si="130"/>
        <v>-16407.649999999994</v>
      </c>
      <c r="H438" s="18">
        <f t="shared" si="131"/>
        <v>19640.97</v>
      </c>
      <c r="I438" s="19">
        <f t="shared" si="132"/>
        <v>-24.764514748241169</v>
      </c>
      <c r="J438" s="19">
        <f t="shared" si="133"/>
        <v>71.734731176606033</v>
      </c>
      <c r="K438" s="19">
        <f t="shared" si="134"/>
        <v>35.867107506997556</v>
      </c>
    </row>
    <row r="439" spans="1:11">
      <c r="A439" s="22" t="s">
        <v>29</v>
      </c>
      <c r="B439" s="17" t="s">
        <v>30</v>
      </c>
      <c r="C439" s="18">
        <v>3983666</v>
      </c>
      <c r="D439" s="18">
        <v>4368452</v>
      </c>
      <c r="E439" s="18">
        <v>2070480</v>
      </c>
      <c r="F439" s="18">
        <v>4368452</v>
      </c>
      <c r="G439" s="18">
        <f t="shared" si="130"/>
        <v>384786</v>
      </c>
      <c r="H439" s="18">
        <f t="shared" si="131"/>
        <v>-2297972</v>
      </c>
      <c r="I439" s="19">
        <f t="shared" si="132"/>
        <v>9.6590929058811668</v>
      </c>
      <c r="J439" s="19">
        <f t="shared" si="133"/>
        <v>210.98740388702137</v>
      </c>
      <c r="K439" s="19">
        <f t="shared" si="134"/>
        <v>100</v>
      </c>
    </row>
    <row r="440" spans="1:11">
      <c r="A440" s="23" t="s">
        <v>31</v>
      </c>
      <c r="B440" s="17" t="s">
        <v>32</v>
      </c>
      <c r="C440" s="18">
        <v>3983666</v>
      </c>
      <c r="D440" s="18">
        <v>4368452</v>
      </c>
      <c r="E440" s="18">
        <v>2070480</v>
      </c>
      <c r="F440" s="18">
        <v>4368452</v>
      </c>
      <c r="G440" s="18">
        <f t="shared" si="130"/>
        <v>384786</v>
      </c>
      <c r="H440" s="18">
        <f t="shared" si="131"/>
        <v>-2297972</v>
      </c>
      <c r="I440" s="19">
        <f t="shared" si="132"/>
        <v>9.6590929058811668</v>
      </c>
      <c r="J440" s="19">
        <f t="shared" si="133"/>
        <v>210.98740388702137</v>
      </c>
      <c r="K440" s="19">
        <f t="shared" si="134"/>
        <v>100</v>
      </c>
    </row>
    <row r="441" spans="1:11">
      <c r="A441" s="16" t="s">
        <v>33</v>
      </c>
      <c r="B441" s="17" t="s">
        <v>34</v>
      </c>
      <c r="C441" s="18">
        <v>2053533.49</v>
      </c>
      <c r="D441" s="18">
        <v>4597142</v>
      </c>
      <c r="E441" s="18">
        <v>2139968</v>
      </c>
      <c r="F441" s="18">
        <v>1931578.23</v>
      </c>
      <c r="G441" s="18">
        <f t="shared" si="130"/>
        <v>-121955.26000000001</v>
      </c>
      <c r="H441" s="18">
        <f t="shared" si="131"/>
        <v>208389.77000000002</v>
      </c>
      <c r="I441" s="19">
        <f t="shared" si="132"/>
        <v>-5.9388006377241993</v>
      </c>
      <c r="J441" s="19">
        <f t="shared" si="133"/>
        <v>90.262014665639853</v>
      </c>
      <c r="K441" s="19">
        <f t="shared" si="134"/>
        <v>42.016936392219343</v>
      </c>
    </row>
    <row r="442" spans="1:11">
      <c r="A442" s="22" t="s">
        <v>35</v>
      </c>
      <c r="B442" s="17" t="s">
        <v>36</v>
      </c>
      <c r="C442" s="18">
        <v>1888174.67</v>
      </c>
      <c r="D442" s="18">
        <v>4237466</v>
      </c>
      <c r="E442" s="18">
        <v>2102967</v>
      </c>
      <c r="F442" s="18">
        <v>1809413</v>
      </c>
      <c r="G442" s="18">
        <f t="shared" si="130"/>
        <v>-78761.669999999925</v>
      </c>
      <c r="H442" s="18">
        <f t="shared" si="131"/>
        <v>293554</v>
      </c>
      <c r="I442" s="19">
        <f t="shared" si="132"/>
        <v>-4.1713127101742202</v>
      </c>
      <c r="J442" s="19">
        <f t="shared" si="133"/>
        <v>86.040960224292633</v>
      </c>
      <c r="K442" s="19">
        <f t="shared" si="134"/>
        <v>42.700354409923293</v>
      </c>
    </row>
    <row r="443" spans="1:11">
      <c r="A443" s="23" t="s">
        <v>37</v>
      </c>
      <c r="B443" s="17" t="s">
        <v>38</v>
      </c>
      <c r="C443" s="18">
        <v>1886370.67</v>
      </c>
      <c r="D443" s="18">
        <v>4237466</v>
      </c>
      <c r="E443" s="18">
        <v>2102967</v>
      </c>
      <c r="F443" s="18">
        <v>1809413</v>
      </c>
      <c r="G443" s="18">
        <f t="shared" si="130"/>
        <v>-76957.669999999925</v>
      </c>
      <c r="H443" s="18">
        <f t="shared" si="131"/>
        <v>293554</v>
      </c>
      <c r="I443" s="19">
        <f t="shared" si="132"/>
        <v>-4.079668499086651</v>
      </c>
      <c r="J443" s="19">
        <f t="shared" si="133"/>
        <v>86.040960224292633</v>
      </c>
      <c r="K443" s="19">
        <f t="shared" si="134"/>
        <v>42.700354409923293</v>
      </c>
    </row>
    <row r="444" spans="1:11">
      <c r="A444" s="24" t="s">
        <v>39</v>
      </c>
      <c r="B444" s="17" t="s">
        <v>40</v>
      </c>
      <c r="C444" s="18">
        <v>1757640.3</v>
      </c>
      <c r="D444" s="18">
        <v>4021549</v>
      </c>
      <c r="E444" s="18">
        <v>1984972</v>
      </c>
      <c r="F444" s="18">
        <v>1665442.52</v>
      </c>
      <c r="G444" s="18">
        <f t="shared" si="130"/>
        <v>-92197.780000000028</v>
      </c>
      <c r="H444" s="18">
        <f t="shared" si="131"/>
        <v>319529.48</v>
      </c>
      <c r="I444" s="19">
        <f t="shared" si="132"/>
        <v>-5.2455431296153137</v>
      </c>
      <c r="J444" s="19">
        <f t="shared" si="133"/>
        <v>83.902569910306042</v>
      </c>
      <c r="K444" s="19">
        <f t="shared" si="134"/>
        <v>41.412961025714225</v>
      </c>
    </row>
    <row r="445" spans="1:11">
      <c r="A445" s="24" t="s">
        <v>41</v>
      </c>
      <c r="B445" s="17" t="s">
        <v>42</v>
      </c>
      <c r="C445" s="18">
        <v>128730.37</v>
      </c>
      <c r="D445" s="18">
        <v>215917</v>
      </c>
      <c r="E445" s="18">
        <v>117995</v>
      </c>
      <c r="F445" s="18">
        <v>143970.48000000001</v>
      </c>
      <c r="G445" s="18">
        <f t="shared" si="130"/>
        <v>15240.110000000015</v>
      </c>
      <c r="H445" s="18">
        <f t="shared" si="131"/>
        <v>-25975.48000000001</v>
      </c>
      <c r="I445" s="19">
        <f t="shared" si="132"/>
        <v>11.838783652995019</v>
      </c>
      <c r="J445" s="19">
        <f t="shared" si="133"/>
        <v>122.01405144285775</v>
      </c>
      <c r="K445" s="19">
        <f t="shared" si="134"/>
        <v>66.678621877851214</v>
      </c>
    </row>
    <row r="446" spans="1:11" ht="25.5">
      <c r="A446" s="23" t="s">
        <v>51</v>
      </c>
      <c r="B446" s="17" t="s">
        <v>52</v>
      </c>
      <c r="C446" s="18">
        <v>1804</v>
      </c>
      <c r="D446" s="18">
        <v>0</v>
      </c>
      <c r="E446" s="18">
        <v>0</v>
      </c>
      <c r="F446" s="18">
        <v>0</v>
      </c>
      <c r="G446" s="18">
        <f t="shared" si="130"/>
        <v>-1804</v>
      </c>
      <c r="H446" s="18">
        <f t="shared" si="131"/>
        <v>0</v>
      </c>
      <c r="I446" s="19">
        <f t="shared" si="132"/>
        <v>-100</v>
      </c>
      <c r="J446" s="19">
        <f t="shared" si="133"/>
        <v>0</v>
      </c>
      <c r="K446" s="19">
        <f t="shared" si="134"/>
        <v>0</v>
      </c>
    </row>
    <row r="447" spans="1:11">
      <c r="A447" s="24" t="s">
        <v>53</v>
      </c>
      <c r="B447" s="17" t="s">
        <v>54</v>
      </c>
      <c r="C447" s="18">
        <v>1804</v>
      </c>
      <c r="D447" s="18">
        <v>0</v>
      </c>
      <c r="E447" s="18">
        <v>0</v>
      </c>
      <c r="F447" s="18">
        <v>0</v>
      </c>
      <c r="G447" s="18">
        <f t="shared" si="130"/>
        <v>-1804</v>
      </c>
      <c r="H447" s="18">
        <f t="shared" si="131"/>
        <v>0</v>
      </c>
      <c r="I447" s="19">
        <f t="shared" si="132"/>
        <v>-100</v>
      </c>
      <c r="J447" s="19">
        <f t="shared" si="133"/>
        <v>0</v>
      </c>
      <c r="K447" s="19">
        <f t="shared" si="134"/>
        <v>0</v>
      </c>
    </row>
    <row r="448" spans="1:11" ht="25.5">
      <c r="A448" s="25" t="s">
        <v>55</v>
      </c>
      <c r="B448" s="17" t="s">
        <v>56</v>
      </c>
      <c r="C448" s="18">
        <v>1804</v>
      </c>
      <c r="D448" s="18">
        <v>0</v>
      </c>
      <c r="E448" s="18">
        <v>0</v>
      </c>
      <c r="F448" s="18">
        <v>0</v>
      </c>
      <c r="G448" s="18">
        <f t="shared" si="130"/>
        <v>-1804</v>
      </c>
      <c r="H448" s="18">
        <f t="shared" si="131"/>
        <v>0</v>
      </c>
      <c r="I448" s="19">
        <f t="shared" si="132"/>
        <v>-100</v>
      </c>
      <c r="J448" s="19">
        <f t="shared" si="133"/>
        <v>0</v>
      </c>
      <c r="K448" s="19">
        <f t="shared" si="134"/>
        <v>0</v>
      </c>
    </row>
    <row r="449" spans="1:11" ht="25.5">
      <c r="A449" s="26" t="s">
        <v>57</v>
      </c>
      <c r="B449" s="17" t="s">
        <v>58</v>
      </c>
      <c r="C449" s="18">
        <v>1804</v>
      </c>
      <c r="D449" s="18">
        <v>0</v>
      </c>
      <c r="E449" s="18">
        <v>0</v>
      </c>
      <c r="F449" s="18">
        <v>0</v>
      </c>
      <c r="G449" s="18">
        <f t="shared" si="130"/>
        <v>-1804</v>
      </c>
      <c r="H449" s="18">
        <f t="shared" si="131"/>
        <v>0</v>
      </c>
      <c r="I449" s="19">
        <f t="shared" si="132"/>
        <v>-100</v>
      </c>
      <c r="J449" s="19">
        <f t="shared" si="133"/>
        <v>0</v>
      </c>
      <c r="K449" s="19">
        <f t="shared" si="134"/>
        <v>0</v>
      </c>
    </row>
    <row r="450" spans="1:11">
      <c r="A450" s="22" t="s">
        <v>59</v>
      </c>
      <c r="B450" s="17" t="s">
        <v>60</v>
      </c>
      <c r="C450" s="18">
        <v>165358.82</v>
      </c>
      <c r="D450" s="18">
        <v>359676</v>
      </c>
      <c r="E450" s="18">
        <v>37001</v>
      </c>
      <c r="F450" s="18">
        <v>122165.23</v>
      </c>
      <c r="G450" s="18">
        <f t="shared" si="130"/>
        <v>-43193.590000000011</v>
      </c>
      <c r="H450" s="18">
        <f t="shared" si="131"/>
        <v>-85164.23</v>
      </c>
      <c r="I450" s="19">
        <f t="shared" si="132"/>
        <v>-26.121128585702309</v>
      </c>
      <c r="J450" s="19">
        <f t="shared" si="133"/>
        <v>330.16737385476068</v>
      </c>
      <c r="K450" s="19">
        <f t="shared" si="134"/>
        <v>33.9653549305486</v>
      </c>
    </row>
    <row r="451" spans="1:11">
      <c r="A451" s="23" t="s">
        <v>61</v>
      </c>
      <c r="B451" s="17" t="s">
        <v>62</v>
      </c>
      <c r="C451" s="18">
        <v>165358.82</v>
      </c>
      <c r="D451" s="18">
        <v>359676</v>
      </c>
      <c r="E451" s="18">
        <v>37001</v>
      </c>
      <c r="F451" s="18">
        <v>122165.23</v>
      </c>
      <c r="G451" s="18">
        <f t="shared" si="130"/>
        <v>-43193.590000000011</v>
      </c>
      <c r="H451" s="18">
        <f t="shared" si="131"/>
        <v>-85164.23</v>
      </c>
      <c r="I451" s="19">
        <f t="shared" si="132"/>
        <v>-26.121128585702309</v>
      </c>
      <c r="J451" s="19">
        <f t="shared" si="133"/>
        <v>330.16737385476068</v>
      </c>
      <c r="K451" s="19">
        <f t="shared" si="134"/>
        <v>33.9653549305486</v>
      </c>
    </row>
    <row r="452" spans="1:11">
      <c r="A452" s="16"/>
      <c r="B452" s="17" t="s">
        <v>63</v>
      </c>
      <c r="C452" s="18">
        <v>1996387.19</v>
      </c>
      <c r="D452" s="18">
        <v>-89713</v>
      </c>
      <c r="E452" s="18">
        <v>0</v>
      </c>
      <c r="F452" s="18">
        <v>2486720.7999999998</v>
      </c>
      <c r="G452" s="18">
        <f t="shared" si="130"/>
        <v>490333.60999999987</v>
      </c>
      <c r="H452" s="18">
        <f t="shared" si="131"/>
        <v>-2486720.7999999998</v>
      </c>
      <c r="I452" s="19">
        <f t="shared" si="132"/>
        <v>24.561047699369382</v>
      </c>
      <c r="J452" s="19">
        <f t="shared" si="133"/>
        <v>0</v>
      </c>
      <c r="K452" s="19">
        <f t="shared" si="134"/>
        <v>-2771.8622719115397</v>
      </c>
    </row>
    <row r="453" spans="1:11">
      <c r="A453" s="16" t="s">
        <v>64</v>
      </c>
      <c r="B453" s="17" t="s">
        <v>65</v>
      </c>
      <c r="C453" s="18">
        <v>-1996387.19</v>
      </c>
      <c r="D453" s="18">
        <v>89713</v>
      </c>
      <c r="E453" s="18">
        <v>0</v>
      </c>
      <c r="F453" s="18">
        <v>-2486720.7999999998</v>
      </c>
      <c r="G453" s="18">
        <f t="shared" si="130"/>
        <v>-490333.60999999987</v>
      </c>
      <c r="H453" s="18">
        <f t="shared" si="131"/>
        <v>2486720.7999999998</v>
      </c>
      <c r="I453" s="19">
        <f t="shared" si="132"/>
        <v>24.561047699369382</v>
      </c>
      <c r="J453" s="19">
        <f t="shared" si="133"/>
        <v>0</v>
      </c>
      <c r="K453" s="19">
        <f t="shared" si="134"/>
        <v>-2771.8622719115397</v>
      </c>
    </row>
    <row r="454" spans="1:11">
      <c r="A454" s="22" t="s">
        <v>66</v>
      </c>
      <c r="B454" s="17" t="s">
        <v>67</v>
      </c>
      <c r="C454" s="18">
        <v>-1996387.19</v>
      </c>
      <c r="D454" s="18">
        <v>89713</v>
      </c>
      <c r="E454" s="18">
        <v>0</v>
      </c>
      <c r="F454" s="18">
        <v>-2486720.7999999998</v>
      </c>
      <c r="G454" s="18">
        <f t="shared" si="130"/>
        <v>-490333.60999999987</v>
      </c>
      <c r="H454" s="18">
        <f t="shared" si="131"/>
        <v>2486720.7999999998</v>
      </c>
      <c r="I454" s="19">
        <f t="shared" si="132"/>
        <v>24.561047699369382</v>
      </c>
      <c r="J454" s="19">
        <f t="shared" si="133"/>
        <v>0</v>
      </c>
      <c r="K454" s="19">
        <f t="shared" si="134"/>
        <v>-2771.8622719115397</v>
      </c>
    </row>
    <row r="455" spans="1:11" ht="25.5">
      <c r="A455" s="23" t="s">
        <v>81</v>
      </c>
      <c r="B455" s="17" t="s">
        <v>82</v>
      </c>
      <c r="C455" s="18">
        <v>-272725</v>
      </c>
      <c r="D455" s="18">
        <v>89713</v>
      </c>
      <c r="E455" s="18">
        <v>0</v>
      </c>
      <c r="F455" s="18">
        <v>-89712.26</v>
      </c>
      <c r="G455" s="18">
        <f t="shared" si="130"/>
        <v>183012.74</v>
      </c>
      <c r="H455" s="18">
        <f t="shared" si="131"/>
        <v>89712.26</v>
      </c>
      <c r="I455" s="19">
        <f t="shared" si="132"/>
        <v>-67.105230543587865</v>
      </c>
      <c r="J455" s="19">
        <f t="shared" si="133"/>
        <v>0</v>
      </c>
      <c r="K455" s="19">
        <f t="shared" si="134"/>
        <v>-99.999175147414533</v>
      </c>
    </row>
    <row r="456" spans="1:11">
      <c r="A456" s="39" t="s">
        <v>898</v>
      </c>
      <c r="B456" s="28" t="s">
        <v>899</v>
      </c>
      <c r="C456" s="29"/>
      <c r="D456" s="29"/>
      <c r="E456" s="29"/>
      <c r="F456" s="29"/>
      <c r="G456" s="29"/>
      <c r="H456" s="29"/>
      <c r="I456" s="30"/>
      <c r="J456" s="30"/>
      <c r="K456" s="30"/>
    </row>
    <row r="457" spans="1:11">
      <c r="A457" s="16" t="s">
        <v>25</v>
      </c>
      <c r="B457" s="17" t="s">
        <v>26</v>
      </c>
      <c r="C457" s="18">
        <v>694328.12</v>
      </c>
      <c r="D457" s="18">
        <v>854081</v>
      </c>
      <c r="E457" s="18">
        <v>427072</v>
      </c>
      <c r="F457" s="18">
        <v>707021.93</v>
      </c>
      <c r="G457" s="18">
        <f t="shared" ref="G457:G471" si="135">F457-C457</f>
        <v>12693.810000000056</v>
      </c>
      <c r="H457" s="18">
        <f t="shared" ref="H457:H471" si="136">E457-F457</f>
        <v>-279949.93000000005</v>
      </c>
      <c r="I457" s="19">
        <f t="shared" ref="I457:I471" si="137">IF(ISERROR(F457/C457),0,F457/C457*100-100)</f>
        <v>1.8282148791554107</v>
      </c>
      <c r="J457" s="19">
        <f t="shared" ref="J457:J471" si="138">IF(ISERROR(F457/E457),0,F457/E457*100)</f>
        <v>165.55099140191817</v>
      </c>
      <c r="K457" s="19">
        <f t="shared" ref="K457:K471" si="139">IF(ISERROR(F457/D457),0,F457/D457*100)</f>
        <v>82.781601510863737</v>
      </c>
    </row>
    <row r="458" spans="1:11" ht="25.5">
      <c r="A458" s="22" t="s">
        <v>27</v>
      </c>
      <c r="B458" s="17" t="s">
        <v>28</v>
      </c>
      <c r="C458" s="18">
        <v>8480.1200000000008</v>
      </c>
      <c r="D458" s="18">
        <v>157848</v>
      </c>
      <c r="E458" s="18">
        <v>78924</v>
      </c>
      <c r="F458" s="18">
        <v>10788.93</v>
      </c>
      <c r="G458" s="18">
        <f t="shared" si="135"/>
        <v>2308.8099999999995</v>
      </c>
      <c r="H458" s="18">
        <f t="shared" si="136"/>
        <v>68135.070000000007</v>
      </c>
      <c r="I458" s="19">
        <f t="shared" si="137"/>
        <v>27.2261477431923</v>
      </c>
      <c r="J458" s="19">
        <f t="shared" si="138"/>
        <v>13.670024327200853</v>
      </c>
      <c r="K458" s="19">
        <f t="shared" si="139"/>
        <v>6.8350121636004264</v>
      </c>
    </row>
    <row r="459" spans="1:11">
      <c r="A459" s="22" t="s">
        <v>29</v>
      </c>
      <c r="B459" s="17" t="s">
        <v>30</v>
      </c>
      <c r="C459" s="18">
        <v>685848</v>
      </c>
      <c r="D459" s="18">
        <v>696233</v>
      </c>
      <c r="E459" s="18">
        <v>348148</v>
      </c>
      <c r="F459" s="18">
        <v>696233</v>
      </c>
      <c r="G459" s="18">
        <f t="shared" si="135"/>
        <v>10385</v>
      </c>
      <c r="H459" s="18">
        <f t="shared" si="136"/>
        <v>-348085</v>
      </c>
      <c r="I459" s="19">
        <f t="shared" si="137"/>
        <v>1.5141839008060032</v>
      </c>
      <c r="J459" s="19">
        <f t="shared" si="138"/>
        <v>199.98190424761884</v>
      </c>
      <c r="K459" s="19">
        <f t="shared" si="139"/>
        <v>100</v>
      </c>
    </row>
    <row r="460" spans="1:11">
      <c r="A460" s="23" t="s">
        <v>31</v>
      </c>
      <c r="B460" s="17" t="s">
        <v>32</v>
      </c>
      <c r="C460" s="18">
        <v>685848</v>
      </c>
      <c r="D460" s="18">
        <v>696233</v>
      </c>
      <c r="E460" s="18">
        <v>348148</v>
      </c>
      <c r="F460" s="18">
        <v>696233</v>
      </c>
      <c r="G460" s="18">
        <f t="shared" si="135"/>
        <v>10385</v>
      </c>
      <c r="H460" s="18">
        <f t="shared" si="136"/>
        <v>-348085</v>
      </c>
      <c r="I460" s="19">
        <f t="shared" si="137"/>
        <v>1.5141839008060032</v>
      </c>
      <c r="J460" s="19">
        <f t="shared" si="138"/>
        <v>199.98190424761884</v>
      </c>
      <c r="K460" s="19">
        <f t="shared" si="139"/>
        <v>100</v>
      </c>
    </row>
    <row r="461" spans="1:11">
      <c r="A461" s="16" t="s">
        <v>33</v>
      </c>
      <c r="B461" s="17" t="s">
        <v>34</v>
      </c>
      <c r="C461" s="18">
        <v>288106.27</v>
      </c>
      <c r="D461" s="18">
        <v>854081</v>
      </c>
      <c r="E461" s="18">
        <v>427072</v>
      </c>
      <c r="F461" s="18">
        <v>414717.03</v>
      </c>
      <c r="G461" s="18">
        <f t="shared" si="135"/>
        <v>126610.76000000001</v>
      </c>
      <c r="H461" s="18">
        <f t="shared" si="136"/>
        <v>12354.969999999972</v>
      </c>
      <c r="I461" s="19">
        <f t="shared" si="137"/>
        <v>43.945853729597758</v>
      </c>
      <c r="J461" s="19">
        <f t="shared" si="138"/>
        <v>97.107052206653691</v>
      </c>
      <c r="K461" s="19">
        <f t="shared" si="139"/>
        <v>48.557107581131064</v>
      </c>
    </row>
    <row r="462" spans="1:11">
      <c r="A462" s="22" t="s">
        <v>35</v>
      </c>
      <c r="B462" s="17" t="s">
        <v>36</v>
      </c>
      <c r="C462" s="18">
        <v>288106.27</v>
      </c>
      <c r="D462" s="18">
        <v>854005</v>
      </c>
      <c r="E462" s="18">
        <v>426996</v>
      </c>
      <c r="F462" s="18">
        <v>414717.03</v>
      </c>
      <c r="G462" s="18">
        <f t="shared" si="135"/>
        <v>126610.76000000001</v>
      </c>
      <c r="H462" s="18">
        <f t="shared" si="136"/>
        <v>12278.969999999972</v>
      </c>
      <c r="I462" s="19">
        <f t="shared" si="137"/>
        <v>43.945853729597758</v>
      </c>
      <c r="J462" s="19">
        <f t="shared" si="138"/>
        <v>97.124336059354192</v>
      </c>
      <c r="K462" s="19">
        <f t="shared" si="139"/>
        <v>48.561428797255289</v>
      </c>
    </row>
    <row r="463" spans="1:11">
      <c r="A463" s="23" t="s">
        <v>37</v>
      </c>
      <c r="B463" s="17" t="s">
        <v>38</v>
      </c>
      <c r="C463" s="18">
        <v>288106.27</v>
      </c>
      <c r="D463" s="18">
        <v>854005</v>
      </c>
      <c r="E463" s="18">
        <v>426996</v>
      </c>
      <c r="F463" s="18">
        <v>414717.03</v>
      </c>
      <c r="G463" s="18">
        <f t="shared" si="135"/>
        <v>126610.76000000001</v>
      </c>
      <c r="H463" s="18">
        <f t="shared" si="136"/>
        <v>12278.969999999972</v>
      </c>
      <c r="I463" s="19">
        <f t="shared" si="137"/>
        <v>43.945853729597758</v>
      </c>
      <c r="J463" s="19">
        <f t="shared" si="138"/>
        <v>97.124336059354192</v>
      </c>
      <c r="K463" s="19">
        <f t="shared" si="139"/>
        <v>48.561428797255289</v>
      </c>
    </row>
    <row r="464" spans="1:11">
      <c r="A464" s="24" t="s">
        <v>39</v>
      </c>
      <c r="B464" s="17" t="s">
        <v>40</v>
      </c>
      <c r="C464" s="18">
        <v>142896.69</v>
      </c>
      <c r="D464" s="18">
        <v>394388</v>
      </c>
      <c r="E464" s="18">
        <v>197190</v>
      </c>
      <c r="F464" s="18">
        <v>169418.09</v>
      </c>
      <c r="G464" s="18">
        <f t="shared" si="135"/>
        <v>26521.399999999994</v>
      </c>
      <c r="H464" s="18">
        <f t="shared" si="136"/>
        <v>27771.910000000003</v>
      </c>
      <c r="I464" s="19">
        <f t="shared" si="137"/>
        <v>18.559842078917299</v>
      </c>
      <c r="J464" s="19">
        <f t="shared" si="138"/>
        <v>85.91616714843552</v>
      </c>
      <c r="K464" s="19">
        <f t="shared" si="139"/>
        <v>42.957212186983377</v>
      </c>
    </row>
    <row r="465" spans="1:11">
      <c r="A465" s="24" t="s">
        <v>41</v>
      </c>
      <c r="B465" s="17" t="s">
        <v>42</v>
      </c>
      <c r="C465" s="18">
        <v>145209.57999999999</v>
      </c>
      <c r="D465" s="18">
        <v>459617</v>
      </c>
      <c r="E465" s="18">
        <v>229806</v>
      </c>
      <c r="F465" s="18">
        <v>245298.94</v>
      </c>
      <c r="G465" s="18">
        <f t="shared" si="135"/>
        <v>100089.36000000002</v>
      </c>
      <c r="H465" s="18">
        <f t="shared" si="136"/>
        <v>-15492.940000000002</v>
      </c>
      <c r="I465" s="19">
        <f t="shared" si="137"/>
        <v>68.927518418550648</v>
      </c>
      <c r="J465" s="19">
        <f t="shared" si="138"/>
        <v>106.74174738692636</v>
      </c>
      <c r="K465" s="19">
        <f t="shared" si="139"/>
        <v>53.370293091856915</v>
      </c>
    </row>
    <row r="466" spans="1:11">
      <c r="A466" s="25" t="s">
        <v>43</v>
      </c>
      <c r="B466" s="17" t="s">
        <v>44</v>
      </c>
      <c r="C466" s="18">
        <v>1061.8499999999999</v>
      </c>
      <c r="D466" s="18">
        <v>0</v>
      </c>
      <c r="E466" s="18">
        <v>0</v>
      </c>
      <c r="F466" s="18">
        <v>1827.74</v>
      </c>
      <c r="G466" s="18">
        <f t="shared" si="135"/>
        <v>765.8900000000001</v>
      </c>
      <c r="H466" s="18">
        <f t="shared" si="136"/>
        <v>-1827.74</v>
      </c>
      <c r="I466" s="19">
        <f t="shared" si="137"/>
        <v>72.127890003296159</v>
      </c>
      <c r="J466" s="19">
        <f t="shared" si="138"/>
        <v>0</v>
      </c>
      <c r="K466" s="19">
        <f t="shared" si="139"/>
        <v>0</v>
      </c>
    </row>
    <row r="467" spans="1:11">
      <c r="A467" s="22" t="s">
        <v>59</v>
      </c>
      <c r="B467" s="17" t="s">
        <v>60</v>
      </c>
      <c r="C467" s="18">
        <v>0</v>
      </c>
      <c r="D467" s="18">
        <v>76</v>
      </c>
      <c r="E467" s="18">
        <v>76</v>
      </c>
      <c r="F467" s="18">
        <v>0</v>
      </c>
      <c r="G467" s="18">
        <f t="shared" si="135"/>
        <v>0</v>
      </c>
      <c r="H467" s="18">
        <f t="shared" si="136"/>
        <v>76</v>
      </c>
      <c r="I467" s="19">
        <f t="shared" si="137"/>
        <v>0</v>
      </c>
      <c r="J467" s="19">
        <f t="shared" si="138"/>
        <v>0</v>
      </c>
      <c r="K467" s="19">
        <f t="shared" si="139"/>
        <v>0</v>
      </c>
    </row>
    <row r="468" spans="1:11">
      <c r="A468" s="23" t="s">
        <v>61</v>
      </c>
      <c r="B468" s="17" t="s">
        <v>62</v>
      </c>
      <c r="C468" s="18">
        <v>0</v>
      </c>
      <c r="D468" s="18">
        <v>76</v>
      </c>
      <c r="E468" s="18">
        <v>76</v>
      </c>
      <c r="F468" s="18">
        <v>0</v>
      </c>
      <c r="G468" s="18">
        <f t="shared" si="135"/>
        <v>0</v>
      </c>
      <c r="H468" s="18">
        <f t="shared" si="136"/>
        <v>76</v>
      </c>
      <c r="I468" s="19">
        <f t="shared" si="137"/>
        <v>0</v>
      </c>
      <c r="J468" s="19">
        <f t="shared" si="138"/>
        <v>0</v>
      </c>
      <c r="K468" s="19">
        <f t="shared" si="139"/>
        <v>0</v>
      </c>
    </row>
    <row r="469" spans="1:11">
      <c r="A469" s="16"/>
      <c r="B469" s="17" t="s">
        <v>63</v>
      </c>
      <c r="C469" s="18">
        <v>406221.85</v>
      </c>
      <c r="D469" s="18">
        <v>0</v>
      </c>
      <c r="E469" s="18">
        <v>0</v>
      </c>
      <c r="F469" s="18">
        <v>292304.90000000002</v>
      </c>
      <c r="G469" s="18">
        <f t="shared" si="135"/>
        <v>-113916.94999999995</v>
      </c>
      <c r="H469" s="18">
        <f t="shared" si="136"/>
        <v>-292304.90000000002</v>
      </c>
      <c r="I469" s="19">
        <f t="shared" si="137"/>
        <v>-28.043038551471312</v>
      </c>
      <c r="J469" s="19">
        <f t="shared" si="138"/>
        <v>0</v>
      </c>
      <c r="K469" s="19">
        <f t="shared" si="139"/>
        <v>0</v>
      </c>
    </row>
    <row r="470" spans="1:11">
      <c r="A470" s="16" t="s">
        <v>64</v>
      </c>
      <c r="B470" s="17" t="s">
        <v>65</v>
      </c>
      <c r="C470" s="18">
        <v>-406221.85</v>
      </c>
      <c r="D470" s="18">
        <v>0</v>
      </c>
      <c r="E470" s="18">
        <v>0</v>
      </c>
      <c r="F470" s="18">
        <v>-292304.90000000002</v>
      </c>
      <c r="G470" s="18">
        <f t="shared" si="135"/>
        <v>113916.94999999995</v>
      </c>
      <c r="H470" s="18">
        <f t="shared" si="136"/>
        <v>292304.90000000002</v>
      </c>
      <c r="I470" s="19">
        <f t="shared" si="137"/>
        <v>-28.043038551471312</v>
      </c>
      <c r="J470" s="19">
        <f t="shared" si="138"/>
        <v>0</v>
      </c>
      <c r="K470" s="19">
        <f t="shared" si="139"/>
        <v>0</v>
      </c>
    </row>
    <row r="471" spans="1:11">
      <c r="A471" s="22" t="s">
        <v>66</v>
      </c>
      <c r="B471" s="17" t="s">
        <v>67</v>
      </c>
      <c r="C471" s="18">
        <v>-406221.85</v>
      </c>
      <c r="D471" s="18">
        <v>0</v>
      </c>
      <c r="E471" s="18">
        <v>0</v>
      </c>
      <c r="F471" s="18">
        <v>-292304.90000000002</v>
      </c>
      <c r="G471" s="18">
        <f t="shared" si="135"/>
        <v>113916.94999999995</v>
      </c>
      <c r="H471" s="18">
        <f t="shared" si="136"/>
        <v>292304.90000000002</v>
      </c>
      <c r="I471" s="19">
        <f t="shared" si="137"/>
        <v>-28.043038551471312</v>
      </c>
      <c r="J471" s="19">
        <f t="shared" si="138"/>
        <v>0</v>
      </c>
      <c r="K471" s="19">
        <f t="shared" si="139"/>
        <v>0</v>
      </c>
    </row>
    <row r="472" spans="1:11">
      <c r="A472" s="27" t="s">
        <v>900</v>
      </c>
      <c r="B472" s="28" t="s">
        <v>901</v>
      </c>
      <c r="C472" s="29"/>
      <c r="D472" s="29"/>
      <c r="E472" s="29"/>
      <c r="F472" s="29"/>
      <c r="G472" s="29"/>
      <c r="H472" s="29"/>
      <c r="I472" s="30"/>
      <c r="J472" s="30"/>
      <c r="K472" s="30"/>
    </row>
    <row r="473" spans="1:11">
      <c r="A473" s="16" t="s">
        <v>25</v>
      </c>
      <c r="B473" s="17" t="s">
        <v>26</v>
      </c>
      <c r="C473" s="18">
        <v>10765217.810000001</v>
      </c>
      <c r="D473" s="18">
        <v>13585638</v>
      </c>
      <c r="E473" s="18">
        <v>5836797</v>
      </c>
      <c r="F473" s="18">
        <v>12369197.02</v>
      </c>
      <c r="G473" s="18">
        <f t="shared" ref="G473:G495" si="140">F473-C473</f>
        <v>1603979.209999999</v>
      </c>
      <c r="H473" s="18">
        <f t="shared" ref="H473:H495" si="141">E473-F473</f>
        <v>-6532400.0199999996</v>
      </c>
      <c r="I473" s="19">
        <f t="shared" ref="I473:I495" si="142">IF(ISERROR(F473/C473),0,F473/C473*100-100)</f>
        <v>14.899644747643052</v>
      </c>
      <c r="J473" s="19">
        <f t="shared" ref="J473:J495" si="143">IF(ISERROR(F473/E473),0,F473/E473*100)</f>
        <v>211.91754690115144</v>
      </c>
      <c r="K473" s="19">
        <f t="shared" ref="K473:K495" si="144">IF(ISERROR(F473/D473),0,F473/D473*100)</f>
        <v>91.046125474563652</v>
      </c>
    </row>
    <row r="474" spans="1:11" ht="25.5">
      <c r="A474" s="22" t="s">
        <v>27</v>
      </c>
      <c r="B474" s="17" t="s">
        <v>28</v>
      </c>
      <c r="C474" s="18">
        <v>1641778.81</v>
      </c>
      <c r="D474" s="18">
        <v>2907485</v>
      </c>
      <c r="E474" s="18">
        <v>1782212</v>
      </c>
      <c r="F474" s="18">
        <v>1691044.02</v>
      </c>
      <c r="G474" s="18">
        <f t="shared" si="140"/>
        <v>49265.209999999963</v>
      </c>
      <c r="H474" s="18">
        <f t="shared" si="141"/>
        <v>91167.979999999981</v>
      </c>
      <c r="I474" s="19">
        <f t="shared" si="142"/>
        <v>3.000721516195</v>
      </c>
      <c r="J474" s="19">
        <f t="shared" si="143"/>
        <v>94.884560310445679</v>
      </c>
      <c r="K474" s="19">
        <f t="shared" si="144"/>
        <v>58.161745288453773</v>
      </c>
    </row>
    <row r="475" spans="1:11">
      <c r="A475" s="22" t="s">
        <v>29</v>
      </c>
      <c r="B475" s="17" t="s">
        <v>30</v>
      </c>
      <c r="C475" s="18">
        <v>9123439</v>
      </c>
      <c r="D475" s="18">
        <v>10678153</v>
      </c>
      <c r="E475" s="18">
        <v>4054585</v>
      </c>
      <c r="F475" s="18">
        <v>10678153</v>
      </c>
      <c r="G475" s="18">
        <f t="shared" si="140"/>
        <v>1554714</v>
      </c>
      <c r="H475" s="18">
        <f t="shared" si="141"/>
        <v>-6623568</v>
      </c>
      <c r="I475" s="19">
        <f t="shared" si="142"/>
        <v>17.040876800951921</v>
      </c>
      <c r="J475" s="19">
        <f t="shared" si="143"/>
        <v>263.35994929197437</v>
      </c>
      <c r="K475" s="19">
        <f t="shared" si="144"/>
        <v>100</v>
      </c>
    </row>
    <row r="476" spans="1:11">
      <c r="A476" s="23" t="s">
        <v>31</v>
      </c>
      <c r="B476" s="17" t="s">
        <v>32</v>
      </c>
      <c r="C476" s="18">
        <v>9123439</v>
      </c>
      <c r="D476" s="18">
        <v>10678153</v>
      </c>
      <c r="E476" s="18">
        <v>4054585</v>
      </c>
      <c r="F476" s="18">
        <v>10678153</v>
      </c>
      <c r="G476" s="18">
        <f t="shared" si="140"/>
        <v>1554714</v>
      </c>
      <c r="H476" s="18">
        <f t="shared" si="141"/>
        <v>-6623568</v>
      </c>
      <c r="I476" s="19">
        <f t="shared" si="142"/>
        <v>17.040876800951921</v>
      </c>
      <c r="J476" s="19">
        <f t="shared" si="143"/>
        <v>263.35994929197437</v>
      </c>
      <c r="K476" s="19">
        <f t="shared" si="144"/>
        <v>100</v>
      </c>
    </row>
    <row r="477" spans="1:11">
      <c r="A477" s="16" t="s">
        <v>33</v>
      </c>
      <c r="B477" s="17" t="s">
        <v>34</v>
      </c>
      <c r="C477" s="18">
        <v>5577746.04</v>
      </c>
      <c r="D477" s="18">
        <v>14419802</v>
      </c>
      <c r="E477" s="18">
        <v>6439657</v>
      </c>
      <c r="F477" s="18">
        <v>5248152.38</v>
      </c>
      <c r="G477" s="18">
        <f t="shared" si="140"/>
        <v>-329593.66000000015</v>
      </c>
      <c r="H477" s="18">
        <f t="shared" si="141"/>
        <v>1191504.6200000001</v>
      </c>
      <c r="I477" s="19">
        <f t="shared" si="142"/>
        <v>-5.9090833041943256</v>
      </c>
      <c r="J477" s="19">
        <f t="shared" si="143"/>
        <v>81.497390000740722</v>
      </c>
      <c r="K477" s="19">
        <f t="shared" si="144"/>
        <v>36.395453834941698</v>
      </c>
    </row>
    <row r="478" spans="1:11">
      <c r="A478" s="22" t="s">
        <v>35</v>
      </c>
      <c r="B478" s="17" t="s">
        <v>36</v>
      </c>
      <c r="C478" s="18">
        <v>4538982.8899999997</v>
      </c>
      <c r="D478" s="18">
        <v>11036806</v>
      </c>
      <c r="E478" s="18">
        <v>4958680</v>
      </c>
      <c r="F478" s="18">
        <v>4879336.82</v>
      </c>
      <c r="G478" s="18">
        <f t="shared" si="140"/>
        <v>340353.93000000063</v>
      </c>
      <c r="H478" s="18">
        <f t="shared" si="141"/>
        <v>79343.179999999702</v>
      </c>
      <c r="I478" s="19">
        <f t="shared" si="142"/>
        <v>7.4984625024660687</v>
      </c>
      <c r="J478" s="19">
        <f t="shared" si="143"/>
        <v>98.399913283373806</v>
      </c>
      <c r="K478" s="19">
        <f t="shared" si="144"/>
        <v>44.209681859045091</v>
      </c>
    </row>
    <row r="479" spans="1:11">
      <c r="A479" s="23" t="s">
        <v>37</v>
      </c>
      <c r="B479" s="17" t="s">
        <v>38</v>
      </c>
      <c r="C479" s="18">
        <v>3987305.95</v>
      </c>
      <c r="D479" s="18">
        <v>8761107</v>
      </c>
      <c r="E479" s="18">
        <v>3585137</v>
      </c>
      <c r="F479" s="18">
        <v>4281920.12</v>
      </c>
      <c r="G479" s="18">
        <f t="shared" si="140"/>
        <v>294614.16999999993</v>
      </c>
      <c r="H479" s="18">
        <f t="shared" si="141"/>
        <v>-696783.12000000011</v>
      </c>
      <c r="I479" s="19">
        <f t="shared" si="142"/>
        <v>7.3888027077530865</v>
      </c>
      <c r="J479" s="19">
        <f t="shared" si="143"/>
        <v>119.43532757604522</v>
      </c>
      <c r="K479" s="19">
        <f t="shared" si="144"/>
        <v>48.874190441915616</v>
      </c>
    </row>
    <row r="480" spans="1:11">
      <c r="A480" s="24" t="s">
        <v>39</v>
      </c>
      <c r="B480" s="17" t="s">
        <v>40</v>
      </c>
      <c r="C480" s="18">
        <v>2424373.25</v>
      </c>
      <c r="D480" s="18">
        <v>5250501</v>
      </c>
      <c r="E480" s="18">
        <v>2474006</v>
      </c>
      <c r="F480" s="18">
        <v>2630633.9500000002</v>
      </c>
      <c r="G480" s="18">
        <f t="shared" si="140"/>
        <v>206260.70000000019</v>
      </c>
      <c r="H480" s="18">
        <f t="shared" si="141"/>
        <v>-156627.95000000019</v>
      </c>
      <c r="I480" s="19">
        <f t="shared" si="142"/>
        <v>8.5077947465391333</v>
      </c>
      <c r="J480" s="19">
        <f t="shared" si="143"/>
        <v>106.33094462988369</v>
      </c>
      <c r="K480" s="19">
        <f t="shared" si="144"/>
        <v>50.102532120268151</v>
      </c>
    </row>
    <row r="481" spans="1:11">
      <c r="A481" s="24" t="s">
        <v>41</v>
      </c>
      <c r="B481" s="17" t="s">
        <v>42</v>
      </c>
      <c r="C481" s="18">
        <v>1562932.7</v>
      </c>
      <c r="D481" s="18">
        <v>3510606</v>
      </c>
      <c r="E481" s="18">
        <v>1111131</v>
      </c>
      <c r="F481" s="18">
        <v>1651286.17</v>
      </c>
      <c r="G481" s="18">
        <f t="shared" si="140"/>
        <v>88353.469999999972</v>
      </c>
      <c r="H481" s="18">
        <f t="shared" si="141"/>
        <v>-540155.16999999993</v>
      </c>
      <c r="I481" s="19">
        <f t="shared" si="142"/>
        <v>5.6530565903445336</v>
      </c>
      <c r="J481" s="19">
        <f t="shared" si="143"/>
        <v>148.61309512559723</v>
      </c>
      <c r="K481" s="19">
        <f t="shared" si="144"/>
        <v>47.037069098611461</v>
      </c>
    </row>
    <row r="482" spans="1:11">
      <c r="A482" s="25" t="s">
        <v>43</v>
      </c>
      <c r="B482" s="17" t="s">
        <v>44</v>
      </c>
      <c r="C482" s="18">
        <v>1977.07</v>
      </c>
      <c r="D482" s="18">
        <v>0</v>
      </c>
      <c r="E482" s="18">
        <v>0</v>
      </c>
      <c r="F482" s="18">
        <v>17422.12</v>
      </c>
      <c r="G482" s="18">
        <f t="shared" si="140"/>
        <v>15445.05</v>
      </c>
      <c r="H482" s="18">
        <f t="shared" si="141"/>
        <v>-17422.12</v>
      </c>
      <c r="I482" s="19">
        <f t="shared" si="142"/>
        <v>781.20906189462187</v>
      </c>
      <c r="J482" s="19">
        <f t="shared" si="143"/>
        <v>0</v>
      </c>
      <c r="K482" s="19">
        <f t="shared" si="144"/>
        <v>0</v>
      </c>
    </row>
    <row r="483" spans="1:11">
      <c r="A483" s="23" t="s">
        <v>45</v>
      </c>
      <c r="B483" s="17" t="s">
        <v>46</v>
      </c>
      <c r="C483" s="18">
        <v>520095.94</v>
      </c>
      <c r="D483" s="18">
        <v>2275699</v>
      </c>
      <c r="E483" s="18">
        <v>1373543</v>
      </c>
      <c r="F483" s="18">
        <v>597416.69999999995</v>
      </c>
      <c r="G483" s="18">
        <f t="shared" si="140"/>
        <v>77320.759999999951</v>
      </c>
      <c r="H483" s="18">
        <f t="shared" si="141"/>
        <v>776126.3</v>
      </c>
      <c r="I483" s="19">
        <f t="shared" si="142"/>
        <v>14.866634029098535</v>
      </c>
      <c r="J483" s="19">
        <f t="shared" si="143"/>
        <v>43.494575706767094</v>
      </c>
      <c r="K483" s="19">
        <f t="shared" si="144"/>
        <v>26.252008723473537</v>
      </c>
    </row>
    <row r="484" spans="1:11">
      <c r="A484" s="24" t="s">
        <v>47</v>
      </c>
      <c r="B484" s="17" t="s">
        <v>48</v>
      </c>
      <c r="C484" s="18">
        <v>39201</v>
      </c>
      <c r="D484" s="18">
        <v>404313</v>
      </c>
      <c r="E484" s="18">
        <v>202157</v>
      </c>
      <c r="F484" s="18">
        <v>50052.6</v>
      </c>
      <c r="G484" s="18">
        <f t="shared" si="140"/>
        <v>10851.599999999999</v>
      </c>
      <c r="H484" s="18">
        <f t="shared" si="141"/>
        <v>152104.4</v>
      </c>
      <c r="I484" s="19">
        <f t="shared" si="142"/>
        <v>27.681946889109966</v>
      </c>
      <c r="J484" s="19">
        <f t="shared" si="143"/>
        <v>24.759271259466651</v>
      </c>
      <c r="K484" s="19">
        <f t="shared" si="144"/>
        <v>12.379666248673676</v>
      </c>
    </row>
    <row r="485" spans="1:11">
      <c r="A485" s="24" t="s">
        <v>49</v>
      </c>
      <c r="B485" s="17" t="s">
        <v>50</v>
      </c>
      <c r="C485" s="18">
        <v>480894.94</v>
      </c>
      <c r="D485" s="18">
        <v>1871386</v>
      </c>
      <c r="E485" s="18">
        <v>1171386</v>
      </c>
      <c r="F485" s="18">
        <v>547364.1</v>
      </c>
      <c r="G485" s="18">
        <f t="shared" si="140"/>
        <v>66469.159999999974</v>
      </c>
      <c r="H485" s="18">
        <f t="shared" si="141"/>
        <v>624021.9</v>
      </c>
      <c r="I485" s="19">
        <f t="shared" si="142"/>
        <v>13.821971177321998</v>
      </c>
      <c r="J485" s="19">
        <f t="shared" si="143"/>
        <v>46.727901818870976</v>
      </c>
      <c r="K485" s="19">
        <f t="shared" si="144"/>
        <v>29.249128720638073</v>
      </c>
    </row>
    <row r="486" spans="1:11" ht="25.5">
      <c r="A486" s="23" t="s">
        <v>51</v>
      </c>
      <c r="B486" s="17" t="s">
        <v>52</v>
      </c>
      <c r="C486" s="18">
        <v>31581</v>
      </c>
      <c r="D486" s="18">
        <v>0</v>
      </c>
      <c r="E486" s="18">
        <v>0</v>
      </c>
      <c r="F486" s="18">
        <v>0</v>
      </c>
      <c r="G486" s="18">
        <f t="shared" si="140"/>
        <v>-31581</v>
      </c>
      <c r="H486" s="18">
        <f t="shared" si="141"/>
        <v>0</v>
      </c>
      <c r="I486" s="19">
        <f t="shared" si="142"/>
        <v>-100</v>
      </c>
      <c r="J486" s="19">
        <f t="shared" si="143"/>
        <v>0</v>
      </c>
      <c r="K486" s="19">
        <f t="shared" si="144"/>
        <v>0</v>
      </c>
    </row>
    <row r="487" spans="1:11">
      <c r="A487" s="24" t="s">
        <v>53</v>
      </c>
      <c r="B487" s="17" t="s">
        <v>54</v>
      </c>
      <c r="C487" s="18">
        <v>31581</v>
      </c>
      <c r="D487" s="18">
        <v>0</v>
      </c>
      <c r="E487" s="18">
        <v>0</v>
      </c>
      <c r="F487" s="18">
        <v>0</v>
      </c>
      <c r="G487" s="18">
        <f t="shared" si="140"/>
        <v>-31581</v>
      </c>
      <c r="H487" s="18">
        <f t="shared" si="141"/>
        <v>0</v>
      </c>
      <c r="I487" s="19">
        <f t="shared" si="142"/>
        <v>-100</v>
      </c>
      <c r="J487" s="19">
        <f t="shared" si="143"/>
        <v>0</v>
      </c>
      <c r="K487" s="19">
        <f t="shared" si="144"/>
        <v>0</v>
      </c>
    </row>
    <row r="488" spans="1:11" ht="25.5">
      <c r="A488" s="25" t="s">
        <v>55</v>
      </c>
      <c r="B488" s="17" t="s">
        <v>56</v>
      </c>
      <c r="C488" s="18">
        <v>31581</v>
      </c>
      <c r="D488" s="18">
        <v>0</v>
      </c>
      <c r="E488" s="18">
        <v>0</v>
      </c>
      <c r="F488" s="18">
        <v>0</v>
      </c>
      <c r="G488" s="18">
        <f t="shared" si="140"/>
        <v>-31581</v>
      </c>
      <c r="H488" s="18">
        <f t="shared" si="141"/>
        <v>0</v>
      </c>
      <c r="I488" s="19">
        <f t="shared" si="142"/>
        <v>-100</v>
      </c>
      <c r="J488" s="19">
        <f t="shared" si="143"/>
        <v>0</v>
      </c>
      <c r="K488" s="19">
        <f t="shared" si="144"/>
        <v>0</v>
      </c>
    </row>
    <row r="489" spans="1:11" ht="25.5">
      <c r="A489" s="26" t="s">
        <v>57</v>
      </c>
      <c r="B489" s="17" t="s">
        <v>58</v>
      </c>
      <c r="C489" s="18">
        <v>31581</v>
      </c>
      <c r="D489" s="18">
        <v>0</v>
      </c>
      <c r="E489" s="18">
        <v>0</v>
      </c>
      <c r="F489" s="18">
        <v>0</v>
      </c>
      <c r="G489" s="18">
        <f t="shared" si="140"/>
        <v>-31581</v>
      </c>
      <c r="H489" s="18">
        <f t="shared" si="141"/>
        <v>0</v>
      </c>
      <c r="I489" s="19">
        <f t="shared" si="142"/>
        <v>-100</v>
      </c>
      <c r="J489" s="19">
        <f t="shared" si="143"/>
        <v>0</v>
      </c>
      <c r="K489" s="19">
        <f t="shared" si="144"/>
        <v>0</v>
      </c>
    </row>
    <row r="490" spans="1:11">
      <c r="A490" s="22" t="s">
        <v>59</v>
      </c>
      <c r="B490" s="17" t="s">
        <v>60</v>
      </c>
      <c r="C490" s="18">
        <v>1038763.15</v>
      </c>
      <c r="D490" s="18">
        <v>3382996</v>
      </c>
      <c r="E490" s="18">
        <v>1480977</v>
      </c>
      <c r="F490" s="18">
        <v>368815.56</v>
      </c>
      <c r="G490" s="18">
        <f t="shared" si="140"/>
        <v>-669947.59000000008</v>
      </c>
      <c r="H490" s="18">
        <f t="shared" si="141"/>
        <v>1112161.44</v>
      </c>
      <c r="I490" s="19">
        <f t="shared" si="142"/>
        <v>-64.494739729648671</v>
      </c>
      <c r="J490" s="19">
        <f t="shared" si="143"/>
        <v>24.903530574748967</v>
      </c>
      <c r="K490" s="19">
        <f t="shared" si="144"/>
        <v>10.902039493986987</v>
      </c>
    </row>
    <row r="491" spans="1:11">
      <c r="A491" s="23" t="s">
        <v>61</v>
      </c>
      <c r="B491" s="17" t="s">
        <v>62</v>
      </c>
      <c r="C491" s="18">
        <v>1038763.15</v>
      </c>
      <c r="D491" s="18">
        <v>3382996</v>
      </c>
      <c r="E491" s="18">
        <v>1480977</v>
      </c>
      <c r="F491" s="18">
        <v>368815.56</v>
      </c>
      <c r="G491" s="18">
        <f t="shared" si="140"/>
        <v>-669947.59000000008</v>
      </c>
      <c r="H491" s="18">
        <f t="shared" si="141"/>
        <v>1112161.44</v>
      </c>
      <c r="I491" s="19">
        <f t="shared" si="142"/>
        <v>-64.494739729648671</v>
      </c>
      <c r="J491" s="19">
        <f t="shared" si="143"/>
        <v>24.903530574748967</v>
      </c>
      <c r="K491" s="19">
        <f t="shared" si="144"/>
        <v>10.902039493986987</v>
      </c>
    </row>
    <row r="492" spans="1:11">
      <c r="A492" s="16"/>
      <c r="B492" s="17" t="s">
        <v>63</v>
      </c>
      <c r="C492" s="18">
        <v>5187471.7699999996</v>
      </c>
      <c r="D492" s="18">
        <v>-834164</v>
      </c>
      <c r="E492" s="18">
        <v>-602860</v>
      </c>
      <c r="F492" s="18">
        <v>7121044.6399999997</v>
      </c>
      <c r="G492" s="18">
        <f t="shared" si="140"/>
        <v>1933572.87</v>
      </c>
      <c r="H492" s="18">
        <f t="shared" si="141"/>
        <v>-7723904.6399999997</v>
      </c>
      <c r="I492" s="19">
        <f t="shared" si="142"/>
        <v>37.273896721369539</v>
      </c>
      <c r="J492" s="19">
        <f t="shared" si="143"/>
        <v>-1181.2103373917657</v>
      </c>
      <c r="K492" s="19">
        <f t="shared" si="144"/>
        <v>-853.67441414398115</v>
      </c>
    </row>
    <row r="493" spans="1:11">
      <c r="A493" s="16" t="s">
        <v>64</v>
      </c>
      <c r="B493" s="17" t="s">
        <v>65</v>
      </c>
      <c r="C493" s="18">
        <v>-5187471.7699999996</v>
      </c>
      <c r="D493" s="18">
        <v>834164</v>
      </c>
      <c r="E493" s="18">
        <v>602860</v>
      </c>
      <c r="F493" s="18">
        <v>-7121044.6399999997</v>
      </c>
      <c r="G493" s="18">
        <f t="shared" si="140"/>
        <v>-1933572.87</v>
      </c>
      <c r="H493" s="18">
        <f t="shared" si="141"/>
        <v>7723904.6399999997</v>
      </c>
      <c r="I493" s="19">
        <f t="shared" si="142"/>
        <v>37.273896721369539</v>
      </c>
      <c r="J493" s="19">
        <f t="shared" si="143"/>
        <v>-1181.2103373917657</v>
      </c>
      <c r="K493" s="19">
        <f t="shared" si="144"/>
        <v>-853.67441414398115</v>
      </c>
    </row>
    <row r="494" spans="1:11">
      <c r="A494" s="22" t="s">
        <v>66</v>
      </c>
      <c r="B494" s="17" t="s">
        <v>67</v>
      </c>
      <c r="C494" s="18">
        <v>-5187471.7699999996</v>
      </c>
      <c r="D494" s="18">
        <v>834164</v>
      </c>
      <c r="E494" s="18">
        <v>602860</v>
      </c>
      <c r="F494" s="18">
        <v>-7121044.6399999997</v>
      </c>
      <c r="G494" s="18">
        <f t="shared" si="140"/>
        <v>-1933572.87</v>
      </c>
      <c r="H494" s="18">
        <f t="shared" si="141"/>
        <v>7723904.6399999997</v>
      </c>
      <c r="I494" s="19">
        <f t="shared" si="142"/>
        <v>37.273896721369539</v>
      </c>
      <c r="J494" s="19">
        <f t="shared" si="143"/>
        <v>-1181.2103373917657</v>
      </c>
      <c r="K494" s="19">
        <f t="shared" si="144"/>
        <v>-853.67441414398115</v>
      </c>
    </row>
    <row r="495" spans="1:11" ht="25.5">
      <c r="A495" s="23" t="s">
        <v>81</v>
      </c>
      <c r="B495" s="17" t="s">
        <v>82</v>
      </c>
      <c r="C495" s="18">
        <v>-543747</v>
      </c>
      <c r="D495" s="18">
        <v>834164</v>
      </c>
      <c r="E495" s="18">
        <v>602860</v>
      </c>
      <c r="F495" s="18">
        <v>-834163.45</v>
      </c>
      <c r="G495" s="18">
        <f t="shared" si="140"/>
        <v>-290416.44999999995</v>
      </c>
      <c r="H495" s="18">
        <f t="shared" si="141"/>
        <v>1437023.45</v>
      </c>
      <c r="I495" s="19">
        <f t="shared" si="142"/>
        <v>53.410216516137098</v>
      </c>
      <c r="J495" s="19">
        <f t="shared" si="143"/>
        <v>-138.36768901569187</v>
      </c>
      <c r="K495" s="19">
        <f t="shared" si="144"/>
        <v>-99.999934065723281</v>
      </c>
    </row>
    <row r="496" spans="1:11" ht="25.5">
      <c r="A496" s="39" t="s">
        <v>902</v>
      </c>
      <c r="B496" s="28" t="s">
        <v>903</v>
      </c>
      <c r="C496" s="29"/>
      <c r="D496" s="29"/>
      <c r="E496" s="29"/>
      <c r="F496" s="29"/>
      <c r="G496" s="29"/>
      <c r="H496" s="29"/>
      <c r="I496" s="30"/>
      <c r="J496" s="30"/>
      <c r="K496" s="30"/>
    </row>
    <row r="497" spans="1:11">
      <c r="A497" s="16" t="s">
        <v>25</v>
      </c>
      <c r="B497" s="17" t="s">
        <v>26</v>
      </c>
      <c r="C497" s="18">
        <v>9846303.1999999993</v>
      </c>
      <c r="D497" s="18">
        <v>12164252</v>
      </c>
      <c r="E497" s="18">
        <v>5115411</v>
      </c>
      <c r="F497" s="18">
        <v>11412236.970000001</v>
      </c>
      <c r="G497" s="18">
        <f t="shared" ref="G497:G518" si="145">F497-C497</f>
        <v>1565933.7700000014</v>
      </c>
      <c r="H497" s="18">
        <f t="shared" ref="H497:H518" si="146">E497-F497</f>
        <v>-6296825.9700000007</v>
      </c>
      <c r="I497" s="19">
        <f t="shared" ref="I497:I518" si="147">IF(ISERROR(F497/C497),0,F497/C497*100-100)</f>
        <v>15.903773611196542</v>
      </c>
      <c r="J497" s="19">
        <f t="shared" ref="J497:J518" si="148">IF(ISERROR(F497/E497),0,F497/E497*100)</f>
        <v>223.09521111793367</v>
      </c>
      <c r="K497" s="19">
        <f t="shared" ref="K497:K518" si="149">IF(ISERROR(F497/D497),0,F497/D497*100)</f>
        <v>93.817827598441738</v>
      </c>
    </row>
    <row r="498" spans="1:11" ht="25.5">
      <c r="A498" s="22" t="s">
        <v>27</v>
      </c>
      <c r="B498" s="17" t="s">
        <v>28</v>
      </c>
      <c r="C498" s="18">
        <v>722864.2</v>
      </c>
      <c r="D498" s="18">
        <v>1486099</v>
      </c>
      <c r="E498" s="18">
        <v>1060826</v>
      </c>
      <c r="F498" s="18">
        <v>734083.97</v>
      </c>
      <c r="G498" s="18">
        <f t="shared" si="145"/>
        <v>11219.770000000019</v>
      </c>
      <c r="H498" s="18">
        <f t="shared" si="146"/>
        <v>326742.03000000003</v>
      </c>
      <c r="I498" s="19">
        <f t="shared" si="147"/>
        <v>1.5521269416855858</v>
      </c>
      <c r="J498" s="19">
        <f t="shared" si="148"/>
        <v>69.199281503281412</v>
      </c>
      <c r="K498" s="19">
        <f t="shared" si="149"/>
        <v>49.396707083444639</v>
      </c>
    </row>
    <row r="499" spans="1:11">
      <c r="A499" s="22" t="s">
        <v>29</v>
      </c>
      <c r="B499" s="17" t="s">
        <v>30</v>
      </c>
      <c r="C499" s="18">
        <v>9123439</v>
      </c>
      <c r="D499" s="18">
        <v>10678153</v>
      </c>
      <c r="E499" s="18">
        <v>4054585</v>
      </c>
      <c r="F499" s="18">
        <v>10678153</v>
      </c>
      <c r="G499" s="18">
        <f t="shared" si="145"/>
        <v>1554714</v>
      </c>
      <c r="H499" s="18">
        <f t="shared" si="146"/>
        <v>-6623568</v>
      </c>
      <c r="I499" s="19">
        <f t="shared" si="147"/>
        <v>17.040876800951921</v>
      </c>
      <c r="J499" s="19">
        <f t="shared" si="148"/>
        <v>263.35994929197437</v>
      </c>
      <c r="K499" s="19">
        <f t="shared" si="149"/>
        <v>100</v>
      </c>
    </row>
    <row r="500" spans="1:11">
      <c r="A500" s="23" t="s">
        <v>31</v>
      </c>
      <c r="B500" s="17" t="s">
        <v>32</v>
      </c>
      <c r="C500" s="18">
        <v>9123439</v>
      </c>
      <c r="D500" s="18">
        <v>10678153</v>
      </c>
      <c r="E500" s="18">
        <v>4054585</v>
      </c>
      <c r="F500" s="18">
        <v>10678153</v>
      </c>
      <c r="G500" s="18">
        <f t="shared" si="145"/>
        <v>1554714</v>
      </c>
      <c r="H500" s="18">
        <f t="shared" si="146"/>
        <v>-6623568</v>
      </c>
      <c r="I500" s="19">
        <f t="shared" si="147"/>
        <v>17.040876800951921</v>
      </c>
      <c r="J500" s="19">
        <f t="shared" si="148"/>
        <v>263.35994929197437</v>
      </c>
      <c r="K500" s="19">
        <f t="shared" si="149"/>
        <v>100</v>
      </c>
    </row>
    <row r="501" spans="1:11">
      <c r="A501" s="16" t="s">
        <v>33</v>
      </c>
      <c r="B501" s="17" t="s">
        <v>34</v>
      </c>
      <c r="C501" s="18">
        <v>5096851.0999999996</v>
      </c>
      <c r="D501" s="18">
        <v>12546402</v>
      </c>
      <c r="E501" s="18">
        <v>5268271</v>
      </c>
      <c r="F501" s="18">
        <v>4699330.05</v>
      </c>
      <c r="G501" s="18">
        <f t="shared" si="145"/>
        <v>-397521.04999999981</v>
      </c>
      <c r="H501" s="18">
        <f t="shared" si="146"/>
        <v>568940.95000000019</v>
      </c>
      <c r="I501" s="19">
        <f t="shared" si="147"/>
        <v>-7.7993459530336224</v>
      </c>
      <c r="J501" s="19">
        <f t="shared" si="148"/>
        <v>89.200613446043292</v>
      </c>
      <c r="K501" s="19">
        <f t="shared" si="149"/>
        <v>37.455599222789132</v>
      </c>
    </row>
    <row r="502" spans="1:11">
      <c r="A502" s="22" t="s">
        <v>35</v>
      </c>
      <c r="B502" s="17" t="s">
        <v>36</v>
      </c>
      <c r="C502" s="18">
        <v>4058087.95</v>
      </c>
      <c r="D502" s="18">
        <v>9163406</v>
      </c>
      <c r="E502" s="18">
        <v>3787294</v>
      </c>
      <c r="F502" s="18">
        <v>4330514.49</v>
      </c>
      <c r="G502" s="18">
        <f t="shared" si="145"/>
        <v>272426.54000000004</v>
      </c>
      <c r="H502" s="18">
        <f t="shared" si="146"/>
        <v>-543220.49000000022</v>
      </c>
      <c r="I502" s="19">
        <f t="shared" si="147"/>
        <v>6.7131748586178475</v>
      </c>
      <c r="J502" s="19">
        <f t="shared" si="148"/>
        <v>114.34323530203886</v>
      </c>
      <c r="K502" s="19">
        <f t="shared" si="149"/>
        <v>47.258786634576708</v>
      </c>
    </row>
    <row r="503" spans="1:11">
      <c r="A503" s="23" t="s">
        <v>37</v>
      </c>
      <c r="B503" s="17" t="s">
        <v>38</v>
      </c>
      <c r="C503" s="18">
        <v>3987305.95</v>
      </c>
      <c r="D503" s="18">
        <v>8759093</v>
      </c>
      <c r="E503" s="18">
        <v>3585137</v>
      </c>
      <c r="F503" s="18">
        <v>4280461.8899999997</v>
      </c>
      <c r="G503" s="18">
        <f t="shared" si="145"/>
        <v>293155.93999999948</v>
      </c>
      <c r="H503" s="18">
        <f t="shared" si="146"/>
        <v>-695324.88999999966</v>
      </c>
      <c r="I503" s="19">
        <f t="shared" si="147"/>
        <v>7.3522308966533956</v>
      </c>
      <c r="J503" s="19">
        <f t="shared" si="148"/>
        <v>119.39465325871785</v>
      </c>
      <c r="K503" s="19">
        <f t="shared" si="149"/>
        <v>48.868780020945088</v>
      </c>
    </row>
    <row r="504" spans="1:11">
      <c r="A504" s="24" t="s">
        <v>39</v>
      </c>
      <c r="B504" s="17" t="s">
        <v>40</v>
      </c>
      <c r="C504" s="18">
        <v>2424373.25</v>
      </c>
      <c r="D504" s="18">
        <v>5249069</v>
      </c>
      <c r="E504" s="18">
        <v>2474006</v>
      </c>
      <c r="F504" s="18">
        <v>2629335.7200000002</v>
      </c>
      <c r="G504" s="18">
        <f t="shared" si="145"/>
        <v>204962.4700000002</v>
      </c>
      <c r="H504" s="18">
        <f t="shared" si="146"/>
        <v>-155329.7200000002</v>
      </c>
      <c r="I504" s="19">
        <f t="shared" si="147"/>
        <v>8.454245648849664</v>
      </c>
      <c r="J504" s="19">
        <f t="shared" si="148"/>
        <v>106.27846981777734</v>
      </c>
      <c r="K504" s="19">
        <f t="shared" si="149"/>
        <v>50.091468029854433</v>
      </c>
    </row>
    <row r="505" spans="1:11">
      <c r="A505" s="24" t="s">
        <v>41</v>
      </c>
      <c r="B505" s="17" t="s">
        <v>42</v>
      </c>
      <c r="C505" s="18">
        <v>1562932.7</v>
      </c>
      <c r="D505" s="18">
        <v>3510024</v>
      </c>
      <c r="E505" s="18">
        <v>1111131</v>
      </c>
      <c r="F505" s="18">
        <v>1651126.17</v>
      </c>
      <c r="G505" s="18">
        <f t="shared" si="145"/>
        <v>88193.469999999972</v>
      </c>
      <c r="H505" s="18">
        <f t="shared" si="146"/>
        <v>-539995.16999999993</v>
      </c>
      <c r="I505" s="19">
        <f t="shared" si="147"/>
        <v>5.6428194253021786</v>
      </c>
      <c r="J505" s="19">
        <f t="shared" si="148"/>
        <v>148.59869538335263</v>
      </c>
      <c r="K505" s="19">
        <f t="shared" si="149"/>
        <v>47.040309980786454</v>
      </c>
    </row>
    <row r="506" spans="1:11">
      <c r="A506" s="25" t="s">
        <v>43</v>
      </c>
      <c r="B506" s="17" t="s">
        <v>44</v>
      </c>
      <c r="C506" s="18">
        <v>1977.07</v>
      </c>
      <c r="D506" s="18">
        <v>0</v>
      </c>
      <c r="E506" s="18">
        <v>0</v>
      </c>
      <c r="F506" s="18">
        <v>17422.12</v>
      </c>
      <c r="G506" s="18">
        <f t="shared" si="145"/>
        <v>15445.05</v>
      </c>
      <c r="H506" s="18">
        <f t="shared" si="146"/>
        <v>-17422.12</v>
      </c>
      <c r="I506" s="19">
        <f t="shared" si="147"/>
        <v>781.20906189462187</v>
      </c>
      <c r="J506" s="19">
        <f t="shared" si="148"/>
        <v>0</v>
      </c>
      <c r="K506" s="19">
        <f t="shared" si="149"/>
        <v>0</v>
      </c>
    </row>
    <row r="507" spans="1:11">
      <c r="A507" s="23" t="s">
        <v>45</v>
      </c>
      <c r="B507" s="17" t="s">
        <v>46</v>
      </c>
      <c r="C507" s="18">
        <v>39201</v>
      </c>
      <c r="D507" s="18">
        <v>404313</v>
      </c>
      <c r="E507" s="18">
        <v>202157</v>
      </c>
      <c r="F507" s="18">
        <v>50052.6</v>
      </c>
      <c r="G507" s="18">
        <f t="shared" si="145"/>
        <v>10851.599999999999</v>
      </c>
      <c r="H507" s="18">
        <f t="shared" si="146"/>
        <v>152104.4</v>
      </c>
      <c r="I507" s="19">
        <f t="shared" si="147"/>
        <v>27.681946889109966</v>
      </c>
      <c r="J507" s="19">
        <f t="shared" si="148"/>
        <v>24.759271259466651</v>
      </c>
      <c r="K507" s="19">
        <f t="shared" si="149"/>
        <v>12.379666248673676</v>
      </c>
    </row>
    <row r="508" spans="1:11">
      <c r="A508" s="24" t="s">
        <v>47</v>
      </c>
      <c r="B508" s="17" t="s">
        <v>48</v>
      </c>
      <c r="C508" s="18">
        <v>39201</v>
      </c>
      <c r="D508" s="18">
        <v>404313</v>
      </c>
      <c r="E508" s="18">
        <v>202157</v>
      </c>
      <c r="F508" s="18">
        <v>50052.6</v>
      </c>
      <c r="G508" s="18">
        <f t="shared" si="145"/>
        <v>10851.599999999999</v>
      </c>
      <c r="H508" s="18">
        <f t="shared" si="146"/>
        <v>152104.4</v>
      </c>
      <c r="I508" s="19">
        <f t="shared" si="147"/>
        <v>27.681946889109966</v>
      </c>
      <c r="J508" s="19">
        <f t="shared" si="148"/>
        <v>24.759271259466651</v>
      </c>
      <c r="K508" s="19">
        <f t="shared" si="149"/>
        <v>12.379666248673676</v>
      </c>
    </row>
    <row r="509" spans="1:11" ht="25.5">
      <c r="A509" s="23" t="s">
        <v>51</v>
      </c>
      <c r="B509" s="17" t="s">
        <v>52</v>
      </c>
      <c r="C509" s="18">
        <v>31581</v>
      </c>
      <c r="D509" s="18">
        <v>0</v>
      </c>
      <c r="E509" s="18">
        <v>0</v>
      </c>
      <c r="F509" s="18">
        <v>0</v>
      </c>
      <c r="G509" s="18">
        <f t="shared" si="145"/>
        <v>-31581</v>
      </c>
      <c r="H509" s="18">
        <f t="shared" si="146"/>
        <v>0</v>
      </c>
      <c r="I509" s="19">
        <f t="shared" si="147"/>
        <v>-100</v>
      </c>
      <c r="J509" s="19">
        <f t="shared" si="148"/>
        <v>0</v>
      </c>
      <c r="K509" s="19">
        <f t="shared" si="149"/>
        <v>0</v>
      </c>
    </row>
    <row r="510" spans="1:11">
      <c r="A510" s="24" t="s">
        <v>53</v>
      </c>
      <c r="B510" s="17" t="s">
        <v>54</v>
      </c>
      <c r="C510" s="18">
        <v>31581</v>
      </c>
      <c r="D510" s="18">
        <v>0</v>
      </c>
      <c r="E510" s="18">
        <v>0</v>
      </c>
      <c r="F510" s="18">
        <v>0</v>
      </c>
      <c r="G510" s="18">
        <f t="shared" si="145"/>
        <v>-31581</v>
      </c>
      <c r="H510" s="18">
        <f t="shared" si="146"/>
        <v>0</v>
      </c>
      <c r="I510" s="19">
        <f t="shared" si="147"/>
        <v>-100</v>
      </c>
      <c r="J510" s="19">
        <f t="shared" si="148"/>
        <v>0</v>
      </c>
      <c r="K510" s="19">
        <f t="shared" si="149"/>
        <v>0</v>
      </c>
    </row>
    <row r="511" spans="1:11" ht="25.5">
      <c r="A511" s="25" t="s">
        <v>55</v>
      </c>
      <c r="B511" s="17" t="s">
        <v>56</v>
      </c>
      <c r="C511" s="18">
        <v>31581</v>
      </c>
      <c r="D511" s="18">
        <v>0</v>
      </c>
      <c r="E511" s="18">
        <v>0</v>
      </c>
      <c r="F511" s="18">
        <v>0</v>
      </c>
      <c r="G511" s="18">
        <f t="shared" si="145"/>
        <v>-31581</v>
      </c>
      <c r="H511" s="18">
        <f t="shared" si="146"/>
        <v>0</v>
      </c>
      <c r="I511" s="19">
        <f t="shared" si="147"/>
        <v>-100</v>
      </c>
      <c r="J511" s="19">
        <f t="shared" si="148"/>
        <v>0</v>
      </c>
      <c r="K511" s="19">
        <f t="shared" si="149"/>
        <v>0</v>
      </c>
    </row>
    <row r="512" spans="1:11" ht="25.5">
      <c r="A512" s="26" t="s">
        <v>57</v>
      </c>
      <c r="B512" s="17" t="s">
        <v>58</v>
      </c>
      <c r="C512" s="18">
        <v>31581</v>
      </c>
      <c r="D512" s="18">
        <v>0</v>
      </c>
      <c r="E512" s="18">
        <v>0</v>
      </c>
      <c r="F512" s="18">
        <v>0</v>
      </c>
      <c r="G512" s="18">
        <f t="shared" si="145"/>
        <v>-31581</v>
      </c>
      <c r="H512" s="18">
        <f t="shared" si="146"/>
        <v>0</v>
      </c>
      <c r="I512" s="19">
        <f t="shared" si="147"/>
        <v>-100</v>
      </c>
      <c r="J512" s="19">
        <f t="shared" si="148"/>
        <v>0</v>
      </c>
      <c r="K512" s="19">
        <f t="shared" si="149"/>
        <v>0</v>
      </c>
    </row>
    <row r="513" spans="1:11">
      <c r="A513" s="22" t="s">
        <v>59</v>
      </c>
      <c r="B513" s="17" t="s">
        <v>60</v>
      </c>
      <c r="C513" s="18">
        <v>1038763.15</v>
      </c>
      <c r="D513" s="18">
        <v>3382996</v>
      </c>
      <c r="E513" s="18">
        <v>1480977</v>
      </c>
      <c r="F513" s="18">
        <v>368815.56</v>
      </c>
      <c r="G513" s="18">
        <f t="shared" si="145"/>
        <v>-669947.59000000008</v>
      </c>
      <c r="H513" s="18">
        <f t="shared" si="146"/>
        <v>1112161.44</v>
      </c>
      <c r="I513" s="19">
        <f t="shared" si="147"/>
        <v>-64.494739729648671</v>
      </c>
      <c r="J513" s="19">
        <f t="shared" si="148"/>
        <v>24.903530574748967</v>
      </c>
      <c r="K513" s="19">
        <f t="shared" si="149"/>
        <v>10.902039493986987</v>
      </c>
    </row>
    <row r="514" spans="1:11">
      <c r="A514" s="23" t="s">
        <v>61</v>
      </c>
      <c r="B514" s="17" t="s">
        <v>62</v>
      </c>
      <c r="C514" s="18">
        <v>1038763.15</v>
      </c>
      <c r="D514" s="18">
        <v>3382996</v>
      </c>
      <c r="E514" s="18">
        <v>1480977</v>
      </c>
      <c r="F514" s="18">
        <v>368815.56</v>
      </c>
      <c r="G514" s="18">
        <f t="shared" si="145"/>
        <v>-669947.59000000008</v>
      </c>
      <c r="H514" s="18">
        <f t="shared" si="146"/>
        <v>1112161.44</v>
      </c>
      <c r="I514" s="19">
        <f t="shared" si="147"/>
        <v>-64.494739729648671</v>
      </c>
      <c r="J514" s="19">
        <f t="shared" si="148"/>
        <v>24.903530574748967</v>
      </c>
      <c r="K514" s="19">
        <f t="shared" si="149"/>
        <v>10.902039493986987</v>
      </c>
    </row>
    <row r="515" spans="1:11">
      <c r="A515" s="16"/>
      <c r="B515" s="17" t="s">
        <v>63</v>
      </c>
      <c r="C515" s="18">
        <v>4749452.0999999996</v>
      </c>
      <c r="D515" s="18">
        <v>-382150</v>
      </c>
      <c r="E515" s="18">
        <v>-152860</v>
      </c>
      <c r="F515" s="18">
        <v>6712906.9199999999</v>
      </c>
      <c r="G515" s="18">
        <f t="shared" si="145"/>
        <v>1963454.8200000003</v>
      </c>
      <c r="H515" s="18">
        <f t="shared" si="146"/>
        <v>-6865766.9199999999</v>
      </c>
      <c r="I515" s="19">
        <f t="shared" si="147"/>
        <v>41.340659483648665</v>
      </c>
      <c r="J515" s="19">
        <f t="shared" si="148"/>
        <v>-4391.5392646866412</v>
      </c>
      <c r="K515" s="19">
        <f t="shared" si="149"/>
        <v>-1756.6157058746564</v>
      </c>
    </row>
    <row r="516" spans="1:11">
      <c r="A516" s="16" t="s">
        <v>64</v>
      </c>
      <c r="B516" s="17" t="s">
        <v>65</v>
      </c>
      <c r="C516" s="18">
        <v>-4749452.0999999996</v>
      </c>
      <c r="D516" s="18">
        <v>382150</v>
      </c>
      <c r="E516" s="18">
        <v>152860</v>
      </c>
      <c r="F516" s="18">
        <v>-6712906.9199999999</v>
      </c>
      <c r="G516" s="18">
        <f t="shared" si="145"/>
        <v>-1963454.8200000003</v>
      </c>
      <c r="H516" s="18">
        <f t="shared" si="146"/>
        <v>6865766.9199999999</v>
      </c>
      <c r="I516" s="19">
        <f t="shared" si="147"/>
        <v>41.340659483648665</v>
      </c>
      <c r="J516" s="19">
        <f t="shared" si="148"/>
        <v>-4391.5392646866412</v>
      </c>
      <c r="K516" s="19">
        <f t="shared" si="149"/>
        <v>-1756.6157058746564</v>
      </c>
    </row>
    <row r="517" spans="1:11">
      <c r="A517" s="22" t="s">
        <v>66</v>
      </c>
      <c r="B517" s="17" t="s">
        <v>67</v>
      </c>
      <c r="C517" s="18">
        <v>-4749452.0999999996</v>
      </c>
      <c r="D517" s="18">
        <v>382150</v>
      </c>
      <c r="E517" s="18">
        <v>152860</v>
      </c>
      <c r="F517" s="18">
        <v>-6712906.9199999999</v>
      </c>
      <c r="G517" s="18">
        <f t="shared" si="145"/>
        <v>-1963454.8200000003</v>
      </c>
      <c r="H517" s="18">
        <f t="shared" si="146"/>
        <v>6865766.9199999999</v>
      </c>
      <c r="I517" s="19">
        <f t="shared" si="147"/>
        <v>41.340659483648665</v>
      </c>
      <c r="J517" s="19">
        <f t="shared" si="148"/>
        <v>-4391.5392646866412</v>
      </c>
      <c r="K517" s="19">
        <f t="shared" si="149"/>
        <v>-1756.6157058746564</v>
      </c>
    </row>
    <row r="518" spans="1:11" ht="25.5">
      <c r="A518" s="23" t="s">
        <v>81</v>
      </c>
      <c r="B518" s="17" t="s">
        <v>82</v>
      </c>
      <c r="C518" s="18">
        <v>-93747</v>
      </c>
      <c r="D518" s="18">
        <v>382150</v>
      </c>
      <c r="E518" s="18">
        <v>152860</v>
      </c>
      <c r="F518" s="18">
        <v>-382150</v>
      </c>
      <c r="G518" s="18">
        <f t="shared" si="145"/>
        <v>-288403</v>
      </c>
      <c r="H518" s="18">
        <f t="shared" si="146"/>
        <v>535010</v>
      </c>
      <c r="I518" s="19">
        <f t="shared" si="147"/>
        <v>307.63971113742309</v>
      </c>
      <c r="J518" s="19">
        <f t="shared" si="148"/>
        <v>-250</v>
      </c>
      <c r="K518" s="19">
        <f t="shared" si="149"/>
        <v>-100</v>
      </c>
    </row>
    <row r="519" spans="1:11">
      <c r="A519" s="39" t="s">
        <v>904</v>
      </c>
      <c r="B519" s="28" t="s">
        <v>905</v>
      </c>
      <c r="C519" s="29"/>
      <c r="D519" s="29"/>
      <c r="E519" s="29"/>
      <c r="F519" s="29"/>
      <c r="G519" s="29"/>
      <c r="H519" s="29"/>
      <c r="I519" s="30"/>
      <c r="J519" s="30"/>
      <c r="K519" s="30"/>
    </row>
    <row r="520" spans="1:11">
      <c r="A520" s="16" t="s">
        <v>25</v>
      </c>
      <c r="B520" s="17" t="s">
        <v>26</v>
      </c>
      <c r="C520" s="18">
        <v>918914.61</v>
      </c>
      <c r="D520" s="18">
        <v>1421386</v>
      </c>
      <c r="E520" s="18">
        <v>721386</v>
      </c>
      <c r="F520" s="18">
        <v>956960.05</v>
      </c>
      <c r="G520" s="18">
        <f t="shared" ref="G520:G532" si="150">F520-C520</f>
        <v>38045.440000000061</v>
      </c>
      <c r="H520" s="18">
        <f t="shared" ref="H520:H532" si="151">E520-F520</f>
        <v>-235574.05000000005</v>
      </c>
      <c r="I520" s="19">
        <f t="shared" ref="I520:I532" si="152">IF(ISERROR(F520/C520),0,F520/C520*100-100)</f>
        <v>4.1402584729826089</v>
      </c>
      <c r="J520" s="19">
        <f t="shared" ref="J520:J532" si="153">IF(ISERROR(F520/E520),0,F520/E520*100)</f>
        <v>132.65575572578342</v>
      </c>
      <c r="K520" s="19">
        <f t="shared" ref="K520:K532" si="154">IF(ISERROR(F520/D520),0,F520/D520*100)</f>
        <v>67.32583900502749</v>
      </c>
    </row>
    <row r="521" spans="1:11" ht="25.5">
      <c r="A521" s="22" t="s">
        <v>27</v>
      </c>
      <c r="B521" s="17" t="s">
        <v>28</v>
      </c>
      <c r="C521" s="18">
        <v>918914.61</v>
      </c>
      <c r="D521" s="18">
        <v>1421386</v>
      </c>
      <c r="E521" s="18">
        <v>721386</v>
      </c>
      <c r="F521" s="18">
        <v>956960.05</v>
      </c>
      <c r="G521" s="18">
        <f t="shared" si="150"/>
        <v>38045.440000000061</v>
      </c>
      <c r="H521" s="18">
        <f t="shared" si="151"/>
        <v>-235574.05000000005</v>
      </c>
      <c r="I521" s="19">
        <f t="shared" si="152"/>
        <v>4.1402584729826089</v>
      </c>
      <c r="J521" s="19">
        <f t="shared" si="153"/>
        <v>132.65575572578342</v>
      </c>
      <c r="K521" s="19">
        <f t="shared" si="154"/>
        <v>67.32583900502749</v>
      </c>
    </row>
    <row r="522" spans="1:11">
      <c r="A522" s="16" t="s">
        <v>33</v>
      </c>
      <c r="B522" s="17" t="s">
        <v>34</v>
      </c>
      <c r="C522" s="18">
        <v>480894.94</v>
      </c>
      <c r="D522" s="18">
        <v>1873400</v>
      </c>
      <c r="E522" s="18">
        <v>1171386</v>
      </c>
      <c r="F522" s="18">
        <v>548822.32999999996</v>
      </c>
      <c r="G522" s="18">
        <f t="shared" si="150"/>
        <v>67927.389999999956</v>
      </c>
      <c r="H522" s="18">
        <f t="shared" si="151"/>
        <v>622563.67000000004</v>
      </c>
      <c r="I522" s="19">
        <f t="shared" si="152"/>
        <v>14.125203729529773</v>
      </c>
      <c r="J522" s="19">
        <f t="shared" si="153"/>
        <v>46.852389391712038</v>
      </c>
      <c r="K522" s="19">
        <f t="shared" si="154"/>
        <v>29.295523113056472</v>
      </c>
    </row>
    <row r="523" spans="1:11">
      <c r="A523" s="22" t="s">
        <v>35</v>
      </c>
      <c r="B523" s="17" t="s">
        <v>36</v>
      </c>
      <c r="C523" s="18">
        <v>480894.94</v>
      </c>
      <c r="D523" s="18">
        <v>1873400</v>
      </c>
      <c r="E523" s="18">
        <v>1171386</v>
      </c>
      <c r="F523" s="18">
        <v>548822.32999999996</v>
      </c>
      <c r="G523" s="18">
        <f t="shared" si="150"/>
        <v>67927.389999999956</v>
      </c>
      <c r="H523" s="18">
        <f t="shared" si="151"/>
        <v>622563.67000000004</v>
      </c>
      <c r="I523" s="19">
        <f t="shared" si="152"/>
        <v>14.125203729529773</v>
      </c>
      <c r="J523" s="19">
        <f t="shared" si="153"/>
        <v>46.852389391712038</v>
      </c>
      <c r="K523" s="19">
        <f t="shared" si="154"/>
        <v>29.295523113056472</v>
      </c>
    </row>
    <row r="524" spans="1:11">
      <c r="A524" s="23" t="s">
        <v>37</v>
      </c>
      <c r="B524" s="17" t="s">
        <v>38</v>
      </c>
      <c r="C524" s="18">
        <v>0</v>
      </c>
      <c r="D524" s="18">
        <v>2014</v>
      </c>
      <c r="E524" s="18">
        <v>0</v>
      </c>
      <c r="F524" s="18">
        <v>1458.23</v>
      </c>
      <c r="G524" s="18">
        <f t="shared" si="150"/>
        <v>1458.23</v>
      </c>
      <c r="H524" s="18">
        <f t="shared" si="151"/>
        <v>-1458.23</v>
      </c>
      <c r="I524" s="19">
        <f t="shared" si="152"/>
        <v>0</v>
      </c>
      <c r="J524" s="19">
        <f t="shared" si="153"/>
        <v>0</v>
      </c>
      <c r="K524" s="19">
        <f t="shared" si="154"/>
        <v>72.404667328699119</v>
      </c>
    </row>
    <row r="525" spans="1:11">
      <c r="A525" s="24" t="s">
        <v>39</v>
      </c>
      <c r="B525" s="17" t="s">
        <v>40</v>
      </c>
      <c r="C525" s="18">
        <v>0</v>
      </c>
      <c r="D525" s="18">
        <v>1432</v>
      </c>
      <c r="E525" s="18">
        <v>0</v>
      </c>
      <c r="F525" s="18">
        <v>1298.23</v>
      </c>
      <c r="G525" s="18">
        <f t="shared" si="150"/>
        <v>1298.23</v>
      </c>
      <c r="H525" s="18">
        <f t="shared" si="151"/>
        <v>-1298.23</v>
      </c>
      <c r="I525" s="19">
        <f t="shared" si="152"/>
        <v>0</v>
      </c>
      <c r="J525" s="19">
        <f t="shared" si="153"/>
        <v>0</v>
      </c>
      <c r="K525" s="19">
        <f t="shared" si="154"/>
        <v>90.658519553072622</v>
      </c>
    </row>
    <row r="526" spans="1:11">
      <c r="A526" s="24" t="s">
        <v>41</v>
      </c>
      <c r="B526" s="17" t="s">
        <v>42</v>
      </c>
      <c r="C526" s="18">
        <v>0</v>
      </c>
      <c r="D526" s="18">
        <v>582</v>
      </c>
      <c r="E526" s="18">
        <v>0</v>
      </c>
      <c r="F526" s="18">
        <v>160</v>
      </c>
      <c r="G526" s="18">
        <f t="shared" si="150"/>
        <v>160</v>
      </c>
      <c r="H526" s="18">
        <f t="shared" si="151"/>
        <v>-160</v>
      </c>
      <c r="I526" s="19">
        <f t="shared" si="152"/>
        <v>0</v>
      </c>
      <c r="J526" s="19">
        <f t="shared" si="153"/>
        <v>0</v>
      </c>
      <c r="K526" s="19">
        <f t="shared" si="154"/>
        <v>27.491408934707906</v>
      </c>
    </row>
    <row r="527" spans="1:11">
      <c r="A527" s="23" t="s">
        <v>45</v>
      </c>
      <c r="B527" s="17" t="s">
        <v>46</v>
      </c>
      <c r="C527" s="18">
        <v>480894.94</v>
      </c>
      <c r="D527" s="18">
        <v>1871386</v>
      </c>
      <c r="E527" s="18">
        <v>1171386</v>
      </c>
      <c r="F527" s="18">
        <v>547364.1</v>
      </c>
      <c r="G527" s="18">
        <f t="shared" si="150"/>
        <v>66469.159999999974</v>
      </c>
      <c r="H527" s="18">
        <f t="shared" si="151"/>
        <v>624021.9</v>
      </c>
      <c r="I527" s="19">
        <f t="shared" si="152"/>
        <v>13.821971177321998</v>
      </c>
      <c r="J527" s="19">
        <f t="shared" si="153"/>
        <v>46.727901818870976</v>
      </c>
      <c r="K527" s="19">
        <f t="shared" si="154"/>
        <v>29.249128720638073</v>
      </c>
    </row>
    <row r="528" spans="1:11">
      <c r="A528" s="24" t="s">
        <v>49</v>
      </c>
      <c r="B528" s="17" t="s">
        <v>50</v>
      </c>
      <c r="C528" s="18">
        <v>480894.94</v>
      </c>
      <c r="D528" s="18">
        <v>1871386</v>
      </c>
      <c r="E528" s="18">
        <v>1171386</v>
      </c>
      <c r="F528" s="18">
        <v>547364.1</v>
      </c>
      <c r="G528" s="18">
        <f t="shared" si="150"/>
        <v>66469.159999999974</v>
      </c>
      <c r="H528" s="18">
        <f t="shared" si="151"/>
        <v>624021.9</v>
      </c>
      <c r="I528" s="19">
        <f t="shared" si="152"/>
        <v>13.821971177321998</v>
      </c>
      <c r="J528" s="19">
        <f t="shared" si="153"/>
        <v>46.727901818870976</v>
      </c>
      <c r="K528" s="19">
        <f t="shared" si="154"/>
        <v>29.249128720638073</v>
      </c>
    </row>
    <row r="529" spans="1:11">
      <c r="A529" s="16"/>
      <c r="B529" s="17" t="s">
        <v>63</v>
      </c>
      <c r="C529" s="18">
        <v>438019.67</v>
      </c>
      <c r="D529" s="18">
        <v>-452014</v>
      </c>
      <c r="E529" s="18">
        <v>-450000</v>
      </c>
      <c r="F529" s="18">
        <v>408137.72</v>
      </c>
      <c r="G529" s="18">
        <f t="shared" si="150"/>
        <v>-29881.950000000012</v>
      </c>
      <c r="H529" s="18">
        <f t="shared" si="151"/>
        <v>-858137.72</v>
      </c>
      <c r="I529" s="19">
        <f t="shared" si="152"/>
        <v>-6.8220566441685122</v>
      </c>
      <c r="J529" s="19">
        <f t="shared" si="153"/>
        <v>-90.697271111111093</v>
      </c>
      <c r="K529" s="19">
        <f t="shared" si="154"/>
        <v>-90.293159061444996</v>
      </c>
    </row>
    <row r="530" spans="1:11">
      <c r="A530" s="16" t="s">
        <v>64</v>
      </c>
      <c r="B530" s="17" t="s">
        <v>65</v>
      </c>
      <c r="C530" s="18">
        <v>-438019.67</v>
      </c>
      <c r="D530" s="18">
        <v>452014</v>
      </c>
      <c r="E530" s="18">
        <v>450000</v>
      </c>
      <c r="F530" s="18">
        <v>-408137.72</v>
      </c>
      <c r="G530" s="18">
        <f t="shared" si="150"/>
        <v>29881.950000000012</v>
      </c>
      <c r="H530" s="18">
        <f t="shared" si="151"/>
        <v>858137.72</v>
      </c>
      <c r="I530" s="19">
        <f t="shared" si="152"/>
        <v>-6.8220566441685122</v>
      </c>
      <c r="J530" s="19">
        <f t="shared" si="153"/>
        <v>-90.697271111111093</v>
      </c>
      <c r="K530" s="19">
        <f t="shared" si="154"/>
        <v>-90.293159061444996</v>
      </c>
    </row>
    <row r="531" spans="1:11">
      <c r="A531" s="22" t="s">
        <v>66</v>
      </c>
      <c r="B531" s="17" t="s">
        <v>67</v>
      </c>
      <c r="C531" s="18">
        <v>-438019.67</v>
      </c>
      <c r="D531" s="18">
        <v>452014</v>
      </c>
      <c r="E531" s="18">
        <v>450000</v>
      </c>
      <c r="F531" s="18">
        <v>-408137.72</v>
      </c>
      <c r="G531" s="18">
        <f t="shared" si="150"/>
        <v>29881.950000000012</v>
      </c>
      <c r="H531" s="18">
        <f t="shared" si="151"/>
        <v>858137.72</v>
      </c>
      <c r="I531" s="19">
        <f t="shared" si="152"/>
        <v>-6.8220566441685122</v>
      </c>
      <c r="J531" s="19">
        <f t="shared" si="153"/>
        <v>-90.697271111111093</v>
      </c>
      <c r="K531" s="19">
        <f t="shared" si="154"/>
        <v>-90.293159061444996</v>
      </c>
    </row>
    <row r="532" spans="1:11" ht="25.5">
      <c r="A532" s="23" t="s">
        <v>81</v>
      </c>
      <c r="B532" s="17" t="s">
        <v>82</v>
      </c>
      <c r="C532" s="18">
        <v>-450000</v>
      </c>
      <c r="D532" s="18">
        <v>452014</v>
      </c>
      <c r="E532" s="18">
        <v>450000</v>
      </c>
      <c r="F532" s="18">
        <v>-452013.45</v>
      </c>
      <c r="G532" s="18">
        <f t="shared" si="150"/>
        <v>-2013.4500000000116</v>
      </c>
      <c r="H532" s="18">
        <f t="shared" si="151"/>
        <v>902013.45</v>
      </c>
      <c r="I532" s="19">
        <f t="shared" si="152"/>
        <v>0.44743333333335045</v>
      </c>
      <c r="J532" s="19">
        <f t="shared" si="153"/>
        <v>-100.44743333333335</v>
      </c>
      <c r="K532" s="19">
        <f t="shared" si="154"/>
        <v>-99.999878322352856</v>
      </c>
    </row>
    <row r="533" spans="1:11">
      <c r="A533" s="27" t="s">
        <v>906</v>
      </c>
      <c r="B533" s="28" t="s">
        <v>907</v>
      </c>
      <c r="C533" s="29"/>
      <c r="D533" s="29"/>
      <c r="E533" s="29"/>
      <c r="F533" s="29"/>
      <c r="G533" s="29"/>
      <c r="H533" s="29"/>
      <c r="I533" s="30"/>
      <c r="J533" s="30"/>
      <c r="K533" s="30"/>
    </row>
    <row r="534" spans="1:11">
      <c r="A534" s="16" t="s">
        <v>25</v>
      </c>
      <c r="B534" s="17" t="s">
        <v>26</v>
      </c>
      <c r="C534" s="18">
        <v>10353337.23</v>
      </c>
      <c r="D534" s="18">
        <v>11248239</v>
      </c>
      <c r="E534" s="18">
        <v>4596650</v>
      </c>
      <c r="F534" s="18">
        <v>11033441.449999999</v>
      </c>
      <c r="G534" s="18">
        <f t="shared" ref="G534:G551" si="155">F534-C534</f>
        <v>680104.21999999881</v>
      </c>
      <c r="H534" s="18">
        <f t="shared" ref="H534:H551" si="156">E534-F534</f>
        <v>-6436791.4499999993</v>
      </c>
      <c r="I534" s="19">
        <f t="shared" ref="I534:I551" si="157">IF(ISERROR(F534/C534),0,F534/C534*100-100)</f>
        <v>6.5689371928243361</v>
      </c>
      <c r="J534" s="19">
        <f t="shared" ref="J534:J551" si="158">IF(ISERROR(F534/E534),0,F534/E534*100)</f>
        <v>240.03222890583359</v>
      </c>
      <c r="K534" s="19">
        <f t="shared" ref="K534:K551" si="159">IF(ISERROR(F534/D534),0,F534/D534*100)</f>
        <v>98.090389526751693</v>
      </c>
    </row>
    <row r="535" spans="1:11" ht="25.5">
      <c r="A535" s="22" t="s">
        <v>27</v>
      </c>
      <c r="B535" s="17" t="s">
        <v>28</v>
      </c>
      <c r="C535" s="18">
        <v>173774.23</v>
      </c>
      <c r="D535" s="18">
        <v>479395</v>
      </c>
      <c r="E535" s="18">
        <v>144203</v>
      </c>
      <c r="F535" s="18">
        <v>264597.45</v>
      </c>
      <c r="G535" s="18">
        <f t="shared" si="155"/>
        <v>90823.22</v>
      </c>
      <c r="H535" s="18">
        <f t="shared" si="156"/>
        <v>-120394.45000000001</v>
      </c>
      <c r="I535" s="19">
        <f t="shared" si="157"/>
        <v>52.265068301554265</v>
      </c>
      <c r="J535" s="19">
        <f t="shared" si="158"/>
        <v>183.48955985659106</v>
      </c>
      <c r="K535" s="19">
        <f t="shared" si="159"/>
        <v>55.194036233168895</v>
      </c>
    </row>
    <row r="536" spans="1:11">
      <c r="A536" s="22" t="s">
        <v>29</v>
      </c>
      <c r="B536" s="17" t="s">
        <v>30</v>
      </c>
      <c r="C536" s="18">
        <v>10179563</v>
      </c>
      <c r="D536" s="18">
        <v>10768844</v>
      </c>
      <c r="E536" s="18">
        <v>4452447</v>
      </c>
      <c r="F536" s="18">
        <v>10768844</v>
      </c>
      <c r="G536" s="18">
        <f t="shared" si="155"/>
        <v>589281</v>
      </c>
      <c r="H536" s="18">
        <f t="shared" si="156"/>
        <v>-6316397</v>
      </c>
      <c r="I536" s="19">
        <f t="shared" si="157"/>
        <v>5.7888634315638114</v>
      </c>
      <c r="J536" s="19">
        <f t="shared" si="158"/>
        <v>241.86349663454726</v>
      </c>
      <c r="K536" s="19">
        <f t="shared" si="159"/>
        <v>100</v>
      </c>
    </row>
    <row r="537" spans="1:11">
      <c r="A537" s="23" t="s">
        <v>31</v>
      </c>
      <c r="B537" s="17" t="s">
        <v>32</v>
      </c>
      <c r="C537" s="18">
        <v>10179563</v>
      </c>
      <c r="D537" s="18">
        <v>10768844</v>
      </c>
      <c r="E537" s="18">
        <v>4452447</v>
      </c>
      <c r="F537" s="18">
        <v>10768844</v>
      </c>
      <c r="G537" s="18">
        <f t="shared" si="155"/>
        <v>589281</v>
      </c>
      <c r="H537" s="18">
        <f t="shared" si="156"/>
        <v>-6316397</v>
      </c>
      <c r="I537" s="19">
        <f t="shared" si="157"/>
        <v>5.7888634315638114</v>
      </c>
      <c r="J537" s="19">
        <f t="shared" si="158"/>
        <v>241.86349663454726</v>
      </c>
      <c r="K537" s="19">
        <f t="shared" si="159"/>
        <v>100</v>
      </c>
    </row>
    <row r="538" spans="1:11">
      <c r="A538" s="16" t="s">
        <v>33</v>
      </c>
      <c r="B538" s="17" t="s">
        <v>34</v>
      </c>
      <c r="C538" s="18">
        <v>4865531.7</v>
      </c>
      <c r="D538" s="18">
        <v>11313475</v>
      </c>
      <c r="E538" s="18">
        <v>4596650</v>
      </c>
      <c r="F538" s="18">
        <v>4864101.5599999996</v>
      </c>
      <c r="G538" s="18">
        <f t="shared" si="155"/>
        <v>-1430.140000000596</v>
      </c>
      <c r="H538" s="18">
        <f t="shared" si="156"/>
        <v>-267451.55999999959</v>
      </c>
      <c r="I538" s="19">
        <f t="shared" si="157"/>
        <v>-2.9393293234548423E-2</v>
      </c>
      <c r="J538" s="19">
        <f t="shared" si="158"/>
        <v>105.81840166207999</v>
      </c>
      <c r="K538" s="19">
        <f t="shared" si="159"/>
        <v>42.993877301182877</v>
      </c>
    </row>
    <row r="539" spans="1:11">
      <c r="A539" s="22" t="s">
        <v>35</v>
      </c>
      <c r="B539" s="17" t="s">
        <v>36</v>
      </c>
      <c r="C539" s="18">
        <v>4783757.2300000004</v>
      </c>
      <c r="D539" s="18">
        <v>10745498</v>
      </c>
      <c r="E539" s="18">
        <v>4532049</v>
      </c>
      <c r="F539" s="18">
        <v>4811082.82</v>
      </c>
      <c r="G539" s="18">
        <f t="shared" si="155"/>
        <v>27325.589999999851</v>
      </c>
      <c r="H539" s="18">
        <f t="shared" si="156"/>
        <v>-279033.8200000003</v>
      </c>
      <c r="I539" s="19">
        <f t="shared" si="157"/>
        <v>0.57121606900606992</v>
      </c>
      <c r="J539" s="19">
        <f t="shared" si="158"/>
        <v>106.15690209880786</v>
      </c>
      <c r="K539" s="19">
        <f t="shared" si="159"/>
        <v>44.773009310503809</v>
      </c>
    </row>
    <row r="540" spans="1:11">
      <c r="A540" s="23" t="s">
        <v>37</v>
      </c>
      <c r="B540" s="17" t="s">
        <v>38</v>
      </c>
      <c r="C540" s="18">
        <v>4783294.24</v>
      </c>
      <c r="D540" s="18">
        <v>10745498</v>
      </c>
      <c r="E540" s="18">
        <v>4532049</v>
      </c>
      <c r="F540" s="18">
        <v>4811082.82</v>
      </c>
      <c r="G540" s="18">
        <f t="shared" si="155"/>
        <v>27788.580000000075</v>
      </c>
      <c r="H540" s="18">
        <f t="shared" si="156"/>
        <v>-279033.8200000003</v>
      </c>
      <c r="I540" s="19">
        <f t="shared" si="157"/>
        <v>0.58095067135155887</v>
      </c>
      <c r="J540" s="19">
        <f t="shared" si="158"/>
        <v>106.15690209880786</v>
      </c>
      <c r="K540" s="19">
        <f t="shared" si="159"/>
        <v>44.773009310503809</v>
      </c>
    </row>
    <row r="541" spans="1:11">
      <c r="A541" s="24" t="s">
        <v>39</v>
      </c>
      <c r="B541" s="17" t="s">
        <v>40</v>
      </c>
      <c r="C541" s="18">
        <v>3890480.88</v>
      </c>
      <c r="D541" s="18">
        <v>8356700</v>
      </c>
      <c r="E541" s="18">
        <v>3578717</v>
      </c>
      <c r="F541" s="18">
        <v>3712542.01</v>
      </c>
      <c r="G541" s="18">
        <f t="shared" si="155"/>
        <v>-177938.87000000011</v>
      </c>
      <c r="H541" s="18">
        <f t="shared" si="156"/>
        <v>-133825.00999999978</v>
      </c>
      <c r="I541" s="19">
        <f t="shared" si="157"/>
        <v>-4.5736986117767486</v>
      </c>
      <c r="J541" s="19">
        <f t="shared" si="158"/>
        <v>103.73946892140395</v>
      </c>
      <c r="K541" s="19">
        <f t="shared" si="159"/>
        <v>44.425933801620253</v>
      </c>
    </row>
    <row r="542" spans="1:11">
      <c r="A542" s="24" t="s">
        <v>41</v>
      </c>
      <c r="B542" s="17" t="s">
        <v>42</v>
      </c>
      <c r="C542" s="18">
        <v>892813.36</v>
      </c>
      <c r="D542" s="18">
        <v>2388798</v>
      </c>
      <c r="E542" s="18">
        <v>953332</v>
      </c>
      <c r="F542" s="18">
        <v>1098540.81</v>
      </c>
      <c r="G542" s="18">
        <f t="shared" si="155"/>
        <v>205727.45000000007</v>
      </c>
      <c r="H542" s="18">
        <f t="shared" si="156"/>
        <v>-145208.81000000006</v>
      </c>
      <c r="I542" s="19">
        <f t="shared" si="157"/>
        <v>23.042604335580293</v>
      </c>
      <c r="J542" s="19">
        <f t="shared" si="158"/>
        <v>115.23171465974077</v>
      </c>
      <c r="K542" s="19">
        <f t="shared" si="159"/>
        <v>45.987178907550998</v>
      </c>
    </row>
    <row r="543" spans="1:11">
      <c r="A543" s="25" t="s">
        <v>43</v>
      </c>
      <c r="B543" s="17" t="s">
        <v>44</v>
      </c>
      <c r="C543" s="18">
        <v>12055.81</v>
      </c>
      <c r="D543" s="18">
        <v>0</v>
      </c>
      <c r="E543" s="18">
        <v>0</v>
      </c>
      <c r="F543" s="18">
        <v>12742.15</v>
      </c>
      <c r="G543" s="18">
        <f t="shared" si="155"/>
        <v>686.34000000000015</v>
      </c>
      <c r="H543" s="18">
        <f t="shared" si="156"/>
        <v>-12742.15</v>
      </c>
      <c r="I543" s="19">
        <f t="shared" si="157"/>
        <v>5.6930227002582257</v>
      </c>
      <c r="J543" s="19">
        <f t="shared" si="158"/>
        <v>0</v>
      </c>
      <c r="K543" s="19">
        <f t="shared" si="159"/>
        <v>0</v>
      </c>
    </row>
    <row r="544" spans="1:11">
      <c r="A544" s="23" t="s">
        <v>45</v>
      </c>
      <c r="B544" s="17" t="s">
        <v>46</v>
      </c>
      <c r="C544" s="18">
        <v>462.99</v>
      </c>
      <c r="D544" s="18">
        <v>0</v>
      </c>
      <c r="E544" s="18">
        <v>0</v>
      </c>
      <c r="F544" s="18">
        <v>0</v>
      </c>
      <c r="G544" s="18">
        <f t="shared" si="155"/>
        <v>-462.99</v>
      </c>
      <c r="H544" s="18">
        <f t="shared" si="156"/>
        <v>0</v>
      </c>
      <c r="I544" s="19">
        <f t="shared" si="157"/>
        <v>-100</v>
      </c>
      <c r="J544" s="19">
        <f t="shared" si="158"/>
        <v>0</v>
      </c>
      <c r="K544" s="19">
        <f t="shared" si="159"/>
        <v>0</v>
      </c>
    </row>
    <row r="545" spans="1:11">
      <c r="A545" s="24" t="s">
        <v>49</v>
      </c>
      <c r="B545" s="17" t="s">
        <v>50</v>
      </c>
      <c r="C545" s="18">
        <v>462.99</v>
      </c>
      <c r="D545" s="18">
        <v>0</v>
      </c>
      <c r="E545" s="18">
        <v>0</v>
      </c>
      <c r="F545" s="18">
        <v>0</v>
      </c>
      <c r="G545" s="18">
        <f t="shared" si="155"/>
        <v>-462.99</v>
      </c>
      <c r="H545" s="18">
        <f t="shared" si="156"/>
        <v>0</v>
      </c>
      <c r="I545" s="19">
        <f t="shared" si="157"/>
        <v>-100</v>
      </c>
      <c r="J545" s="19">
        <f t="shared" si="158"/>
        <v>0</v>
      </c>
      <c r="K545" s="19">
        <f t="shared" si="159"/>
        <v>0</v>
      </c>
    </row>
    <row r="546" spans="1:11">
      <c r="A546" s="22" t="s">
        <v>59</v>
      </c>
      <c r="B546" s="17" t="s">
        <v>60</v>
      </c>
      <c r="C546" s="18">
        <v>81774.47</v>
      </c>
      <c r="D546" s="18">
        <v>567977</v>
      </c>
      <c r="E546" s="18">
        <v>64601</v>
      </c>
      <c r="F546" s="18">
        <v>53018.74</v>
      </c>
      <c r="G546" s="18">
        <f t="shared" si="155"/>
        <v>-28755.730000000003</v>
      </c>
      <c r="H546" s="18">
        <f t="shared" si="156"/>
        <v>11582.260000000002</v>
      </c>
      <c r="I546" s="19">
        <f t="shared" si="157"/>
        <v>-35.164679147416052</v>
      </c>
      <c r="J546" s="19">
        <f t="shared" si="158"/>
        <v>82.071082490983102</v>
      </c>
      <c r="K546" s="19">
        <f t="shared" si="159"/>
        <v>9.3346631993901159</v>
      </c>
    </row>
    <row r="547" spans="1:11">
      <c r="A547" s="23" t="s">
        <v>61</v>
      </c>
      <c r="B547" s="17" t="s">
        <v>62</v>
      </c>
      <c r="C547" s="18">
        <v>81774.47</v>
      </c>
      <c r="D547" s="18">
        <v>567977</v>
      </c>
      <c r="E547" s="18">
        <v>64601</v>
      </c>
      <c r="F547" s="18">
        <v>53018.74</v>
      </c>
      <c r="G547" s="18">
        <f t="shared" si="155"/>
        <v>-28755.730000000003</v>
      </c>
      <c r="H547" s="18">
        <f t="shared" si="156"/>
        <v>11582.260000000002</v>
      </c>
      <c r="I547" s="19">
        <f t="shared" si="157"/>
        <v>-35.164679147416052</v>
      </c>
      <c r="J547" s="19">
        <f t="shared" si="158"/>
        <v>82.071082490983102</v>
      </c>
      <c r="K547" s="19">
        <f t="shared" si="159"/>
        <v>9.3346631993901159</v>
      </c>
    </row>
    <row r="548" spans="1:11">
      <c r="A548" s="16"/>
      <c r="B548" s="17" t="s">
        <v>63</v>
      </c>
      <c r="C548" s="18">
        <v>5487805.5300000003</v>
      </c>
      <c r="D548" s="18">
        <v>-65236</v>
      </c>
      <c r="E548" s="18">
        <v>0</v>
      </c>
      <c r="F548" s="18">
        <v>6169339.8899999997</v>
      </c>
      <c r="G548" s="18">
        <f t="shared" si="155"/>
        <v>681534.3599999994</v>
      </c>
      <c r="H548" s="18">
        <f t="shared" si="156"/>
        <v>-6169339.8899999997</v>
      </c>
      <c r="I548" s="19">
        <f t="shared" si="157"/>
        <v>12.419069084614591</v>
      </c>
      <c r="J548" s="19">
        <f t="shared" si="158"/>
        <v>0</v>
      </c>
      <c r="K548" s="19">
        <f t="shared" si="159"/>
        <v>-9456.9561131890368</v>
      </c>
    </row>
    <row r="549" spans="1:11">
      <c r="A549" s="16" t="s">
        <v>64</v>
      </c>
      <c r="B549" s="17" t="s">
        <v>65</v>
      </c>
      <c r="C549" s="18">
        <v>-5487805.5300000003</v>
      </c>
      <c r="D549" s="18">
        <v>65236</v>
      </c>
      <c r="E549" s="18">
        <v>0</v>
      </c>
      <c r="F549" s="18">
        <v>-6169339.8899999997</v>
      </c>
      <c r="G549" s="18">
        <f t="shared" si="155"/>
        <v>-681534.3599999994</v>
      </c>
      <c r="H549" s="18">
        <f t="shared" si="156"/>
        <v>6169339.8899999997</v>
      </c>
      <c r="I549" s="19">
        <f t="shared" si="157"/>
        <v>12.419069084614591</v>
      </c>
      <c r="J549" s="19">
        <f t="shared" si="158"/>
        <v>0</v>
      </c>
      <c r="K549" s="19">
        <f t="shared" si="159"/>
        <v>-9456.9561131890368</v>
      </c>
    </row>
    <row r="550" spans="1:11">
      <c r="A550" s="22" t="s">
        <v>66</v>
      </c>
      <c r="B550" s="17" t="s">
        <v>67</v>
      </c>
      <c r="C550" s="18">
        <v>-5487805.5300000003</v>
      </c>
      <c r="D550" s="18">
        <v>65236</v>
      </c>
      <c r="E550" s="18">
        <v>0</v>
      </c>
      <c r="F550" s="18">
        <v>-6169339.8899999997</v>
      </c>
      <c r="G550" s="18">
        <f t="shared" si="155"/>
        <v>-681534.3599999994</v>
      </c>
      <c r="H550" s="18">
        <f t="shared" si="156"/>
        <v>6169339.8899999997</v>
      </c>
      <c r="I550" s="19">
        <f t="shared" si="157"/>
        <v>12.419069084614591</v>
      </c>
      <c r="J550" s="19">
        <f t="shared" si="158"/>
        <v>0</v>
      </c>
      <c r="K550" s="19">
        <f t="shared" si="159"/>
        <v>-9456.9561131890368</v>
      </c>
    </row>
    <row r="551" spans="1:11" ht="25.5">
      <c r="A551" s="23" t="s">
        <v>81</v>
      </c>
      <c r="B551" s="17" t="s">
        <v>82</v>
      </c>
      <c r="C551" s="18">
        <v>0</v>
      </c>
      <c r="D551" s="18">
        <v>65236</v>
      </c>
      <c r="E551" s="18">
        <v>0</v>
      </c>
      <c r="F551" s="18">
        <v>-65236</v>
      </c>
      <c r="G551" s="18">
        <f t="shared" si="155"/>
        <v>-65236</v>
      </c>
      <c r="H551" s="18">
        <f t="shared" si="156"/>
        <v>65236</v>
      </c>
      <c r="I551" s="19">
        <f t="shared" si="157"/>
        <v>0</v>
      </c>
      <c r="J551" s="19">
        <f t="shared" si="158"/>
        <v>0</v>
      </c>
      <c r="K551" s="19">
        <f t="shared" si="159"/>
        <v>-100</v>
      </c>
    </row>
    <row r="552" spans="1:11">
      <c r="A552" s="39" t="s">
        <v>908</v>
      </c>
      <c r="B552" s="28" t="s">
        <v>335</v>
      </c>
      <c r="C552" s="29"/>
      <c r="D552" s="29"/>
      <c r="E552" s="29"/>
      <c r="F552" s="29"/>
      <c r="G552" s="29"/>
      <c r="H552" s="29"/>
      <c r="I552" s="30"/>
      <c r="J552" s="30"/>
      <c r="K552" s="30"/>
    </row>
    <row r="553" spans="1:11">
      <c r="A553" s="16" t="s">
        <v>25</v>
      </c>
      <c r="B553" s="17" t="s">
        <v>26</v>
      </c>
      <c r="C553" s="18">
        <v>5624009.2300000004</v>
      </c>
      <c r="D553" s="18">
        <v>6063051</v>
      </c>
      <c r="E553" s="18">
        <v>2327344</v>
      </c>
      <c r="F553" s="18">
        <v>5860954.4500000002</v>
      </c>
      <c r="G553" s="18">
        <f t="shared" ref="G553:G568" si="160">F553-C553</f>
        <v>236945.21999999974</v>
      </c>
      <c r="H553" s="18">
        <f t="shared" ref="H553:H568" si="161">E553-F553</f>
        <v>-3533610.45</v>
      </c>
      <c r="I553" s="19">
        <f t="shared" ref="I553:I568" si="162">IF(ISERROR(F553/C553),0,F553/C553*100-100)</f>
        <v>4.2131015492661277</v>
      </c>
      <c r="J553" s="19">
        <f t="shared" ref="J553:J568" si="163">IF(ISERROR(F553/E553),0,F553/E553*100)</f>
        <v>251.83017422435188</v>
      </c>
      <c r="K553" s="19">
        <f t="shared" ref="K553:K568" si="164">IF(ISERROR(F553/D553),0,F553/D553*100)</f>
        <v>96.6667516074003</v>
      </c>
    </row>
    <row r="554" spans="1:11" ht="25.5">
      <c r="A554" s="22" t="s">
        <v>27</v>
      </c>
      <c r="B554" s="17" t="s">
        <v>28</v>
      </c>
      <c r="C554" s="18">
        <v>173774.23</v>
      </c>
      <c r="D554" s="18">
        <v>465680</v>
      </c>
      <c r="E554" s="18">
        <v>137345</v>
      </c>
      <c r="F554" s="18">
        <v>263583.45</v>
      </c>
      <c r="G554" s="18">
        <f t="shared" si="160"/>
        <v>89809.22</v>
      </c>
      <c r="H554" s="18">
        <f t="shared" si="161"/>
        <v>-126238.45000000001</v>
      </c>
      <c r="I554" s="19">
        <f t="shared" si="162"/>
        <v>51.681552552412398</v>
      </c>
      <c r="J554" s="19">
        <f t="shared" si="163"/>
        <v>191.91339327969712</v>
      </c>
      <c r="K554" s="19">
        <f t="shared" si="164"/>
        <v>56.601840319532727</v>
      </c>
    </row>
    <row r="555" spans="1:11">
      <c r="A555" s="22" t="s">
        <v>29</v>
      </c>
      <c r="B555" s="17" t="s">
        <v>30</v>
      </c>
      <c r="C555" s="18">
        <v>5450235</v>
      </c>
      <c r="D555" s="18">
        <v>5597371</v>
      </c>
      <c r="E555" s="18">
        <v>2189999</v>
      </c>
      <c r="F555" s="18">
        <v>5597371</v>
      </c>
      <c r="G555" s="18">
        <f t="shared" si="160"/>
        <v>147136</v>
      </c>
      <c r="H555" s="18">
        <f t="shared" si="161"/>
        <v>-3407372</v>
      </c>
      <c r="I555" s="19">
        <f t="shared" si="162"/>
        <v>2.6996267133435623</v>
      </c>
      <c r="J555" s="19">
        <f t="shared" si="163"/>
        <v>255.58783360175053</v>
      </c>
      <c r="K555" s="19">
        <f t="shared" si="164"/>
        <v>100</v>
      </c>
    </row>
    <row r="556" spans="1:11">
      <c r="A556" s="23" t="s">
        <v>31</v>
      </c>
      <c r="B556" s="17" t="s">
        <v>32</v>
      </c>
      <c r="C556" s="18">
        <v>5450235</v>
      </c>
      <c r="D556" s="18">
        <v>5597371</v>
      </c>
      <c r="E556" s="18">
        <v>2189999</v>
      </c>
      <c r="F556" s="18">
        <v>5597371</v>
      </c>
      <c r="G556" s="18">
        <f t="shared" si="160"/>
        <v>147136</v>
      </c>
      <c r="H556" s="18">
        <f t="shared" si="161"/>
        <v>-3407372</v>
      </c>
      <c r="I556" s="19">
        <f t="shared" si="162"/>
        <v>2.6996267133435623</v>
      </c>
      <c r="J556" s="19">
        <f t="shared" si="163"/>
        <v>255.58783360175053</v>
      </c>
      <c r="K556" s="19">
        <f t="shared" si="164"/>
        <v>100</v>
      </c>
    </row>
    <row r="557" spans="1:11">
      <c r="A557" s="16" t="s">
        <v>33</v>
      </c>
      <c r="B557" s="17" t="s">
        <v>34</v>
      </c>
      <c r="C557" s="18">
        <v>2227410.41</v>
      </c>
      <c r="D557" s="18">
        <v>6128287</v>
      </c>
      <c r="E557" s="18">
        <v>2327344</v>
      </c>
      <c r="F557" s="18">
        <v>2122237.36</v>
      </c>
      <c r="G557" s="18">
        <f t="shared" si="160"/>
        <v>-105173.05000000028</v>
      </c>
      <c r="H557" s="18">
        <f t="shared" si="161"/>
        <v>205106.64000000013</v>
      </c>
      <c r="I557" s="19">
        <f t="shared" si="162"/>
        <v>-4.7217634221257185</v>
      </c>
      <c r="J557" s="19">
        <f t="shared" si="163"/>
        <v>91.187093957747535</v>
      </c>
      <c r="K557" s="19">
        <f t="shared" si="164"/>
        <v>34.630188827644652</v>
      </c>
    </row>
    <row r="558" spans="1:11">
      <c r="A558" s="22" t="s">
        <v>35</v>
      </c>
      <c r="B558" s="17" t="s">
        <v>36</v>
      </c>
      <c r="C558" s="18">
        <v>2201613.56</v>
      </c>
      <c r="D558" s="18">
        <v>6074231</v>
      </c>
      <c r="E558" s="18">
        <v>2304664</v>
      </c>
      <c r="F558" s="18">
        <v>2098103.92</v>
      </c>
      <c r="G558" s="18">
        <f t="shared" si="160"/>
        <v>-103509.64000000013</v>
      </c>
      <c r="H558" s="18">
        <f t="shared" si="161"/>
        <v>206560.08000000007</v>
      </c>
      <c r="I558" s="19">
        <f t="shared" si="162"/>
        <v>-4.7015353593661615</v>
      </c>
      <c r="J558" s="19">
        <f t="shared" si="163"/>
        <v>91.037301749842925</v>
      </c>
      <c r="K558" s="19">
        <f t="shared" si="164"/>
        <v>34.541062399503737</v>
      </c>
    </row>
    <row r="559" spans="1:11">
      <c r="A559" s="23" t="s">
        <v>37</v>
      </c>
      <c r="B559" s="17" t="s">
        <v>38</v>
      </c>
      <c r="C559" s="18">
        <v>2201613.56</v>
      </c>
      <c r="D559" s="18">
        <v>6074231</v>
      </c>
      <c r="E559" s="18">
        <v>2304664</v>
      </c>
      <c r="F559" s="18">
        <v>2098103.92</v>
      </c>
      <c r="G559" s="18">
        <f t="shared" si="160"/>
        <v>-103509.64000000013</v>
      </c>
      <c r="H559" s="18">
        <f t="shared" si="161"/>
        <v>206560.08000000007</v>
      </c>
      <c r="I559" s="19">
        <f t="shared" si="162"/>
        <v>-4.7015353593661615</v>
      </c>
      <c r="J559" s="19">
        <f t="shared" si="163"/>
        <v>91.037301749842925</v>
      </c>
      <c r="K559" s="19">
        <f t="shared" si="164"/>
        <v>34.541062399503737</v>
      </c>
    </row>
    <row r="560" spans="1:11">
      <c r="A560" s="24" t="s">
        <v>39</v>
      </c>
      <c r="B560" s="17" t="s">
        <v>40</v>
      </c>
      <c r="C560" s="18">
        <v>1903175</v>
      </c>
      <c r="D560" s="18">
        <v>5085334</v>
      </c>
      <c r="E560" s="18">
        <v>1910782</v>
      </c>
      <c r="F560" s="18">
        <v>1698468.83</v>
      </c>
      <c r="G560" s="18">
        <f t="shared" si="160"/>
        <v>-204706.16999999993</v>
      </c>
      <c r="H560" s="18">
        <f t="shared" si="161"/>
        <v>212313.16999999993</v>
      </c>
      <c r="I560" s="19">
        <f t="shared" si="162"/>
        <v>-10.756035046698273</v>
      </c>
      <c r="J560" s="19">
        <f t="shared" si="163"/>
        <v>88.888676468587207</v>
      </c>
      <c r="K560" s="19">
        <f t="shared" si="164"/>
        <v>33.399356463115303</v>
      </c>
    </row>
    <row r="561" spans="1:11">
      <c r="A561" s="24" t="s">
        <v>41</v>
      </c>
      <c r="B561" s="17" t="s">
        <v>42</v>
      </c>
      <c r="C561" s="18">
        <v>298438.56</v>
      </c>
      <c r="D561" s="18">
        <v>988897</v>
      </c>
      <c r="E561" s="18">
        <v>393882</v>
      </c>
      <c r="F561" s="18">
        <v>399635.09</v>
      </c>
      <c r="G561" s="18">
        <f t="shared" si="160"/>
        <v>101196.53000000003</v>
      </c>
      <c r="H561" s="18">
        <f t="shared" si="161"/>
        <v>-5753.0900000000256</v>
      </c>
      <c r="I561" s="19">
        <f t="shared" si="162"/>
        <v>33.90866448357076</v>
      </c>
      <c r="J561" s="19">
        <f t="shared" si="163"/>
        <v>101.46061256924663</v>
      </c>
      <c r="K561" s="19">
        <f t="shared" si="164"/>
        <v>40.412205720110386</v>
      </c>
    </row>
    <row r="562" spans="1:11">
      <c r="A562" s="25" t="s">
        <v>43</v>
      </c>
      <c r="B562" s="17" t="s">
        <v>44</v>
      </c>
      <c r="C562" s="18">
        <v>1894.71</v>
      </c>
      <c r="D562" s="18">
        <v>0</v>
      </c>
      <c r="E562" s="18">
        <v>0</v>
      </c>
      <c r="F562" s="18">
        <v>8315.1200000000008</v>
      </c>
      <c r="G562" s="18">
        <f t="shared" si="160"/>
        <v>6420.4100000000008</v>
      </c>
      <c r="H562" s="18">
        <f t="shared" si="161"/>
        <v>-8315.1200000000008</v>
      </c>
      <c r="I562" s="19">
        <f t="shared" si="162"/>
        <v>338.85977273566937</v>
      </c>
      <c r="J562" s="19">
        <f t="shared" si="163"/>
        <v>0</v>
      </c>
      <c r="K562" s="19">
        <f t="shared" si="164"/>
        <v>0</v>
      </c>
    </row>
    <row r="563" spans="1:11">
      <c r="A563" s="22" t="s">
        <v>59</v>
      </c>
      <c r="B563" s="17" t="s">
        <v>60</v>
      </c>
      <c r="C563" s="18">
        <v>25796.85</v>
      </c>
      <c r="D563" s="18">
        <v>54056</v>
      </c>
      <c r="E563" s="18">
        <v>22680</v>
      </c>
      <c r="F563" s="18">
        <v>24133.439999999999</v>
      </c>
      <c r="G563" s="18">
        <f t="shared" si="160"/>
        <v>-1663.4099999999999</v>
      </c>
      <c r="H563" s="18">
        <f t="shared" si="161"/>
        <v>-1453.4399999999987</v>
      </c>
      <c r="I563" s="19">
        <f t="shared" si="162"/>
        <v>-6.4481128509876129</v>
      </c>
      <c r="J563" s="19">
        <f t="shared" si="163"/>
        <v>106.40846560846559</v>
      </c>
      <c r="K563" s="19">
        <f t="shared" si="164"/>
        <v>44.645256770756255</v>
      </c>
    </row>
    <row r="564" spans="1:11">
      <c r="A564" s="23" t="s">
        <v>61</v>
      </c>
      <c r="B564" s="17" t="s">
        <v>62</v>
      </c>
      <c r="C564" s="18">
        <v>25796.85</v>
      </c>
      <c r="D564" s="18">
        <v>54056</v>
      </c>
      <c r="E564" s="18">
        <v>22680</v>
      </c>
      <c r="F564" s="18">
        <v>24133.439999999999</v>
      </c>
      <c r="G564" s="18">
        <f t="shared" si="160"/>
        <v>-1663.4099999999999</v>
      </c>
      <c r="H564" s="18">
        <f t="shared" si="161"/>
        <v>-1453.4399999999987</v>
      </c>
      <c r="I564" s="19">
        <f t="shared" si="162"/>
        <v>-6.4481128509876129</v>
      </c>
      <c r="J564" s="19">
        <f t="shared" si="163"/>
        <v>106.40846560846559</v>
      </c>
      <c r="K564" s="19">
        <f t="shared" si="164"/>
        <v>44.645256770756255</v>
      </c>
    </row>
    <row r="565" spans="1:11">
      <c r="A565" s="16"/>
      <c r="B565" s="17" t="s">
        <v>63</v>
      </c>
      <c r="C565" s="18">
        <v>3396598.82</v>
      </c>
      <c r="D565" s="18">
        <v>-65236</v>
      </c>
      <c r="E565" s="18">
        <v>0</v>
      </c>
      <c r="F565" s="18">
        <v>3738717.09</v>
      </c>
      <c r="G565" s="18">
        <f t="shared" si="160"/>
        <v>342118.27</v>
      </c>
      <c r="H565" s="18">
        <f t="shared" si="161"/>
        <v>-3738717.09</v>
      </c>
      <c r="I565" s="19">
        <f t="shared" si="162"/>
        <v>10.072377932463624</v>
      </c>
      <c r="J565" s="19">
        <f t="shared" si="163"/>
        <v>0</v>
      </c>
      <c r="K565" s="19">
        <f t="shared" si="164"/>
        <v>-5731.0642743270582</v>
      </c>
    </row>
    <row r="566" spans="1:11">
      <c r="A566" s="16" t="s">
        <v>64</v>
      </c>
      <c r="B566" s="17" t="s">
        <v>65</v>
      </c>
      <c r="C566" s="18">
        <v>-3396598.82</v>
      </c>
      <c r="D566" s="18">
        <v>65236</v>
      </c>
      <c r="E566" s="18">
        <v>0</v>
      </c>
      <c r="F566" s="18">
        <v>-3738717.09</v>
      </c>
      <c r="G566" s="18">
        <f t="shared" si="160"/>
        <v>-342118.27</v>
      </c>
      <c r="H566" s="18">
        <f t="shared" si="161"/>
        <v>3738717.09</v>
      </c>
      <c r="I566" s="19">
        <f t="shared" si="162"/>
        <v>10.072377932463624</v>
      </c>
      <c r="J566" s="19">
        <f t="shared" si="163"/>
        <v>0</v>
      </c>
      <c r="K566" s="19">
        <f t="shared" si="164"/>
        <v>-5731.0642743270582</v>
      </c>
    </row>
    <row r="567" spans="1:11">
      <c r="A567" s="22" t="s">
        <v>66</v>
      </c>
      <c r="B567" s="17" t="s">
        <v>67</v>
      </c>
      <c r="C567" s="18">
        <v>-3396598.82</v>
      </c>
      <c r="D567" s="18">
        <v>65236</v>
      </c>
      <c r="E567" s="18">
        <v>0</v>
      </c>
      <c r="F567" s="18">
        <v>-3738717.09</v>
      </c>
      <c r="G567" s="18">
        <f t="shared" si="160"/>
        <v>-342118.27</v>
      </c>
      <c r="H567" s="18">
        <f t="shared" si="161"/>
        <v>3738717.09</v>
      </c>
      <c r="I567" s="19">
        <f t="shared" si="162"/>
        <v>10.072377932463624</v>
      </c>
      <c r="J567" s="19">
        <f t="shared" si="163"/>
        <v>0</v>
      </c>
      <c r="K567" s="19">
        <f t="shared" si="164"/>
        <v>-5731.0642743270582</v>
      </c>
    </row>
    <row r="568" spans="1:11" ht="25.5">
      <c r="A568" s="23" t="s">
        <v>81</v>
      </c>
      <c r="B568" s="17" t="s">
        <v>82</v>
      </c>
      <c r="C568" s="18">
        <v>0</v>
      </c>
      <c r="D568" s="18">
        <v>65236</v>
      </c>
      <c r="E568" s="18">
        <v>0</v>
      </c>
      <c r="F568" s="18">
        <v>-65236</v>
      </c>
      <c r="G568" s="18">
        <f t="shared" si="160"/>
        <v>-65236</v>
      </c>
      <c r="H568" s="18">
        <f t="shared" si="161"/>
        <v>65236</v>
      </c>
      <c r="I568" s="19">
        <f t="shared" si="162"/>
        <v>0</v>
      </c>
      <c r="J568" s="19">
        <f t="shared" si="163"/>
        <v>0</v>
      </c>
      <c r="K568" s="19">
        <f t="shared" si="164"/>
        <v>-100</v>
      </c>
    </row>
    <row r="569" spans="1:11">
      <c r="A569" s="39" t="s">
        <v>909</v>
      </c>
      <c r="B569" s="28" t="s">
        <v>910</v>
      </c>
      <c r="C569" s="29"/>
      <c r="D569" s="29"/>
      <c r="E569" s="29"/>
      <c r="F569" s="29"/>
      <c r="G569" s="29"/>
      <c r="H569" s="29"/>
      <c r="I569" s="30"/>
      <c r="J569" s="30"/>
      <c r="K569" s="30"/>
    </row>
    <row r="570" spans="1:11">
      <c r="A570" s="16" t="s">
        <v>25</v>
      </c>
      <c r="B570" s="17" t="s">
        <v>26</v>
      </c>
      <c r="C570" s="18">
        <v>4490613</v>
      </c>
      <c r="D570" s="18">
        <v>4946473</v>
      </c>
      <c r="E570" s="18">
        <v>2246306</v>
      </c>
      <c r="F570" s="18">
        <v>4933772</v>
      </c>
      <c r="G570" s="18">
        <f t="shared" ref="G570:G586" si="165">F570-C570</f>
        <v>443159</v>
      </c>
      <c r="H570" s="18">
        <f t="shared" ref="H570:H586" si="166">E570-F570</f>
        <v>-2687466</v>
      </c>
      <c r="I570" s="19">
        <f t="shared" ref="I570:I586" si="167">IF(ISERROR(F570/C570),0,F570/C570*100-100)</f>
        <v>9.8685636014504041</v>
      </c>
      <c r="J570" s="19">
        <f t="shared" ref="J570:J586" si="168">IF(ISERROR(F570/E570),0,F570/E570*100)</f>
        <v>219.63935456700915</v>
      </c>
      <c r="K570" s="19">
        <f t="shared" ref="K570:K586" si="169">IF(ISERROR(F570/D570),0,F570/D570*100)</f>
        <v>99.743231187150926</v>
      </c>
    </row>
    <row r="571" spans="1:11" ht="25.5">
      <c r="A571" s="22" t="s">
        <v>27</v>
      </c>
      <c r="B571" s="17" t="s">
        <v>28</v>
      </c>
      <c r="C571" s="18">
        <v>0</v>
      </c>
      <c r="D571" s="18">
        <v>13715</v>
      </c>
      <c r="E571" s="18">
        <v>6858</v>
      </c>
      <c r="F571" s="18">
        <v>1014</v>
      </c>
      <c r="G571" s="18">
        <f t="shared" si="165"/>
        <v>1014</v>
      </c>
      <c r="H571" s="18">
        <f t="shared" si="166"/>
        <v>5844</v>
      </c>
      <c r="I571" s="19">
        <f t="shared" si="167"/>
        <v>0</v>
      </c>
      <c r="J571" s="19">
        <f t="shared" si="168"/>
        <v>14.785651793525808</v>
      </c>
      <c r="K571" s="19">
        <f t="shared" si="169"/>
        <v>7.3933649289099526</v>
      </c>
    </row>
    <row r="572" spans="1:11">
      <c r="A572" s="22" t="s">
        <v>29</v>
      </c>
      <c r="B572" s="17" t="s">
        <v>30</v>
      </c>
      <c r="C572" s="18">
        <v>4490613</v>
      </c>
      <c r="D572" s="18">
        <v>4932758</v>
      </c>
      <c r="E572" s="18">
        <v>2239448</v>
      </c>
      <c r="F572" s="18">
        <v>4932758</v>
      </c>
      <c r="G572" s="18">
        <f t="shared" si="165"/>
        <v>442145</v>
      </c>
      <c r="H572" s="18">
        <f t="shared" si="166"/>
        <v>-2693310</v>
      </c>
      <c r="I572" s="19">
        <f t="shared" si="167"/>
        <v>9.8459831653273255</v>
      </c>
      <c r="J572" s="19">
        <f t="shared" si="168"/>
        <v>220.26669072021318</v>
      </c>
      <c r="K572" s="19">
        <f t="shared" si="169"/>
        <v>100</v>
      </c>
    </row>
    <row r="573" spans="1:11">
      <c r="A573" s="23" t="s">
        <v>31</v>
      </c>
      <c r="B573" s="17" t="s">
        <v>32</v>
      </c>
      <c r="C573" s="18">
        <v>4490613</v>
      </c>
      <c r="D573" s="18">
        <v>4932758</v>
      </c>
      <c r="E573" s="18">
        <v>2239448</v>
      </c>
      <c r="F573" s="18">
        <v>4932758</v>
      </c>
      <c r="G573" s="18">
        <f t="shared" si="165"/>
        <v>442145</v>
      </c>
      <c r="H573" s="18">
        <f t="shared" si="166"/>
        <v>-2693310</v>
      </c>
      <c r="I573" s="19">
        <f t="shared" si="167"/>
        <v>9.8459831653273255</v>
      </c>
      <c r="J573" s="19">
        <f t="shared" si="168"/>
        <v>220.26669072021318</v>
      </c>
      <c r="K573" s="19">
        <f t="shared" si="169"/>
        <v>100</v>
      </c>
    </row>
    <row r="574" spans="1:11">
      <c r="A574" s="16" t="s">
        <v>33</v>
      </c>
      <c r="B574" s="17" t="s">
        <v>34</v>
      </c>
      <c r="C574" s="18">
        <v>2608560.02</v>
      </c>
      <c r="D574" s="18">
        <v>4946473</v>
      </c>
      <c r="E574" s="18">
        <v>2246306</v>
      </c>
      <c r="F574" s="18">
        <v>2704439.55</v>
      </c>
      <c r="G574" s="18">
        <f t="shared" si="165"/>
        <v>95879.529999999795</v>
      </c>
      <c r="H574" s="18">
        <f t="shared" si="166"/>
        <v>-458133.54999999981</v>
      </c>
      <c r="I574" s="19">
        <f t="shared" si="167"/>
        <v>3.6755730849543369</v>
      </c>
      <c r="J574" s="19">
        <f t="shared" si="168"/>
        <v>120.39497512805468</v>
      </c>
      <c r="K574" s="19">
        <f t="shared" si="169"/>
        <v>54.674099100510595</v>
      </c>
    </row>
    <row r="575" spans="1:11">
      <c r="A575" s="22" t="s">
        <v>35</v>
      </c>
      <c r="B575" s="17" t="s">
        <v>36</v>
      </c>
      <c r="C575" s="18">
        <v>2552582.4</v>
      </c>
      <c r="D575" s="18">
        <v>4432552</v>
      </c>
      <c r="E575" s="18">
        <v>2204385</v>
      </c>
      <c r="F575" s="18">
        <v>2675554.25</v>
      </c>
      <c r="G575" s="18">
        <f t="shared" si="165"/>
        <v>122971.85000000009</v>
      </c>
      <c r="H575" s="18">
        <f t="shared" si="166"/>
        <v>-471169.25</v>
      </c>
      <c r="I575" s="19">
        <f t="shared" si="167"/>
        <v>4.8175467322817838</v>
      </c>
      <c r="J575" s="19">
        <f t="shared" si="168"/>
        <v>121.37418146104241</v>
      </c>
      <c r="K575" s="19">
        <f t="shared" si="169"/>
        <v>60.361485888941637</v>
      </c>
    </row>
    <row r="576" spans="1:11">
      <c r="A576" s="23" t="s">
        <v>37</v>
      </c>
      <c r="B576" s="17" t="s">
        <v>38</v>
      </c>
      <c r="C576" s="18">
        <v>2552119.41</v>
      </c>
      <c r="D576" s="18">
        <v>4432552</v>
      </c>
      <c r="E576" s="18">
        <v>2204385</v>
      </c>
      <c r="F576" s="18">
        <v>2675554.25</v>
      </c>
      <c r="G576" s="18">
        <f t="shared" si="165"/>
        <v>123434.83999999985</v>
      </c>
      <c r="H576" s="18">
        <f t="shared" si="166"/>
        <v>-471169.25</v>
      </c>
      <c r="I576" s="19">
        <f t="shared" si="167"/>
        <v>4.8365620948747079</v>
      </c>
      <c r="J576" s="19">
        <f t="shared" si="168"/>
        <v>121.37418146104241</v>
      </c>
      <c r="K576" s="19">
        <f t="shared" si="169"/>
        <v>60.361485888941637</v>
      </c>
    </row>
    <row r="577" spans="1:11">
      <c r="A577" s="24" t="s">
        <v>39</v>
      </c>
      <c r="B577" s="17" t="s">
        <v>40</v>
      </c>
      <c r="C577" s="18">
        <v>1987305.88</v>
      </c>
      <c r="D577" s="18">
        <v>3271366</v>
      </c>
      <c r="E577" s="18">
        <v>1667935</v>
      </c>
      <c r="F577" s="18">
        <v>2014073.18</v>
      </c>
      <c r="G577" s="18">
        <f t="shared" si="165"/>
        <v>26767.300000000047</v>
      </c>
      <c r="H577" s="18">
        <f t="shared" si="166"/>
        <v>-346138.17999999993</v>
      </c>
      <c r="I577" s="19">
        <f t="shared" si="167"/>
        <v>1.3469139436149646</v>
      </c>
      <c r="J577" s="19">
        <f t="shared" si="168"/>
        <v>120.75249814890867</v>
      </c>
      <c r="K577" s="19">
        <f t="shared" si="169"/>
        <v>61.566733285116982</v>
      </c>
    </row>
    <row r="578" spans="1:11">
      <c r="A578" s="24" t="s">
        <v>41</v>
      </c>
      <c r="B578" s="17" t="s">
        <v>42</v>
      </c>
      <c r="C578" s="18">
        <v>564813.53</v>
      </c>
      <c r="D578" s="18">
        <v>1161186</v>
      </c>
      <c r="E578" s="18">
        <v>536450</v>
      </c>
      <c r="F578" s="18">
        <v>661481.06999999995</v>
      </c>
      <c r="G578" s="18">
        <f t="shared" si="165"/>
        <v>96667.539999999921</v>
      </c>
      <c r="H578" s="18">
        <f t="shared" si="166"/>
        <v>-125031.06999999995</v>
      </c>
      <c r="I578" s="19">
        <f t="shared" si="167"/>
        <v>17.114947653608766</v>
      </c>
      <c r="J578" s="19">
        <f t="shared" si="168"/>
        <v>123.307124615528</v>
      </c>
      <c r="K578" s="19">
        <f t="shared" si="169"/>
        <v>56.965987361197946</v>
      </c>
    </row>
    <row r="579" spans="1:11">
      <c r="A579" s="25" t="s">
        <v>43</v>
      </c>
      <c r="B579" s="17" t="s">
        <v>44</v>
      </c>
      <c r="C579" s="18">
        <v>10161.1</v>
      </c>
      <c r="D579" s="18">
        <v>0</v>
      </c>
      <c r="E579" s="18">
        <v>0</v>
      </c>
      <c r="F579" s="18">
        <v>4427.03</v>
      </c>
      <c r="G579" s="18">
        <f t="shared" si="165"/>
        <v>-5734.0700000000006</v>
      </c>
      <c r="H579" s="18">
        <f t="shared" si="166"/>
        <v>-4427.03</v>
      </c>
      <c r="I579" s="19">
        <f t="shared" si="167"/>
        <v>-56.431587131314522</v>
      </c>
      <c r="J579" s="19">
        <f t="shared" si="168"/>
        <v>0</v>
      </c>
      <c r="K579" s="19">
        <f t="shared" si="169"/>
        <v>0</v>
      </c>
    </row>
    <row r="580" spans="1:11">
      <c r="A580" s="23" t="s">
        <v>45</v>
      </c>
      <c r="B580" s="17" t="s">
        <v>46</v>
      </c>
      <c r="C580" s="18">
        <v>462.99</v>
      </c>
      <c r="D580" s="18">
        <v>0</v>
      </c>
      <c r="E580" s="18">
        <v>0</v>
      </c>
      <c r="F580" s="18">
        <v>0</v>
      </c>
      <c r="G580" s="18">
        <f t="shared" si="165"/>
        <v>-462.99</v>
      </c>
      <c r="H580" s="18">
        <f t="shared" si="166"/>
        <v>0</v>
      </c>
      <c r="I580" s="19">
        <f t="shared" si="167"/>
        <v>-100</v>
      </c>
      <c r="J580" s="19">
        <f t="shared" si="168"/>
        <v>0</v>
      </c>
      <c r="K580" s="19">
        <f t="shared" si="169"/>
        <v>0</v>
      </c>
    </row>
    <row r="581" spans="1:11">
      <c r="A581" s="24" t="s">
        <v>49</v>
      </c>
      <c r="B581" s="17" t="s">
        <v>50</v>
      </c>
      <c r="C581" s="18">
        <v>462.99</v>
      </c>
      <c r="D581" s="18">
        <v>0</v>
      </c>
      <c r="E581" s="18">
        <v>0</v>
      </c>
      <c r="F581" s="18">
        <v>0</v>
      </c>
      <c r="G581" s="18">
        <f t="shared" si="165"/>
        <v>-462.99</v>
      </c>
      <c r="H581" s="18">
        <f t="shared" si="166"/>
        <v>0</v>
      </c>
      <c r="I581" s="19">
        <f t="shared" si="167"/>
        <v>-100</v>
      </c>
      <c r="J581" s="19">
        <f t="shared" si="168"/>
        <v>0</v>
      </c>
      <c r="K581" s="19">
        <f t="shared" si="169"/>
        <v>0</v>
      </c>
    </row>
    <row r="582" spans="1:11">
      <c r="A582" s="22" t="s">
        <v>59</v>
      </c>
      <c r="B582" s="17" t="s">
        <v>60</v>
      </c>
      <c r="C582" s="18">
        <v>55977.62</v>
      </c>
      <c r="D582" s="18">
        <v>513921</v>
      </c>
      <c r="E582" s="18">
        <v>41921</v>
      </c>
      <c r="F582" s="18">
        <v>28885.3</v>
      </c>
      <c r="G582" s="18">
        <f t="shared" si="165"/>
        <v>-27092.320000000003</v>
      </c>
      <c r="H582" s="18">
        <f t="shared" si="166"/>
        <v>13035.7</v>
      </c>
      <c r="I582" s="19">
        <f t="shared" si="167"/>
        <v>-48.398484965956044</v>
      </c>
      <c r="J582" s="19">
        <f t="shared" si="168"/>
        <v>68.904129195391334</v>
      </c>
      <c r="K582" s="19">
        <f t="shared" si="169"/>
        <v>5.6205720334448293</v>
      </c>
    </row>
    <row r="583" spans="1:11">
      <c r="A583" s="23" t="s">
        <v>61</v>
      </c>
      <c r="B583" s="17" t="s">
        <v>62</v>
      </c>
      <c r="C583" s="18">
        <v>55977.62</v>
      </c>
      <c r="D583" s="18">
        <v>513921</v>
      </c>
      <c r="E583" s="18">
        <v>41921</v>
      </c>
      <c r="F583" s="18">
        <v>28885.3</v>
      </c>
      <c r="G583" s="18">
        <f t="shared" si="165"/>
        <v>-27092.320000000003</v>
      </c>
      <c r="H583" s="18">
        <f t="shared" si="166"/>
        <v>13035.7</v>
      </c>
      <c r="I583" s="19">
        <f t="shared" si="167"/>
        <v>-48.398484965956044</v>
      </c>
      <c r="J583" s="19">
        <f t="shared" si="168"/>
        <v>68.904129195391334</v>
      </c>
      <c r="K583" s="19">
        <f t="shared" si="169"/>
        <v>5.6205720334448293</v>
      </c>
    </row>
    <row r="584" spans="1:11">
      <c r="A584" s="16"/>
      <c r="B584" s="17" t="s">
        <v>63</v>
      </c>
      <c r="C584" s="18">
        <v>1882052.98</v>
      </c>
      <c r="D584" s="18">
        <v>0</v>
      </c>
      <c r="E584" s="18">
        <v>0</v>
      </c>
      <c r="F584" s="18">
        <v>2229332.4500000002</v>
      </c>
      <c r="G584" s="18">
        <f t="shared" si="165"/>
        <v>347279.4700000002</v>
      </c>
      <c r="H584" s="18">
        <f t="shared" si="166"/>
        <v>-2229332.4500000002</v>
      </c>
      <c r="I584" s="19">
        <f t="shared" si="167"/>
        <v>18.452162276536981</v>
      </c>
      <c r="J584" s="19">
        <f t="shared" si="168"/>
        <v>0</v>
      </c>
      <c r="K584" s="19">
        <f t="shared" si="169"/>
        <v>0</v>
      </c>
    </row>
    <row r="585" spans="1:11">
      <c r="A585" s="16" t="s">
        <v>64</v>
      </c>
      <c r="B585" s="17" t="s">
        <v>65</v>
      </c>
      <c r="C585" s="18">
        <v>-1882052.98</v>
      </c>
      <c r="D585" s="18">
        <v>0</v>
      </c>
      <c r="E585" s="18">
        <v>0</v>
      </c>
      <c r="F585" s="18">
        <v>-2229332.4500000002</v>
      </c>
      <c r="G585" s="18">
        <f t="shared" si="165"/>
        <v>-347279.4700000002</v>
      </c>
      <c r="H585" s="18">
        <f t="shared" si="166"/>
        <v>2229332.4500000002</v>
      </c>
      <c r="I585" s="19">
        <f t="shared" si="167"/>
        <v>18.452162276536981</v>
      </c>
      <c r="J585" s="19">
        <f t="shared" si="168"/>
        <v>0</v>
      </c>
      <c r="K585" s="19">
        <f t="shared" si="169"/>
        <v>0</v>
      </c>
    </row>
    <row r="586" spans="1:11">
      <c r="A586" s="22" t="s">
        <v>66</v>
      </c>
      <c r="B586" s="17" t="s">
        <v>67</v>
      </c>
      <c r="C586" s="18">
        <v>-1882052.98</v>
      </c>
      <c r="D586" s="18">
        <v>0</v>
      </c>
      <c r="E586" s="18">
        <v>0</v>
      </c>
      <c r="F586" s="18">
        <v>-2229332.4500000002</v>
      </c>
      <c r="G586" s="18">
        <f t="shared" si="165"/>
        <v>-347279.4700000002</v>
      </c>
      <c r="H586" s="18">
        <f t="shared" si="166"/>
        <v>2229332.4500000002</v>
      </c>
      <c r="I586" s="19">
        <f t="shared" si="167"/>
        <v>18.452162276536981</v>
      </c>
      <c r="J586" s="19">
        <f t="shared" si="168"/>
        <v>0</v>
      </c>
      <c r="K586" s="19">
        <f t="shared" si="169"/>
        <v>0</v>
      </c>
    </row>
    <row r="587" spans="1:11">
      <c r="A587" s="39" t="s">
        <v>911</v>
      </c>
      <c r="B587" s="28" t="s">
        <v>912</v>
      </c>
      <c r="C587" s="29"/>
      <c r="D587" s="29"/>
      <c r="E587" s="29"/>
      <c r="F587" s="29"/>
      <c r="G587" s="29"/>
      <c r="H587" s="29"/>
      <c r="I587" s="30"/>
      <c r="J587" s="30"/>
      <c r="K587" s="30"/>
    </row>
    <row r="588" spans="1:11">
      <c r="A588" s="16" t="s">
        <v>25</v>
      </c>
      <c r="B588" s="17" t="s">
        <v>26</v>
      </c>
      <c r="C588" s="18">
        <v>238715</v>
      </c>
      <c r="D588" s="18">
        <v>238715</v>
      </c>
      <c r="E588" s="18">
        <v>23000</v>
      </c>
      <c r="F588" s="18">
        <v>238715</v>
      </c>
      <c r="G588" s="18">
        <f t="shared" ref="G588:G597" si="170">F588-C588</f>
        <v>0</v>
      </c>
      <c r="H588" s="18">
        <f t="shared" ref="H588:H597" si="171">E588-F588</f>
        <v>-215715</v>
      </c>
      <c r="I588" s="19">
        <f t="shared" ref="I588:I597" si="172">IF(ISERROR(F588/C588),0,F588/C588*100-100)</f>
        <v>0</v>
      </c>
      <c r="J588" s="19">
        <f t="shared" ref="J588:J597" si="173">IF(ISERROR(F588/E588),0,F588/E588*100)</f>
        <v>1037.8913043478262</v>
      </c>
      <c r="K588" s="19">
        <f t="shared" ref="K588:K597" si="174">IF(ISERROR(F588/D588),0,F588/D588*100)</f>
        <v>100</v>
      </c>
    </row>
    <row r="589" spans="1:11">
      <c r="A589" s="22" t="s">
        <v>29</v>
      </c>
      <c r="B589" s="17" t="s">
        <v>30</v>
      </c>
      <c r="C589" s="18">
        <v>238715</v>
      </c>
      <c r="D589" s="18">
        <v>238715</v>
      </c>
      <c r="E589" s="18">
        <v>23000</v>
      </c>
      <c r="F589" s="18">
        <v>238715</v>
      </c>
      <c r="G589" s="18">
        <f t="shared" si="170"/>
        <v>0</v>
      </c>
      <c r="H589" s="18">
        <f t="shared" si="171"/>
        <v>-215715</v>
      </c>
      <c r="I589" s="19">
        <f t="shared" si="172"/>
        <v>0</v>
      </c>
      <c r="J589" s="19">
        <f t="shared" si="173"/>
        <v>1037.8913043478262</v>
      </c>
      <c r="K589" s="19">
        <f t="shared" si="174"/>
        <v>100</v>
      </c>
    </row>
    <row r="590" spans="1:11">
      <c r="A590" s="23" t="s">
        <v>31</v>
      </c>
      <c r="B590" s="17" t="s">
        <v>32</v>
      </c>
      <c r="C590" s="18">
        <v>238715</v>
      </c>
      <c r="D590" s="18">
        <v>238715</v>
      </c>
      <c r="E590" s="18">
        <v>23000</v>
      </c>
      <c r="F590" s="18">
        <v>238715</v>
      </c>
      <c r="G590" s="18">
        <f t="shared" si="170"/>
        <v>0</v>
      </c>
      <c r="H590" s="18">
        <f t="shared" si="171"/>
        <v>-215715</v>
      </c>
      <c r="I590" s="19">
        <f t="shared" si="172"/>
        <v>0</v>
      </c>
      <c r="J590" s="19">
        <f t="shared" si="173"/>
        <v>1037.8913043478262</v>
      </c>
      <c r="K590" s="19">
        <f t="shared" si="174"/>
        <v>100</v>
      </c>
    </row>
    <row r="591" spans="1:11">
      <c r="A591" s="16" t="s">
        <v>33</v>
      </c>
      <c r="B591" s="17" t="s">
        <v>34</v>
      </c>
      <c r="C591" s="18">
        <v>29561.27</v>
      </c>
      <c r="D591" s="18">
        <v>238715</v>
      </c>
      <c r="E591" s="18">
        <v>23000</v>
      </c>
      <c r="F591" s="18">
        <v>37424.65</v>
      </c>
      <c r="G591" s="18">
        <f t="shared" si="170"/>
        <v>7863.380000000001</v>
      </c>
      <c r="H591" s="18">
        <f t="shared" si="171"/>
        <v>-14424.650000000001</v>
      </c>
      <c r="I591" s="19">
        <f t="shared" si="172"/>
        <v>26.600277998881651</v>
      </c>
      <c r="J591" s="19">
        <f t="shared" si="173"/>
        <v>162.71586956521739</v>
      </c>
      <c r="K591" s="19">
        <f t="shared" si="174"/>
        <v>15.677544352051608</v>
      </c>
    </row>
    <row r="592" spans="1:11">
      <c r="A592" s="22" t="s">
        <v>35</v>
      </c>
      <c r="B592" s="17" t="s">
        <v>36</v>
      </c>
      <c r="C592" s="18">
        <v>29561.27</v>
      </c>
      <c r="D592" s="18">
        <v>238715</v>
      </c>
      <c r="E592" s="18">
        <v>23000</v>
      </c>
      <c r="F592" s="18">
        <v>37424.65</v>
      </c>
      <c r="G592" s="18">
        <f t="shared" si="170"/>
        <v>7863.380000000001</v>
      </c>
      <c r="H592" s="18">
        <f t="shared" si="171"/>
        <v>-14424.650000000001</v>
      </c>
      <c r="I592" s="19">
        <f t="shared" si="172"/>
        <v>26.600277998881651</v>
      </c>
      <c r="J592" s="19">
        <f t="shared" si="173"/>
        <v>162.71586956521739</v>
      </c>
      <c r="K592" s="19">
        <f t="shared" si="174"/>
        <v>15.677544352051608</v>
      </c>
    </row>
    <row r="593" spans="1:11">
      <c r="A593" s="23" t="s">
        <v>37</v>
      </c>
      <c r="B593" s="17" t="s">
        <v>38</v>
      </c>
      <c r="C593" s="18">
        <v>29561.27</v>
      </c>
      <c r="D593" s="18">
        <v>238715</v>
      </c>
      <c r="E593" s="18">
        <v>23000</v>
      </c>
      <c r="F593" s="18">
        <v>37424.65</v>
      </c>
      <c r="G593" s="18">
        <f t="shared" si="170"/>
        <v>7863.380000000001</v>
      </c>
      <c r="H593" s="18">
        <f t="shared" si="171"/>
        <v>-14424.650000000001</v>
      </c>
      <c r="I593" s="19">
        <f t="shared" si="172"/>
        <v>26.600277998881651</v>
      </c>
      <c r="J593" s="19">
        <f t="shared" si="173"/>
        <v>162.71586956521739</v>
      </c>
      <c r="K593" s="19">
        <f t="shared" si="174"/>
        <v>15.677544352051608</v>
      </c>
    </row>
    <row r="594" spans="1:11">
      <c r="A594" s="24" t="s">
        <v>41</v>
      </c>
      <c r="B594" s="17" t="s">
        <v>42</v>
      </c>
      <c r="C594" s="18">
        <v>29561.27</v>
      </c>
      <c r="D594" s="18">
        <v>238715</v>
      </c>
      <c r="E594" s="18">
        <v>23000</v>
      </c>
      <c r="F594" s="18">
        <v>37424.65</v>
      </c>
      <c r="G594" s="18">
        <f t="shared" si="170"/>
        <v>7863.380000000001</v>
      </c>
      <c r="H594" s="18">
        <f t="shared" si="171"/>
        <v>-14424.650000000001</v>
      </c>
      <c r="I594" s="19">
        <f t="shared" si="172"/>
        <v>26.600277998881651</v>
      </c>
      <c r="J594" s="19">
        <f t="shared" si="173"/>
        <v>162.71586956521739</v>
      </c>
      <c r="K594" s="19">
        <f t="shared" si="174"/>
        <v>15.677544352051608</v>
      </c>
    </row>
    <row r="595" spans="1:11">
      <c r="A595" s="16"/>
      <c r="B595" s="17" t="s">
        <v>63</v>
      </c>
      <c r="C595" s="18">
        <v>209153.73</v>
      </c>
      <c r="D595" s="18">
        <v>0</v>
      </c>
      <c r="E595" s="18">
        <v>0</v>
      </c>
      <c r="F595" s="18">
        <v>201290.35</v>
      </c>
      <c r="G595" s="18">
        <f t="shared" si="170"/>
        <v>-7863.3800000000047</v>
      </c>
      <c r="H595" s="18">
        <f t="shared" si="171"/>
        <v>-201290.35</v>
      </c>
      <c r="I595" s="19">
        <f t="shared" si="172"/>
        <v>-3.7596173876507066</v>
      </c>
      <c r="J595" s="19">
        <f t="shared" si="173"/>
        <v>0</v>
      </c>
      <c r="K595" s="19">
        <f t="shared" si="174"/>
        <v>0</v>
      </c>
    </row>
    <row r="596" spans="1:11">
      <c r="A596" s="16" t="s">
        <v>64</v>
      </c>
      <c r="B596" s="17" t="s">
        <v>65</v>
      </c>
      <c r="C596" s="18">
        <v>-209153.73</v>
      </c>
      <c r="D596" s="18">
        <v>0</v>
      </c>
      <c r="E596" s="18">
        <v>0</v>
      </c>
      <c r="F596" s="18">
        <v>-201290.35</v>
      </c>
      <c r="G596" s="18">
        <f t="shared" si="170"/>
        <v>7863.3800000000047</v>
      </c>
      <c r="H596" s="18">
        <f t="shared" si="171"/>
        <v>201290.35</v>
      </c>
      <c r="I596" s="19">
        <f t="shared" si="172"/>
        <v>-3.7596173876507066</v>
      </c>
      <c r="J596" s="19">
        <f t="shared" si="173"/>
        <v>0</v>
      </c>
      <c r="K596" s="19">
        <f t="shared" si="174"/>
        <v>0</v>
      </c>
    </row>
    <row r="597" spans="1:11">
      <c r="A597" s="22" t="s">
        <v>66</v>
      </c>
      <c r="B597" s="17" t="s">
        <v>67</v>
      </c>
      <c r="C597" s="18">
        <v>-209153.73</v>
      </c>
      <c r="D597" s="18">
        <v>0</v>
      </c>
      <c r="E597" s="18">
        <v>0</v>
      </c>
      <c r="F597" s="18">
        <v>-201290.35</v>
      </c>
      <c r="G597" s="18">
        <f t="shared" si="170"/>
        <v>7863.3800000000047</v>
      </c>
      <c r="H597" s="18">
        <f t="shared" si="171"/>
        <v>201290.35</v>
      </c>
      <c r="I597" s="19">
        <f t="shared" si="172"/>
        <v>-3.7596173876507066</v>
      </c>
      <c r="J597" s="19">
        <f t="shared" si="173"/>
        <v>0</v>
      </c>
      <c r="K597" s="19">
        <f t="shared" si="174"/>
        <v>0</v>
      </c>
    </row>
    <row r="598" spans="1:11">
      <c r="A598" s="27" t="s">
        <v>219</v>
      </c>
      <c r="B598" s="28" t="s">
        <v>220</v>
      </c>
      <c r="C598" s="29"/>
      <c r="D598" s="29"/>
      <c r="E598" s="29"/>
      <c r="F598" s="29"/>
      <c r="G598" s="29"/>
      <c r="H598" s="29"/>
      <c r="I598" s="30"/>
      <c r="J598" s="30"/>
      <c r="K598" s="30"/>
    </row>
    <row r="599" spans="1:11">
      <c r="A599" s="16" t="s">
        <v>25</v>
      </c>
      <c r="B599" s="17" t="s">
        <v>26</v>
      </c>
      <c r="C599" s="18">
        <v>4181464.22</v>
      </c>
      <c r="D599" s="18">
        <v>5040513</v>
      </c>
      <c r="E599" s="18">
        <v>2513917</v>
      </c>
      <c r="F599" s="18">
        <v>5047285.03</v>
      </c>
      <c r="G599" s="18">
        <f t="shared" ref="G599:G616" si="175">F599-C599</f>
        <v>865820.81</v>
      </c>
      <c r="H599" s="18">
        <f t="shared" ref="H599:H616" si="176">E599-F599</f>
        <v>-2533368.0300000003</v>
      </c>
      <c r="I599" s="19">
        <f t="shared" ref="I599:I616" si="177">IF(ISERROR(F599/C599),0,F599/C599*100-100)</f>
        <v>20.706163306594078</v>
      </c>
      <c r="J599" s="19">
        <f t="shared" ref="J599:J616" si="178">IF(ISERROR(F599/E599),0,F599/E599*100)</f>
        <v>200.77373397769298</v>
      </c>
      <c r="K599" s="19">
        <f t="shared" ref="K599:K616" si="179">IF(ISERROR(F599/D599),0,F599/D599*100)</f>
        <v>100.13435199948894</v>
      </c>
    </row>
    <row r="600" spans="1:11" ht="25.5">
      <c r="A600" s="22" t="s">
        <v>27</v>
      </c>
      <c r="B600" s="17" t="s">
        <v>28</v>
      </c>
      <c r="C600" s="18">
        <v>23901.22</v>
      </c>
      <c r="D600" s="18">
        <v>0</v>
      </c>
      <c r="E600" s="18">
        <v>0</v>
      </c>
      <c r="F600" s="18">
        <v>6772.03</v>
      </c>
      <c r="G600" s="18">
        <f t="shared" si="175"/>
        <v>-17129.190000000002</v>
      </c>
      <c r="H600" s="18">
        <f t="shared" si="176"/>
        <v>-6772.03</v>
      </c>
      <c r="I600" s="19">
        <f t="shared" si="177"/>
        <v>-71.66659275133236</v>
      </c>
      <c r="J600" s="19">
        <f t="shared" si="178"/>
        <v>0</v>
      </c>
      <c r="K600" s="19">
        <f t="shared" si="179"/>
        <v>0</v>
      </c>
    </row>
    <row r="601" spans="1:11">
      <c r="A601" s="22" t="s">
        <v>29</v>
      </c>
      <c r="B601" s="17" t="s">
        <v>30</v>
      </c>
      <c r="C601" s="18">
        <v>4157563</v>
      </c>
      <c r="D601" s="18">
        <v>5040513</v>
      </c>
      <c r="E601" s="18">
        <v>2513917</v>
      </c>
      <c r="F601" s="18">
        <v>5040513</v>
      </c>
      <c r="G601" s="18">
        <f t="shared" si="175"/>
        <v>882950</v>
      </c>
      <c r="H601" s="18">
        <f t="shared" si="176"/>
        <v>-2526596</v>
      </c>
      <c r="I601" s="19">
        <f t="shared" si="177"/>
        <v>21.237200735142196</v>
      </c>
      <c r="J601" s="19">
        <f t="shared" si="178"/>
        <v>200.50435237121991</v>
      </c>
      <c r="K601" s="19">
        <f t="shared" si="179"/>
        <v>100</v>
      </c>
    </row>
    <row r="602" spans="1:11">
      <c r="A602" s="23" t="s">
        <v>31</v>
      </c>
      <c r="B602" s="17" t="s">
        <v>32</v>
      </c>
      <c r="C602" s="18">
        <v>4157563</v>
      </c>
      <c r="D602" s="18">
        <v>5040513</v>
      </c>
      <c r="E602" s="18">
        <v>2513917</v>
      </c>
      <c r="F602" s="18">
        <v>5040513</v>
      </c>
      <c r="G602" s="18">
        <f t="shared" si="175"/>
        <v>882950</v>
      </c>
      <c r="H602" s="18">
        <f t="shared" si="176"/>
        <v>-2526596</v>
      </c>
      <c r="I602" s="19">
        <f t="shared" si="177"/>
        <v>21.237200735142196</v>
      </c>
      <c r="J602" s="19">
        <f t="shared" si="178"/>
        <v>200.50435237121991</v>
      </c>
      <c r="K602" s="19">
        <f t="shared" si="179"/>
        <v>100</v>
      </c>
    </row>
    <row r="603" spans="1:11">
      <c r="A603" s="16" t="s">
        <v>33</v>
      </c>
      <c r="B603" s="17" t="s">
        <v>34</v>
      </c>
      <c r="C603" s="18">
        <v>1997465.13</v>
      </c>
      <c r="D603" s="18">
        <v>5040513</v>
      </c>
      <c r="E603" s="18">
        <v>2513917</v>
      </c>
      <c r="F603" s="18">
        <v>2171564.98</v>
      </c>
      <c r="G603" s="18">
        <f t="shared" si="175"/>
        <v>174099.85000000009</v>
      </c>
      <c r="H603" s="18">
        <f t="shared" si="176"/>
        <v>342352.02</v>
      </c>
      <c r="I603" s="19">
        <f t="shared" si="177"/>
        <v>8.7160395135408493</v>
      </c>
      <c r="J603" s="19">
        <f t="shared" si="178"/>
        <v>86.38172938883821</v>
      </c>
      <c r="K603" s="19">
        <f t="shared" si="179"/>
        <v>43.082221591334061</v>
      </c>
    </row>
    <row r="604" spans="1:11">
      <c r="A604" s="22" t="s">
        <v>35</v>
      </c>
      <c r="B604" s="17" t="s">
        <v>36</v>
      </c>
      <c r="C604" s="18">
        <v>1991896.13</v>
      </c>
      <c r="D604" s="18">
        <v>5034944</v>
      </c>
      <c r="E604" s="18">
        <v>2508348</v>
      </c>
      <c r="F604" s="18">
        <v>2167178.73</v>
      </c>
      <c r="G604" s="18">
        <f t="shared" si="175"/>
        <v>175282.60000000009</v>
      </c>
      <c r="H604" s="18">
        <f t="shared" si="176"/>
        <v>341169.27</v>
      </c>
      <c r="I604" s="19">
        <f t="shared" si="177"/>
        <v>8.7997861615404673</v>
      </c>
      <c r="J604" s="19">
        <f t="shared" si="178"/>
        <v>86.398646838476949</v>
      </c>
      <c r="K604" s="19">
        <f t="shared" si="179"/>
        <v>43.042757377241934</v>
      </c>
    </row>
    <row r="605" spans="1:11">
      <c r="A605" s="23" t="s">
        <v>37</v>
      </c>
      <c r="B605" s="17" t="s">
        <v>38</v>
      </c>
      <c r="C605" s="18">
        <v>1991896.13</v>
      </c>
      <c r="D605" s="18">
        <v>4966553</v>
      </c>
      <c r="E605" s="18">
        <v>2474154</v>
      </c>
      <c r="F605" s="18">
        <v>2167178.73</v>
      </c>
      <c r="G605" s="18">
        <f t="shared" si="175"/>
        <v>175282.60000000009</v>
      </c>
      <c r="H605" s="18">
        <f t="shared" si="176"/>
        <v>306975.27</v>
      </c>
      <c r="I605" s="19">
        <f t="shared" si="177"/>
        <v>8.7997861615404673</v>
      </c>
      <c r="J605" s="19">
        <f t="shared" si="178"/>
        <v>87.592717753219887</v>
      </c>
      <c r="K605" s="19">
        <f t="shared" si="179"/>
        <v>43.635469711085335</v>
      </c>
    </row>
    <row r="606" spans="1:11">
      <c r="A606" s="24" t="s">
        <v>39</v>
      </c>
      <c r="B606" s="17" t="s">
        <v>40</v>
      </c>
      <c r="C606" s="18">
        <v>1603438.49</v>
      </c>
      <c r="D606" s="18">
        <v>3812729</v>
      </c>
      <c r="E606" s="18">
        <v>1897242</v>
      </c>
      <c r="F606" s="18">
        <v>1657056.55</v>
      </c>
      <c r="G606" s="18">
        <f t="shared" si="175"/>
        <v>53618.060000000056</v>
      </c>
      <c r="H606" s="18">
        <f t="shared" si="176"/>
        <v>240185.44999999995</v>
      </c>
      <c r="I606" s="19">
        <f t="shared" si="177"/>
        <v>3.3439424296219897</v>
      </c>
      <c r="J606" s="19">
        <f t="shared" si="178"/>
        <v>87.340283949016523</v>
      </c>
      <c r="K606" s="19">
        <f t="shared" si="179"/>
        <v>43.461167840672651</v>
      </c>
    </row>
    <row r="607" spans="1:11">
      <c r="A607" s="24" t="s">
        <v>41</v>
      </c>
      <c r="B607" s="17" t="s">
        <v>42</v>
      </c>
      <c r="C607" s="18">
        <v>388457.64</v>
      </c>
      <c r="D607" s="18">
        <v>1153824</v>
      </c>
      <c r="E607" s="18">
        <v>576912</v>
      </c>
      <c r="F607" s="18">
        <v>510122.18</v>
      </c>
      <c r="G607" s="18">
        <f t="shared" si="175"/>
        <v>121664.53999999998</v>
      </c>
      <c r="H607" s="18">
        <f t="shared" si="176"/>
        <v>66789.820000000007</v>
      </c>
      <c r="I607" s="19">
        <f t="shared" si="177"/>
        <v>31.319898869796958</v>
      </c>
      <c r="J607" s="19">
        <f t="shared" si="178"/>
        <v>88.422875585877918</v>
      </c>
      <c r="K607" s="19">
        <f t="shared" si="179"/>
        <v>44.211437792938959</v>
      </c>
    </row>
    <row r="608" spans="1:11">
      <c r="A608" s="25" t="s">
        <v>43</v>
      </c>
      <c r="B608" s="17" t="s">
        <v>44</v>
      </c>
      <c r="C608" s="18">
        <v>11533.88</v>
      </c>
      <c r="D608" s="18">
        <v>0</v>
      </c>
      <c r="E608" s="18">
        <v>0</v>
      </c>
      <c r="F608" s="18">
        <v>8460.25</v>
      </c>
      <c r="G608" s="18">
        <f t="shared" si="175"/>
        <v>-3073.6299999999992</v>
      </c>
      <c r="H608" s="18">
        <f t="shared" si="176"/>
        <v>-8460.25</v>
      </c>
      <c r="I608" s="19">
        <f t="shared" si="177"/>
        <v>-26.648707980315379</v>
      </c>
      <c r="J608" s="19">
        <f t="shared" si="178"/>
        <v>0</v>
      </c>
      <c r="K608" s="19">
        <f t="shared" si="179"/>
        <v>0</v>
      </c>
    </row>
    <row r="609" spans="1:11" ht="25.5">
      <c r="A609" s="23" t="s">
        <v>51</v>
      </c>
      <c r="B609" s="17" t="s">
        <v>52</v>
      </c>
      <c r="C609" s="18">
        <v>0</v>
      </c>
      <c r="D609" s="18">
        <v>68391</v>
      </c>
      <c r="E609" s="18">
        <v>34194</v>
      </c>
      <c r="F609" s="18">
        <v>0</v>
      </c>
      <c r="G609" s="18">
        <f t="shared" si="175"/>
        <v>0</v>
      </c>
      <c r="H609" s="18">
        <f t="shared" si="176"/>
        <v>34194</v>
      </c>
      <c r="I609" s="19">
        <f t="shared" si="177"/>
        <v>0</v>
      </c>
      <c r="J609" s="19">
        <f t="shared" si="178"/>
        <v>0</v>
      </c>
      <c r="K609" s="19">
        <f t="shared" si="179"/>
        <v>0</v>
      </c>
    </row>
    <row r="610" spans="1:11" ht="25.5">
      <c r="A610" s="24" t="s">
        <v>165</v>
      </c>
      <c r="B610" s="17" t="s">
        <v>166</v>
      </c>
      <c r="C610" s="18">
        <v>0</v>
      </c>
      <c r="D610" s="18">
        <v>68391</v>
      </c>
      <c r="E610" s="18">
        <v>34194</v>
      </c>
      <c r="F610" s="18">
        <v>0</v>
      </c>
      <c r="G610" s="18">
        <f t="shared" si="175"/>
        <v>0</v>
      </c>
      <c r="H610" s="18">
        <f t="shared" si="176"/>
        <v>34194</v>
      </c>
      <c r="I610" s="19">
        <f t="shared" si="177"/>
        <v>0</v>
      </c>
      <c r="J610" s="19">
        <f t="shared" si="178"/>
        <v>0</v>
      </c>
      <c r="K610" s="19">
        <f t="shared" si="179"/>
        <v>0</v>
      </c>
    </row>
    <row r="611" spans="1:11" ht="38.25">
      <c r="A611" s="25" t="s">
        <v>187</v>
      </c>
      <c r="B611" s="17" t="s">
        <v>188</v>
      </c>
      <c r="C611" s="18">
        <v>0</v>
      </c>
      <c r="D611" s="18">
        <v>68391</v>
      </c>
      <c r="E611" s="18">
        <v>34194</v>
      </c>
      <c r="F611" s="18">
        <v>0</v>
      </c>
      <c r="G611" s="18">
        <f t="shared" si="175"/>
        <v>0</v>
      </c>
      <c r="H611" s="18">
        <f t="shared" si="176"/>
        <v>34194</v>
      </c>
      <c r="I611" s="19">
        <f t="shared" si="177"/>
        <v>0</v>
      </c>
      <c r="J611" s="19">
        <f t="shared" si="178"/>
        <v>0</v>
      </c>
      <c r="K611" s="19">
        <f t="shared" si="179"/>
        <v>0</v>
      </c>
    </row>
    <row r="612" spans="1:11">
      <c r="A612" s="22" t="s">
        <v>59</v>
      </c>
      <c r="B612" s="17" t="s">
        <v>60</v>
      </c>
      <c r="C612" s="18">
        <v>5569</v>
      </c>
      <c r="D612" s="18">
        <v>5569</v>
      </c>
      <c r="E612" s="18">
        <v>5569</v>
      </c>
      <c r="F612" s="18">
        <v>4386.25</v>
      </c>
      <c r="G612" s="18">
        <f t="shared" si="175"/>
        <v>-1182.75</v>
      </c>
      <c r="H612" s="18">
        <f t="shared" si="176"/>
        <v>1182.75</v>
      </c>
      <c r="I612" s="19">
        <f t="shared" si="177"/>
        <v>-21.238103788831026</v>
      </c>
      <c r="J612" s="19">
        <f t="shared" si="178"/>
        <v>78.761896211168974</v>
      </c>
      <c r="K612" s="19">
        <f t="shared" si="179"/>
        <v>78.761896211168974</v>
      </c>
    </row>
    <row r="613" spans="1:11">
      <c r="A613" s="23" t="s">
        <v>61</v>
      </c>
      <c r="B613" s="17" t="s">
        <v>62</v>
      </c>
      <c r="C613" s="18">
        <v>5569</v>
      </c>
      <c r="D613" s="18">
        <v>5569</v>
      </c>
      <c r="E613" s="18">
        <v>5569</v>
      </c>
      <c r="F613" s="18">
        <v>4386.25</v>
      </c>
      <c r="G613" s="18">
        <f t="shared" si="175"/>
        <v>-1182.75</v>
      </c>
      <c r="H613" s="18">
        <f t="shared" si="176"/>
        <v>1182.75</v>
      </c>
      <c r="I613" s="19">
        <f t="shared" si="177"/>
        <v>-21.238103788831026</v>
      </c>
      <c r="J613" s="19">
        <f t="shared" si="178"/>
        <v>78.761896211168974</v>
      </c>
      <c r="K613" s="19">
        <f t="shared" si="179"/>
        <v>78.761896211168974</v>
      </c>
    </row>
    <row r="614" spans="1:11">
      <c r="A614" s="16"/>
      <c r="B614" s="17" t="s">
        <v>63</v>
      </c>
      <c r="C614" s="18">
        <v>2183999.09</v>
      </c>
      <c r="D614" s="18">
        <v>0</v>
      </c>
      <c r="E614" s="18">
        <v>0</v>
      </c>
      <c r="F614" s="18">
        <v>2875720.05</v>
      </c>
      <c r="G614" s="18">
        <f t="shared" si="175"/>
        <v>691720.96</v>
      </c>
      <c r="H614" s="18">
        <f t="shared" si="176"/>
        <v>-2875720.05</v>
      </c>
      <c r="I614" s="19">
        <f t="shared" si="177"/>
        <v>31.672218324962756</v>
      </c>
      <c r="J614" s="19">
        <f t="shared" si="178"/>
        <v>0</v>
      </c>
      <c r="K614" s="19">
        <f t="shared" si="179"/>
        <v>0</v>
      </c>
    </row>
    <row r="615" spans="1:11">
      <c r="A615" s="16" t="s">
        <v>64</v>
      </c>
      <c r="B615" s="17" t="s">
        <v>65</v>
      </c>
      <c r="C615" s="18">
        <v>-2183999.09</v>
      </c>
      <c r="D615" s="18">
        <v>0</v>
      </c>
      <c r="E615" s="18">
        <v>0</v>
      </c>
      <c r="F615" s="18">
        <v>-2875720.05</v>
      </c>
      <c r="G615" s="18">
        <f t="shared" si="175"/>
        <v>-691720.96</v>
      </c>
      <c r="H615" s="18">
        <f t="shared" si="176"/>
        <v>2875720.05</v>
      </c>
      <c r="I615" s="19">
        <f t="shared" si="177"/>
        <v>31.672218324962756</v>
      </c>
      <c r="J615" s="19">
        <f t="shared" si="178"/>
        <v>0</v>
      </c>
      <c r="K615" s="19">
        <f t="shared" si="179"/>
        <v>0</v>
      </c>
    </row>
    <row r="616" spans="1:11">
      <c r="A616" s="22" t="s">
        <v>66</v>
      </c>
      <c r="B616" s="17" t="s">
        <v>67</v>
      </c>
      <c r="C616" s="18">
        <v>-2183999.09</v>
      </c>
      <c r="D616" s="18">
        <v>0</v>
      </c>
      <c r="E616" s="18">
        <v>0</v>
      </c>
      <c r="F616" s="18">
        <v>-2875720.05</v>
      </c>
      <c r="G616" s="18">
        <f t="shared" si="175"/>
        <v>-691720.96</v>
      </c>
      <c r="H616" s="18">
        <f t="shared" si="176"/>
        <v>2875720.05</v>
      </c>
      <c r="I616" s="19">
        <f t="shared" si="177"/>
        <v>31.672218324962756</v>
      </c>
      <c r="J616" s="19">
        <f t="shared" si="178"/>
        <v>0</v>
      </c>
      <c r="K616" s="19">
        <f t="shared" si="179"/>
        <v>0</v>
      </c>
    </row>
    <row r="617" spans="1:11">
      <c r="A617" s="27" t="s">
        <v>71</v>
      </c>
      <c r="B617" s="28" t="s">
        <v>72</v>
      </c>
      <c r="C617" s="29"/>
      <c r="D617" s="29"/>
      <c r="E617" s="29"/>
      <c r="F617" s="29"/>
      <c r="G617" s="29"/>
      <c r="H617" s="29"/>
      <c r="I617" s="30"/>
      <c r="J617" s="30"/>
      <c r="K617" s="30"/>
    </row>
    <row r="618" spans="1:11">
      <c r="A618" s="16" t="s">
        <v>25</v>
      </c>
      <c r="B618" s="17" t="s">
        <v>26</v>
      </c>
      <c r="C618" s="18">
        <v>152202238</v>
      </c>
      <c r="D618" s="18">
        <v>163678696</v>
      </c>
      <c r="E618" s="18">
        <v>0</v>
      </c>
      <c r="F618" s="18">
        <v>141724703</v>
      </c>
      <c r="G618" s="18">
        <f t="shared" ref="G618:G638" si="180">F618-C618</f>
        <v>-10477535</v>
      </c>
      <c r="H618" s="18">
        <f t="shared" ref="H618:H638" si="181">E618-F618</f>
        <v>-141724703</v>
      </c>
      <c r="I618" s="19">
        <f t="shared" ref="I618:I638" si="182">IF(ISERROR(F618/C618),0,F618/C618*100-100)</f>
        <v>-6.8839559376255721</v>
      </c>
      <c r="J618" s="19">
        <f t="shared" ref="J618:J638" si="183">IF(ISERROR(F618/E618),0,F618/E618*100)</f>
        <v>0</v>
      </c>
      <c r="K618" s="19">
        <f t="shared" ref="K618:K638" si="184">IF(ISERROR(F618/D618),0,F618/D618*100)</f>
        <v>86.587140821307614</v>
      </c>
    </row>
    <row r="619" spans="1:11">
      <c r="A619" s="22" t="s">
        <v>29</v>
      </c>
      <c r="B619" s="17" t="s">
        <v>30</v>
      </c>
      <c r="C619" s="18">
        <v>152202238</v>
      </c>
      <c r="D619" s="18">
        <v>163678696</v>
      </c>
      <c r="E619" s="18">
        <v>0</v>
      </c>
      <c r="F619" s="18">
        <v>141724703</v>
      </c>
      <c r="G619" s="18">
        <f t="shared" si="180"/>
        <v>-10477535</v>
      </c>
      <c r="H619" s="18">
        <f t="shared" si="181"/>
        <v>-141724703</v>
      </c>
      <c r="I619" s="19">
        <f t="shared" si="182"/>
        <v>-6.8839559376255721</v>
      </c>
      <c r="J619" s="19">
        <f t="shared" si="183"/>
        <v>0</v>
      </c>
      <c r="K619" s="19">
        <f t="shared" si="184"/>
        <v>86.587140821307614</v>
      </c>
    </row>
    <row r="620" spans="1:11">
      <c r="A620" s="23" t="s">
        <v>31</v>
      </c>
      <c r="B620" s="17" t="s">
        <v>32</v>
      </c>
      <c r="C620" s="18">
        <v>152202238</v>
      </c>
      <c r="D620" s="18">
        <v>163678696</v>
      </c>
      <c r="E620" s="18">
        <v>0</v>
      </c>
      <c r="F620" s="18">
        <v>141724703</v>
      </c>
      <c r="G620" s="18">
        <f t="shared" si="180"/>
        <v>-10477535</v>
      </c>
      <c r="H620" s="18">
        <f t="shared" si="181"/>
        <v>-141724703</v>
      </c>
      <c r="I620" s="19">
        <f t="shared" si="182"/>
        <v>-6.8839559376255721</v>
      </c>
      <c r="J620" s="19">
        <f t="shared" si="183"/>
        <v>0</v>
      </c>
      <c r="K620" s="19">
        <f t="shared" si="184"/>
        <v>86.587140821307614</v>
      </c>
    </row>
    <row r="621" spans="1:11">
      <c r="A621" s="16" t="s">
        <v>33</v>
      </c>
      <c r="B621" s="17" t="s">
        <v>34</v>
      </c>
      <c r="C621" s="18">
        <v>126663541.34999999</v>
      </c>
      <c r="D621" s="18">
        <v>163678696</v>
      </c>
      <c r="E621" s="18">
        <v>0</v>
      </c>
      <c r="F621" s="18">
        <v>128476282.95</v>
      </c>
      <c r="G621" s="18">
        <f t="shared" si="180"/>
        <v>1812741.6000000089</v>
      </c>
      <c r="H621" s="18">
        <f t="shared" si="181"/>
        <v>-128476282.95</v>
      </c>
      <c r="I621" s="19">
        <f t="shared" si="182"/>
        <v>1.4311471009570198</v>
      </c>
      <c r="J621" s="19">
        <f t="shared" si="183"/>
        <v>0</v>
      </c>
      <c r="K621" s="19">
        <f t="shared" si="184"/>
        <v>78.492978066003175</v>
      </c>
    </row>
    <row r="622" spans="1:11">
      <c r="A622" s="22" t="s">
        <v>35</v>
      </c>
      <c r="B622" s="17" t="s">
        <v>36</v>
      </c>
      <c r="C622" s="18">
        <v>126663541.34999999</v>
      </c>
      <c r="D622" s="18">
        <v>163678696</v>
      </c>
      <c r="E622" s="18">
        <v>0</v>
      </c>
      <c r="F622" s="18">
        <v>128476282.95</v>
      </c>
      <c r="G622" s="18">
        <f t="shared" si="180"/>
        <v>1812741.6000000089</v>
      </c>
      <c r="H622" s="18">
        <f t="shared" si="181"/>
        <v>-128476282.95</v>
      </c>
      <c r="I622" s="19">
        <f t="shared" si="182"/>
        <v>1.4311471009570198</v>
      </c>
      <c r="J622" s="19">
        <f t="shared" si="183"/>
        <v>0</v>
      </c>
      <c r="K622" s="19">
        <f t="shared" si="184"/>
        <v>78.492978066003175</v>
      </c>
    </row>
    <row r="623" spans="1:11">
      <c r="A623" s="23" t="s">
        <v>37</v>
      </c>
      <c r="B623" s="17" t="s">
        <v>38</v>
      </c>
      <c r="C623" s="18">
        <v>11904756.93</v>
      </c>
      <c r="D623" s="18">
        <v>9562554</v>
      </c>
      <c r="E623" s="18">
        <v>0</v>
      </c>
      <c r="F623" s="18">
        <v>5996564.5599999996</v>
      </c>
      <c r="G623" s="18">
        <f t="shared" si="180"/>
        <v>-5908192.3700000001</v>
      </c>
      <c r="H623" s="18">
        <f t="shared" si="181"/>
        <v>-5996564.5599999996</v>
      </c>
      <c r="I623" s="19">
        <f t="shared" si="182"/>
        <v>-49.628836646898257</v>
      </c>
      <c r="J623" s="19">
        <f t="shared" si="183"/>
        <v>0</v>
      </c>
      <c r="K623" s="19">
        <f t="shared" si="184"/>
        <v>62.708817748898461</v>
      </c>
    </row>
    <row r="624" spans="1:11">
      <c r="A624" s="24" t="s">
        <v>39</v>
      </c>
      <c r="B624" s="17" t="s">
        <v>40</v>
      </c>
      <c r="C624" s="18">
        <v>11585537.720000001</v>
      </c>
      <c r="D624" s="18">
        <v>7507141</v>
      </c>
      <c r="E624" s="18">
        <v>0</v>
      </c>
      <c r="F624" s="18">
        <v>4637412.26</v>
      </c>
      <c r="G624" s="18">
        <f t="shared" si="180"/>
        <v>-6948125.4600000009</v>
      </c>
      <c r="H624" s="18">
        <f t="shared" si="181"/>
        <v>-4637412.26</v>
      </c>
      <c r="I624" s="19">
        <f t="shared" si="182"/>
        <v>-59.97240376685771</v>
      </c>
      <c r="J624" s="19">
        <f t="shared" si="183"/>
        <v>0</v>
      </c>
      <c r="K624" s="19">
        <f t="shared" si="184"/>
        <v>61.773347003872715</v>
      </c>
    </row>
    <row r="625" spans="1:11">
      <c r="A625" s="24" t="s">
        <v>41</v>
      </c>
      <c r="B625" s="17" t="s">
        <v>42</v>
      </c>
      <c r="C625" s="18">
        <v>319219.21000000002</v>
      </c>
      <c r="D625" s="18">
        <v>2055413</v>
      </c>
      <c r="E625" s="18">
        <v>0</v>
      </c>
      <c r="F625" s="18">
        <v>1359152.3</v>
      </c>
      <c r="G625" s="18">
        <f t="shared" si="180"/>
        <v>1039933.0900000001</v>
      </c>
      <c r="H625" s="18">
        <f t="shared" si="181"/>
        <v>-1359152.3</v>
      </c>
      <c r="I625" s="19">
        <f t="shared" si="182"/>
        <v>325.77396892874964</v>
      </c>
      <c r="J625" s="19">
        <f t="shared" si="183"/>
        <v>0</v>
      </c>
      <c r="K625" s="19">
        <f t="shared" si="184"/>
        <v>66.125508596082639</v>
      </c>
    </row>
    <row r="626" spans="1:11">
      <c r="A626" s="23" t="s">
        <v>45</v>
      </c>
      <c r="B626" s="17" t="s">
        <v>46</v>
      </c>
      <c r="C626" s="18">
        <v>112104029.8</v>
      </c>
      <c r="D626" s="18">
        <v>148516216</v>
      </c>
      <c r="E626" s="18">
        <v>0</v>
      </c>
      <c r="F626" s="18">
        <v>117063332.12</v>
      </c>
      <c r="G626" s="18">
        <f t="shared" si="180"/>
        <v>4959302.3200000077</v>
      </c>
      <c r="H626" s="18">
        <f t="shared" si="181"/>
        <v>-117063332.12</v>
      </c>
      <c r="I626" s="19">
        <f t="shared" si="182"/>
        <v>4.423839472004417</v>
      </c>
      <c r="J626" s="19">
        <f t="shared" si="183"/>
        <v>0</v>
      </c>
      <c r="K626" s="19">
        <f t="shared" si="184"/>
        <v>78.821919432690095</v>
      </c>
    </row>
    <row r="627" spans="1:11">
      <c r="A627" s="24" t="s">
        <v>47</v>
      </c>
      <c r="B627" s="17" t="s">
        <v>48</v>
      </c>
      <c r="C627" s="18">
        <v>112104029.8</v>
      </c>
      <c r="D627" s="18">
        <v>148515171</v>
      </c>
      <c r="E627" s="18">
        <v>0</v>
      </c>
      <c r="F627" s="18">
        <v>117062287.12</v>
      </c>
      <c r="G627" s="18">
        <f t="shared" si="180"/>
        <v>4958257.3200000077</v>
      </c>
      <c r="H627" s="18">
        <f t="shared" si="181"/>
        <v>-117062287.12</v>
      </c>
      <c r="I627" s="19">
        <f t="shared" si="182"/>
        <v>4.4229073021244858</v>
      </c>
      <c r="J627" s="19">
        <f t="shared" si="183"/>
        <v>0</v>
      </c>
      <c r="K627" s="19">
        <f t="shared" si="184"/>
        <v>78.821770416976463</v>
      </c>
    </row>
    <row r="628" spans="1:11">
      <c r="A628" s="24" t="s">
        <v>49</v>
      </c>
      <c r="B628" s="17" t="s">
        <v>50</v>
      </c>
      <c r="C628" s="18">
        <v>0</v>
      </c>
      <c r="D628" s="18">
        <v>1045</v>
      </c>
      <c r="E628" s="18">
        <v>0</v>
      </c>
      <c r="F628" s="18">
        <v>1045</v>
      </c>
      <c r="G628" s="18">
        <f t="shared" si="180"/>
        <v>1045</v>
      </c>
      <c r="H628" s="18">
        <f t="shared" si="181"/>
        <v>-1045</v>
      </c>
      <c r="I628" s="19">
        <f t="shared" si="182"/>
        <v>0</v>
      </c>
      <c r="J628" s="19">
        <f t="shared" si="183"/>
        <v>0</v>
      </c>
      <c r="K628" s="19">
        <f t="shared" si="184"/>
        <v>100</v>
      </c>
    </row>
    <row r="629" spans="1:11" ht="25.5">
      <c r="A629" s="23" t="s">
        <v>51</v>
      </c>
      <c r="B629" s="17" t="s">
        <v>52</v>
      </c>
      <c r="C629" s="18">
        <v>2654754.62</v>
      </c>
      <c r="D629" s="18">
        <v>5599926</v>
      </c>
      <c r="E629" s="18">
        <v>0</v>
      </c>
      <c r="F629" s="18">
        <v>5416386.2699999996</v>
      </c>
      <c r="G629" s="18">
        <f t="shared" si="180"/>
        <v>2761631.6499999994</v>
      </c>
      <c r="H629" s="18">
        <f t="shared" si="181"/>
        <v>-5416386.2699999996</v>
      </c>
      <c r="I629" s="19">
        <f t="shared" si="182"/>
        <v>104.02587226686884</v>
      </c>
      <c r="J629" s="19">
        <f t="shared" si="183"/>
        <v>0</v>
      </c>
      <c r="K629" s="19">
        <f t="shared" si="184"/>
        <v>96.72246151109853</v>
      </c>
    </row>
    <row r="630" spans="1:11">
      <c r="A630" s="24" t="s">
        <v>53</v>
      </c>
      <c r="B630" s="17" t="s">
        <v>54</v>
      </c>
      <c r="C630" s="18">
        <v>26620</v>
      </c>
      <c r="D630" s="18">
        <v>0</v>
      </c>
      <c r="E630" s="18">
        <v>0</v>
      </c>
      <c r="F630" s="18">
        <v>0</v>
      </c>
      <c r="G630" s="18">
        <f t="shared" si="180"/>
        <v>-26620</v>
      </c>
      <c r="H630" s="18">
        <f t="shared" si="181"/>
        <v>0</v>
      </c>
      <c r="I630" s="19">
        <f t="shared" si="182"/>
        <v>-100</v>
      </c>
      <c r="J630" s="19">
        <f t="shared" si="183"/>
        <v>0</v>
      </c>
      <c r="K630" s="19">
        <f t="shared" si="184"/>
        <v>0</v>
      </c>
    </row>
    <row r="631" spans="1:11" ht="25.5">
      <c r="A631" s="25" t="s">
        <v>55</v>
      </c>
      <c r="B631" s="17" t="s">
        <v>56</v>
      </c>
      <c r="C631" s="18">
        <v>26620</v>
      </c>
      <c r="D631" s="18">
        <v>0</v>
      </c>
      <c r="E631" s="18">
        <v>0</v>
      </c>
      <c r="F631" s="18">
        <v>0</v>
      </c>
      <c r="G631" s="18">
        <f t="shared" si="180"/>
        <v>-26620</v>
      </c>
      <c r="H631" s="18">
        <f t="shared" si="181"/>
        <v>0</v>
      </c>
      <c r="I631" s="19">
        <f t="shared" si="182"/>
        <v>-100</v>
      </c>
      <c r="J631" s="19">
        <f t="shared" si="183"/>
        <v>0</v>
      </c>
      <c r="K631" s="19">
        <f t="shared" si="184"/>
        <v>0</v>
      </c>
    </row>
    <row r="632" spans="1:11" ht="25.5">
      <c r="A632" s="26" t="s">
        <v>57</v>
      </c>
      <c r="B632" s="17" t="s">
        <v>58</v>
      </c>
      <c r="C632" s="18">
        <v>26620</v>
      </c>
      <c r="D632" s="18">
        <v>0</v>
      </c>
      <c r="E632" s="18">
        <v>0</v>
      </c>
      <c r="F632" s="18">
        <v>0</v>
      </c>
      <c r="G632" s="18">
        <f t="shared" si="180"/>
        <v>-26620</v>
      </c>
      <c r="H632" s="18">
        <f t="shared" si="181"/>
        <v>0</v>
      </c>
      <c r="I632" s="19">
        <f t="shared" si="182"/>
        <v>-100</v>
      </c>
      <c r="J632" s="19">
        <f t="shared" si="183"/>
        <v>0</v>
      </c>
      <c r="K632" s="19">
        <f t="shared" si="184"/>
        <v>0</v>
      </c>
    </row>
    <row r="633" spans="1:11" ht="25.5">
      <c r="A633" s="24" t="s">
        <v>165</v>
      </c>
      <c r="B633" s="17" t="s">
        <v>166</v>
      </c>
      <c r="C633" s="18">
        <v>2628134.62</v>
      </c>
      <c r="D633" s="18">
        <v>5599926</v>
      </c>
      <c r="E633" s="18">
        <v>0</v>
      </c>
      <c r="F633" s="18">
        <v>5416386.2699999996</v>
      </c>
      <c r="G633" s="18">
        <f t="shared" si="180"/>
        <v>2788251.6499999994</v>
      </c>
      <c r="H633" s="18">
        <f t="shared" si="181"/>
        <v>-5416386.2699999996</v>
      </c>
      <c r="I633" s="19">
        <f t="shared" si="182"/>
        <v>106.09242117133252</v>
      </c>
      <c r="J633" s="19">
        <f t="shared" si="183"/>
        <v>0</v>
      </c>
      <c r="K633" s="19">
        <f t="shared" si="184"/>
        <v>96.72246151109853</v>
      </c>
    </row>
    <row r="634" spans="1:11" ht="25.5">
      <c r="A634" s="25" t="s">
        <v>167</v>
      </c>
      <c r="B634" s="17" t="s">
        <v>168</v>
      </c>
      <c r="C634" s="18">
        <v>214686.86</v>
      </c>
      <c r="D634" s="18">
        <v>298318</v>
      </c>
      <c r="E634" s="18">
        <v>0</v>
      </c>
      <c r="F634" s="18">
        <v>209458.25</v>
      </c>
      <c r="G634" s="18">
        <f t="shared" si="180"/>
        <v>-5228.609999999986</v>
      </c>
      <c r="H634" s="18">
        <f t="shared" si="181"/>
        <v>-209458.25</v>
      </c>
      <c r="I634" s="19">
        <f t="shared" si="182"/>
        <v>-2.435458788674822</v>
      </c>
      <c r="J634" s="19">
        <f t="shared" si="183"/>
        <v>0</v>
      </c>
      <c r="K634" s="19">
        <f t="shared" si="184"/>
        <v>70.213077990600638</v>
      </c>
    </row>
    <row r="635" spans="1:11" ht="38.25">
      <c r="A635" s="25" t="s">
        <v>187</v>
      </c>
      <c r="B635" s="17" t="s">
        <v>188</v>
      </c>
      <c r="C635" s="18">
        <v>2413447.7599999998</v>
      </c>
      <c r="D635" s="18">
        <v>5301608</v>
      </c>
      <c r="E635" s="18">
        <v>0</v>
      </c>
      <c r="F635" s="18">
        <v>5206928.0199999996</v>
      </c>
      <c r="G635" s="18">
        <f t="shared" si="180"/>
        <v>2793480.26</v>
      </c>
      <c r="H635" s="18">
        <f t="shared" si="181"/>
        <v>-5206928.0199999996</v>
      </c>
      <c r="I635" s="19">
        <f t="shared" si="182"/>
        <v>115.74645643044704</v>
      </c>
      <c r="J635" s="19">
        <f t="shared" si="183"/>
        <v>0</v>
      </c>
      <c r="K635" s="19">
        <f t="shared" si="184"/>
        <v>98.214127110114518</v>
      </c>
    </row>
    <row r="636" spans="1:11">
      <c r="A636" s="16"/>
      <c r="B636" s="17" t="s">
        <v>63</v>
      </c>
      <c r="C636" s="18">
        <v>25538696.649999999</v>
      </c>
      <c r="D636" s="18">
        <v>0</v>
      </c>
      <c r="E636" s="18">
        <v>0</v>
      </c>
      <c r="F636" s="18">
        <v>13248420.050000001</v>
      </c>
      <c r="G636" s="18">
        <f t="shared" si="180"/>
        <v>-12290276.599999998</v>
      </c>
      <c r="H636" s="18">
        <f t="shared" si="181"/>
        <v>-13248420.050000001</v>
      </c>
      <c r="I636" s="19">
        <f t="shared" si="182"/>
        <v>-48.124134009007847</v>
      </c>
      <c r="J636" s="19">
        <f t="shared" si="183"/>
        <v>0</v>
      </c>
      <c r="K636" s="19">
        <f t="shared" si="184"/>
        <v>0</v>
      </c>
    </row>
    <row r="637" spans="1:11">
      <c r="A637" s="16" t="s">
        <v>64</v>
      </c>
      <c r="B637" s="17" t="s">
        <v>65</v>
      </c>
      <c r="C637" s="18">
        <v>-25538696.649999999</v>
      </c>
      <c r="D637" s="18">
        <v>0</v>
      </c>
      <c r="E637" s="18">
        <v>0</v>
      </c>
      <c r="F637" s="18">
        <v>-13248420.050000001</v>
      </c>
      <c r="G637" s="18">
        <f t="shared" si="180"/>
        <v>12290276.599999998</v>
      </c>
      <c r="H637" s="18">
        <f t="shared" si="181"/>
        <v>13248420.050000001</v>
      </c>
      <c r="I637" s="19">
        <f t="shared" si="182"/>
        <v>-48.124134009007847</v>
      </c>
      <c r="J637" s="19">
        <f t="shared" si="183"/>
        <v>0</v>
      </c>
      <c r="K637" s="19">
        <f t="shared" si="184"/>
        <v>0</v>
      </c>
    </row>
    <row r="638" spans="1:11">
      <c r="A638" s="22" t="s">
        <v>66</v>
      </c>
      <c r="B638" s="17" t="s">
        <v>67</v>
      </c>
      <c r="C638" s="18">
        <v>-25538696.649999999</v>
      </c>
      <c r="D638" s="18">
        <v>0</v>
      </c>
      <c r="E638" s="18">
        <v>0</v>
      </c>
      <c r="F638" s="18">
        <v>-13248420.050000001</v>
      </c>
      <c r="G638" s="18">
        <f t="shared" si="180"/>
        <v>12290276.599999998</v>
      </c>
      <c r="H638" s="18">
        <f t="shared" si="181"/>
        <v>13248420.050000001</v>
      </c>
      <c r="I638" s="19">
        <f t="shared" si="182"/>
        <v>-48.124134009007847</v>
      </c>
      <c r="J638" s="19">
        <f t="shared" si="183"/>
        <v>0</v>
      </c>
      <c r="K638" s="19">
        <f t="shared" si="184"/>
        <v>0</v>
      </c>
    </row>
    <row r="639" spans="1:11">
      <c r="A639" s="16"/>
      <c r="B639" s="17"/>
      <c r="C639" s="18"/>
      <c r="D639" s="18"/>
      <c r="E639" s="18"/>
      <c r="F639" s="18"/>
      <c r="G639" s="18"/>
      <c r="H639" s="18"/>
      <c r="I639" s="19"/>
      <c r="J639" s="19"/>
      <c r="K639" s="19"/>
    </row>
    <row r="640" spans="1:11" ht="38.25">
      <c r="A640" s="27"/>
      <c r="B640" s="28" t="s">
        <v>110</v>
      </c>
      <c r="C640" s="29"/>
      <c r="D640" s="29"/>
      <c r="E640" s="29"/>
      <c r="F640" s="29"/>
      <c r="G640" s="29"/>
      <c r="H640" s="29"/>
      <c r="I640" s="30"/>
      <c r="J640" s="30"/>
      <c r="K640" s="30"/>
    </row>
    <row r="641" spans="1:11">
      <c r="A641" s="16" t="s">
        <v>25</v>
      </c>
      <c r="B641" s="17" t="s">
        <v>26</v>
      </c>
      <c r="C641" s="18">
        <v>15835394.82</v>
      </c>
      <c r="D641" s="18">
        <v>23754149</v>
      </c>
      <c r="E641" s="18">
        <v>7700778</v>
      </c>
      <c r="F641" s="18">
        <v>23706884.649999999</v>
      </c>
      <c r="G641" s="18">
        <f t="shared" ref="G641:G674" si="185">F641-C641</f>
        <v>7871489.8299999982</v>
      </c>
      <c r="H641" s="18">
        <f t="shared" ref="H641:H674" si="186">E641-F641</f>
        <v>-16006106.649999999</v>
      </c>
      <c r="I641" s="19">
        <f t="shared" ref="I641:I674" si="187">IF(ISERROR(F641/C641),0,F641/C641*100-100)</f>
        <v>49.7082006446619</v>
      </c>
      <c r="J641" s="19">
        <f t="shared" ref="J641:J674" si="188">IF(ISERROR(F641/E641),0,F641/E641*100)</f>
        <v>307.85051393508553</v>
      </c>
      <c r="K641" s="19">
        <f t="shared" ref="K641:K674" si="189">IF(ISERROR(F641/D641),0,F641/D641*100)</f>
        <v>99.801026970067412</v>
      </c>
    </row>
    <row r="642" spans="1:11" ht="25.5">
      <c r="A642" s="22" t="s">
        <v>27</v>
      </c>
      <c r="B642" s="17" t="s">
        <v>28</v>
      </c>
      <c r="C642" s="18">
        <v>1751.97</v>
      </c>
      <c r="D642" s="18">
        <v>0</v>
      </c>
      <c r="E642" s="18">
        <v>0</v>
      </c>
      <c r="F642" s="18">
        <v>13784.47</v>
      </c>
      <c r="G642" s="18">
        <f t="shared" si="185"/>
        <v>12032.5</v>
      </c>
      <c r="H642" s="18">
        <f t="shared" si="186"/>
        <v>-13784.47</v>
      </c>
      <c r="I642" s="19">
        <f t="shared" si="187"/>
        <v>686.79828992505577</v>
      </c>
      <c r="J642" s="19">
        <f t="shared" si="188"/>
        <v>0</v>
      </c>
      <c r="K642" s="19">
        <f t="shared" si="189"/>
        <v>0</v>
      </c>
    </row>
    <row r="643" spans="1:11">
      <c r="A643" s="22" t="s">
        <v>89</v>
      </c>
      <c r="B643" s="17" t="s">
        <v>90</v>
      </c>
      <c r="C643" s="18">
        <v>342426.85</v>
      </c>
      <c r="D643" s="18">
        <v>117337</v>
      </c>
      <c r="E643" s="18">
        <v>10000</v>
      </c>
      <c r="F643" s="18">
        <v>102812.04</v>
      </c>
      <c r="G643" s="18">
        <f t="shared" si="185"/>
        <v>-239614.81</v>
      </c>
      <c r="H643" s="18">
        <f t="shared" si="186"/>
        <v>-92812.04</v>
      </c>
      <c r="I643" s="19">
        <f t="shared" si="187"/>
        <v>-69.975473593849316</v>
      </c>
      <c r="J643" s="19">
        <f t="shared" si="188"/>
        <v>1028.1203999999998</v>
      </c>
      <c r="K643" s="19">
        <f t="shared" si="189"/>
        <v>87.621159566036283</v>
      </c>
    </row>
    <row r="644" spans="1:11">
      <c r="A644" s="22" t="s">
        <v>91</v>
      </c>
      <c r="B644" s="17" t="s">
        <v>92</v>
      </c>
      <c r="C644" s="18">
        <v>17952</v>
      </c>
      <c r="D644" s="18">
        <v>50379</v>
      </c>
      <c r="E644" s="18">
        <v>14648</v>
      </c>
      <c r="F644" s="18">
        <v>3855.14</v>
      </c>
      <c r="G644" s="18">
        <f t="shared" si="185"/>
        <v>-14096.86</v>
      </c>
      <c r="H644" s="18">
        <f t="shared" si="186"/>
        <v>10792.86</v>
      </c>
      <c r="I644" s="19">
        <f t="shared" si="187"/>
        <v>-78.525289661319079</v>
      </c>
      <c r="J644" s="19">
        <f t="shared" si="188"/>
        <v>26.318541780447841</v>
      </c>
      <c r="K644" s="19">
        <f t="shared" si="189"/>
        <v>7.6522757498163907</v>
      </c>
    </row>
    <row r="645" spans="1:11">
      <c r="A645" s="23" t="s">
        <v>93</v>
      </c>
      <c r="B645" s="17" t="s">
        <v>94</v>
      </c>
      <c r="C645" s="18">
        <v>17952</v>
      </c>
      <c r="D645" s="18">
        <v>33370</v>
      </c>
      <c r="E645" s="18">
        <v>14648</v>
      </c>
      <c r="F645" s="18">
        <v>3855.14</v>
      </c>
      <c r="G645" s="18">
        <f t="shared" si="185"/>
        <v>-14096.86</v>
      </c>
      <c r="H645" s="18">
        <f t="shared" si="186"/>
        <v>10792.86</v>
      </c>
      <c r="I645" s="19">
        <f t="shared" si="187"/>
        <v>-78.525289661319079</v>
      </c>
      <c r="J645" s="19">
        <f t="shared" si="188"/>
        <v>26.318541780447841</v>
      </c>
      <c r="K645" s="19">
        <f t="shared" si="189"/>
        <v>11.552712016781539</v>
      </c>
    </row>
    <row r="646" spans="1:11">
      <c r="A646" s="24" t="s">
        <v>95</v>
      </c>
      <c r="B646" s="17" t="s">
        <v>96</v>
      </c>
      <c r="C646" s="18">
        <v>17952</v>
      </c>
      <c r="D646" s="18">
        <v>33370</v>
      </c>
      <c r="E646" s="18">
        <v>14648</v>
      </c>
      <c r="F646" s="18">
        <v>3855.14</v>
      </c>
      <c r="G646" s="18">
        <f t="shared" si="185"/>
        <v>-14096.86</v>
      </c>
      <c r="H646" s="18">
        <f t="shared" si="186"/>
        <v>10792.86</v>
      </c>
      <c r="I646" s="19">
        <f t="shared" si="187"/>
        <v>-78.525289661319079</v>
      </c>
      <c r="J646" s="19">
        <f t="shared" si="188"/>
        <v>26.318541780447841</v>
      </c>
      <c r="K646" s="19">
        <f t="shared" si="189"/>
        <v>11.552712016781539</v>
      </c>
    </row>
    <row r="647" spans="1:11" ht="25.5">
      <c r="A647" s="25" t="s">
        <v>97</v>
      </c>
      <c r="B647" s="17" t="s">
        <v>98</v>
      </c>
      <c r="C647" s="18">
        <v>17952</v>
      </c>
      <c r="D647" s="18">
        <v>33370</v>
      </c>
      <c r="E647" s="18">
        <v>14648</v>
      </c>
      <c r="F647" s="18">
        <v>3855.14</v>
      </c>
      <c r="G647" s="18">
        <f t="shared" si="185"/>
        <v>-14096.86</v>
      </c>
      <c r="H647" s="18">
        <f t="shared" si="186"/>
        <v>10792.86</v>
      </c>
      <c r="I647" s="19">
        <f t="shared" si="187"/>
        <v>-78.525289661319079</v>
      </c>
      <c r="J647" s="19">
        <f t="shared" si="188"/>
        <v>26.318541780447841</v>
      </c>
      <c r="K647" s="19">
        <f t="shared" si="189"/>
        <v>11.552712016781539</v>
      </c>
    </row>
    <row r="648" spans="1:11" ht="25.5">
      <c r="A648" s="26" t="s">
        <v>99</v>
      </c>
      <c r="B648" s="17" t="s">
        <v>100</v>
      </c>
      <c r="C648" s="18">
        <v>0</v>
      </c>
      <c r="D648" s="18">
        <v>3000</v>
      </c>
      <c r="E648" s="18">
        <v>2500</v>
      </c>
      <c r="F648" s="18">
        <v>0</v>
      </c>
      <c r="G648" s="18">
        <f t="shared" si="185"/>
        <v>0</v>
      </c>
      <c r="H648" s="18">
        <f t="shared" si="186"/>
        <v>2500</v>
      </c>
      <c r="I648" s="19">
        <f t="shared" si="187"/>
        <v>0</v>
      </c>
      <c r="J648" s="19">
        <f t="shared" si="188"/>
        <v>0</v>
      </c>
      <c r="K648" s="19">
        <f t="shared" si="189"/>
        <v>0</v>
      </c>
    </row>
    <row r="649" spans="1:11" ht="25.5">
      <c r="A649" s="26" t="s">
        <v>101</v>
      </c>
      <c r="B649" s="17" t="s">
        <v>102</v>
      </c>
      <c r="C649" s="18">
        <v>17952</v>
      </c>
      <c r="D649" s="18">
        <v>30370</v>
      </c>
      <c r="E649" s="18">
        <v>12148</v>
      </c>
      <c r="F649" s="18">
        <v>3855.14</v>
      </c>
      <c r="G649" s="18">
        <f t="shared" si="185"/>
        <v>-14096.86</v>
      </c>
      <c r="H649" s="18">
        <f t="shared" si="186"/>
        <v>8292.86</v>
      </c>
      <c r="I649" s="19">
        <f t="shared" si="187"/>
        <v>-78.525289661319079</v>
      </c>
      <c r="J649" s="19">
        <f t="shared" si="188"/>
        <v>31.734771155745801</v>
      </c>
      <c r="K649" s="19">
        <f t="shared" si="189"/>
        <v>12.693908462298321</v>
      </c>
    </row>
    <row r="650" spans="1:11" ht="25.5">
      <c r="A650" s="23" t="s">
        <v>155</v>
      </c>
      <c r="B650" s="17" t="s">
        <v>156</v>
      </c>
      <c r="C650" s="18">
        <v>0</v>
      </c>
      <c r="D650" s="18">
        <v>17009</v>
      </c>
      <c r="E650" s="18">
        <v>0</v>
      </c>
      <c r="F650" s="18">
        <v>0</v>
      </c>
      <c r="G650" s="18">
        <f t="shared" si="185"/>
        <v>0</v>
      </c>
      <c r="H650" s="18">
        <f t="shared" si="186"/>
        <v>0</v>
      </c>
      <c r="I650" s="19">
        <f t="shared" si="187"/>
        <v>0</v>
      </c>
      <c r="J650" s="19">
        <f t="shared" si="188"/>
        <v>0</v>
      </c>
      <c r="K650" s="19">
        <f t="shared" si="189"/>
        <v>0</v>
      </c>
    </row>
    <row r="651" spans="1:11" ht="38.25">
      <c r="A651" s="24" t="s">
        <v>157</v>
      </c>
      <c r="B651" s="17" t="s">
        <v>158</v>
      </c>
      <c r="C651" s="18">
        <v>0</v>
      </c>
      <c r="D651" s="18">
        <v>17009</v>
      </c>
      <c r="E651" s="18">
        <v>0</v>
      </c>
      <c r="F651" s="18">
        <v>0</v>
      </c>
      <c r="G651" s="18">
        <f t="shared" si="185"/>
        <v>0</v>
      </c>
      <c r="H651" s="18">
        <f t="shared" si="186"/>
        <v>0</v>
      </c>
      <c r="I651" s="19">
        <f t="shared" si="187"/>
        <v>0</v>
      </c>
      <c r="J651" s="19">
        <f t="shared" si="188"/>
        <v>0</v>
      </c>
      <c r="K651" s="19">
        <f t="shared" si="189"/>
        <v>0</v>
      </c>
    </row>
    <row r="652" spans="1:11" ht="89.25">
      <c r="A652" s="25" t="s">
        <v>439</v>
      </c>
      <c r="B652" s="17" t="s">
        <v>440</v>
      </c>
      <c r="C652" s="18">
        <v>0</v>
      </c>
      <c r="D652" s="18">
        <v>17009</v>
      </c>
      <c r="E652" s="18">
        <v>0</v>
      </c>
      <c r="F652" s="18">
        <v>0</v>
      </c>
      <c r="G652" s="18">
        <f t="shared" si="185"/>
        <v>0</v>
      </c>
      <c r="H652" s="18">
        <f t="shared" si="186"/>
        <v>0</v>
      </c>
      <c r="I652" s="19">
        <f t="shared" si="187"/>
        <v>0</v>
      </c>
      <c r="J652" s="19">
        <f t="shared" si="188"/>
        <v>0</v>
      </c>
      <c r="K652" s="19">
        <f t="shared" si="189"/>
        <v>0</v>
      </c>
    </row>
    <row r="653" spans="1:11">
      <c r="A653" s="22" t="s">
        <v>29</v>
      </c>
      <c r="B653" s="17" t="s">
        <v>30</v>
      </c>
      <c r="C653" s="18">
        <v>15473264</v>
      </c>
      <c r="D653" s="18">
        <v>23586433</v>
      </c>
      <c r="E653" s="18">
        <v>7676130</v>
      </c>
      <c r="F653" s="18">
        <v>23586433</v>
      </c>
      <c r="G653" s="18">
        <f t="shared" si="185"/>
        <v>8113169</v>
      </c>
      <c r="H653" s="18">
        <f t="shared" si="186"/>
        <v>-15910303</v>
      </c>
      <c r="I653" s="19">
        <f t="shared" si="187"/>
        <v>52.433468465347715</v>
      </c>
      <c r="J653" s="19">
        <f t="shared" si="188"/>
        <v>307.26984821778683</v>
      </c>
      <c r="K653" s="19">
        <f t="shared" si="189"/>
        <v>100</v>
      </c>
    </row>
    <row r="654" spans="1:11">
      <c r="A654" s="23" t="s">
        <v>31</v>
      </c>
      <c r="B654" s="17" t="s">
        <v>32</v>
      </c>
      <c r="C654" s="18">
        <v>15473264</v>
      </c>
      <c r="D654" s="18">
        <v>23586433</v>
      </c>
      <c r="E654" s="18">
        <v>7676130</v>
      </c>
      <c r="F654" s="18">
        <v>23586433</v>
      </c>
      <c r="G654" s="18">
        <f t="shared" si="185"/>
        <v>8113169</v>
      </c>
      <c r="H654" s="18">
        <f t="shared" si="186"/>
        <v>-15910303</v>
      </c>
      <c r="I654" s="19">
        <f t="shared" si="187"/>
        <v>52.433468465347715</v>
      </c>
      <c r="J654" s="19">
        <f t="shared" si="188"/>
        <v>307.26984821778683</v>
      </c>
      <c r="K654" s="19">
        <f t="shared" si="189"/>
        <v>100</v>
      </c>
    </row>
    <row r="655" spans="1:11">
      <c r="A655" s="16" t="s">
        <v>33</v>
      </c>
      <c r="B655" s="17" t="s">
        <v>34</v>
      </c>
      <c r="C655" s="18">
        <v>4730975.93</v>
      </c>
      <c r="D655" s="18">
        <v>23798122</v>
      </c>
      <c r="E655" s="18">
        <v>7700778</v>
      </c>
      <c r="F655" s="18">
        <v>7555037.4299999997</v>
      </c>
      <c r="G655" s="18">
        <f t="shared" si="185"/>
        <v>2824061.5</v>
      </c>
      <c r="H655" s="18">
        <f t="shared" si="186"/>
        <v>145740.5700000003</v>
      </c>
      <c r="I655" s="19">
        <f t="shared" si="187"/>
        <v>59.693000805438459</v>
      </c>
      <c r="J655" s="19">
        <f t="shared" si="188"/>
        <v>98.107456545299712</v>
      </c>
      <c r="K655" s="19">
        <f t="shared" si="189"/>
        <v>31.74635977578399</v>
      </c>
    </row>
    <row r="656" spans="1:11">
      <c r="A656" s="22" t="s">
        <v>35</v>
      </c>
      <c r="B656" s="17" t="s">
        <v>36</v>
      </c>
      <c r="C656" s="18">
        <v>4457747.91</v>
      </c>
      <c r="D656" s="18">
        <v>11009910</v>
      </c>
      <c r="E656" s="18">
        <v>4018702</v>
      </c>
      <c r="F656" s="18">
        <v>5048914.4400000004</v>
      </c>
      <c r="G656" s="18">
        <f t="shared" si="185"/>
        <v>591166.53000000026</v>
      </c>
      <c r="H656" s="18">
        <f t="shared" si="186"/>
        <v>-1030212.4400000004</v>
      </c>
      <c r="I656" s="19">
        <f t="shared" si="187"/>
        <v>13.261551391765465</v>
      </c>
      <c r="J656" s="19">
        <f t="shared" si="188"/>
        <v>125.63545244210694</v>
      </c>
      <c r="K656" s="19">
        <f t="shared" si="189"/>
        <v>45.857908375272828</v>
      </c>
    </row>
    <row r="657" spans="1:11">
      <c r="A657" s="23" t="s">
        <v>37</v>
      </c>
      <c r="B657" s="17" t="s">
        <v>38</v>
      </c>
      <c r="C657" s="18">
        <v>2861214.9</v>
      </c>
      <c r="D657" s="18">
        <v>8296509</v>
      </c>
      <c r="E657" s="18">
        <v>2565672</v>
      </c>
      <c r="F657" s="18">
        <v>2746779.61</v>
      </c>
      <c r="G657" s="18">
        <f t="shared" si="185"/>
        <v>-114435.29000000004</v>
      </c>
      <c r="H657" s="18">
        <f t="shared" si="186"/>
        <v>-181107.60999999987</v>
      </c>
      <c r="I657" s="19">
        <f t="shared" si="187"/>
        <v>-3.9995349527922599</v>
      </c>
      <c r="J657" s="19">
        <f t="shared" si="188"/>
        <v>107.05887619305973</v>
      </c>
      <c r="K657" s="19">
        <f t="shared" si="189"/>
        <v>33.10765540060283</v>
      </c>
    </row>
    <row r="658" spans="1:11">
      <c r="A658" s="24" t="s">
        <v>39</v>
      </c>
      <c r="B658" s="17" t="s">
        <v>40</v>
      </c>
      <c r="C658" s="18">
        <v>524239.45</v>
      </c>
      <c r="D658" s="18">
        <v>1724906</v>
      </c>
      <c r="E658" s="18">
        <v>391052</v>
      </c>
      <c r="F658" s="18">
        <v>471391.44</v>
      </c>
      <c r="G658" s="18">
        <f t="shared" si="185"/>
        <v>-52848.010000000009</v>
      </c>
      <c r="H658" s="18">
        <f t="shared" si="186"/>
        <v>-80339.44</v>
      </c>
      <c r="I658" s="19">
        <f t="shared" si="187"/>
        <v>-10.08089147049121</v>
      </c>
      <c r="J658" s="19">
        <f t="shared" si="188"/>
        <v>120.54443910272803</v>
      </c>
      <c r="K658" s="19">
        <f t="shared" si="189"/>
        <v>27.328529206808948</v>
      </c>
    </row>
    <row r="659" spans="1:11">
      <c r="A659" s="24" t="s">
        <v>41</v>
      </c>
      <c r="B659" s="17" t="s">
        <v>42</v>
      </c>
      <c r="C659" s="18">
        <v>2336975.4500000002</v>
      </c>
      <c r="D659" s="18">
        <v>6571603</v>
      </c>
      <c r="E659" s="18">
        <v>2174620</v>
      </c>
      <c r="F659" s="18">
        <v>2275388.17</v>
      </c>
      <c r="G659" s="18">
        <f t="shared" si="185"/>
        <v>-61587.280000000261</v>
      </c>
      <c r="H659" s="18">
        <f t="shared" si="186"/>
        <v>-100768.16999999993</v>
      </c>
      <c r="I659" s="19">
        <f t="shared" si="187"/>
        <v>-2.6353413340307128</v>
      </c>
      <c r="J659" s="19">
        <f t="shared" si="188"/>
        <v>104.6338288988421</v>
      </c>
      <c r="K659" s="19">
        <f t="shared" si="189"/>
        <v>34.624553096101515</v>
      </c>
    </row>
    <row r="660" spans="1:11">
      <c r="A660" s="25" t="s">
        <v>43</v>
      </c>
      <c r="B660" s="17" t="s">
        <v>44</v>
      </c>
      <c r="C660" s="18">
        <v>1143492.5900000001</v>
      </c>
      <c r="D660" s="18">
        <v>0</v>
      </c>
      <c r="E660" s="18">
        <v>0</v>
      </c>
      <c r="F660" s="18">
        <v>1119537.67</v>
      </c>
      <c r="G660" s="18">
        <f t="shared" si="185"/>
        <v>-23954.920000000158</v>
      </c>
      <c r="H660" s="18">
        <f t="shared" si="186"/>
        <v>-1119537.67</v>
      </c>
      <c r="I660" s="19">
        <f t="shared" si="187"/>
        <v>-2.0948907067251099</v>
      </c>
      <c r="J660" s="19">
        <f t="shared" si="188"/>
        <v>0</v>
      </c>
      <c r="K660" s="19">
        <f t="shared" si="189"/>
        <v>0</v>
      </c>
    </row>
    <row r="661" spans="1:11">
      <c r="A661" s="23" t="s">
        <v>45</v>
      </c>
      <c r="B661" s="17" t="s">
        <v>46</v>
      </c>
      <c r="C661" s="18">
        <v>1580368.01</v>
      </c>
      <c r="D661" s="18">
        <v>2659810</v>
      </c>
      <c r="E661" s="18">
        <v>1453030</v>
      </c>
      <c r="F661" s="18">
        <v>2257905.2799999998</v>
      </c>
      <c r="G661" s="18">
        <f t="shared" si="185"/>
        <v>677537.26999999979</v>
      </c>
      <c r="H661" s="18">
        <f t="shared" si="186"/>
        <v>-804875.2799999998</v>
      </c>
      <c r="I661" s="19">
        <f t="shared" si="187"/>
        <v>42.87212001969084</v>
      </c>
      <c r="J661" s="19">
        <f t="shared" si="188"/>
        <v>155.39288796514867</v>
      </c>
      <c r="K661" s="19">
        <f t="shared" si="189"/>
        <v>84.889720694335296</v>
      </c>
    </row>
    <row r="662" spans="1:11">
      <c r="A662" s="24" t="s">
        <v>47</v>
      </c>
      <c r="B662" s="17" t="s">
        <v>48</v>
      </c>
      <c r="C662" s="18">
        <v>1580368.01</v>
      </c>
      <c r="D662" s="18">
        <v>2659810</v>
      </c>
      <c r="E662" s="18">
        <v>1453030</v>
      </c>
      <c r="F662" s="18">
        <v>2257905.2799999998</v>
      </c>
      <c r="G662" s="18">
        <f t="shared" si="185"/>
        <v>677537.26999999979</v>
      </c>
      <c r="H662" s="18">
        <f t="shared" si="186"/>
        <v>-804875.2799999998</v>
      </c>
      <c r="I662" s="19">
        <f t="shared" si="187"/>
        <v>42.87212001969084</v>
      </c>
      <c r="J662" s="19">
        <f t="shared" si="188"/>
        <v>155.39288796514867</v>
      </c>
      <c r="K662" s="19">
        <f t="shared" si="189"/>
        <v>84.889720694335296</v>
      </c>
    </row>
    <row r="663" spans="1:11" ht="25.5">
      <c r="A663" s="23" t="s">
        <v>75</v>
      </c>
      <c r="B663" s="17" t="s">
        <v>76</v>
      </c>
      <c r="C663" s="18">
        <v>0</v>
      </c>
      <c r="D663" s="18">
        <v>18070</v>
      </c>
      <c r="E663" s="18">
        <v>0</v>
      </c>
      <c r="F663" s="18">
        <v>18068.55</v>
      </c>
      <c r="G663" s="18">
        <f t="shared" si="185"/>
        <v>18068.55</v>
      </c>
      <c r="H663" s="18">
        <f t="shared" si="186"/>
        <v>-18068.55</v>
      </c>
      <c r="I663" s="19">
        <f t="shared" si="187"/>
        <v>0</v>
      </c>
      <c r="J663" s="19">
        <f t="shared" si="188"/>
        <v>0</v>
      </c>
      <c r="K663" s="19">
        <f t="shared" si="189"/>
        <v>99.991975650249032</v>
      </c>
    </row>
    <row r="664" spans="1:11">
      <c r="A664" s="24" t="s">
        <v>77</v>
      </c>
      <c r="B664" s="17" t="s">
        <v>78</v>
      </c>
      <c r="C664" s="18">
        <v>0</v>
      </c>
      <c r="D664" s="18">
        <v>18070</v>
      </c>
      <c r="E664" s="18">
        <v>0</v>
      </c>
      <c r="F664" s="18">
        <v>18068.55</v>
      </c>
      <c r="G664" s="18">
        <f t="shared" si="185"/>
        <v>18068.55</v>
      </c>
      <c r="H664" s="18">
        <f t="shared" si="186"/>
        <v>-18068.55</v>
      </c>
      <c r="I664" s="19">
        <f t="shared" si="187"/>
        <v>0</v>
      </c>
      <c r="J664" s="19">
        <f t="shared" si="188"/>
        <v>0</v>
      </c>
      <c r="K664" s="19">
        <f t="shared" si="189"/>
        <v>99.991975650249032</v>
      </c>
    </row>
    <row r="665" spans="1:11" ht="25.5">
      <c r="A665" s="23" t="s">
        <v>51</v>
      </c>
      <c r="B665" s="17" t="s">
        <v>52</v>
      </c>
      <c r="C665" s="18">
        <v>16165</v>
      </c>
      <c r="D665" s="18">
        <v>35521</v>
      </c>
      <c r="E665" s="18">
        <v>0</v>
      </c>
      <c r="F665" s="18">
        <v>26161</v>
      </c>
      <c r="G665" s="18">
        <f t="shared" si="185"/>
        <v>9996</v>
      </c>
      <c r="H665" s="18">
        <f t="shared" si="186"/>
        <v>-26161</v>
      </c>
      <c r="I665" s="19">
        <f t="shared" si="187"/>
        <v>61.837302814723159</v>
      </c>
      <c r="J665" s="19">
        <f t="shared" si="188"/>
        <v>0</v>
      </c>
      <c r="K665" s="19">
        <f t="shared" si="189"/>
        <v>73.64939050139354</v>
      </c>
    </row>
    <row r="666" spans="1:11" ht="51">
      <c r="A666" s="24" t="s">
        <v>161</v>
      </c>
      <c r="B666" s="17" t="s">
        <v>162</v>
      </c>
      <c r="C666" s="18">
        <v>16165</v>
      </c>
      <c r="D666" s="18">
        <v>35521</v>
      </c>
      <c r="E666" s="18">
        <v>0</v>
      </c>
      <c r="F666" s="18">
        <v>26161</v>
      </c>
      <c r="G666" s="18">
        <f t="shared" si="185"/>
        <v>9996</v>
      </c>
      <c r="H666" s="18">
        <f t="shared" si="186"/>
        <v>-26161</v>
      </c>
      <c r="I666" s="19">
        <f t="shared" si="187"/>
        <v>61.837302814723159</v>
      </c>
      <c r="J666" s="19">
        <f t="shared" si="188"/>
        <v>0</v>
      </c>
      <c r="K666" s="19">
        <f t="shared" si="189"/>
        <v>73.64939050139354</v>
      </c>
    </row>
    <row r="667" spans="1:11" ht="38.25">
      <c r="A667" s="25" t="s">
        <v>163</v>
      </c>
      <c r="B667" s="17" t="s">
        <v>164</v>
      </c>
      <c r="C667" s="18">
        <v>0</v>
      </c>
      <c r="D667" s="18">
        <v>26161</v>
      </c>
      <c r="E667" s="18">
        <v>0</v>
      </c>
      <c r="F667" s="18">
        <v>26161</v>
      </c>
      <c r="G667" s="18">
        <f t="shared" si="185"/>
        <v>26161</v>
      </c>
      <c r="H667" s="18">
        <f t="shared" si="186"/>
        <v>-26161</v>
      </c>
      <c r="I667" s="19">
        <f t="shared" si="187"/>
        <v>0</v>
      </c>
      <c r="J667" s="19">
        <f t="shared" si="188"/>
        <v>0</v>
      </c>
      <c r="K667" s="19">
        <f t="shared" si="189"/>
        <v>100</v>
      </c>
    </row>
    <row r="668" spans="1:11" ht="63.75">
      <c r="A668" s="25" t="s">
        <v>249</v>
      </c>
      <c r="B668" s="17" t="s">
        <v>250</v>
      </c>
      <c r="C668" s="18">
        <v>16165</v>
      </c>
      <c r="D668" s="18">
        <v>9360</v>
      </c>
      <c r="E668" s="18">
        <v>0</v>
      </c>
      <c r="F668" s="18">
        <v>0</v>
      </c>
      <c r="G668" s="18">
        <f t="shared" si="185"/>
        <v>-16165</v>
      </c>
      <c r="H668" s="18">
        <f t="shared" si="186"/>
        <v>0</v>
      </c>
      <c r="I668" s="19">
        <f t="shared" si="187"/>
        <v>-100</v>
      </c>
      <c r="J668" s="19">
        <f t="shared" si="188"/>
        <v>0</v>
      </c>
      <c r="K668" s="19">
        <f t="shared" si="189"/>
        <v>0</v>
      </c>
    </row>
    <row r="669" spans="1:11">
      <c r="A669" s="22" t="s">
        <v>59</v>
      </c>
      <c r="B669" s="17" t="s">
        <v>60</v>
      </c>
      <c r="C669" s="18">
        <v>273228.02</v>
      </c>
      <c r="D669" s="18">
        <v>12788212</v>
      </c>
      <c r="E669" s="18">
        <v>3682076</v>
      </c>
      <c r="F669" s="18">
        <v>2506122.9900000002</v>
      </c>
      <c r="G669" s="18">
        <f t="shared" si="185"/>
        <v>2232894.9700000002</v>
      </c>
      <c r="H669" s="18">
        <f t="shared" si="186"/>
        <v>1175953.0099999998</v>
      </c>
      <c r="I669" s="19">
        <f t="shared" si="187"/>
        <v>817.22766574233492</v>
      </c>
      <c r="J669" s="19">
        <f t="shared" si="188"/>
        <v>68.062771925402956</v>
      </c>
      <c r="K669" s="19">
        <f t="shared" si="189"/>
        <v>19.597133594594773</v>
      </c>
    </row>
    <row r="670" spans="1:11">
      <c r="A670" s="23" t="s">
        <v>61</v>
      </c>
      <c r="B670" s="17" t="s">
        <v>62</v>
      </c>
      <c r="C670" s="18">
        <v>273228.02</v>
      </c>
      <c r="D670" s="18">
        <v>12788212</v>
      </c>
      <c r="E670" s="18">
        <v>3682076</v>
      </c>
      <c r="F670" s="18">
        <v>2506122.9900000002</v>
      </c>
      <c r="G670" s="18">
        <f t="shared" si="185"/>
        <v>2232894.9700000002</v>
      </c>
      <c r="H670" s="18">
        <f t="shared" si="186"/>
        <v>1175953.0099999998</v>
      </c>
      <c r="I670" s="19">
        <f t="shared" si="187"/>
        <v>817.22766574233492</v>
      </c>
      <c r="J670" s="19">
        <f t="shared" si="188"/>
        <v>68.062771925402956</v>
      </c>
      <c r="K670" s="19">
        <f t="shared" si="189"/>
        <v>19.597133594594773</v>
      </c>
    </row>
    <row r="671" spans="1:11">
      <c r="A671" s="16"/>
      <c r="B671" s="17" t="s">
        <v>63</v>
      </c>
      <c r="C671" s="18">
        <v>11104418.890000001</v>
      </c>
      <c r="D671" s="18">
        <v>-43973</v>
      </c>
      <c r="E671" s="18">
        <v>0</v>
      </c>
      <c r="F671" s="18">
        <v>16151847.220000001</v>
      </c>
      <c r="G671" s="18">
        <f t="shared" si="185"/>
        <v>5047428.33</v>
      </c>
      <c r="H671" s="18">
        <f t="shared" si="186"/>
        <v>-16151847.220000001</v>
      </c>
      <c r="I671" s="19">
        <f t="shared" si="187"/>
        <v>45.454232049417953</v>
      </c>
      <c r="J671" s="19">
        <f t="shared" si="188"/>
        <v>0</v>
      </c>
      <c r="K671" s="19">
        <f t="shared" si="189"/>
        <v>-36731.283332954314</v>
      </c>
    </row>
    <row r="672" spans="1:11">
      <c r="A672" s="16" t="s">
        <v>64</v>
      </c>
      <c r="B672" s="17" t="s">
        <v>65</v>
      </c>
      <c r="C672" s="18">
        <v>-11104418.890000001</v>
      </c>
      <c r="D672" s="18">
        <v>43973</v>
      </c>
      <c r="E672" s="18">
        <v>0</v>
      </c>
      <c r="F672" s="18">
        <v>-16151847.220000001</v>
      </c>
      <c r="G672" s="18">
        <f t="shared" si="185"/>
        <v>-5047428.33</v>
      </c>
      <c r="H672" s="18">
        <f t="shared" si="186"/>
        <v>16151847.220000001</v>
      </c>
      <c r="I672" s="19">
        <f t="shared" si="187"/>
        <v>45.454232049417953</v>
      </c>
      <c r="J672" s="19">
        <f t="shared" si="188"/>
        <v>0</v>
      </c>
      <c r="K672" s="19">
        <f t="shared" si="189"/>
        <v>-36731.283332954314</v>
      </c>
    </row>
    <row r="673" spans="1:11">
      <c r="A673" s="22" t="s">
        <v>66</v>
      </c>
      <c r="B673" s="17" t="s">
        <v>67</v>
      </c>
      <c r="C673" s="18">
        <v>-11104418.890000001</v>
      </c>
      <c r="D673" s="18">
        <v>43973</v>
      </c>
      <c r="E673" s="18">
        <v>0</v>
      </c>
      <c r="F673" s="18">
        <v>-16151847.220000001</v>
      </c>
      <c r="G673" s="18">
        <f t="shared" si="185"/>
        <v>-5047428.33</v>
      </c>
      <c r="H673" s="18">
        <f t="shared" si="186"/>
        <v>16151847.220000001</v>
      </c>
      <c r="I673" s="19">
        <f t="shared" si="187"/>
        <v>45.454232049417953</v>
      </c>
      <c r="J673" s="19">
        <f t="shared" si="188"/>
        <v>0</v>
      </c>
      <c r="K673" s="19">
        <f t="shared" si="189"/>
        <v>-36731.283332954314</v>
      </c>
    </row>
    <row r="674" spans="1:11" ht="25.5">
      <c r="A674" s="23" t="s">
        <v>105</v>
      </c>
      <c r="B674" s="17" t="s">
        <v>106</v>
      </c>
      <c r="C674" s="18">
        <v>-99877.2</v>
      </c>
      <c r="D674" s="18">
        <v>43973</v>
      </c>
      <c r="E674" s="18">
        <v>0</v>
      </c>
      <c r="F674" s="18">
        <v>-38747.68</v>
      </c>
      <c r="G674" s="18">
        <f t="shared" si="185"/>
        <v>61129.52</v>
      </c>
      <c r="H674" s="18">
        <f t="shared" si="186"/>
        <v>38747.68</v>
      </c>
      <c r="I674" s="19">
        <f t="shared" si="187"/>
        <v>-61.204679346237178</v>
      </c>
      <c r="J674" s="19">
        <f t="shared" si="188"/>
        <v>0</v>
      </c>
      <c r="K674" s="19">
        <f t="shared" si="189"/>
        <v>-88.116980874627615</v>
      </c>
    </row>
    <row r="675" spans="1:11" ht="25.5">
      <c r="A675" s="27" t="s">
        <v>111</v>
      </c>
      <c r="B675" s="28" t="s">
        <v>112</v>
      </c>
      <c r="C675" s="29"/>
      <c r="D675" s="29"/>
      <c r="E675" s="29"/>
      <c r="F675" s="29"/>
      <c r="G675" s="29"/>
      <c r="H675" s="29"/>
      <c r="I675" s="30"/>
      <c r="J675" s="30"/>
      <c r="K675" s="30"/>
    </row>
    <row r="676" spans="1:11">
      <c r="A676" s="16" t="s">
        <v>25</v>
      </c>
      <c r="B676" s="17" t="s">
        <v>26</v>
      </c>
      <c r="C676" s="18">
        <v>3529909</v>
      </c>
      <c r="D676" s="18">
        <v>13356648</v>
      </c>
      <c r="E676" s="18">
        <v>3726482</v>
      </c>
      <c r="F676" s="18">
        <v>13356648</v>
      </c>
      <c r="G676" s="18">
        <f t="shared" ref="G676:G689" si="190">F676-C676</f>
        <v>9826739</v>
      </c>
      <c r="H676" s="18">
        <f t="shared" ref="H676:H689" si="191">E676-F676</f>
        <v>-9630166</v>
      </c>
      <c r="I676" s="19">
        <f t="shared" ref="I676:I689" si="192">IF(ISERROR(F676/C676),0,F676/C676*100-100)</f>
        <v>278.38505185261153</v>
      </c>
      <c r="J676" s="19">
        <f t="shared" ref="J676:J689" si="193">IF(ISERROR(F676/E676),0,F676/E676*100)</f>
        <v>358.42513126321285</v>
      </c>
      <c r="K676" s="19">
        <f t="shared" ref="K676:K689" si="194">IF(ISERROR(F676/D676),0,F676/D676*100)</f>
        <v>100</v>
      </c>
    </row>
    <row r="677" spans="1:11">
      <c r="A677" s="22" t="s">
        <v>29</v>
      </c>
      <c r="B677" s="17" t="s">
        <v>30</v>
      </c>
      <c r="C677" s="18">
        <v>3529909</v>
      </c>
      <c r="D677" s="18">
        <v>13356648</v>
      </c>
      <c r="E677" s="18">
        <v>3726482</v>
      </c>
      <c r="F677" s="18">
        <v>13356648</v>
      </c>
      <c r="G677" s="18">
        <f t="shared" si="190"/>
        <v>9826739</v>
      </c>
      <c r="H677" s="18">
        <f t="shared" si="191"/>
        <v>-9630166</v>
      </c>
      <c r="I677" s="19">
        <f t="shared" si="192"/>
        <v>278.38505185261153</v>
      </c>
      <c r="J677" s="19">
        <f t="shared" si="193"/>
        <v>358.42513126321285</v>
      </c>
      <c r="K677" s="19">
        <f t="shared" si="194"/>
        <v>100</v>
      </c>
    </row>
    <row r="678" spans="1:11">
      <c r="A678" s="23" t="s">
        <v>31</v>
      </c>
      <c r="B678" s="17" t="s">
        <v>32</v>
      </c>
      <c r="C678" s="18">
        <v>3529909</v>
      </c>
      <c r="D678" s="18">
        <v>13356648</v>
      </c>
      <c r="E678" s="18">
        <v>3726482</v>
      </c>
      <c r="F678" s="18">
        <v>13356648</v>
      </c>
      <c r="G678" s="18">
        <f t="shared" si="190"/>
        <v>9826739</v>
      </c>
      <c r="H678" s="18">
        <f t="shared" si="191"/>
        <v>-9630166</v>
      </c>
      <c r="I678" s="19">
        <f t="shared" si="192"/>
        <v>278.38505185261153</v>
      </c>
      <c r="J678" s="19">
        <f t="shared" si="193"/>
        <v>358.42513126321285</v>
      </c>
      <c r="K678" s="19">
        <f t="shared" si="194"/>
        <v>100</v>
      </c>
    </row>
    <row r="679" spans="1:11">
      <c r="A679" s="16" t="s">
        <v>33</v>
      </c>
      <c r="B679" s="17" t="s">
        <v>34</v>
      </c>
      <c r="C679" s="18">
        <v>731537.66</v>
      </c>
      <c r="D679" s="18">
        <v>13356648</v>
      </c>
      <c r="E679" s="18">
        <v>3726482</v>
      </c>
      <c r="F679" s="18">
        <v>2688616.8</v>
      </c>
      <c r="G679" s="18">
        <f t="shared" si="190"/>
        <v>1957079.1399999997</v>
      </c>
      <c r="H679" s="18">
        <f t="shared" si="191"/>
        <v>1037865.2000000002</v>
      </c>
      <c r="I679" s="19">
        <f t="shared" si="192"/>
        <v>267.52951310804696</v>
      </c>
      <c r="J679" s="19">
        <f t="shared" si="193"/>
        <v>72.148927594444302</v>
      </c>
      <c r="K679" s="19">
        <f t="shared" si="194"/>
        <v>20.129427682753935</v>
      </c>
    </row>
    <row r="680" spans="1:11">
      <c r="A680" s="22" t="s">
        <v>35</v>
      </c>
      <c r="B680" s="17" t="s">
        <v>36</v>
      </c>
      <c r="C680" s="18">
        <v>459826.64</v>
      </c>
      <c r="D680" s="18">
        <v>575976</v>
      </c>
      <c r="E680" s="18">
        <v>47406</v>
      </c>
      <c r="F680" s="18">
        <v>182493.81</v>
      </c>
      <c r="G680" s="18">
        <f t="shared" si="190"/>
        <v>-277332.83</v>
      </c>
      <c r="H680" s="18">
        <f t="shared" si="191"/>
        <v>-135087.81</v>
      </c>
      <c r="I680" s="19">
        <f t="shared" si="192"/>
        <v>-60.312475588626185</v>
      </c>
      <c r="J680" s="19">
        <f t="shared" si="193"/>
        <v>384.95930894823437</v>
      </c>
      <c r="K680" s="19">
        <f t="shared" si="194"/>
        <v>31.684273303054294</v>
      </c>
    </row>
    <row r="681" spans="1:11">
      <c r="A681" s="23" t="s">
        <v>37</v>
      </c>
      <c r="B681" s="17" t="s">
        <v>38</v>
      </c>
      <c r="C681" s="18">
        <v>459826.64</v>
      </c>
      <c r="D681" s="18">
        <v>575976</v>
      </c>
      <c r="E681" s="18">
        <v>47406</v>
      </c>
      <c r="F681" s="18">
        <v>182493.81</v>
      </c>
      <c r="G681" s="18">
        <f t="shared" si="190"/>
        <v>-277332.83</v>
      </c>
      <c r="H681" s="18">
        <f t="shared" si="191"/>
        <v>-135087.81</v>
      </c>
      <c r="I681" s="19">
        <f t="shared" si="192"/>
        <v>-60.312475588626185</v>
      </c>
      <c r="J681" s="19">
        <f t="shared" si="193"/>
        <v>384.95930894823437</v>
      </c>
      <c r="K681" s="19">
        <f t="shared" si="194"/>
        <v>31.684273303054294</v>
      </c>
    </row>
    <row r="682" spans="1:11">
      <c r="A682" s="24" t="s">
        <v>39</v>
      </c>
      <c r="B682" s="17" t="s">
        <v>40</v>
      </c>
      <c r="C682" s="18">
        <v>190957.81</v>
      </c>
      <c r="D682" s="18">
        <v>518063</v>
      </c>
      <c r="E682" s="18">
        <v>47406</v>
      </c>
      <c r="F682" s="18">
        <v>165653.69</v>
      </c>
      <c r="G682" s="18">
        <f t="shared" si="190"/>
        <v>-25304.119999999995</v>
      </c>
      <c r="H682" s="18">
        <f t="shared" si="191"/>
        <v>-118247.69</v>
      </c>
      <c r="I682" s="19">
        <f t="shared" si="192"/>
        <v>-13.251157415347407</v>
      </c>
      <c r="J682" s="19">
        <f t="shared" si="193"/>
        <v>349.43612622874741</v>
      </c>
      <c r="K682" s="19">
        <f t="shared" si="194"/>
        <v>31.975587911122776</v>
      </c>
    </row>
    <row r="683" spans="1:11">
      <c r="A683" s="24" t="s">
        <v>41</v>
      </c>
      <c r="B683" s="17" t="s">
        <v>42</v>
      </c>
      <c r="C683" s="18">
        <v>268868.83</v>
      </c>
      <c r="D683" s="18">
        <v>57913</v>
      </c>
      <c r="E683" s="18">
        <v>0</v>
      </c>
      <c r="F683" s="18">
        <v>16840.12</v>
      </c>
      <c r="G683" s="18">
        <f t="shared" si="190"/>
        <v>-252028.71000000002</v>
      </c>
      <c r="H683" s="18">
        <f t="shared" si="191"/>
        <v>-16840.12</v>
      </c>
      <c r="I683" s="19">
        <f t="shared" si="192"/>
        <v>-93.736678215916669</v>
      </c>
      <c r="J683" s="19">
        <f t="shared" si="193"/>
        <v>0</v>
      </c>
      <c r="K683" s="19">
        <f t="shared" si="194"/>
        <v>29.078307115846179</v>
      </c>
    </row>
    <row r="684" spans="1:11">
      <c r="A684" s="25" t="s">
        <v>43</v>
      </c>
      <c r="B684" s="17" t="s">
        <v>44</v>
      </c>
      <c r="C684" s="18">
        <v>7064.47</v>
      </c>
      <c r="D684" s="18">
        <v>0</v>
      </c>
      <c r="E684" s="18">
        <v>0</v>
      </c>
      <c r="F684" s="18">
        <v>96</v>
      </c>
      <c r="G684" s="18">
        <f t="shared" si="190"/>
        <v>-6968.47</v>
      </c>
      <c r="H684" s="18">
        <f t="shared" si="191"/>
        <v>-96</v>
      </c>
      <c r="I684" s="19">
        <f t="shared" si="192"/>
        <v>-98.641087017143533</v>
      </c>
      <c r="J684" s="19">
        <f t="shared" si="193"/>
        <v>0</v>
      </c>
      <c r="K684" s="19">
        <f t="shared" si="194"/>
        <v>0</v>
      </c>
    </row>
    <row r="685" spans="1:11">
      <c r="A685" s="22" t="s">
        <v>59</v>
      </c>
      <c r="B685" s="17" t="s">
        <v>60</v>
      </c>
      <c r="C685" s="18">
        <v>271711.02</v>
      </c>
      <c r="D685" s="18">
        <v>12780672</v>
      </c>
      <c r="E685" s="18">
        <v>3679076</v>
      </c>
      <c r="F685" s="18">
        <v>2506122.9900000002</v>
      </c>
      <c r="G685" s="18">
        <f t="shared" si="190"/>
        <v>2234411.9700000002</v>
      </c>
      <c r="H685" s="18">
        <f t="shared" si="191"/>
        <v>1172953.0099999998</v>
      </c>
      <c r="I685" s="19">
        <f t="shared" si="192"/>
        <v>822.34867396986692</v>
      </c>
      <c r="J685" s="19">
        <f t="shared" si="193"/>
        <v>68.118271816075563</v>
      </c>
      <c r="K685" s="19">
        <f t="shared" si="194"/>
        <v>19.6086949888081</v>
      </c>
    </row>
    <row r="686" spans="1:11">
      <c r="A686" s="23" t="s">
        <v>61</v>
      </c>
      <c r="B686" s="17" t="s">
        <v>62</v>
      </c>
      <c r="C686" s="18">
        <v>271711.02</v>
      </c>
      <c r="D686" s="18">
        <v>12780672</v>
      </c>
      <c r="E686" s="18">
        <v>3679076</v>
      </c>
      <c r="F686" s="18">
        <v>2506122.9900000002</v>
      </c>
      <c r="G686" s="18">
        <f t="shared" si="190"/>
        <v>2234411.9700000002</v>
      </c>
      <c r="H686" s="18">
        <f t="shared" si="191"/>
        <v>1172953.0099999998</v>
      </c>
      <c r="I686" s="19">
        <f t="shared" si="192"/>
        <v>822.34867396986692</v>
      </c>
      <c r="J686" s="19">
        <f t="shared" si="193"/>
        <v>68.118271816075563</v>
      </c>
      <c r="K686" s="19">
        <f t="shared" si="194"/>
        <v>19.6086949888081</v>
      </c>
    </row>
    <row r="687" spans="1:11">
      <c r="A687" s="16"/>
      <c r="B687" s="17" t="s">
        <v>63</v>
      </c>
      <c r="C687" s="18">
        <v>2798371.34</v>
      </c>
      <c r="D687" s="18">
        <v>0</v>
      </c>
      <c r="E687" s="18">
        <v>0</v>
      </c>
      <c r="F687" s="18">
        <v>10668031.199999999</v>
      </c>
      <c r="G687" s="18">
        <f t="shared" si="190"/>
        <v>7869659.8599999994</v>
      </c>
      <c r="H687" s="18">
        <f t="shared" si="191"/>
        <v>-10668031.199999999</v>
      </c>
      <c r="I687" s="19">
        <f t="shared" si="192"/>
        <v>281.22285800711495</v>
      </c>
      <c r="J687" s="19">
        <f t="shared" si="193"/>
        <v>0</v>
      </c>
      <c r="K687" s="19">
        <f t="shared" si="194"/>
        <v>0</v>
      </c>
    </row>
    <row r="688" spans="1:11">
      <c r="A688" s="16" t="s">
        <v>64</v>
      </c>
      <c r="B688" s="17" t="s">
        <v>65</v>
      </c>
      <c r="C688" s="18">
        <v>-2798371.34</v>
      </c>
      <c r="D688" s="18">
        <v>0</v>
      </c>
      <c r="E688" s="18">
        <v>0</v>
      </c>
      <c r="F688" s="18">
        <v>-10668031.199999999</v>
      </c>
      <c r="G688" s="18">
        <f t="shared" si="190"/>
        <v>-7869659.8599999994</v>
      </c>
      <c r="H688" s="18">
        <f t="shared" si="191"/>
        <v>10668031.199999999</v>
      </c>
      <c r="I688" s="19">
        <f t="shared" si="192"/>
        <v>281.22285800711495</v>
      </c>
      <c r="J688" s="19">
        <f t="shared" si="193"/>
        <v>0</v>
      </c>
      <c r="K688" s="19">
        <f t="shared" si="194"/>
        <v>0</v>
      </c>
    </row>
    <row r="689" spans="1:11">
      <c r="A689" s="22" t="s">
        <v>66</v>
      </c>
      <c r="B689" s="17" t="s">
        <v>67</v>
      </c>
      <c r="C689" s="18">
        <v>-2798371.34</v>
      </c>
      <c r="D689" s="18">
        <v>0</v>
      </c>
      <c r="E689" s="18">
        <v>0</v>
      </c>
      <c r="F689" s="18">
        <v>-10668031.199999999</v>
      </c>
      <c r="G689" s="18">
        <f t="shared" si="190"/>
        <v>-7869659.8599999994</v>
      </c>
      <c r="H689" s="18">
        <f t="shared" si="191"/>
        <v>10668031.199999999</v>
      </c>
      <c r="I689" s="19">
        <f t="shared" si="192"/>
        <v>281.22285800711495</v>
      </c>
      <c r="J689" s="19">
        <f t="shared" si="193"/>
        <v>0</v>
      </c>
      <c r="K689" s="19">
        <f t="shared" si="194"/>
        <v>0</v>
      </c>
    </row>
    <row r="690" spans="1:11" ht="25.5">
      <c r="A690" s="39" t="s">
        <v>355</v>
      </c>
      <c r="B690" s="28" t="s">
        <v>913</v>
      </c>
      <c r="C690" s="29"/>
      <c r="D690" s="29"/>
      <c r="E690" s="29"/>
      <c r="F690" s="29"/>
      <c r="G690" s="29"/>
      <c r="H690" s="29"/>
      <c r="I690" s="30"/>
      <c r="J690" s="30"/>
      <c r="K690" s="30"/>
    </row>
    <row r="691" spans="1:11">
      <c r="A691" s="16" t="s">
        <v>25</v>
      </c>
      <c r="B691" s="17" t="s">
        <v>26</v>
      </c>
      <c r="C691" s="18">
        <v>3137421</v>
      </c>
      <c r="D691" s="18">
        <v>12877588</v>
      </c>
      <c r="E691" s="18">
        <v>3726482</v>
      </c>
      <c r="F691" s="18">
        <v>12877588</v>
      </c>
      <c r="G691" s="18">
        <f t="shared" ref="G691:G704" si="195">F691-C691</f>
        <v>9740167</v>
      </c>
      <c r="H691" s="18">
        <f t="shared" ref="H691:H704" si="196">E691-F691</f>
        <v>-9151106</v>
      </c>
      <c r="I691" s="19">
        <f t="shared" ref="I691:I704" si="197">IF(ISERROR(F691/C691),0,F691/C691*100-100)</f>
        <v>310.45138666439726</v>
      </c>
      <c r="J691" s="19">
        <f t="shared" ref="J691:J704" si="198">IF(ISERROR(F691/E691),0,F691/E691*100)</f>
        <v>345.56957473563534</v>
      </c>
      <c r="K691" s="19">
        <f t="shared" ref="K691:K704" si="199">IF(ISERROR(F691/D691),0,F691/D691*100)</f>
        <v>100</v>
      </c>
    </row>
    <row r="692" spans="1:11">
      <c r="A692" s="22" t="s">
        <v>29</v>
      </c>
      <c r="B692" s="17" t="s">
        <v>30</v>
      </c>
      <c r="C692" s="18">
        <v>3137421</v>
      </c>
      <c r="D692" s="18">
        <v>12877588</v>
      </c>
      <c r="E692" s="18">
        <v>3726482</v>
      </c>
      <c r="F692" s="18">
        <v>12877588</v>
      </c>
      <c r="G692" s="18">
        <f t="shared" si="195"/>
        <v>9740167</v>
      </c>
      <c r="H692" s="18">
        <f t="shared" si="196"/>
        <v>-9151106</v>
      </c>
      <c r="I692" s="19">
        <f t="shared" si="197"/>
        <v>310.45138666439726</v>
      </c>
      <c r="J692" s="19">
        <f t="shared" si="198"/>
        <v>345.56957473563534</v>
      </c>
      <c r="K692" s="19">
        <f t="shared" si="199"/>
        <v>100</v>
      </c>
    </row>
    <row r="693" spans="1:11">
      <c r="A693" s="23" t="s">
        <v>31</v>
      </c>
      <c r="B693" s="17" t="s">
        <v>32</v>
      </c>
      <c r="C693" s="18">
        <v>3137421</v>
      </c>
      <c r="D693" s="18">
        <v>12877588</v>
      </c>
      <c r="E693" s="18">
        <v>3726482</v>
      </c>
      <c r="F693" s="18">
        <v>12877588</v>
      </c>
      <c r="G693" s="18">
        <f t="shared" si="195"/>
        <v>9740167</v>
      </c>
      <c r="H693" s="18">
        <f t="shared" si="196"/>
        <v>-9151106</v>
      </c>
      <c r="I693" s="19">
        <f t="shared" si="197"/>
        <v>310.45138666439726</v>
      </c>
      <c r="J693" s="19">
        <f t="shared" si="198"/>
        <v>345.56957473563534</v>
      </c>
      <c r="K693" s="19">
        <f t="shared" si="199"/>
        <v>100</v>
      </c>
    </row>
    <row r="694" spans="1:11">
      <c r="A694" s="16" t="s">
        <v>33</v>
      </c>
      <c r="B694" s="17" t="s">
        <v>34</v>
      </c>
      <c r="C694" s="18">
        <v>588570.34</v>
      </c>
      <c r="D694" s="18">
        <v>12877588</v>
      </c>
      <c r="E694" s="18">
        <v>3726482</v>
      </c>
      <c r="F694" s="18">
        <v>2547816.81</v>
      </c>
      <c r="G694" s="18">
        <f t="shared" si="195"/>
        <v>1959246.4700000002</v>
      </c>
      <c r="H694" s="18">
        <f t="shared" si="196"/>
        <v>1178665.19</v>
      </c>
      <c r="I694" s="19">
        <f t="shared" si="197"/>
        <v>332.88229746677348</v>
      </c>
      <c r="J694" s="19">
        <f t="shared" si="198"/>
        <v>68.370565321394281</v>
      </c>
      <c r="K694" s="19">
        <f t="shared" si="199"/>
        <v>19.784891471912285</v>
      </c>
    </row>
    <row r="695" spans="1:11">
      <c r="A695" s="22" t="s">
        <v>35</v>
      </c>
      <c r="B695" s="17" t="s">
        <v>36</v>
      </c>
      <c r="C695" s="18">
        <v>316859.32</v>
      </c>
      <c r="D695" s="18">
        <v>106916</v>
      </c>
      <c r="E695" s="18">
        <v>47406</v>
      </c>
      <c r="F695" s="18">
        <v>41693.82</v>
      </c>
      <c r="G695" s="18">
        <f t="shared" si="195"/>
        <v>-275165.5</v>
      </c>
      <c r="H695" s="18">
        <f t="shared" si="196"/>
        <v>5712.18</v>
      </c>
      <c r="I695" s="19">
        <f t="shared" si="197"/>
        <v>-86.841535858878956</v>
      </c>
      <c r="J695" s="19">
        <f t="shared" si="198"/>
        <v>87.950512593342609</v>
      </c>
      <c r="K695" s="19">
        <f t="shared" si="199"/>
        <v>38.996801227131577</v>
      </c>
    </row>
    <row r="696" spans="1:11">
      <c r="A696" s="23" t="s">
        <v>37</v>
      </c>
      <c r="B696" s="17" t="s">
        <v>38</v>
      </c>
      <c r="C696" s="18">
        <v>316859.32</v>
      </c>
      <c r="D696" s="18">
        <v>106916</v>
      </c>
      <c r="E696" s="18">
        <v>47406</v>
      </c>
      <c r="F696" s="18">
        <v>41693.82</v>
      </c>
      <c r="G696" s="18">
        <f t="shared" si="195"/>
        <v>-275165.5</v>
      </c>
      <c r="H696" s="18">
        <f t="shared" si="196"/>
        <v>5712.18</v>
      </c>
      <c r="I696" s="19">
        <f t="shared" si="197"/>
        <v>-86.841535858878956</v>
      </c>
      <c r="J696" s="19">
        <f t="shared" si="198"/>
        <v>87.950512593342609</v>
      </c>
      <c r="K696" s="19">
        <f t="shared" si="199"/>
        <v>38.996801227131577</v>
      </c>
    </row>
    <row r="697" spans="1:11">
      <c r="A697" s="24" t="s">
        <v>39</v>
      </c>
      <c r="B697" s="17" t="s">
        <v>40</v>
      </c>
      <c r="C697" s="18">
        <v>58650.14</v>
      </c>
      <c r="D697" s="18">
        <v>86916</v>
      </c>
      <c r="E697" s="18">
        <v>47406</v>
      </c>
      <c r="F697" s="18">
        <v>40355.980000000003</v>
      </c>
      <c r="G697" s="18">
        <f t="shared" si="195"/>
        <v>-18294.159999999996</v>
      </c>
      <c r="H697" s="18">
        <f t="shared" si="196"/>
        <v>7050.0199999999968</v>
      </c>
      <c r="I697" s="19">
        <f t="shared" si="197"/>
        <v>-31.192014204910663</v>
      </c>
      <c r="J697" s="19">
        <f t="shared" si="198"/>
        <v>85.128422562544841</v>
      </c>
      <c r="K697" s="19">
        <f t="shared" si="199"/>
        <v>46.431013852455251</v>
      </c>
    </row>
    <row r="698" spans="1:11">
      <c r="A698" s="24" t="s">
        <v>41</v>
      </c>
      <c r="B698" s="17" t="s">
        <v>42</v>
      </c>
      <c r="C698" s="18">
        <v>258209.18</v>
      </c>
      <c r="D698" s="18">
        <v>20000</v>
      </c>
      <c r="E698" s="18">
        <v>0</v>
      </c>
      <c r="F698" s="18">
        <v>1337.84</v>
      </c>
      <c r="G698" s="18">
        <f t="shared" si="195"/>
        <v>-256871.34</v>
      </c>
      <c r="H698" s="18">
        <f t="shared" si="196"/>
        <v>-1337.84</v>
      </c>
      <c r="I698" s="19">
        <f t="shared" si="197"/>
        <v>-99.481877445255819</v>
      </c>
      <c r="J698" s="19">
        <f t="shared" si="198"/>
        <v>0</v>
      </c>
      <c r="K698" s="19">
        <f t="shared" si="199"/>
        <v>6.6891999999999996</v>
      </c>
    </row>
    <row r="699" spans="1:11">
      <c r="A699" s="25" t="s">
        <v>43</v>
      </c>
      <c r="B699" s="17" t="s">
        <v>44</v>
      </c>
      <c r="C699" s="18">
        <v>6584.1</v>
      </c>
      <c r="D699" s="18">
        <v>0</v>
      </c>
      <c r="E699" s="18">
        <v>0</v>
      </c>
      <c r="F699" s="18">
        <v>0</v>
      </c>
      <c r="G699" s="18">
        <f t="shared" si="195"/>
        <v>-6584.1</v>
      </c>
      <c r="H699" s="18">
        <f t="shared" si="196"/>
        <v>0</v>
      </c>
      <c r="I699" s="19">
        <f t="shared" si="197"/>
        <v>-100</v>
      </c>
      <c r="J699" s="19">
        <f t="shared" si="198"/>
        <v>0</v>
      </c>
      <c r="K699" s="19">
        <f t="shared" si="199"/>
        <v>0</v>
      </c>
    </row>
    <row r="700" spans="1:11">
      <c r="A700" s="22" t="s">
        <v>59</v>
      </c>
      <c r="B700" s="17" t="s">
        <v>60</v>
      </c>
      <c r="C700" s="18">
        <v>271711.02</v>
      </c>
      <c r="D700" s="18">
        <v>12770672</v>
      </c>
      <c r="E700" s="18">
        <v>3679076</v>
      </c>
      <c r="F700" s="18">
        <v>2506122.9900000002</v>
      </c>
      <c r="G700" s="18">
        <f t="shared" si="195"/>
        <v>2234411.9700000002</v>
      </c>
      <c r="H700" s="18">
        <f t="shared" si="196"/>
        <v>1172953.0099999998</v>
      </c>
      <c r="I700" s="19">
        <f t="shared" si="197"/>
        <v>822.34867396986692</v>
      </c>
      <c r="J700" s="19">
        <f t="shared" si="198"/>
        <v>68.118271816075563</v>
      </c>
      <c r="K700" s="19">
        <f t="shared" si="199"/>
        <v>19.624049462706427</v>
      </c>
    </row>
    <row r="701" spans="1:11">
      <c r="A701" s="23" t="s">
        <v>61</v>
      </c>
      <c r="B701" s="17" t="s">
        <v>62</v>
      </c>
      <c r="C701" s="18">
        <v>271711.02</v>
      </c>
      <c r="D701" s="18">
        <v>12770672</v>
      </c>
      <c r="E701" s="18">
        <v>3679076</v>
      </c>
      <c r="F701" s="18">
        <v>2506122.9900000002</v>
      </c>
      <c r="G701" s="18">
        <f t="shared" si="195"/>
        <v>2234411.9700000002</v>
      </c>
      <c r="H701" s="18">
        <f t="shared" si="196"/>
        <v>1172953.0099999998</v>
      </c>
      <c r="I701" s="19">
        <f t="shared" si="197"/>
        <v>822.34867396986692</v>
      </c>
      <c r="J701" s="19">
        <f t="shared" si="198"/>
        <v>68.118271816075563</v>
      </c>
      <c r="K701" s="19">
        <f t="shared" si="199"/>
        <v>19.624049462706427</v>
      </c>
    </row>
    <row r="702" spans="1:11">
      <c r="A702" s="16"/>
      <c r="B702" s="17" t="s">
        <v>63</v>
      </c>
      <c r="C702" s="18">
        <v>2548850.66</v>
      </c>
      <c r="D702" s="18">
        <v>0</v>
      </c>
      <c r="E702" s="18">
        <v>0</v>
      </c>
      <c r="F702" s="18">
        <v>10329771.189999999</v>
      </c>
      <c r="G702" s="18">
        <f t="shared" si="195"/>
        <v>7780920.5299999993</v>
      </c>
      <c r="H702" s="18">
        <f t="shared" si="196"/>
        <v>-10329771.189999999</v>
      </c>
      <c r="I702" s="19">
        <f t="shared" si="197"/>
        <v>305.27173098481961</v>
      </c>
      <c r="J702" s="19">
        <f t="shared" si="198"/>
        <v>0</v>
      </c>
      <c r="K702" s="19">
        <f t="shared" si="199"/>
        <v>0</v>
      </c>
    </row>
    <row r="703" spans="1:11">
      <c r="A703" s="16" t="s">
        <v>64</v>
      </c>
      <c r="B703" s="17" t="s">
        <v>65</v>
      </c>
      <c r="C703" s="18">
        <v>-2548850.66</v>
      </c>
      <c r="D703" s="18">
        <v>0</v>
      </c>
      <c r="E703" s="18">
        <v>0</v>
      </c>
      <c r="F703" s="18">
        <v>-10329771.189999999</v>
      </c>
      <c r="G703" s="18">
        <f t="shared" si="195"/>
        <v>-7780920.5299999993</v>
      </c>
      <c r="H703" s="18">
        <f t="shared" si="196"/>
        <v>10329771.189999999</v>
      </c>
      <c r="I703" s="19">
        <f t="shared" si="197"/>
        <v>305.27173098481961</v>
      </c>
      <c r="J703" s="19">
        <f t="shared" si="198"/>
        <v>0</v>
      </c>
      <c r="K703" s="19">
        <f t="shared" si="199"/>
        <v>0</v>
      </c>
    </row>
    <row r="704" spans="1:11">
      <c r="A704" s="22" t="s">
        <v>66</v>
      </c>
      <c r="B704" s="17" t="s">
        <v>67</v>
      </c>
      <c r="C704" s="18">
        <v>-2548850.66</v>
      </c>
      <c r="D704" s="18">
        <v>0</v>
      </c>
      <c r="E704" s="18">
        <v>0</v>
      </c>
      <c r="F704" s="18">
        <v>-10329771.189999999</v>
      </c>
      <c r="G704" s="18">
        <f t="shared" si="195"/>
        <v>-7780920.5299999993</v>
      </c>
      <c r="H704" s="18">
        <f t="shared" si="196"/>
        <v>10329771.189999999</v>
      </c>
      <c r="I704" s="19">
        <f t="shared" si="197"/>
        <v>305.27173098481961</v>
      </c>
      <c r="J704" s="19">
        <f t="shared" si="198"/>
        <v>0</v>
      </c>
      <c r="K704" s="19">
        <f t="shared" si="199"/>
        <v>0</v>
      </c>
    </row>
    <row r="705" spans="1:11" ht="25.5">
      <c r="A705" s="39" t="s">
        <v>115</v>
      </c>
      <c r="B705" s="28" t="s">
        <v>116</v>
      </c>
      <c r="C705" s="29"/>
      <c r="D705" s="29"/>
      <c r="E705" s="29"/>
      <c r="F705" s="29"/>
      <c r="G705" s="29"/>
      <c r="H705" s="29"/>
      <c r="I705" s="30"/>
      <c r="J705" s="30"/>
      <c r="K705" s="30"/>
    </row>
    <row r="706" spans="1:11">
      <c r="A706" s="16" t="s">
        <v>25</v>
      </c>
      <c r="B706" s="17" t="s">
        <v>26</v>
      </c>
      <c r="C706" s="18">
        <v>392488</v>
      </c>
      <c r="D706" s="18">
        <v>479060</v>
      </c>
      <c r="E706" s="18">
        <v>0</v>
      </c>
      <c r="F706" s="18">
        <v>479060</v>
      </c>
      <c r="G706" s="18">
        <f t="shared" ref="G706:G719" si="200">F706-C706</f>
        <v>86572</v>
      </c>
      <c r="H706" s="18">
        <f t="shared" ref="H706:H719" si="201">E706-F706</f>
        <v>-479060</v>
      </c>
      <c r="I706" s="19">
        <f t="shared" ref="I706:I719" si="202">IF(ISERROR(F706/C706),0,F706/C706*100-100)</f>
        <v>22.057234870875035</v>
      </c>
      <c r="J706" s="19">
        <f t="shared" ref="J706:J719" si="203">IF(ISERROR(F706/E706),0,F706/E706*100)</f>
        <v>0</v>
      </c>
      <c r="K706" s="19">
        <f t="shared" ref="K706:K719" si="204">IF(ISERROR(F706/D706),0,F706/D706*100)</f>
        <v>100</v>
      </c>
    </row>
    <row r="707" spans="1:11">
      <c r="A707" s="22" t="s">
        <v>29</v>
      </c>
      <c r="B707" s="17" t="s">
        <v>30</v>
      </c>
      <c r="C707" s="18">
        <v>392488</v>
      </c>
      <c r="D707" s="18">
        <v>479060</v>
      </c>
      <c r="E707" s="18">
        <v>0</v>
      </c>
      <c r="F707" s="18">
        <v>479060</v>
      </c>
      <c r="G707" s="18">
        <f t="shared" si="200"/>
        <v>86572</v>
      </c>
      <c r="H707" s="18">
        <f t="shared" si="201"/>
        <v>-479060</v>
      </c>
      <c r="I707" s="19">
        <f t="shared" si="202"/>
        <v>22.057234870875035</v>
      </c>
      <c r="J707" s="19">
        <f t="shared" si="203"/>
        <v>0</v>
      </c>
      <c r="K707" s="19">
        <f t="shared" si="204"/>
        <v>100</v>
      </c>
    </row>
    <row r="708" spans="1:11">
      <c r="A708" s="23" t="s">
        <v>31</v>
      </c>
      <c r="B708" s="17" t="s">
        <v>32</v>
      </c>
      <c r="C708" s="18">
        <v>392488</v>
      </c>
      <c r="D708" s="18">
        <v>479060</v>
      </c>
      <c r="E708" s="18">
        <v>0</v>
      </c>
      <c r="F708" s="18">
        <v>479060</v>
      </c>
      <c r="G708" s="18">
        <f t="shared" si="200"/>
        <v>86572</v>
      </c>
      <c r="H708" s="18">
        <f t="shared" si="201"/>
        <v>-479060</v>
      </c>
      <c r="I708" s="19">
        <f t="shared" si="202"/>
        <v>22.057234870875035</v>
      </c>
      <c r="J708" s="19">
        <f t="shared" si="203"/>
        <v>0</v>
      </c>
      <c r="K708" s="19">
        <f t="shared" si="204"/>
        <v>100</v>
      </c>
    </row>
    <row r="709" spans="1:11">
      <c r="A709" s="16" t="s">
        <v>33</v>
      </c>
      <c r="B709" s="17" t="s">
        <v>34</v>
      </c>
      <c r="C709" s="18">
        <v>142967.32</v>
      </c>
      <c r="D709" s="18">
        <v>479060</v>
      </c>
      <c r="E709" s="18">
        <v>0</v>
      </c>
      <c r="F709" s="18">
        <v>140799.99</v>
      </c>
      <c r="G709" s="18">
        <f t="shared" si="200"/>
        <v>-2167.3300000000163</v>
      </c>
      <c r="H709" s="18">
        <f t="shared" si="201"/>
        <v>-140799.99</v>
      </c>
      <c r="I709" s="19">
        <f t="shared" si="202"/>
        <v>-1.5159618295985524</v>
      </c>
      <c r="J709" s="19">
        <f t="shared" si="203"/>
        <v>0</v>
      </c>
      <c r="K709" s="19">
        <f t="shared" si="204"/>
        <v>29.390888406462658</v>
      </c>
    </row>
    <row r="710" spans="1:11">
      <c r="A710" s="22" t="s">
        <v>35</v>
      </c>
      <c r="B710" s="17" t="s">
        <v>36</v>
      </c>
      <c r="C710" s="18">
        <v>142967.32</v>
      </c>
      <c r="D710" s="18">
        <v>469060</v>
      </c>
      <c r="E710" s="18">
        <v>0</v>
      </c>
      <c r="F710" s="18">
        <v>140799.99</v>
      </c>
      <c r="G710" s="18">
        <f t="shared" si="200"/>
        <v>-2167.3300000000163</v>
      </c>
      <c r="H710" s="18">
        <f t="shared" si="201"/>
        <v>-140799.99</v>
      </c>
      <c r="I710" s="19">
        <f t="shared" si="202"/>
        <v>-1.5159618295985524</v>
      </c>
      <c r="J710" s="19">
        <f t="shared" si="203"/>
        <v>0</v>
      </c>
      <c r="K710" s="19">
        <f t="shared" si="204"/>
        <v>30.017479640131324</v>
      </c>
    </row>
    <row r="711" spans="1:11">
      <c r="A711" s="23" t="s">
        <v>37</v>
      </c>
      <c r="B711" s="17" t="s">
        <v>38</v>
      </c>
      <c r="C711" s="18">
        <v>142967.32</v>
      </c>
      <c r="D711" s="18">
        <v>469060</v>
      </c>
      <c r="E711" s="18">
        <v>0</v>
      </c>
      <c r="F711" s="18">
        <v>140799.99</v>
      </c>
      <c r="G711" s="18">
        <f t="shared" si="200"/>
        <v>-2167.3300000000163</v>
      </c>
      <c r="H711" s="18">
        <f t="shared" si="201"/>
        <v>-140799.99</v>
      </c>
      <c r="I711" s="19">
        <f t="shared" si="202"/>
        <v>-1.5159618295985524</v>
      </c>
      <c r="J711" s="19">
        <f t="shared" si="203"/>
        <v>0</v>
      </c>
      <c r="K711" s="19">
        <f t="shared" si="204"/>
        <v>30.017479640131324</v>
      </c>
    </row>
    <row r="712" spans="1:11">
      <c r="A712" s="24" t="s">
        <v>39</v>
      </c>
      <c r="B712" s="17" t="s">
        <v>40</v>
      </c>
      <c r="C712" s="18">
        <v>132307.67000000001</v>
      </c>
      <c r="D712" s="18">
        <v>431147</v>
      </c>
      <c r="E712" s="18">
        <v>0</v>
      </c>
      <c r="F712" s="18">
        <v>125297.71</v>
      </c>
      <c r="G712" s="18">
        <f t="shared" si="200"/>
        <v>-7009.9600000000064</v>
      </c>
      <c r="H712" s="18">
        <f t="shared" si="201"/>
        <v>-125297.71</v>
      </c>
      <c r="I712" s="19">
        <f t="shared" si="202"/>
        <v>-5.2982264747009822</v>
      </c>
      <c r="J712" s="19">
        <f t="shared" si="203"/>
        <v>0</v>
      </c>
      <c r="K712" s="19">
        <f t="shared" si="204"/>
        <v>29.061482510605437</v>
      </c>
    </row>
    <row r="713" spans="1:11">
      <c r="A713" s="24" t="s">
        <v>41</v>
      </c>
      <c r="B713" s="17" t="s">
        <v>42</v>
      </c>
      <c r="C713" s="18">
        <v>10659.65</v>
      </c>
      <c r="D713" s="18">
        <v>37913</v>
      </c>
      <c r="E713" s="18">
        <v>0</v>
      </c>
      <c r="F713" s="18">
        <v>15502.28</v>
      </c>
      <c r="G713" s="18">
        <f t="shared" si="200"/>
        <v>4842.630000000001</v>
      </c>
      <c r="H713" s="18">
        <f t="shared" si="201"/>
        <v>-15502.28</v>
      </c>
      <c r="I713" s="19">
        <f t="shared" si="202"/>
        <v>45.429540369524346</v>
      </c>
      <c r="J713" s="19">
        <f t="shared" si="203"/>
        <v>0</v>
      </c>
      <c r="K713" s="19">
        <f t="shared" si="204"/>
        <v>40.889088175559834</v>
      </c>
    </row>
    <row r="714" spans="1:11">
      <c r="A714" s="25" t="s">
        <v>43</v>
      </c>
      <c r="B714" s="17" t="s">
        <v>44</v>
      </c>
      <c r="C714" s="18">
        <v>480.37</v>
      </c>
      <c r="D714" s="18">
        <v>0</v>
      </c>
      <c r="E714" s="18">
        <v>0</v>
      </c>
      <c r="F714" s="18">
        <v>96</v>
      </c>
      <c r="G714" s="18">
        <f t="shared" si="200"/>
        <v>-384.37</v>
      </c>
      <c r="H714" s="18">
        <f t="shared" si="201"/>
        <v>-96</v>
      </c>
      <c r="I714" s="19">
        <f t="shared" si="202"/>
        <v>-80.015404792139392</v>
      </c>
      <c r="J714" s="19">
        <f t="shared" si="203"/>
        <v>0</v>
      </c>
      <c r="K714" s="19">
        <f t="shared" si="204"/>
        <v>0</v>
      </c>
    </row>
    <row r="715" spans="1:11">
      <c r="A715" s="22" t="s">
        <v>59</v>
      </c>
      <c r="B715" s="17" t="s">
        <v>60</v>
      </c>
      <c r="C715" s="18">
        <v>0</v>
      </c>
      <c r="D715" s="18">
        <v>10000</v>
      </c>
      <c r="E715" s="18">
        <v>0</v>
      </c>
      <c r="F715" s="18">
        <v>0</v>
      </c>
      <c r="G715" s="18">
        <f t="shared" si="200"/>
        <v>0</v>
      </c>
      <c r="H715" s="18">
        <f t="shared" si="201"/>
        <v>0</v>
      </c>
      <c r="I715" s="19">
        <f t="shared" si="202"/>
        <v>0</v>
      </c>
      <c r="J715" s="19">
        <f t="shared" si="203"/>
        <v>0</v>
      </c>
      <c r="K715" s="19">
        <f t="shared" si="204"/>
        <v>0</v>
      </c>
    </row>
    <row r="716" spans="1:11">
      <c r="A716" s="23" t="s">
        <v>61</v>
      </c>
      <c r="B716" s="17" t="s">
        <v>62</v>
      </c>
      <c r="C716" s="18">
        <v>0</v>
      </c>
      <c r="D716" s="18">
        <v>10000</v>
      </c>
      <c r="E716" s="18">
        <v>0</v>
      </c>
      <c r="F716" s="18">
        <v>0</v>
      </c>
      <c r="G716" s="18">
        <f t="shared" si="200"/>
        <v>0</v>
      </c>
      <c r="H716" s="18">
        <f t="shared" si="201"/>
        <v>0</v>
      </c>
      <c r="I716" s="19">
        <f t="shared" si="202"/>
        <v>0</v>
      </c>
      <c r="J716" s="19">
        <f t="shared" si="203"/>
        <v>0</v>
      </c>
      <c r="K716" s="19">
        <f t="shared" si="204"/>
        <v>0</v>
      </c>
    </row>
    <row r="717" spans="1:11">
      <c r="A717" s="16"/>
      <c r="B717" s="17" t="s">
        <v>63</v>
      </c>
      <c r="C717" s="18">
        <v>249520.68</v>
      </c>
      <c r="D717" s="18">
        <v>0</v>
      </c>
      <c r="E717" s="18">
        <v>0</v>
      </c>
      <c r="F717" s="18">
        <v>338260.01</v>
      </c>
      <c r="G717" s="18">
        <f t="shared" si="200"/>
        <v>88739.330000000016</v>
      </c>
      <c r="H717" s="18">
        <f t="shared" si="201"/>
        <v>-338260.01</v>
      </c>
      <c r="I717" s="19">
        <f t="shared" si="202"/>
        <v>35.563917988681339</v>
      </c>
      <c r="J717" s="19">
        <f t="shared" si="203"/>
        <v>0</v>
      </c>
      <c r="K717" s="19">
        <f t="shared" si="204"/>
        <v>0</v>
      </c>
    </row>
    <row r="718" spans="1:11">
      <c r="A718" s="16" t="s">
        <v>64</v>
      </c>
      <c r="B718" s="17" t="s">
        <v>65</v>
      </c>
      <c r="C718" s="18">
        <v>-249520.68</v>
      </c>
      <c r="D718" s="18">
        <v>0</v>
      </c>
      <c r="E718" s="18">
        <v>0</v>
      </c>
      <c r="F718" s="18">
        <v>-338260.01</v>
      </c>
      <c r="G718" s="18">
        <f t="shared" si="200"/>
        <v>-88739.330000000016</v>
      </c>
      <c r="H718" s="18">
        <f t="shared" si="201"/>
        <v>338260.01</v>
      </c>
      <c r="I718" s="19">
        <f t="shared" si="202"/>
        <v>35.563917988681339</v>
      </c>
      <c r="J718" s="19">
        <f t="shared" si="203"/>
        <v>0</v>
      </c>
      <c r="K718" s="19">
        <f t="shared" si="204"/>
        <v>0</v>
      </c>
    </row>
    <row r="719" spans="1:11">
      <c r="A719" s="22" t="s">
        <v>66</v>
      </c>
      <c r="B719" s="17" t="s">
        <v>67</v>
      </c>
      <c r="C719" s="18">
        <v>-249520.68</v>
      </c>
      <c r="D719" s="18">
        <v>0</v>
      </c>
      <c r="E719" s="18">
        <v>0</v>
      </c>
      <c r="F719" s="18">
        <v>-338260.01</v>
      </c>
      <c r="G719" s="18">
        <f t="shared" si="200"/>
        <v>-88739.330000000016</v>
      </c>
      <c r="H719" s="18">
        <f t="shared" si="201"/>
        <v>338260.01</v>
      </c>
      <c r="I719" s="19">
        <f t="shared" si="202"/>
        <v>35.563917988681339</v>
      </c>
      <c r="J719" s="19">
        <f t="shared" si="203"/>
        <v>0</v>
      </c>
      <c r="K719" s="19">
        <f t="shared" si="204"/>
        <v>0</v>
      </c>
    </row>
    <row r="720" spans="1:11" ht="25.5">
      <c r="A720" s="27" t="s">
        <v>117</v>
      </c>
      <c r="B720" s="28" t="s">
        <v>118</v>
      </c>
      <c r="C720" s="29"/>
      <c r="D720" s="29"/>
      <c r="E720" s="29"/>
      <c r="F720" s="29"/>
      <c r="G720" s="29"/>
      <c r="H720" s="29"/>
      <c r="I720" s="30"/>
      <c r="J720" s="30"/>
      <c r="K720" s="30"/>
    </row>
    <row r="721" spans="1:11">
      <c r="A721" s="16" t="s">
        <v>25</v>
      </c>
      <c r="B721" s="17" t="s">
        <v>26</v>
      </c>
      <c r="C721" s="18">
        <v>11790200.970000001</v>
      </c>
      <c r="D721" s="18">
        <v>9920342</v>
      </c>
      <c r="E721" s="18">
        <v>3910058</v>
      </c>
      <c r="F721" s="18">
        <v>9934126.4700000007</v>
      </c>
      <c r="G721" s="18">
        <f t="shared" ref="G721:G741" si="205">F721-C721</f>
        <v>-1856074.5</v>
      </c>
      <c r="H721" s="18">
        <f t="shared" ref="H721:H741" si="206">E721-F721</f>
        <v>-6024068.4700000007</v>
      </c>
      <c r="I721" s="19">
        <f t="shared" ref="I721:I741" si="207">IF(ISERROR(F721/C721),0,F721/C721*100-100)</f>
        <v>-15.74251791570606</v>
      </c>
      <c r="J721" s="19">
        <f t="shared" ref="J721:J741" si="208">IF(ISERROR(F721/E721),0,F721/E721*100)</f>
        <v>254.06596193713753</v>
      </c>
      <c r="K721" s="19">
        <f t="shared" ref="K721:K741" si="209">IF(ISERROR(F721/D721),0,F721/D721*100)</f>
        <v>100.13895156033936</v>
      </c>
    </row>
    <row r="722" spans="1:11" ht="25.5">
      <c r="A722" s="22" t="s">
        <v>27</v>
      </c>
      <c r="B722" s="17" t="s">
        <v>28</v>
      </c>
      <c r="C722" s="18">
        <v>1751.97</v>
      </c>
      <c r="D722" s="18">
        <v>0</v>
      </c>
      <c r="E722" s="18">
        <v>0</v>
      </c>
      <c r="F722" s="18">
        <v>13784.47</v>
      </c>
      <c r="G722" s="18">
        <f t="shared" si="205"/>
        <v>12032.5</v>
      </c>
      <c r="H722" s="18">
        <f t="shared" si="206"/>
        <v>-13784.47</v>
      </c>
      <c r="I722" s="19">
        <f t="shared" si="207"/>
        <v>686.79828992505577</v>
      </c>
      <c r="J722" s="19">
        <f t="shared" si="208"/>
        <v>0</v>
      </c>
      <c r="K722" s="19">
        <f t="shared" si="209"/>
        <v>0</v>
      </c>
    </row>
    <row r="723" spans="1:11">
      <c r="A723" s="22" t="s">
        <v>29</v>
      </c>
      <c r="B723" s="17" t="s">
        <v>30</v>
      </c>
      <c r="C723" s="18">
        <v>11788449</v>
      </c>
      <c r="D723" s="18">
        <v>9920342</v>
      </c>
      <c r="E723" s="18">
        <v>3910058</v>
      </c>
      <c r="F723" s="18">
        <v>9920342</v>
      </c>
      <c r="G723" s="18">
        <f t="shared" si="205"/>
        <v>-1868107</v>
      </c>
      <c r="H723" s="18">
        <f t="shared" si="206"/>
        <v>-6010284</v>
      </c>
      <c r="I723" s="19">
        <f t="shared" si="207"/>
        <v>-15.846927784986804</v>
      </c>
      <c r="J723" s="19">
        <f t="shared" si="208"/>
        <v>253.71342317684289</v>
      </c>
      <c r="K723" s="19">
        <f t="shared" si="209"/>
        <v>100</v>
      </c>
    </row>
    <row r="724" spans="1:11">
      <c r="A724" s="23" t="s">
        <v>31</v>
      </c>
      <c r="B724" s="17" t="s">
        <v>32</v>
      </c>
      <c r="C724" s="18">
        <v>11788449</v>
      </c>
      <c r="D724" s="18">
        <v>9920342</v>
      </c>
      <c r="E724" s="18">
        <v>3910058</v>
      </c>
      <c r="F724" s="18">
        <v>9920342</v>
      </c>
      <c r="G724" s="18">
        <f t="shared" si="205"/>
        <v>-1868107</v>
      </c>
      <c r="H724" s="18">
        <f t="shared" si="206"/>
        <v>-6010284</v>
      </c>
      <c r="I724" s="19">
        <f t="shared" si="207"/>
        <v>-15.846927784986804</v>
      </c>
      <c r="J724" s="19">
        <f t="shared" si="208"/>
        <v>253.71342317684289</v>
      </c>
      <c r="K724" s="19">
        <f t="shared" si="209"/>
        <v>100</v>
      </c>
    </row>
    <row r="725" spans="1:11">
      <c r="A725" s="16" t="s">
        <v>33</v>
      </c>
      <c r="B725" s="17" t="s">
        <v>34</v>
      </c>
      <c r="C725" s="18">
        <v>3863911.31</v>
      </c>
      <c r="D725" s="18">
        <v>9920342</v>
      </c>
      <c r="E725" s="18">
        <v>3910058</v>
      </c>
      <c r="F725" s="18">
        <v>4767735.3099999996</v>
      </c>
      <c r="G725" s="18">
        <f t="shared" si="205"/>
        <v>903823.99999999953</v>
      </c>
      <c r="H725" s="18">
        <f t="shared" si="206"/>
        <v>-857677.30999999959</v>
      </c>
      <c r="I725" s="19">
        <f t="shared" si="207"/>
        <v>23.39142717020593</v>
      </c>
      <c r="J725" s="19">
        <f t="shared" si="208"/>
        <v>121.93515569334265</v>
      </c>
      <c r="K725" s="19">
        <f t="shared" si="209"/>
        <v>48.060190969222624</v>
      </c>
    </row>
    <row r="726" spans="1:11">
      <c r="A726" s="22" t="s">
        <v>35</v>
      </c>
      <c r="B726" s="17" t="s">
        <v>36</v>
      </c>
      <c r="C726" s="18">
        <v>3862394.31</v>
      </c>
      <c r="D726" s="18">
        <v>9912802</v>
      </c>
      <c r="E726" s="18">
        <v>3907058</v>
      </c>
      <c r="F726" s="18">
        <v>4767735.3099999996</v>
      </c>
      <c r="G726" s="18">
        <f t="shared" si="205"/>
        <v>905340.99999999953</v>
      </c>
      <c r="H726" s="18">
        <f t="shared" si="206"/>
        <v>-860677.30999999959</v>
      </c>
      <c r="I726" s="19">
        <f t="shared" si="207"/>
        <v>23.439890579167709</v>
      </c>
      <c r="J726" s="19">
        <f t="shared" si="208"/>
        <v>122.02878252639198</v>
      </c>
      <c r="K726" s="19">
        <f t="shared" si="209"/>
        <v>48.096747115497713</v>
      </c>
    </row>
    <row r="727" spans="1:11">
      <c r="A727" s="23" t="s">
        <v>37</v>
      </c>
      <c r="B727" s="17" t="s">
        <v>38</v>
      </c>
      <c r="C727" s="18">
        <v>2275866.2999999998</v>
      </c>
      <c r="D727" s="18">
        <v>7240611</v>
      </c>
      <c r="E727" s="18">
        <v>2454028</v>
      </c>
      <c r="F727" s="18">
        <v>2489799.19</v>
      </c>
      <c r="G727" s="18">
        <f t="shared" si="205"/>
        <v>213932.89000000013</v>
      </c>
      <c r="H727" s="18">
        <f t="shared" si="206"/>
        <v>-35771.189999999944</v>
      </c>
      <c r="I727" s="19">
        <f t="shared" si="207"/>
        <v>9.4000640547294125</v>
      </c>
      <c r="J727" s="19">
        <f t="shared" si="208"/>
        <v>101.4576520724295</v>
      </c>
      <c r="K727" s="19">
        <f t="shared" si="209"/>
        <v>34.386589612395966</v>
      </c>
    </row>
    <row r="728" spans="1:11">
      <c r="A728" s="24" t="s">
        <v>39</v>
      </c>
      <c r="B728" s="17" t="s">
        <v>40</v>
      </c>
      <c r="C728" s="18">
        <v>268818.2</v>
      </c>
      <c r="D728" s="18">
        <v>948587</v>
      </c>
      <c r="E728" s="18">
        <v>315556</v>
      </c>
      <c r="F728" s="18">
        <v>239834.89</v>
      </c>
      <c r="G728" s="18">
        <f t="shared" si="205"/>
        <v>-28983.309999999998</v>
      </c>
      <c r="H728" s="18">
        <f t="shared" si="206"/>
        <v>75721.109999999986</v>
      </c>
      <c r="I728" s="19">
        <f t="shared" si="207"/>
        <v>-10.781751384392862</v>
      </c>
      <c r="J728" s="19">
        <f t="shared" si="208"/>
        <v>76.003907388862828</v>
      </c>
      <c r="K728" s="19">
        <f t="shared" si="209"/>
        <v>25.283383601082456</v>
      </c>
    </row>
    <row r="729" spans="1:11">
      <c r="A729" s="24" t="s">
        <v>41</v>
      </c>
      <c r="B729" s="17" t="s">
        <v>42</v>
      </c>
      <c r="C729" s="18">
        <v>2007048.1</v>
      </c>
      <c r="D729" s="18">
        <v>6292024</v>
      </c>
      <c r="E729" s="18">
        <v>2138472</v>
      </c>
      <c r="F729" s="18">
        <v>2249964.2999999998</v>
      </c>
      <c r="G729" s="18">
        <f t="shared" si="205"/>
        <v>242916.19999999972</v>
      </c>
      <c r="H729" s="18">
        <f t="shared" si="206"/>
        <v>-111492.29999999981</v>
      </c>
      <c r="I729" s="19">
        <f t="shared" si="207"/>
        <v>12.103157866520476</v>
      </c>
      <c r="J729" s="19">
        <f t="shared" si="208"/>
        <v>105.21364319944333</v>
      </c>
      <c r="K729" s="19">
        <f t="shared" si="209"/>
        <v>35.758991065514053</v>
      </c>
    </row>
    <row r="730" spans="1:11">
      <c r="A730" s="25" t="s">
        <v>43</v>
      </c>
      <c r="B730" s="17" t="s">
        <v>44</v>
      </c>
      <c r="C730" s="18">
        <v>1136428.1200000001</v>
      </c>
      <c r="D730" s="18">
        <v>0</v>
      </c>
      <c r="E730" s="18">
        <v>0</v>
      </c>
      <c r="F730" s="18">
        <v>1119441.67</v>
      </c>
      <c r="G730" s="18">
        <f t="shared" si="205"/>
        <v>-16986.450000000186</v>
      </c>
      <c r="H730" s="18">
        <f t="shared" si="206"/>
        <v>-1119441.67</v>
      </c>
      <c r="I730" s="19">
        <f t="shared" si="207"/>
        <v>-1.4947227810589823</v>
      </c>
      <c r="J730" s="19">
        <f t="shared" si="208"/>
        <v>0</v>
      </c>
      <c r="K730" s="19">
        <f t="shared" si="209"/>
        <v>0</v>
      </c>
    </row>
    <row r="731" spans="1:11">
      <c r="A731" s="23" t="s">
        <v>45</v>
      </c>
      <c r="B731" s="17" t="s">
        <v>46</v>
      </c>
      <c r="C731" s="18">
        <v>1580368.01</v>
      </c>
      <c r="D731" s="18">
        <v>2636670</v>
      </c>
      <c r="E731" s="18">
        <v>1453030</v>
      </c>
      <c r="F731" s="18">
        <v>2251775.12</v>
      </c>
      <c r="G731" s="18">
        <f t="shared" si="205"/>
        <v>671407.1100000001</v>
      </c>
      <c r="H731" s="18">
        <f t="shared" si="206"/>
        <v>-798745.12000000011</v>
      </c>
      <c r="I731" s="19">
        <f t="shared" si="207"/>
        <v>42.484225557058721</v>
      </c>
      <c r="J731" s="19">
        <f t="shared" si="208"/>
        <v>154.97099991053182</v>
      </c>
      <c r="K731" s="19">
        <f t="shared" si="209"/>
        <v>85.402235395404063</v>
      </c>
    </row>
    <row r="732" spans="1:11">
      <c r="A732" s="24" t="s">
        <v>47</v>
      </c>
      <c r="B732" s="17" t="s">
        <v>48</v>
      </c>
      <c r="C732" s="18">
        <v>1580368.01</v>
      </c>
      <c r="D732" s="18">
        <v>2636670</v>
      </c>
      <c r="E732" s="18">
        <v>1453030</v>
      </c>
      <c r="F732" s="18">
        <v>2251775.12</v>
      </c>
      <c r="G732" s="18">
        <f t="shared" si="205"/>
        <v>671407.1100000001</v>
      </c>
      <c r="H732" s="18">
        <f t="shared" si="206"/>
        <v>-798745.12000000011</v>
      </c>
      <c r="I732" s="19">
        <f t="shared" si="207"/>
        <v>42.484225557058721</v>
      </c>
      <c r="J732" s="19">
        <f t="shared" si="208"/>
        <v>154.97099991053182</v>
      </c>
      <c r="K732" s="19">
        <f t="shared" si="209"/>
        <v>85.402235395404063</v>
      </c>
    </row>
    <row r="733" spans="1:11" ht="25.5">
      <c r="A733" s="23" t="s">
        <v>51</v>
      </c>
      <c r="B733" s="17" t="s">
        <v>52</v>
      </c>
      <c r="C733" s="18">
        <v>6160</v>
      </c>
      <c r="D733" s="18">
        <v>35521</v>
      </c>
      <c r="E733" s="18">
        <v>0</v>
      </c>
      <c r="F733" s="18">
        <v>26161</v>
      </c>
      <c r="G733" s="18">
        <f t="shared" si="205"/>
        <v>20001</v>
      </c>
      <c r="H733" s="18">
        <f t="shared" si="206"/>
        <v>-26161</v>
      </c>
      <c r="I733" s="19">
        <f t="shared" si="207"/>
        <v>324.69155844155847</v>
      </c>
      <c r="J733" s="19">
        <f t="shared" si="208"/>
        <v>0</v>
      </c>
      <c r="K733" s="19">
        <f t="shared" si="209"/>
        <v>73.64939050139354</v>
      </c>
    </row>
    <row r="734" spans="1:11" ht="51">
      <c r="A734" s="24" t="s">
        <v>161</v>
      </c>
      <c r="B734" s="17" t="s">
        <v>162</v>
      </c>
      <c r="C734" s="18">
        <v>6160</v>
      </c>
      <c r="D734" s="18">
        <v>35521</v>
      </c>
      <c r="E734" s="18">
        <v>0</v>
      </c>
      <c r="F734" s="18">
        <v>26161</v>
      </c>
      <c r="G734" s="18">
        <f t="shared" si="205"/>
        <v>20001</v>
      </c>
      <c r="H734" s="18">
        <f t="shared" si="206"/>
        <v>-26161</v>
      </c>
      <c r="I734" s="19">
        <f t="shared" si="207"/>
        <v>324.69155844155847</v>
      </c>
      <c r="J734" s="19">
        <f t="shared" si="208"/>
        <v>0</v>
      </c>
      <c r="K734" s="19">
        <f t="shared" si="209"/>
        <v>73.64939050139354</v>
      </c>
    </row>
    <row r="735" spans="1:11" ht="38.25">
      <c r="A735" s="25" t="s">
        <v>163</v>
      </c>
      <c r="B735" s="17" t="s">
        <v>164</v>
      </c>
      <c r="C735" s="18">
        <v>0</v>
      </c>
      <c r="D735" s="18">
        <v>26161</v>
      </c>
      <c r="E735" s="18">
        <v>0</v>
      </c>
      <c r="F735" s="18">
        <v>26161</v>
      </c>
      <c r="G735" s="18">
        <f t="shared" si="205"/>
        <v>26161</v>
      </c>
      <c r="H735" s="18">
        <f t="shared" si="206"/>
        <v>-26161</v>
      </c>
      <c r="I735" s="19">
        <f t="shared" si="207"/>
        <v>0</v>
      </c>
      <c r="J735" s="19">
        <f t="shared" si="208"/>
        <v>0</v>
      </c>
      <c r="K735" s="19">
        <f t="shared" si="209"/>
        <v>100</v>
      </c>
    </row>
    <row r="736" spans="1:11" ht="63.75">
      <c r="A736" s="25" t="s">
        <v>249</v>
      </c>
      <c r="B736" s="17" t="s">
        <v>250</v>
      </c>
      <c r="C736" s="18">
        <v>6160</v>
      </c>
      <c r="D736" s="18">
        <v>9360</v>
      </c>
      <c r="E736" s="18">
        <v>0</v>
      </c>
      <c r="F736" s="18">
        <v>0</v>
      </c>
      <c r="G736" s="18">
        <f t="shared" si="205"/>
        <v>-6160</v>
      </c>
      <c r="H736" s="18">
        <f t="shared" si="206"/>
        <v>0</v>
      </c>
      <c r="I736" s="19">
        <f t="shared" si="207"/>
        <v>-100</v>
      </c>
      <c r="J736" s="19">
        <f t="shared" si="208"/>
        <v>0</v>
      </c>
      <c r="K736" s="19">
        <f t="shared" si="209"/>
        <v>0</v>
      </c>
    </row>
    <row r="737" spans="1:11">
      <c r="A737" s="22" t="s">
        <v>59</v>
      </c>
      <c r="B737" s="17" t="s">
        <v>60</v>
      </c>
      <c r="C737" s="18">
        <v>1517</v>
      </c>
      <c r="D737" s="18">
        <v>7540</v>
      </c>
      <c r="E737" s="18">
        <v>3000</v>
      </c>
      <c r="F737" s="18">
        <v>0</v>
      </c>
      <c r="G737" s="18">
        <f t="shared" si="205"/>
        <v>-1517</v>
      </c>
      <c r="H737" s="18">
        <f t="shared" si="206"/>
        <v>3000</v>
      </c>
      <c r="I737" s="19">
        <f t="shared" si="207"/>
        <v>-100</v>
      </c>
      <c r="J737" s="19">
        <f t="shared" si="208"/>
        <v>0</v>
      </c>
      <c r="K737" s="19">
        <f t="shared" si="209"/>
        <v>0</v>
      </c>
    </row>
    <row r="738" spans="1:11">
      <c r="A738" s="23" t="s">
        <v>61</v>
      </c>
      <c r="B738" s="17" t="s">
        <v>62</v>
      </c>
      <c r="C738" s="18">
        <v>1517</v>
      </c>
      <c r="D738" s="18">
        <v>7540</v>
      </c>
      <c r="E738" s="18">
        <v>3000</v>
      </c>
      <c r="F738" s="18">
        <v>0</v>
      </c>
      <c r="G738" s="18">
        <f t="shared" si="205"/>
        <v>-1517</v>
      </c>
      <c r="H738" s="18">
        <f t="shared" si="206"/>
        <v>3000</v>
      </c>
      <c r="I738" s="19">
        <f t="shared" si="207"/>
        <v>-100</v>
      </c>
      <c r="J738" s="19">
        <f t="shared" si="208"/>
        <v>0</v>
      </c>
      <c r="K738" s="19">
        <f t="shared" si="209"/>
        <v>0</v>
      </c>
    </row>
    <row r="739" spans="1:11">
      <c r="A739" s="16"/>
      <c r="B739" s="17" t="s">
        <v>63</v>
      </c>
      <c r="C739" s="18">
        <v>7926289.6600000001</v>
      </c>
      <c r="D739" s="18">
        <v>0</v>
      </c>
      <c r="E739" s="18">
        <v>0</v>
      </c>
      <c r="F739" s="18">
        <v>5166391.16</v>
      </c>
      <c r="G739" s="18">
        <f t="shared" si="205"/>
        <v>-2759898.5</v>
      </c>
      <c r="H739" s="18">
        <f t="shared" si="206"/>
        <v>-5166391.16</v>
      </c>
      <c r="I739" s="19">
        <f t="shared" si="207"/>
        <v>-34.819551371278052</v>
      </c>
      <c r="J739" s="19">
        <f t="shared" si="208"/>
        <v>0</v>
      </c>
      <c r="K739" s="19">
        <f t="shared" si="209"/>
        <v>0</v>
      </c>
    </row>
    <row r="740" spans="1:11">
      <c r="A740" s="16" t="s">
        <v>64</v>
      </c>
      <c r="B740" s="17" t="s">
        <v>65</v>
      </c>
      <c r="C740" s="18">
        <v>-7926289.6600000001</v>
      </c>
      <c r="D740" s="18">
        <v>0</v>
      </c>
      <c r="E740" s="18">
        <v>0</v>
      </c>
      <c r="F740" s="18">
        <v>-5166391.16</v>
      </c>
      <c r="G740" s="18">
        <f t="shared" si="205"/>
        <v>2759898.5</v>
      </c>
      <c r="H740" s="18">
        <f t="shared" si="206"/>
        <v>5166391.16</v>
      </c>
      <c r="I740" s="19">
        <f t="shared" si="207"/>
        <v>-34.819551371278052</v>
      </c>
      <c r="J740" s="19">
        <f t="shared" si="208"/>
        <v>0</v>
      </c>
      <c r="K740" s="19">
        <f t="shared" si="209"/>
        <v>0</v>
      </c>
    </row>
    <row r="741" spans="1:11">
      <c r="A741" s="22" t="s">
        <v>66</v>
      </c>
      <c r="B741" s="17" t="s">
        <v>67</v>
      </c>
      <c r="C741" s="18">
        <v>-7926289.6600000001</v>
      </c>
      <c r="D741" s="18">
        <v>0</v>
      </c>
      <c r="E741" s="18">
        <v>0</v>
      </c>
      <c r="F741" s="18">
        <v>-5166391.16</v>
      </c>
      <c r="G741" s="18">
        <f t="shared" si="205"/>
        <v>2759898.5</v>
      </c>
      <c r="H741" s="18">
        <f t="shared" si="206"/>
        <v>5166391.16</v>
      </c>
      <c r="I741" s="19">
        <f t="shared" si="207"/>
        <v>-34.819551371278052</v>
      </c>
      <c r="J741" s="19">
        <f t="shared" si="208"/>
        <v>0</v>
      </c>
      <c r="K741" s="19">
        <f t="shared" si="209"/>
        <v>0</v>
      </c>
    </row>
    <row r="742" spans="1:11">
      <c r="A742" s="39" t="s">
        <v>174</v>
      </c>
      <c r="B742" s="28" t="s">
        <v>914</v>
      </c>
      <c r="C742" s="29"/>
      <c r="D742" s="29"/>
      <c r="E742" s="29"/>
      <c r="F742" s="29"/>
      <c r="G742" s="29"/>
      <c r="H742" s="29"/>
      <c r="I742" s="30"/>
      <c r="J742" s="30"/>
      <c r="K742" s="30"/>
    </row>
    <row r="743" spans="1:11">
      <c r="A743" s="16" t="s">
        <v>25</v>
      </c>
      <c r="B743" s="17" t="s">
        <v>26</v>
      </c>
      <c r="C743" s="18">
        <v>11574864.970000001</v>
      </c>
      <c r="D743" s="18">
        <v>9881445</v>
      </c>
      <c r="E743" s="18">
        <v>3910058</v>
      </c>
      <c r="F743" s="18">
        <v>9895229.4700000007</v>
      </c>
      <c r="G743" s="18">
        <f t="shared" ref="G743:G763" si="210">F743-C743</f>
        <v>-1679635.5</v>
      </c>
      <c r="H743" s="18">
        <f t="shared" ref="H743:H763" si="211">E743-F743</f>
        <v>-5985171.4700000007</v>
      </c>
      <c r="I743" s="19">
        <f t="shared" ref="I743:I763" si="212">IF(ISERROR(F743/C743),0,F743/C743*100-100)</f>
        <v>-14.511059129875974</v>
      </c>
      <c r="J743" s="19">
        <f t="shared" ref="J743:J763" si="213">IF(ISERROR(F743/E743),0,F743/E743*100)</f>
        <v>253.07116850952082</v>
      </c>
      <c r="K743" s="19">
        <f t="shared" ref="K743:K763" si="214">IF(ISERROR(F743/D743),0,F743/D743*100)</f>
        <v>100.1394985247603</v>
      </c>
    </row>
    <row r="744" spans="1:11" ht="25.5">
      <c r="A744" s="22" t="s">
        <v>27</v>
      </c>
      <c r="B744" s="17" t="s">
        <v>28</v>
      </c>
      <c r="C744" s="18">
        <v>1751.97</v>
      </c>
      <c r="D744" s="18">
        <v>0</v>
      </c>
      <c r="E744" s="18">
        <v>0</v>
      </c>
      <c r="F744" s="18">
        <v>13784.47</v>
      </c>
      <c r="G744" s="18">
        <f t="shared" si="210"/>
        <v>12032.5</v>
      </c>
      <c r="H744" s="18">
        <f t="shared" si="211"/>
        <v>-13784.47</v>
      </c>
      <c r="I744" s="19">
        <f t="shared" si="212"/>
        <v>686.79828992505577</v>
      </c>
      <c r="J744" s="19">
        <f t="shared" si="213"/>
        <v>0</v>
      </c>
      <c r="K744" s="19">
        <f t="shared" si="214"/>
        <v>0</v>
      </c>
    </row>
    <row r="745" spans="1:11">
      <c r="A745" s="22" t="s">
        <v>29</v>
      </c>
      <c r="B745" s="17" t="s">
        <v>30</v>
      </c>
      <c r="C745" s="18">
        <v>11573113</v>
      </c>
      <c r="D745" s="18">
        <v>9881445</v>
      </c>
      <c r="E745" s="18">
        <v>3910058</v>
      </c>
      <c r="F745" s="18">
        <v>9881445</v>
      </c>
      <c r="G745" s="18">
        <f t="shared" si="210"/>
        <v>-1691668</v>
      </c>
      <c r="H745" s="18">
        <f t="shared" si="211"/>
        <v>-5971387</v>
      </c>
      <c r="I745" s="19">
        <f t="shared" si="212"/>
        <v>-14.617225287612769</v>
      </c>
      <c r="J745" s="19">
        <f t="shared" si="213"/>
        <v>252.71862974922624</v>
      </c>
      <c r="K745" s="19">
        <f t="shared" si="214"/>
        <v>100</v>
      </c>
    </row>
    <row r="746" spans="1:11">
      <c r="A746" s="23" t="s">
        <v>31</v>
      </c>
      <c r="B746" s="17" t="s">
        <v>32</v>
      </c>
      <c r="C746" s="18">
        <v>11573113</v>
      </c>
      <c r="D746" s="18">
        <v>9881445</v>
      </c>
      <c r="E746" s="18">
        <v>3910058</v>
      </c>
      <c r="F746" s="18">
        <v>9881445</v>
      </c>
      <c r="G746" s="18">
        <f t="shared" si="210"/>
        <v>-1691668</v>
      </c>
      <c r="H746" s="18">
        <f t="shared" si="211"/>
        <v>-5971387</v>
      </c>
      <c r="I746" s="19">
        <f t="shared" si="212"/>
        <v>-14.617225287612769</v>
      </c>
      <c r="J746" s="19">
        <f t="shared" si="213"/>
        <v>252.71862974922624</v>
      </c>
      <c r="K746" s="19">
        <f t="shared" si="214"/>
        <v>100</v>
      </c>
    </row>
    <row r="747" spans="1:11">
      <c r="A747" s="16" t="s">
        <v>33</v>
      </c>
      <c r="B747" s="17" t="s">
        <v>34</v>
      </c>
      <c r="C747" s="18">
        <v>3707961.29</v>
      </c>
      <c r="D747" s="18">
        <v>9881445</v>
      </c>
      <c r="E747" s="18">
        <v>3910058</v>
      </c>
      <c r="F747" s="18">
        <v>4755965.47</v>
      </c>
      <c r="G747" s="18">
        <f t="shared" si="210"/>
        <v>1048004.1799999997</v>
      </c>
      <c r="H747" s="18">
        <f t="shared" si="211"/>
        <v>-845907.46999999974</v>
      </c>
      <c r="I747" s="19">
        <f t="shared" si="212"/>
        <v>28.263622460848268</v>
      </c>
      <c r="J747" s="19">
        <f t="shared" si="213"/>
        <v>121.63414123268758</v>
      </c>
      <c r="K747" s="19">
        <f t="shared" si="214"/>
        <v>48.130263033392382</v>
      </c>
    </row>
    <row r="748" spans="1:11">
      <c r="A748" s="22" t="s">
        <v>35</v>
      </c>
      <c r="B748" s="17" t="s">
        <v>36</v>
      </c>
      <c r="C748" s="18">
        <v>3706444.29</v>
      </c>
      <c r="D748" s="18">
        <v>9873905</v>
      </c>
      <c r="E748" s="18">
        <v>3907058</v>
      </c>
      <c r="F748" s="18">
        <v>4755965.47</v>
      </c>
      <c r="G748" s="18">
        <f t="shared" si="210"/>
        <v>1049521.1799999997</v>
      </c>
      <c r="H748" s="18">
        <f t="shared" si="211"/>
        <v>-848907.46999999974</v>
      </c>
      <c r="I748" s="19">
        <f t="shared" si="212"/>
        <v>28.316119112638802</v>
      </c>
      <c r="J748" s="19">
        <f t="shared" si="213"/>
        <v>121.72753693444018</v>
      </c>
      <c r="K748" s="19">
        <f t="shared" si="214"/>
        <v>48.16701669704134</v>
      </c>
    </row>
    <row r="749" spans="1:11">
      <c r="A749" s="23" t="s">
        <v>37</v>
      </c>
      <c r="B749" s="17" t="s">
        <v>38</v>
      </c>
      <c r="C749" s="18">
        <v>2119916.2799999998</v>
      </c>
      <c r="D749" s="18">
        <v>7201714</v>
      </c>
      <c r="E749" s="18">
        <v>2454028</v>
      </c>
      <c r="F749" s="18">
        <v>2478029.35</v>
      </c>
      <c r="G749" s="18">
        <f t="shared" si="210"/>
        <v>358113.0700000003</v>
      </c>
      <c r="H749" s="18">
        <f t="shared" si="211"/>
        <v>-24001.350000000093</v>
      </c>
      <c r="I749" s="19">
        <f t="shared" si="212"/>
        <v>16.892793049355717</v>
      </c>
      <c r="J749" s="19">
        <f t="shared" si="213"/>
        <v>100.97803896288062</v>
      </c>
      <c r="K749" s="19">
        <f t="shared" si="214"/>
        <v>34.408883079777951</v>
      </c>
    </row>
    <row r="750" spans="1:11">
      <c r="A750" s="24" t="s">
        <v>39</v>
      </c>
      <c r="B750" s="17" t="s">
        <v>40</v>
      </c>
      <c r="C750" s="18">
        <v>261335.42</v>
      </c>
      <c r="D750" s="18">
        <v>926687</v>
      </c>
      <c r="E750" s="18">
        <v>315556</v>
      </c>
      <c r="F750" s="18">
        <v>231197</v>
      </c>
      <c r="G750" s="18">
        <f t="shared" si="210"/>
        <v>-30138.420000000013</v>
      </c>
      <c r="H750" s="18">
        <f t="shared" si="211"/>
        <v>84359</v>
      </c>
      <c r="I750" s="19">
        <f t="shared" si="212"/>
        <v>-11.532466590254018</v>
      </c>
      <c r="J750" s="19">
        <f t="shared" si="213"/>
        <v>73.266551737251078</v>
      </c>
      <c r="K750" s="19">
        <f t="shared" si="214"/>
        <v>24.948769109742557</v>
      </c>
    </row>
    <row r="751" spans="1:11">
      <c r="A751" s="24" t="s">
        <v>41</v>
      </c>
      <c r="B751" s="17" t="s">
        <v>42</v>
      </c>
      <c r="C751" s="18">
        <v>1858580.86</v>
      </c>
      <c r="D751" s="18">
        <v>6275027</v>
      </c>
      <c r="E751" s="18">
        <v>2138472</v>
      </c>
      <c r="F751" s="18">
        <v>2246832.35</v>
      </c>
      <c r="G751" s="18">
        <f t="shared" si="210"/>
        <v>388251.49</v>
      </c>
      <c r="H751" s="18">
        <f t="shared" si="211"/>
        <v>-108360.35000000009</v>
      </c>
      <c r="I751" s="19">
        <f t="shared" si="212"/>
        <v>20.889674393827562</v>
      </c>
      <c r="J751" s="19">
        <f t="shared" si="213"/>
        <v>105.06718582240029</v>
      </c>
      <c r="K751" s="19">
        <f t="shared" si="214"/>
        <v>35.805939161696038</v>
      </c>
    </row>
    <row r="752" spans="1:11">
      <c r="A752" s="25" t="s">
        <v>43</v>
      </c>
      <c r="B752" s="17" t="s">
        <v>44</v>
      </c>
      <c r="C752" s="18">
        <v>1136428.1200000001</v>
      </c>
      <c r="D752" s="18">
        <v>0</v>
      </c>
      <c r="E752" s="18">
        <v>0</v>
      </c>
      <c r="F752" s="18">
        <v>1119441.67</v>
      </c>
      <c r="G752" s="18">
        <f t="shared" si="210"/>
        <v>-16986.450000000186</v>
      </c>
      <c r="H752" s="18">
        <f t="shared" si="211"/>
        <v>-1119441.67</v>
      </c>
      <c r="I752" s="19">
        <f t="shared" si="212"/>
        <v>-1.4947227810589823</v>
      </c>
      <c r="J752" s="19">
        <f t="shared" si="213"/>
        <v>0</v>
      </c>
      <c r="K752" s="19">
        <f t="shared" si="214"/>
        <v>0</v>
      </c>
    </row>
    <row r="753" spans="1:11">
      <c r="A753" s="23" t="s">
        <v>45</v>
      </c>
      <c r="B753" s="17" t="s">
        <v>46</v>
      </c>
      <c r="C753" s="18">
        <v>1580368.01</v>
      </c>
      <c r="D753" s="18">
        <v>2636670</v>
      </c>
      <c r="E753" s="18">
        <v>1453030</v>
      </c>
      <c r="F753" s="18">
        <v>2251775.12</v>
      </c>
      <c r="G753" s="18">
        <f t="shared" si="210"/>
        <v>671407.1100000001</v>
      </c>
      <c r="H753" s="18">
        <f t="shared" si="211"/>
        <v>-798745.12000000011</v>
      </c>
      <c r="I753" s="19">
        <f t="shared" si="212"/>
        <v>42.484225557058721</v>
      </c>
      <c r="J753" s="19">
        <f t="shared" si="213"/>
        <v>154.97099991053182</v>
      </c>
      <c r="K753" s="19">
        <f t="shared" si="214"/>
        <v>85.402235395404063</v>
      </c>
    </row>
    <row r="754" spans="1:11">
      <c r="A754" s="24" t="s">
        <v>47</v>
      </c>
      <c r="B754" s="17" t="s">
        <v>48</v>
      </c>
      <c r="C754" s="18">
        <v>1580368.01</v>
      </c>
      <c r="D754" s="18">
        <v>2636670</v>
      </c>
      <c r="E754" s="18">
        <v>1453030</v>
      </c>
      <c r="F754" s="18">
        <v>2251775.12</v>
      </c>
      <c r="G754" s="18">
        <f t="shared" si="210"/>
        <v>671407.1100000001</v>
      </c>
      <c r="H754" s="18">
        <f t="shared" si="211"/>
        <v>-798745.12000000011</v>
      </c>
      <c r="I754" s="19">
        <f t="shared" si="212"/>
        <v>42.484225557058721</v>
      </c>
      <c r="J754" s="19">
        <f t="shared" si="213"/>
        <v>154.97099991053182</v>
      </c>
      <c r="K754" s="19">
        <f t="shared" si="214"/>
        <v>85.402235395404063</v>
      </c>
    </row>
    <row r="755" spans="1:11" ht="25.5">
      <c r="A755" s="23" t="s">
        <v>51</v>
      </c>
      <c r="B755" s="17" t="s">
        <v>52</v>
      </c>
      <c r="C755" s="18">
        <v>6160</v>
      </c>
      <c r="D755" s="18">
        <v>35521</v>
      </c>
      <c r="E755" s="18">
        <v>0</v>
      </c>
      <c r="F755" s="18">
        <v>26161</v>
      </c>
      <c r="G755" s="18">
        <f t="shared" si="210"/>
        <v>20001</v>
      </c>
      <c r="H755" s="18">
        <f t="shared" si="211"/>
        <v>-26161</v>
      </c>
      <c r="I755" s="19">
        <f t="shared" si="212"/>
        <v>324.69155844155847</v>
      </c>
      <c r="J755" s="19">
        <f t="shared" si="213"/>
        <v>0</v>
      </c>
      <c r="K755" s="19">
        <f t="shared" si="214"/>
        <v>73.64939050139354</v>
      </c>
    </row>
    <row r="756" spans="1:11" ht="51">
      <c r="A756" s="24" t="s">
        <v>161</v>
      </c>
      <c r="B756" s="17" t="s">
        <v>162</v>
      </c>
      <c r="C756" s="18">
        <v>6160</v>
      </c>
      <c r="D756" s="18">
        <v>35521</v>
      </c>
      <c r="E756" s="18">
        <v>0</v>
      </c>
      <c r="F756" s="18">
        <v>26161</v>
      </c>
      <c r="G756" s="18">
        <f t="shared" si="210"/>
        <v>20001</v>
      </c>
      <c r="H756" s="18">
        <f t="shared" si="211"/>
        <v>-26161</v>
      </c>
      <c r="I756" s="19">
        <f t="shared" si="212"/>
        <v>324.69155844155847</v>
      </c>
      <c r="J756" s="19">
        <f t="shared" si="213"/>
        <v>0</v>
      </c>
      <c r="K756" s="19">
        <f t="shared" si="214"/>
        <v>73.64939050139354</v>
      </c>
    </row>
    <row r="757" spans="1:11" ht="38.25">
      <c r="A757" s="25" t="s">
        <v>163</v>
      </c>
      <c r="B757" s="17" t="s">
        <v>164</v>
      </c>
      <c r="C757" s="18">
        <v>0</v>
      </c>
      <c r="D757" s="18">
        <v>26161</v>
      </c>
      <c r="E757" s="18">
        <v>0</v>
      </c>
      <c r="F757" s="18">
        <v>26161</v>
      </c>
      <c r="G757" s="18">
        <f t="shared" si="210"/>
        <v>26161</v>
      </c>
      <c r="H757" s="18">
        <f t="shared" si="211"/>
        <v>-26161</v>
      </c>
      <c r="I757" s="19">
        <f t="shared" si="212"/>
        <v>0</v>
      </c>
      <c r="J757" s="19">
        <f t="shared" si="213"/>
        <v>0</v>
      </c>
      <c r="K757" s="19">
        <f t="shared" si="214"/>
        <v>100</v>
      </c>
    </row>
    <row r="758" spans="1:11" ht="63.75">
      <c r="A758" s="25" t="s">
        <v>249</v>
      </c>
      <c r="B758" s="17" t="s">
        <v>250</v>
      </c>
      <c r="C758" s="18">
        <v>6160</v>
      </c>
      <c r="D758" s="18">
        <v>9360</v>
      </c>
      <c r="E758" s="18">
        <v>0</v>
      </c>
      <c r="F758" s="18">
        <v>0</v>
      </c>
      <c r="G758" s="18">
        <f t="shared" si="210"/>
        <v>-6160</v>
      </c>
      <c r="H758" s="18">
        <f t="shared" si="211"/>
        <v>0</v>
      </c>
      <c r="I758" s="19">
        <f t="shared" si="212"/>
        <v>-100</v>
      </c>
      <c r="J758" s="19">
        <f t="shared" si="213"/>
        <v>0</v>
      </c>
      <c r="K758" s="19">
        <f t="shared" si="214"/>
        <v>0</v>
      </c>
    </row>
    <row r="759" spans="1:11">
      <c r="A759" s="22" t="s">
        <v>59</v>
      </c>
      <c r="B759" s="17" t="s">
        <v>60</v>
      </c>
      <c r="C759" s="18">
        <v>1517</v>
      </c>
      <c r="D759" s="18">
        <v>7540</v>
      </c>
      <c r="E759" s="18">
        <v>3000</v>
      </c>
      <c r="F759" s="18">
        <v>0</v>
      </c>
      <c r="G759" s="18">
        <f t="shared" si="210"/>
        <v>-1517</v>
      </c>
      <c r="H759" s="18">
        <f t="shared" si="211"/>
        <v>3000</v>
      </c>
      <c r="I759" s="19">
        <f t="shared" si="212"/>
        <v>-100</v>
      </c>
      <c r="J759" s="19">
        <f t="shared" si="213"/>
        <v>0</v>
      </c>
      <c r="K759" s="19">
        <f t="shared" si="214"/>
        <v>0</v>
      </c>
    </row>
    <row r="760" spans="1:11">
      <c r="A760" s="23" t="s">
        <v>61</v>
      </c>
      <c r="B760" s="17" t="s">
        <v>62</v>
      </c>
      <c r="C760" s="18">
        <v>1517</v>
      </c>
      <c r="D760" s="18">
        <v>7540</v>
      </c>
      <c r="E760" s="18">
        <v>3000</v>
      </c>
      <c r="F760" s="18">
        <v>0</v>
      </c>
      <c r="G760" s="18">
        <f t="shared" si="210"/>
        <v>-1517</v>
      </c>
      <c r="H760" s="18">
        <f t="shared" si="211"/>
        <v>3000</v>
      </c>
      <c r="I760" s="19">
        <f t="shared" si="212"/>
        <v>-100</v>
      </c>
      <c r="J760" s="19">
        <f t="shared" si="213"/>
        <v>0</v>
      </c>
      <c r="K760" s="19">
        <f t="shared" si="214"/>
        <v>0</v>
      </c>
    </row>
    <row r="761" spans="1:11">
      <c r="A761" s="16"/>
      <c r="B761" s="17" t="s">
        <v>63</v>
      </c>
      <c r="C761" s="18">
        <v>7866903.6799999997</v>
      </c>
      <c r="D761" s="18">
        <v>0</v>
      </c>
      <c r="E761" s="18">
        <v>0</v>
      </c>
      <c r="F761" s="18">
        <v>5139264</v>
      </c>
      <c r="G761" s="18">
        <f t="shared" si="210"/>
        <v>-2727639.6799999997</v>
      </c>
      <c r="H761" s="18">
        <f t="shared" si="211"/>
        <v>-5139264</v>
      </c>
      <c r="I761" s="19">
        <f t="shared" si="212"/>
        <v>-34.672341126210398</v>
      </c>
      <c r="J761" s="19">
        <f t="shared" si="213"/>
        <v>0</v>
      </c>
      <c r="K761" s="19">
        <f t="shared" si="214"/>
        <v>0</v>
      </c>
    </row>
    <row r="762" spans="1:11">
      <c r="A762" s="16" t="s">
        <v>64</v>
      </c>
      <c r="B762" s="17" t="s">
        <v>65</v>
      </c>
      <c r="C762" s="18">
        <v>-7866903.6799999997</v>
      </c>
      <c r="D762" s="18">
        <v>0</v>
      </c>
      <c r="E762" s="18">
        <v>0</v>
      </c>
      <c r="F762" s="18">
        <v>-5139264</v>
      </c>
      <c r="G762" s="18">
        <f t="shared" si="210"/>
        <v>2727639.6799999997</v>
      </c>
      <c r="H762" s="18">
        <f t="shared" si="211"/>
        <v>5139264</v>
      </c>
      <c r="I762" s="19">
        <f t="shared" si="212"/>
        <v>-34.672341126210398</v>
      </c>
      <c r="J762" s="19">
        <f t="shared" si="213"/>
        <v>0</v>
      </c>
      <c r="K762" s="19">
        <f t="shared" si="214"/>
        <v>0</v>
      </c>
    </row>
    <row r="763" spans="1:11">
      <c r="A763" s="22" t="s">
        <v>66</v>
      </c>
      <c r="B763" s="17" t="s">
        <v>67</v>
      </c>
      <c r="C763" s="18">
        <v>-7866903.6799999997</v>
      </c>
      <c r="D763" s="18">
        <v>0</v>
      </c>
      <c r="E763" s="18">
        <v>0</v>
      </c>
      <c r="F763" s="18">
        <v>-5139264</v>
      </c>
      <c r="G763" s="18">
        <f t="shared" si="210"/>
        <v>2727639.6799999997</v>
      </c>
      <c r="H763" s="18">
        <f t="shared" si="211"/>
        <v>5139264</v>
      </c>
      <c r="I763" s="19">
        <f t="shared" si="212"/>
        <v>-34.672341126210398</v>
      </c>
      <c r="J763" s="19">
        <f t="shared" si="213"/>
        <v>0</v>
      </c>
      <c r="K763" s="19">
        <f t="shared" si="214"/>
        <v>0</v>
      </c>
    </row>
    <row r="764" spans="1:11" ht="25.5">
      <c r="A764" s="39" t="s">
        <v>121</v>
      </c>
      <c r="B764" s="28" t="s">
        <v>122</v>
      </c>
      <c r="C764" s="29"/>
      <c r="D764" s="29"/>
      <c r="E764" s="29"/>
      <c r="F764" s="29"/>
      <c r="G764" s="29"/>
      <c r="H764" s="29"/>
      <c r="I764" s="30"/>
      <c r="J764" s="30"/>
      <c r="K764" s="30"/>
    </row>
    <row r="765" spans="1:11">
      <c r="A765" s="16" t="s">
        <v>25</v>
      </c>
      <c r="B765" s="17" t="s">
        <v>26</v>
      </c>
      <c r="C765" s="18">
        <v>215336</v>
      </c>
      <c r="D765" s="18">
        <v>38897</v>
      </c>
      <c r="E765" s="18">
        <v>0</v>
      </c>
      <c r="F765" s="18">
        <v>38897</v>
      </c>
      <c r="G765" s="18">
        <f t="shared" ref="G765:G775" si="215">F765-C765</f>
        <v>-176439</v>
      </c>
      <c r="H765" s="18">
        <f t="shared" ref="H765:H775" si="216">E765-F765</f>
        <v>-38897</v>
      </c>
      <c r="I765" s="19">
        <f t="shared" ref="I765:I775" si="217">IF(ISERROR(F765/C765),0,F765/C765*100-100)</f>
        <v>-81.936601404316974</v>
      </c>
      <c r="J765" s="19">
        <f t="shared" ref="J765:J775" si="218">IF(ISERROR(F765/E765),0,F765/E765*100)</f>
        <v>0</v>
      </c>
      <c r="K765" s="19">
        <f t="shared" ref="K765:K775" si="219">IF(ISERROR(F765/D765),0,F765/D765*100)</f>
        <v>100</v>
      </c>
    </row>
    <row r="766" spans="1:11">
      <c r="A766" s="22" t="s">
        <v>29</v>
      </c>
      <c r="B766" s="17" t="s">
        <v>30</v>
      </c>
      <c r="C766" s="18">
        <v>215336</v>
      </c>
      <c r="D766" s="18">
        <v>38897</v>
      </c>
      <c r="E766" s="18">
        <v>0</v>
      </c>
      <c r="F766" s="18">
        <v>38897</v>
      </c>
      <c r="G766" s="18">
        <f t="shared" si="215"/>
        <v>-176439</v>
      </c>
      <c r="H766" s="18">
        <f t="shared" si="216"/>
        <v>-38897</v>
      </c>
      <c r="I766" s="19">
        <f t="shared" si="217"/>
        <v>-81.936601404316974</v>
      </c>
      <c r="J766" s="19">
        <f t="shared" si="218"/>
        <v>0</v>
      </c>
      <c r="K766" s="19">
        <f t="shared" si="219"/>
        <v>100</v>
      </c>
    </row>
    <row r="767" spans="1:11">
      <c r="A767" s="23" t="s">
        <v>31</v>
      </c>
      <c r="B767" s="17" t="s">
        <v>32</v>
      </c>
      <c r="C767" s="18">
        <v>215336</v>
      </c>
      <c r="D767" s="18">
        <v>38897</v>
      </c>
      <c r="E767" s="18">
        <v>0</v>
      </c>
      <c r="F767" s="18">
        <v>38897</v>
      </c>
      <c r="G767" s="18">
        <f t="shared" si="215"/>
        <v>-176439</v>
      </c>
      <c r="H767" s="18">
        <f t="shared" si="216"/>
        <v>-38897</v>
      </c>
      <c r="I767" s="19">
        <f t="shared" si="217"/>
        <v>-81.936601404316974</v>
      </c>
      <c r="J767" s="19">
        <f t="shared" si="218"/>
        <v>0</v>
      </c>
      <c r="K767" s="19">
        <f t="shared" si="219"/>
        <v>100</v>
      </c>
    </row>
    <row r="768" spans="1:11">
      <c r="A768" s="16" t="s">
        <v>33</v>
      </c>
      <c r="B768" s="17" t="s">
        <v>34</v>
      </c>
      <c r="C768" s="18">
        <v>155950.01999999999</v>
      </c>
      <c r="D768" s="18">
        <v>38897</v>
      </c>
      <c r="E768" s="18">
        <v>0</v>
      </c>
      <c r="F768" s="18">
        <v>11769.84</v>
      </c>
      <c r="G768" s="18">
        <f t="shared" si="215"/>
        <v>-144180.18</v>
      </c>
      <c r="H768" s="18">
        <f t="shared" si="216"/>
        <v>-11769.84</v>
      </c>
      <c r="I768" s="19">
        <f t="shared" si="217"/>
        <v>-92.452812766551745</v>
      </c>
      <c r="J768" s="19">
        <f t="shared" si="218"/>
        <v>0</v>
      </c>
      <c r="K768" s="19">
        <f t="shared" si="219"/>
        <v>30.258991696017688</v>
      </c>
    </row>
    <row r="769" spans="1:11">
      <c r="A769" s="22" t="s">
        <v>35</v>
      </c>
      <c r="B769" s="17" t="s">
        <v>36</v>
      </c>
      <c r="C769" s="18">
        <v>155950.01999999999</v>
      </c>
      <c r="D769" s="18">
        <v>38897</v>
      </c>
      <c r="E769" s="18">
        <v>0</v>
      </c>
      <c r="F769" s="18">
        <v>11769.84</v>
      </c>
      <c r="G769" s="18">
        <f t="shared" si="215"/>
        <v>-144180.18</v>
      </c>
      <c r="H769" s="18">
        <f t="shared" si="216"/>
        <v>-11769.84</v>
      </c>
      <c r="I769" s="19">
        <f t="shared" si="217"/>
        <v>-92.452812766551745</v>
      </c>
      <c r="J769" s="19">
        <f t="shared" si="218"/>
        <v>0</v>
      </c>
      <c r="K769" s="19">
        <f t="shared" si="219"/>
        <v>30.258991696017688</v>
      </c>
    </row>
    <row r="770" spans="1:11">
      <c r="A770" s="23" t="s">
        <v>37</v>
      </c>
      <c r="B770" s="17" t="s">
        <v>38</v>
      </c>
      <c r="C770" s="18">
        <v>155950.01999999999</v>
      </c>
      <c r="D770" s="18">
        <v>38897</v>
      </c>
      <c r="E770" s="18">
        <v>0</v>
      </c>
      <c r="F770" s="18">
        <v>11769.84</v>
      </c>
      <c r="G770" s="18">
        <f t="shared" si="215"/>
        <v>-144180.18</v>
      </c>
      <c r="H770" s="18">
        <f t="shared" si="216"/>
        <v>-11769.84</v>
      </c>
      <c r="I770" s="19">
        <f t="shared" si="217"/>
        <v>-92.452812766551745</v>
      </c>
      <c r="J770" s="19">
        <f t="shared" si="218"/>
        <v>0</v>
      </c>
      <c r="K770" s="19">
        <f t="shared" si="219"/>
        <v>30.258991696017688</v>
      </c>
    </row>
    <row r="771" spans="1:11">
      <c r="A771" s="24" t="s">
        <v>39</v>
      </c>
      <c r="B771" s="17" t="s">
        <v>40</v>
      </c>
      <c r="C771" s="18">
        <v>7482.78</v>
      </c>
      <c r="D771" s="18">
        <v>21900</v>
      </c>
      <c r="E771" s="18">
        <v>0</v>
      </c>
      <c r="F771" s="18">
        <v>8637.89</v>
      </c>
      <c r="G771" s="18">
        <f t="shared" si="215"/>
        <v>1155.1099999999997</v>
      </c>
      <c r="H771" s="18">
        <f t="shared" si="216"/>
        <v>-8637.89</v>
      </c>
      <c r="I771" s="19">
        <f t="shared" si="217"/>
        <v>15.436909811594091</v>
      </c>
      <c r="J771" s="19">
        <f t="shared" si="218"/>
        <v>0</v>
      </c>
      <c r="K771" s="19">
        <f t="shared" si="219"/>
        <v>39.442420091324202</v>
      </c>
    </row>
    <row r="772" spans="1:11">
      <c r="A772" s="24" t="s">
        <v>41</v>
      </c>
      <c r="B772" s="17" t="s">
        <v>42</v>
      </c>
      <c r="C772" s="18">
        <v>148467.24</v>
      </c>
      <c r="D772" s="18">
        <v>16997</v>
      </c>
      <c r="E772" s="18">
        <v>0</v>
      </c>
      <c r="F772" s="18">
        <v>3131.95</v>
      </c>
      <c r="G772" s="18">
        <f t="shared" si="215"/>
        <v>-145335.28999999998</v>
      </c>
      <c r="H772" s="18">
        <f t="shared" si="216"/>
        <v>-3131.95</v>
      </c>
      <c r="I772" s="19">
        <f t="shared" si="217"/>
        <v>-97.890477387469446</v>
      </c>
      <c r="J772" s="19">
        <f t="shared" si="218"/>
        <v>0</v>
      </c>
      <c r="K772" s="19">
        <f t="shared" si="219"/>
        <v>18.42648702712243</v>
      </c>
    </row>
    <row r="773" spans="1:11">
      <c r="A773" s="16"/>
      <c r="B773" s="17" t="s">
        <v>63</v>
      </c>
      <c r="C773" s="18">
        <v>59385.98</v>
      </c>
      <c r="D773" s="18">
        <v>0</v>
      </c>
      <c r="E773" s="18">
        <v>0</v>
      </c>
      <c r="F773" s="18">
        <v>27127.16</v>
      </c>
      <c r="G773" s="18">
        <f t="shared" si="215"/>
        <v>-32258.820000000003</v>
      </c>
      <c r="H773" s="18">
        <f t="shared" si="216"/>
        <v>-27127.16</v>
      </c>
      <c r="I773" s="19">
        <f t="shared" si="217"/>
        <v>-54.320598902299835</v>
      </c>
      <c r="J773" s="19">
        <f t="shared" si="218"/>
        <v>0</v>
      </c>
      <c r="K773" s="19">
        <f t="shared" si="219"/>
        <v>0</v>
      </c>
    </row>
    <row r="774" spans="1:11">
      <c r="A774" s="16" t="s">
        <v>64</v>
      </c>
      <c r="B774" s="17" t="s">
        <v>65</v>
      </c>
      <c r="C774" s="18">
        <v>-59385.98</v>
      </c>
      <c r="D774" s="18">
        <v>0</v>
      </c>
      <c r="E774" s="18">
        <v>0</v>
      </c>
      <c r="F774" s="18">
        <v>-27127.16</v>
      </c>
      <c r="G774" s="18">
        <f t="shared" si="215"/>
        <v>32258.820000000003</v>
      </c>
      <c r="H774" s="18">
        <f t="shared" si="216"/>
        <v>27127.16</v>
      </c>
      <c r="I774" s="19">
        <f t="shared" si="217"/>
        <v>-54.320598902299835</v>
      </c>
      <c r="J774" s="19">
        <f t="shared" si="218"/>
        <v>0</v>
      </c>
      <c r="K774" s="19">
        <f t="shared" si="219"/>
        <v>0</v>
      </c>
    </row>
    <row r="775" spans="1:11">
      <c r="A775" s="22" t="s">
        <v>66</v>
      </c>
      <c r="B775" s="17" t="s">
        <v>67</v>
      </c>
      <c r="C775" s="18">
        <v>-59385.98</v>
      </c>
      <c r="D775" s="18">
        <v>0</v>
      </c>
      <c r="E775" s="18">
        <v>0</v>
      </c>
      <c r="F775" s="18">
        <v>-27127.16</v>
      </c>
      <c r="G775" s="18">
        <f t="shared" si="215"/>
        <v>32258.820000000003</v>
      </c>
      <c r="H775" s="18">
        <f t="shared" si="216"/>
        <v>27127.16</v>
      </c>
      <c r="I775" s="19">
        <f t="shared" si="217"/>
        <v>-54.320598902299835</v>
      </c>
      <c r="J775" s="19">
        <f t="shared" si="218"/>
        <v>0</v>
      </c>
      <c r="K775" s="19">
        <f t="shared" si="219"/>
        <v>0</v>
      </c>
    </row>
    <row r="776" spans="1:11" ht="25.5">
      <c r="A776" s="27" t="s">
        <v>176</v>
      </c>
      <c r="B776" s="28" t="s">
        <v>177</v>
      </c>
      <c r="C776" s="29"/>
      <c r="D776" s="29"/>
      <c r="E776" s="29"/>
      <c r="F776" s="29"/>
      <c r="G776" s="29"/>
      <c r="H776" s="29"/>
      <c r="I776" s="30"/>
      <c r="J776" s="30"/>
      <c r="K776" s="30"/>
    </row>
    <row r="777" spans="1:11">
      <c r="A777" s="16" t="s">
        <v>25</v>
      </c>
      <c r="B777" s="17" t="s">
        <v>26</v>
      </c>
      <c r="C777" s="18">
        <v>0</v>
      </c>
      <c r="D777" s="18">
        <v>3000</v>
      </c>
      <c r="E777" s="18">
        <v>2500</v>
      </c>
      <c r="F777" s="18">
        <v>0</v>
      </c>
      <c r="G777" s="18">
        <f t="shared" ref="G777:G786" si="220">F777-C777</f>
        <v>0</v>
      </c>
      <c r="H777" s="18">
        <f t="shared" ref="H777:H786" si="221">E777-F777</f>
        <v>2500</v>
      </c>
      <c r="I777" s="19">
        <f t="shared" ref="I777:I786" si="222">IF(ISERROR(F777/C777),0,F777/C777*100-100)</f>
        <v>0</v>
      </c>
      <c r="J777" s="19">
        <f t="shared" ref="J777:J786" si="223">IF(ISERROR(F777/E777),0,F777/E777*100)</f>
        <v>0</v>
      </c>
      <c r="K777" s="19">
        <f t="shared" ref="K777:K786" si="224">IF(ISERROR(F777/D777),0,F777/D777*100)</f>
        <v>0</v>
      </c>
    </row>
    <row r="778" spans="1:11">
      <c r="A778" s="22" t="s">
        <v>91</v>
      </c>
      <c r="B778" s="17" t="s">
        <v>92</v>
      </c>
      <c r="C778" s="18">
        <v>0</v>
      </c>
      <c r="D778" s="18">
        <v>3000</v>
      </c>
      <c r="E778" s="18">
        <v>2500</v>
      </c>
      <c r="F778" s="18">
        <v>0</v>
      </c>
      <c r="G778" s="18">
        <f t="shared" si="220"/>
        <v>0</v>
      </c>
      <c r="H778" s="18">
        <f t="shared" si="221"/>
        <v>2500</v>
      </c>
      <c r="I778" s="19">
        <f t="shared" si="222"/>
        <v>0</v>
      </c>
      <c r="J778" s="19">
        <f t="shared" si="223"/>
        <v>0</v>
      </c>
      <c r="K778" s="19">
        <f t="shared" si="224"/>
        <v>0</v>
      </c>
    </row>
    <row r="779" spans="1:11">
      <c r="A779" s="23" t="s">
        <v>93</v>
      </c>
      <c r="B779" s="17" t="s">
        <v>94</v>
      </c>
      <c r="C779" s="18">
        <v>0</v>
      </c>
      <c r="D779" s="18">
        <v>3000</v>
      </c>
      <c r="E779" s="18">
        <v>2500</v>
      </c>
      <c r="F779" s="18">
        <v>0</v>
      </c>
      <c r="G779" s="18">
        <f t="shared" si="220"/>
        <v>0</v>
      </c>
      <c r="H779" s="18">
        <f t="shared" si="221"/>
        <v>2500</v>
      </c>
      <c r="I779" s="19">
        <f t="shared" si="222"/>
        <v>0</v>
      </c>
      <c r="J779" s="19">
        <f t="shared" si="223"/>
        <v>0</v>
      </c>
      <c r="K779" s="19">
        <f t="shared" si="224"/>
        <v>0</v>
      </c>
    </row>
    <row r="780" spans="1:11">
      <c r="A780" s="24" t="s">
        <v>95</v>
      </c>
      <c r="B780" s="17" t="s">
        <v>96</v>
      </c>
      <c r="C780" s="18">
        <v>0</v>
      </c>
      <c r="D780" s="18">
        <v>3000</v>
      </c>
      <c r="E780" s="18">
        <v>2500</v>
      </c>
      <c r="F780" s="18">
        <v>0</v>
      </c>
      <c r="G780" s="18">
        <f t="shared" si="220"/>
        <v>0</v>
      </c>
      <c r="H780" s="18">
        <f t="shared" si="221"/>
        <v>2500</v>
      </c>
      <c r="I780" s="19">
        <f t="shared" si="222"/>
        <v>0</v>
      </c>
      <c r="J780" s="19">
        <f t="shared" si="223"/>
        <v>0</v>
      </c>
      <c r="K780" s="19">
        <f t="shared" si="224"/>
        <v>0</v>
      </c>
    </row>
    <row r="781" spans="1:11" ht="25.5">
      <c r="A781" s="25" t="s">
        <v>97</v>
      </c>
      <c r="B781" s="17" t="s">
        <v>98</v>
      </c>
      <c r="C781" s="18">
        <v>0</v>
      </c>
      <c r="D781" s="18">
        <v>3000</v>
      </c>
      <c r="E781" s="18">
        <v>2500</v>
      </c>
      <c r="F781" s="18">
        <v>0</v>
      </c>
      <c r="G781" s="18">
        <f t="shared" si="220"/>
        <v>0</v>
      </c>
      <c r="H781" s="18">
        <f t="shared" si="221"/>
        <v>2500</v>
      </c>
      <c r="I781" s="19">
        <f t="shared" si="222"/>
        <v>0</v>
      </c>
      <c r="J781" s="19">
        <f t="shared" si="223"/>
        <v>0</v>
      </c>
      <c r="K781" s="19">
        <f t="shared" si="224"/>
        <v>0</v>
      </c>
    </row>
    <row r="782" spans="1:11" ht="25.5">
      <c r="A782" s="26" t="s">
        <v>99</v>
      </c>
      <c r="B782" s="17" t="s">
        <v>100</v>
      </c>
      <c r="C782" s="18">
        <v>0</v>
      </c>
      <c r="D782" s="18">
        <v>3000</v>
      </c>
      <c r="E782" s="18">
        <v>2500</v>
      </c>
      <c r="F782" s="18">
        <v>0</v>
      </c>
      <c r="G782" s="18">
        <f t="shared" si="220"/>
        <v>0</v>
      </c>
      <c r="H782" s="18">
        <f t="shared" si="221"/>
        <v>2500</v>
      </c>
      <c r="I782" s="19">
        <f t="shared" si="222"/>
        <v>0</v>
      </c>
      <c r="J782" s="19">
        <f t="shared" si="223"/>
        <v>0</v>
      </c>
      <c r="K782" s="19">
        <f t="shared" si="224"/>
        <v>0</v>
      </c>
    </row>
    <row r="783" spans="1:11">
      <c r="A783" s="16" t="s">
        <v>33</v>
      </c>
      <c r="B783" s="17" t="s">
        <v>34</v>
      </c>
      <c r="C783" s="18">
        <v>0</v>
      </c>
      <c r="D783" s="18">
        <v>3000</v>
      </c>
      <c r="E783" s="18">
        <v>2500</v>
      </c>
      <c r="F783" s="18">
        <v>0</v>
      </c>
      <c r="G783" s="18">
        <f t="shared" si="220"/>
        <v>0</v>
      </c>
      <c r="H783" s="18">
        <f t="shared" si="221"/>
        <v>2500</v>
      </c>
      <c r="I783" s="19">
        <f t="shared" si="222"/>
        <v>0</v>
      </c>
      <c r="J783" s="19">
        <f t="shared" si="223"/>
        <v>0</v>
      </c>
      <c r="K783" s="19">
        <f t="shared" si="224"/>
        <v>0</v>
      </c>
    </row>
    <row r="784" spans="1:11">
      <c r="A784" s="22" t="s">
        <v>35</v>
      </c>
      <c r="B784" s="17" t="s">
        <v>36</v>
      </c>
      <c r="C784" s="18">
        <v>0</v>
      </c>
      <c r="D784" s="18">
        <v>3000</v>
      </c>
      <c r="E784" s="18">
        <v>2500</v>
      </c>
      <c r="F784" s="18">
        <v>0</v>
      </c>
      <c r="G784" s="18">
        <f t="shared" si="220"/>
        <v>0</v>
      </c>
      <c r="H784" s="18">
        <f t="shared" si="221"/>
        <v>2500</v>
      </c>
      <c r="I784" s="19">
        <f t="shared" si="222"/>
        <v>0</v>
      </c>
      <c r="J784" s="19">
        <f t="shared" si="223"/>
        <v>0</v>
      </c>
      <c r="K784" s="19">
        <f t="shared" si="224"/>
        <v>0</v>
      </c>
    </row>
    <row r="785" spans="1:11">
      <c r="A785" s="23" t="s">
        <v>37</v>
      </c>
      <c r="B785" s="17" t="s">
        <v>38</v>
      </c>
      <c r="C785" s="18">
        <v>0</v>
      </c>
      <c r="D785" s="18">
        <v>3000</v>
      </c>
      <c r="E785" s="18">
        <v>2500</v>
      </c>
      <c r="F785" s="18">
        <v>0</v>
      </c>
      <c r="G785" s="18">
        <f t="shared" si="220"/>
        <v>0</v>
      </c>
      <c r="H785" s="18">
        <f t="shared" si="221"/>
        <v>2500</v>
      </c>
      <c r="I785" s="19">
        <f t="shared" si="222"/>
        <v>0</v>
      </c>
      <c r="J785" s="19">
        <f t="shared" si="223"/>
        <v>0</v>
      </c>
      <c r="K785" s="19">
        <f t="shared" si="224"/>
        <v>0</v>
      </c>
    </row>
    <row r="786" spans="1:11">
      <c r="A786" s="24" t="s">
        <v>39</v>
      </c>
      <c r="B786" s="17" t="s">
        <v>40</v>
      </c>
      <c r="C786" s="18">
        <v>0</v>
      </c>
      <c r="D786" s="18">
        <v>3000</v>
      </c>
      <c r="E786" s="18">
        <v>2500</v>
      </c>
      <c r="F786" s="18">
        <v>0</v>
      </c>
      <c r="G786" s="18">
        <f t="shared" si="220"/>
        <v>0</v>
      </c>
      <c r="H786" s="18">
        <f t="shared" si="221"/>
        <v>2500</v>
      </c>
      <c r="I786" s="19">
        <f t="shared" si="222"/>
        <v>0</v>
      </c>
      <c r="J786" s="19">
        <f t="shared" si="223"/>
        <v>0</v>
      </c>
      <c r="K786" s="19">
        <f t="shared" si="224"/>
        <v>0</v>
      </c>
    </row>
    <row r="787" spans="1:11">
      <c r="A787" s="39" t="s">
        <v>178</v>
      </c>
      <c r="B787" s="28" t="s">
        <v>179</v>
      </c>
      <c r="C787" s="29"/>
      <c r="D787" s="29"/>
      <c r="E787" s="29"/>
      <c r="F787" s="29"/>
      <c r="G787" s="29"/>
      <c r="H787" s="29"/>
      <c r="I787" s="30"/>
      <c r="J787" s="30"/>
      <c r="K787" s="30"/>
    </row>
    <row r="788" spans="1:11">
      <c r="A788" s="16" t="s">
        <v>25</v>
      </c>
      <c r="B788" s="17" t="s">
        <v>26</v>
      </c>
      <c r="C788" s="18">
        <v>0</v>
      </c>
      <c r="D788" s="18">
        <v>3000</v>
      </c>
      <c r="E788" s="18">
        <v>2500</v>
      </c>
      <c r="F788" s="18">
        <v>0</v>
      </c>
      <c r="G788" s="18">
        <f t="shared" ref="G788:G797" si="225">F788-C788</f>
        <v>0</v>
      </c>
      <c r="H788" s="18">
        <f t="shared" ref="H788:H797" si="226">E788-F788</f>
        <v>2500</v>
      </c>
      <c r="I788" s="19">
        <f t="shared" ref="I788:I797" si="227">IF(ISERROR(F788/C788),0,F788/C788*100-100)</f>
        <v>0</v>
      </c>
      <c r="J788" s="19">
        <f t="shared" ref="J788:J797" si="228">IF(ISERROR(F788/E788),0,F788/E788*100)</f>
        <v>0</v>
      </c>
      <c r="K788" s="19">
        <f t="shared" ref="K788:K797" si="229">IF(ISERROR(F788/D788),0,F788/D788*100)</f>
        <v>0</v>
      </c>
    </row>
    <row r="789" spans="1:11">
      <c r="A789" s="22" t="s">
        <v>91</v>
      </c>
      <c r="B789" s="17" t="s">
        <v>92</v>
      </c>
      <c r="C789" s="18">
        <v>0</v>
      </c>
      <c r="D789" s="18">
        <v>3000</v>
      </c>
      <c r="E789" s="18">
        <v>2500</v>
      </c>
      <c r="F789" s="18">
        <v>0</v>
      </c>
      <c r="G789" s="18">
        <f t="shared" si="225"/>
        <v>0</v>
      </c>
      <c r="H789" s="18">
        <f t="shared" si="226"/>
        <v>2500</v>
      </c>
      <c r="I789" s="19">
        <f t="shared" si="227"/>
        <v>0</v>
      </c>
      <c r="J789" s="19">
        <f t="shared" si="228"/>
        <v>0</v>
      </c>
      <c r="K789" s="19">
        <f t="shared" si="229"/>
        <v>0</v>
      </c>
    </row>
    <row r="790" spans="1:11">
      <c r="A790" s="23" t="s">
        <v>93</v>
      </c>
      <c r="B790" s="17" t="s">
        <v>94</v>
      </c>
      <c r="C790" s="18">
        <v>0</v>
      </c>
      <c r="D790" s="18">
        <v>3000</v>
      </c>
      <c r="E790" s="18">
        <v>2500</v>
      </c>
      <c r="F790" s="18">
        <v>0</v>
      </c>
      <c r="G790" s="18">
        <f t="shared" si="225"/>
        <v>0</v>
      </c>
      <c r="H790" s="18">
        <f t="shared" si="226"/>
        <v>2500</v>
      </c>
      <c r="I790" s="19">
        <f t="shared" si="227"/>
        <v>0</v>
      </c>
      <c r="J790" s="19">
        <f t="shared" si="228"/>
        <v>0</v>
      </c>
      <c r="K790" s="19">
        <f t="shared" si="229"/>
        <v>0</v>
      </c>
    </row>
    <row r="791" spans="1:11">
      <c r="A791" s="24" t="s">
        <v>95</v>
      </c>
      <c r="B791" s="17" t="s">
        <v>96</v>
      </c>
      <c r="C791" s="18">
        <v>0</v>
      </c>
      <c r="D791" s="18">
        <v>3000</v>
      </c>
      <c r="E791" s="18">
        <v>2500</v>
      </c>
      <c r="F791" s="18">
        <v>0</v>
      </c>
      <c r="G791" s="18">
        <f t="shared" si="225"/>
        <v>0</v>
      </c>
      <c r="H791" s="18">
        <f t="shared" si="226"/>
        <v>2500</v>
      </c>
      <c r="I791" s="19">
        <f t="shared" si="227"/>
        <v>0</v>
      </c>
      <c r="J791" s="19">
        <f t="shared" si="228"/>
        <v>0</v>
      </c>
      <c r="K791" s="19">
        <f t="shared" si="229"/>
        <v>0</v>
      </c>
    </row>
    <row r="792" spans="1:11" ht="25.5">
      <c r="A792" s="25" t="s">
        <v>97</v>
      </c>
      <c r="B792" s="17" t="s">
        <v>98</v>
      </c>
      <c r="C792" s="18">
        <v>0</v>
      </c>
      <c r="D792" s="18">
        <v>3000</v>
      </c>
      <c r="E792" s="18">
        <v>2500</v>
      </c>
      <c r="F792" s="18">
        <v>0</v>
      </c>
      <c r="G792" s="18">
        <f t="shared" si="225"/>
        <v>0</v>
      </c>
      <c r="H792" s="18">
        <f t="shared" si="226"/>
        <v>2500</v>
      </c>
      <c r="I792" s="19">
        <f t="shared" si="227"/>
        <v>0</v>
      </c>
      <c r="J792" s="19">
        <f t="shared" si="228"/>
        <v>0</v>
      </c>
      <c r="K792" s="19">
        <f t="shared" si="229"/>
        <v>0</v>
      </c>
    </row>
    <row r="793" spans="1:11" ht="25.5">
      <c r="A793" s="26" t="s">
        <v>99</v>
      </c>
      <c r="B793" s="17" t="s">
        <v>100</v>
      </c>
      <c r="C793" s="18">
        <v>0</v>
      </c>
      <c r="D793" s="18">
        <v>3000</v>
      </c>
      <c r="E793" s="18">
        <v>2500</v>
      </c>
      <c r="F793" s="18">
        <v>0</v>
      </c>
      <c r="G793" s="18">
        <f t="shared" si="225"/>
        <v>0</v>
      </c>
      <c r="H793" s="18">
        <f t="shared" si="226"/>
        <v>2500</v>
      </c>
      <c r="I793" s="19">
        <f t="shared" si="227"/>
        <v>0</v>
      </c>
      <c r="J793" s="19">
        <f t="shared" si="228"/>
        <v>0</v>
      </c>
      <c r="K793" s="19">
        <f t="shared" si="229"/>
        <v>0</v>
      </c>
    </row>
    <row r="794" spans="1:11">
      <c r="A794" s="16" t="s">
        <v>33</v>
      </c>
      <c r="B794" s="17" t="s">
        <v>34</v>
      </c>
      <c r="C794" s="18">
        <v>0</v>
      </c>
      <c r="D794" s="18">
        <v>3000</v>
      </c>
      <c r="E794" s="18">
        <v>2500</v>
      </c>
      <c r="F794" s="18">
        <v>0</v>
      </c>
      <c r="G794" s="18">
        <f t="shared" si="225"/>
        <v>0</v>
      </c>
      <c r="H794" s="18">
        <f t="shared" si="226"/>
        <v>2500</v>
      </c>
      <c r="I794" s="19">
        <f t="shared" si="227"/>
        <v>0</v>
      </c>
      <c r="J794" s="19">
        <f t="shared" si="228"/>
        <v>0</v>
      </c>
      <c r="K794" s="19">
        <f t="shared" si="229"/>
        <v>0</v>
      </c>
    </row>
    <row r="795" spans="1:11">
      <c r="A795" s="22" t="s">
        <v>35</v>
      </c>
      <c r="B795" s="17" t="s">
        <v>36</v>
      </c>
      <c r="C795" s="18">
        <v>0</v>
      </c>
      <c r="D795" s="18">
        <v>3000</v>
      </c>
      <c r="E795" s="18">
        <v>2500</v>
      </c>
      <c r="F795" s="18">
        <v>0</v>
      </c>
      <c r="G795" s="18">
        <f t="shared" si="225"/>
        <v>0</v>
      </c>
      <c r="H795" s="18">
        <f t="shared" si="226"/>
        <v>2500</v>
      </c>
      <c r="I795" s="19">
        <f t="shared" si="227"/>
        <v>0</v>
      </c>
      <c r="J795" s="19">
        <f t="shared" si="228"/>
        <v>0</v>
      </c>
      <c r="K795" s="19">
        <f t="shared" si="229"/>
        <v>0</v>
      </c>
    </row>
    <row r="796" spans="1:11">
      <c r="A796" s="23" t="s">
        <v>37</v>
      </c>
      <c r="B796" s="17" t="s">
        <v>38</v>
      </c>
      <c r="C796" s="18">
        <v>0</v>
      </c>
      <c r="D796" s="18">
        <v>3000</v>
      </c>
      <c r="E796" s="18">
        <v>2500</v>
      </c>
      <c r="F796" s="18">
        <v>0</v>
      </c>
      <c r="G796" s="18">
        <f t="shared" si="225"/>
        <v>0</v>
      </c>
      <c r="H796" s="18">
        <f t="shared" si="226"/>
        <v>2500</v>
      </c>
      <c r="I796" s="19">
        <f t="shared" si="227"/>
        <v>0</v>
      </c>
      <c r="J796" s="19">
        <f t="shared" si="228"/>
        <v>0</v>
      </c>
      <c r="K796" s="19">
        <f t="shared" si="229"/>
        <v>0</v>
      </c>
    </row>
    <row r="797" spans="1:11">
      <c r="A797" s="24" t="s">
        <v>39</v>
      </c>
      <c r="B797" s="17" t="s">
        <v>40</v>
      </c>
      <c r="C797" s="18">
        <v>0</v>
      </c>
      <c r="D797" s="18">
        <v>3000</v>
      </c>
      <c r="E797" s="18">
        <v>2500</v>
      </c>
      <c r="F797" s="18">
        <v>0</v>
      </c>
      <c r="G797" s="18">
        <f t="shared" si="225"/>
        <v>0</v>
      </c>
      <c r="H797" s="18">
        <f t="shared" si="226"/>
        <v>2500</v>
      </c>
      <c r="I797" s="19">
        <f t="shared" si="227"/>
        <v>0</v>
      </c>
      <c r="J797" s="19">
        <f t="shared" si="228"/>
        <v>0</v>
      </c>
      <c r="K797" s="19">
        <f t="shared" si="229"/>
        <v>0</v>
      </c>
    </row>
    <row r="798" spans="1:11" ht="25.5">
      <c r="A798" s="27" t="s">
        <v>221</v>
      </c>
      <c r="B798" s="28" t="s">
        <v>222</v>
      </c>
      <c r="C798" s="29"/>
      <c r="D798" s="29"/>
      <c r="E798" s="29"/>
      <c r="F798" s="29"/>
      <c r="G798" s="29"/>
      <c r="H798" s="29"/>
      <c r="I798" s="30"/>
      <c r="J798" s="30"/>
      <c r="K798" s="30"/>
    </row>
    <row r="799" spans="1:11">
      <c r="A799" s="16" t="s">
        <v>25</v>
      </c>
      <c r="B799" s="17" t="s">
        <v>26</v>
      </c>
      <c r="C799" s="18">
        <v>20011</v>
      </c>
      <c r="D799" s="18">
        <v>17009</v>
      </c>
      <c r="E799" s="18">
        <v>0</v>
      </c>
      <c r="F799" s="18">
        <v>0</v>
      </c>
      <c r="G799" s="18">
        <f t="shared" ref="G799:G815" si="230">F799-C799</f>
        <v>-20011</v>
      </c>
      <c r="H799" s="18">
        <f t="shared" ref="H799:H815" si="231">E799-F799</f>
        <v>0</v>
      </c>
      <c r="I799" s="19">
        <f t="shared" ref="I799:I815" si="232">IF(ISERROR(F799/C799),0,F799/C799*100-100)</f>
        <v>-100</v>
      </c>
      <c r="J799" s="19">
        <f t="shared" ref="J799:J815" si="233">IF(ISERROR(F799/E799),0,F799/E799*100)</f>
        <v>0</v>
      </c>
      <c r="K799" s="19">
        <f t="shared" ref="K799:K815" si="234">IF(ISERROR(F799/D799),0,F799/D799*100)</f>
        <v>0</v>
      </c>
    </row>
    <row r="800" spans="1:11">
      <c r="A800" s="22" t="s">
        <v>91</v>
      </c>
      <c r="B800" s="17" t="s">
        <v>92</v>
      </c>
      <c r="C800" s="18">
        <v>0</v>
      </c>
      <c r="D800" s="18">
        <v>17009</v>
      </c>
      <c r="E800" s="18">
        <v>0</v>
      </c>
      <c r="F800" s="18">
        <v>0</v>
      </c>
      <c r="G800" s="18">
        <f t="shared" si="230"/>
        <v>0</v>
      </c>
      <c r="H800" s="18">
        <f t="shared" si="231"/>
        <v>0</v>
      </c>
      <c r="I800" s="19">
        <f t="shared" si="232"/>
        <v>0</v>
      </c>
      <c r="J800" s="19">
        <f t="shared" si="233"/>
        <v>0</v>
      </c>
      <c r="K800" s="19">
        <f t="shared" si="234"/>
        <v>0</v>
      </c>
    </row>
    <row r="801" spans="1:11" ht="25.5">
      <c r="A801" s="23" t="s">
        <v>155</v>
      </c>
      <c r="B801" s="17" t="s">
        <v>156</v>
      </c>
      <c r="C801" s="18">
        <v>0</v>
      </c>
      <c r="D801" s="18">
        <v>17009</v>
      </c>
      <c r="E801" s="18">
        <v>0</v>
      </c>
      <c r="F801" s="18">
        <v>0</v>
      </c>
      <c r="G801" s="18">
        <f t="shared" si="230"/>
        <v>0</v>
      </c>
      <c r="H801" s="18">
        <f t="shared" si="231"/>
        <v>0</v>
      </c>
      <c r="I801" s="19">
        <f t="shared" si="232"/>
        <v>0</v>
      </c>
      <c r="J801" s="19">
        <f t="shared" si="233"/>
        <v>0</v>
      </c>
      <c r="K801" s="19">
        <f t="shared" si="234"/>
        <v>0</v>
      </c>
    </row>
    <row r="802" spans="1:11" ht="38.25">
      <c r="A802" s="24" t="s">
        <v>157</v>
      </c>
      <c r="B802" s="17" t="s">
        <v>158</v>
      </c>
      <c r="C802" s="18">
        <v>0</v>
      </c>
      <c r="D802" s="18">
        <v>17009</v>
      </c>
      <c r="E802" s="18">
        <v>0</v>
      </c>
      <c r="F802" s="18">
        <v>0</v>
      </c>
      <c r="G802" s="18">
        <f t="shared" si="230"/>
        <v>0</v>
      </c>
      <c r="H802" s="18">
        <f t="shared" si="231"/>
        <v>0</v>
      </c>
      <c r="I802" s="19">
        <f t="shared" si="232"/>
        <v>0</v>
      </c>
      <c r="J802" s="19">
        <f t="shared" si="233"/>
        <v>0</v>
      </c>
      <c r="K802" s="19">
        <f t="shared" si="234"/>
        <v>0</v>
      </c>
    </row>
    <row r="803" spans="1:11" ht="89.25">
      <c r="A803" s="25" t="s">
        <v>439</v>
      </c>
      <c r="B803" s="17" t="s">
        <v>440</v>
      </c>
      <c r="C803" s="18">
        <v>0</v>
      </c>
      <c r="D803" s="18">
        <v>17009</v>
      </c>
      <c r="E803" s="18">
        <v>0</v>
      </c>
      <c r="F803" s="18">
        <v>0</v>
      </c>
      <c r="G803" s="18">
        <f t="shared" si="230"/>
        <v>0</v>
      </c>
      <c r="H803" s="18">
        <f t="shared" si="231"/>
        <v>0</v>
      </c>
      <c r="I803" s="19">
        <f t="shared" si="232"/>
        <v>0</v>
      </c>
      <c r="J803" s="19">
        <f t="shared" si="233"/>
        <v>0</v>
      </c>
      <c r="K803" s="19">
        <f t="shared" si="234"/>
        <v>0</v>
      </c>
    </row>
    <row r="804" spans="1:11">
      <c r="A804" s="22" t="s">
        <v>29</v>
      </c>
      <c r="B804" s="17" t="s">
        <v>30</v>
      </c>
      <c r="C804" s="18">
        <v>20011</v>
      </c>
      <c r="D804" s="18">
        <v>0</v>
      </c>
      <c r="E804" s="18">
        <v>0</v>
      </c>
      <c r="F804" s="18">
        <v>0</v>
      </c>
      <c r="G804" s="18">
        <f t="shared" si="230"/>
        <v>-20011</v>
      </c>
      <c r="H804" s="18">
        <f t="shared" si="231"/>
        <v>0</v>
      </c>
      <c r="I804" s="19">
        <f t="shared" si="232"/>
        <v>-100</v>
      </c>
      <c r="J804" s="19">
        <f t="shared" si="233"/>
        <v>0</v>
      </c>
      <c r="K804" s="19">
        <f t="shared" si="234"/>
        <v>0</v>
      </c>
    </row>
    <row r="805" spans="1:11">
      <c r="A805" s="23" t="s">
        <v>31</v>
      </c>
      <c r="B805" s="17" t="s">
        <v>32</v>
      </c>
      <c r="C805" s="18">
        <v>20011</v>
      </c>
      <c r="D805" s="18">
        <v>0</v>
      </c>
      <c r="E805" s="18">
        <v>0</v>
      </c>
      <c r="F805" s="18">
        <v>0</v>
      </c>
      <c r="G805" s="18">
        <f t="shared" si="230"/>
        <v>-20011</v>
      </c>
      <c r="H805" s="18">
        <f t="shared" si="231"/>
        <v>0</v>
      </c>
      <c r="I805" s="19">
        <f t="shared" si="232"/>
        <v>-100</v>
      </c>
      <c r="J805" s="19">
        <f t="shared" si="233"/>
        <v>0</v>
      </c>
      <c r="K805" s="19">
        <f t="shared" si="234"/>
        <v>0</v>
      </c>
    </row>
    <row r="806" spans="1:11">
      <c r="A806" s="16" t="s">
        <v>33</v>
      </c>
      <c r="B806" s="17" t="s">
        <v>34</v>
      </c>
      <c r="C806" s="18">
        <v>10005</v>
      </c>
      <c r="D806" s="18">
        <v>17009</v>
      </c>
      <c r="E806" s="18">
        <v>0</v>
      </c>
      <c r="F806" s="18">
        <v>0</v>
      </c>
      <c r="G806" s="18">
        <f t="shared" si="230"/>
        <v>-10005</v>
      </c>
      <c r="H806" s="18">
        <f t="shared" si="231"/>
        <v>0</v>
      </c>
      <c r="I806" s="19">
        <f t="shared" si="232"/>
        <v>-100</v>
      </c>
      <c r="J806" s="19">
        <f t="shared" si="233"/>
        <v>0</v>
      </c>
      <c r="K806" s="19">
        <f t="shared" si="234"/>
        <v>0</v>
      </c>
    </row>
    <row r="807" spans="1:11">
      <c r="A807" s="22" t="s">
        <v>35</v>
      </c>
      <c r="B807" s="17" t="s">
        <v>36</v>
      </c>
      <c r="C807" s="18">
        <v>10005</v>
      </c>
      <c r="D807" s="18">
        <v>17009</v>
      </c>
      <c r="E807" s="18">
        <v>0</v>
      </c>
      <c r="F807" s="18">
        <v>0</v>
      </c>
      <c r="G807" s="18">
        <f t="shared" si="230"/>
        <v>-10005</v>
      </c>
      <c r="H807" s="18">
        <f t="shared" si="231"/>
        <v>0</v>
      </c>
      <c r="I807" s="19">
        <f t="shared" si="232"/>
        <v>-100</v>
      </c>
      <c r="J807" s="19">
        <f t="shared" si="233"/>
        <v>0</v>
      </c>
      <c r="K807" s="19">
        <f t="shared" si="234"/>
        <v>0</v>
      </c>
    </row>
    <row r="808" spans="1:11">
      <c r="A808" s="23" t="s">
        <v>45</v>
      </c>
      <c r="B808" s="17" t="s">
        <v>46</v>
      </c>
      <c r="C808" s="18">
        <v>0</v>
      </c>
      <c r="D808" s="18">
        <v>17009</v>
      </c>
      <c r="E808" s="18">
        <v>0</v>
      </c>
      <c r="F808" s="18">
        <v>0</v>
      </c>
      <c r="G808" s="18">
        <f t="shared" si="230"/>
        <v>0</v>
      </c>
      <c r="H808" s="18">
        <f t="shared" si="231"/>
        <v>0</v>
      </c>
      <c r="I808" s="19">
        <f t="shared" si="232"/>
        <v>0</v>
      </c>
      <c r="J808" s="19">
        <f t="shared" si="233"/>
        <v>0</v>
      </c>
      <c r="K808" s="19">
        <f t="shared" si="234"/>
        <v>0</v>
      </c>
    </row>
    <row r="809" spans="1:11">
      <c r="A809" s="24" t="s">
        <v>47</v>
      </c>
      <c r="B809" s="17" t="s">
        <v>48</v>
      </c>
      <c r="C809" s="18">
        <v>0</v>
      </c>
      <c r="D809" s="18">
        <v>17009</v>
      </c>
      <c r="E809" s="18">
        <v>0</v>
      </c>
      <c r="F809" s="18">
        <v>0</v>
      </c>
      <c r="G809" s="18">
        <f t="shared" si="230"/>
        <v>0</v>
      </c>
      <c r="H809" s="18">
        <f t="shared" si="231"/>
        <v>0</v>
      </c>
      <c r="I809" s="19">
        <f t="shared" si="232"/>
        <v>0</v>
      </c>
      <c r="J809" s="19">
        <f t="shared" si="233"/>
        <v>0</v>
      </c>
      <c r="K809" s="19">
        <f t="shared" si="234"/>
        <v>0</v>
      </c>
    </row>
    <row r="810" spans="1:11" ht="25.5">
      <c r="A810" s="23" t="s">
        <v>51</v>
      </c>
      <c r="B810" s="17" t="s">
        <v>52</v>
      </c>
      <c r="C810" s="18">
        <v>10005</v>
      </c>
      <c r="D810" s="18">
        <v>0</v>
      </c>
      <c r="E810" s="18">
        <v>0</v>
      </c>
      <c r="F810" s="18">
        <v>0</v>
      </c>
      <c r="G810" s="18">
        <f t="shared" si="230"/>
        <v>-10005</v>
      </c>
      <c r="H810" s="18">
        <f t="shared" si="231"/>
        <v>0</v>
      </c>
      <c r="I810" s="19">
        <f t="shared" si="232"/>
        <v>-100</v>
      </c>
      <c r="J810" s="19">
        <f t="shared" si="233"/>
        <v>0</v>
      </c>
      <c r="K810" s="19">
        <f t="shared" si="234"/>
        <v>0</v>
      </c>
    </row>
    <row r="811" spans="1:11" ht="51">
      <c r="A811" s="24" t="s">
        <v>161</v>
      </c>
      <c r="B811" s="17" t="s">
        <v>162</v>
      </c>
      <c r="C811" s="18">
        <v>10005</v>
      </c>
      <c r="D811" s="18">
        <v>0</v>
      </c>
      <c r="E811" s="18">
        <v>0</v>
      </c>
      <c r="F811" s="18">
        <v>0</v>
      </c>
      <c r="G811" s="18">
        <f t="shared" si="230"/>
        <v>-10005</v>
      </c>
      <c r="H811" s="18">
        <f t="shared" si="231"/>
        <v>0</v>
      </c>
      <c r="I811" s="19">
        <f t="shared" si="232"/>
        <v>-100</v>
      </c>
      <c r="J811" s="19">
        <f t="shared" si="233"/>
        <v>0</v>
      </c>
      <c r="K811" s="19">
        <f t="shared" si="234"/>
        <v>0</v>
      </c>
    </row>
    <row r="812" spans="1:11" ht="63.75">
      <c r="A812" s="25" t="s">
        <v>249</v>
      </c>
      <c r="B812" s="17" t="s">
        <v>250</v>
      </c>
      <c r="C812" s="18">
        <v>10005</v>
      </c>
      <c r="D812" s="18">
        <v>0</v>
      </c>
      <c r="E812" s="18">
        <v>0</v>
      </c>
      <c r="F812" s="18">
        <v>0</v>
      </c>
      <c r="G812" s="18">
        <f t="shared" si="230"/>
        <v>-10005</v>
      </c>
      <c r="H812" s="18">
        <f t="shared" si="231"/>
        <v>0</v>
      </c>
      <c r="I812" s="19">
        <f t="shared" si="232"/>
        <v>-100</v>
      </c>
      <c r="J812" s="19">
        <f t="shared" si="233"/>
        <v>0</v>
      </c>
      <c r="K812" s="19">
        <f t="shared" si="234"/>
        <v>0</v>
      </c>
    </row>
    <row r="813" spans="1:11">
      <c r="A813" s="16"/>
      <c r="B813" s="17" t="s">
        <v>63</v>
      </c>
      <c r="C813" s="18">
        <v>10006</v>
      </c>
      <c r="D813" s="18">
        <v>0</v>
      </c>
      <c r="E813" s="18">
        <v>0</v>
      </c>
      <c r="F813" s="18">
        <v>0</v>
      </c>
      <c r="G813" s="18">
        <f t="shared" si="230"/>
        <v>-10006</v>
      </c>
      <c r="H813" s="18">
        <f t="shared" si="231"/>
        <v>0</v>
      </c>
      <c r="I813" s="19">
        <f t="shared" si="232"/>
        <v>-100</v>
      </c>
      <c r="J813" s="19">
        <f t="shared" si="233"/>
        <v>0</v>
      </c>
      <c r="K813" s="19">
        <f t="shared" si="234"/>
        <v>0</v>
      </c>
    </row>
    <row r="814" spans="1:11">
      <c r="A814" s="16" t="s">
        <v>64</v>
      </c>
      <c r="B814" s="17" t="s">
        <v>65</v>
      </c>
      <c r="C814" s="18">
        <v>-10006</v>
      </c>
      <c r="D814" s="18">
        <v>0</v>
      </c>
      <c r="E814" s="18">
        <v>0</v>
      </c>
      <c r="F814" s="18">
        <v>0</v>
      </c>
      <c r="G814" s="18">
        <f t="shared" si="230"/>
        <v>10006</v>
      </c>
      <c r="H814" s="18">
        <f t="shared" si="231"/>
        <v>0</v>
      </c>
      <c r="I814" s="19">
        <f t="shared" si="232"/>
        <v>-100</v>
      </c>
      <c r="J814" s="19">
        <f t="shared" si="233"/>
        <v>0</v>
      </c>
      <c r="K814" s="19">
        <f t="shared" si="234"/>
        <v>0</v>
      </c>
    </row>
    <row r="815" spans="1:11">
      <c r="A815" s="22" t="s">
        <v>66</v>
      </c>
      <c r="B815" s="17" t="s">
        <v>67</v>
      </c>
      <c r="C815" s="18">
        <v>-10006</v>
      </c>
      <c r="D815" s="18">
        <v>0</v>
      </c>
      <c r="E815" s="18">
        <v>0</v>
      </c>
      <c r="F815" s="18">
        <v>0</v>
      </c>
      <c r="G815" s="18">
        <f t="shared" si="230"/>
        <v>10006</v>
      </c>
      <c r="H815" s="18">
        <f t="shared" si="231"/>
        <v>0</v>
      </c>
      <c r="I815" s="19">
        <f t="shared" si="232"/>
        <v>-100</v>
      </c>
      <c r="J815" s="19">
        <f t="shared" si="233"/>
        <v>0</v>
      </c>
      <c r="K815" s="19">
        <f t="shared" si="234"/>
        <v>0</v>
      </c>
    </row>
    <row r="816" spans="1:11" ht="25.5">
      <c r="A816" s="39" t="s">
        <v>416</v>
      </c>
      <c r="B816" s="28" t="s">
        <v>915</v>
      </c>
      <c r="C816" s="29"/>
      <c r="D816" s="29"/>
      <c r="E816" s="29"/>
      <c r="F816" s="29"/>
      <c r="G816" s="29"/>
      <c r="H816" s="29"/>
      <c r="I816" s="30"/>
      <c r="J816" s="30"/>
      <c r="K816" s="30"/>
    </row>
    <row r="817" spans="1:11">
      <c r="A817" s="16" t="s">
        <v>25</v>
      </c>
      <c r="B817" s="17" t="s">
        <v>26</v>
      </c>
      <c r="C817" s="18">
        <v>20011</v>
      </c>
      <c r="D817" s="18">
        <v>0</v>
      </c>
      <c r="E817" s="18">
        <v>0</v>
      </c>
      <c r="F817" s="18">
        <v>0</v>
      </c>
      <c r="G817" s="18">
        <f t="shared" ref="G817:G827" si="235">F817-C817</f>
        <v>-20011</v>
      </c>
      <c r="H817" s="18">
        <f t="shared" ref="H817:H827" si="236">E817-F817</f>
        <v>0</v>
      </c>
      <c r="I817" s="19">
        <f t="shared" ref="I817:I827" si="237">IF(ISERROR(F817/C817),0,F817/C817*100-100)</f>
        <v>-100</v>
      </c>
      <c r="J817" s="19">
        <f t="shared" ref="J817:J827" si="238">IF(ISERROR(F817/E817),0,F817/E817*100)</f>
        <v>0</v>
      </c>
      <c r="K817" s="19">
        <f t="shared" ref="K817:K827" si="239">IF(ISERROR(F817/D817),0,F817/D817*100)</f>
        <v>0</v>
      </c>
    </row>
    <row r="818" spans="1:11">
      <c r="A818" s="22" t="s">
        <v>29</v>
      </c>
      <c r="B818" s="17" t="s">
        <v>30</v>
      </c>
      <c r="C818" s="18">
        <v>20011</v>
      </c>
      <c r="D818" s="18">
        <v>0</v>
      </c>
      <c r="E818" s="18">
        <v>0</v>
      </c>
      <c r="F818" s="18">
        <v>0</v>
      </c>
      <c r="G818" s="18">
        <f t="shared" si="235"/>
        <v>-20011</v>
      </c>
      <c r="H818" s="18">
        <f t="shared" si="236"/>
        <v>0</v>
      </c>
      <c r="I818" s="19">
        <f t="shared" si="237"/>
        <v>-100</v>
      </c>
      <c r="J818" s="19">
        <f t="shared" si="238"/>
        <v>0</v>
      </c>
      <c r="K818" s="19">
        <f t="shared" si="239"/>
        <v>0</v>
      </c>
    </row>
    <row r="819" spans="1:11">
      <c r="A819" s="23" t="s">
        <v>31</v>
      </c>
      <c r="B819" s="17" t="s">
        <v>32</v>
      </c>
      <c r="C819" s="18">
        <v>20011</v>
      </c>
      <c r="D819" s="18">
        <v>0</v>
      </c>
      <c r="E819" s="18">
        <v>0</v>
      </c>
      <c r="F819" s="18">
        <v>0</v>
      </c>
      <c r="G819" s="18">
        <f t="shared" si="235"/>
        <v>-20011</v>
      </c>
      <c r="H819" s="18">
        <f t="shared" si="236"/>
        <v>0</v>
      </c>
      <c r="I819" s="19">
        <f t="shared" si="237"/>
        <v>-100</v>
      </c>
      <c r="J819" s="19">
        <f t="shared" si="238"/>
        <v>0</v>
      </c>
      <c r="K819" s="19">
        <f t="shared" si="239"/>
        <v>0</v>
      </c>
    </row>
    <row r="820" spans="1:11">
      <c r="A820" s="16" t="s">
        <v>33</v>
      </c>
      <c r="B820" s="17" t="s">
        <v>34</v>
      </c>
      <c r="C820" s="18">
        <v>10005</v>
      </c>
      <c r="D820" s="18">
        <v>0</v>
      </c>
      <c r="E820" s="18">
        <v>0</v>
      </c>
      <c r="F820" s="18">
        <v>0</v>
      </c>
      <c r="G820" s="18">
        <f t="shared" si="235"/>
        <v>-10005</v>
      </c>
      <c r="H820" s="18">
        <f t="shared" si="236"/>
        <v>0</v>
      </c>
      <c r="I820" s="19">
        <f t="shared" si="237"/>
        <v>-100</v>
      </c>
      <c r="J820" s="19">
        <f t="shared" si="238"/>
        <v>0</v>
      </c>
      <c r="K820" s="19">
        <f t="shared" si="239"/>
        <v>0</v>
      </c>
    </row>
    <row r="821" spans="1:11">
      <c r="A821" s="22" t="s">
        <v>35</v>
      </c>
      <c r="B821" s="17" t="s">
        <v>36</v>
      </c>
      <c r="C821" s="18">
        <v>10005</v>
      </c>
      <c r="D821" s="18">
        <v>0</v>
      </c>
      <c r="E821" s="18">
        <v>0</v>
      </c>
      <c r="F821" s="18">
        <v>0</v>
      </c>
      <c r="G821" s="18">
        <f t="shared" si="235"/>
        <v>-10005</v>
      </c>
      <c r="H821" s="18">
        <f t="shared" si="236"/>
        <v>0</v>
      </c>
      <c r="I821" s="19">
        <f t="shared" si="237"/>
        <v>-100</v>
      </c>
      <c r="J821" s="19">
        <f t="shared" si="238"/>
        <v>0</v>
      </c>
      <c r="K821" s="19">
        <f t="shared" si="239"/>
        <v>0</v>
      </c>
    </row>
    <row r="822" spans="1:11" ht="25.5">
      <c r="A822" s="23" t="s">
        <v>51</v>
      </c>
      <c r="B822" s="17" t="s">
        <v>52</v>
      </c>
      <c r="C822" s="18">
        <v>10005</v>
      </c>
      <c r="D822" s="18">
        <v>0</v>
      </c>
      <c r="E822" s="18">
        <v>0</v>
      </c>
      <c r="F822" s="18">
        <v>0</v>
      </c>
      <c r="G822" s="18">
        <f t="shared" si="235"/>
        <v>-10005</v>
      </c>
      <c r="H822" s="18">
        <f t="shared" si="236"/>
        <v>0</v>
      </c>
      <c r="I822" s="19">
        <f t="shared" si="237"/>
        <v>-100</v>
      </c>
      <c r="J822" s="19">
        <f t="shared" si="238"/>
        <v>0</v>
      </c>
      <c r="K822" s="19">
        <f t="shared" si="239"/>
        <v>0</v>
      </c>
    </row>
    <row r="823" spans="1:11" ht="51">
      <c r="A823" s="24" t="s">
        <v>161</v>
      </c>
      <c r="B823" s="17" t="s">
        <v>162</v>
      </c>
      <c r="C823" s="18">
        <v>10005</v>
      </c>
      <c r="D823" s="18">
        <v>0</v>
      </c>
      <c r="E823" s="18">
        <v>0</v>
      </c>
      <c r="F823" s="18">
        <v>0</v>
      </c>
      <c r="G823" s="18">
        <f t="shared" si="235"/>
        <v>-10005</v>
      </c>
      <c r="H823" s="18">
        <f t="shared" si="236"/>
        <v>0</v>
      </c>
      <c r="I823" s="19">
        <f t="shared" si="237"/>
        <v>-100</v>
      </c>
      <c r="J823" s="19">
        <f t="shared" si="238"/>
        <v>0</v>
      </c>
      <c r="K823" s="19">
        <f t="shared" si="239"/>
        <v>0</v>
      </c>
    </row>
    <row r="824" spans="1:11" ht="63.75">
      <c r="A824" s="25" t="s">
        <v>249</v>
      </c>
      <c r="B824" s="17" t="s">
        <v>250</v>
      </c>
      <c r="C824" s="18">
        <v>10005</v>
      </c>
      <c r="D824" s="18">
        <v>0</v>
      </c>
      <c r="E824" s="18">
        <v>0</v>
      </c>
      <c r="F824" s="18">
        <v>0</v>
      </c>
      <c r="G824" s="18">
        <f t="shared" si="235"/>
        <v>-10005</v>
      </c>
      <c r="H824" s="18">
        <f t="shared" si="236"/>
        <v>0</v>
      </c>
      <c r="I824" s="19">
        <f t="shared" si="237"/>
        <v>-100</v>
      </c>
      <c r="J824" s="19">
        <f t="shared" si="238"/>
        <v>0</v>
      </c>
      <c r="K824" s="19">
        <f t="shared" si="239"/>
        <v>0</v>
      </c>
    </row>
    <row r="825" spans="1:11">
      <c r="A825" s="16"/>
      <c r="B825" s="17" t="s">
        <v>63</v>
      </c>
      <c r="C825" s="18">
        <v>10006</v>
      </c>
      <c r="D825" s="18">
        <v>0</v>
      </c>
      <c r="E825" s="18">
        <v>0</v>
      </c>
      <c r="F825" s="18">
        <v>0</v>
      </c>
      <c r="G825" s="18">
        <f t="shared" si="235"/>
        <v>-10006</v>
      </c>
      <c r="H825" s="18">
        <f t="shared" si="236"/>
        <v>0</v>
      </c>
      <c r="I825" s="19">
        <f t="shared" si="237"/>
        <v>-100</v>
      </c>
      <c r="J825" s="19">
        <f t="shared" si="238"/>
        <v>0</v>
      </c>
      <c r="K825" s="19">
        <f t="shared" si="239"/>
        <v>0</v>
      </c>
    </row>
    <row r="826" spans="1:11">
      <c r="A826" s="16" t="s">
        <v>64</v>
      </c>
      <c r="B826" s="17" t="s">
        <v>65</v>
      </c>
      <c r="C826" s="18">
        <v>-10006</v>
      </c>
      <c r="D826" s="18">
        <v>0</v>
      </c>
      <c r="E826" s="18">
        <v>0</v>
      </c>
      <c r="F826" s="18">
        <v>0</v>
      </c>
      <c r="G826" s="18">
        <f t="shared" si="235"/>
        <v>10006</v>
      </c>
      <c r="H826" s="18">
        <f t="shared" si="236"/>
        <v>0</v>
      </c>
      <c r="I826" s="19">
        <f t="shared" si="237"/>
        <v>-100</v>
      </c>
      <c r="J826" s="19">
        <f t="shared" si="238"/>
        <v>0</v>
      </c>
      <c r="K826" s="19">
        <f t="shared" si="239"/>
        <v>0</v>
      </c>
    </row>
    <row r="827" spans="1:11">
      <c r="A827" s="22" t="s">
        <v>66</v>
      </c>
      <c r="B827" s="17" t="s">
        <v>67</v>
      </c>
      <c r="C827" s="18">
        <v>-10006</v>
      </c>
      <c r="D827" s="18">
        <v>0</v>
      </c>
      <c r="E827" s="18">
        <v>0</v>
      </c>
      <c r="F827" s="18">
        <v>0</v>
      </c>
      <c r="G827" s="18">
        <f t="shared" si="235"/>
        <v>10006</v>
      </c>
      <c r="H827" s="18">
        <f t="shared" si="236"/>
        <v>0</v>
      </c>
      <c r="I827" s="19">
        <f t="shared" si="237"/>
        <v>-100</v>
      </c>
      <c r="J827" s="19">
        <f t="shared" si="238"/>
        <v>0</v>
      </c>
      <c r="K827" s="19">
        <f t="shared" si="239"/>
        <v>0</v>
      </c>
    </row>
    <row r="828" spans="1:11" ht="25.5">
      <c r="A828" s="39" t="s">
        <v>418</v>
      </c>
      <c r="B828" s="28" t="s">
        <v>721</v>
      </c>
      <c r="C828" s="29"/>
      <c r="D828" s="29"/>
      <c r="E828" s="29"/>
      <c r="F828" s="29"/>
      <c r="G828" s="29"/>
      <c r="H828" s="29"/>
      <c r="I828" s="30"/>
      <c r="J828" s="30"/>
      <c r="K828" s="30"/>
    </row>
    <row r="829" spans="1:11">
      <c r="A829" s="16" t="s">
        <v>25</v>
      </c>
      <c r="B829" s="17" t="s">
        <v>26</v>
      </c>
      <c r="C829" s="18">
        <v>0</v>
      </c>
      <c r="D829" s="18">
        <v>17009</v>
      </c>
      <c r="E829" s="18">
        <v>0</v>
      </c>
      <c r="F829" s="18">
        <v>0</v>
      </c>
      <c r="G829" s="18">
        <f t="shared" ref="G829:G837" si="240">F829-C829</f>
        <v>0</v>
      </c>
      <c r="H829" s="18">
        <f t="shared" ref="H829:H837" si="241">E829-F829</f>
        <v>0</v>
      </c>
      <c r="I829" s="19">
        <f t="shared" ref="I829:I837" si="242">IF(ISERROR(F829/C829),0,F829/C829*100-100)</f>
        <v>0</v>
      </c>
      <c r="J829" s="19">
        <f t="shared" ref="J829:J837" si="243">IF(ISERROR(F829/E829),0,F829/E829*100)</f>
        <v>0</v>
      </c>
      <c r="K829" s="19">
        <f t="shared" ref="K829:K837" si="244">IF(ISERROR(F829/D829),0,F829/D829*100)</f>
        <v>0</v>
      </c>
    </row>
    <row r="830" spans="1:11">
      <c r="A830" s="22" t="s">
        <v>91</v>
      </c>
      <c r="B830" s="17" t="s">
        <v>92</v>
      </c>
      <c r="C830" s="18">
        <v>0</v>
      </c>
      <c r="D830" s="18">
        <v>17009</v>
      </c>
      <c r="E830" s="18">
        <v>0</v>
      </c>
      <c r="F830" s="18">
        <v>0</v>
      </c>
      <c r="G830" s="18">
        <f t="shared" si="240"/>
        <v>0</v>
      </c>
      <c r="H830" s="18">
        <f t="shared" si="241"/>
        <v>0</v>
      </c>
      <c r="I830" s="19">
        <f t="shared" si="242"/>
        <v>0</v>
      </c>
      <c r="J830" s="19">
        <f t="shared" si="243"/>
        <v>0</v>
      </c>
      <c r="K830" s="19">
        <f t="shared" si="244"/>
        <v>0</v>
      </c>
    </row>
    <row r="831" spans="1:11" ht="25.5">
      <c r="A831" s="23" t="s">
        <v>155</v>
      </c>
      <c r="B831" s="17" t="s">
        <v>156</v>
      </c>
      <c r="C831" s="18">
        <v>0</v>
      </c>
      <c r="D831" s="18">
        <v>17009</v>
      </c>
      <c r="E831" s="18">
        <v>0</v>
      </c>
      <c r="F831" s="18">
        <v>0</v>
      </c>
      <c r="G831" s="18">
        <f t="shared" si="240"/>
        <v>0</v>
      </c>
      <c r="H831" s="18">
        <f t="shared" si="241"/>
        <v>0</v>
      </c>
      <c r="I831" s="19">
        <f t="shared" si="242"/>
        <v>0</v>
      </c>
      <c r="J831" s="19">
        <f t="shared" si="243"/>
        <v>0</v>
      </c>
      <c r="K831" s="19">
        <f t="shared" si="244"/>
        <v>0</v>
      </c>
    </row>
    <row r="832" spans="1:11" ht="38.25">
      <c r="A832" s="24" t="s">
        <v>157</v>
      </c>
      <c r="B832" s="17" t="s">
        <v>158</v>
      </c>
      <c r="C832" s="18">
        <v>0</v>
      </c>
      <c r="D832" s="18">
        <v>17009</v>
      </c>
      <c r="E832" s="18">
        <v>0</v>
      </c>
      <c r="F832" s="18">
        <v>0</v>
      </c>
      <c r="G832" s="18">
        <f t="shared" si="240"/>
        <v>0</v>
      </c>
      <c r="H832" s="18">
        <f t="shared" si="241"/>
        <v>0</v>
      </c>
      <c r="I832" s="19">
        <f t="shared" si="242"/>
        <v>0</v>
      </c>
      <c r="J832" s="19">
        <f t="shared" si="243"/>
        <v>0</v>
      </c>
      <c r="K832" s="19">
        <f t="shared" si="244"/>
        <v>0</v>
      </c>
    </row>
    <row r="833" spans="1:11" ht="89.25">
      <c r="A833" s="25" t="s">
        <v>439</v>
      </c>
      <c r="B833" s="17" t="s">
        <v>440</v>
      </c>
      <c r="C833" s="18">
        <v>0</v>
      </c>
      <c r="D833" s="18">
        <v>17009</v>
      </c>
      <c r="E833" s="18">
        <v>0</v>
      </c>
      <c r="F833" s="18">
        <v>0</v>
      </c>
      <c r="G833" s="18">
        <f t="shared" si="240"/>
        <v>0</v>
      </c>
      <c r="H833" s="18">
        <f t="shared" si="241"/>
        <v>0</v>
      </c>
      <c r="I833" s="19">
        <f t="shared" si="242"/>
        <v>0</v>
      </c>
      <c r="J833" s="19">
        <f t="shared" si="243"/>
        <v>0</v>
      </c>
      <c r="K833" s="19">
        <f t="shared" si="244"/>
        <v>0</v>
      </c>
    </row>
    <row r="834" spans="1:11">
      <c r="A834" s="16" t="s">
        <v>33</v>
      </c>
      <c r="B834" s="17" t="s">
        <v>34</v>
      </c>
      <c r="C834" s="18">
        <v>0</v>
      </c>
      <c r="D834" s="18">
        <v>17009</v>
      </c>
      <c r="E834" s="18">
        <v>0</v>
      </c>
      <c r="F834" s="18">
        <v>0</v>
      </c>
      <c r="G834" s="18">
        <f t="shared" si="240"/>
        <v>0</v>
      </c>
      <c r="H834" s="18">
        <f t="shared" si="241"/>
        <v>0</v>
      </c>
      <c r="I834" s="19">
        <f t="shared" si="242"/>
        <v>0</v>
      </c>
      <c r="J834" s="19">
        <f t="shared" si="243"/>
        <v>0</v>
      </c>
      <c r="K834" s="19">
        <f t="shared" si="244"/>
        <v>0</v>
      </c>
    </row>
    <row r="835" spans="1:11">
      <c r="A835" s="22" t="s">
        <v>35</v>
      </c>
      <c r="B835" s="17" t="s">
        <v>36</v>
      </c>
      <c r="C835" s="18">
        <v>0</v>
      </c>
      <c r="D835" s="18">
        <v>17009</v>
      </c>
      <c r="E835" s="18">
        <v>0</v>
      </c>
      <c r="F835" s="18">
        <v>0</v>
      </c>
      <c r="G835" s="18">
        <f t="shared" si="240"/>
        <v>0</v>
      </c>
      <c r="H835" s="18">
        <f t="shared" si="241"/>
        <v>0</v>
      </c>
      <c r="I835" s="19">
        <f t="shared" si="242"/>
        <v>0</v>
      </c>
      <c r="J835" s="19">
        <f t="shared" si="243"/>
        <v>0</v>
      </c>
      <c r="K835" s="19">
        <f t="shared" si="244"/>
        <v>0</v>
      </c>
    </row>
    <row r="836" spans="1:11">
      <c r="A836" s="23" t="s">
        <v>45</v>
      </c>
      <c r="B836" s="17" t="s">
        <v>46</v>
      </c>
      <c r="C836" s="18">
        <v>0</v>
      </c>
      <c r="D836" s="18">
        <v>17009</v>
      </c>
      <c r="E836" s="18">
        <v>0</v>
      </c>
      <c r="F836" s="18">
        <v>0</v>
      </c>
      <c r="G836" s="18">
        <f t="shared" si="240"/>
        <v>0</v>
      </c>
      <c r="H836" s="18">
        <f t="shared" si="241"/>
        <v>0</v>
      </c>
      <c r="I836" s="19">
        <f t="shared" si="242"/>
        <v>0</v>
      </c>
      <c r="J836" s="19">
        <f t="shared" si="243"/>
        <v>0</v>
      </c>
      <c r="K836" s="19">
        <f t="shared" si="244"/>
        <v>0</v>
      </c>
    </row>
    <row r="837" spans="1:11">
      <c r="A837" s="24" t="s">
        <v>47</v>
      </c>
      <c r="B837" s="17" t="s">
        <v>48</v>
      </c>
      <c r="C837" s="18">
        <v>0</v>
      </c>
      <c r="D837" s="18">
        <v>17009</v>
      </c>
      <c r="E837" s="18">
        <v>0</v>
      </c>
      <c r="F837" s="18">
        <v>0</v>
      </c>
      <c r="G837" s="18">
        <f t="shared" si="240"/>
        <v>0</v>
      </c>
      <c r="H837" s="18">
        <f t="shared" si="241"/>
        <v>0</v>
      </c>
      <c r="I837" s="19">
        <f t="shared" si="242"/>
        <v>0</v>
      </c>
      <c r="J837" s="19">
        <f t="shared" si="243"/>
        <v>0</v>
      </c>
      <c r="K837" s="19">
        <f t="shared" si="244"/>
        <v>0</v>
      </c>
    </row>
    <row r="838" spans="1:11" ht="25.5">
      <c r="A838" s="27" t="s">
        <v>123</v>
      </c>
      <c r="B838" s="28" t="s">
        <v>124</v>
      </c>
      <c r="C838" s="29"/>
      <c r="D838" s="29"/>
      <c r="E838" s="29"/>
      <c r="F838" s="29"/>
      <c r="G838" s="29"/>
      <c r="H838" s="29"/>
      <c r="I838" s="30"/>
      <c r="J838" s="30"/>
      <c r="K838" s="30"/>
    </row>
    <row r="839" spans="1:11">
      <c r="A839" s="16" t="s">
        <v>25</v>
      </c>
      <c r="B839" s="17" t="s">
        <v>26</v>
      </c>
      <c r="C839" s="18">
        <v>495273.85</v>
      </c>
      <c r="D839" s="18">
        <v>231698</v>
      </c>
      <c r="E839" s="18">
        <v>61738</v>
      </c>
      <c r="F839" s="18">
        <v>190658.18</v>
      </c>
      <c r="G839" s="18">
        <f t="shared" ref="G839:G860" si="245">F839-C839</f>
        <v>-304615.67</v>
      </c>
      <c r="H839" s="18">
        <f t="shared" ref="H839:H860" si="246">E839-F839</f>
        <v>-128920.18</v>
      </c>
      <c r="I839" s="19">
        <f t="shared" ref="I839:I860" si="247">IF(ISERROR(F839/C839),0,F839/C839*100-100)</f>
        <v>-61.504492918412708</v>
      </c>
      <c r="J839" s="19">
        <f t="shared" ref="J839:J860" si="248">IF(ISERROR(F839/E839),0,F839/E839*100)</f>
        <v>308.81819948815962</v>
      </c>
      <c r="K839" s="19">
        <f t="shared" ref="K839:K860" si="249">IF(ISERROR(F839/D839),0,F839/D839*100)</f>
        <v>82.287365449852828</v>
      </c>
    </row>
    <row r="840" spans="1:11">
      <c r="A840" s="22" t="s">
        <v>89</v>
      </c>
      <c r="B840" s="17" t="s">
        <v>90</v>
      </c>
      <c r="C840" s="18">
        <v>342426.85</v>
      </c>
      <c r="D840" s="18">
        <v>117337</v>
      </c>
      <c r="E840" s="18">
        <v>10000</v>
      </c>
      <c r="F840" s="18">
        <v>102812.04</v>
      </c>
      <c r="G840" s="18">
        <f t="shared" si="245"/>
        <v>-239614.81</v>
      </c>
      <c r="H840" s="18">
        <f t="shared" si="246"/>
        <v>-92812.04</v>
      </c>
      <c r="I840" s="19">
        <f t="shared" si="247"/>
        <v>-69.975473593849316</v>
      </c>
      <c r="J840" s="19">
        <f t="shared" si="248"/>
        <v>1028.1203999999998</v>
      </c>
      <c r="K840" s="19">
        <f t="shared" si="249"/>
        <v>87.621159566036283</v>
      </c>
    </row>
    <row r="841" spans="1:11">
      <c r="A841" s="22" t="s">
        <v>91</v>
      </c>
      <c r="B841" s="17" t="s">
        <v>92</v>
      </c>
      <c r="C841" s="18">
        <v>17952</v>
      </c>
      <c r="D841" s="18">
        <v>30370</v>
      </c>
      <c r="E841" s="18">
        <v>12148</v>
      </c>
      <c r="F841" s="18">
        <v>3855.14</v>
      </c>
      <c r="G841" s="18">
        <f t="shared" si="245"/>
        <v>-14096.86</v>
      </c>
      <c r="H841" s="18">
        <f t="shared" si="246"/>
        <v>8292.86</v>
      </c>
      <c r="I841" s="19">
        <f t="shared" si="247"/>
        <v>-78.525289661319079</v>
      </c>
      <c r="J841" s="19">
        <f t="shared" si="248"/>
        <v>31.734771155745801</v>
      </c>
      <c r="K841" s="19">
        <f t="shared" si="249"/>
        <v>12.693908462298321</v>
      </c>
    </row>
    <row r="842" spans="1:11">
      <c r="A842" s="23" t="s">
        <v>93</v>
      </c>
      <c r="B842" s="17" t="s">
        <v>94</v>
      </c>
      <c r="C842" s="18">
        <v>17952</v>
      </c>
      <c r="D842" s="18">
        <v>30370</v>
      </c>
      <c r="E842" s="18">
        <v>12148</v>
      </c>
      <c r="F842" s="18">
        <v>3855.14</v>
      </c>
      <c r="G842" s="18">
        <f t="shared" si="245"/>
        <v>-14096.86</v>
      </c>
      <c r="H842" s="18">
        <f t="shared" si="246"/>
        <v>8292.86</v>
      </c>
      <c r="I842" s="19">
        <f t="shared" si="247"/>
        <v>-78.525289661319079</v>
      </c>
      <c r="J842" s="19">
        <f t="shared" si="248"/>
        <v>31.734771155745801</v>
      </c>
      <c r="K842" s="19">
        <f t="shared" si="249"/>
        <v>12.693908462298321</v>
      </c>
    </row>
    <row r="843" spans="1:11">
      <c r="A843" s="24" t="s">
        <v>95</v>
      </c>
      <c r="B843" s="17" t="s">
        <v>96</v>
      </c>
      <c r="C843" s="18">
        <v>17952</v>
      </c>
      <c r="D843" s="18">
        <v>30370</v>
      </c>
      <c r="E843" s="18">
        <v>12148</v>
      </c>
      <c r="F843" s="18">
        <v>3855.14</v>
      </c>
      <c r="G843" s="18">
        <f t="shared" si="245"/>
        <v>-14096.86</v>
      </c>
      <c r="H843" s="18">
        <f t="shared" si="246"/>
        <v>8292.86</v>
      </c>
      <c r="I843" s="19">
        <f t="shared" si="247"/>
        <v>-78.525289661319079</v>
      </c>
      <c r="J843" s="19">
        <f t="shared" si="248"/>
        <v>31.734771155745801</v>
      </c>
      <c r="K843" s="19">
        <f t="shared" si="249"/>
        <v>12.693908462298321</v>
      </c>
    </row>
    <row r="844" spans="1:11" ht="25.5">
      <c r="A844" s="25" t="s">
        <v>97</v>
      </c>
      <c r="B844" s="17" t="s">
        <v>98</v>
      </c>
      <c r="C844" s="18">
        <v>17952</v>
      </c>
      <c r="D844" s="18">
        <v>30370</v>
      </c>
      <c r="E844" s="18">
        <v>12148</v>
      </c>
      <c r="F844" s="18">
        <v>3855.14</v>
      </c>
      <c r="G844" s="18">
        <f t="shared" si="245"/>
        <v>-14096.86</v>
      </c>
      <c r="H844" s="18">
        <f t="shared" si="246"/>
        <v>8292.86</v>
      </c>
      <c r="I844" s="19">
        <f t="shared" si="247"/>
        <v>-78.525289661319079</v>
      </c>
      <c r="J844" s="19">
        <f t="shared" si="248"/>
        <v>31.734771155745801</v>
      </c>
      <c r="K844" s="19">
        <f t="shared" si="249"/>
        <v>12.693908462298321</v>
      </c>
    </row>
    <row r="845" spans="1:11" ht="25.5">
      <c r="A845" s="26" t="s">
        <v>101</v>
      </c>
      <c r="B845" s="17" t="s">
        <v>102</v>
      </c>
      <c r="C845" s="18">
        <v>17952</v>
      </c>
      <c r="D845" s="18">
        <v>30370</v>
      </c>
      <c r="E845" s="18">
        <v>12148</v>
      </c>
      <c r="F845" s="18">
        <v>3855.14</v>
      </c>
      <c r="G845" s="18">
        <f t="shared" si="245"/>
        <v>-14096.86</v>
      </c>
      <c r="H845" s="18">
        <f t="shared" si="246"/>
        <v>8292.86</v>
      </c>
      <c r="I845" s="19">
        <f t="shared" si="247"/>
        <v>-78.525289661319079</v>
      </c>
      <c r="J845" s="19">
        <f t="shared" si="248"/>
        <v>31.734771155745801</v>
      </c>
      <c r="K845" s="19">
        <f t="shared" si="249"/>
        <v>12.693908462298321</v>
      </c>
    </row>
    <row r="846" spans="1:11">
      <c r="A846" s="22" t="s">
        <v>29</v>
      </c>
      <c r="B846" s="17" t="s">
        <v>30</v>
      </c>
      <c r="C846" s="18">
        <v>134895</v>
      </c>
      <c r="D846" s="18">
        <v>83991</v>
      </c>
      <c r="E846" s="18">
        <v>39590</v>
      </c>
      <c r="F846" s="18">
        <v>83991</v>
      </c>
      <c r="G846" s="18">
        <f t="shared" si="245"/>
        <v>-50904</v>
      </c>
      <c r="H846" s="18">
        <f t="shared" si="246"/>
        <v>-44401</v>
      </c>
      <c r="I846" s="19">
        <f t="shared" si="247"/>
        <v>-37.736016902034919</v>
      </c>
      <c r="J846" s="19">
        <f t="shared" si="248"/>
        <v>212.15205860065672</v>
      </c>
      <c r="K846" s="19">
        <f t="shared" si="249"/>
        <v>100</v>
      </c>
    </row>
    <row r="847" spans="1:11">
      <c r="A847" s="23" t="s">
        <v>31</v>
      </c>
      <c r="B847" s="17" t="s">
        <v>32</v>
      </c>
      <c r="C847" s="18">
        <v>134895</v>
      </c>
      <c r="D847" s="18">
        <v>83991</v>
      </c>
      <c r="E847" s="18">
        <v>39590</v>
      </c>
      <c r="F847" s="18">
        <v>83991</v>
      </c>
      <c r="G847" s="18">
        <f t="shared" si="245"/>
        <v>-50904</v>
      </c>
      <c r="H847" s="18">
        <f t="shared" si="246"/>
        <v>-44401</v>
      </c>
      <c r="I847" s="19">
        <f t="shared" si="247"/>
        <v>-37.736016902034919</v>
      </c>
      <c r="J847" s="19">
        <f t="shared" si="248"/>
        <v>212.15205860065672</v>
      </c>
      <c r="K847" s="19">
        <f t="shared" si="249"/>
        <v>100</v>
      </c>
    </row>
    <row r="848" spans="1:11">
      <c r="A848" s="16" t="s">
        <v>33</v>
      </c>
      <c r="B848" s="17" t="s">
        <v>34</v>
      </c>
      <c r="C848" s="18">
        <v>125521.96</v>
      </c>
      <c r="D848" s="18">
        <v>275671</v>
      </c>
      <c r="E848" s="18">
        <v>61738</v>
      </c>
      <c r="F848" s="18">
        <v>57320.5</v>
      </c>
      <c r="G848" s="18">
        <f t="shared" si="245"/>
        <v>-68201.460000000006</v>
      </c>
      <c r="H848" s="18">
        <f t="shared" si="246"/>
        <v>4417.5</v>
      </c>
      <c r="I848" s="19">
        <f t="shared" si="247"/>
        <v>-54.334285411094605</v>
      </c>
      <c r="J848" s="19">
        <f t="shared" si="248"/>
        <v>92.844763354821993</v>
      </c>
      <c r="K848" s="19">
        <f t="shared" si="249"/>
        <v>20.793083059153847</v>
      </c>
    </row>
    <row r="849" spans="1:11">
      <c r="A849" s="22" t="s">
        <v>35</v>
      </c>
      <c r="B849" s="17" t="s">
        <v>36</v>
      </c>
      <c r="C849" s="18">
        <v>125521.96</v>
      </c>
      <c r="D849" s="18">
        <v>275671</v>
      </c>
      <c r="E849" s="18">
        <v>61738</v>
      </c>
      <c r="F849" s="18">
        <v>57320.5</v>
      </c>
      <c r="G849" s="18">
        <f t="shared" si="245"/>
        <v>-68201.460000000006</v>
      </c>
      <c r="H849" s="18">
        <f t="shared" si="246"/>
        <v>4417.5</v>
      </c>
      <c r="I849" s="19">
        <f t="shared" si="247"/>
        <v>-54.334285411094605</v>
      </c>
      <c r="J849" s="19">
        <f t="shared" si="248"/>
        <v>92.844763354821993</v>
      </c>
      <c r="K849" s="19">
        <f t="shared" si="249"/>
        <v>20.793083059153847</v>
      </c>
    </row>
    <row r="850" spans="1:11">
      <c r="A850" s="23" t="s">
        <v>37</v>
      </c>
      <c r="B850" s="17" t="s">
        <v>38</v>
      </c>
      <c r="C850" s="18">
        <v>125521.96</v>
      </c>
      <c r="D850" s="18">
        <v>251470</v>
      </c>
      <c r="E850" s="18">
        <v>61738</v>
      </c>
      <c r="F850" s="18">
        <v>33121.79</v>
      </c>
      <c r="G850" s="18">
        <f t="shared" si="245"/>
        <v>-92400.170000000013</v>
      </c>
      <c r="H850" s="18">
        <f t="shared" si="246"/>
        <v>28616.21</v>
      </c>
      <c r="I850" s="19">
        <f t="shared" si="247"/>
        <v>-73.612752700802318</v>
      </c>
      <c r="J850" s="19">
        <f t="shared" si="248"/>
        <v>53.648952023065213</v>
      </c>
      <c r="K850" s="19">
        <f t="shared" si="249"/>
        <v>13.171268938640793</v>
      </c>
    </row>
    <row r="851" spans="1:11">
      <c r="A851" s="24" t="s">
        <v>39</v>
      </c>
      <c r="B851" s="17" t="s">
        <v>40</v>
      </c>
      <c r="C851" s="18">
        <v>64463.44</v>
      </c>
      <c r="D851" s="18">
        <v>78204</v>
      </c>
      <c r="E851" s="18">
        <v>25590</v>
      </c>
      <c r="F851" s="18">
        <v>24538.04</v>
      </c>
      <c r="G851" s="18">
        <f t="shared" si="245"/>
        <v>-39925.4</v>
      </c>
      <c r="H851" s="18">
        <f t="shared" si="246"/>
        <v>1051.9599999999991</v>
      </c>
      <c r="I851" s="19">
        <f t="shared" si="247"/>
        <v>-61.934951035811928</v>
      </c>
      <c r="J851" s="19">
        <f t="shared" si="248"/>
        <v>95.889175459163738</v>
      </c>
      <c r="K851" s="19">
        <f t="shared" si="249"/>
        <v>31.376962815201271</v>
      </c>
    </row>
    <row r="852" spans="1:11">
      <c r="A852" s="24" t="s">
        <v>41</v>
      </c>
      <c r="B852" s="17" t="s">
        <v>42</v>
      </c>
      <c r="C852" s="18">
        <v>61058.52</v>
      </c>
      <c r="D852" s="18">
        <v>173266</v>
      </c>
      <c r="E852" s="18">
        <v>36148</v>
      </c>
      <c r="F852" s="18">
        <v>8583.75</v>
      </c>
      <c r="G852" s="18">
        <f t="shared" si="245"/>
        <v>-52474.77</v>
      </c>
      <c r="H852" s="18">
        <f t="shared" si="246"/>
        <v>27564.25</v>
      </c>
      <c r="I852" s="19">
        <f t="shared" si="247"/>
        <v>-85.941765375249844</v>
      </c>
      <c r="J852" s="19">
        <f t="shared" si="248"/>
        <v>23.746127033307513</v>
      </c>
      <c r="K852" s="19">
        <f t="shared" si="249"/>
        <v>4.9540879341590385</v>
      </c>
    </row>
    <row r="853" spans="1:11">
      <c r="A853" s="23" t="s">
        <v>45</v>
      </c>
      <c r="B853" s="17" t="s">
        <v>46</v>
      </c>
      <c r="C853" s="18">
        <v>0</v>
      </c>
      <c r="D853" s="18">
        <v>6131</v>
      </c>
      <c r="E853" s="18">
        <v>0</v>
      </c>
      <c r="F853" s="18">
        <v>6130.16</v>
      </c>
      <c r="G853" s="18">
        <f t="shared" si="245"/>
        <v>6130.16</v>
      </c>
      <c r="H853" s="18">
        <f t="shared" si="246"/>
        <v>-6130.16</v>
      </c>
      <c r="I853" s="19">
        <f t="shared" si="247"/>
        <v>0</v>
      </c>
      <c r="J853" s="19">
        <f t="shared" si="248"/>
        <v>0</v>
      </c>
      <c r="K853" s="19">
        <f t="shared" si="249"/>
        <v>99.98629913554069</v>
      </c>
    </row>
    <row r="854" spans="1:11">
      <c r="A854" s="24" t="s">
        <v>47</v>
      </c>
      <c r="B854" s="17" t="s">
        <v>48</v>
      </c>
      <c r="C854" s="18">
        <v>0</v>
      </c>
      <c r="D854" s="18">
        <v>6131</v>
      </c>
      <c r="E854" s="18">
        <v>0</v>
      </c>
      <c r="F854" s="18">
        <v>6130.16</v>
      </c>
      <c r="G854" s="18">
        <f t="shared" si="245"/>
        <v>6130.16</v>
      </c>
      <c r="H854" s="18">
        <f t="shared" si="246"/>
        <v>-6130.16</v>
      </c>
      <c r="I854" s="19">
        <f t="shared" si="247"/>
        <v>0</v>
      </c>
      <c r="J854" s="19">
        <f t="shared" si="248"/>
        <v>0</v>
      </c>
      <c r="K854" s="19">
        <f t="shared" si="249"/>
        <v>99.98629913554069</v>
      </c>
    </row>
    <row r="855" spans="1:11" ht="25.5">
      <c r="A855" s="23" t="s">
        <v>75</v>
      </c>
      <c r="B855" s="17" t="s">
        <v>76</v>
      </c>
      <c r="C855" s="18">
        <v>0</v>
      </c>
      <c r="D855" s="18">
        <v>18070</v>
      </c>
      <c r="E855" s="18">
        <v>0</v>
      </c>
      <c r="F855" s="18">
        <v>18068.55</v>
      </c>
      <c r="G855" s="18">
        <f t="shared" si="245"/>
        <v>18068.55</v>
      </c>
      <c r="H855" s="18">
        <f t="shared" si="246"/>
        <v>-18068.55</v>
      </c>
      <c r="I855" s="19">
        <f t="shared" si="247"/>
        <v>0</v>
      </c>
      <c r="J855" s="19">
        <f t="shared" si="248"/>
        <v>0</v>
      </c>
      <c r="K855" s="19">
        <f t="shared" si="249"/>
        <v>99.991975650249032</v>
      </c>
    </row>
    <row r="856" spans="1:11">
      <c r="A856" s="24" t="s">
        <v>77</v>
      </c>
      <c r="B856" s="17" t="s">
        <v>78</v>
      </c>
      <c r="C856" s="18">
        <v>0</v>
      </c>
      <c r="D856" s="18">
        <v>18070</v>
      </c>
      <c r="E856" s="18">
        <v>0</v>
      </c>
      <c r="F856" s="18">
        <v>18068.55</v>
      </c>
      <c r="G856" s="18">
        <f t="shared" si="245"/>
        <v>18068.55</v>
      </c>
      <c r="H856" s="18">
        <f t="shared" si="246"/>
        <v>-18068.55</v>
      </c>
      <c r="I856" s="19">
        <f t="shared" si="247"/>
        <v>0</v>
      </c>
      <c r="J856" s="19">
        <f t="shared" si="248"/>
        <v>0</v>
      </c>
      <c r="K856" s="19">
        <f t="shared" si="249"/>
        <v>99.991975650249032</v>
      </c>
    </row>
    <row r="857" spans="1:11">
      <c r="A857" s="16"/>
      <c r="B857" s="17" t="s">
        <v>63</v>
      </c>
      <c r="C857" s="18">
        <v>369751.89</v>
      </c>
      <c r="D857" s="18">
        <v>-43973</v>
      </c>
      <c r="E857" s="18">
        <v>0</v>
      </c>
      <c r="F857" s="18">
        <v>133337.68</v>
      </c>
      <c r="G857" s="18">
        <f t="shared" si="245"/>
        <v>-236414.21000000002</v>
      </c>
      <c r="H857" s="18">
        <f t="shared" si="246"/>
        <v>-133337.68</v>
      </c>
      <c r="I857" s="19">
        <f t="shared" si="247"/>
        <v>-63.938607588997051</v>
      </c>
      <c r="J857" s="19">
        <f t="shared" si="248"/>
        <v>0</v>
      </c>
      <c r="K857" s="19">
        <f t="shared" si="249"/>
        <v>-303.2262524731085</v>
      </c>
    </row>
    <row r="858" spans="1:11">
      <c r="A858" s="16" t="s">
        <v>64</v>
      </c>
      <c r="B858" s="17" t="s">
        <v>65</v>
      </c>
      <c r="C858" s="18">
        <v>-369751.89</v>
      </c>
      <c r="D858" s="18">
        <v>43973</v>
      </c>
      <c r="E858" s="18">
        <v>0</v>
      </c>
      <c r="F858" s="18">
        <v>-133337.68</v>
      </c>
      <c r="G858" s="18">
        <f t="shared" si="245"/>
        <v>236414.21000000002</v>
      </c>
      <c r="H858" s="18">
        <f t="shared" si="246"/>
        <v>133337.68</v>
      </c>
      <c r="I858" s="19">
        <f t="shared" si="247"/>
        <v>-63.938607588997051</v>
      </c>
      <c r="J858" s="19">
        <f t="shared" si="248"/>
        <v>0</v>
      </c>
      <c r="K858" s="19">
        <f t="shared" si="249"/>
        <v>-303.2262524731085</v>
      </c>
    </row>
    <row r="859" spans="1:11">
      <c r="A859" s="22" t="s">
        <v>66</v>
      </c>
      <c r="B859" s="17" t="s">
        <v>67</v>
      </c>
      <c r="C859" s="18">
        <v>-369751.89</v>
      </c>
      <c r="D859" s="18">
        <v>43973</v>
      </c>
      <c r="E859" s="18">
        <v>0</v>
      </c>
      <c r="F859" s="18">
        <v>-133337.68</v>
      </c>
      <c r="G859" s="18">
        <f t="shared" si="245"/>
        <v>236414.21000000002</v>
      </c>
      <c r="H859" s="18">
        <f t="shared" si="246"/>
        <v>133337.68</v>
      </c>
      <c r="I859" s="19">
        <f t="shared" si="247"/>
        <v>-63.938607588997051</v>
      </c>
      <c r="J859" s="19">
        <f t="shared" si="248"/>
        <v>0</v>
      </c>
      <c r="K859" s="19">
        <f t="shared" si="249"/>
        <v>-303.2262524731085</v>
      </c>
    </row>
    <row r="860" spans="1:11" ht="25.5">
      <c r="A860" s="23" t="s">
        <v>105</v>
      </c>
      <c r="B860" s="17" t="s">
        <v>106</v>
      </c>
      <c r="C860" s="18">
        <v>-99877.2</v>
      </c>
      <c r="D860" s="18">
        <v>43973</v>
      </c>
      <c r="E860" s="18">
        <v>0</v>
      </c>
      <c r="F860" s="18">
        <v>-38747.68</v>
      </c>
      <c r="G860" s="18">
        <f t="shared" si="245"/>
        <v>61129.52</v>
      </c>
      <c r="H860" s="18">
        <f t="shared" si="246"/>
        <v>38747.68</v>
      </c>
      <c r="I860" s="19">
        <f t="shared" si="247"/>
        <v>-61.204679346237178</v>
      </c>
      <c r="J860" s="19">
        <f t="shared" si="248"/>
        <v>0</v>
      </c>
      <c r="K860" s="19">
        <f t="shared" si="249"/>
        <v>-88.116980874627615</v>
      </c>
    </row>
    <row r="861" spans="1:11" ht="25.5">
      <c r="A861" s="39" t="s">
        <v>244</v>
      </c>
      <c r="B861" s="28" t="s">
        <v>916</v>
      </c>
      <c r="C861" s="29"/>
      <c r="D861" s="29"/>
      <c r="E861" s="29"/>
      <c r="F861" s="29"/>
      <c r="G861" s="29"/>
      <c r="H861" s="29"/>
      <c r="I861" s="30"/>
      <c r="J861" s="30"/>
      <c r="K861" s="30"/>
    </row>
    <row r="862" spans="1:11">
      <c r="A862" s="16" t="s">
        <v>25</v>
      </c>
      <c r="B862" s="17" t="s">
        <v>26</v>
      </c>
      <c r="C862" s="18">
        <v>101864</v>
      </c>
      <c r="D862" s="18">
        <v>145520</v>
      </c>
      <c r="E862" s="18">
        <v>49590</v>
      </c>
      <c r="F862" s="18">
        <v>137864</v>
      </c>
      <c r="G862" s="18">
        <f t="shared" ref="G862:G873" si="250">F862-C862</f>
        <v>36000</v>
      </c>
      <c r="H862" s="18">
        <f t="shared" ref="H862:H873" si="251">E862-F862</f>
        <v>-88274</v>
      </c>
      <c r="I862" s="19">
        <f t="shared" ref="I862:I873" si="252">IF(ISERROR(F862/C862),0,F862/C862*100-100)</f>
        <v>35.341239299458096</v>
      </c>
      <c r="J862" s="19">
        <f t="shared" ref="J862:J873" si="253">IF(ISERROR(F862/E862),0,F862/E862*100)</f>
        <v>278.00766283524905</v>
      </c>
      <c r="K862" s="19">
        <f t="shared" ref="K862:K873" si="254">IF(ISERROR(F862/D862),0,F862/D862*100)</f>
        <v>94.738867509620675</v>
      </c>
    </row>
    <row r="863" spans="1:11">
      <c r="A863" s="22" t="s">
        <v>89</v>
      </c>
      <c r="B863" s="17" t="s">
        <v>90</v>
      </c>
      <c r="C863" s="18">
        <v>29104</v>
      </c>
      <c r="D863" s="18">
        <v>72760</v>
      </c>
      <c r="E863" s="18">
        <v>10000</v>
      </c>
      <c r="F863" s="18">
        <v>65104</v>
      </c>
      <c r="G863" s="18">
        <f t="shared" si="250"/>
        <v>36000</v>
      </c>
      <c r="H863" s="18">
        <f t="shared" si="251"/>
        <v>-55104</v>
      </c>
      <c r="I863" s="19">
        <f t="shared" si="252"/>
        <v>123.69433754810336</v>
      </c>
      <c r="J863" s="19">
        <f t="shared" si="253"/>
        <v>651.04</v>
      </c>
      <c r="K863" s="19">
        <f t="shared" si="254"/>
        <v>89.477735019241351</v>
      </c>
    </row>
    <row r="864" spans="1:11">
      <c r="A864" s="22" t="s">
        <v>29</v>
      </c>
      <c r="B864" s="17" t="s">
        <v>30</v>
      </c>
      <c r="C864" s="18">
        <v>72760</v>
      </c>
      <c r="D864" s="18">
        <v>72760</v>
      </c>
      <c r="E864" s="18">
        <v>39590</v>
      </c>
      <c r="F864" s="18">
        <v>72760</v>
      </c>
      <c r="G864" s="18">
        <f t="shared" si="250"/>
        <v>0</v>
      </c>
      <c r="H864" s="18">
        <f t="shared" si="251"/>
        <v>-33170</v>
      </c>
      <c r="I864" s="19">
        <f t="shared" si="252"/>
        <v>0</v>
      </c>
      <c r="J864" s="19">
        <f t="shared" si="253"/>
        <v>183.7837837837838</v>
      </c>
      <c r="K864" s="19">
        <f t="shared" si="254"/>
        <v>100</v>
      </c>
    </row>
    <row r="865" spans="1:11">
      <c r="A865" s="23" t="s">
        <v>31</v>
      </c>
      <c r="B865" s="17" t="s">
        <v>32</v>
      </c>
      <c r="C865" s="18">
        <v>72760</v>
      </c>
      <c r="D865" s="18">
        <v>72760</v>
      </c>
      <c r="E865" s="18">
        <v>39590</v>
      </c>
      <c r="F865" s="18">
        <v>72760</v>
      </c>
      <c r="G865" s="18">
        <f t="shared" si="250"/>
        <v>0</v>
      </c>
      <c r="H865" s="18">
        <f t="shared" si="251"/>
        <v>-33170</v>
      </c>
      <c r="I865" s="19">
        <f t="shared" si="252"/>
        <v>0</v>
      </c>
      <c r="J865" s="19">
        <f t="shared" si="253"/>
        <v>183.7837837837838</v>
      </c>
      <c r="K865" s="19">
        <f t="shared" si="254"/>
        <v>100</v>
      </c>
    </row>
    <row r="866" spans="1:11">
      <c r="A866" s="16" t="s">
        <v>33</v>
      </c>
      <c r="B866" s="17" t="s">
        <v>34</v>
      </c>
      <c r="C866" s="18">
        <v>62631.96</v>
      </c>
      <c r="D866" s="18">
        <v>145520</v>
      </c>
      <c r="E866" s="18">
        <v>49590</v>
      </c>
      <c r="F866" s="18">
        <v>25749.59</v>
      </c>
      <c r="G866" s="18">
        <f t="shared" si="250"/>
        <v>-36882.369999999995</v>
      </c>
      <c r="H866" s="18">
        <f t="shared" si="251"/>
        <v>23840.41</v>
      </c>
      <c r="I866" s="19">
        <f t="shared" si="252"/>
        <v>-58.887459373776586</v>
      </c>
      <c r="J866" s="19">
        <f t="shared" si="253"/>
        <v>51.924964710627144</v>
      </c>
      <c r="K866" s="19">
        <f t="shared" si="254"/>
        <v>17.694880428807036</v>
      </c>
    </row>
    <row r="867" spans="1:11">
      <c r="A867" s="22" t="s">
        <v>35</v>
      </c>
      <c r="B867" s="17" t="s">
        <v>36</v>
      </c>
      <c r="C867" s="18">
        <v>62631.96</v>
      </c>
      <c r="D867" s="18">
        <v>145520</v>
      </c>
      <c r="E867" s="18">
        <v>49590</v>
      </c>
      <c r="F867" s="18">
        <v>25749.59</v>
      </c>
      <c r="G867" s="18">
        <f t="shared" si="250"/>
        <v>-36882.369999999995</v>
      </c>
      <c r="H867" s="18">
        <f t="shared" si="251"/>
        <v>23840.41</v>
      </c>
      <c r="I867" s="19">
        <f t="shared" si="252"/>
        <v>-58.887459373776586</v>
      </c>
      <c r="J867" s="19">
        <f t="shared" si="253"/>
        <v>51.924964710627144</v>
      </c>
      <c r="K867" s="19">
        <f t="shared" si="254"/>
        <v>17.694880428807036</v>
      </c>
    </row>
    <row r="868" spans="1:11">
      <c r="A868" s="23" t="s">
        <v>37</v>
      </c>
      <c r="B868" s="17" t="s">
        <v>38</v>
      </c>
      <c r="C868" s="18">
        <v>62631.96</v>
      </c>
      <c r="D868" s="18">
        <v>145520</v>
      </c>
      <c r="E868" s="18">
        <v>49590</v>
      </c>
      <c r="F868" s="18">
        <v>25749.59</v>
      </c>
      <c r="G868" s="18">
        <f t="shared" si="250"/>
        <v>-36882.369999999995</v>
      </c>
      <c r="H868" s="18">
        <f t="shared" si="251"/>
        <v>23840.41</v>
      </c>
      <c r="I868" s="19">
        <f t="shared" si="252"/>
        <v>-58.887459373776586</v>
      </c>
      <c r="J868" s="19">
        <f t="shared" si="253"/>
        <v>51.924964710627144</v>
      </c>
      <c r="K868" s="19">
        <f t="shared" si="254"/>
        <v>17.694880428807036</v>
      </c>
    </row>
    <row r="869" spans="1:11">
      <c r="A869" s="24" t="s">
        <v>39</v>
      </c>
      <c r="B869" s="17" t="s">
        <v>40</v>
      </c>
      <c r="C869" s="18">
        <v>19958.62</v>
      </c>
      <c r="D869" s="18">
        <v>51166</v>
      </c>
      <c r="E869" s="18">
        <v>25590</v>
      </c>
      <c r="F869" s="18">
        <v>20647.84</v>
      </c>
      <c r="G869" s="18">
        <f t="shared" si="250"/>
        <v>689.22000000000116</v>
      </c>
      <c r="H869" s="18">
        <f t="shared" si="251"/>
        <v>4942.16</v>
      </c>
      <c r="I869" s="19">
        <f t="shared" si="252"/>
        <v>3.4532447634155119</v>
      </c>
      <c r="J869" s="19">
        <f t="shared" si="253"/>
        <v>80.687143415396648</v>
      </c>
      <c r="K869" s="19">
        <f t="shared" si="254"/>
        <v>40.354610483524219</v>
      </c>
    </row>
    <row r="870" spans="1:11">
      <c r="A870" s="24" t="s">
        <v>41</v>
      </c>
      <c r="B870" s="17" t="s">
        <v>42</v>
      </c>
      <c r="C870" s="18">
        <v>42673.34</v>
      </c>
      <c r="D870" s="18">
        <v>94354</v>
      </c>
      <c r="E870" s="18">
        <v>24000</v>
      </c>
      <c r="F870" s="18">
        <v>5101.75</v>
      </c>
      <c r="G870" s="18">
        <f t="shared" si="250"/>
        <v>-37571.589999999997</v>
      </c>
      <c r="H870" s="18">
        <f t="shared" si="251"/>
        <v>18898.25</v>
      </c>
      <c r="I870" s="19">
        <f t="shared" si="252"/>
        <v>-88.044643330004163</v>
      </c>
      <c r="J870" s="19">
        <f t="shared" si="253"/>
        <v>21.257291666666667</v>
      </c>
      <c r="K870" s="19">
        <f t="shared" si="254"/>
        <v>5.4070309684804041</v>
      </c>
    </row>
    <row r="871" spans="1:11">
      <c r="A871" s="16"/>
      <c r="B871" s="17" t="s">
        <v>63</v>
      </c>
      <c r="C871" s="18">
        <v>39232.04</v>
      </c>
      <c r="D871" s="18">
        <v>0</v>
      </c>
      <c r="E871" s="18">
        <v>0</v>
      </c>
      <c r="F871" s="18">
        <v>112114.41</v>
      </c>
      <c r="G871" s="18">
        <f t="shared" si="250"/>
        <v>72882.37</v>
      </c>
      <c r="H871" s="18">
        <f t="shared" si="251"/>
        <v>-112114.41</v>
      </c>
      <c r="I871" s="19">
        <f t="shared" si="252"/>
        <v>185.77257262176528</v>
      </c>
      <c r="J871" s="19">
        <f t="shared" si="253"/>
        <v>0</v>
      </c>
      <c r="K871" s="19">
        <f t="shared" si="254"/>
        <v>0</v>
      </c>
    </row>
    <row r="872" spans="1:11">
      <c r="A872" s="16" t="s">
        <v>64</v>
      </c>
      <c r="B872" s="17" t="s">
        <v>65</v>
      </c>
      <c r="C872" s="18">
        <v>-39232.04</v>
      </c>
      <c r="D872" s="18">
        <v>0</v>
      </c>
      <c r="E872" s="18">
        <v>0</v>
      </c>
      <c r="F872" s="18">
        <v>-112114.41</v>
      </c>
      <c r="G872" s="18">
        <f t="shared" si="250"/>
        <v>-72882.37</v>
      </c>
      <c r="H872" s="18">
        <f t="shared" si="251"/>
        <v>112114.41</v>
      </c>
      <c r="I872" s="19">
        <f t="shared" si="252"/>
        <v>185.77257262176528</v>
      </c>
      <c r="J872" s="19">
        <f t="shared" si="253"/>
        <v>0</v>
      </c>
      <c r="K872" s="19">
        <f t="shared" si="254"/>
        <v>0</v>
      </c>
    </row>
    <row r="873" spans="1:11">
      <c r="A873" s="22" t="s">
        <v>66</v>
      </c>
      <c r="B873" s="17" t="s">
        <v>67</v>
      </c>
      <c r="C873" s="18">
        <v>-39232.04</v>
      </c>
      <c r="D873" s="18">
        <v>0</v>
      </c>
      <c r="E873" s="18">
        <v>0</v>
      </c>
      <c r="F873" s="18">
        <v>-112114.41</v>
      </c>
      <c r="G873" s="18">
        <f t="shared" si="250"/>
        <v>-72882.37</v>
      </c>
      <c r="H873" s="18">
        <f t="shared" si="251"/>
        <v>112114.41</v>
      </c>
      <c r="I873" s="19">
        <f t="shared" si="252"/>
        <v>185.77257262176528</v>
      </c>
      <c r="J873" s="19">
        <f t="shared" si="253"/>
        <v>0</v>
      </c>
      <c r="K873" s="19">
        <f t="shared" si="254"/>
        <v>0</v>
      </c>
    </row>
    <row r="874" spans="1:11">
      <c r="A874" s="39" t="s">
        <v>125</v>
      </c>
      <c r="B874" s="28" t="s">
        <v>917</v>
      </c>
      <c r="C874" s="29"/>
      <c r="D874" s="29"/>
      <c r="E874" s="29"/>
      <c r="F874" s="29"/>
      <c r="G874" s="29"/>
      <c r="H874" s="29"/>
      <c r="I874" s="30"/>
      <c r="J874" s="30"/>
      <c r="K874" s="30"/>
    </row>
    <row r="875" spans="1:11">
      <c r="A875" s="16" t="s">
        <v>25</v>
      </c>
      <c r="B875" s="17" t="s">
        <v>26</v>
      </c>
      <c r="C875" s="18">
        <v>375457.85</v>
      </c>
      <c r="D875" s="18">
        <v>55808</v>
      </c>
      <c r="E875" s="18">
        <v>0</v>
      </c>
      <c r="F875" s="18">
        <v>48939.040000000001</v>
      </c>
      <c r="G875" s="18">
        <f t="shared" ref="G875:G891" si="255">F875-C875</f>
        <v>-326518.81</v>
      </c>
      <c r="H875" s="18">
        <f t="shared" ref="H875:H891" si="256">E875-F875</f>
        <v>-48939.040000000001</v>
      </c>
      <c r="I875" s="19">
        <f t="shared" ref="I875:I891" si="257">IF(ISERROR(F875/C875),0,F875/C875*100-100)</f>
        <v>-86.965503584490236</v>
      </c>
      <c r="J875" s="19">
        <f t="shared" ref="J875:J891" si="258">IF(ISERROR(F875/E875),0,F875/E875*100)</f>
        <v>0</v>
      </c>
      <c r="K875" s="19">
        <f t="shared" ref="K875:K891" si="259">IF(ISERROR(F875/D875),0,F875/D875*100)</f>
        <v>87.691800458715591</v>
      </c>
    </row>
    <row r="876" spans="1:11">
      <c r="A876" s="22" t="s">
        <v>89</v>
      </c>
      <c r="B876" s="17" t="s">
        <v>90</v>
      </c>
      <c r="C876" s="18">
        <v>313322.84999999998</v>
      </c>
      <c r="D876" s="18">
        <v>44577</v>
      </c>
      <c r="E876" s="18">
        <v>0</v>
      </c>
      <c r="F876" s="18">
        <v>37708.04</v>
      </c>
      <c r="G876" s="18">
        <f t="shared" si="255"/>
        <v>-275614.81</v>
      </c>
      <c r="H876" s="18">
        <f t="shared" si="256"/>
        <v>-37708.04</v>
      </c>
      <c r="I876" s="19">
        <f t="shared" si="257"/>
        <v>-87.965116492461362</v>
      </c>
      <c r="J876" s="19">
        <f t="shared" si="258"/>
        <v>0</v>
      </c>
      <c r="K876" s="19">
        <f t="shared" si="259"/>
        <v>84.590797945128656</v>
      </c>
    </row>
    <row r="877" spans="1:11">
      <c r="A877" s="22" t="s">
        <v>29</v>
      </c>
      <c r="B877" s="17" t="s">
        <v>30</v>
      </c>
      <c r="C877" s="18">
        <v>62135</v>
      </c>
      <c r="D877" s="18">
        <v>11231</v>
      </c>
      <c r="E877" s="18">
        <v>0</v>
      </c>
      <c r="F877" s="18">
        <v>11231</v>
      </c>
      <c r="G877" s="18">
        <f t="shared" si="255"/>
        <v>-50904</v>
      </c>
      <c r="H877" s="18">
        <f t="shared" si="256"/>
        <v>-11231</v>
      </c>
      <c r="I877" s="19">
        <f t="shared" si="257"/>
        <v>-81.92484107185966</v>
      </c>
      <c r="J877" s="19">
        <f t="shared" si="258"/>
        <v>0</v>
      </c>
      <c r="K877" s="19">
        <f t="shared" si="259"/>
        <v>100</v>
      </c>
    </row>
    <row r="878" spans="1:11">
      <c r="A878" s="23" t="s">
        <v>31</v>
      </c>
      <c r="B878" s="17" t="s">
        <v>32</v>
      </c>
      <c r="C878" s="18">
        <v>62135</v>
      </c>
      <c r="D878" s="18">
        <v>11231</v>
      </c>
      <c r="E878" s="18">
        <v>0</v>
      </c>
      <c r="F878" s="18">
        <v>11231</v>
      </c>
      <c r="G878" s="18">
        <f t="shared" si="255"/>
        <v>-50904</v>
      </c>
      <c r="H878" s="18">
        <f t="shared" si="256"/>
        <v>-11231</v>
      </c>
      <c r="I878" s="19">
        <f t="shared" si="257"/>
        <v>-81.92484107185966</v>
      </c>
      <c r="J878" s="19">
        <f t="shared" si="258"/>
        <v>0</v>
      </c>
      <c r="K878" s="19">
        <f t="shared" si="259"/>
        <v>100</v>
      </c>
    </row>
    <row r="879" spans="1:11">
      <c r="A879" s="16" t="s">
        <v>33</v>
      </c>
      <c r="B879" s="17" t="s">
        <v>34</v>
      </c>
      <c r="C879" s="18">
        <v>61727</v>
      </c>
      <c r="D879" s="18">
        <v>99781</v>
      </c>
      <c r="E879" s="18">
        <v>0</v>
      </c>
      <c r="F879" s="18">
        <v>28088.91</v>
      </c>
      <c r="G879" s="18">
        <f t="shared" si="255"/>
        <v>-33638.089999999997</v>
      </c>
      <c r="H879" s="18">
        <f t="shared" si="256"/>
        <v>-28088.91</v>
      </c>
      <c r="I879" s="19">
        <f t="shared" si="257"/>
        <v>-54.494937385584912</v>
      </c>
      <c r="J879" s="19">
        <f t="shared" si="258"/>
        <v>0</v>
      </c>
      <c r="K879" s="19">
        <f t="shared" si="259"/>
        <v>28.1505597257995</v>
      </c>
    </row>
    <row r="880" spans="1:11">
      <c r="A880" s="22" t="s">
        <v>35</v>
      </c>
      <c r="B880" s="17" t="s">
        <v>36</v>
      </c>
      <c r="C880" s="18">
        <v>61727</v>
      </c>
      <c r="D880" s="18">
        <v>99781</v>
      </c>
      <c r="E880" s="18">
        <v>0</v>
      </c>
      <c r="F880" s="18">
        <v>28088.91</v>
      </c>
      <c r="G880" s="18">
        <f t="shared" si="255"/>
        <v>-33638.089999999997</v>
      </c>
      <c r="H880" s="18">
        <f t="shared" si="256"/>
        <v>-28088.91</v>
      </c>
      <c r="I880" s="19">
        <f t="shared" si="257"/>
        <v>-54.494937385584912</v>
      </c>
      <c r="J880" s="19">
        <f t="shared" si="258"/>
        <v>0</v>
      </c>
      <c r="K880" s="19">
        <f t="shared" si="259"/>
        <v>28.1505597257995</v>
      </c>
    </row>
    <row r="881" spans="1:11">
      <c r="A881" s="23" t="s">
        <v>37</v>
      </c>
      <c r="B881" s="17" t="s">
        <v>38</v>
      </c>
      <c r="C881" s="18">
        <v>61727</v>
      </c>
      <c r="D881" s="18">
        <v>75580</v>
      </c>
      <c r="E881" s="18">
        <v>0</v>
      </c>
      <c r="F881" s="18">
        <v>3890.2</v>
      </c>
      <c r="G881" s="18">
        <f t="shared" si="255"/>
        <v>-57836.800000000003</v>
      </c>
      <c r="H881" s="18">
        <f t="shared" si="256"/>
        <v>-3890.2</v>
      </c>
      <c r="I881" s="19">
        <f t="shared" si="257"/>
        <v>-93.697733568778659</v>
      </c>
      <c r="J881" s="19">
        <f t="shared" si="258"/>
        <v>0</v>
      </c>
      <c r="K881" s="19">
        <f t="shared" si="259"/>
        <v>5.1471288700714473</v>
      </c>
    </row>
    <row r="882" spans="1:11">
      <c r="A882" s="24" t="s">
        <v>39</v>
      </c>
      <c r="B882" s="17" t="s">
        <v>40</v>
      </c>
      <c r="C882" s="18">
        <v>44504.82</v>
      </c>
      <c r="D882" s="18">
        <v>27038</v>
      </c>
      <c r="E882" s="18">
        <v>0</v>
      </c>
      <c r="F882" s="18">
        <v>3890.2</v>
      </c>
      <c r="G882" s="18">
        <f t="shared" si="255"/>
        <v>-40614.620000000003</v>
      </c>
      <c r="H882" s="18">
        <f t="shared" si="256"/>
        <v>-3890.2</v>
      </c>
      <c r="I882" s="19">
        <f t="shared" si="257"/>
        <v>-91.258924314265286</v>
      </c>
      <c r="J882" s="19">
        <f t="shared" si="258"/>
        <v>0</v>
      </c>
      <c r="K882" s="19">
        <f t="shared" si="259"/>
        <v>14.387898513203639</v>
      </c>
    </row>
    <row r="883" spans="1:11">
      <c r="A883" s="24" t="s">
        <v>41</v>
      </c>
      <c r="B883" s="17" t="s">
        <v>42</v>
      </c>
      <c r="C883" s="18">
        <v>17222.18</v>
      </c>
      <c r="D883" s="18">
        <v>48542</v>
      </c>
      <c r="E883" s="18">
        <v>0</v>
      </c>
      <c r="F883" s="18">
        <v>0</v>
      </c>
      <c r="G883" s="18">
        <f t="shared" si="255"/>
        <v>-17222.18</v>
      </c>
      <c r="H883" s="18">
        <f t="shared" si="256"/>
        <v>0</v>
      </c>
      <c r="I883" s="19">
        <f t="shared" si="257"/>
        <v>-100</v>
      </c>
      <c r="J883" s="19">
        <f t="shared" si="258"/>
        <v>0</v>
      </c>
      <c r="K883" s="19">
        <f t="shared" si="259"/>
        <v>0</v>
      </c>
    </row>
    <row r="884" spans="1:11">
      <c r="A884" s="23" t="s">
        <v>45</v>
      </c>
      <c r="B884" s="17" t="s">
        <v>46</v>
      </c>
      <c r="C884" s="18">
        <v>0</v>
      </c>
      <c r="D884" s="18">
        <v>6131</v>
      </c>
      <c r="E884" s="18">
        <v>0</v>
      </c>
      <c r="F884" s="18">
        <v>6130.16</v>
      </c>
      <c r="G884" s="18">
        <f t="shared" si="255"/>
        <v>6130.16</v>
      </c>
      <c r="H884" s="18">
        <f t="shared" si="256"/>
        <v>-6130.16</v>
      </c>
      <c r="I884" s="19">
        <f t="shared" si="257"/>
        <v>0</v>
      </c>
      <c r="J884" s="19">
        <f t="shared" si="258"/>
        <v>0</v>
      </c>
      <c r="K884" s="19">
        <f t="shared" si="259"/>
        <v>99.98629913554069</v>
      </c>
    </row>
    <row r="885" spans="1:11">
      <c r="A885" s="24" t="s">
        <v>47</v>
      </c>
      <c r="B885" s="17" t="s">
        <v>48</v>
      </c>
      <c r="C885" s="18">
        <v>0</v>
      </c>
      <c r="D885" s="18">
        <v>6131</v>
      </c>
      <c r="E885" s="18">
        <v>0</v>
      </c>
      <c r="F885" s="18">
        <v>6130.16</v>
      </c>
      <c r="G885" s="18">
        <f t="shared" si="255"/>
        <v>6130.16</v>
      </c>
      <c r="H885" s="18">
        <f t="shared" si="256"/>
        <v>-6130.16</v>
      </c>
      <c r="I885" s="19">
        <f t="shared" si="257"/>
        <v>0</v>
      </c>
      <c r="J885" s="19">
        <f t="shared" si="258"/>
        <v>0</v>
      </c>
      <c r="K885" s="19">
        <f t="shared" si="259"/>
        <v>99.98629913554069</v>
      </c>
    </row>
    <row r="886" spans="1:11" ht="25.5">
      <c r="A886" s="23" t="s">
        <v>75</v>
      </c>
      <c r="B886" s="17" t="s">
        <v>76</v>
      </c>
      <c r="C886" s="18">
        <v>0</v>
      </c>
      <c r="D886" s="18">
        <v>18070</v>
      </c>
      <c r="E886" s="18">
        <v>0</v>
      </c>
      <c r="F886" s="18">
        <v>18068.55</v>
      </c>
      <c r="G886" s="18">
        <f t="shared" si="255"/>
        <v>18068.55</v>
      </c>
      <c r="H886" s="18">
        <f t="shared" si="256"/>
        <v>-18068.55</v>
      </c>
      <c r="I886" s="19">
        <f t="shared" si="257"/>
        <v>0</v>
      </c>
      <c r="J886" s="19">
        <f t="shared" si="258"/>
        <v>0</v>
      </c>
      <c r="K886" s="19">
        <f t="shared" si="259"/>
        <v>99.991975650249032</v>
      </c>
    </row>
    <row r="887" spans="1:11">
      <c r="A887" s="24" t="s">
        <v>77</v>
      </c>
      <c r="B887" s="17" t="s">
        <v>78</v>
      </c>
      <c r="C887" s="18">
        <v>0</v>
      </c>
      <c r="D887" s="18">
        <v>18070</v>
      </c>
      <c r="E887" s="18">
        <v>0</v>
      </c>
      <c r="F887" s="18">
        <v>18068.55</v>
      </c>
      <c r="G887" s="18">
        <f t="shared" si="255"/>
        <v>18068.55</v>
      </c>
      <c r="H887" s="18">
        <f t="shared" si="256"/>
        <v>-18068.55</v>
      </c>
      <c r="I887" s="19">
        <f t="shared" si="257"/>
        <v>0</v>
      </c>
      <c r="J887" s="19">
        <f t="shared" si="258"/>
        <v>0</v>
      </c>
      <c r="K887" s="19">
        <f t="shared" si="259"/>
        <v>99.991975650249032</v>
      </c>
    </row>
    <row r="888" spans="1:11">
      <c r="A888" s="16"/>
      <c r="B888" s="17" t="s">
        <v>63</v>
      </c>
      <c r="C888" s="18">
        <v>313730.84999999998</v>
      </c>
      <c r="D888" s="18">
        <v>-43973</v>
      </c>
      <c r="E888" s="18">
        <v>0</v>
      </c>
      <c r="F888" s="18">
        <v>20850.13</v>
      </c>
      <c r="G888" s="18">
        <f t="shared" si="255"/>
        <v>-292880.71999999997</v>
      </c>
      <c r="H888" s="18">
        <f t="shared" si="256"/>
        <v>-20850.13</v>
      </c>
      <c r="I888" s="19">
        <f t="shared" si="257"/>
        <v>-93.354134602956634</v>
      </c>
      <c r="J888" s="19">
        <f t="shared" si="258"/>
        <v>0</v>
      </c>
      <c r="K888" s="19">
        <f t="shared" si="259"/>
        <v>-47.415755122461512</v>
      </c>
    </row>
    <row r="889" spans="1:11">
      <c r="A889" s="16" t="s">
        <v>64</v>
      </c>
      <c r="B889" s="17" t="s">
        <v>65</v>
      </c>
      <c r="C889" s="18">
        <v>-313730.84999999998</v>
      </c>
      <c r="D889" s="18">
        <v>43973</v>
      </c>
      <c r="E889" s="18">
        <v>0</v>
      </c>
      <c r="F889" s="18">
        <v>-20850.13</v>
      </c>
      <c r="G889" s="18">
        <f t="shared" si="255"/>
        <v>292880.71999999997</v>
      </c>
      <c r="H889" s="18">
        <f t="shared" si="256"/>
        <v>20850.13</v>
      </c>
      <c r="I889" s="19">
        <f t="shared" si="257"/>
        <v>-93.354134602956634</v>
      </c>
      <c r="J889" s="19">
        <f t="shared" si="258"/>
        <v>0</v>
      </c>
      <c r="K889" s="19">
        <f t="shared" si="259"/>
        <v>-47.415755122461512</v>
      </c>
    </row>
    <row r="890" spans="1:11">
      <c r="A890" s="22" t="s">
        <v>66</v>
      </c>
      <c r="B890" s="17" t="s">
        <v>67</v>
      </c>
      <c r="C890" s="18">
        <v>-313730.84999999998</v>
      </c>
      <c r="D890" s="18">
        <v>43973</v>
      </c>
      <c r="E890" s="18">
        <v>0</v>
      </c>
      <c r="F890" s="18">
        <v>-20850.13</v>
      </c>
      <c r="G890" s="18">
        <f t="shared" si="255"/>
        <v>292880.71999999997</v>
      </c>
      <c r="H890" s="18">
        <f t="shared" si="256"/>
        <v>20850.13</v>
      </c>
      <c r="I890" s="19">
        <f t="shared" si="257"/>
        <v>-93.354134602956634</v>
      </c>
      <c r="J890" s="19">
        <f t="shared" si="258"/>
        <v>0</v>
      </c>
      <c r="K890" s="19">
        <f t="shared" si="259"/>
        <v>-47.415755122461512</v>
      </c>
    </row>
    <row r="891" spans="1:11" ht="25.5">
      <c r="A891" s="23" t="s">
        <v>105</v>
      </c>
      <c r="B891" s="17" t="s">
        <v>106</v>
      </c>
      <c r="C891" s="18">
        <v>-99877.2</v>
      </c>
      <c r="D891" s="18">
        <v>43973</v>
      </c>
      <c r="E891" s="18">
        <v>0</v>
      </c>
      <c r="F891" s="18">
        <v>-38747.68</v>
      </c>
      <c r="G891" s="18">
        <f t="shared" si="255"/>
        <v>61129.52</v>
      </c>
      <c r="H891" s="18">
        <f t="shared" si="256"/>
        <v>38747.68</v>
      </c>
      <c r="I891" s="19">
        <f t="shared" si="257"/>
        <v>-61.204679346237178</v>
      </c>
      <c r="J891" s="19">
        <f t="shared" si="258"/>
        <v>0</v>
      </c>
      <c r="K891" s="19">
        <f t="shared" si="259"/>
        <v>-88.116980874627615</v>
      </c>
    </row>
    <row r="892" spans="1:11" ht="38.25">
      <c r="A892" s="39" t="s">
        <v>362</v>
      </c>
      <c r="B892" s="28" t="s">
        <v>126</v>
      </c>
      <c r="C892" s="29"/>
      <c r="D892" s="29"/>
      <c r="E892" s="29"/>
      <c r="F892" s="29"/>
      <c r="G892" s="29"/>
      <c r="H892" s="29"/>
      <c r="I892" s="30"/>
      <c r="J892" s="30"/>
      <c r="K892" s="30"/>
    </row>
    <row r="893" spans="1:11">
      <c r="A893" s="16" t="s">
        <v>25</v>
      </c>
      <c r="B893" s="17" t="s">
        <v>26</v>
      </c>
      <c r="C893" s="18">
        <v>17952</v>
      </c>
      <c r="D893" s="18">
        <v>30370</v>
      </c>
      <c r="E893" s="18">
        <v>12148</v>
      </c>
      <c r="F893" s="18">
        <v>3855.14</v>
      </c>
      <c r="G893" s="18">
        <f t="shared" ref="G893:G905" si="260">F893-C893</f>
        <v>-14096.86</v>
      </c>
      <c r="H893" s="18">
        <f t="shared" ref="H893:H905" si="261">E893-F893</f>
        <v>8292.86</v>
      </c>
      <c r="I893" s="19">
        <f t="shared" ref="I893:I905" si="262">IF(ISERROR(F893/C893),0,F893/C893*100-100)</f>
        <v>-78.525289661319079</v>
      </c>
      <c r="J893" s="19">
        <f t="shared" ref="J893:J905" si="263">IF(ISERROR(F893/E893),0,F893/E893*100)</f>
        <v>31.734771155745801</v>
      </c>
      <c r="K893" s="19">
        <f t="shared" ref="K893:K905" si="264">IF(ISERROR(F893/D893),0,F893/D893*100)</f>
        <v>12.693908462298321</v>
      </c>
    </row>
    <row r="894" spans="1:11">
      <c r="A894" s="22" t="s">
        <v>91</v>
      </c>
      <c r="B894" s="17" t="s">
        <v>92</v>
      </c>
      <c r="C894" s="18">
        <v>17952</v>
      </c>
      <c r="D894" s="18">
        <v>30370</v>
      </c>
      <c r="E894" s="18">
        <v>12148</v>
      </c>
      <c r="F894" s="18">
        <v>3855.14</v>
      </c>
      <c r="G894" s="18">
        <f t="shared" si="260"/>
        <v>-14096.86</v>
      </c>
      <c r="H894" s="18">
        <f t="shared" si="261"/>
        <v>8292.86</v>
      </c>
      <c r="I894" s="19">
        <f t="shared" si="262"/>
        <v>-78.525289661319079</v>
      </c>
      <c r="J894" s="19">
        <f t="shared" si="263"/>
        <v>31.734771155745801</v>
      </c>
      <c r="K894" s="19">
        <f t="shared" si="264"/>
        <v>12.693908462298321</v>
      </c>
    </row>
    <row r="895" spans="1:11">
      <c r="A895" s="23" t="s">
        <v>93</v>
      </c>
      <c r="B895" s="17" t="s">
        <v>94</v>
      </c>
      <c r="C895" s="18">
        <v>17952</v>
      </c>
      <c r="D895" s="18">
        <v>30370</v>
      </c>
      <c r="E895" s="18">
        <v>12148</v>
      </c>
      <c r="F895" s="18">
        <v>3855.14</v>
      </c>
      <c r="G895" s="18">
        <f t="shared" si="260"/>
        <v>-14096.86</v>
      </c>
      <c r="H895" s="18">
        <f t="shared" si="261"/>
        <v>8292.86</v>
      </c>
      <c r="I895" s="19">
        <f t="shared" si="262"/>
        <v>-78.525289661319079</v>
      </c>
      <c r="J895" s="19">
        <f t="shared" si="263"/>
        <v>31.734771155745801</v>
      </c>
      <c r="K895" s="19">
        <f t="shared" si="264"/>
        <v>12.693908462298321</v>
      </c>
    </row>
    <row r="896" spans="1:11">
      <c r="A896" s="24" t="s">
        <v>95</v>
      </c>
      <c r="B896" s="17" t="s">
        <v>96</v>
      </c>
      <c r="C896" s="18">
        <v>17952</v>
      </c>
      <c r="D896" s="18">
        <v>30370</v>
      </c>
      <c r="E896" s="18">
        <v>12148</v>
      </c>
      <c r="F896" s="18">
        <v>3855.14</v>
      </c>
      <c r="G896" s="18">
        <f t="shared" si="260"/>
        <v>-14096.86</v>
      </c>
      <c r="H896" s="18">
        <f t="shared" si="261"/>
        <v>8292.86</v>
      </c>
      <c r="I896" s="19">
        <f t="shared" si="262"/>
        <v>-78.525289661319079</v>
      </c>
      <c r="J896" s="19">
        <f t="shared" si="263"/>
        <v>31.734771155745801</v>
      </c>
      <c r="K896" s="19">
        <f t="shared" si="264"/>
        <v>12.693908462298321</v>
      </c>
    </row>
    <row r="897" spans="1:11" ht="25.5">
      <c r="A897" s="25" t="s">
        <v>97</v>
      </c>
      <c r="B897" s="17" t="s">
        <v>98</v>
      </c>
      <c r="C897" s="18">
        <v>17952</v>
      </c>
      <c r="D897" s="18">
        <v>30370</v>
      </c>
      <c r="E897" s="18">
        <v>12148</v>
      </c>
      <c r="F897" s="18">
        <v>3855.14</v>
      </c>
      <c r="G897" s="18">
        <f t="shared" si="260"/>
        <v>-14096.86</v>
      </c>
      <c r="H897" s="18">
        <f t="shared" si="261"/>
        <v>8292.86</v>
      </c>
      <c r="I897" s="19">
        <f t="shared" si="262"/>
        <v>-78.525289661319079</v>
      </c>
      <c r="J897" s="19">
        <f t="shared" si="263"/>
        <v>31.734771155745801</v>
      </c>
      <c r="K897" s="19">
        <f t="shared" si="264"/>
        <v>12.693908462298321</v>
      </c>
    </row>
    <row r="898" spans="1:11" ht="25.5">
      <c r="A898" s="26" t="s">
        <v>101</v>
      </c>
      <c r="B898" s="17" t="s">
        <v>102</v>
      </c>
      <c r="C898" s="18">
        <v>17952</v>
      </c>
      <c r="D898" s="18">
        <v>30370</v>
      </c>
      <c r="E898" s="18">
        <v>12148</v>
      </c>
      <c r="F898" s="18">
        <v>3855.14</v>
      </c>
      <c r="G898" s="18">
        <f t="shared" si="260"/>
        <v>-14096.86</v>
      </c>
      <c r="H898" s="18">
        <f t="shared" si="261"/>
        <v>8292.86</v>
      </c>
      <c r="I898" s="19">
        <f t="shared" si="262"/>
        <v>-78.525289661319079</v>
      </c>
      <c r="J898" s="19">
        <f t="shared" si="263"/>
        <v>31.734771155745801</v>
      </c>
      <c r="K898" s="19">
        <f t="shared" si="264"/>
        <v>12.693908462298321</v>
      </c>
    </row>
    <row r="899" spans="1:11">
      <c r="A899" s="16" t="s">
        <v>33</v>
      </c>
      <c r="B899" s="17" t="s">
        <v>34</v>
      </c>
      <c r="C899" s="18">
        <v>1163</v>
      </c>
      <c r="D899" s="18">
        <v>30370</v>
      </c>
      <c r="E899" s="18">
        <v>12148</v>
      </c>
      <c r="F899" s="18">
        <v>3482</v>
      </c>
      <c r="G899" s="18">
        <f t="shared" si="260"/>
        <v>2319</v>
      </c>
      <c r="H899" s="18">
        <f t="shared" si="261"/>
        <v>8666</v>
      </c>
      <c r="I899" s="19">
        <f t="shared" si="262"/>
        <v>199.39810834049871</v>
      </c>
      <c r="J899" s="19">
        <f t="shared" si="263"/>
        <v>28.663154428712545</v>
      </c>
      <c r="K899" s="19">
        <f t="shared" si="264"/>
        <v>11.465261771485018</v>
      </c>
    </row>
    <row r="900" spans="1:11">
      <c r="A900" s="22" t="s">
        <v>35</v>
      </c>
      <c r="B900" s="17" t="s">
        <v>36</v>
      </c>
      <c r="C900" s="18">
        <v>1163</v>
      </c>
      <c r="D900" s="18">
        <v>30370</v>
      </c>
      <c r="E900" s="18">
        <v>12148</v>
      </c>
      <c r="F900" s="18">
        <v>3482</v>
      </c>
      <c r="G900" s="18">
        <f t="shared" si="260"/>
        <v>2319</v>
      </c>
      <c r="H900" s="18">
        <f t="shared" si="261"/>
        <v>8666</v>
      </c>
      <c r="I900" s="19">
        <f t="shared" si="262"/>
        <v>199.39810834049871</v>
      </c>
      <c r="J900" s="19">
        <f t="shared" si="263"/>
        <v>28.663154428712545</v>
      </c>
      <c r="K900" s="19">
        <f t="shared" si="264"/>
        <v>11.465261771485018</v>
      </c>
    </row>
    <row r="901" spans="1:11">
      <c r="A901" s="23" t="s">
        <v>37</v>
      </c>
      <c r="B901" s="17" t="s">
        <v>38</v>
      </c>
      <c r="C901" s="18">
        <v>1163</v>
      </c>
      <c r="D901" s="18">
        <v>30370</v>
      </c>
      <c r="E901" s="18">
        <v>12148</v>
      </c>
      <c r="F901" s="18">
        <v>3482</v>
      </c>
      <c r="G901" s="18">
        <f t="shared" si="260"/>
        <v>2319</v>
      </c>
      <c r="H901" s="18">
        <f t="shared" si="261"/>
        <v>8666</v>
      </c>
      <c r="I901" s="19">
        <f t="shared" si="262"/>
        <v>199.39810834049871</v>
      </c>
      <c r="J901" s="19">
        <f t="shared" si="263"/>
        <v>28.663154428712545</v>
      </c>
      <c r="K901" s="19">
        <f t="shared" si="264"/>
        <v>11.465261771485018</v>
      </c>
    </row>
    <row r="902" spans="1:11">
      <c r="A902" s="24" t="s">
        <v>41</v>
      </c>
      <c r="B902" s="17" t="s">
        <v>42</v>
      </c>
      <c r="C902" s="18">
        <v>1163</v>
      </c>
      <c r="D902" s="18">
        <v>30370</v>
      </c>
      <c r="E902" s="18">
        <v>12148</v>
      </c>
      <c r="F902" s="18">
        <v>3482</v>
      </c>
      <c r="G902" s="18">
        <f t="shared" si="260"/>
        <v>2319</v>
      </c>
      <c r="H902" s="18">
        <f t="shared" si="261"/>
        <v>8666</v>
      </c>
      <c r="I902" s="19">
        <f t="shared" si="262"/>
        <v>199.39810834049871</v>
      </c>
      <c r="J902" s="19">
        <f t="shared" si="263"/>
        <v>28.663154428712545</v>
      </c>
      <c r="K902" s="19">
        <f t="shared" si="264"/>
        <v>11.465261771485018</v>
      </c>
    </row>
    <row r="903" spans="1:11">
      <c r="A903" s="16"/>
      <c r="B903" s="17" t="s">
        <v>63</v>
      </c>
      <c r="C903" s="18">
        <v>16789</v>
      </c>
      <c r="D903" s="18">
        <v>0</v>
      </c>
      <c r="E903" s="18">
        <v>0</v>
      </c>
      <c r="F903" s="18">
        <v>373.14</v>
      </c>
      <c r="G903" s="18">
        <f t="shared" si="260"/>
        <v>-16415.86</v>
      </c>
      <c r="H903" s="18">
        <f t="shared" si="261"/>
        <v>-373.14</v>
      </c>
      <c r="I903" s="19">
        <f t="shared" si="262"/>
        <v>-97.777473345642974</v>
      </c>
      <c r="J903" s="19">
        <f t="shared" si="263"/>
        <v>0</v>
      </c>
      <c r="K903" s="19">
        <f t="shared" si="264"/>
        <v>0</v>
      </c>
    </row>
    <row r="904" spans="1:11">
      <c r="A904" s="16" t="s">
        <v>64</v>
      </c>
      <c r="B904" s="17" t="s">
        <v>65</v>
      </c>
      <c r="C904" s="18">
        <v>-16789</v>
      </c>
      <c r="D904" s="18">
        <v>0</v>
      </c>
      <c r="E904" s="18">
        <v>0</v>
      </c>
      <c r="F904" s="18">
        <v>-373.14</v>
      </c>
      <c r="G904" s="18">
        <f t="shared" si="260"/>
        <v>16415.86</v>
      </c>
      <c r="H904" s="18">
        <f t="shared" si="261"/>
        <v>373.14</v>
      </c>
      <c r="I904" s="19">
        <f t="shared" si="262"/>
        <v>-97.777473345642974</v>
      </c>
      <c r="J904" s="19">
        <f t="shared" si="263"/>
        <v>0</v>
      </c>
      <c r="K904" s="19">
        <f t="shared" si="264"/>
        <v>0</v>
      </c>
    </row>
    <row r="905" spans="1:11">
      <c r="A905" s="22" t="s">
        <v>66</v>
      </c>
      <c r="B905" s="17" t="s">
        <v>67</v>
      </c>
      <c r="C905" s="18">
        <v>-16789</v>
      </c>
      <c r="D905" s="18">
        <v>0</v>
      </c>
      <c r="E905" s="18">
        <v>0</v>
      </c>
      <c r="F905" s="18">
        <v>-373.14</v>
      </c>
      <c r="G905" s="18">
        <f t="shared" si="260"/>
        <v>16415.86</v>
      </c>
      <c r="H905" s="18">
        <f t="shared" si="261"/>
        <v>373.14</v>
      </c>
      <c r="I905" s="19">
        <f t="shared" si="262"/>
        <v>-97.777473345642974</v>
      </c>
      <c r="J905" s="19">
        <f t="shared" si="263"/>
        <v>0</v>
      </c>
      <c r="K905" s="19">
        <f t="shared" si="264"/>
        <v>0</v>
      </c>
    </row>
    <row r="906" spans="1:11" ht="25.5">
      <c r="A906" s="27" t="s">
        <v>137</v>
      </c>
      <c r="B906" s="28" t="s">
        <v>555</v>
      </c>
      <c r="C906" s="29"/>
      <c r="D906" s="29"/>
      <c r="E906" s="29"/>
      <c r="F906" s="29"/>
      <c r="G906" s="29"/>
      <c r="H906" s="29"/>
      <c r="I906" s="30"/>
      <c r="J906" s="30"/>
      <c r="K906" s="30"/>
    </row>
    <row r="907" spans="1:11">
      <c r="A907" s="16" t="s">
        <v>25</v>
      </c>
      <c r="B907" s="17" t="s">
        <v>26</v>
      </c>
      <c r="C907" s="18">
        <v>0</v>
      </c>
      <c r="D907" s="18">
        <v>225452</v>
      </c>
      <c r="E907" s="18">
        <v>0</v>
      </c>
      <c r="F907" s="18">
        <v>225452</v>
      </c>
      <c r="G907" s="18">
        <f t="shared" ref="G907:G917" si="265">F907-C907</f>
        <v>225452</v>
      </c>
      <c r="H907" s="18">
        <f t="shared" ref="H907:H917" si="266">E907-F907</f>
        <v>-225452</v>
      </c>
      <c r="I907" s="19">
        <f t="shared" ref="I907:I917" si="267">IF(ISERROR(F907/C907),0,F907/C907*100-100)</f>
        <v>0</v>
      </c>
      <c r="J907" s="19">
        <f t="shared" ref="J907:J917" si="268">IF(ISERROR(F907/E907),0,F907/E907*100)</f>
        <v>0</v>
      </c>
      <c r="K907" s="19">
        <f t="shared" ref="K907:K917" si="269">IF(ISERROR(F907/D907),0,F907/D907*100)</f>
        <v>100</v>
      </c>
    </row>
    <row r="908" spans="1:11">
      <c r="A908" s="22" t="s">
        <v>29</v>
      </c>
      <c r="B908" s="17" t="s">
        <v>30</v>
      </c>
      <c r="C908" s="18">
        <v>0</v>
      </c>
      <c r="D908" s="18">
        <v>225452</v>
      </c>
      <c r="E908" s="18">
        <v>0</v>
      </c>
      <c r="F908" s="18">
        <v>225452</v>
      </c>
      <c r="G908" s="18">
        <f t="shared" si="265"/>
        <v>225452</v>
      </c>
      <c r="H908" s="18">
        <f t="shared" si="266"/>
        <v>-225452</v>
      </c>
      <c r="I908" s="19">
        <f t="shared" si="267"/>
        <v>0</v>
      </c>
      <c r="J908" s="19">
        <f t="shared" si="268"/>
        <v>0</v>
      </c>
      <c r="K908" s="19">
        <f t="shared" si="269"/>
        <v>100</v>
      </c>
    </row>
    <row r="909" spans="1:11">
      <c r="A909" s="23" t="s">
        <v>31</v>
      </c>
      <c r="B909" s="17" t="s">
        <v>32</v>
      </c>
      <c r="C909" s="18">
        <v>0</v>
      </c>
      <c r="D909" s="18">
        <v>225452</v>
      </c>
      <c r="E909" s="18">
        <v>0</v>
      </c>
      <c r="F909" s="18">
        <v>225452</v>
      </c>
      <c r="G909" s="18">
        <f t="shared" si="265"/>
        <v>225452</v>
      </c>
      <c r="H909" s="18">
        <f t="shared" si="266"/>
        <v>-225452</v>
      </c>
      <c r="I909" s="19">
        <f t="shared" si="267"/>
        <v>0</v>
      </c>
      <c r="J909" s="19">
        <f t="shared" si="268"/>
        <v>0</v>
      </c>
      <c r="K909" s="19">
        <f t="shared" si="269"/>
        <v>100</v>
      </c>
    </row>
    <row r="910" spans="1:11">
      <c r="A910" s="16" t="s">
        <v>33</v>
      </c>
      <c r="B910" s="17" t="s">
        <v>34</v>
      </c>
      <c r="C910" s="18">
        <v>0</v>
      </c>
      <c r="D910" s="18">
        <v>225452</v>
      </c>
      <c r="E910" s="18">
        <v>0</v>
      </c>
      <c r="F910" s="18">
        <v>41364.82</v>
      </c>
      <c r="G910" s="18">
        <f t="shared" si="265"/>
        <v>41364.82</v>
      </c>
      <c r="H910" s="18">
        <f t="shared" si="266"/>
        <v>-41364.82</v>
      </c>
      <c r="I910" s="19">
        <f t="shared" si="267"/>
        <v>0</v>
      </c>
      <c r="J910" s="19">
        <f t="shared" si="268"/>
        <v>0</v>
      </c>
      <c r="K910" s="19">
        <f t="shared" si="269"/>
        <v>18.347506342813546</v>
      </c>
    </row>
    <row r="911" spans="1:11">
      <c r="A911" s="22" t="s">
        <v>35</v>
      </c>
      <c r="B911" s="17" t="s">
        <v>36</v>
      </c>
      <c r="C911" s="18">
        <v>0</v>
      </c>
      <c r="D911" s="18">
        <v>225452</v>
      </c>
      <c r="E911" s="18">
        <v>0</v>
      </c>
      <c r="F911" s="18">
        <v>41364.82</v>
      </c>
      <c r="G911" s="18">
        <f t="shared" si="265"/>
        <v>41364.82</v>
      </c>
      <c r="H911" s="18">
        <f t="shared" si="266"/>
        <v>-41364.82</v>
      </c>
      <c r="I911" s="19">
        <f t="shared" si="267"/>
        <v>0</v>
      </c>
      <c r="J911" s="19">
        <f t="shared" si="268"/>
        <v>0</v>
      </c>
      <c r="K911" s="19">
        <f t="shared" si="269"/>
        <v>18.347506342813546</v>
      </c>
    </row>
    <row r="912" spans="1:11">
      <c r="A912" s="23" t="s">
        <v>37</v>
      </c>
      <c r="B912" s="17" t="s">
        <v>38</v>
      </c>
      <c r="C912" s="18">
        <v>0</v>
      </c>
      <c r="D912" s="18">
        <v>225452</v>
      </c>
      <c r="E912" s="18">
        <v>0</v>
      </c>
      <c r="F912" s="18">
        <v>41364.82</v>
      </c>
      <c r="G912" s="18">
        <f t="shared" si="265"/>
        <v>41364.82</v>
      </c>
      <c r="H912" s="18">
        <f t="shared" si="266"/>
        <v>-41364.82</v>
      </c>
      <c r="I912" s="19">
        <f t="shared" si="267"/>
        <v>0</v>
      </c>
      <c r="J912" s="19">
        <f t="shared" si="268"/>
        <v>0</v>
      </c>
      <c r="K912" s="19">
        <f t="shared" si="269"/>
        <v>18.347506342813546</v>
      </c>
    </row>
    <row r="913" spans="1:11">
      <c r="A913" s="24" t="s">
        <v>39</v>
      </c>
      <c r="B913" s="17" t="s">
        <v>40</v>
      </c>
      <c r="C913" s="18">
        <v>0</v>
      </c>
      <c r="D913" s="18">
        <v>177052</v>
      </c>
      <c r="E913" s="18">
        <v>0</v>
      </c>
      <c r="F913" s="18">
        <v>41364.82</v>
      </c>
      <c r="G913" s="18">
        <f t="shared" si="265"/>
        <v>41364.82</v>
      </c>
      <c r="H913" s="18">
        <f t="shared" si="266"/>
        <v>-41364.82</v>
      </c>
      <c r="I913" s="19">
        <f t="shared" si="267"/>
        <v>0</v>
      </c>
      <c r="J913" s="19">
        <f t="shared" si="268"/>
        <v>0</v>
      </c>
      <c r="K913" s="19">
        <f t="shared" si="269"/>
        <v>23.36309106929038</v>
      </c>
    </row>
    <row r="914" spans="1:11">
      <c r="A914" s="24" t="s">
        <v>41</v>
      </c>
      <c r="B914" s="17" t="s">
        <v>42</v>
      </c>
      <c r="C914" s="18">
        <v>0</v>
      </c>
      <c r="D914" s="18">
        <v>48400</v>
      </c>
      <c r="E914" s="18">
        <v>0</v>
      </c>
      <c r="F914" s="18">
        <v>0</v>
      </c>
      <c r="G914" s="18">
        <f t="shared" si="265"/>
        <v>0</v>
      </c>
      <c r="H914" s="18">
        <f t="shared" si="266"/>
        <v>0</v>
      </c>
      <c r="I914" s="19">
        <f t="shared" si="267"/>
        <v>0</v>
      </c>
      <c r="J914" s="19">
        <f t="shared" si="268"/>
        <v>0</v>
      </c>
      <c r="K914" s="19">
        <f t="shared" si="269"/>
        <v>0</v>
      </c>
    </row>
    <row r="915" spans="1:11">
      <c r="A915" s="16"/>
      <c r="B915" s="17" t="s">
        <v>63</v>
      </c>
      <c r="C915" s="18">
        <v>0</v>
      </c>
      <c r="D915" s="18">
        <v>0</v>
      </c>
      <c r="E915" s="18">
        <v>0</v>
      </c>
      <c r="F915" s="18">
        <v>184087.18</v>
      </c>
      <c r="G915" s="18">
        <f t="shared" si="265"/>
        <v>184087.18</v>
      </c>
      <c r="H915" s="18">
        <f t="shared" si="266"/>
        <v>-184087.18</v>
      </c>
      <c r="I915" s="19">
        <f t="shared" si="267"/>
        <v>0</v>
      </c>
      <c r="J915" s="19">
        <f t="shared" si="268"/>
        <v>0</v>
      </c>
      <c r="K915" s="19">
        <f t="shared" si="269"/>
        <v>0</v>
      </c>
    </row>
    <row r="916" spans="1:11">
      <c r="A916" s="16" t="s">
        <v>64</v>
      </c>
      <c r="B916" s="17" t="s">
        <v>65</v>
      </c>
      <c r="C916" s="18">
        <v>0</v>
      </c>
      <c r="D916" s="18">
        <v>0</v>
      </c>
      <c r="E916" s="18">
        <v>0</v>
      </c>
      <c r="F916" s="18">
        <v>-184087.18</v>
      </c>
      <c r="G916" s="18">
        <f t="shared" si="265"/>
        <v>-184087.18</v>
      </c>
      <c r="H916" s="18">
        <f t="shared" si="266"/>
        <v>184087.18</v>
      </c>
      <c r="I916" s="19">
        <f t="shared" si="267"/>
        <v>0</v>
      </c>
      <c r="J916" s="19">
        <f t="shared" si="268"/>
        <v>0</v>
      </c>
      <c r="K916" s="19">
        <f t="shared" si="269"/>
        <v>0</v>
      </c>
    </row>
    <row r="917" spans="1:11">
      <c r="A917" s="22" t="s">
        <v>66</v>
      </c>
      <c r="B917" s="17" t="s">
        <v>67</v>
      </c>
      <c r="C917" s="18">
        <v>0</v>
      </c>
      <c r="D917" s="18">
        <v>0</v>
      </c>
      <c r="E917" s="18">
        <v>0</v>
      </c>
      <c r="F917" s="18">
        <v>-184087.18</v>
      </c>
      <c r="G917" s="18">
        <f t="shared" si="265"/>
        <v>-184087.18</v>
      </c>
      <c r="H917" s="18">
        <f t="shared" si="266"/>
        <v>184087.18</v>
      </c>
      <c r="I917" s="19">
        <f t="shared" si="267"/>
        <v>0</v>
      </c>
      <c r="J917" s="19">
        <f t="shared" si="268"/>
        <v>0</v>
      </c>
      <c r="K917" s="19">
        <f t="shared" si="269"/>
        <v>0</v>
      </c>
    </row>
    <row r="918" spans="1:11" ht="25.5">
      <c r="A918" s="39" t="s">
        <v>139</v>
      </c>
      <c r="B918" s="28" t="s">
        <v>556</v>
      </c>
      <c r="C918" s="29"/>
      <c r="D918" s="29"/>
      <c r="E918" s="29"/>
      <c r="F918" s="29"/>
      <c r="G918" s="29"/>
      <c r="H918" s="29"/>
      <c r="I918" s="30"/>
      <c r="J918" s="30"/>
      <c r="K918" s="30"/>
    </row>
    <row r="919" spans="1:11">
      <c r="A919" s="16" t="s">
        <v>25</v>
      </c>
      <c r="B919" s="17" t="s">
        <v>26</v>
      </c>
      <c r="C919" s="18">
        <v>0</v>
      </c>
      <c r="D919" s="18">
        <v>225452</v>
      </c>
      <c r="E919" s="18">
        <v>0</v>
      </c>
      <c r="F919" s="18">
        <v>225452</v>
      </c>
      <c r="G919" s="18">
        <f t="shared" ref="G919:G929" si="270">F919-C919</f>
        <v>225452</v>
      </c>
      <c r="H919" s="18">
        <f t="shared" ref="H919:H929" si="271">E919-F919</f>
        <v>-225452</v>
      </c>
      <c r="I919" s="19">
        <f t="shared" ref="I919:I929" si="272">IF(ISERROR(F919/C919),0,F919/C919*100-100)</f>
        <v>0</v>
      </c>
      <c r="J919" s="19">
        <f t="shared" ref="J919:J929" si="273">IF(ISERROR(F919/E919),0,F919/E919*100)</f>
        <v>0</v>
      </c>
      <c r="K919" s="19">
        <f t="shared" ref="K919:K929" si="274">IF(ISERROR(F919/D919),0,F919/D919*100)</f>
        <v>100</v>
      </c>
    </row>
    <row r="920" spans="1:11">
      <c r="A920" s="22" t="s">
        <v>29</v>
      </c>
      <c r="B920" s="17" t="s">
        <v>30</v>
      </c>
      <c r="C920" s="18">
        <v>0</v>
      </c>
      <c r="D920" s="18">
        <v>225452</v>
      </c>
      <c r="E920" s="18">
        <v>0</v>
      </c>
      <c r="F920" s="18">
        <v>225452</v>
      </c>
      <c r="G920" s="18">
        <f t="shared" si="270"/>
        <v>225452</v>
      </c>
      <c r="H920" s="18">
        <f t="shared" si="271"/>
        <v>-225452</v>
      </c>
      <c r="I920" s="19">
        <f t="shared" si="272"/>
        <v>0</v>
      </c>
      <c r="J920" s="19">
        <f t="shared" si="273"/>
        <v>0</v>
      </c>
      <c r="K920" s="19">
        <f t="shared" si="274"/>
        <v>100</v>
      </c>
    </row>
    <row r="921" spans="1:11">
      <c r="A921" s="23" t="s">
        <v>31</v>
      </c>
      <c r="B921" s="17" t="s">
        <v>32</v>
      </c>
      <c r="C921" s="18">
        <v>0</v>
      </c>
      <c r="D921" s="18">
        <v>225452</v>
      </c>
      <c r="E921" s="18">
        <v>0</v>
      </c>
      <c r="F921" s="18">
        <v>225452</v>
      </c>
      <c r="G921" s="18">
        <f t="shared" si="270"/>
        <v>225452</v>
      </c>
      <c r="H921" s="18">
        <f t="shared" si="271"/>
        <v>-225452</v>
      </c>
      <c r="I921" s="19">
        <f t="shared" si="272"/>
        <v>0</v>
      </c>
      <c r="J921" s="19">
        <f t="shared" si="273"/>
        <v>0</v>
      </c>
      <c r="K921" s="19">
        <f t="shared" si="274"/>
        <v>100</v>
      </c>
    </row>
    <row r="922" spans="1:11">
      <c r="A922" s="16" t="s">
        <v>33</v>
      </c>
      <c r="B922" s="17" t="s">
        <v>34</v>
      </c>
      <c r="C922" s="18">
        <v>0</v>
      </c>
      <c r="D922" s="18">
        <v>225452</v>
      </c>
      <c r="E922" s="18">
        <v>0</v>
      </c>
      <c r="F922" s="18">
        <v>41364.82</v>
      </c>
      <c r="G922" s="18">
        <f t="shared" si="270"/>
        <v>41364.82</v>
      </c>
      <c r="H922" s="18">
        <f t="shared" si="271"/>
        <v>-41364.82</v>
      </c>
      <c r="I922" s="19">
        <f t="shared" si="272"/>
        <v>0</v>
      </c>
      <c r="J922" s="19">
        <f t="shared" si="273"/>
        <v>0</v>
      </c>
      <c r="K922" s="19">
        <f t="shared" si="274"/>
        <v>18.347506342813546</v>
      </c>
    </row>
    <row r="923" spans="1:11">
      <c r="A923" s="22" t="s">
        <v>35</v>
      </c>
      <c r="B923" s="17" t="s">
        <v>36</v>
      </c>
      <c r="C923" s="18">
        <v>0</v>
      </c>
      <c r="D923" s="18">
        <v>225452</v>
      </c>
      <c r="E923" s="18">
        <v>0</v>
      </c>
      <c r="F923" s="18">
        <v>41364.82</v>
      </c>
      <c r="G923" s="18">
        <f t="shared" si="270"/>
        <v>41364.82</v>
      </c>
      <c r="H923" s="18">
        <f t="shared" si="271"/>
        <v>-41364.82</v>
      </c>
      <c r="I923" s="19">
        <f t="shared" si="272"/>
        <v>0</v>
      </c>
      <c r="J923" s="19">
        <f t="shared" si="273"/>
        <v>0</v>
      </c>
      <c r="K923" s="19">
        <f t="shared" si="274"/>
        <v>18.347506342813546</v>
      </c>
    </row>
    <row r="924" spans="1:11">
      <c r="A924" s="23" t="s">
        <v>37</v>
      </c>
      <c r="B924" s="17" t="s">
        <v>38</v>
      </c>
      <c r="C924" s="18">
        <v>0</v>
      </c>
      <c r="D924" s="18">
        <v>225452</v>
      </c>
      <c r="E924" s="18">
        <v>0</v>
      </c>
      <c r="F924" s="18">
        <v>41364.82</v>
      </c>
      <c r="G924" s="18">
        <f t="shared" si="270"/>
        <v>41364.82</v>
      </c>
      <c r="H924" s="18">
        <f t="shared" si="271"/>
        <v>-41364.82</v>
      </c>
      <c r="I924" s="19">
        <f t="shared" si="272"/>
        <v>0</v>
      </c>
      <c r="J924" s="19">
        <f t="shared" si="273"/>
        <v>0</v>
      </c>
      <c r="K924" s="19">
        <f t="shared" si="274"/>
        <v>18.347506342813546</v>
      </c>
    </row>
    <row r="925" spans="1:11">
      <c r="A925" s="24" t="s">
        <v>39</v>
      </c>
      <c r="B925" s="17" t="s">
        <v>40</v>
      </c>
      <c r="C925" s="18">
        <v>0</v>
      </c>
      <c r="D925" s="18">
        <v>177052</v>
      </c>
      <c r="E925" s="18">
        <v>0</v>
      </c>
      <c r="F925" s="18">
        <v>41364.82</v>
      </c>
      <c r="G925" s="18">
        <f t="shared" si="270"/>
        <v>41364.82</v>
      </c>
      <c r="H925" s="18">
        <f t="shared" si="271"/>
        <v>-41364.82</v>
      </c>
      <c r="I925" s="19">
        <f t="shared" si="272"/>
        <v>0</v>
      </c>
      <c r="J925" s="19">
        <f t="shared" si="273"/>
        <v>0</v>
      </c>
      <c r="K925" s="19">
        <f t="shared" si="274"/>
        <v>23.36309106929038</v>
      </c>
    </row>
    <row r="926" spans="1:11">
      <c r="A926" s="24" t="s">
        <v>41</v>
      </c>
      <c r="B926" s="17" t="s">
        <v>42</v>
      </c>
      <c r="C926" s="18">
        <v>0</v>
      </c>
      <c r="D926" s="18">
        <v>48400</v>
      </c>
      <c r="E926" s="18">
        <v>0</v>
      </c>
      <c r="F926" s="18">
        <v>0</v>
      </c>
      <c r="G926" s="18">
        <f t="shared" si="270"/>
        <v>0</v>
      </c>
      <c r="H926" s="18">
        <f t="shared" si="271"/>
        <v>0</v>
      </c>
      <c r="I926" s="19">
        <f t="shared" si="272"/>
        <v>0</v>
      </c>
      <c r="J926" s="19">
        <f t="shared" si="273"/>
        <v>0</v>
      </c>
      <c r="K926" s="19">
        <f t="shared" si="274"/>
        <v>0</v>
      </c>
    </row>
    <row r="927" spans="1:11">
      <c r="A927" s="16"/>
      <c r="B927" s="17" t="s">
        <v>63</v>
      </c>
      <c r="C927" s="18">
        <v>0</v>
      </c>
      <c r="D927" s="18">
        <v>0</v>
      </c>
      <c r="E927" s="18">
        <v>0</v>
      </c>
      <c r="F927" s="18">
        <v>184087.18</v>
      </c>
      <c r="G927" s="18">
        <f t="shared" si="270"/>
        <v>184087.18</v>
      </c>
      <c r="H927" s="18">
        <f t="shared" si="271"/>
        <v>-184087.18</v>
      </c>
      <c r="I927" s="19">
        <f t="shared" si="272"/>
        <v>0</v>
      </c>
      <c r="J927" s="19">
        <f t="shared" si="273"/>
        <v>0</v>
      </c>
      <c r="K927" s="19">
        <f t="shared" si="274"/>
        <v>0</v>
      </c>
    </row>
    <row r="928" spans="1:11">
      <c r="A928" s="16" t="s">
        <v>64</v>
      </c>
      <c r="B928" s="17" t="s">
        <v>65</v>
      </c>
      <c r="C928" s="18">
        <v>0</v>
      </c>
      <c r="D928" s="18">
        <v>0</v>
      </c>
      <c r="E928" s="18">
        <v>0</v>
      </c>
      <c r="F928" s="18">
        <v>-184087.18</v>
      </c>
      <c r="G928" s="18">
        <f t="shared" si="270"/>
        <v>-184087.18</v>
      </c>
      <c r="H928" s="18">
        <f t="shared" si="271"/>
        <v>184087.18</v>
      </c>
      <c r="I928" s="19">
        <f t="shared" si="272"/>
        <v>0</v>
      </c>
      <c r="J928" s="19">
        <f t="shared" si="273"/>
        <v>0</v>
      </c>
      <c r="K928" s="19">
        <f t="shared" si="274"/>
        <v>0</v>
      </c>
    </row>
    <row r="929" spans="1:11">
      <c r="A929" s="22" t="s">
        <v>66</v>
      </c>
      <c r="B929" s="17" t="s">
        <v>67</v>
      </c>
      <c r="C929" s="18">
        <v>0</v>
      </c>
      <c r="D929" s="18">
        <v>0</v>
      </c>
      <c r="E929" s="18">
        <v>0</v>
      </c>
      <c r="F929" s="18">
        <v>-184087.18</v>
      </c>
      <c r="G929" s="18">
        <f t="shared" si="270"/>
        <v>-184087.18</v>
      </c>
      <c r="H929" s="18">
        <f t="shared" si="271"/>
        <v>184087.18</v>
      </c>
      <c r="I929" s="19">
        <f t="shared" si="272"/>
        <v>0</v>
      </c>
      <c r="J929" s="19">
        <f t="shared" si="273"/>
        <v>0</v>
      </c>
      <c r="K929" s="19">
        <f t="shared" si="274"/>
        <v>0</v>
      </c>
    </row>
    <row r="934" spans="1:11" ht="15.75">
      <c r="A934" s="32"/>
      <c r="E934" s="35"/>
      <c r="K934" s="37"/>
    </row>
    <row r="936" spans="1:11" ht="15.75">
      <c r="A93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zoomScaleNormal="100" workbookViewId="0">
      <selection activeCell="Q67" sqref="Q67"/>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918</v>
      </c>
      <c r="B13" s="21" t="s">
        <v>919</v>
      </c>
      <c r="C13" s="18"/>
      <c r="D13" s="18"/>
      <c r="E13" s="18"/>
      <c r="F13" s="18"/>
      <c r="G13" s="18"/>
      <c r="H13" s="18"/>
      <c r="I13" s="19"/>
      <c r="J13" s="19"/>
      <c r="K13" s="19"/>
    </row>
    <row r="14" spans="1:11">
      <c r="A14" s="16" t="s">
        <v>25</v>
      </c>
      <c r="B14" s="17" t="s">
        <v>26</v>
      </c>
      <c r="C14" s="18">
        <v>3608904.4</v>
      </c>
      <c r="D14" s="18">
        <v>3322457</v>
      </c>
      <c r="E14" s="18">
        <v>1524022</v>
      </c>
      <c r="F14" s="18">
        <v>3322457</v>
      </c>
      <c r="G14" s="18">
        <f t="shared" ref="G14:G30" si="0">F14-C14</f>
        <v>-286447.39999999991</v>
      </c>
      <c r="H14" s="18">
        <f t="shared" ref="H14:H30" si="1">E14-F14</f>
        <v>-1798435</v>
      </c>
      <c r="I14" s="19">
        <f t="shared" ref="I14:I30" si="2">IF(ISERROR(F14/C14),0,F14/C14*100-100)</f>
        <v>-7.9372399002866274</v>
      </c>
      <c r="J14" s="19">
        <f t="shared" ref="J14:J30" si="3">IF(ISERROR(F14/E14),0,F14/E14*100)</f>
        <v>218.00584243534544</v>
      </c>
      <c r="K14" s="19">
        <f t="shared" ref="K14:K30" si="4">IF(ISERROR(F14/D14),0,F14/D14*100)</f>
        <v>100</v>
      </c>
    </row>
    <row r="15" spans="1:11" ht="25.5">
      <c r="A15" s="22" t="s">
        <v>27</v>
      </c>
      <c r="B15" s="17" t="s">
        <v>28</v>
      </c>
      <c r="C15" s="18">
        <v>60.4</v>
      </c>
      <c r="D15" s="18">
        <v>0</v>
      </c>
      <c r="E15" s="18">
        <v>0</v>
      </c>
      <c r="F15" s="18">
        <v>0</v>
      </c>
      <c r="G15" s="18">
        <f t="shared" si="0"/>
        <v>-60.4</v>
      </c>
      <c r="H15" s="18">
        <f t="shared" si="1"/>
        <v>0</v>
      </c>
      <c r="I15" s="19">
        <f t="shared" si="2"/>
        <v>-100</v>
      </c>
      <c r="J15" s="19">
        <f t="shared" si="3"/>
        <v>0</v>
      </c>
      <c r="K15" s="19">
        <f t="shared" si="4"/>
        <v>0</v>
      </c>
    </row>
    <row r="16" spans="1:11">
      <c r="A16" s="22" t="s">
        <v>29</v>
      </c>
      <c r="B16" s="17" t="s">
        <v>30</v>
      </c>
      <c r="C16" s="18">
        <v>3608844</v>
      </c>
      <c r="D16" s="18">
        <v>3322457</v>
      </c>
      <c r="E16" s="18">
        <v>1524022</v>
      </c>
      <c r="F16" s="18">
        <v>3322457</v>
      </c>
      <c r="G16" s="18">
        <f t="shared" si="0"/>
        <v>-286387</v>
      </c>
      <c r="H16" s="18">
        <f t="shared" si="1"/>
        <v>-1798435</v>
      </c>
      <c r="I16" s="19">
        <f t="shared" si="2"/>
        <v>-7.9356990770451716</v>
      </c>
      <c r="J16" s="19">
        <f t="shared" si="3"/>
        <v>218.00584243534544</v>
      </c>
      <c r="K16" s="19">
        <f t="shared" si="4"/>
        <v>100</v>
      </c>
    </row>
    <row r="17" spans="1:11">
      <c r="A17" s="23" t="s">
        <v>31</v>
      </c>
      <c r="B17" s="17" t="s">
        <v>32</v>
      </c>
      <c r="C17" s="18">
        <v>3608844</v>
      </c>
      <c r="D17" s="18">
        <v>3322457</v>
      </c>
      <c r="E17" s="18">
        <v>1524022</v>
      </c>
      <c r="F17" s="18">
        <v>3322457</v>
      </c>
      <c r="G17" s="18">
        <f t="shared" si="0"/>
        <v>-286387</v>
      </c>
      <c r="H17" s="18">
        <f t="shared" si="1"/>
        <v>-1798435</v>
      </c>
      <c r="I17" s="19">
        <f t="shared" si="2"/>
        <v>-7.9356990770451716</v>
      </c>
      <c r="J17" s="19">
        <f t="shared" si="3"/>
        <v>218.00584243534544</v>
      </c>
      <c r="K17" s="19">
        <f t="shared" si="4"/>
        <v>100</v>
      </c>
    </row>
    <row r="18" spans="1:11">
      <c r="A18" s="16" t="s">
        <v>33</v>
      </c>
      <c r="B18" s="17" t="s">
        <v>34</v>
      </c>
      <c r="C18" s="18">
        <v>1224292.7</v>
      </c>
      <c r="D18" s="18">
        <v>3322457</v>
      </c>
      <c r="E18" s="18">
        <v>1524022</v>
      </c>
      <c r="F18" s="18">
        <v>1365956.24</v>
      </c>
      <c r="G18" s="18">
        <f t="shared" si="0"/>
        <v>141663.54000000004</v>
      </c>
      <c r="H18" s="18">
        <f t="shared" si="1"/>
        <v>158065.76</v>
      </c>
      <c r="I18" s="19">
        <f t="shared" si="2"/>
        <v>11.571051595749935</v>
      </c>
      <c r="J18" s="19">
        <f t="shared" si="3"/>
        <v>89.628380692667164</v>
      </c>
      <c r="K18" s="19">
        <f t="shared" si="4"/>
        <v>41.112834266929568</v>
      </c>
    </row>
    <row r="19" spans="1:11">
      <c r="A19" s="22" t="s">
        <v>35</v>
      </c>
      <c r="B19" s="17" t="s">
        <v>36</v>
      </c>
      <c r="C19" s="18">
        <v>1179486.77</v>
      </c>
      <c r="D19" s="18">
        <v>3015728</v>
      </c>
      <c r="E19" s="18">
        <v>1455231</v>
      </c>
      <c r="F19" s="18">
        <v>1313457.3899999999</v>
      </c>
      <c r="G19" s="18">
        <f t="shared" si="0"/>
        <v>133970.61999999988</v>
      </c>
      <c r="H19" s="18">
        <f t="shared" si="1"/>
        <v>141773.6100000001</v>
      </c>
      <c r="I19" s="19">
        <f t="shared" si="2"/>
        <v>11.358382595508033</v>
      </c>
      <c r="J19" s="19">
        <f t="shared" si="3"/>
        <v>90.257656001006012</v>
      </c>
      <c r="K19" s="19">
        <f t="shared" si="4"/>
        <v>43.553576118270612</v>
      </c>
    </row>
    <row r="20" spans="1:11">
      <c r="A20" s="23" t="s">
        <v>37</v>
      </c>
      <c r="B20" s="17" t="s">
        <v>38</v>
      </c>
      <c r="C20" s="18">
        <v>1178486.77</v>
      </c>
      <c r="D20" s="18">
        <v>3014728</v>
      </c>
      <c r="E20" s="18">
        <v>1454231</v>
      </c>
      <c r="F20" s="18">
        <v>1312457.3899999999</v>
      </c>
      <c r="G20" s="18">
        <f t="shared" si="0"/>
        <v>133970.61999999988</v>
      </c>
      <c r="H20" s="18">
        <f t="shared" si="1"/>
        <v>141773.6100000001</v>
      </c>
      <c r="I20" s="19">
        <f t="shared" si="2"/>
        <v>11.368020703363513</v>
      </c>
      <c r="J20" s="19">
        <f t="shared" si="3"/>
        <v>90.250956691199661</v>
      </c>
      <c r="K20" s="19">
        <f t="shared" si="4"/>
        <v>43.534852563813381</v>
      </c>
    </row>
    <row r="21" spans="1:11">
      <c r="A21" s="24" t="s">
        <v>39</v>
      </c>
      <c r="B21" s="17" t="s">
        <v>40</v>
      </c>
      <c r="C21" s="18">
        <v>974282.4</v>
      </c>
      <c r="D21" s="18">
        <v>2339516</v>
      </c>
      <c r="E21" s="18">
        <v>1143459</v>
      </c>
      <c r="F21" s="18">
        <v>1086706.3899999999</v>
      </c>
      <c r="G21" s="18">
        <f t="shared" si="0"/>
        <v>112423.98999999987</v>
      </c>
      <c r="H21" s="18">
        <f t="shared" si="1"/>
        <v>56752.610000000102</v>
      </c>
      <c r="I21" s="19">
        <f t="shared" si="2"/>
        <v>11.539158461653415</v>
      </c>
      <c r="J21" s="19">
        <f t="shared" si="3"/>
        <v>95.036760391059047</v>
      </c>
      <c r="K21" s="19">
        <f t="shared" si="4"/>
        <v>46.450051634611597</v>
      </c>
    </row>
    <row r="22" spans="1:11">
      <c r="A22" s="24" t="s">
        <v>41</v>
      </c>
      <c r="B22" s="17" t="s">
        <v>42</v>
      </c>
      <c r="C22" s="18">
        <v>204204.37</v>
      </c>
      <c r="D22" s="18">
        <v>675212</v>
      </c>
      <c r="E22" s="18">
        <v>310772</v>
      </c>
      <c r="F22" s="18">
        <v>225751</v>
      </c>
      <c r="G22" s="18">
        <f t="shared" si="0"/>
        <v>21546.630000000005</v>
      </c>
      <c r="H22" s="18">
        <f t="shared" si="1"/>
        <v>85021</v>
      </c>
      <c r="I22" s="19">
        <f t="shared" si="2"/>
        <v>10.551502888993028</v>
      </c>
      <c r="J22" s="19">
        <f t="shared" si="3"/>
        <v>72.642001209890211</v>
      </c>
      <c r="K22" s="19">
        <f t="shared" si="4"/>
        <v>33.434091811164492</v>
      </c>
    </row>
    <row r="23" spans="1:11">
      <c r="A23" s="25" t="s">
        <v>43</v>
      </c>
      <c r="B23" s="17" t="s">
        <v>44</v>
      </c>
      <c r="C23" s="18">
        <v>10338.33</v>
      </c>
      <c r="D23" s="18">
        <v>0</v>
      </c>
      <c r="E23" s="18">
        <v>0</v>
      </c>
      <c r="F23" s="18">
        <v>4530.92</v>
      </c>
      <c r="G23" s="18">
        <f t="shared" si="0"/>
        <v>-5807.41</v>
      </c>
      <c r="H23" s="18">
        <f t="shared" si="1"/>
        <v>-4530.92</v>
      </c>
      <c r="I23" s="19">
        <f t="shared" si="2"/>
        <v>-56.173579291819856</v>
      </c>
      <c r="J23" s="19">
        <f t="shared" si="3"/>
        <v>0</v>
      </c>
      <c r="K23" s="19">
        <f t="shared" si="4"/>
        <v>0</v>
      </c>
    </row>
    <row r="24" spans="1:11" ht="25.5">
      <c r="A24" s="23" t="s">
        <v>75</v>
      </c>
      <c r="B24" s="17" t="s">
        <v>76</v>
      </c>
      <c r="C24" s="18">
        <v>1000</v>
      </c>
      <c r="D24" s="18">
        <v>1000</v>
      </c>
      <c r="E24" s="18">
        <v>1000</v>
      </c>
      <c r="F24" s="18">
        <v>1000</v>
      </c>
      <c r="G24" s="18">
        <f t="shared" si="0"/>
        <v>0</v>
      </c>
      <c r="H24" s="18">
        <f t="shared" si="1"/>
        <v>0</v>
      </c>
      <c r="I24" s="19">
        <f t="shared" si="2"/>
        <v>0</v>
      </c>
      <c r="J24" s="19">
        <f t="shared" si="3"/>
        <v>100</v>
      </c>
      <c r="K24" s="19">
        <f t="shared" si="4"/>
        <v>100</v>
      </c>
    </row>
    <row r="25" spans="1:11">
      <c r="A25" s="24" t="s">
        <v>77</v>
      </c>
      <c r="B25" s="17" t="s">
        <v>78</v>
      </c>
      <c r="C25" s="18">
        <v>1000</v>
      </c>
      <c r="D25" s="18">
        <v>1000</v>
      </c>
      <c r="E25" s="18">
        <v>1000</v>
      </c>
      <c r="F25" s="18">
        <v>1000</v>
      </c>
      <c r="G25" s="18">
        <f t="shared" si="0"/>
        <v>0</v>
      </c>
      <c r="H25" s="18">
        <f t="shared" si="1"/>
        <v>0</v>
      </c>
      <c r="I25" s="19">
        <f t="shared" si="2"/>
        <v>0</v>
      </c>
      <c r="J25" s="19">
        <f t="shared" si="3"/>
        <v>100</v>
      </c>
      <c r="K25" s="19">
        <f t="shared" si="4"/>
        <v>100</v>
      </c>
    </row>
    <row r="26" spans="1:11">
      <c r="A26" s="22" t="s">
        <v>59</v>
      </c>
      <c r="B26" s="17" t="s">
        <v>60</v>
      </c>
      <c r="C26" s="18">
        <v>44805.93</v>
      </c>
      <c r="D26" s="18">
        <v>306729</v>
      </c>
      <c r="E26" s="18">
        <v>68791</v>
      </c>
      <c r="F26" s="18">
        <v>52498.85</v>
      </c>
      <c r="G26" s="18">
        <f t="shared" si="0"/>
        <v>7692.9199999999983</v>
      </c>
      <c r="H26" s="18">
        <f t="shared" si="1"/>
        <v>16292.150000000001</v>
      </c>
      <c r="I26" s="19">
        <f t="shared" si="2"/>
        <v>17.16942377939705</v>
      </c>
      <c r="J26" s="19">
        <f t="shared" si="3"/>
        <v>76.316451279963943</v>
      </c>
      <c r="K26" s="19">
        <f t="shared" si="4"/>
        <v>17.115711263036751</v>
      </c>
    </row>
    <row r="27" spans="1:11">
      <c r="A27" s="23" t="s">
        <v>61</v>
      </c>
      <c r="B27" s="17" t="s">
        <v>62</v>
      </c>
      <c r="C27" s="18">
        <v>44805.93</v>
      </c>
      <c r="D27" s="18">
        <v>306729</v>
      </c>
      <c r="E27" s="18">
        <v>68791</v>
      </c>
      <c r="F27" s="18">
        <v>52498.85</v>
      </c>
      <c r="G27" s="18">
        <f t="shared" si="0"/>
        <v>7692.9199999999983</v>
      </c>
      <c r="H27" s="18">
        <f t="shared" si="1"/>
        <v>16292.150000000001</v>
      </c>
      <c r="I27" s="19">
        <f t="shared" si="2"/>
        <v>17.16942377939705</v>
      </c>
      <c r="J27" s="19">
        <f t="shared" si="3"/>
        <v>76.316451279963943</v>
      </c>
      <c r="K27" s="19">
        <f t="shared" si="4"/>
        <v>17.115711263036751</v>
      </c>
    </row>
    <row r="28" spans="1:11">
      <c r="A28" s="16"/>
      <c r="B28" s="17" t="s">
        <v>63</v>
      </c>
      <c r="C28" s="18">
        <v>2384611.7000000002</v>
      </c>
      <c r="D28" s="18">
        <v>0</v>
      </c>
      <c r="E28" s="18">
        <v>0</v>
      </c>
      <c r="F28" s="18">
        <v>1956500.76</v>
      </c>
      <c r="G28" s="18">
        <f t="shared" si="0"/>
        <v>-428110.94000000018</v>
      </c>
      <c r="H28" s="18">
        <f t="shared" si="1"/>
        <v>-1956500.76</v>
      </c>
      <c r="I28" s="19">
        <f t="shared" si="2"/>
        <v>-17.953067159739263</v>
      </c>
      <c r="J28" s="19">
        <f t="shared" si="3"/>
        <v>0</v>
      </c>
      <c r="K28" s="19">
        <f t="shared" si="4"/>
        <v>0</v>
      </c>
    </row>
    <row r="29" spans="1:11">
      <c r="A29" s="16" t="s">
        <v>64</v>
      </c>
      <c r="B29" s="17" t="s">
        <v>65</v>
      </c>
      <c r="C29" s="18">
        <v>-2384611.7000000002</v>
      </c>
      <c r="D29" s="18">
        <v>0</v>
      </c>
      <c r="E29" s="18">
        <v>0</v>
      </c>
      <c r="F29" s="18">
        <v>-1956500.76</v>
      </c>
      <c r="G29" s="18">
        <f t="shared" si="0"/>
        <v>428110.94000000018</v>
      </c>
      <c r="H29" s="18">
        <f t="shared" si="1"/>
        <v>1956500.76</v>
      </c>
      <c r="I29" s="19">
        <f t="shared" si="2"/>
        <v>-17.953067159739263</v>
      </c>
      <c r="J29" s="19">
        <f t="shared" si="3"/>
        <v>0</v>
      </c>
      <c r="K29" s="19">
        <f t="shared" si="4"/>
        <v>0</v>
      </c>
    </row>
    <row r="30" spans="1:11">
      <c r="A30" s="22" t="s">
        <v>66</v>
      </c>
      <c r="B30" s="17" t="s">
        <v>67</v>
      </c>
      <c r="C30" s="18">
        <v>-2384611.7000000002</v>
      </c>
      <c r="D30" s="18">
        <v>0</v>
      </c>
      <c r="E30" s="18">
        <v>0</v>
      </c>
      <c r="F30" s="18">
        <v>-1956500.76</v>
      </c>
      <c r="G30" s="18">
        <f t="shared" si="0"/>
        <v>428110.94000000018</v>
      </c>
      <c r="H30" s="18">
        <f t="shared" si="1"/>
        <v>1956500.76</v>
      </c>
      <c r="I30" s="19">
        <f t="shared" si="2"/>
        <v>-17.953067159739263</v>
      </c>
      <c r="J30" s="19">
        <f t="shared" si="3"/>
        <v>0</v>
      </c>
      <c r="K30" s="19">
        <f t="shared" si="4"/>
        <v>0</v>
      </c>
    </row>
    <row r="31" spans="1:11">
      <c r="A31" s="16"/>
      <c r="B31" s="17"/>
      <c r="C31" s="18"/>
      <c r="D31" s="18"/>
      <c r="E31" s="18"/>
      <c r="F31" s="18"/>
      <c r="G31" s="18"/>
      <c r="H31" s="18"/>
      <c r="I31" s="19"/>
      <c r="J31" s="19"/>
      <c r="K31" s="19"/>
    </row>
    <row r="32" spans="1:11">
      <c r="A32" s="27"/>
      <c r="B32" s="28" t="s">
        <v>68</v>
      </c>
      <c r="C32" s="29"/>
      <c r="D32" s="29"/>
      <c r="E32" s="29"/>
      <c r="F32" s="29"/>
      <c r="G32" s="29"/>
      <c r="H32" s="29"/>
      <c r="I32" s="30"/>
      <c r="J32" s="30"/>
      <c r="K32" s="30"/>
    </row>
    <row r="33" spans="1:11">
      <c r="A33" s="16" t="s">
        <v>25</v>
      </c>
      <c r="B33" s="17" t="s">
        <v>26</v>
      </c>
      <c r="C33" s="18">
        <v>3608904.4</v>
      </c>
      <c r="D33" s="18">
        <v>3322457</v>
      </c>
      <c r="E33" s="18">
        <v>1524022</v>
      </c>
      <c r="F33" s="18">
        <v>3322457</v>
      </c>
      <c r="G33" s="18">
        <f t="shared" ref="G33:G49" si="5">F33-C33</f>
        <v>-286447.39999999991</v>
      </c>
      <c r="H33" s="18">
        <f t="shared" ref="H33:H49" si="6">E33-F33</f>
        <v>-1798435</v>
      </c>
      <c r="I33" s="19">
        <f t="shared" ref="I33:I49" si="7">IF(ISERROR(F33/C33),0,F33/C33*100-100)</f>
        <v>-7.9372399002866274</v>
      </c>
      <c r="J33" s="19">
        <f t="shared" ref="J33:J49" si="8">IF(ISERROR(F33/E33),0,F33/E33*100)</f>
        <v>218.00584243534544</v>
      </c>
      <c r="K33" s="19">
        <f t="shared" ref="K33:K49" si="9">IF(ISERROR(F33/D33),0,F33/D33*100)</f>
        <v>100</v>
      </c>
    </row>
    <row r="34" spans="1:11" ht="25.5">
      <c r="A34" s="22" t="s">
        <v>27</v>
      </c>
      <c r="B34" s="17" t="s">
        <v>28</v>
      </c>
      <c r="C34" s="18">
        <v>60.4</v>
      </c>
      <c r="D34" s="18">
        <v>0</v>
      </c>
      <c r="E34" s="18">
        <v>0</v>
      </c>
      <c r="F34" s="18">
        <v>0</v>
      </c>
      <c r="G34" s="18">
        <f t="shared" si="5"/>
        <v>-60.4</v>
      </c>
      <c r="H34" s="18">
        <f t="shared" si="6"/>
        <v>0</v>
      </c>
      <c r="I34" s="19">
        <f t="shared" si="7"/>
        <v>-100</v>
      </c>
      <c r="J34" s="19">
        <f t="shared" si="8"/>
        <v>0</v>
      </c>
      <c r="K34" s="19">
        <f t="shared" si="9"/>
        <v>0</v>
      </c>
    </row>
    <row r="35" spans="1:11">
      <c r="A35" s="22" t="s">
        <v>29</v>
      </c>
      <c r="B35" s="17" t="s">
        <v>30</v>
      </c>
      <c r="C35" s="18">
        <v>3608844</v>
      </c>
      <c r="D35" s="18">
        <v>3322457</v>
      </c>
      <c r="E35" s="18">
        <v>1524022</v>
      </c>
      <c r="F35" s="18">
        <v>3322457</v>
      </c>
      <c r="G35" s="18">
        <f t="shared" si="5"/>
        <v>-286387</v>
      </c>
      <c r="H35" s="18">
        <f t="shared" si="6"/>
        <v>-1798435</v>
      </c>
      <c r="I35" s="19">
        <f t="shared" si="7"/>
        <v>-7.9356990770451716</v>
      </c>
      <c r="J35" s="19">
        <f t="shared" si="8"/>
        <v>218.00584243534544</v>
      </c>
      <c r="K35" s="19">
        <f t="shared" si="9"/>
        <v>100</v>
      </c>
    </row>
    <row r="36" spans="1:11">
      <c r="A36" s="23" t="s">
        <v>31</v>
      </c>
      <c r="B36" s="17" t="s">
        <v>32</v>
      </c>
      <c r="C36" s="18">
        <v>3608844</v>
      </c>
      <c r="D36" s="18">
        <v>3322457</v>
      </c>
      <c r="E36" s="18">
        <v>1524022</v>
      </c>
      <c r="F36" s="18">
        <v>3322457</v>
      </c>
      <c r="G36" s="18">
        <f t="shared" si="5"/>
        <v>-286387</v>
      </c>
      <c r="H36" s="18">
        <f t="shared" si="6"/>
        <v>-1798435</v>
      </c>
      <c r="I36" s="19">
        <f t="shared" si="7"/>
        <v>-7.9356990770451716</v>
      </c>
      <c r="J36" s="19">
        <f t="shared" si="8"/>
        <v>218.00584243534544</v>
      </c>
      <c r="K36" s="19">
        <f t="shared" si="9"/>
        <v>100</v>
      </c>
    </row>
    <row r="37" spans="1:11">
      <c r="A37" s="16" t="s">
        <v>33</v>
      </c>
      <c r="B37" s="17" t="s">
        <v>34</v>
      </c>
      <c r="C37" s="18">
        <v>1224292.7</v>
      </c>
      <c r="D37" s="18">
        <v>3322457</v>
      </c>
      <c r="E37" s="18">
        <v>1524022</v>
      </c>
      <c r="F37" s="18">
        <v>1365956.24</v>
      </c>
      <c r="G37" s="18">
        <f t="shared" si="5"/>
        <v>141663.54000000004</v>
      </c>
      <c r="H37" s="18">
        <f t="shared" si="6"/>
        <v>158065.76</v>
      </c>
      <c r="I37" s="19">
        <f t="shared" si="7"/>
        <v>11.571051595749935</v>
      </c>
      <c r="J37" s="19">
        <f t="shared" si="8"/>
        <v>89.628380692667164</v>
      </c>
      <c r="K37" s="19">
        <f t="shared" si="9"/>
        <v>41.112834266929568</v>
      </c>
    </row>
    <row r="38" spans="1:11">
      <c r="A38" s="22" t="s">
        <v>35</v>
      </c>
      <c r="B38" s="17" t="s">
        <v>36</v>
      </c>
      <c r="C38" s="18">
        <v>1179486.77</v>
      </c>
      <c r="D38" s="18">
        <v>3015728</v>
      </c>
      <c r="E38" s="18">
        <v>1455231</v>
      </c>
      <c r="F38" s="18">
        <v>1313457.3899999999</v>
      </c>
      <c r="G38" s="18">
        <f t="shared" si="5"/>
        <v>133970.61999999988</v>
      </c>
      <c r="H38" s="18">
        <f t="shared" si="6"/>
        <v>141773.6100000001</v>
      </c>
      <c r="I38" s="19">
        <f t="shared" si="7"/>
        <v>11.358382595508033</v>
      </c>
      <c r="J38" s="19">
        <f t="shared" si="8"/>
        <v>90.257656001006012</v>
      </c>
      <c r="K38" s="19">
        <f t="shared" si="9"/>
        <v>43.553576118270612</v>
      </c>
    </row>
    <row r="39" spans="1:11">
      <c r="A39" s="23" t="s">
        <v>37</v>
      </c>
      <c r="B39" s="17" t="s">
        <v>38</v>
      </c>
      <c r="C39" s="18">
        <v>1178486.77</v>
      </c>
      <c r="D39" s="18">
        <v>3014728</v>
      </c>
      <c r="E39" s="18">
        <v>1454231</v>
      </c>
      <c r="F39" s="18">
        <v>1312457.3899999999</v>
      </c>
      <c r="G39" s="18">
        <f t="shared" si="5"/>
        <v>133970.61999999988</v>
      </c>
      <c r="H39" s="18">
        <f t="shared" si="6"/>
        <v>141773.6100000001</v>
      </c>
      <c r="I39" s="19">
        <f t="shared" si="7"/>
        <v>11.368020703363513</v>
      </c>
      <c r="J39" s="19">
        <f t="shared" si="8"/>
        <v>90.250956691199661</v>
      </c>
      <c r="K39" s="19">
        <f t="shared" si="9"/>
        <v>43.534852563813381</v>
      </c>
    </row>
    <row r="40" spans="1:11">
      <c r="A40" s="24" t="s">
        <v>39</v>
      </c>
      <c r="B40" s="17" t="s">
        <v>40</v>
      </c>
      <c r="C40" s="18">
        <v>974282.4</v>
      </c>
      <c r="D40" s="18">
        <v>2339516</v>
      </c>
      <c r="E40" s="18">
        <v>1143459</v>
      </c>
      <c r="F40" s="18">
        <v>1086706.3899999999</v>
      </c>
      <c r="G40" s="18">
        <f t="shared" si="5"/>
        <v>112423.98999999987</v>
      </c>
      <c r="H40" s="18">
        <f t="shared" si="6"/>
        <v>56752.610000000102</v>
      </c>
      <c r="I40" s="19">
        <f t="shared" si="7"/>
        <v>11.539158461653415</v>
      </c>
      <c r="J40" s="19">
        <f t="shared" si="8"/>
        <v>95.036760391059047</v>
      </c>
      <c r="K40" s="19">
        <f t="shared" si="9"/>
        <v>46.450051634611597</v>
      </c>
    </row>
    <row r="41" spans="1:11">
      <c r="A41" s="24" t="s">
        <v>41</v>
      </c>
      <c r="B41" s="17" t="s">
        <v>42</v>
      </c>
      <c r="C41" s="18">
        <v>204204.37</v>
      </c>
      <c r="D41" s="18">
        <v>675212</v>
      </c>
      <c r="E41" s="18">
        <v>310772</v>
      </c>
      <c r="F41" s="18">
        <v>225751</v>
      </c>
      <c r="G41" s="18">
        <f t="shared" si="5"/>
        <v>21546.630000000005</v>
      </c>
      <c r="H41" s="18">
        <f t="shared" si="6"/>
        <v>85021</v>
      </c>
      <c r="I41" s="19">
        <f t="shared" si="7"/>
        <v>10.551502888993028</v>
      </c>
      <c r="J41" s="19">
        <f t="shared" si="8"/>
        <v>72.642001209890211</v>
      </c>
      <c r="K41" s="19">
        <f t="shared" si="9"/>
        <v>33.434091811164492</v>
      </c>
    </row>
    <row r="42" spans="1:11">
      <c r="A42" s="25" t="s">
        <v>43</v>
      </c>
      <c r="B42" s="17" t="s">
        <v>44</v>
      </c>
      <c r="C42" s="18">
        <v>10338.33</v>
      </c>
      <c r="D42" s="18">
        <v>0</v>
      </c>
      <c r="E42" s="18">
        <v>0</v>
      </c>
      <c r="F42" s="18">
        <v>4530.92</v>
      </c>
      <c r="G42" s="18">
        <f t="shared" si="5"/>
        <v>-5807.41</v>
      </c>
      <c r="H42" s="18">
        <f t="shared" si="6"/>
        <v>-4530.92</v>
      </c>
      <c r="I42" s="19">
        <f t="shared" si="7"/>
        <v>-56.173579291819856</v>
      </c>
      <c r="J42" s="19">
        <f t="shared" si="8"/>
        <v>0</v>
      </c>
      <c r="K42" s="19">
        <f t="shared" si="9"/>
        <v>0</v>
      </c>
    </row>
    <row r="43" spans="1:11" ht="25.5">
      <c r="A43" s="23" t="s">
        <v>75</v>
      </c>
      <c r="B43" s="17" t="s">
        <v>76</v>
      </c>
      <c r="C43" s="18">
        <v>1000</v>
      </c>
      <c r="D43" s="18">
        <v>1000</v>
      </c>
      <c r="E43" s="18">
        <v>1000</v>
      </c>
      <c r="F43" s="18">
        <v>1000</v>
      </c>
      <c r="G43" s="18">
        <f t="shared" si="5"/>
        <v>0</v>
      </c>
      <c r="H43" s="18">
        <f t="shared" si="6"/>
        <v>0</v>
      </c>
      <c r="I43" s="19">
        <f t="shared" si="7"/>
        <v>0</v>
      </c>
      <c r="J43" s="19">
        <f t="shared" si="8"/>
        <v>100</v>
      </c>
      <c r="K43" s="19">
        <f t="shared" si="9"/>
        <v>100</v>
      </c>
    </row>
    <row r="44" spans="1:11">
      <c r="A44" s="24" t="s">
        <v>77</v>
      </c>
      <c r="B44" s="17" t="s">
        <v>78</v>
      </c>
      <c r="C44" s="18">
        <v>1000</v>
      </c>
      <c r="D44" s="18">
        <v>1000</v>
      </c>
      <c r="E44" s="18">
        <v>1000</v>
      </c>
      <c r="F44" s="18">
        <v>1000</v>
      </c>
      <c r="G44" s="18">
        <f t="shared" si="5"/>
        <v>0</v>
      </c>
      <c r="H44" s="18">
        <f t="shared" si="6"/>
        <v>0</v>
      </c>
      <c r="I44" s="19">
        <f t="shared" si="7"/>
        <v>0</v>
      </c>
      <c r="J44" s="19">
        <f t="shared" si="8"/>
        <v>100</v>
      </c>
      <c r="K44" s="19">
        <f t="shared" si="9"/>
        <v>100</v>
      </c>
    </row>
    <row r="45" spans="1:11">
      <c r="A45" s="22" t="s">
        <v>59</v>
      </c>
      <c r="B45" s="17" t="s">
        <v>60</v>
      </c>
      <c r="C45" s="18">
        <v>44805.93</v>
      </c>
      <c r="D45" s="18">
        <v>306729</v>
      </c>
      <c r="E45" s="18">
        <v>68791</v>
      </c>
      <c r="F45" s="18">
        <v>52498.85</v>
      </c>
      <c r="G45" s="18">
        <f t="shared" si="5"/>
        <v>7692.9199999999983</v>
      </c>
      <c r="H45" s="18">
        <f t="shared" si="6"/>
        <v>16292.150000000001</v>
      </c>
      <c r="I45" s="19">
        <f t="shared" si="7"/>
        <v>17.16942377939705</v>
      </c>
      <c r="J45" s="19">
        <f t="shared" si="8"/>
        <v>76.316451279963943</v>
      </c>
      <c r="K45" s="19">
        <f t="shared" si="9"/>
        <v>17.115711263036751</v>
      </c>
    </row>
    <row r="46" spans="1:11">
      <c r="A46" s="23" t="s">
        <v>61</v>
      </c>
      <c r="B46" s="17" t="s">
        <v>62</v>
      </c>
      <c r="C46" s="18">
        <v>44805.93</v>
      </c>
      <c r="D46" s="18">
        <v>306729</v>
      </c>
      <c r="E46" s="18">
        <v>68791</v>
      </c>
      <c r="F46" s="18">
        <v>52498.85</v>
      </c>
      <c r="G46" s="18">
        <f t="shared" si="5"/>
        <v>7692.9199999999983</v>
      </c>
      <c r="H46" s="18">
        <f t="shared" si="6"/>
        <v>16292.150000000001</v>
      </c>
      <c r="I46" s="19">
        <f t="shared" si="7"/>
        <v>17.16942377939705</v>
      </c>
      <c r="J46" s="19">
        <f t="shared" si="8"/>
        <v>76.316451279963943</v>
      </c>
      <c r="K46" s="19">
        <f t="shared" si="9"/>
        <v>17.115711263036751</v>
      </c>
    </row>
    <row r="47" spans="1:11">
      <c r="A47" s="16"/>
      <c r="B47" s="17" t="s">
        <v>63</v>
      </c>
      <c r="C47" s="18">
        <v>2384611.7000000002</v>
      </c>
      <c r="D47" s="18">
        <v>0</v>
      </c>
      <c r="E47" s="18">
        <v>0</v>
      </c>
      <c r="F47" s="18">
        <v>1956500.76</v>
      </c>
      <c r="G47" s="18">
        <f t="shared" si="5"/>
        <v>-428110.94000000018</v>
      </c>
      <c r="H47" s="18">
        <f t="shared" si="6"/>
        <v>-1956500.76</v>
      </c>
      <c r="I47" s="19">
        <f t="shared" si="7"/>
        <v>-17.953067159739263</v>
      </c>
      <c r="J47" s="19">
        <f t="shared" si="8"/>
        <v>0</v>
      </c>
      <c r="K47" s="19">
        <f t="shared" si="9"/>
        <v>0</v>
      </c>
    </row>
    <row r="48" spans="1:11">
      <c r="A48" s="16" t="s">
        <v>64</v>
      </c>
      <c r="B48" s="17" t="s">
        <v>65</v>
      </c>
      <c r="C48" s="18">
        <v>-2384611.7000000002</v>
      </c>
      <c r="D48" s="18">
        <v>0</v>
      </c>
      <c r="E48" s="18">
        <v>0</v>
      </c>
      <c r="F48" s="18">
        <v>-1956500.76</v>
      </c>
      <c r="G48" s="18">
        <f t="shared" si="5"/>
        <v>428110.94000000018</v>
      </c>
      <c r="H48" s="18">
        <f t="shared" si="6"/>
        <v>1956500.76</v>
      </c>
      <c r="I48" s="19">
        <f t="shared" si="7"/>
        <v>-17.953067159739263</v>
      </c>
      <c r="J48" s="19">
        <f t="shared" si="8"/>
        <v>0</v>
      </c>
      <c r="K48" s="19">
        <f t="shared" si="9"/>
        <v>0</v>
      </c>
    </row>
    <row r="49" spans="1:11">
      <c r="A49" s="22" t="s">
        <v>66</v>
      </c>
      <c r="B49" s="17" t="s">
        <v>67</v>
      </c>
      <c r="C49" s="18">
        <v>-2384611.7000000002</v>
      </c>
      <c r="D49" s="18">
        <v>0</v>
      </c>
      <c r="E49" s="18">
        <v>0</v>
      </c>
      <c r="F49" s="18">
        <v>-1956500.76</v>
      </c>
      <c r="G49" s="18">
        <f t="shared" si="5"/>
        <v>428110.94000000018</v>
      </c>
      <c r="H49" s="18">
        <f t="shared" si="6"/>
        <v>1956500.76</v>
      </c>
      <c r="I49" s="19">
        <f t="shared" si="7"/>
        <v>-17.953067159739263</v>
      </c>
      <c r="J49" s="19">
        <f t="shared" si="8"/>
        <v>0</v>
      </c>
      <c r="K49" s="19">
        <f t="shared" si="9"/>
        <v>0</v>
      </c>
    </row>
    <row r="50" spans="1:11">
      <c r="A50" s="27" t="s">
        <v>83</v>
      </c>
      <c r="B50" s="28" t="s">
        <v>852</v>
      </c>
      <c r="C50" s="29"/>
      <c r="D50" s="29"/>
      <c r="E50" s="29"/>
      <c r="F50" s="29"/>
      <c r="G50" s="29"/>
      <c r="H50" s="29"/>
      <c r="I50" s="30"/>
      <c r="J50" s="30"/>
      <c r="K50" s="30"/>
    </row>
    <row r="51" spans="1:11">
      <c r="A51" s="16" t="s">
        <v>25</v>
      </c>
      <c r="B51" s="17" t="s">
        <v>26</v>
      </c>
      <c r="C51" s="18">
        <v>3608904.4</v>
      </c>
      <c r="D51" s="18">
        <v>3322457</v>
      </c>
      <c r="E51" s="18">
        <v>1524022</v>
      </c>
      <c r="F51" s="18">
        <v>3322457</v>
      </c>
      <c r="G51" s="18">
        <f t="shared" ref="G51:G67" si="10">F51-C51</f>
        <v>-286447.39999999991</v>
      </c>
      <c r="H51" s="18">
        <f t="shared" ref="H51:H67" si="11">E51-F51</f>
        <v>-1798435</v>
      </c>
      <c r="I51" s="19">
        <f t="shared" ref="I51:I67" si="12">IF(ISERROR(F51/C51),0,F51/C51*100-100)</f>
        <v>-7.9372399002866274</v>
      </c>
      <c r="J51" s="19">
        <f t="shared" ref="J51:J67" si="13">IF(ISERROR(F51/E51),0,F51/E51*100)</f>
        <v>218.00584243534544</v>
      </c>
      <c r="K51" s="19">
        <f t="shared" ref="K51:K67" si="14">IF(ISERROR(F51/D51),0,F51/D51*100)</f>
        <v>100</v>
      </c>
    </row>
    <row r="52" spans="1:11" ht="25.5">
      <c r="A52" s="22" t="s">
        <v>27</v>
      </c>
      <c r="B52" s="17" t="s">
        <v>28</v>
      </c>
      <c r="C52" s="18">
        <v>60.4</v>
      </c>
      <c r="D52" s="18">
        <v>0</v>
      </c>
      <c r="E52" s="18">
        <v>0</v>
      </c>
      <c r="F52" s="18">
        <v>0</v>
      </c>
      <c r="G52" s="18">
        <f t="shared" si="10"/>
        <v>-60.4</v>
      </c>
      <c r="H52" s="18">
        <f t="shared" si="11"/>
        <v>0</v>
      </c>
      <c r="I52" s="19">
        <f t="shared" si="12"/>
        <v>-100</v>
      </c>
      <c r="J52" s="19">
        <f t="shared" si="13"/>
        <v>0</v>
      </c>
      <c r="K52" s="19">
        <f t="shared" si="14"/>
        <v>0</v>
      </c>
    </row>
    <row r="53" spans="1:11">
      <c r="A53" s="22" t="s">
        <v>29</v>
      </c>
      <c r="B53" s="17" t="s">
        <v>30</v>
      </c>
      <c r="C53" s="18">
        <v>3608844</v>
      </c>
      <c r="D53" s="18">
        <v>3322457</v>
      </c>
      <c r="E53" s="18">
        <v>1524022</v>
      </c>
      <c r="F53" s="18">
        <v>3322457</v>
      </c>
      <c r="G53" s="18">
        <f t="shared" si="10"/>
        <v>-286387</v>
      </c>
      <c r="H53" s="18">
        <f t="shared" si="11"/>
        <v>-1798435</v>
      </c>
      <c r="I53" s="19">
        <f t="shared" si="12"/>
        <v>-7.9356990770451716</v>
      </c>
      <c r="J53" s="19">
        <f t="shared" si="13"/>
        <v>218.00584243534544</v>
      </c>
      <c r="K53" s="19">
        <f t="shared" si="14"/>
        <v>100</v>
      </c>
    </row>
    <row r="54" spans="1:11">
      <c r="A54" s="23" t="s">
        <v>31</v>
      </c>
      <c r="B54" s="17" t="s">
        <v>32</v>
      </c>
      <c r="C54" s="18">
        <v>3608844</v>
      </c>
      <c r="D54" s="18">
        <v>3322457</v>
      </c>
      <c r="E54" s="18">
        <v>1524022</v>
      </c>
      <c r="F54" s="18">
        <v>3322457</v>
      </c>
      <c r="G54" s="18">
        <f t="shared" si="10"/>
        <v>-286387</v>
      </c>
      <c r="H54" s="18">
        <f t="shared" si="11"/>
        <v>-1798435</v>
      </c>
      <c r="I54" s="19">
        <f t="shared" si="12"/>
        <v>-7.9356990770451716</v>
      </c>
      <c r="J54" s="19">
        <f t="shared" si="13"/>
        <v>218.00584243534544</v>
      </c>
      <c r="K54" s="19">
        <f t="shared" si="14"/>
        <v>100</v>
      </c>
    </row>
    <row r="55" spans="1:11">
      <c r="A55" s="16" t="s">
        <v>33</v>
      </c>
      <c r="B55" s="17" t="s">
        <v>34</v>
      </c>
      <c r="C55" s="18">
        <v>1224292.7</v>
      </c>
      <c r="D55" s="18">
        <v>3322457</v>
      </c>
      <c r="E55" s="18">
        <v>1524022</v>
      </c>
      <c r="F55" s="18">
        <v>1365956.24</v>
      </c>
      <c r="G55" s="18">
        <f t="shared" si="10"/>
        <v>141663.54000000004</v>
      </c>
      <c r="H55" s="18">
        <f t="shared" si="11"/>
        <v>158065.76</v>
      </c>
      <c r="I55" s="19">
        <f t="shared" si="12"/>
        <v>11.571051595749935</v>
      </c>
      <c r="J55" s="19">
        <f t="shared" si="13"/>
        <v>89.628380692667164</v>
      </c>
      <c r="K55" s="19">
        <f t="shared" si="14"/>
        <v>41.112834266929568</v>
      </c>
    </row>
    <row r="56" spans="1:11">
      <c r="A56" s="22" t="s">
        <v>35</v>
      </c>
      <c r="B56" s="17" t="s">
        <v>36</v>
      </c>
      <c r="C56" s="18">
        <v>1179486.77</v>
      </c>
      <c r="D56" s="18">
        <v>3015728</v>
      </c>
      <c r="E56" s="18">
        <v>1455231</v>
      </c>
      <c r="F56" s="18">
        <v>1313457.3899999999</v>
      </c>
      <c r="G56" s="18">
        <f t="shared" si="10"/>
        <v>133970.61999999988</v>
      </c>
      <c r="H56" s="18">
        <f t="shared" si="11"/>
        <v>141773.6100000001</v>
      </c>
      <c r="I56" s="19">
        <f t="shared" si="12"/>
        <v>11.358382595508033</v>
      </c>
      <c r="J56" s="19">
        <f t="shared" si="13"/>
        <v>90.257656001006012</v>
      </c>
      <c r="K56" s="19">
        <f t="shared" si="14"/>
        <v>43.553576118270612</v>
      </c>
    </row>
    <row r="57" spans="1:11">
      <c r="A57" s="23" t="s">
        <v>37</v>
      </c>
      <c r="B57" s="17" t="s">
        <v>38</v>
      </c>
      <c r="C57" s="18">
        <v>1178486.77</v>
      </c>
      <c r="D57" s="18">
        <v>3014728</v>
      </c>
      <c r="E57" s="18">
        <v>1454231</v>
      </c>
      <c r="F57" s="18">
        <v>1312457.3899999999</v>
      </c>
      <c r="G57" s="18">
        <f t="shared" si="10"/>
        <v>133970.61999999988</v>
      </c>
      <c r="H57" s="18">
        <f t="shared" si="11"/>
        <v>141773.6100000001</v>
      </c>
      <c r="I57" s="19">
        <f t="shared" si="12"/>
        <v>11.368020703363513</v>
      </c>
      <c r="J57" s="19">
        <f t="shared" si="13"/>
        <v>90.250956691199661</v>
      </c>
      <c r="K57" s="19">
        <f t="shared" si="14"/>
        <v>43.534852563813381</v>
      </c>
    </row>
    <row r="58" spans="1:11">
      <c r="A58" s="24" t="s">
        <v>39</v>
      </c>
      <c r="B58" s="17" t="s">
        <v>40</v>
      </c>
      <c r="C58" s="18">
        <v>974282.4</v>
      </c>
      <c r="D58" s="18">
        <v>2339516</v>
      </c>
      <c r="E58" s="18">
        <v>1143459</v>
      </c>
      <c r="F58" s="18">
        <v>1086706.3899999999</v>
      </c>
      <c r="G58" s="18">
        <f t="shared" si="10"/>
        <v>112423.98999999987</v>
      </c>
      <c r="H58" s="18">
        <f t="shared" si="11"/>
        <v>56752.610000000102</v>
      </c>
      <c r="I58" s="19">
        <f t="shared" si="12"/>
        <v>11.539158461653415</v>
      </c>
      <c r="J58" s="19">
        <f t="shared" si="13"/>
        <v>95.036760391059047</v>
      </c>
      <c r="K58" s="19">
        <f t="shared" si="14"/>
        <v>46.450051634611597</v>
      </c>
    </row>
    <row r="59" spans="1:11">
      <c r="A59" s="24" t="s">
        <v>41</v>
      </c>
      <c r="B59" s="17" t="s">
        <v>42</v>
      </c>
      <c r="C59" s="18">
        <v>204204.37</v>
      </c>
      <c r="D59" s="18">
        <v>675212</v>
      </c>
      <c r="E59" s="18">
        <v>310772</v>
      </c>
      <c r="F59" s="18">
        <v>225751</v>
      </c>
      <c r="G59" s="18">
        <f t="shared" si="10"/>
        <v>21546.630000000005</v>
      </c>
      <c r="H59" s="18">
        <f t="shared" si="11"/>
        <v>85021</v>
      </c>
      <c r="I59" s="19">
        <f t="shared" si="12"/>
        <v>10.551502888993028</v>
      </c>
      <c r="J59" s="19">
        <f t="shared" si="13"/>
        <v>72.642001209890211</v>
      </c>
      <c r="K59" s="19">
        <f t="shared" si="14"/>
        <v>33.434091811164492</v>
      </c>
    </row>
    <row r="60" spans="1:11">
      <c r="A60" s="25" t="s">
        <v>43</v>
      </c>
      <c r="B60" s="17" t="s">
        <v>44</v>
      </c>
      <c r="C60" s="18">
        <v>10338.33</v>
      </c>
      <c r="D60" s="18">
        <v>0</v>
      </c>
      <c r="E60" s="18">
        <v>0</v>
      </c>
      <c r="F60" s="18">
        <v>4530.92</v>
      </c>
      <c r="G60" s="18">
        <f t="shared" si="10"/>
        <v>-5807.41</v>
      </c>
      <c r="H60" s="18">
        <f t="shared" si="11"/>
        <v>-4530.92</v>
      </c>
      <c r="I60" s="19">
        <f t="shared" si="12"/>
        <v>-56.173579291819856</v>
      </c>
      <c r="J60" s="19">
        <f t="shared" si="13"/>
        <v>0</v>
      </c>
      <c r="K60" s="19">
        <f t="shared" si="14"/>
        <v>0</v>
      </c>
    </row>
    <row r="61" spans="1:11" ht="25.5">
      <c r="A61" s="23" t="s">
        <v>75</v>
      </c>
      <c r="B61" s="17" t="s">
        <v>76</v>
      </c>
      <c r="C61" s="18">
        <v>1000</v>
      </c>
      <c r="D61" s="18">
        <v>1000</v>
      </c>
      <c r="E61" s="18">
        <v>1000</v>
      </c>
      <c r="F61" s="18">
        <v>1000</v>
      </c>
      <c r="G61" s="18">
        <f t="shared" si="10"/>
        <v>0</v>
      </c>
      <c r="H61" s="18">
        <f t="shared" si="11"/>
        <v>0</v>
      </c>
      <c r="I61" s="19">
        <f t="shared" si="12"/>
        <v>0</v>
      </c>
      <c r="J61" s="19">
        <f t="shared" si="13"/>
        <v>100</v>
      </c>
      <c r="K61" s="19">
        <f t="shared" si="14"/>
        <v>100</v>
      </c>
    </row>
    <row r="62" spans="1:11">
      <c r="A62" s="24" t="s">
        <v>77</v>
      </c>
      <c r="B62" s="17" t="s">
        <v>78</v>
      </c>
      <c r="C62" s="18">
        <v>1000</v>
      </c>
      <c r="D62" s="18">
        <v>1000</v>
      </c>
      <c r="E62" s="18">
        <v>1000</v>
      </c>
      <c r="F62" s="18">
        <v>1000</v>
      </c>
      <c r="G62" s="18">
        <f t="shared" si="10"/>
        <v>0</v>
      </c>
      <c r="H62" s="18">
        <f t="shared" si="11"/>
        <v>0</v>
      </c>
      <c r="I62" s="19">
        <f t="shared" si="12"/>
        <v>0</v>
      </c>
      <c r="J62" s="19">
        <f t="shared" si="13"/>
        <v>100</v>
      </c>
      <c r="K62" s="19">
        <f t="shared" si="14"/>
        <v>100</v>
      </c>
    </row>
    <row r="63" spans="1:11">
      <c r="A63" s="22" t="s">
        <v>59</v>
      </c>
      <c r="B63" s="17" t="s">
        <v>60</v>
      </c>
      <c r="C63" s="18">
        <v>44805.93</v>
      </c>
      <c r="D63" s="18">
        <v>306729</v>
      </c>
      <c r="E63" s="18">
        <v>68791</v>
      </c>
      <c r="F63" s="18">
        <v>52498.85</v>
      </c>
      <c r="G63" s="18">
        <f t="shared" si="10"/>
        <v>7692.9199999999983</v>
      </c>
      <c r="H63" s="18">
        <f t="shared" si="11"/>
        <v>16292.150000000001</v>
      </c>
      <c r="I63" s="19">
        <f t="shared" si="12"/>
        <v>17.16942377939705</v>
      </c>
      <c r="J63" s="19">
        <f t="shared" si="13"/>
        <v>76.316451279963943</v>
      </c>
      <c r="K63" s="19">
        <f t="shared" si="14"/>
        <v>17.115711263036751</v>
      </c>
    </row>
    <row r="64" spans="1:11">
      <c r="A64" s="23" t="s">
        <v>61</v>
      </c>
      <c r="B64" s="17" t="s">
        <v>62</v>
      </c>
      <c r="C64" s="18">
        <v>44805.93</v>
      </c>
      <c r="D64" s="18">
        <v>306729</v>
      </c>
      <c r="E64" s="18">
        <v>68791</v>
      </c>
      <c r="F64" s="18">
        <v>52498.85</v>
      </c>
      <c r="G64" s="18">
        <f t="shared" si="10"/>
        <v>7692.9199999999983</v>
      </c>
      <c r="H64" s="18">
        <f t="shared" si="11"/>
        <v>16292.150000000001</v>
      </c>
      <c r="I64" s="19">
        <f t="shared" si="12"/>
        <v>17.16942377939705</v>
      </c>
      <c r="J64" s="19">
        <f t="shared" si="13"/>
        <v>76.316451279963943</v>
      </c>
      <c r="K64" s="19">
        <f t="shared" si="14"/>
        <v>17.115711263036751</v>
      </c>
    </row>
    <row r="65" spans="1:11">
      <c r="A65" s="16"/>
      <c r="B65" s="17" t="s">
        <v>63</v>
      </c>
      <c r="C65" s="18">
        <v>2384611.7000000002</v>
      </c>
      <c r="D65" s="18">
        <v>0</v>
      </c>
      <c r="E65" s="18">
        <v>0</v>
      </c>
      <c r="F65" s="18">
        <v>1956500.76</v>
      </c>
      <c r="G65" s="18">
        <f t="shared" si="10"/>
        <v>-428110.94000000018</v>
      </c>
      <c r="H65" s="18">
        <f t="shared" si="11"/>
        <v>-1956500.76</v>
      </c>
      <c r="I65" s="19">
        <f t="shared" si="12"/>
        <v>-17.953067159739263</v>
      </c>
      <c r="J65" s="19">
        <f t="shared" si="13"/>
        <v>0</v>
      </c>
      <c r="K65" s="19">
        <f t="shared" si="14"/>
        <v>0</v>
      </c>
    </row>
    <row r="66" spans="1:11">
      <c r="A66" s="16" t="s">
        <v>64</v>
      </c>
      <c r="B66" s="17" t="s">
        <v>65</v>
      </c>
      <c r="C66" s="18">
        <v>-2384611.7000000002</v>
      </c>
      <c r="D66" s="18">
        <v>0</v>
      </c>
      <c r="E66" s="18">
        <v>0</v>
      </c>
      <c r="F66" s="18">
        <v>-1956500.76</v>
      </c>
      <c r="G66" s="18">
        <f t="shared" si="10"/>
        <v>428110.94000000018</v>
      </c>
      <c r="H66" s="18">
        <f t="shared" si="11"/>
        <v>1956500.76</v>
      </c>
      <c r="I66" s="19">
        <f t="shared" si="12"/>
        <v>-17.953067159739263</v>
      </c>
      <c r="J66" s="19">
        <f t="shared" si="13"/>
        <v>0</v>
      </c>
      <c r="K66" s="19">
        <f t="shared" si="14"/>
        <v>0</v>
      </c>
    </row>
    <row r="67" spans="1:11">
      <c r="A67" s="22" t="s">
        <v>66</v>
      </c>
      <c r="B67" s="17" t="s">
        <v>67</v>
      </c>
      <c r="C67" s="18">
        <v>-2384611.7000000002</v>
      </c>
      <c r="D67" s="18">
        <v>0</v>
      </c>
      <c r="E67" s="18">
        <v>0</v>
      </c>
      <c r="F67" s="18">
        <v>-1956500.76</v>
      </c>
      <c r="G67" s="18">
        <f t="shared" si="10"/>
        <v>428110.94000000018</v>
      </c>
      <c r="H67" s="18">
        <f t="shared" si="11"/>
        <v>1956500.76</v>
      </c>
      <c r="I67" s="19">
        <f t="shared" si="12"/>
        <v>-17.953067159739263</v>
      </c>
      <c r="J67" s="19">
        <f t="shared" si="13"/>
        <v>0</v>
      </c>
      <c r="K67" s="19">
        <f t="shared" si="14"/>
        <v>0</v>
      </c>
    </row>
    <row r="72" spans="1:11" ht="15.75">
      <c r="A72" s="32"/>
      <c r="E72" s="35"/>
      <c r="K72" s="37"/>
    </row>
    <row r="74" spans="1:11" ht="15.75">
      <c r="A74"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
  <sheetViews>
    <sheetView zoomScaleNormal="100" workbookViewId="0">
      <selection activeCell="A163" sqref="A163:K165"/>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920</v>
      </c>
      <c r="B13" s="21" t="s">
        <v>921</v>
      </c>
      <c r="C13" s="18"/>
      <c r="D13" s="18"/>
      <c r="E13" s="18"/>
      <c r="F13" s="18"/>
      <c r="G13" s="18"/>
      <c r="H13" s="18"/>
      <c r="I13" s="19"/>
      <c r="J13" s="19"/>
      <c r="K13" s="19"/>
    </row>
    <row r="14" spans="1:11">
      <c r="A14" s="16" t="s">
        <v>25</v>
      </c>
      <c r="B14" s="17" t="s">
        <v>26</v>
      </c>
      <c r="C14" s="18">
        <v>40334087.780000001</v>
      </c>
      <c r="D14" s="18">
        <v>42364389</v>
      </c>
      <c r="E14" s="18">
        <v>19597800</v>
      </c>
      <c r="F14" s="18">
        <v>42362824.909999996</v>
      </c>
      <c r="G14" s="18">
        <f t="shared" ref="G14:G36" si="0">F14-C14</f>
        <v>2028737.1299999952</v>
      </c>
      <c r="H14" s="18">
        <f t="shared" ref="H14:H36" si="1">E14-F14</f>
        <v>-22765024.909999996</v>
      </c>
      <c r="I14" s="19">
        <f t="shared" ref="I14:I36" si="2">IF(ISERROR(F14/C14),0,F14/C14*100-100)</f>
        <v>5.0298326841197678</v>
      </c>
      <c r="J14" s="19">
        <f t="shared" ref="J14:J36" si="3">IF(ISERROR(F14/E14),0,F14/E14*100)</f>
        <v>216.16112476910675</v>
      </c>
      <c r="K14" s="19">
        <f t="shared" ref="K14:K36" si="4">IF(ISERROR(F14/D14),0,F14/D14*100)</f>
        <v>99.99630800765236</v>
      </c>
    </row>
    <row r="15" spans="1:11" ht="25.5">
      <c r="A15" s="22" t="s">
        <v>27</v>
      </c>
      <c r="B15" s="17" t="s">
        <v>28</v>
      </c>
      <c r="C15" s="18">
        <v>1143.3399999999999</v>
      </c>
      <c r="D15" s="18">
        <v>4578</v>
      </c>
      <c r="E15" s="18">
        <v>2288</v>
      </c>
      <c r="F15" s="18">
        <v>3013.91</v>
      </c>
      <c r="G15" s="18">
        <f t="shared" si="0"/>
        <v>1870.57</v>
      </c>
      <c r="H15" s="18">
        <f t="shared" si="1"/>
        <v>-725.90999999999985</v>
      </c>
      <c r="I15" s="19">
        <f t="shared" si="2"/>
        <v>163.60575156996168</v>
      </c>
      <c r="J15" s="19">
        <f t="shared" si="3"/>
        <v>131.72683566433565</v>
      </c>
      <c r="K15" s="19">
        <f t="shared" si="4"/>
        <v>65.834643949322853</v>
      </c>
    </row>
    <row r="16" spans="1:11">
      <c r="A16" s="22" t="s">
        <v>89</v>
      </c>
      <c r="B16" s="17" t="s">
        <v>90</v>
      </c>
      <c r="C16" s="18">
        <v>133586.44</v>
      </c>
      <c r="D16" s="18">
        <v>0</v>
      </c>
      <c r="E16" s="18">
        <v>0</v>
      </c>
      <c r="F16" s="18">
        <v>0</v>
      </c>
      <c r="G16" s="18">
        <f t="shared" si="0"/>
        <v>-133586.44</v>
      </c>
      <c r="H16" s="18">
        <f t="shared" si="1"/>
        <v>0</v>
      </c>
      <c r="I16" s="19">
        <f t="shared" si="2"/>
        <v>-100</v>
      </c>
      <c r="J16" s="19">
        <f t="shared" si="3"/>
        <v>0</v>
      </c>
      <c r="K16" s="19">
        <f t="shared" si="4"/>
        <v>0</v>
      </c>
    </row>
    <row r="17" spans="1:11">
      <c r="A17" s="22" t="s">
        <v>29</v>
      </c>
      <c r="B17" s="17" t="s">
        <v>30</v>
      </c>
      <c r="C17" s="18">
        <v>40199358</v>
      </c>
      <c r="D17" s="18">
        <v>42359811</v>
      </c>
      <c r="E17" s="18">
        <v>19595512</v>
      </c>
      <c r="F17" s="18">
        <v>42359811</v>
      </c>
      <c r="G17" s="18">
        <f t="shared" si="0"/>
        <v>2160453</v>
      </c>
      <c r="H17" s="18">
        <f t="shared" si="1"/>
        <v>-22764299</v>
      </c>
      <c r="I17" s="19">
        <f t="shared" si="2"/>
        <v>5.374347023153959</v>
      </c>
      <c r="J17" s="19">
        <f t="shared" si="3"/>
        <v>216.170983437432</v>
      </c>
      <c r="K17" s="19">
        <f t="shared" si="4"/>
        <v>100</v>
      </c>
    </row>
    <row r="18" spans="1:11">
      <c r="A18" s="23" t="s">
        <v>31</v>
      </c>
      <c r="B18" s="17" t="s">
        <v>32</v>
      </c>
      <c r="C18" s="18">
        <v>40199358</v>
      </c>
      <c r="D18" s="18">
        <v>42359811</v>
      </c>
      <c r="E18" s="18">
        <v>19595512</v>
      </c>
      <c r="F18" s="18">
        <v>42359811</v>
      </c>
      <c r="G18" s="18">
        <f t="shared" si="0"/>
        <v>2160453</v>
      </c>
      <c r="H18" s="18">
        <f t="shared" si="1"/>
        <v>-22764299</v>
      </c>
      <c r="I18" s="19">
        <f t="shared" si="2"/>
        <v>5.374347023153959</v>
      </c>
      <c r="J18" s="19">
        <f t="shared" si="3"/>
        <v>216.170983437432</v>
      </c>
      <c r="K18" s="19">
        <f t="shared" si="4"/>
        <v>100</v>
      </c>
    </row>
    <row r="19" spans="1:11">
      <c r="A19" s="16" t="s">
        <v>33</v>
      </c>
      <c r="B19" s="17" t="s">
        <v>34</v>
      </c>
      <c r="C19" s="18">
        <v>16670108.609999999</v>
      </c>
      <c r="D19" s="18">
        <v>42520042</v>
      </c>
      <c r="E19" s="18">
        <v>19597800</v>
      </c>
      <c r="F19" s="18">
        <v>18032319.109999999</v>
      </c>
      <c r="G19" s="18">
        <f t="shared" si="0"/>
        <v>1362210.5</v>
      </c>
      <c r="H19" s="18">
        <f t="shared" si="1"/>
        <v>1565480.8900000006</v>
      </c>
      <c r="I19" s="19">
        <f t="shared" si="2"/>
        <v>8.1715754340247173</v>
      </c>
      <c r="J19" s="19">
        <f t="shared" si="3"/>
        <v>92.011955984855447</v>
      </c>
      <c r="K19" s="19">
        <f t="shared" si="4"/>
        <v>42.408987060737147</v>
      </c>
    </row>
    <row r="20" spans="1:11">
      <c r="A20" s="22" t="s">
        <v>35</v>
      </c>
      <c r="B20" s="17" t="s">
        <v>36</v>
      </c>
      <c r="C20" s="18">
        <v>16297350.33</v>
      </c>
      <c r="D20" s="18">
        <v>40878905</v>
      </c>
      <c r="E20" s="18">
        <v>19407800</v>
      </c>
      <c r="F20" s="18">
        <v>17382318.48</v>
      </c>
      <c r="G20" s="18">
        <f t="shared" si="0"/>
        <v>1084968.1500000004</v>
      </c>
      <c r="H20" s="18">
        <f t="shared" si="1"/>
        <v>2025481.5199999996</v>
      </c>
      <c r="I20" s="19">
        <f t="shared" si="2"/>
        <v>6.6573285106524338</v>
      </c>
      <c r="J20" s="19">
        <f t="shared" si="3"/>
        <v>89.56356969878091</v>
      </c>
      <c r="K20" s="19">
        <f t="shared" si="4"/>
        <v>42.521487500704822</v>
      </c>
    </row>
    <row r="21" spans="1:11">
      <c r="A21" s="23" t="s">
        <v>37</v>
      </c>
      <c r="B21" s="17" t="s">
        <v>38</v>
      </c>
      <c r="C21" s="18">
        <v>16295560.689999999</v>
      </c>
      <c r="D21" s="18">
        <v>40878720</v>
      </c>
      <c r="E21" s="18">
        <v>19407707</v>
      </c>
      <c r="F21" s="18">
        <v>17382318.48</v>
      </c>
      <c r="G21" s="18">
        <f t="shared" si="0"/>
        <v>1086757.790000001</v>
      </c>
      <c r="H21" s="18">
        <f t="shared" si="1"/>
        <v>2025388.5199999996</v>
      </c>
      <c r="I21" s="19">
        <f t="shared" si="2"/>
        <v>6.6690420211616583</v>
      </c>
      <c r="J21" s="19">
        <f t="shared" si="3"/>
        <v>89.563998879414257</v>
      </c>
      <c r="K21" s="19">
        <f t="shared" si="4"/>
        <v>42.521679935183883</v>
      </c>
    </row>
    <row r="22" spans="1:11">
      <c r="A22" s="24" t="s">
        <v>39</v>
      </c>
      <c r="B22" s="17" t="s">
        <v>40</v>
      </c>
      <c r="C22" s="18">
        <v>13664015.789999999</v>
      </c>
      <c r="D22" s="18">
        <v>33937534</v>
      </c>
      <c r="E22" s="18">
        <v>16357993</v>
      </c>
      <c r="F22" s="18">
        <v>14603556.33</v>
      </c>
      <c r="G22" s="18">
        <f t="shared" si="0"/>
        <v>939540.54000000097</v>
      </c>
      <c r="H22" s="18">
        <f t="shared" si="1"/>
        <v>1754436.67</v>
      </c>
      <c r="I22" s="19">
        <f t="shared" si="2"/>
        <v>6.8760205962847607</v>
      </c>
      <c r="J22" s="19">
        <f t="shared" si="3"/>
        <v>89.274743729258233</v>
      </c>
      <c r="K22" s="19">
        <f t="shared" si="4"/>
        <v>43.030693774037914</v>
      </c>
    </row>
    <row r="23" spans="1:11">
      <c r="A23" s="24" t="s">
        <v>41</v>
      </c>
      <c r="B23" s="17" t="s">
        <v>42</v>
      </c>
      <c r="C23" s="18">
        <v>2631544.9</v>
      </c>
      <c r="D23" s="18">
        <v>6941186</v>
      </c>
      <c r="E23" s="18">
        <v>3049714</v>
      </c>
      <c r="F23" s="18">
        <v>2778762.15</v>
      </c>
      <c r="G23" s="18">
        <f t="shared" si="0"/>
        <v>147217.25</v>
      </c>
      <c r="H23" s="18">
        <f t="shared" si="1"/>
        <v>270951.85000000009</v>
      </c>
      <c r="I23" s="19">
        <f t="shared" si="2"/>
        <v>5.5943278794140952</v>
      </c>
      <c r="J23" s="19">
        <f t="shared" si="3"/>
        <v>91.115499682921083</v>
      </c>
      <c r="K23" s="19">
        <f t="shared" si="4"/>
        <v>40.032959064920604</v>
      </c>
    </row>
    <row r="24" spans="1:11">
      <c r="A24" s="25" t="s">
        <v>43</v>
      </c>
      <c r="B24" s="17" t="s">
        <v>44</v>
      </c>
      <c r="C24" s="18">
        <v>37578.949999999997</v>
      </c>
      <c r="D24" s="18">
        <v>0</v>
      </c>
      <c r="E24" s="18">
        <v>0</v>
      </c>
      <c r="F24" s="18">
        <v>43967.77</v>
      </c>
      <c r="G24" s="18">
        <f t="shared" si="0"/>
        <v>6388.82</v>
      </c>
      <c r="H24" s="18">
        <f t="shared" si="1"/>
        <v>-43967.77</v>
      </c>
      <c r="I24" s="19">
        <f t="shared" si="2"/>
        <v>17.001060434099415</v>
      </c>
      <c r="J24" s="19">
        <f t="shared" si="3"/>
        <v>0</v>
      </c>
      <c r="K24" s="19">
        <f t="shared" si="4"/>
        <v>0</v>
      </c>
    </row>
    <row r="25" spans="1:11">
      <c r="A25" s="23" t="s">
        <v>45</v>
      </c>
      <c r="B25" s="17" t="s">
        <v>46</v>
      </c>
      <c r="C25" s="18">
        <v>1789.64</v>
      </c>
      <c r="D25" s="18">
        <v>0</v>
      </c>
      <c r="E25" s="18">
        <v>0</v>
      </c>
      <c r="F25" s="18">
        <v>0</v>
      </c>
      <c r="G25" s="18">
        <f t="shared" si="0"/>
        <v>-1789.64</v>
      </c>
      <c r="H25" s="18">
        <f t="shared" si="1"/>
        <v>0</v>
      </c>
      <c r="I25" s="19">
        <f t="shared" si="2"/>
        <v>-100</v>
      </c>
      <c r="J25" s="19">
        <f t="shared" si="3"/>
        <v>0</v>
      </c>
      <c r="K25" s="19">
        <f t="shared" si="4"/>
        <v>0</v>
      </c>
    </row>
    <row r="26" spans="1:11">
      <c r="A26" s="24" t="s">
        <v>49</v>
      </c>
      <c r="B26" s="17" t="s">
        <v>50</v>
      </c>
      <c r="C26" s="18">
        <v>1789.64</v>
      </c>
      <c r="D26" s="18">
        <v>0</v>
      </c>
      <c r="E26" s="18">
        <v>0</v>
      </c>
      <c r="F26" s="18">
        <v>0</v>
      </c>
      <c r="G26" s="18">
        <f t="shared" si="0"/>
        <v>-1789.64</v>
      </c>
      <c r="H26" s="18">
        <f t="shared" si="1"/>
        <v>0</v>
      </c>
      <c r="I26" s="19">
        <f t="shared" si="2"/>
        <v>-100</v>
      </c>
      <c r="J26" s="19">
        <f t="shared" si="3"/>
        <v>0</v>
      </c>
      <c r="K26" s="19">
        <f t="shared" si="4"/>
        <v>0</v>
      </c>
    </row>
    <row r="27" spans="1:11" ht="25.5">
      <c r="A27" s="23" t="s">
        <v>51</v>
      </c>
      <c r="B27" s="17" t="s">
        <v>52</v>
      </c>
      <c r="C27" s="18">
        <v>0</v>
      </c>
      <c r="D27" s="18">
        <v>185</v>
      </c>
      <c r="E27" s="18">
        <v>93</v>
      </c>
      <c r="F27" s="18">
        <v>0</v>
      </c>
      <c r="G27" s="18">
        <f t="shared" si="0"/>
        <v>0</v>
      </c>
      <c r="H27" s="18">
        <f t="shared" si="1"/>
        <v>93</v>
      </c>
      <c r="I27" s="19">
        <f t="shared" si="2"/>
        <v>0</v>
      </c>
      <c r="J27" s="19">
        <f t="shared" si="3"/>
        <v>0</v>
      </c>
      <c r="K27" s="19">
        <f t="shared" si="4"/>
        <v>0</v>
      </c>
    </row>
    <row r="28" spans="1:11">
      <c r="A28" s="24" t="s">
        <v>53</v>
      </c>
      <c r="B28" s="17" t="s">
        <v>54</v>
      </c>
      <c r="C28" s="18">
        <v>0</v>
      </c>
      <c r="D28" s="18">
        <v>185</v>
      </c>
      <c r="E28" s="18">
        <v>93</v>
      </c>
      <c r="F28" s="18">
        <v>0</v>
      </c>
      <c r="G28" s="18">
        <f t="shared" si="0"/>
        <v>0</v>
      </c>
      <c r="H28" s="18">
        <f t="shared" si="1"/>
        <v>93</v>
      </c>
      <c r="I28" s="19">
        <f t="shared" si="2"/>
        <v>0</v>
      </c>
      <c r="J28" s="19">
        <f t="shared" si="3"/>
        <v>0</v>
      </c>
      <c r="K28" s="19">
        <f t="shared" si="4"/>
        <v>0</v>
      </c>
    </row>
    <row r="29" spans="1:11" ht="25.5">
      <c r="A29" s="25" t="s">
        <v>79</v>
      </c>
      <c r="B29" s="17" t="s">
        <v>80</v>
      </c>
      <c r="C29" s="18">
        <v>0</v>
      </c>
      <c r="D29" s="18">
        <v>185</v>
      </c>
      <c r="E29" s="18">
        <v>93</v>
      </c>
      <c r="F29" s="18">
        <v>0</v>
      </c>
      <c r="G29" s="18">
        <f t="shared" si="0"/>
        <v>0</v>
      </c>
      <c r="H29" s="18">
        <f t="shared" si="1"/>
        <v>93</v>
      </c>
      <c r="I29" s="19">
        <f t="shared" si="2"/>
        <v>0</v>
      </c>
      <c r="J29" s="19">
        <f t="shared" si="3"/>
        <v>0</v>
      </c>
      <c r="K29" s="19">
        <f t="shared" si="4"/>
        <v>0</v>
      </c>
    </row>
    <row r="30" spans="1:11">
      <c r="A30" s="22" t="s">
        <v>59</v>
      </c>
      <c r="B30" s="17" t="s">
        <v>60</v>
      </c>
      <c r="C30" s="18">
        <v>372758.28</v>
      </c>
      <c r="D30" s="18">
        <v>1641137</v>
      </c>
      <c r="E30" s="18">
        <v>190000</v>
      </c>
      <c r="F30" s="18">
        <v>650000.63</v>
      </c>
      <c r="G30" s="18">
        <f t="shared" si="0"/>
        <v>277242.34999999998</v>
      </c>
      <c r="H30" s="18">
        <f t="shared" si="1"/>
        <v>-460000.63</v>
      </c>
      <c r="I30" s="19">
        <f t="shared" si="2"/>
        <v>74.375906552632443</v>
      </c>
      <c r="J30" s="19">
        <f t="shared" si="3"/>
        <v>342.10559473684208</v>
      </c>
      <c r="K30" s="19">
        <f t="shared" si="4"/>
        <v>39.606725702973002</v>
      </c>
    </row>
    <row r="31" spans="1:11">
      <c r="A31" s="23" t="s">
        <v>61</v>
      </c>
      <c r="B31" s="17" t="s">
        <v>62</v>
      </c>
      <c r="C31" s="18">
        <v>372758.28</v>
      </c>
      <c r="D31" s="18">
        <v>1641137</v>
      </c>
      <c r="E31" s="18">
        <v>190000</v>
      </c>
      <c r="F31" s="18">
        <v>650000.63</v>
      </c>
      <c r="G31" s="18">
        <f t="shared" si="0"/>
        <v>277242.34999999998</v>
      </c>
      <c r="H31" s="18">
        <f t="shared" si="1"/>
        <v>-460000.63</v>
      </c>
      <c r="I31" s="19">
        <f t="shared" si="2"/>
        <v>74.375906552632443</v>
      </c>
      <c r="J31" s="19">
        <f t="shared" si="3"/>
        <v>342.10559473684208</v>
      </c>
      <c r="K31" s="19">
        <f t="shared" si="4"/>
        <v>39.606725702973002</v>
      </c>
    </row>
    <row r="32" spans="1:11">
      <c r="A32" s="16"/>
      <c r="B32" s="17" t="s">
        <v>63</v>
      </c>
      <c r="C32" s="18">
        <v>23663979.170000002</v>
      </c>
      <c r="D32" s="18">
        <v>-155653</v>
      </c>
      <c r="E32" s="18">
        <v>0</v>
      </c>
      <c r="F32" s="18">
        <v>24330505.800000001</v>
      </c>
      <c r="G32" s="18">
        <f t="shared" si="0"/>
        <v>666526.62999999896</v>
      </c>
      <c r="H32" s="18">
        <f t="shared" si="1"/>
        <v>-24330505.800000001</v>
      </c>
      <c r="I32" s="19">
        <f t="shared" si="2"/>
        <v>2.81662954996591</v>
      </c>
      <c r="J32" s="19">
        <f t="shared" si="3"/>
        <v>0</v>
      </c>
      <c r="K32" s="19">
        <f t="shared" si="4"/>
        <v>-15631.247582764227</v>
      </c>
    </row>
    <row r="33" spans="1:11">
      <c r="A33" s="16" t="s">
        <v>64</v>
      </c>
      <c r="B33" s="17" t="s">
        <v>65</v>
      </c>
      <c r="C33" s="18">
        <v>-23663979.170000002</v>
      </c>
      <c r="D33" s="18">
        <v>155653</v>
      </c>
      <c r="E33" s="18">
        <v>0</v>
      </c>
      <c r="F33" s="18">
        <v>-24330505.800000001</v>
      </c>
      <c r="G33" s="18">
        <f t="shared" si="0"/>
        <v>-666526.62999999896</v>
      </c>
      <c r="H33" s="18">
        <f t="shared" si="1"/>
        <v>24330505.800000001</v>
      </c>
      <c r="I33" s="19">
        <f t="shared" si="2"/>
        <v>2.81662954996591</v>
      </c>
      <c r="J33" s="19">
        <f t="shared" si="3"/>
        <v>0</v>
      </c>
      <c r="K33" s="19">
        <f t="shared" si="4"/>
        <v>-15631.247582764227</v>
      </c>
    </row>
    <row r="34" spans="1:11">
      <c r="A34" s="22" t="s">
        <v>66</v>
      </c>
      <c r="B34" s="17" t="s">
        <v>67</v>
      </c>
      <c r="C34" s="18">
        <v>-23663979.170000002</v>
      </c>
      <c r="D34" s="18">
        <v>155653</v>
      </c>
      <c r="E34" s="18">
        <v>0</v>
      </c>
      <c r="F34" s="18">
        <v>-24330505.800000001</v>
      </c>
      <c r="G34" s="18">
        <f t="shared" si="0"/>
        <v>-666526.62999999896</v>
      </c>
      <c r="H34" s="18">
        <f t="shared" si="1"/>
        <v>24330505.800000001</v>
      </c>
      <c r="I34" s="19">
        <f t="shared" si="2"/>
        <v>2.81662954996591</v>
      </c>
      <c r="J34" s="19">
        <f t="shared" si="3"/>
        <v>0</v>
      </c>
      <c r="K34" s="19">
        <f t="shared" si="4"/>
        <v>-15631.247582764227</v>
      </c>
    </row>
    <row r="35" spans="1:11" ht="25.5">
      <c r="A35" s="23" t="s">
        <v>81</v>
      </c>
      <c r="B35" s="17" t="s">
        <v>82</v>
      </c>
      <c r="C35" s="18">
        <v>-83706</v>
      </c>
      <c r="D35" s="18">
        <v>47914</v>
      </c>
      <c r="E35" s="18">
        <v>0</v>
      </c>
      <c r="F35" s="18">
        <v>-49231.53</v>
      </c>
      <c r="G35" s="18">
        <f t="shared" si="0"/>
        <v>34474.47</v>
      </c>
      <c r="H35" s="18">
        <f t="shared" si="1"/>
        <v>49231.53</v>
      </c>
      <c r="I35" s="19">
        <f t="shared" si="2"/>
        <v>-41.185183857787976</v>
      </c>
      <c r="J35" s="19">
        <f t="shared" si="3"/>
        <v>0</v>
      </c>
      <c r="K35" s="19">
        <f t="shared" si="4"/>
        <v>-102.74978085736946</v>
      </c>
    </row>
    <row r="36" spans="1:11" ht="25.5">
      <c r="A36" s="23" t="s">
        <v>105</v>
      </c>
      <c r="B36" s="17" t="s">
        <v>106</v>
      </c>
      <c r="C36" s="18">
        <v>0</v>
      </c>
      <c r="D36" s="18">
        <v>107739</v>
      </c>
      <c r="E36" s="18">
        <v>0</v>
      </c>
      <c r="F36" s="18">
        <v>-107739</v>
      </c>
      <c r="G36" s="18">
        <f t="shared" si="0"/>
        <v>-107739</v>
      </c>
      <c r="H36" s="18">
        <f t="shared" si="1"/>
        <v>107739</v>
      </c>
      <c r="I36" s="19">
        <f t="shared" si="2"/>
        <v>0</v>
      </c>
      <c r="J36" s="19">
        <f t="shared" si="3"/>
        <v>0</v>
      </c>
      <c r="K36" s="19">
        <f t="shared" si="4"/>
        <v>-100</v>
      </c>
    </row>
    <row r="37" spans="1:11">
      <c r="A37" s="16"/>
      <c r="B37" s="17"/>
      <c r="C37" s="18"/>
      <c r="D37" s="18"/>
      <c r="E37" s="18"/>
      <c r="F37" s="18"/>
      <c r="G37" s="18"/>
      <c r="H37" s="18"/>
      <c r="I37" s="19"/>
      <c r="J37" s="19"/>
      <c r="K37" s="19"/>
    </row>
    <row r="38" spans="1:11">
      <c r="A38" s="27"/>
      <c r="B38" s="28" t="s">
        <v>68</v>
      </c>
      <c r="C38" s="29"/>
      <c r="D38" s="29"/>
      <c r="E38" s="29"/>
      <c r="F38" s="29"/>
      <c r="G38" s="29"/>
      <c r="H38" s="29"/>
      <c r="I38" s="30"/>
      <c r="J38" s="30"/>
      <c r="K38" s="30"/>
    </row>
    <row r="39" spans="1:11">
      <c r="A39" s="16" t="s">
        <v>25</v>
      </c>
      <c r="B39" s="17" t="s">
        <v>26</v>
      </c>
      <c r="C39" s="18">
        <v>39816263.340000004</v>
      </c>
      <c r="D39" s="18">
        <v>42270365</v>
      </c>
      <c r="E39" s="18">
        <v>19555836</v>
      </c>
      <c r="F39" s="18">
        <v>42268800.909999996</v>
      </c>
      <c r="G39" s="18">
        <f t="shared" ref="G39:G59" si="5">F39-C39</f>
        <v>2452537.5699999928</v>
      </c>
      <c r="H39" s="18">
        <f t="shared" ref="H39:H59" si="6">E39-F39</f>
        <v>-22712964.909999996</v>
      </c>
      <c r="I39" s="19">
        <f t="shared" ref="I39:I59" si="7">IF(ISERROR(F39/C39),0,F39/C39*100-100)</f>
        <v>6.1596377064749248</v>
      </c>
      <c r="J39" s="19">
        <f t="shared" ref="J39:J59" si="8">IF(ISERROR(F39/E39),0,F39/E39*100)</f>
        <v>216.14417767667922</v>
      </c>
      <c r="K39" s="19">
        <f t="shared" ref="K39:K59" si="9">IF(ISERROR(F39/D39),0,F39/D39*100)</f>
        <v>99.996299795376729</v>
      </c>
    </row>
    <row r="40" spans="1:11" ht="25.5">
      <c r="A40" s="22" t="s">
        <v>27</v>
      </c>
      <c r="B40" s="17" t="s">
        <v>28</v>
      </c>
      <c r="C40" s="18">
        <v>1143.3399999999999</v>
      </c>
      <c r="D40" s="18">
        <v>4578</v>
      </c>
      <c r="E40" s="18">
        <v>2288</v>
      </c>
      <c r="F40" s="18">
        <v>3013.91</v>
      </c>
      <c r="G40" s="18">
        <f t="shared" si="5"/>
        <v>1870.57</v>
      </c>
      <c r="H40" s="18">
        <f t="shared" si="6"/>
        <v>-725.90999999999985</v>
      </c>
      <c r="I40" s="19">
        <f t="shared" si="7"/>
        <v>163.60575156996168</v>
      </c>
      <c r="J40" s="19">
        <f t="shared" si="8"/>
        <v>131.72683566433565</v>
      </c>
      <c r="K40" s="19">
        <f t="shared" si="9"/>
        <v>65.834643949322853</v>
      </c>
    </row>
    <row r="41" spans="1:11">
      <c r="A41" s="22" t="s">
        <v>29</v>
      </c>
      <c r="B41" s="17" t="s">
        <v>30</v>
      </c>
      <c r="C41" s="18">
        <v>39815120</v>
      </c>
      <c r="D41" s="18">
        <v>42265787</v>
      </c>
      <c r="E41" s="18">
        <v>19553548</v>
      </c>
      <c r="F41" s="18">
        <v>42265787</v>
      </c>
      <c r="G41" s="18">
        <f t="shared" si="5"/>
        <v>2450667</v>
      </c>
      <c r="H41" s="18">
        <f t="shared" si="6"/>
        <v>-22712239</v>
      </c>
      <c r="I41" s="19">
        <f t="shared" si="7"/>
        <v>6.15511644822368</v>
      </c>
      <c r="J41" s="19">
        <f t="shared" si="8"/>
        <v>216.15405551974507</v>
      </c>
      <c r="K41" s="19">
        <f t="shared" si="9"/>
        <v>100</v>
      </c>
    </row>
    <row r="42" spans="1:11">
      <c r="A42" s="23" t="s">
        <v>31</v>
      </c>
      <c r="B42" s="17" t="s">
        <v>32</v>
      </c>
      <c r="C42" s="18">
        <v>39815120</v>
      </c>
      <c r="D42" s="18">
        <v>42265787</v>
      </c>
      <c r="E42" s="18">
        <v>19553548</v>
      </c>
      <c r="F42" s="18">
        <v>42265787</v>
      </c>
      <c r="G42" s="18">
        <f t="shared" si="5"/>
        <v>2450667</v>
      </c>
      <c r="H42" s="18">
        <f t="shared" si="6"/>
        <v>-22712239</v>
      </c>
      <c r="I42" s="19">
        <f t="shared" si="7"/>
        <v>6.15511644822368</v>
      </c>
      <c r="J42" s="19">
        <f t="shared" si="8"/>
        <v>216.15405551974507</v>
      </c>
      <c r="K42" s="19">
        <f t="shared" si="9"/>
        <v>100</v>
      </c>
    </row>
    <row r="43" spans="1:11">
      <c r="A43" s="16" t="s">
        <v>33</v>
      </c>
      <c r="B43" s="17" t="s">
        <v>34</v>
      </c>
      <c r="C43" s="18">
        <v>16657751.49</v>
      </c>
      <c r="D43" s="18">
        <v>42318279</v>
      </c>
      <c r="E43" s="18">
        <v>19555836</v>
      </c>
      <c r="F43" s="18">
        <v>17986364.850000001</v>
      </c>
      <c r="G43" s="18">
        <f t="shared" si="5"/>
        <v>1328613.3600000013</v>
      </c>
      <c r="H43" s="18">
        <f t="shared" si="6"/>
        <v>1569471.1499999985</v>
      </c>
      <c r="I43" s="19">
        <f t="shared" si="7"/>
        <v>7.9759465783698147</v>
      </c>
      <c r="J43" s="19">
        <f t="shared" si="8"/>
        <v>91.974410349933393</v>
      </c>
      <c r="K43" s="19">
        <f t="shared" si="9"/>
        <v>42.502590547219569</v>
      </c>
    </row>
    <row r="44" spans="1:11">
      <c r="A44" s="22" t="s">
        <v>35</v>
      </c>
      <c r="B44" s="17" t="s">
        <v>36</v>
      </c>
      <c r="C44" s="18">
        <v>16286767.890000001</v>
      </c>
      <c r="D44" s="18">
        <v>40677142</v>
      </c>
      <c r="E44" s="18">
        <v>19365836</v>
      </c>
      <c r="F44" s="18">
        <v>17336364.219999999</v>
      </c>
      <c r="G44" s="18">
        <f t="shared" si="5"/>
        <v>1049596.3299999982</v>
      </c>
      <c r="H44" s="18">
        <f t="shared" si="6"/>
        <v>2029471.7800000012</v>
      </c>
      <c r="I44" s="19">
        <f t="shared" si="7"/>
        <v>6.4444728204449149</v>
      </c>
      <c r="J44" s="19">
        <f t="shared" si="8"/>
        <v>89.52035027044532</v>
      </c>
      <c r="K44" s="19">
        <f t="shared" si="9"/>
        <v>42.619425474877268</v>
      </c>
    </row>
    <row r="45" spans="1:11">
      <c r="A45" s="23" t="s">
        <v>37</v>
      </c>
      <c r="B45" s="17" t="s">
        <v>38</v>
      </c>
      <c r="C45" s="18">
        <v>16284978.25</v>
      </c>
      <c r="D45" s="18">
        <v>40676957</v>
      </c>
      <c r="E45" s="18">
        <v>19365743</v>
      </c>
      <c r="F45" s="18">
        <v>17336364.219999999</v>
      </c>
      <c r="G45" s="18">
        <f t="shared" si="5"/>
        <v>1051385.9699999988</v>
      </c>
      <c r="H45" s="18">
        <f t="shared" si="6"/>
        <v>2029378.7800000012</v>
      </c>
      <c r="I45" s="19">
        <f t="shared" si="7"/>
        <v>6.4561705509185998</v>
      </c>
      <c r="J45" s="19">
        <f t="shared" si="8"/>
        <v>89.520780173525992</v>
      </c>
      <c r="K45" s="19">
        <f t="shared" si="9"/>
        <v>42.61961930928117</v>
      </c>
    </row>
    <row r="46" spans="1:11">
      <c r="A46" s="24" t="s">
        <v>39</v>
      </c>
      <c r="B46" s="17" t="s">
        <v>40</v>
      </c>
      <c r="C46" s="18">
        <v>13658031.35</v>
      </c>
      <c r="D46" s="18">
        <v>33887087</v>
      </c>
      <c r="E46" s="18">
        <v>16343549</v>
      </c>
      <c r="F46" s="18">
        <v>14595598.49</v>
      </c>
      <c r="G46" s="18">
        <f t="shared" si="5"/>
        <v>937567.1400000006</v>
      </c>
      <c r="H46" s="18">
        <f t="shared" si="6"/>
        <v>1747950.5099999998</v>
      </c>
      <c r="I46" s="19">
        <f t="shared" si="7"/>
        <v>6.8645847704837735</v>
      </c>
      <c r="J46" s="19">
        <f t="shared" si="8"/>
        <v>89.304951390912706</v>
      </c>
      <c r="K46" s="19">
        <f t="shared" si="9"/>
        <v>43.071269271389426</v>
      </c>
    </row>
    <row r="47" spans="1:11">
      <c r="A47" s="24" t="s">
        <v>41</v>
      </c>
      <c r="B47" s="17" t="s">
        <v>42</v>
      </c>
      <c r="C47" s="18">
        <v>2626946.9</v>
      </c>
      <c r="D47" s="18">
        <v>6789870</v>
      </c>
      <c r="E47" s="18">
        <v>3022194</v>
      </c>
      <c r="F47" s="18">
        <v>2740765.73</v>
      </c>
      <c r="G47" s="18">
        <f t="shared" si="5"/>
        <v>113818.83000000007</v>
      </c>
      <c r="H47" s="18">
        <f t="shared" si="6"/>
        <v>281428.27</v>
      </c>
      <c r="I47" s="19">
        <f t="shared" si="7"/>
        <v>4.3327419370372553</v>
      </c>
      <c r="J47" s="19">
        <f t="shared" si="8"/>
        <v>90.687948225692992</v>
      </c>
      <c r="K47" s="19">
        <f t="shared" si="9"/>
        <v>40.365511121715144</v>
      </c>
    </row>
    <row r="48" spans="1:11">
      <c r="A48" s="25" t="s">
        <v>43</v>
      </c>
      <c r="B48" s="17" t="s">
        <v>44</v>
      </c>
      <c r="C48" s="18">
        <v>35352.550000000003</v>
      </c>
      <c r="D48" s="18">
        <v>0</v>
      </c>
      <c r="E48" s="18">
        <v>0</v>
      </c>
      <c r="F48" s="18">
        <v>20404.23</v>
      </c>
      <c r="G48" s="18">
        <f t="shared" si="5"/>
        <v>-14948.320000000003</v>
      </c>
      <c r="H48" s="18">
        <f t="shared" si="6"/>
        <v>-20404.23</v>
      </c>
      <c r="I48" s="19">
        <f t="shared" si="7"/>
        <v>-42.283569360626039</v>
      </c>
      <c r="J48" s="19">
        <f t="shared" si="8"/>
        <v>0</v>
      </c>
      <c r="K48" s="19">
        <f t="shared" si="9"/>
        <v>0</v>
      </c>
    </row>
    <row r="49" spans="1:11">
      <c r="A49" s="23" t="s">
        <v>45</v>
      </c>
      <c r="B49" s="17" t="s">
        <v>46</v>
      </c>
      <c r="C49" s="18">
        <v>1789.64</v>
      </c>
      <c r="D49" s="18">
        <v>0</v>
      </c>
      <c r="E49" s="18">
        <v>0</v>
      </c>
      <c r="F49" s="18">
        <v>0</v>
      </c>
      <c r="G49" s="18">
        <f t="shared" si="5"/>
        <v>-1789.64</v>
      </c>
      <c r="H49" s="18">
        <f t="shared" si="6"/>
        <v>0</v>
      </c>
      <c r="I49" s="19">
        <f t="shared" si="7"/>
        <v>-100</v>
      </c>
      <c r="J49" s="19">
        <f t="shared" si="8"/>
        <v>0</v>
      </c>
      <c r="K49" s="19">
        <f t="shared" si="9"/>
        <v>0</v>
      </c>
    </row>
    <row r="50" spans="1:11">
      <c r="A50" s="24" t="s">
        <v>49</v>
      </c>
      <c r="B50" s="17" t="s">
        <v>50</v>
      </c>
      <c r="C50" s="18">
        <v>1789.64</v>
      </c>
      <c r="D50" s="18">
        <v>0</v>
      </c>
      <c r="E50" s="18">
        <v>0</v>
      </c>
      <c r="F50" s="18">
        <v>0</v>
      </c>
      <c r="G50" s="18">
        <f t="shared" si="5"/>
        <v>-1789.64</v>
      </c>
      <c r="H50" s="18">
        <f t="shared" si="6"/>
        <v>0</v>
      </c>
      <c r="I50" s="19">
        <f t="shared" si="7"/>
        <v>-100</v>
      </c>
      <c r="J50" s="19">
        <f t="shared" si="8"/>
        <v>0</v>
      </c>
      <c r="K50" s="19">
        <f t="shared" si="9"/>
        <v>0</v>
      </c>
    </row>
    <row r="51" spans="1:11" ht="25.5">
      <c r="A51" s="23" t="s">
        <v>51</v>
      </c>
      <c r="B51" s="17" t="s">
        <v>52</v>
      </c>
      <c r="C51" s="18">
        <v>0</v>
      </c>
      <c r="D51" s="18">
        <v>185</v>
      </c>
      <c r="E51" s="18">
        <v>93</v>
      </c>
      <c r="F51" s="18">
        <v>0</v>
      </c>
      <c r="G51" s="18">
        <f t="shared" si="5"/>
        <v>0</v>
      </c>
      <c r="H51" s="18">
        <f t="shared" si="6"/>
        <v>93</v>
      </c>
      <c r="I51" s="19">
        <f t="shared" si="7"/>
        <v>0</v>
      </c>
      <c r="J51" s="19">
        <f t="shared" si="8"/>
        <v>0</v>
      </c>
      <c r="K51" s="19">
        <f t="shared" si="9"/>
        <v>0</v>
      </c>
    </row>
    <row r="52" spans="1:11">
      <c r="A52" s="24" t="s">
        <v>53</v>
      </c>
      <c r="B52" s="17" t="s">
        <v>54</v>
      </c>
      <c r="C52" s="18">
        <v>0</v>
      </c>
      <c r="D52" s="18">
        <v>185</v>
      </c>
      <c r="E52" s="18">
        <v>93</v>
      </c>
      <c r="F52" s="18">
        <v>0</v>
      </c>
      <c r="G52" s="18">
        <f t="shared" si="5"/>
        <v>0</v>
      </c>
      <c r="H52" s="18">
        <f t="shared" si="6"/>
        <v>93</v>
      </c>
      <c r="I52" s="19">
        <f t="shared" si="7"/>
        <v>0</v>
      </c>
      <c r="J52" s="19">
        <f t="shared" si="8"/>
        <v>0</v>
      </c>
      <c r="K52" s="19">
        <f t="shared" si="9"/>
        <v>0</v>
      </c>
    </row>
    <row r="53" spans="1:11" ht="25.5">
      <c r="A53" s="25" t="s">
        <v>79</v>
      </c>
      <c r="B53" s="17" t="s">
        <v>80</v>
      </c>
      <c r="C53" s="18">
        <v>0</v>
      </c>
      <c r="D53" s="18">
        <v>185</v>
      </c>
      <c r="E53" s="18">
        <v>93</v>
      </c>
      <c r="F53" s="18">
        <v>0</v>
      </c>
      <c r="G53" s="18">
        <f t="shared" si="5"/>
        <v>0</v>
      </c>
      <c r="H53" s="18">
        <f t="shared" si="6"/>
        <v>93</v>
      </c>
      <c r="I53" s="19">
        <f t="shared" si="7"/>
        <v>0</v>
      </c>
      <c r="J53" s="19">
        <f t="shared" si="8"/>
        <v>0</v>
      </c>
      <c r="K53" s="19">
        <f t="shared" si="9"/>
        <v>0</v>
      </c>
    </row>
    <row r="54" spans="1:11">
      <c r="A54" s="22" t="s">
        <v>59</v>
      </c>
      <c r="B54" s="17" t="s">
        <v>60</v>
      </c>
      <c r="C54" s="18">
        <v>370983.6</v>
      </c>
      <c r="D54" s="18">
        <v>1641137</v>
      </c>
      <c r="E54" s="18">
        <v>190000</v>
      </c>
      <c r="F54" s="18">
        <v>650000.63</v>
      </c>
      <c r="G54" s="18">
        <f t="shared" si="5"/>
        <v>279017.03000000003</v>
      </c>
      <c r="H54" s="18">
        <f t="shared" si="6"/>
        <v>-460000.63</v>
      </c>
      <c r="I54" s="19">
        <f t="shared" si="7"/>
        <v>75.210071280779005</v>
      </c>
      <c r="J54" s="19">
        <f t="shared" si="8"/>
        <v>342.10559473684208</v>
      </c>
      <c r="K54" s="19">
        <f t="shared" si="9"/>
        <v>39.606725702973002</v>
      </c>
    </row>
    <row r="55" spans="1:11">
      <c r="A55" s="23" t="s">
        <v>61</v>
      </c>
      <c r="B55" s="17" t="s">
        <v>62</v>
      </c>
      <c r="C55" s="18">
        <v>370983.6</v>
      </c>
      <c r="D55" s="18">
        <v>1641137</v>
      </c>
      <c r="E55" s="18">
        <v>190000</v>
      </c>
      <c r="F55" s="18">
        <v>650000.63</v>
      </c>
      <c r="G55" s="18">
        <f t="shared" si="5"/>
        <v>279017.03000000003</v>
      </c>
      <c r="H55" s="18">
        <f t="shared" si="6"/>
        <v>-460000.63</v>
      </c>
      <c r="I55" s="19">
        <f t="shared" si="7"/>
        <v>75.210071280779005</v>
      </c>
      <c r="J55" s="19">
        <f t="shared" si="8"/>
        <v>342.10559473684208</v>
      </c>
      <c r="K55" s="19">
        <f t="shared" si="9"/>
        <v>39.606725702973002</v>
      </c>
    </row>
    <row r="56" spans="1:11">
      <c r="A56" s="16"/>
      <c r="B56" s="17" t="s">
        <v>63</v>
      </c>
      <c r="C56" s="18">
        <v>23158511.850000001</v>
      </c>
      <c r="D56" s="18">
        <v>-47914</v>
      </c>
      <c r="E56" s="18">
        <v>0</v>
      </c>
      <c r="F56" s="18">
        <v>24282436.059999999</v>
      </c>
      <c r="G56" s="18">
        <f t="shared" si="5"/>
        <v>1123924.2099999972</v>
      </c>
      <c r="H56" s="18">
        <f t="shared" si="6"/>
        <v>-24282436.059999999</v>
      </c>
      <c r="I56" s="19">
        <f t="shared" si="7"/>
        <v>4.8531797607711979</v>
      </c>
      <c r="J56" s="19">
        <f t="shared" si="8"/>
        <v>0</v>
      </c>
      <c r="K56" s="19">
        <f t="shared" si="9"/>
        <v>-50679.208707267186</v>
      </c>
    </row>
    <row r="57" spans="1:11">
      <c r="A57" s="16" t="s">
        <v>64</v>
      </c>
      <c r="B57" s="17" t="s">
        <v>65</v>
      </c>
      <c r="C57" s="18">
        <v>-23158511.850000001</v>
      </c>
      <c r="D57" s="18">
        <v>47914</v>
      </c>
      <c r="E57" s="18">
        <v>0</v>
      </c>
      <c r="F57" s="18">
        <v>-24282436.059999999</v>
      </c>
      <c r="G57" s="18">
        <f t="shared" si="5"/>
        <v>-1123924.2099999972</v>
      </c>
      <c r="H57" s="18">
        <f t="shared" si="6"/>
        <v>24282436.059999999</v>
      </c>
      <c r="I57" s="19">
        <f t="shared" si="7"/>
        <v>4.8531797607711979</v>
      </c>
      <c r="J57" s="19">
        <f t="shared" si="8"/>
        <v>0</v>
      </c>
      <c r="K57" s="19">
        <f t="shared" si="9"/>
        <v>-50679.208707267186</v>
      </c>
    </row>
    <row r="58" spans="1:11">
      <c r="A58" s="22" t="s">
        <v>66</v>
      </c>
      <c r="B58" s="17" t="s">
        <v>67</v>
      </c>
      <c r="C58" s="18">
        <v>-23158511.850000001</v>
      </c>
      <c r="D58" s="18">
        <v>47914</v>
      </c>
      <c r="E58" s="18">
        <v>0</v>
      </c>
      <c r="F58" s="18">
        <v>-24282436.059999999</v>
      </c>
      <c r="G58" s="18">
        <f t="shared" si="5"/>
        <v>-1123924.2099999972</v>
      </c>
      <c r="H58" s="18">
        <f t="shared" si="6"/>
        <v>24282436.059999999</v>
      </c>
      <c r="I58" s="19">
        <f t="shared" si="7"/>
        <v>4.8531797607711979</v>
      </c>
      <c r="J58" s="19">
        <f t="shared" si="8"/>
        <v>0</v>
      </c>
      <c r="K58" s="19">
        <f t="shared" si="9"/>
        <v>-50679.208707267186</v>
      </c>
    </row>
    <row r="59" spans="1:11" ht="25.5">
      <c r="A59" s="23" t="s">
        <v>81</v>
      </c>
      <c r="B59" s="17" t="s">
        <v>82</v>
      </c>
      <c r="C59" s="18">
        <v>-83706</v>
      </c>
      <c r="D59" s="18">
        <v>47914</v>
      </c>
      <c r="E59" s="18">
        <v>0</v>
      </c>
      <c r="F59" s="18">
        <v>-47914</v>
      </c>
      <c r="G59" s="18">
        <f t="shared" si="5"/>
        <v>35792</v>
      </c>
      <c r="H59" s="18">
        <f t="shared" si="6"/>
        <v>47914</v>
      </c>
      <c r="I59" s="19">
        <f t="shared" si="7"/>
        <v>-42.75918094282369</v>
      </c>
      <c r="J59" s="19">
        <f t="shared" si="8"/>
        <v>0</v>
      </c>
      <c r="K59" s="19">
        <f t="shared" si="9"/>
        <v>-100</v>
      </c>
    </row>
    <row r="60" spans="1:11">
      <c r="A60" s="27" t="s">
        <v>83</v>
      </c>
      <c r="B60" s="28" t="s">
        <v>922</v>
      </c>
      <c r="C60" s="29"/>
      <c r="D60" s="29"/>
      <c r="E60" s="29"/>
      <c r="F60" s="29"/>
      <c r="G60" s="29"/>
      <c r="H60" s="29"/>
      <c r="I60" s="30"/>
      <c r="J60" s="30"/>
      <c r="K60" s="30"/>
    </row>
    <row r="61" spans="1:11">
      <c r="A61" s="16" t="s">
        <v>25</v>
      </c>
      <c r="B61" s="17" t="s">
        <v>26</v>
      </c>
      <c r="C61" s="18">
        <v>39816263.340000004</v>
      </c>
      <c r="D61" s="18">
        <v>42270365</v>
      </c>
      <c r="E61" s="18">
        <v>19555836</v>
      </c>
      <c r="F61" s="18">
        <v>42268800.909999996</v>
      </c>
      <c r="G61" s="18">
        <f t="shared" ref="G61:G81" si="10">F61-C61</f>
        <v>2452537.5699999928</v>
      </c>
      <c r="H61" s="18">
        <f t="shared" ref="H61:H81" si="11">E61-F61</f>
        <v>-22712964.909999996</v>
      </c>
      <c r="I61" s="19">
        <f t="shared" ref="I61:I81" si="12">IF(ISERROR(F61/C61),0,F61/C61*100-100)</f>
        <v>6.1596377064749248</v>
      </c>
      <c r="J61" s="19">
        <f t="shared" ref="J61:J81" si="13">IF(ISERROR(F61/E61),0,F61/E61*100)</f>
        <v>216.14417767667922</v>
      </c>
      <c r="K61" s="19">
        <f t="shared" ref="K61:K81" si="14">IF(ISERROR(F61/D61),0,F61/D61*100)</f>
        <v>99.996299795376729</v>
      </c>
    </row>
    <row r="62" spans="1:11" ht="25.5">
      <c r="A62" s="22" t="s">
        <v>27</v>
      </c>
      <c r="B62" s="17" t="s">
        <v>28</v>
      </c>
      <c r="C62" s="18">
        <v>1143.3399999999999</v>
      </c>
      <c r="D62" s="18">
        <v>4578</v>
      </c>
      <c r="E62" s="18">
        <v>2288</v>
      </c>
      <c r="F62" s="18">
        <v>3013.91</v>
      </c>
      <c r="G62" s="18">
        <f t="shared" si="10"/>
        <v>1870.57</v>
      </c>
      <c r="H62" s="18">
        <f t="shared" si="11"/>
        <v>-725.90999999999985</v>
      </c>
      <c r="I62" s="19">
        <f t="shared" si="12"/>
        <v>163.60575156996168</v>
      </c>
      <c r="J62" s="19">
        <f t="shared" si="13"/>
        <v>131.72683566433565</v>
      </c>
      <c r="K62" s="19">
        <f t="shared" si="14"/>
        <v>65.834643949322853</v>
      </c>
    </row>
    <row r="63" spans="1:11">
      <c r="A63" s="22" t="s">
        <v>29</v>
      </c>
      <c r="B63" s="17" t="s">
        <v>30</v>
      </c>
      <c r="C63" s="18">
        <v>39815120</v>
      </c>
      <c r="D63" s="18">
        <v>42265787</v>
      </c>
      <c r="E63" s="18">
        <v>19553548</v>
      </c>
      <c r="F63" s="18">
        <v>42265787</v>
      </c>
      <c r="G63" s="18">
        <f t="shared" si="10"/>
        <v>2450667</v>
      </c>
      <c r="H63" s="18">
        <f t="shared" si="11"/>
        <v>-22712239</v>
      </c>
      <c r="I63" s="19">
        <f t="shared" si="12"/>
        <v>6.15511644822368</v>
      </c>
      <c r="J63" s="19">
        <f t="shared" si="13"/>
        <v>216.15405551974507</v>
      </c>
      <c r="K63" s="19">
        <f t="shared" si="14"/>
        <v>100</v>
      </c>
    </row>
    <row r="64" spans="1:11">
      <c r="A64" s="23" t="s">
        <v>31</v>
      </c>
      <c r="B64" s="17" t="s">
        <v>32</v>
      </c>
      <c r="C64" s="18">
        <v>39815120</v>
      </c>
      <c r="D64" s="18">
        <v>42265787</v>
      </c>
      <c r="E64" s="18">
        <v>19553548</v>
      </c>
      <c r="F64" s="18">
        <v>42265787</v>
      </c>
      <c r="G64" s="18">
        <f t="shared" si="10"/>
        <v>2450667</v>
      </c>
      <c r="H64" s="18">
        <f t="shared" si="11"/>
        <v>-22712239</v>
      </c>
      <c r="I64" s="19">
        <f t="shared" si="12"/>
        <v>6.15511644822368</v>
      </c>
      <c r="J64" s="19">
        <f t="shared" si="13"/>
        <v>216.15405551974507</v>
      </c>
      <c r="K64" s="19">
        <f t="shared" si="14"/>
        <v>100</v>
      </c>
    </row>
    <row r="65" spans="1:11">
      <c r="A65" s="16" t="s">
        <v>33</v>
      </c>
      <c r="B65" s="17" t="s">
        <v>34</v>
      </c>
      <c r="C65" s="18">
        <v>16657751.49</v>
      </c>
      <c r="D65" s="18">
        <v>42318279</v>
      </c>
      <c r="E65" s="18">
        <v>19555836</v>
      </c>
      <c r="F65" s="18">
        <v>17986364.850000001</v>
      </c>
      <c r="G65" s="18">
        <f t="shared" si="10"/>
        <v>1328613.3600000013</v>
      </c>
      <c r="H65" s="18">
        <f t="shared" si="11"/>
        <v>1569471.1499999985</v>
      </c>
      <c r="I65" s="19">
        <f t="shared" si="12"/>
        <v>7.9759465783698147</v>
      </c>
      <c r="J65" s="19">
        <f t="shared" si="13"/>
        <v>91.974410349933393</v>
      </c>
      <c r="K65" s="19">
        <f t="shared" si="14"/>
        <v>42.502590547219569</v>
      </c>
    </row>
    <row r="66" spans="1:11">
      <c r="A66" s="22" t="s">
        <v>35</v>
      </c>
      <c r="B66" s="17" t="s">
        <v>36</v>
      </c>
      <c r="C66" s="18">
        <v>16286767.890000001</v>
      </c>
      <c r="D66" s="18">
        <v>40677142</v>
      </c>
      <c r="E66" s="18">
        <v>19365836</v>
      </c>
      <c r="F66" s="18">
        <v>17336364.219999999</v>
      </c>
      <c r="G66" s="18">
        <f t="shared" si="10"/>
        <v>1049596.3299999982</v>
      </c>
      <c r="H66" s="18">
        <f t="shared" si="11"/>
        <v>2029471.7800000012</v>
      </c>
      <c r="I66" s="19">
        <f t="shared" si="12"/>
        <v>6.4444728204449149</v>
      </c>
      <c r="J66" s="19">
        <f t="shared" si="13"/>
        <v>89.52035027044532</v>
      </c>
      <c r="K66" s="19">
        <f t="shared" si="14"/>
        <v>42.619425474877268</v>
      </c>
    </row>
    <row r="67" spans="1:11">
      <c r="A67" s="23" t="s">
        <v>37</v>
      </c>
      <c r="B67" s="17" t="s">
        <v>38</v>
      </c>
      <c r="C67" s="18">
        <v>16284978.25</v>
      </c>
      <c r="D67" s="18">
        <v>40676957</v>
      </c>
      <c r="E67" s="18">
        <v>19365743</v>
      </c>
      <c r="F67" s="18">
        <v>17336364.219999999</v>
      </c>
      <c r="G67" s="18">
        <f t="shared" si="10"/>
        <v>1051385.9699999988</v>
      </c>
      <c r="H67" s="18">
        <f t="shared" si="11"/>
        <v>2029378.7800000012</v>
      </c>
      <c r="I67" s="19">
        <f t="shared" si="12"/>
        <v>6.4561705509185998</v>
      </c>
      <c r="J67" s="19">
        <f t="shared" si="13"/>
        <v>89.520780173525992</v>
      </c>
      <c r="K67" s="19">
        <f t="shared" si="14"/>
        <v>42.61961930928117</v>
      </c>
    </row>
    <row r="68" spans="1:11">
      <c r="A68" s="24" t="s">
        <v>39</v>
      </c>
      <c r="B68" s="17" t="s">
        <v>40</v>
      </c>
      <c r="C68" s="18">
        <v>13658031.35</v>
      </c>
      <c r="D68" s="18">
        <v>33887087</v>
      </c>
      <c r="E68" s="18">
        <v>16343549</v>
      </c>
      <c r="F68" s="18">
        <v>14595598.49</v>
      </c>
      <c r="G68" s="18">
        <f t="shared" si="10"/>
        <v>937567.1400000006</v>
      </c>
      <c r="H68" s="18">
        <f t="shared" si="11"/>
        <v>1747950.5099999998</v>
      </c>
      <c r="I68" s="19">
        <f t="shared" si="12"/>
        <v>6.8645847704837735</v>
      </c>
      <c r="J68" s="19">
        <f t="shared" si="13"/>
        <v>89.304951390912706</v>
      </c>
      <c r="K68" s="19">
        <f t="shared" si="14"/>
        <v>43.071269271389426</v>
      </c>
    </row>
    <row r="69" spans="1:11">
      <c r="A69" s="24" t="s">
        <v>41</v>
      </c>
      <c r="B69" s="17" t="s">
        <v>42</v>
      </c>
      <c r="C69" s="18">
        <v>2626946.9</v>
      </c>
      <c r="D69" s="18">
        <v>6789870</v>
      </c>
      <c r="E69" s="18">
        <v>3022194</v>
      </c>
      <c r="F69" s="18">
        <v>2740765.73</v>
      </c>
      <c r="G69" s="18">
        <f t="shared" si="10"/>
        <v>113818.83000000007</v>
      </c>
      <c r="H69" s="18">
        <f t="shared" si="11"/>
        <v>281428.27</v>
      </c>
      <c r="I69" s="19">
        <f t="shared" si="12"/>
        <v>4.3327419370372553</v>
      </c>
      <c r="J69" s="19">
        <f t="shared" si="13"/>
        <v>90.687948225692992</v>
      </c>
      <c r="K69" s="19">
        <f t="shared" si="14"/>
        <v>40.365511121715144</v>
      </c>
    </row>
    <row r="70" spans="1:11">
      <c r="A70" s="25" t="s">
        <v>43</v>
      </c>
      <c r="B70" s="17" t="s">
        <v>44</v>
      </c>
      <c r="C70" s="18">
        <v>35352.550000000003</v>
      </c>
      <c r="D70" s="18">
        <v>0</v>
      </c>
      <c r="E70" s="18">
        <v>0</v>
      </c>
      <c r="F70" s="18">
        <v>20404.23</v>
      </c>
      <c r="G70" s="18">
        <f t="shared" si="10"/>
        <v>-14948.320000000003</v>
      </c>
      <c r="H70" s="18">
        <f t="shared" si="11"/>
        <v>-20404.23</v>
      </c>
      <c r="I70" s="19">
        <f t="shared" si="12"/>
        <v>-42.283569360626039</v>
      </c>
      <c r="J70" s="19">
        <f t="shared" si="13"/>
        <v>0</v>
      </c>
      <c r="K70" s="19">
        <f t="shared" si="14"/>
        <v>0</v>
      </c>
    </row>
    <row r="71" spans="1:11">
      <c r="A71" s="23" t="s">
        <v>45</v>
      </c>
      <c r="B71" s="17" t="s">
        <v>46</v>
      </c>
      <c r="C71" s="18">
        <v>1789.64</v>
      </c>
      <c r="D71" s="18">
        <v>0</v>
      </c>
      <c r="E71" s="18">
        <v>0</v>
      </c>
      <c r="F71" s="18">
        <v>0</v>
      </c>
      <c r="G71" s="18">
        <f t="shared" si="10"/>
        <v>-1789.64</v>
      </c>
      <c r="H71" s="18">
        <f t="shared" si="11"/>
        <v>0</v>
      </c>
      <c r="I71" s="19">
        <f t="shared" si="12"/>
        <v>-100</v>
      </c>
      <c r="J71" s="19">
        <f t="shared" si="13"/>
        <v>0</v>
      </c>
      <c r="K71" s="19">
        <f t="shared" si="14"/>
        <v>0</v>
      </c>
    </row>
    <row r="72" spans="1:11">
      <c r="A72" s="24" t="s">
        <v>49</v>
      </c>
      <c r="B72" s="17" t="s">
        <v>50</v>
      </c>
      <c r="C72" s="18">
        <v>1789.64</v>
      </c>
      <c r="D72" s="18">
        <v>0</v>
      </c>
      <c r="E72" s="18">
        <v>0</v>
      </c>
      <c r="F72" s="18">
        <v>0</v>
      </c>
      <c r="G72" s="18">
        <f t="shared" si="10"/>
        <v>-1789.64</v>
      </c>
      <c r="H72" s="18">
        <f t="shared" si="11"/>
        <v>0</v>
      </c>
      <c r="I72" s="19">
        <f t="shared" si="12"/>
        <v>-100</v>
      </c>
      <c r="J72" s="19">
        <f t="shared" si="13"/>
        <v>0</v>
      </c>
      <c r="K72" s="19">
        <f t="shared" si="14"/>
        <v>0</v>
      </c>
    </row>
    <row r="73" spans="1:11" ht="25.5">
      <c r="A73" s="23" t="s">
        <v>51</v>
      </c>
      <c r="B73" s="17" t="s">
        <v>52</v>
      </c>
      <c r="C73" s="18">
        <v>0</v>
      </c>
      <c r="D73" s="18">
        <v>185</v>
      </c>
      <c r="E73" s="18">
        <v>93</v>
      </c>
      <c r="F73" s="18">
        <v>0</v>
      </c>
      <c r="G73" s="18">
        <f t="shared" si="10"/>
        <v>0</v>
      </c>
      <c r="H73" s="18">
        <f t="shared" si="11"/>
        <v>93</v>
      </c>
      <c r="I73" s="19">
        <f t="shared" si="12"/>
        <v>0</v>
      </c>
      <c r="J73" s="19">
        <f t="shared" si="13"/>
        <v>0</v>
      </c>
      <c r="K73" s="19">
        <f t="shared" si="14"/>
        <v>0</v>
      </c>
    </row>
    <row r="74" spans="1:11">
      <c r="A74" s="24" t="s">
        <v>53</v>
      </c>
      <c r="B74" s="17" t="s">
        <v>54</v>
      </c>
      <c r="C74" s="18">
        <v>0</v>
      </c>
      <c r="D74" s="18">
        <v>185</v>
      </c>
      <c r="E74" s="18">
        <v>93</v>
      </c>
      <c r="F74" s="18">
        <v>0</v>
      </c>
      <c r="G74" s="18">
        <f t="shared" si="10"/>
        <v>0</v>
      </c>
      <c r="H74" s="18">
        <f t="shared" si="11"/>
        <v>93</v>
      </c>
      <c r="I74" s="19">
        <f t="shared" si="12"/>
        <v>0</v>
      </c>
      <c r="J74" s="19">
        <f t="shared" si="13"/>
        <v>0</v>
      </c>
      <c r="K74" s="19">
        <f t="shared" si="14"/>
        <v>0</v>
      </c>
    </row>
    <row r="75" spans="1:11" ht="25.5">
      <c r="A75" s="25" t="s">
        <v>79</v>
      </c>
      <c r="B75" s="17" t="s">
        <v>80</v>
      </c>
      <c r="C75" s="18">
        <v>0</v>
      </c>
      <c r="D75" s="18">
        <v>185</v>
      </c>
      <c r="E75" s="18">
        <v>93</v>
      </c>
      <c r="F75" s="18">
        <v>0</v>
      </c>
      <c r="G75" s="18">
        <f t="shared" si="10"/>
        <v>0</v>
      </c>
      <c r="H75" s="18">
        <f t="shared" si="11"/>
        <v>93</v>
      </c>
      <c r="I75" s="19">
        <f t="shared" si="12"/>
        <v>0</v>
      </c>
      <c r="J75" s="19">
        <f t="shared" si="13"/>
        <v>0</v>
      </c>
      <c r="K75" s="19">
        <f t="shared" si="14"/>
        <v>0</v>
      </c>
    </row>
    <row r="76" spans="1:11">
      <c r="A76" s="22" t="s">
        <v>59</v>
      </c>
      <c r="B76" s="17" t="s">
        <v>60</v>
      </c>
      <c r="C76" s="18">
        <v>370983.6</v>
      </c>
      <c r="D76" s="18">
        <v>1641137</v>
      </c>
      <c r="E76" s="18">
        <v>190000</v>
      </c>
      <c r="F76" s="18">
        <v>650000.63</v>
      </c>
      <c r="G76" s="18">
        <f t="shared" si="10"/>
        <v>279017.03000000003</v>
      </c>
      <c r="H76" s="18">
        <f t="shared" si="11"/>
        <v>-460000.63</v>
      </c>
      <c r="I76" s="19">
        <f t="shared" si="12"/>
        <v>75.210071280779005</v>
      </c>
      <c r="J76" s="19">
        <f t="shared" si="13"/>
        <v>342.10559473684208</v>
      </c>
      <c r="K76" s="19">
        <f t="shared" si="14"/>
        <v>39.606725702973002</v>
      </c>
    </row>
    <row r="77" spans="1:11">
      <c r="A77" s="23" t="s">
        <v>61</v>
      </c>
      <c r="B77" s="17" t="s">
        <v>62</v>
      </c>
      <c r="C77" s="18">
        <v>370983.6</v>
      </c>
      <c r="D77" s="18">
        <v>1641137</v>
      </c>
      <c r="E77" s="18">
        <v>190000</v>
      </c>
      <c r="F77" s="18">
        <v>650000.63</v>
      </c>
      <c r="G77" s="18">
        <f t="shared" si="10"/>
        <v>279017.03000000003</v>
      </c>
      <c r="H77" s="18">
        <f t="shared" si="11"/>
        <v>-460000.63</v>
      </c>
      <c r="I77" s="19">
        <f t="shared" si="12"/>
        <v>75.210071280779005</v>
      </c>
      <c r="J77" s="19">
        <f t="shared" si="13"/>
        <v>342.10559473684208</v>
      </c>
      <c r="K77" s="19">
        <f t="shared" si="14"/>
        <v>39.606725702973002</v>
      </c>
    </row>
    <row r="78" spans="1:11">
      <c r="A78" s="16"/>
      <c r="B78" s="17" t="s">
        <v>63</v>
      </c>
      <c r="C78" s="18">
        <v>23158511.850000001</v>
      </c>
      <c r="D78" s="18">
        <v>-47914</v>
      </c>
      <c r="E78" s="18">
        <v>0</v>
      </c>
      <c r="F78" s="18">
        <v>24282436.059999999</v>
      </c>
      <c r="G78" s="18">
        <f t="shared" si="10"/>
        <v>1123924.2099999972</v>
      </c>
      <c r="H78" s="18">
        <f t="shared" si="11"/>
        <v>-24282436.059999999</v>
      </c>
      <c r="I78" s="19">
        <f t="shared" si="12"/>
        <v>4.8531797607711979</v>
      </c>
      <c r="J78" s="19">
        <f t="shared" si="13"/>
        <v>0</v>
      </c>
      <c r="K78" s="19">
        <f t="shared" si="14"/>
        <v>-50679.208707267186</v>
      </c>
    </row>
    <row r="79" spans="1:11">
      <c r="A79" s="16" t="s">
        <v>64</v>
      </c>
      <c r="B79" s="17" t="s">
        <v>65</v>
      </c>
      <c r="C79" s="18">
        <v>-23158511.850000001</v>
      </c>
      <c r="D79" s="18">
        <v>47914</v>
      </c>
      <c r="E79" s="18">
        <v>0</v>
      </c>
      <c r="F79" s="18">
        <v>-24282436.059999999</v>
      </c>
      <c r="G79" s="18">
        <f t="shared" si="10"/>
        <v>-1123924.2099999972</v>
      </c>
      <c r="H79" s="18">
        <f t="shared" si="11"/>
        <v>24282436.059999999</v>
      </c>
      <c r="I79" s="19">
        <f t="shared" si="12"/>
        <v>4.8531797607711979</v>
      </c>
      <c r="J79" s="19">
        <f t="shared" si="13"/>
        <v>0</v>
      </c>
      <c r="K79" s="19">
        <f t="shared" si="14"/>
        <v>-50679.208707267186</v>
      </c>
    </row>
    <row r="80" spans="1:11">
      <c r="A80" s="22" t="s">
        <v>66</v>
      </c>
      <c r="B80" s="17" t="s">
        <v>67</v>
      </c>
      <c r="C80" s="18">
        <v>-23158511.850000001</v>
      </c>
      <c r="D80" s="18">
        <v>47914</v>
      </c>
      <c r="E80" s="18">
        <v>0</v>
      </c>
      <c r="F80" s="18">
        <v>-24282436.059999999</v>
      </c>
      <c r="G80" s="18">
        <f t="shared" si="10"/>
        <v>-1123924.2099999972</v>
      </c>
      <c r="H80" s="18">
        <f t="shared" si="11"/>
        <v>24282436.059999999</v>
      </c>
      <c r="I80" s="19">
        <f t="shared" si="12"/>
        <v>4.8531797607711979</v>
      </c>
      <c r="J80" s="19">
        <f t="shared" si="13"/>
        <v>0</v>
      </c>
      <c r="K80" s="19">
        <f t="shared" si="14"/>
        <v>-50679.208707267186</v>
      </c>
    </row>
    <row r="81" spans="1:11" ht="25.5">
      <c r="A81" s="23" t="s">
        <v>81</v>
      </c>
      <c r="B81" s="17" t="s">
        <v>82</v>
      </c>
      <c r="C81" s="18">
        <v>-83706</v>
      </c>
      <c r="D81" s="18">
        <v>47914</v>
      </c>
      <c r="E81" s="18">
        <v>0</v>
      </c>
      <c r="F81" s="18">
        <v>-47914</v>
      </c>
      <c r="G81" s="18">
        <f t="shared" si="10"/>
        <v>35792</v>
      </c>
      <c r="H81" s="18">
        <f t="shared" si="11"/>
        <v>47914</v>
      </c>
      <c r="I81" s="19">
        <f t="shared" si="12"/>
        <v>-42.75918094282369</v>
      </c>
      <c r="J81" s="19">
        <f t="shared" si="13"/>
        <v>0</v>
      </c>
      <c r="K81" s="19">
        <f t="shared" si="14"/>
        <v>-100</v>
      </c>
    </row>
    <row r="82" spans="1:11">
      <c r="A82" s="16"/>
      <c r="B82" s="17"/>
      <c r="C82" s="18"/>
      <c r="D82" s="18"/>
      <c r="E82" s="18"/>
      <c r="F82" s="18"/>
      <c r="G82" s="18"/>
      <c r="H82" s="18"/>
      <c r="I82" s="19"/>
      <c r="J82" s="19"/>
      <c r="K82" s="19"/>
    </row>
    <row r="83" spans="1:11" ht="38.25">
      <c r="A83" s="27"/>
      <c r="B83" s="28" t="s">
        <v>110</v>
      </c>
      <c r="C83" s="29"/>
      <c r="D83" s="29"/>
      <c r="E83" s="29"/>
      <c r="F83" s="29"/>
      <c r="G83" s="29"/>
      <c r="H83" s="29"/>
      <c r="I83" s="30"/>
      <c r="J83" s="30"/>
      <c r="K83" s="30"/>
    </row>
    <row r="84" spans="1:11">
      <c r="A84" s="16" t="s">
        <v>25</v>
      </c>
      <c r="B84" s="17" t="s">
        <v>26</v>
      </c>
      <c r="C84" s="18">
        <v>517824.44</v>
      </c>
      <c r="D84" s="18">
        <v>94024</v>
      </c>
      <c r="E84" s="18">
        <v>41964</v>
      </c>
      <c r="F84" s="18">
        <v>94024</v>
      </c>
      <c r="G84" s="18">
        <f t="shared" ref="G84:G100" si="15">F84-C84</f>
        <v>-423800.44</v>
      </c>
      <c r="H84" s="18">
        <f t="shared" ref="H84:H100" si="16">E84-F84</f>
        <v>-52060</v>
      </c>
      <c r="I84" s="19">
        <f t="shared" ref="I84:I100" si="17">IF(ISERROR(F84/C84),0,F84/C84*100-100)</f>
        <v>-81.842494726591127</v>
      </c>
      <c r="J84" s="19">
        <f t="shared" ref="J84:J100" si="18">IF(ISERROR(F84/E84),0,F84/E84*100)</f>
        <v>224.05871699551997</v>
      </c>
      <c r="K84" s="19">
        <f t="shared" ref="K84:K100" si="19">IF(ISERROR(F84/D84),0,F84/D84*100)</f>
        <v>100</v>
      </c>
    </row>
    <row r="85" spans="1:11">
      <c r="A85" s="22" t="s">
        <v>89</v>
      </c>
      <c r="B85" s="17" t="s">
        <v>90</v>
      </c>
      <c r="C85" s="18">
        <v>133586.44</v>
      </c>
      <c r="D85" s="18">
        <v>0</v>
      </c>
      <c r="E85" s="18">
        <v>0</v>
      </c>
      <c r="F85" s="18">
        <v>0</v>
      </c>
      <c r="G85" s="18">
        <f t="shared" si="15"/>
        <v>-133586.44</v>
      </c>
      <c r="H85" s="18">
        <f t="shared" si="16"/>
        <v>0</v>
      </c>
      <c r="I85" s="19">
        <f t="shared" si="17"/>
        <v>-100</v>
      </c>
      <c r="J85" s="19">
        <f t="shared" si="18"/>
        <v>0</v>
      </c>
      <c r="K85" s="19">
        <f t="shared" si="19"/>
        <v>0</v>
      </c>
    </row>
    <row r="86" spans="1:11">
      <c r="A86" s="22" t="s">
        <v>29</v>
      </c>
      <c r="B86" s="17" t="s">
        <v>30</v>
      </c>
      <c r="C86" s="18">
        <v>384238</v>
      </c>
      <c r="D86" s="18">
        <v>94024</v>
      </c>
      <c r="E86" s="18">
        <v>41964</v>
      </c>
      <c r="F86" s="18">
        <v>94024</v>
      </c>
      <c r="G86" s="18">
        <f t="shared" si="15"/>
        <v>-290214</v>
      </c>
      <c r="H86" s="18">
        <f t="shared" si="16"/>
        <v>-52060</v>
      </c>
      <c r="I86" s="19">
        <f t="shared" si="17"/>
        <v>-75.529749790494435</v>
      </c>
      <c r="J86" s="19">
        <f t="shared" si="18"/>
        <v>224.05871699551997</v>
      </c>
      <c r="K86" s="19">
        <f t="shared" si="19"/>
        <v>100</v>
      </c>
    </row>
    <row r="87" spans="1:11">
      <c r="A87" s="23" t="s">
        <v>31</v>
      </c>
      <c r="B87" s="17" t="s">
        <v>32</v>
      </c>
      <c r="C87" s="18">
        <v>384238</v>
      </c>
      <c r="D87" s="18">
        <v>94024</v>
      </c>
      <c r="E87" s="18">
        <v>41964</v>
      </c>
      <c r="F87" s="18">
        <v>94024</v>
      </c>
      <c r="G87" s="18">
        <f t="shared" si="15"/>
        <v>-290214</v>
      </c>
      <c r="H87" s="18">
        <f t="shared" si="16"/>
        <v>-52060</v>
      </c>
      <c r="I87" s="19">
        <f t="shared" si="17"/>
        <v>-75.529749790494435</v>
      </c>
      <c r="J87" s="19">
        <f t="shared" si="18"/>
        <v>224.05871699551997</v>
      </c>
      <c r="K87" s="19">
        <f t="shared" si="19"/>
        <v>100</v>
      </c>
    </row>
    <row r="88" spans="1:11">
      <c r="A88" s="16" t="s">
        <v>33</v>
      </c>
      <c r="B88" s="17" t="s">
        <v>34</v>
      </c>
      <c r="C88" s="18">
        <v>12357.12</v>
      </c>
      <c r="D88" s="18">
        <v>201763</v>
      </c>
      <c r="E88" s="18">
        <v>41964</v>
      </c>
      <c r="F88" s="18">
        <v>45954.26</v>
      </c>
      <c r="G88" s="18">
        <f t="shared" si="15"/>
        <v>33597.14</v>
      </c>
      <c r="H88" s="18">
        <f t="shared" si="16"/>
        <v>-3990.260000000002</v>
      </c>
      <c r="I88" s="19">
        <f t="shared" si="17"/>
        <v>271.88487285063189</v>
      </c>
      <c r="J88" s="19">
        <f t="shared" si="18"/>
        <v>109.50876942140883</v>
      </c>
      <c r="K88" s="19">
        <f t="shared" si="19"/>
        <v>22.776356418173798</v>
      </c>
    </row>
    <row r="89" spans="1:11">
      <c r="A89" s="22" t="s">
        <v>35</v>
      </c>
      <c r="B89" s="17" t="s">
        <v>36</v>
      </c>
      <c r="C89" s="18">
        <v>10582.44</v>
      </c>
      <c r="D89" s="18">
        <v>201763</v>
      </c>
      <c r="E89" s="18">
        <v>41964</v>
      </c>
      <c r="F89" s="18">
        <v>45954.26</v>
      </c>
      <c r="G89" s="18">
        <f t="shared" si="15"/>
        <v>35371.82</v>
      </c>
      <c r="H89" s="18">
        <f t="shared" si="16"/>
        <v>-3990.260000000002</v>
      </c>
      <c r="I89" s="19">
        <f t="shared" si="17"/>
        <v>334.25013512951642</v>
      </c>
      <c r="J89" s="19">
        <f t="shared" si="18"/>
        <v>109.50876942140883</v>
      </c>
      <c r="K89" s="19">
        <f t="shared" si="19"/>
        <v>22.776356418173798</v>
      </c>
    </row>
    <row r="90" spans="1:11">
      <c r="A90" s="23" t="s">
        <v>37</v>
      </c>
      <c r="B90" s="17" t="s">
        <v>38</v>
      </c>
      <c r="C90" s="18">
        <v>10582.44</v>
      </c>
      <c r="D90" s="18">
        <v>201763</v>
      </c>
      <c r="E90" s="18">
        <v>41964</v>
      </c>
      <c r="F90" s="18">
        <v>45954.26</v>
      </c>
      <c r="G90" s="18">
        <f t="shared" si="15"/>
        <v>35371.82</v>
      </c>
      <c r="H90" s="18">
        <f t="shared" si="16"/>
        <v>-3990.260000000002</v>
      </c>
      <c r="I90" s="19">
        <f t="shared" si="17"/>
        <v>334.25013512951642</v>
      </c>
      <c r="J90" s="19">
        <f t="shared" si="18"/>
        <v>109.50876942140883</v>
      </c>
      <c r="K90" s="19">
        <f t="shared" si="19"/>
        <v>22.776356418173798</v>
      </c>
    </row>
    <row r="91" spans="1:11">
      <c r="A91" s="24" t="s">
        <v>39</v>
      </c>
      <c r="B91" s="17" t="s">
        <v>40</v>
      </c>
      <c r="C91" s="18">
        <v>5984.44</v>
      </c>
      <c r="D91" s="18">
        <v>50447</v>
      </c>
      <c r="E91" s="18">
        <v>14444</v>
      </c>
      <c r="F91" s="18">
        <v>7957.84</v>
      </c>
      <c r="G91" s="18">
        <f t="shared" si="15"/>
        <v>1973.4000000000005</v>
      </c>
      <c r="H91" s="18">
        <f t="shared" si="16"/>
        <v>6486.16</v>
      </c>
      <c r="I91" s="19">
        <f t="shared" si="17"/>
        <v>32.975516506139257</v>
      </c>
      <c r="J91" s="19">
        <f t="shared" si="18"/>
        <v>55.094433674882303</v>
      </c>
      <c r="K91" s="19">
        <f t="shared" si="19"/>
        <v>15.774654587983427</v>
      </c>
    </row>
    <row r="92" spans="1:11">
      <c r="A92" s="24" t="s">
        <v>41</v>
      </c>
      <c r="B92" s="17" t="s">
        <v>42</v>
      </c>
      <c r="C92" s="18">
        <v>4598</v>
      </c>
      <c r="D92" s="18">
        <v>151316</v>
      </c>
      <c r="E92" s="18">
        <v>27520</v>
      </c>
      <c r="F92" s="18">
        <v>37996.42</v>
      </c>
      <c r="G92" s="18">
        <f t="shared" si="15"/>
        <v>33398.42</v>
      </c>
      <c r="H92" s="18">
        <f t="shared" si="16"/>
        <v>-10476.419999999998</v>
      </c>
      <c r="I92" s="19">
        <f t="shared" si="17"/>
        <v>726.36842105263156</v>
      </c>
      <c r="J92" s="19">
        <f t="shared" si="18"/>
        <v>138.06838662790696</v>
      </c>
      <c r="K92" s="19">
        <f t="shared" si="19"/>
        <v>25.110642628671126</v>
      </c>
    </row>
    <row r="93" spans="1:11">
      <c r="A93" s="25" t="s">
        <v>43</v>
      </c>
      <c r="B93" s="17" t="s">
        <v>44</v>
      </c>
      <c r="C93" s="18">
        <v>2226.4</v>
      </c>
      <c r="D93" s="18">
        <v>0</v>
      </c>
      <c r="E93" s="18">
        <v>0</v>
      </c>
      <c r="F93" s="18">
        <v>23563.54</v>
      </c>
      <c r="G93" s="18">
        <f t="shared" si="15"/>
        <v>21337.14</v>
      </c>
      <c r="H93" s="18">
        <f t="shared" si="16"/>
        <v>-23563.54</v>
      </c>
      <c r="I93" s="19">
        <f t="shared" si="17"/>
        <v>958.36956521739125</v>
      </c>
      <c r="J93" s="19">
        <f t="shared" si="18"/>
        <v>0</v>
      </c>
      <c r="K93" s="19">
        <f t="shared" si="19"/>
        <v>0</v>
      </c>
    </row>
    <row r="94" spans="1:11">
      <c r="A94" s="22" t="s">
        <v>59</v>
      </c>
      <c r="B94" s="17" t="s">
        <v>60</v>
      </c>
      <c r="C94" s="18">
        <v>1774.68</v>
      </c>
      <c r="D94" s="18">
        <v>0</v>
      </c>
      <c r="E94" s="18">
        <v>0</v>
      </c>
      <c r="F94" s="18">
        <v>0</v>
      </c>
      <c r="G94" s="18">
        <f t="shared" si="15"/>
        <v>-1774.68</v>
      </c>
      <c r="H94" s="18">
        <f t="shared" si="16"/>
        <v>0</v>
      </c>
      <c r="I94" s="19">
        <f t="shared" si="17"/>
        <v>-100</v>
      </c>
      <c r="J94" s="19">
        <f t="shared" si="18"/>
        <v>0</v>
      </c>
      <c r="K94" s="19">
        <f t="shared" si="19"/>
        <v>0</v>
      </c>
    </row>
    <row r="95" spans="1:11">
      <c r="A95" s="23" t="s">
        <v>61</v>
      </c>
      <c r="B95" s="17" t="s">
        <v>62</v>
      </c>
      <c r="C95" s="18">
        <v>1774.68</v>
      </c>
      <c r="D95" s="18">
        <v>0</v>
      </c>
      <c r="E95" s="18">
        <v>0</v>
      </c>
      <c r="F95" s="18">
        <v>0</v>
      </c>
      <c r="G95" s="18">
        <f t="shared" si="15"/>
        <v>-1774.68</v>
      </c>
      <c r="H95" s="18">
        <f t="shared" si="16"/>
        <v>0</v>
      </c>
      <c r="I95" s="19">
        <f t="shared" si="17"/>
        <v>-100</v>
      </c>
      <c r="J95" s="19">
        <f t="shared" si="18"/>
        <v>0</v>
      </c>
      <c r="K95" s="19">
        <f t="shared" si="19"/>
        <v>0</v>
      </c>
    </row>
    <row r="96" spans="1:11">
      <c r="A96" s="16"/>
      <c r="B96" s="17" t="s">
        <v>63</v>
      </c>
      <c r="C96" s="18">
        <v>505467.32</v>
      </c>
      <c r="D96" s="18">
        <v>-107739</v>
      </c>
      <c r="E96" s="18">
        <v>0</v>
      </c>
      <c r="F96" s="18">
        <v>48069.74</v>
      </c>
      <c r="G96" s="18">
        <f t="shared" si="15"/>
        <v>-457397.58</v>
      </c>
      <c r="H96" s="18">
        <f t="shared" si="16"/>
        <v>-48069.74</v>
      </c>
      <c r="I96" s="19">
        <f t="shared" si="17"/>
        <v>-90.490039989133223</v>
      </c>
      <c r="J96" s="19">
        <f t="shared" si="18"/>
        <v>0</v>
      </c>
      <c r="K96" s="19">
        <f t="shared" si="19"/>
        <v>-44.616842554692354</v>
      </c>
    </row>
    <row r="97" spans="1:11">
      <c r="A97" s="16" t="s">
        <v>64</v>
      </c>
      <c r="B97" s="17" t="s">
        <v>65</v>
      </c>
      <c r="C97" s="18">
        <v>-505467.32</v>
      </c>
      <c r="D97" s="18">
        <v>107739</v>
      </c>
      <c r="E97" s="18">
        <v>0</v>
      </c>
      <c r="F97" s="18">
        <v>-48069.74</v>
      </c>
      <c r="G97" s="18">
        <f t="shared" si="15"/>
        <v>457397.58</v>
      </c>
      <c r="H97" s="18">
        <f t="shared" si="16"/>
        <v>48069.74</v>
      </c>
      <c r="I97" s="19">
        <f t="shared" si="17"/>
        <v>-90.490039989133223</v>
      </c>
      <c r="J97" s="19">
        <f t="shared" si="18"/>
        <v>0</v>
      </c>
      <c r="K97" s="19">
        <f t="shared" si="19"/>
        <v>-44.616842554692354</v>
      </c>
    </row>
    <row r="98" spans="1:11">
      <c r="A98" s="22" t="s">
        <v>66</v>
      </c>
      <c r="B98" s="17" t="s">
        <v>67</v>
      </c>
      <c r="C98" s="18">
        <v>-505467.32</v>
      </c>
      <c r="D98" s="18">
        <v>107739</v>
      </c>
      <c r="E98" s="18">
        <v>0</v>
      </c>
      <c r="F98" s="18">
        <v>-48069.74</v>
      </c>
      <c r="G98" s="18">
        <f t="shared" si="15"/>
        <v>457397.58</v>
      </c>
      <c r="H98" s="18">
        <f t="shared" si="16"/>
        <v>48069.74</v>
      </c>
      <c r="I98" s="19">
        <f t="shared" si="17"/>
        <v>-90.490039989133223</v>
      </c>
      <c r="J98" s="19">
        <f t="shared" si="18"/>
        <v>0</v>
      </c>
      <c r="K98" s="19">
        <f t="shared" si="19"/>
        <v>-44.616842554692354</v>
      </c>
    </row>
    <row r="99" spans="1:11" ht="25.5">
      <c r="A99" s="23" t="s">
        <v>81</v>
      </c>
      <c r="B99" s="17" t="s">
        <v>82</v>
      </c>
      <c r="C99" s="18">
        <v>0</v>
      </c>
      <c r="D99" s="18">
        <v>0</v>
      </c>
      <c r="E99" s="18">
        <v>0</v>
      </c>
      <c r="F99" s="18">
        <v>-1317.53</v>
      </c>
      <c r="G99" s="18">
        <f t="shared" si="15"/>
        <v>-1317.53</v>
      </c>
      <c r="H99" s="18">
        <f t="shared" si="16"/>
        <v>1317.53</v>
      </c>
      <c r="I99" s="19">
        <f t="shared" si="17"/>
        <v>0</v>
      </c>
      <c r="J99" s="19">
        <f t="shared" si="18"/>
        <v>0</v>
      </c>
      <c r="K99" s="19">
        <f t="shared" si="19"/>
        <v>0</v>
      </c>
    </row>
    <row r="100" spans="1:11" ht="25.5">
      <c r="A100" s="23" t="s">
        <v>105</v>
      </c>
      <c r="B100" s="17" t="s">
        <v>106</v>
      </c>
      <c r="C100" s="18">
        <v>0</v>
      </c>
      <c r="D100" s="18">
        <v>107739</v>
      </c>
      <c r="E100" s="18">
        <v>0</v>
      </c>
      <c r="F100" s="18">
        <v>-107739</v>
      </c>
      <c r="G100" s="18">
        <f t="shared" si="15"/>
        <v>-107739</v>
      </c>
      <c r="H100" s="18">
        <f t="shared" si="16"/>
        <v>107739</v>
      </c>
      <c r="I100" s="19">
        <f t="shared" si="17"/>
        <v>0</v>
      </c>
      <c r="J100" s="19">
        <f t="shared" si="18"/>
        <v>0</v>
      </c>
      <c r="K100" s="19">
        <f t="shared" si="19"/>
        <v>-100</v>
      </c>
    </row>
    <row r="101" spans="1:11" ht="25.5">
      <c r="A101" s="27" t="s">
        <v>111</v>
      </c>
      <c r="B101" s="28" t="s">
        <v>112</v>
      </c>
      <c r="C101" s="29"/>
      <c r="D101" s="29"/>
      <c r="E101" s="29"/>
      <c r="F101" s="29"/>
      <c r="G101" s="29"/>
      <c r="H101" s="29"/>
      <c r="I101" s="30"/>
      <c r="J101" s="30"/>
      <c r="K101" s="30"/>
    </row>
    <row r="102" spans="1:11">
      <c r="A102" s="16" t="s">
        <v>25</v>
      </c>
      <c r="B102" s="17" t="s">
        <v>26</v>
      </c>
      <c r="C102" s="18">
        <v>384238</v>
      </c>
      <c r="D102" s="18">
        <v>0</v>
      </c>
      <c r="E102" s="18">
        <v>0</v>
      </c>
      <c r="F102" s="18">
        <v>0</v>
      </c>
      <c r="G102" s="18">
        <f t="shared" ref="G102:G113" si="20">F102-C102</f>
        <v>-384238</v>
      </c>
      <c r="H102" s="18">
        <f t="shared" ref="H102:H113" si="21">E102-F102</f>
        <v>0</v>
      </c>
      <c r="I102" s="19">
        <f t="shared" ref="I102:I113" si="22">IF(ISERROR(F102/C102),0,F102/C102*100-100)</f>
        <v>-100</v>
      </c>
      <c r="J102" s="19">
        <f t="shared" ref="J102:J113" si="23">IF(ISERROR(F102/E102),0,F102/E102*100)</f>
        <v>0</v>
      </c>
      <c r="K102" s="19">
        <f t="shared" ref="K102:K113" si="24">IF(ISERROR(F102/D102),0,F102/D102*100)</f>
        <v>0</v>
      </c>
    </row>
    <row r="103" spans="1:11">
      <c r="A103" s="22" t="s">
        <v>29</v>
      </c>
      <c r="B103" s="17" t="s">
        <v>30</v>
      </c>
      <c r="C103" s="18">
        <v>384238</v>
      </c>
      <c r="D103" s="18">
        <v>0</v>
      </c>
      <c r="E103" s="18">
        <v>0</v>
      </c>
      <c r="F103" s="18">
        <v>0</v>
      </c>
      <c r="G103" s="18">
        <f t="shared" si="20"/>
        <v>-384238</v>
      </c>
      <c r="H103" s="18">
        <f t="shared" si="21"/>
        <v>0</v>
      </c>
      <c r="I103" s="19">
        <f t="shared" si="22"/>
        <v>-100</v>
      </c>
      <c r="J103" s="19">
        <f t="shared" si="23"/>
        <v>0</v>
      </c>
      <c r="K103" s="19">
        <f t="shared" si="24"/>
        <v>0</v>
      </c>
    </row>
    <row r="104" spans="1:11">
      <c r="A104" s="23" t="s">
        <v>31</v>
      </c>
      <c r="B104" s="17" t="s">
        <v>32</v>
      </c>
      <c r="C104" s="18">
        <v>384238</v>
      </c>
      <c r="D104" s="18">
        <v>0</v>
      </c>
      <c r="E104" s="18">
        <v>0</v>
      </c>
      <c r="F104" s="18">
        <v>0</v>
      </c>
      <c r="G104" s="18">
        <f t="shared" si="20"/>
        <v>-384238</v>
      </c>
      <c r="H104" s="18">
        <f t="shared" si="21"/>
        <v>0</v>
      </c>
      <c r="I104" s="19">
        <f t="shared" si="22"/>
        <v>-100</v>
      </c>
      <c r="J104" s="19">
        <f t="shared" si="23"/>
        <v>0</v>
      </c>
      <c r="K104" s="19">
        <f t="shared" si="24"/>
        <v>0</v>
      </c>
    </row>
    <row r="105" spans="1:11">
      <c r="A105" s="16" t="s">
        <v>33</v>
      </c>
      <c r="B105" s="17" t="s">
        <v>34</v>
      </c>
      <c r="C105" s="18">
        <v>7759.12</v>
      </c>
      <c r="D105" s="18">
        <v>0</v>
      </c>
      <c r="E105" s="18">
        <v>0</v>
      </c>
      <c r="F105" s="18">
        <v>0</v>
      </c>
      <c r="G105" s="18">
        <f t="shared" si="20"/>
        <v>-7759.12</v>
      </c>
      <c r="H105" s="18">
        <f t="shared" si="21"/>
        <v>0</v>
      </c>
      <c r="I105" s="19">
        <f t="shared" si="22"/>
        <v>-100</v>
      </c>
      <c r="J105" s="19">
        <f t="shared" si="23"/>
        <v>0</v>
      </c>
      <c r="K105" s="19">
        <f t="shared" si="24"/>
        <v>0</v>
      </c>
    </row>
    <row r="106" spans="1:11">
      <c r="A106" s="22" t="s">
        <v>35</v>
      </c>
      <c r="B106" s="17" t="s">
        <v>36</v>
      </c>
      <c r="C106" s="18">
        <v>5984.44</v>
      </c>
      <c r="D106" s="18">
        <v>0</v>
      </c>
      <c r="E106" s="18">
        <v>0</v>
      </c>
      <c r="F106" s="18">
        <v>0</v>
      </c>
      <c r="G106" s="18">
        <f t="shared" si="20"/>
        <v>-5984.44</v>
      </c>
      <c r="H106" s="18">
        <f t="shared" si="21"/>
        <v>0</v>
      </c>
      <c r="I106" s="19">
        <f t="shared" si="22"/>
        <v>-100</v>
      </c>
      <c r="J106" s="19">
        <f t="shared" si="23"/>
        <v>0</v>
      </c>
      <c r="K106" s="19">
        <f t="shared" si="24"/>
        <v>0</v>
      </c>
    </row>
    <row r="107" spans="1:11">
      <c r="A107" s="23" t="s">
        <v>37</v>
      </c>
      <c r="B107" s="17" t="s">
        <v>38</v>
      </c>
      <c r="C107" s="18">
        <v>5984.44</v>
      </c>
      <c r="D107" s="18">
        <v>0</v>
      </c>
      <c r="E107" s="18">
        <v>0</v>
      </c>
      <c r="F107" s="18">
        <v>0</v>
      </c>
      <c r="G107" s="18">
        <f t="shared" si="20"/>
        <v>-5984.44</v>
      </c>
      <c r="H107" s="18">
        <f t="shared" si="21"/>
        <v>0</v>
      </c>
      <c r="I107" s="19">
        <f t="shared" si="22"/>
        <v>-100</v>
      </c>
      <c r="J107" s="19">
        <f t="shared" si="23"/>
        <v>0</v>
      </c>
      <c r="K107" s="19">
        <f t="shared" si="24"/>
        <v>0</v>
      </c>
    </row>
    <row r="108" spans="1:11">
      <c r="A108" s="24" t="s">
        <v>39</v>
      </c>
      <c r="B108" s="17" t="s">
        <v>40</v>
      </c>
      <c r="C108" s="18">
        <v>5984.44</v>
      </c>
      <c r="D108" s="18">
        <v>0</v>
      </c>
      <c r="E108" s="18">
        <v>0</v>
      </c>
      <c r="F108" s="18">
        <v>0</v>
      </c>
      <c r="G108" s="18">
        <f t="shared" si="20"/>
        <v>-5984.44</v>
      </c>
      <c r="H108" s="18">
        <f t="shared" si="21"/>
        <v>0</v>
      </c>
      <c r="I108" s="19">
        <f t="shared" si="22"/>
        <v>-100</v>
      </c>
      <c r="J108" s="19">
        <f t="shared" si="23"/>
        <v>0</v>
      </c>
      <c r="K108" s="19">
        <f t="shared" si="24"/>
        <v>0</v>
      </c>
    </row>
    <row r="109" spans="1:11">
      <c r="A109" s="22" t="s">
        <v>59</v>
      </c>
      <c r="B109" s="17" t="s">
        <v>60</v>
      </c>
      <c r="C109" s="18">
        <v>1774.68</v>
      </c>
      <c r="D109" s="18">
        <v>0</v>
      </c>
      <c r="E109" s="18">
        <v>0</v>
      </c>
      <c r="F109" s="18">
        <v>0</v>
      </c>
      <c r="G109" s="18">
        <f t="shared" si="20"/>
        <v>-1774.68</v>
      </c>
      <c r="H109" s="18">
        <f t="shared" si="21"/>
        <v>0</v>
      </c>
      <c r="I109" s="19">
        <f t="shared" si="22"/>
        <v>-100</v>
      </c>
      <c r="J109" s="19">
        <f t="shared" si="23"/>
        <v>0</v>
      </c>
      <c r="K109" s="19">
        <f t="shared" si="24"/>
        <v>0</v>
      </c>
    </row>
    <row r="110" spans="1:11">
      <c r="A110" s="23" t="s">
        <v>61</v>
      </c>
      <c r="B110" s="17" t="s">
        <v>62</v>
      </c>
      <c r="C110" s="18">
        <v>1774.68</v>
      </c>
      <c r="D110" s="18">
        <v>0</v>
      </c>
      <c r="E110" s="18">
        <v>0</v>
      </c>
      <c r="F110" s="18">
        <v>0</v>
      </c>
      <c r="G110" s="18">
        <f t="shared" si="20"/>
        <v>-1774.68</v>
      </c>
      <c r="H110" s="18">
        <f t="shared" si="21"/>
        <v>0</v>
      </c>
      <c r="I110" s="19">
        <f t="shared" si="22"/>
        <v>-100</v>
      </c>
      <c r="J110" s="19">
        <f t="shared" si="23"/>
        <v>0</v>
      </c>
      <c r="K110" s="19">
        <f t="shared" si="24"/>
        <v>0</v>
      </c>
    </row>
    <row r="111" spans="1:11">
      <c r="A111" s="16"/>
      <c r="B111" s="17" t="s">
        <v>63</v>
      </c>
      <c r="C111" s="18">
        <v>376478.88</v>
      </c>
      <c r="D111" s="18">
        <v>0</v>
      </c>
      <c r="E111" s="18">
        <v>0</v>
      </c>
      <c r="F111" s="18">
        <v>0</v>
      </c>
      <c r="G111" s="18">
        <f t="shared" si="20"/>
        <v>-376478.88</v>
      </c>
      <c r="H111" s="18">
        <f t="shared" si="21"/>
        <v>0</v>
      </c>
      <c r="I111" s="19">
        <f t="shared" si="22"/>
        <v>-100</v>
      </c>
      <c r="J111" s="19">
        <f t="shared" si="23"/>
        <v>0</v>
      </c>
      <c r="K111" s="19">
        <f t="shared" si="24"/>
        <v>0</v>
      </c>
    </row>
    <row r="112" spans="1:11">
      <c r="A112" s="16" t="s">
        <v>64</v>
      </c>
      <c r="B112" s="17" t="s">
        <v>65</v>
      </c>
      <c r="C112" s="18">
        <v>-376478.88</v>
      </c>
      <c r="D112" s="18">
        <v>0</v>
      </c>
      <c r="E112" s="18">
        <v>0</v>
      </c>
      <c r="F112" s="18">
        <v>0</v>
      </c>
      <c r="G112" s="18">
        <f t="shared" si="20"/>
        <v>376478.88</v>
      </c>
      <c r="H112" s="18">
        <f t="shared" si="21"/>
        <v>0</v>
      </c>
      <c r="I112" s="19">
        <f t="shared" si="22"/>
        <v>-100</v>
      </c>
      <c r="J112" s="19">
        <f t="shared" si="23"/>
        <v>0</v>
      </c>
      <c r="K112" s="19">
        <f t="shared" si="24"/>
        <v>0</v>
      </c>
    </row>
    <row r="113" spans="1:11">
      <c r="A113" s="22" t="s">
        <v>66</v>
      </c>
      <c r="B113" s="17" t="s">
        <v>67</v>
      </c>
      <c r="C113" s="18">
        <v>-376478.88</v>
      </c>
      <c r="D113" s="18">
        <v>0</v>
      </c>
      <c r="E113" s="18">
        <v>0</v>
      </c>
      <c r="F113" s="18">
        <v>0</v>
      </c>
      <c r="G113" s="18">
        <f t="shared" si="20"/>
        <v>376478.88</v>
      </c>
      <c r="H113" s="18">
        <f t="shared" si="21"/>
        <v>0</v>
      </c>
      <c r="I113" s="19">
        <f t="shared" si="22"/>
        <v>-100</v>
      </c>
      <c r="J113" s="19">
        <f t="shared" si="23"/>
        <v>0</v>
      </c>
      <c r="K113" s="19">
        <f t="shared" si="24"/>
        <v>0</v>
      </c>
    </row>
    <row r="114" spans="1:11" ht="25.5">
      <c r="A114" s="39" t="s">
        <v>290</v>
      </c>
      <c r="B114" s="28" t="s">
        <v>410</v>
      </c>
      <c r="C114" s="29"/>
      <c r="D114" s="29"/>
      <c r="E114" s="29"/>
      <c r="F114" s="29"/>
      <c r="G114" s="29"/>
      <c r="H114" s="29"/>
      <c r="I114" s="30"/>
      <c r="J114" s="30"/>
      <c r="K114" s="30"/>
    </row>
    <row r="115" spans="1:11">
      <c r="A115" s="16" t="s">
        <v>25</v>
      </c>
      <c r="B115" s="17" t="s">
        <v>26</v>
      </c>
      <c r="C115" s="18">
        <v>384238</v>
      </c>
      <c r="D115" s="18">
        <v>0</v>
      </c>
      <c r="E115" s="18">
        <v>0</v>
      </c>
      <c r="F115" s="18">
        <v>0</v>
      </c>
      <c r="G115" s="18">
        <f t="shared" ref="G115:G126" si="25">F115-C115</f>
        <v>-384238</v>
      </c>
      <c r="H115" s="18">
        <f t="shared" ref="H115:H126" si="26">E115-F115</f>
        <v>0</v>
      </c>
      <c r="I115" s="19">
        <f t="shared" ref="I115:I126" si="27">IF(ISERROR(F115/C115),0,F115/C115*100-100)</f>
        <v>-100</v>
      </c>
      <c r="J115" s="19">
        <f t="shared" ref="J115:J126" si="28">IF(ISERROR(F115/E115),0,F115/E115*100)</f>
        <v>0</v>
      </c>
      <c r="K115" s="19">
        <f t="shared" ref="K115:K126" si="29">IF(ISERROR(F115/D115),0,F115/D115*100)</f>
        <v>0</v>
      </c>
    </row>
    <row r="116" spans="1:11">
      <c r="A116" s="22" t="s">
        <v>29</v>
      </c>
      <c r="B116" s="17" t="s">
        <v>30</v>
      </c>
      <c r="C116" s="18">
        <v>384238</v>
      </c>
      <c r="D116" s="18">
        <v>0</v>
      </c>
      <c r="E116" s="18">
        <v>0</v>
      </c>
      <c r="F116" s="18">
        <v>0</v>
      </c>
      <c r="G116" s="18">
        <f t="shared" si="25"/>
        <v>-384238</v>
      </c>
      <c r="H116" s="18">
        <f t="shared" si="26"/>
        <v>0</v>
      </c>
      <c r="I116" s="19">
        <f t="shared" si="27"/>
        <v>-100</v>
      </c>
      <c r="J116" s="19">
        <f t="shared" si="28"/>
        <v>0</v>
      </c>
      <c r="K116" s="19">
        <f t="shared" si="29"/>
        <v>0</v>
      </c>
    </row>
    <row r="117" spans="1:11">
      <c r="A117" s="23" t="s">
        <v>31</v>
      </c>
      <c r="B117" s="17" t="s">
        <v>32</v>
      </c>
      <c r="C117" s="18">
        <v>384238</v>
      </c>
      <c r="D117" s="18">
        <v>0</v>
      </c>
      <c r="E117" s="18">
        <v>0</v>
      </c>
      <c r="F117" s="18">
        <v>0</v>
      </c>
      <c r="G117" s="18">
        <f t="shared" si="25"/>
        <v>-384238</v>
      </c>
      <c r="H117" s="18">
        <f t="shared" si="26"/>
        <v>0</v>
      </c>
      <c r="I117" s="19">
        <f t="shared" si="27"/>
        <v>-100</v>
      </c>
      <c r="J117" s="19">
        <f t="shared" si="28"/>
        <v>0</v>
      </c>
      <c r="K117" s="19">
        <f t="shared" si="29"/>
        <v>0</v>
      </c>
    </row>
    <row r="118" spans="1:11">
      <c r="A118" s="16" t="s">
        <v>33</v>
      </c>
      <c r="B118" s="17" t="s">
        <v>34</v>
      </c>
      <c r="C118" s="18">
        <v>7759.12</v>
      </c>
      <c r="D118" s="18">
        <v>0</v>
      </c>
      <c r="E118" s="18">
        <v>0</v>
      </c>
      <c r="F118" s="18">
        <v>0</v>
      </c>
      <c r="G118" s="18">
        <f t="shared" si="25"/>
        <v>-7759.12</v>
      </c>
      <c r="H118" s="18">
        <f t="shared" si="26"/>
        <v>0</v>
      </c>
      <c r="I118" s="19">
        <f t="shared" si="27"/>
        <v>-100</v>
      </c>
      <c r="J118" s="19">
        <f t="shared" si="28"/>
        <v>0</v>
      </c>
      <c r="K118" s="19">
        <f t="shared" si="29"/>
        <v>0</v>
      </c>
    </row>
    <row r="119" spans="1:11">
      <c r="A119" s="22" t="s">
        <v>35</v>
      </c>
      <c r="B119" s="17" t="s">
        <v>36</v>
      </c>
      <c r="C119" s="18">
        <v>5984.44</v>
      </c>
      <c r="D119" s="18">
        <v>0</v>
      </c>
      <c r="E119" s="18">
        <v>0</v>
      </c>
      <c r="F119" s="18">
        <v>0</v>
      </c>
      <c r="G119" s="18">
        <f t="shared" si="25"/>
        <v>-5984.44</v>
      </c>
      <c r="H119" s="18">
        <f t="shared" si="26"/>
        <v>0</v>
      </c>
      <c r="I119" s="19">
        <f t="shared" si="27"/>
        <v>-100</v>
      </c>
      <c r="J119" s="19">
        <f t="shared" si="28"/>
        <v>0</v>
      </c>
      <c r="K119" s="19">
        <f t="shared" si="29"/>
        <v>0</v>
      </c>
    </row>
    <row r="120" spans="1:11">
      <c r="A120" s="23" t="s">
        <v>37</v>
      </c>
      <c r="B120" s="17" t="s">
        <v>38</v>
      </c>
      <c r="C120" s="18">
        <v>5984.44</v>
      </c>
      <c r="D120" s="18">
        <v>0</v>
      </c>
      <c r="E120" s="18">
        <v>0</v>
      </c>
      <c r="F120" s="18">
        <v>0</v>
      </c>
      <c r="G120" s="18">
        <f t="shared" si="25"/>
        <v>-5984.44</v>
      </c>
      <c r="H120" s="18">
        <f t="shared" si="26"/>
        <v>0</v>
      </c>
      <c r="I120" s="19">
        <f t="shared" si="27"/>
        <v>-100</v>
      </c>
      <c r="J120" s="19">
        <f t="shared" si="28"/>
        <v>0</v>
      </c>
      <c r="K120" s="19">
        <f t="shared" si="29"/>
        <v>0</v>
      </c>
    </row>
    <row r="121" spans="1:11">
      <c r="A121" s="24" t="s">
        <v>39</v>
      </c>
      <c r="B121" s="17" t="s">
        <v>40</v>
      </c>
      <c r="C121" s="18">
        <v>5984.44</v>
      </c>
      <c r="D121" s="18">
        <v>0</v>
      </c>
      <c r="E121" s="18">
        <v>0</v>
      </c>
      <c r="F121" s="18">
        <v>0</v>
      </c>
      <c r="G121" s="18">
        <f t="shared" si="25"/>
        <v>-5984.44</v>
      </c>
      <c r="H121" s="18">
        <f t="shared" si="26"/>
        <v>0</v>
      </c>
      <c r="I121" s="19">
        <f t="shared" si="27"/>
        <v>-100</v>
      </c>
      <c r="J121" s="19">
        <f t="shared" si="28"/>
        <v>0</v>
      </c>
      <c r="K121" s="19">
        <f t="shared" si="29"/>
        <v>0</v>
      </c>
    </row>
    <row r="122" spans="1:11">
      <c r="A122" s="22" t="s">
        <v>59</v>
      </c>
      <c r="B122" s="17" t="s">
        <v>60</v>
      </c>
      <c r="C122" s="18">
        <v>1774.68</v>
      </c>
      <c r="D122" s="18">
        <v>0</v>
      </c>
      <c r="E122" s="18">
        <v>0</v>
      </c>
      <c r="F122" s="18">
        <v>0</v>
      </c>
      <c r="G122" s="18">
        <f t="shared" si="25"/>
        <v>-1774.68</v>
      </c>
      <c r="H122" s="18">
        <f t="shared" si="26"/>
        <v>0</v>
      </c>
      <c r="I122" s="19">
        <f t="shared" si="27"/>
        <v>-100</v>
      </c>
      <c r="J122" s="19">
        <f t="shared" si="28"/>
        <v>0</v>
      </c>
      <c r="K122" s="19">
        <f t="shared" si="29"/>
        <v>0</v>
      </c>
    </row>
    <row r="123" spans="1:11">
      <c r="A123" s="23" t="s">
        <v>61</v>
      </c>
      <c r="B123" s="17" t="s">
        <v>62</v>
      </c>
      <c r="C123" s="18">
        <v>1774.68</v>
      </c>
      <c r="D123" s="18">
        <v>0</v>
      </c>
      <c r="E123" s="18">
        <v>0</v>
      </c>
      <c r="F123" s="18">
        <v>0</v>
      </c>
      <c r="G123" s="18">
        <f t="shared" si="25"/>
        <v>-1774.68</v>
      </c>
      <c r="H123" s="18">
        <f t="shared" si="26"/>
        <v>0</v>
      </c>
      <c r="I123" s="19">
        <f t="shared" si="27"/>
        <v>-100</v>
      </c>
      <c r="J123" s="19">
        <f t="shared" si="28"/>
        <v>0</v>
      </c>
      <c r="K123" s="19">
        <f t="shared" si="29"/>
        <v>0</v>
      </c>
    </row>
    <row r="124" spans="1:11">
      <c r="A124" s="16"/>
      <c r="B124" s="17" t="s">
        <v>63</v>
      </c>
      <c r="C124" s="18">
        <v>376478.88</v>
      </c>
      <c r="D124" s="18">
        <v>0</v>
      </c>
      <c r="E124" s="18">
        <v>0</v>
      </c>
      <c r="F124" s="18">
        <v>0</v>
      </c>
      <c r="G124" s="18">
        <f t="shared" si="25"/>
        <v>-376478.88</v>
      </c>
      <c r="H124" s="18">
        <f t="shared" si="26"/>
        <v>0</v>
      </c>
      <c r="I124" s="19">
        <f t="shared" si="27"/>
        <v>-100</v>
      </c>
      <c r="J124" s="19">
        <f t="shared" si="28"/>
        <v>0</v>
      </c>
      <c r="K124" s="19">
        <f t="shared" si="29"/>
        <v>0</v>
      </c>
    </row>
    <row r="125" spans="1:11">
      <c r="A125" s="16" t="s">
        <v>64</v>
      </c>
      <c r="B125" s="17" t="s">
        <v>65</v>
      </c>
      <c r="C125" s="18">
        <v>-376478.88</v>
      </c>
      <c r="D125" s="18">
        <v>0</v>
      </c>
      <c r="E125" s="18">
        <v>0</v>
      </c>
      <c r="F125" s="18">
        <v>0</v>
      </c>
      <c r="G125" s="18">
        <f t="shared" si="25"/>
        <v>376478.88</v>
      </c>
      <c r="H125" s="18">
        <f t="shared" si="26"/>
        <v>0</v>
      </c>
      <c r="I125" s="19">
        <f t="shared" si="27"/>
        <v>-100</v>
      </c>
      <c r="J125" s="19">
        <f t="shared" si="28"/>
        <v>0</v>
      </c>
      <c r="K125" s="19">
        <f t="shared" si="29"/>
        <v>0</v>
      </c>
    </row>
    <row r="126" spans="1:11">
      <c r="A126" s="22" t="s">
        <v>66</v>
      </c>
      <c r="B126" s="17" t="s">
        <v>67</v>
      </c>
      <c r="C126" s="18">
        <v>-376478.88</v>
      </c>
      <c r="D126" s="18">
        <v>0</v>
      </c>
      <c r="E126" s="18">
        <v>0</v>
      </c>
      <c r="F126" s="18">
        <v>0</v>
      </c>
      <c r="G126" s="18">
        <f t="shared" si="25"/>
        <v>376478.88</v>
      </c>
      <c r="H126" s="18">
        <f t="shared" si="26"/>
        <v>0</v>
      </c>
      <c r="I126" s="19">
        <f t="shared" si="27"/>
        <v>-100</v>
      </c>
      <c r="J126" s="19">
        <f t="shared" si="28"/>
        <v>0</v>
      </c>
      <c r="K126" s="19">
        <f t="shared" si="29"/>
        <v>0</v>
      </c>
    </row>
    <row r="127" spans="1:11" ht="25.5">
      <c r="A127" s="27" t="s">
        <v>123</v>
      </c>
      <c r="B127" s="28" t="s">
        <v>124</v>
      </c>
      <c r="C127" s="29"/>
      <c r="D127" s="29"/>
      <c r="E127" s="29"/>
      <c r="F127" s="29"/>
      <c r="G127" s="29"/>
      <c r="H127" s="29"/>
      <c r="I127" s="30"/>
      <c r="J127" s="30"/>
      <c r="K127" s="30"/>
    </row>
    <row r="128" spans="1:11">
      <c r="A128" s="16" t="s">
        <v>25</v>
      </c>
      <c r="B128" s="17" t="s">
        <v>26</v>
      </c>
      <c r="C128" s="18">
        <v>133586.44</v>
      </c>
      <c r="D128" s="18">
        <v>94024</v>
      </c>
      <c r="E128" s="18">
        <v>41964</v>
      </c>
      <c r="F128" s="18">
        <v>94024</v>
      </c>
      <c r="G128" s="18">
        <f t="shared" ref="G128:G142" si="30">F128-C128</f>
        <v>-39562.44</v>
      </c>
      <c r="H128" s="18">
        <f t="shared" ref="H128:H142" si="31">E128-F128</f>
        <v>-52060</v>
      </c>
      <c r="I128" s="19">
        <f t="shared" ref="I128:I142" si="32">IF(ISERROR(F128/C128),0,F128/C128*100-100)</f>
        <v>-29.615610686234319</v>
      </c>
      <c r="J128" s="19">
        <f t="shared" ref="J128:J142" si="33">IF(ISERROR(F128/E128),0,F128/E128*100)</f>
        <v>224.05871699551997</v>
      </c>
      <c r="K128" s="19">
        <f t="shared" ref="K128:K142" si="34">IF(ISERROR(F128/D128),0,F128/D128*100)</f>
        <v>100</v>
      </c>
    </row>
    <row r="129" spans="1:11">
      <c r="A129" s="22" t="s">
        <v>89</v>
      </c>
      <c r="B129" s="17" t="s">
        <v>90</v>
      </c>
      <c r="C129" s="18">
        <v>133586.44</v>
      </c>
      <c r="D129" s="18">
        <v>0</v>
      </c>
      <c r="E129" s="18">
        <v>0</v>
      </c>
      <c r="F129" s="18">
        <v>0</v>
      </c>
      <c r="G129" s="18">
        <f t="shared" si="30"/>
        <v>-133586.44</v>
      </c>
      <c r="H129" s="18">
        <f t="shared" si="31"/>
        <v>0</v>
      </c>
      <c r="I129" s="19">
        <f t="shared" si="32"/>
        <v>-100</v>
      </c>
      <c r="J129" s="19">
        <f t="shared" si="33"/>
        <v>0</v>
      </c>
      <c r="K129" s="19">
        <f t="shared" si="34"/>
        <v>0</v>
      </c>
    </row>
    <row r="130" spans="1:11">
      <c r="A130" s="22" t="s">
        <v>29</v>
      </c>
      <c r="B130" s="17" t="s">
        <v>30</v>
      </c>
      <c r="C130" s="18">
        <v>0</v>
      </c>
      <c r="D130" s="18">
        <v>94024</v>
      </c>
      <c r="E130" s="18">
        <v>41964</v>
      </c>
      <c r="F130" s="18">
        <v>94024</v>
      </c>
      <c r="G130" s="18">
        <f t="shared" si="30"/>
        <v>94024</v>
      </c>
      <c r="H130" s="18">
        <f t="shared" si="31"/>
        <v>-52060</v>
      </c>
      <c r="I130" s="19">
        <f t="shared" si="32"/>
        <v>0</v>
      </c>
      <c r="J130" s="19">
        <f t="shared" si="33"/>
        <v>224.05871699551997</v>
      </c>
      <c r="K130" s="19">
        <f t="shared" si="34"/>
        <v>100</v>
      </c>
    </row>
    <row r="131" spans="1:11">
      <c r="A131" s="23" t="s">
        <v>31</v>
      </c>
      <c r="B131" s="17" t="s">
        <v>32</v>
      </c>
      <c r="C131" s="18">
        <v>0</v>
      </c>
      <c r="D131" s="18">
        <v>94024</v>
      </c>
      <c r="E131" s="18">
        <v>41964</v>
      </c>
      <c r="F131" s="18">
        <v>94024</v>
      </c>
      <c r="G131" s="18">
        <f t="shared" si="30"/>
        <v>94024</v>
      </c>
      <c r="H131" s="18">
        <f t="shared" si="31"/>
        <v>-52060</v>
      </c>
      <c r="I131" s="19">
        <f t="shared" si="32"/>
        <v>0</v>
      </c>
      <c r="J131" s="19">
        <f t="shared" si="33"/>
        <v>224.05871699551997</v>
      </c>
      <c r="K131" s="19">
        <f t="shared" si="34"/>
        <v>100</v>
      </c>
    </row>
    <row r="132" spans="1:11">
      <c r="A132" s="16" t="s">
        <v>33</v>
      </c>
      <c r="B132" s="17" t="s">
        <v>34</v>
      </c>
      <c r="C132" s="18">
        <v>4598</v>
      </c>
      <c r="D132" s="18">
        <v>201763</v>
      </c>
      <c r="E132" s="18">
        <v>41964</v>
      </c>
      <c r="F132" s="18">
        <v>45954.26</v>
      </c>
      <c r="G132" s="18">
        <f t="shared" si="30"/>
        <v>41356.26</v>
      </c>
      <c r="H132" s="18">
        <f t="shared" si="31"/>
        <v>-3990.260000000002</v>
      </c>
      <c r="I132" s="19">
        <f t="shared" si="32"/>
        <v>899.44019138755993</v>
      </c>
      <c r="J132" s="19">
        <f t="shared" si="33"/>
        <v>109.50876942140883</v>
      </c>
      <c r="K132" s="19">
        <f t="shared" si="34"/>
        <v>22.776356418173798</v>
      </c>
    </row>
    <row r="133" spans="1:11">
      <c r="A133" s="22" t="s">
        <v>35</v>
      </c>
      <c r="B133" s="17" t="s">
        <v>36</v>
      </c>
      <c r="C133" s="18">
        <v>4598</v>
      </c>
      <c r="D133" s="18">
        <v>201763</v>
      </c>
      <c r="E133" s="18">
        <v>41964</v>
      </c>
      <c r="F133" s="18">
        <v>45954.26</v>
      </c>
      <c r="G133" s="18">
        <f t="shared" si="30"/>
        <v>41356.26</v>
      </c>
      <c r="H133" s="18">
        <f t="shared" si="31"/>
        <v>-3990.260000000002</v>
      </c>
      <c r="I133" s="19">
        <f t="shared" si="32"/>
        <v>899.44019138755993</v>
      </c>
      <c r="J133" s="19">
        <f t="shared" si="33"/>
        <v>109.50876942140883</v>
      </c>
      <c r="K133" s="19">
        <f t="shared" si="34"/>
        <v>22.776356418173798</v>
      </c>
    </row>
    <row r="134" spans="1:11">
      <c r="A134" s="23" t="s">
        <v>37</v>
      </c>
      <c r="B134" s="17" t="s">
        <v>38</v>
      </c>
      <c r="C134" s="18">
        <v>4598</v>
      </c>
      <c r="D134" s="18">
        <v>201763</v>
      </c>
      <c r="E134" s="18">
        <v>41964</v>
      </c>
      <c r="F134" s="18">
        <v>45954.26</v>
      </c>
      <c r="G134" s="18">
        <f t="shared" si="30"/>
        <v>41356.26</v>
      </c>
      <c r="H134" s="18">
        <f t="shared" si="31"/>
        <v>-3990.260000000002</v>
      </c>
      <c r="I134" s="19">
        <f t="shared" si="32"/>
        <v>899.44019138755993</v>
      </c>
      <c r="J134" s="19">
        <f t="shared" si="33"/>
        <v>109.50876942140883</v>
      </c>
      <c r="K134" s="19">
        <f t="shared" si="34"/>
        <v>22.776356418173798</v>
      </c>
    </row>
    <row r="135" spans="1:11">
      <c r="A135" s="24" t="s">
        <v>39</v>
      </c>
      <c r="B135" s="17" t="s">
        <v>40</v>
      </c>
      <c r="C135" s="18">
        <v>0</v>
      </c>
      <c r="D135" s="18">
        <v>50447</v>
      </c>
      <c r="E135" s="18">
        <v>14444</v>
      </c>
      <c r="F135" s="18">
        <v>7957.84</v>
      </c>
      <c r="G135" s="18">
        <f t="shared" si="30"/>
        <v>7957.84</v>
      </c>
      <c r="H135" s="18">
        <f t="shared" si="31"/>
        <v>6486.16</v>
      </c>
      <c r="I135" s="19">
        <f t="shared" si="32"/>
        <v>0</v>
      </c>
      <c r="J135" s="19">
        <f t="shared" si="33"/>
        <v>55.094433674882303</v>
      </c>
      <c r="K135" s="19">
        <f t="shared" si="34"/>
        <v>15.774654587983427</v>
      </c>
    </row>
    <row r="136" spans="1:11">
      <c r="A136" s="24" t="s">
        <v>41</v>
      </c>
      <c r="B136" s="17" t="s">
        <v>42</v>
      </c>
      <c r="C136" s="18">
        <v>4598</v>
      </c>
      <c r="D136" s="18">
        <v>151316</v>
      </c>
      <c r="E136" s="18">
        <v>27520</v>
      </c>
      <c r="F136" s="18">
        <v>37996.42</v>
      </c>
      <c r="G136" s="18">
        <f t="shared" si="30"/>
        <v>33398.42</v>
      </c>
      <c r="H136" s="18">
        <f t="shared" si="31"/>
        <v>-10476.419999999998</v>
      </c>
      <c r="I136" s="19">
        <f t="shared" si="32"/>
        <v>726.36842105263156</v>
      </c>
      <c r="J136" s="19">
        <f t="shared" si="33"/>
        <v>138.06838662790696</v>
      </c>
      <c r="K136" s="19">
        <f t="shared" si="34"/>
        <v>25.110642628671126</v>
      </c>
    </row>
    <row r="137" spans="1:11">
      <c r="A137" s="25" t="s">
        <v>43</v>
      </c>
      <c r="B137" s="17" t="s">
        <v>44</v>
      </c>
      <c r="C137" s="18">
        <v>2226.4</v>
      </c>
      <c r="D137" s="18">
        <v>0</v>
      </c>
      <c r="E137" s="18">
        <v>0</v>
      </c>
      <c r="F137" s="18">
        <v>23563.54</v>
      </c>
      <c r="G137" s="18">
        <f t="shared" si="30"/>
        <v>21337.14</v>
      </c>
      <c r="H137" s="18">
        <f t="shared" si="31"/>
        <v>-23563.54</v>
      </c>
      <c r="I137" s="19">
        <f t="shared" si="32"/>
        <v>958.36956521739125</v>
      </c>
      <c r="J137" s="19">
        <f t="shared" si="33"/>
        <v>0</v>
      </c>
      <c r="K137" s="19">
        <f t="shared" si="34"/>
        <v>0</v>
      </c>
    </row>
    <row r="138" spans="1:11">
      <c r="A138" s="16"/>
      <c r="B138" s="17" t="s">
        <v>63</v>
      </c>
      <c r="C138" s="18">
        <v>128988.44</v>
      </c>
      <c r="D138" s="18">
        <v>-107739</v>
      </c>
      <c r="E138" s="18">
        <v>0</v>
      </c>
      <c r="F138" s="18">
        <v>48069.74</v>
      </c>
      <c r="G138" s="18">
        <f t="shared" si="30"/>
        <v>-80918.700000000012</v>
      </c>
      <c r="H138" s="18">
        <f t="shared" si="31"/>
        <v>-48069.74</v>
      </c>
      <c r="I138" s="19">
        <f t="shared" si="32"/>
        <v>-62.733296100022606</v>
      </c>
      <c r="J138" s="19">
        <f t="shared" si="33"/>
        <v>0</v>
      </c>
      <c r="K138" s="19">
        <f t="shared" si="34"/>
        <v>-44.616842554692354</v>
      </c>
    </row>
    <row r="139" spans="1:11">
      <c r="A139" s="16" t="s">
        <v>64</v>
      </c>
      <c r="B139" s="17" t="s">
        <v>65</v>
      </c>
      <c r="C139" s="18">
        <v>-128988.44</v>
      </c>
      <c r="D139" s="18">
        <v>107739</v>
      </c>
      <c r="E139" s="18">
        <v>0</v>
      </c>
      <c r="F139" s="18">
        <v>-48069.74</v>
      </c>
      <c r="G139" s="18">
        <f t="shared" si="30"/>
        <v>80918.700000000012</v>
      </c>
      <c r="H139" s="18">
        <f t="shared" si="31"/>
        <v>48069.74</v>
      </c>
      <c r="I139" s="19">
        <f t="shared" si="32"/>
        <v>-62.733296100022606</v>
      </c>
      <c r="J139" s="19">
        <f t="shared" si="33"/>
        <v>0</v>
      </c>
      <c r="K139" s="19">
        <f t="shared" si="34"/>
        <v>-44.616842554692354</v>
      </c>
    </row>
    <row r="140" spans="1:11">
      <c r="A140" s="22" t="s">
        <v>66</v>
      </c>
      <c r="B140" s="17" t="s">
        <v>67</v>
      </c>
      <c r="C140" s="18">
        <v>-128988.44</v>
      </c>
      <c r="D140" s="18">
        <v>107739</v>
      </c>
      <c r="E140" s="18">
        <v>0</v>
      </c>
      <c r="F140" s="18">
        <v>-48069.74</v>
      </c>
      <c r="G140" s="18">
        <f t="shared" si="30"/>
        <v>80918.700000000012</v>
      </c>
      <c r="H140" s="18">
        <f t="shared" si="31"/>
        <v>48069.74</v>
      </c>
      <c r="I140" s="19">
        <f t="shared" si="32"/>
        <v>-62.733296100022606</v>
      </c>
      <c r="J140" s="19">
        <f t="shared" si="33"/>
        <v>0</v>
      </c>
      <c r="K140" s="19">
        <f t="shared" si="34"/>
        <v>-44.616842554692354</v>
      </c>
    </row>
    <row r="141" spans="1:11" ht="25.5">
      <c r="A141" s="23" t="s">
        <v>81</v>
      </c>
      <c r="B141" s="17" t="s">
        <v>82</v>
      </c>
      <c r="C141" s="18">
        <v>0</v>
      </c>
      <c r="D141" s="18">
        <v>0</v>
      </c>
      <c r="E141" s="18">
        <v>0</v>
      </c>
      <c r="F141" s="18">
        <v>-1317.53</v>
      </c>
      <c r="G141" s="18">
        <f t="shared" si="30"/>
        <v>-1317.53</v>
      </c>
      <c r="H141" s="18">
        <f t="shared" si="31"/>
        <v>1317.53</v>
      </c>
      <c r="I141" s="19">
        <f t="shared" si="32"/>
        <v>0</v>
      </c>
      <c r="J141" s="19">
        <f t="shared" si="33"/>
        <v>0</v>
      </c>
      <c r="K141" s="19">
        <f t="shared" si="34"/>
        <v>0</v>
      </c>
    </row>
    <row r="142" spans="1:11" ht="25.5">
      <c r="A142" s="23" t="s">
        <v>105</v>
      </c>
      <c r="B142" s="17" t="s">
        <v>106</v>
      </c>
      <c r="C142" s="18">
        <v>0</v>
      </c>
      <c r="D142" s="18">
        <v>107739</v>
      </c>
      <c r="E142" s="18">
        <v>0</v>
      </c>
      <c r="F142" s="18">
        <v>-107739</v>
      </c>
      <c r="G142" s="18">
        <f t="shared" si="30"/>
        <v>-107739</v>
      </c>
      <c r="H142" s="18">
        <f t="shared" si="31"/>
        <v>107739</v>
      </c>
      <c r="I142" s="19">
        <f t="shared" si="32"/>
        <v>0</v>
      </c>
      <c r="J142" s="19">
        <f t="shared" si="33"/>
        <v>0</v>
      </c>
      <c r="K142" s="19">
        <f t="shared" si="34"/>
        <v>-100</v>
      </c>
    </row>
    <row r="143" spans="1:11" ht="25.5">
      <c r="A143" s="39" t="s">
        <v>545</v>
      </c>
      <c r="B143" s="28" t="s">
        <v>767</v>
      </c>
      <c r="C143" s="29"/>
      <c r="D143" s="29"/>
      <c r="E143" s="29"/>
      <c r="F143" s="29"/>
      <c r="G143" s="29"/>
      <c r="H143" s="29"/>
      <c r="I143" s="30"/>
      <c r="J143" s="30"/>
      <c r="K143" s="30"/>
    </row>
    <row r="144" spans="1:11">
      <c r="A144" s="16" t="s">
        <v>25</v>
      </c>
      <c r="B144" s="17" t="s">
        <v>26</v>
      </c>
      <c r="C144" s="18">
        <v>133586.44</v>
      </c>
      <c r="D144" s="18">
        <v>94024</v>
      </c>
      <c r="E144" s="18">
        <v>41964</v>
      </c>
      <c r="F144" s="18">
        <v>94024</v>
      </c>
      <c r="G144" s="18">
        <f t="shared" ref="G144:G158" si="35">F144-C144</f>
        <v>-39562.44</v>
      </c>
      <c r="H144" s="18">
        <f t="shared" ref="H144:H158" si="36">E144-F144</f>
        <v>-52060</v>
      </c>
      <c r="I144" s="19">
        <f t="shared" ref="I144:I158" si="37">IF(ISERROR(F144/C144),0,F144/C144*100-100)</f>
        <v>-29.615610686234319</v>
      </c>
      <c r="J144" s="19">
        <f t="shared" ref="J144:J158" si="38">IF(ISERROR(F144/E144),0,F144/E144*100)</f>
        <v>224.05871699551997</v>
      </c>
      <c r="K144" s="19">
        <f t="shared" ref="K144:K158" si="39">IF(ISERROR(F144/D144),0,F144/D144*100)</f>
        <v>100</v>
      </c>
    </row>
    <row r="145" spans="1:11">
      <c r="A145" s="22" t="s">
        <v>89</v>
      </c>
      <c r="B145" s="17" t="s">
        <v>90</v>
      </c>
      <c r="C145" s="18">
        <v>133586.44</v>
      </c>
      <c r="D145" s="18">
        <v>0</v>
      </c>
      <c r="E145" s="18">
        <v>0</v>
      </c>
      <c r="F145" s="18">
        <v>0</v>
      </c>
      <c r="G145" s="18">
        <f t="shared" si="35"/>
        <v>-133586.44</v>
      </c>
      <c r="H145" s="18">
        <f t="shared" si="36"/>
        <v>0</v>
      </c>
      <c r="I145" s="19">
        <f t="shared" si="37"/>
        <v>-100</v>
      </c>
      <c r="J145" s="19">
        <f t="shared" si="38"/>
        <v>0</v>
      </c>
      <c r="K145" s="19">
        <f t="shared" si="39"/>
        <v>0</v>
      </c>
    </row>
    <row r="146" spans="1:11">
      <c r="A146" s="22" t="s">
        <v>29</v>
      </c>
      <c r="B146" s="17" t="s">
        <v>30</v>
      </c>
      <c r="C146" s="18">
        <v>0</v>
      </c>
      <c r="D146" s="18">
        <v>94024</v>
      </c>
      <c r="E146" s="18">
        <v>41964</v>
      </c>
      <c r="F146" s="18">
        <v>94024</v>
      </c>
      <c r="G146" s="18">
        <f t="shared" si="35"/>
        <v>94024</v>
      </c>
      <c r="H146" s="18">
        <f t="shared" si="36"/>
        <v>-52060</v>
      </c>
      <c r="I146" s="19">
        <f t="shared" si="37"/>
        <v>0</v>
      </c>
      <c r="J146" s="19">
        <f t="shared" si="38"/>
        <v>224.05871699551997</v>
      </c>
      <c r="K146" s="19">
        <f t="shared" si="39"/>
        <v>100</v>
      </c>
    </row>
    <row r="147" spans="1:11">
      <c r="A147" s="23" t="s">
        <v>31</v>
      </c>
      <c r="B147" s="17" t="s">
        <v>32</v>
      </c>
      <c r="C147" s="18">
        <v>0</v>
      </c>
      <c r="D147" s="18">
        <v>94024</v>
      </c>
      <c r="E147" s="18">
        <v>41964</v>
      </c>
      <c r="F147" s="18">
        <v>94024</v>
      </c>
      <c r="G147" s="18">
        <f t="shared" si="35"/>
        <v>94024</v>
      </c>
      <c r="H147" s="18">
        <f t="shared" si="36"/>
        <v>-52060</v>
      </c>
      <c r="I147" s="19">
        <f t="shared" si="37"/>
        <v>0</v>
      </c>
      <c r="J147" s="19">
        <f t="shared" si="38"/>
        <v>224.05871699551997</v>
      </c>
      <c r="K147" s="19">
        <f t="shared" si="39"/>
        <v>100</v>
      </c>
    </row>
    <row r="148" spans="1:11">
      <c r="A148" s="16" t="s">
        <v>33</v>
      </c>
      <c r="B148" s="17" t="s">
        <v>34</v>
      </c>
      <c r="C148" s="18">
        <v>4598</v>
      </c>
      <c r="D148" s="18">
        <v>201763</v>
      </c>
      <c r="E148" s="18">
        <v>41964</v>
      </c>
      <c r="F148" s="18">
        <v>45954.26</v>
      </c>
      <c r="G148" s="18">
        <f t="shared" si="35"/>
        <v>41356.26</v>
      </c>
      <c r="H148" s="18">
        <f t="shared" si="36"/>
        <v>-3990.260000000002</v>
      </c>
      <c r="I148" s="19">
        <f t="shared" si="37"/>
        <v>899.44019138755993</v>
      </c>
      <c r="J148" s="19">
        <f t="shared" si="38"/>
        <v>109.50876942140883</v>
      </c>
      <c r="K148" s="19">
        <f t="shared" si="39"/>
        <v>22.776356418173798</v>
      </c>
    </row>
    <row r="149" spans="1:11">
      <c r="A149" s="22" t="s">
        <v>35</v>
      </c>
      <c r="B149" s="17" t="s">
        <v>36</v>
      </c>
      <c r="C149" s="18">
        <v>4598</v>
      </c>
      <c r="D149" s="18">
        <v>201763</v>
      </c>
      <c r="E149" s="18">
        <v>41964</v>
      </c>
      <c r="F149" s="18">
        <v>45954.26</v>
      </c>
      <c r="G149" s="18">
        <f t="shared" si="35"/>
        <v>41356.26</v>
      </c>
      <c r="H149" s="18">
        <f t="shared" si="36"/>
        <v>-3990.260000000002</v>
      </c>
      <c r="I149" s="19">
        <f t="shared" si="37"/>
        <v>899.44019138755993</v>
      </c>
      <c r="J149" s="19">
        <f t="shared" si="38"/>
        <v>109.50876942140883</v>
      </c>
      <c r="K149" s="19">
        <f t="shared" si="39"/>
        <v>22.776356418173798</v>
      </c>
    </row>
    <row r="150" spans="1:11">
      <c r="A150" s="23" t="s">
        <v>37</v>
      </c>
      <c r="B150" s="17" t="s">
        <v>38</v>
      </c>
      <c r="C150" s="18">
        <v>4598</v>
      </c>
      <c r="D150" s="18">
        <v>201763</v>
      </c>
      <c r="E150" s="18">
        <v>41964</v>
      </c>
      <c r="F150" s="18">
        <v>45954.26</v>
      </c>
      <c r="G150" s="18">
        <f t="shared" si="35"/>
        <v>41356.26</v>
      </c>
      <c r="H150" s="18">
        <f t="shared" si="36"/>
        <v>-3990.260000000002</v>
      </c>
      <c r="I150" s="19">
        <f t="shared" si="37"/>
        <v>899.44019138755993</v>
      </c>
      <c r="J150" s="19">
        <f t="shared" si="38"/>
        <v>109.50876942140883</v>
      </c>
      <c r="K150" s="19">
        <f t="shared" si="39"/>
        <v>22.776356418173798</v>
      </c>
    </row>
    <row r="151" spans="1:11">
      <c r="A151" s="24" t="s">
        <v>39</v>
      </c>
      <c r="B151" s="17" t="s">
        <v>40</v>
      </c>
      <c r="C151" s="18">
        <v>0</v>
      </c>
      <c r="D151" s="18">
        <v>50447</v>
      </c>
      <c r="E151" s="18">
        <v>14444</v>
      </c>
      <c r="F151" s="18">
        <v>7957.84</v>
      </c>
      <c r="G151" s="18">
        <f t="shared" si="35"/>
        <v>7957.84</v>
      </c>
      <c r="H151" s="18">
        <f t="shared" si="36"/>
        <v>6486.16</v>
      </c>
      <c r="I151" s="19">
        <f t="shared" si="37"/>
        <v>0</v>
      </c>
      <c r="J151" s="19">
        <f t="shared" si="38"/>
        <v>55.094433674882303</v>
      </c>
      <c r="K151" s="19">
        <f t="shared" si="39"/>
        <v>15.774654587983427</v>
      </c>
    </row>
    <row r="152" spans="1:11">
      <c r="A152" s="24" t="s">
        <v>41</v>
      </c>
      <c r="B152" s="17" t="s">
        <v>42</v>
      </c>
      <c r="C152" s="18">
        <v>4598</v>
      </c>
      <c r="D152" s="18">
        <v>151316</v>
      </c>
      <c r="E152" s="18">
        <v>27520</v>
      </c>
      <c r="F152" s="18">
        <v>37996.42</v>
      </c>
      <c r="G152" s="18">
        <f t="shared" si="35"/>
        <v>33398.42</v>
      </c>
      <c r="H152" s="18">
        <f t="shared" si="36"/>
        <v>-10476.419999999998</v>
      </c>
      <c r="I152" s="19">
        <f t="shared" si="37"/>
        <v>726.36842105263156</v>
      </c>
      <c r="J152" s="19">
        <f t="shared" si="38"/>
        <v>138.06838662790696</v>
      </c>
      <c r="K152" s="19">
        <f t="shared" si="39"/>
        <v>25.110642628671126</v>
      </c>
    </row>
    <row r="153" spans="1:11">
      <c r="A153" s="25" t="s">
        <v>43</v>
      </c>
      <c r="B153" s="17" t="s">
        <v>44</v>
      </c>
      <c r="C153" s="18">
        <v>2226.4</v>
      </c>
      <c r="D153" s="18">
        <v>0</v>
      </c>
      <c r="E153" s="18">
        <v>0</v>
      </c>
      <c r="F153" s="18">
        <v>23563.54</v>
      </c>
      <c r="G153" s="18">
        <f t="shared" si="35"/>
        <v>21337.14</v>
      </c>
      <c r="H153" s="18">
        <f t="shared" si="36"/>
        <v>-23563.54</v>
      </c>
      <c r="I153" s="19">
        <f t="shared" si="37"/>
        <v>958.36956521739125</v>
      </c>
      <c r="J153" s="19">
        <f t="shared" si="38"/>
        <v>0</v>
      </c>
      <c r="K153" s="19">
        <f t="shared" si="39"/>
        <v>0</v>
      </c>
    </row>
    <row r="154" spans="1:11">
      <c r="A154" s="16"/>
      <c r="B154" s="17" t="s">
        <v>63</v>
      </c>
      <c r="C154" s="18">
        <v>128988.44</v>
      </c>
      <c r="D154" s="18">
        <v>-107739</v>
      </c>
      <c r="E154" s="18">
        <v>0</v>
      </c>
      <c r="F154" s="18">
        <v>48069.74</v>
      </c>
      <c r="G154" s="18">
        <f t="shared" si="35"/>
        <v>-80918.700000000012</v>
      </c>
      <c r="H154" s="18">
        <f t="shared" si="36"/>
        <v>-48069.74</v>
      </c>
      <c r="I154" s="19">
        <f t="shared" si="37"/>
        <v>-62.733296100022606</v>
      </c>
      <c r="J154" s="19">
        <f t="shared" si="38"/>
        <v>0</v>
      </c>
      <c r="K154" s="19">
        <f t="shared" si="39"/>
        <v>-44.616842554692354</v>
      </c>
    </row>
    <row r="155" spans="1:11">
      <c r="A155" s="16" t="s">
        <v>64</v>
      </c>
      <c r="B155" s="17" t="s">
        <v>65</v>
      </c>
      <c r="C155" s="18">
        <v>-128988.44</v>
      </c>
      <c r="D155" s="18">
        <v>107739</v>
      </c>
      <c r="E155" s="18">
        <v>0</v>
      </c>
      <c r="F155" s="18">
        <v>-48069.74</v>
      </c>
      <c r="G155" s="18">
        <f t="shared" si="35"/>
        <v>80918.700000000012</v>
      </c>
      <c r="H155" s="18">
        <f t="shared" si="36"/>
        <v>48069.74</v>
      </c>
      <c r="I155" s="19">
        <f t="shared" si="37"/>
        <v>-62.733296100022606</v>
      </c>
      <c r="J155" s="19">
        <f t="shared" si="38"/>
        <v>0</v>
      </c>
      <c r="K155" s="19">
        <f t="shared" si="39"/>
        <v>-44.616842554692354</v>
      </c>
    </row>
    <row r="156" spans="1:11">
      <c r="A156" s="22" t="s">
        <v>66</v>
      </c>
      <c r="B156" s="17" t="s">
        <v>67</v>
      </c>
      <c r="C156" s="18">
        <v>-128988.44</v>
      </c>
      <c r="D156" s="18">
        <v>107739</v>
      </c>
      <c r="E156" s="18">
        <v>0</v>
      </c>
      <c r="F156" s="18">
        <v>-48069.74</v>
      </c>
      <c r="G156" s="18">
        <f t="shared" si="35"/>
        <v>80918.700000000012</v>
      </c>
      <c r="H156" s="18">
        <f t="shared" si="36"/>
        <v>48069.74</v>
      </c>
      <c r="I156" s="19">
        <f t="shared" si="37"/>
        <v>-62.733296100022606</v>
      </c>
      <c r="J156" s="19">
        <f t="shared" si="38"/>
        <v>0</v>
      </c>
      <c r="K156" s="19">
        <f t="shared" si="39"/>
        <v>-44.616842554692354</v>
      </c>
    </row>
    <row r="157" spans="1:11" ht="25.5">
      <c r="A157" s="23" t="s">
        <v>81</v>
      </c>
      <c r="B157" s="17" t="s">
        <v>82</v>
      </c>
      <c r="C157" s="18">
        <v>0</v>
      </c>
      <c r="D157" s="18">
        <v>0</v>
      </c>
      <c r="E157" s="18">
        <v>0</v>
      </c>
      <c r="F157" s="18">
        <v>-1317.53</v>
      </c>
      <c r="G157" s="18">
        <f t="shared" si="35"/>
        <v>-1317.53</v>
      </c>
      <c r="H157" s="18">
        <f t="shared" si="36"/>
        <v>1317.53</v>
      </c>
      <c r="I157" s="19">
        <f t="shared" si="37"/>
        <v>0</v>
      </c>
      <c r="J157" s="19">
        <f t="shared" si="38"/>
        <v>0</v>
      </c>
      <c r="K157" s="19">
        <f t="shared" si="39"/>
        <v>0</v>
      </c>
    </row>
    <row r="158" spans="1:11" ht="25.5">
      <c r="A158" s="23" t="s">
        <v>105</v>
      </c>
      <c r="B158" s="17" t="s">
        <v>106</v>
      </c>
      <c r="C158" s="18">
        <v>0</v>
      </c>
      <c r="D158" s="18">
        <v>107739</v>
      </c>
      <c r="E158" s="18">
        <v>0</v>
      </c>
      <c r="F158" s="18">
        <v>-107739</v>
      </c>
      <c r="G158" s="18">
        <f t="shared" si="35"/>
        <v>-107739</v>
      </c>
      <c r="H158" s="18">
        <f t="shared" si="36"/>
        <v>107739</v>
      </c>
      <c r="I158" s="19">
        <f t="shared" si="37"/>
        <v>0</v>
      </c>
      <c r="J158" s="19">
        <f t="shared" si="38"/>
        <v>0</v>
      </c>
      <c r="K158" s="19">
        <f t="shared" si="39"/>
        <v>-100</v>
      </c>
    </row>
    <row r="163" spans="1:11" ht="15.75">
      <c r="A163" s="32"/>
      <c r="E163" s="35"/>
      <c r="K163" s="37"/>
    </row>
    <row r="165" spans="1:11" ht="15.75">
      <c r="A165"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
  <sheetViews>
    <sheetView zoomScaleNormal="100" workbookViewId="0">
      <selection activeCell="A117" sqref="A117:K11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923</v>
      </c>
      <c r="B13" s="21" t="s">
        <v>924</v>
      </c>
      <c r="C13" s="18"/>
      <c r="D13" s="18"/>
      <c r="E13" s="18"/>
      <c r="F13" s="18"/>
      <c r="G13" s="18"/>
      <c r="H13" s="18"/>
      <c r="I13" s="19"/>
      <c r="J13" s="19"/>
      <c r="K13" s="19"/>
    </row>
    <row r="14" spans="1:11">
      <c r="A14" s="16" t="s">
        <v>25</v>
      </c>
      <c r="B14" s="17" t="s">
        <v>26</v>
      </c>
      <c r="C14" s="18">
        <v>1843979</v>
      </c>
      <c r="D14" s="18">
        <v>8368454</v>
      </c>
      <c r="E14" s="18">
        <v>1099067</v>
      </c>
      <c r="F14" s="18">
        <v>8368454</v>
      </c>
      <c r="G14" s="18">
        <f t="shared" ref="G14:G32" si="0">F14-C14</f>
        <v>6524475</v>
      </c>
      <c r="H14" s="18">
        <f t="shared" ref="H14:H32" si="1">E14-F14</f>
        <v>-7269387</v>
      </c>
      <c r="I14" s="19">
        <f t="shared" ref="I14:I32" si="2">IF(ISERROR(F14/C14),0,F14/C14*100-100)</f>
        <v>353.82588413425526</v>
      </c>
      <c r="J14" s="19">
        <f t="shared" ref="J14:J32" si="3">IF(ISERROR(F14/E14),0,F14/E14*100)</f>
        <v>761.41436327357656</v>
      </c>
      <c r="K14" s="19">
        <f t="shared" ref="K14:K32" si="4">IF(ISERROR(F14/D14),0,F14/D14*100)</f>
        <v>100</v>
      </c>
    </row>
    <row r="15" spans="1:11">
      <c r="A15" s="22" t="s">
        <v>29</v>
      </c>
      <c r="B15" s="17" t="s">
        <v>30</v>
      </c>
      <c r="C15" s="18">
        <v>1843979</v>
      </c>
      <c r="D15" s="18">
        <v>8368454</v>
      </c>
      <c r="E15" s="18">
        <v>1099067</v>
      </c>
      <c r="F15" s="18">
        <v>8368454</v>
      </c>
      <c r="G15" s="18">
        <f t="shared" si="0"/>
        <v>6524475</v>
      </c>
      <c r="H15" s="18">
        <f t="shared" si="1"/>
        <v>-7269387</v>
      </c>
      <c r="I15" s="19">
        <f t="shared" si="2"/>
        <v>353.82588413425526</v>
      </c>
      <c r="J15" s="19">
        <f t="shared" si="3"/>
        <v>761.41436327357656</v>
      </c>
      <c r="K15" s="19">
        <f t="shared" si="4"/>
        <v>100</v>
      </c>
    </row>
    <row r="16" spans="1:11">
      <c r="A16" s="23" t="s">
        <v>31</v>
      </c>
      <c r="B16" s="17" t="s">
        <v>32</v>
      </c>
      <c r="C16" s="18">
        <v>1843979</v>
      </c>
      <c r="D16" s="18">
        <v>8368454</v>
      </c>
      <c r="E16" s="18">
        <v>1099067</v>
      </c>
      <c r="F16" s="18">
        <v>8368454</v>
      </c>
      <c r="G16" s="18">
        <f t="shared" si="0"/>
        <v>6524475</v>
      </c>
      <c r="H16" s="18">
        <f t="shared" si="1"/>
        <v>-7269387</v>
      </c>
      <c r="I16" s="19">
        <f t="shared" si="2"/>
        <v>353.82588413425526</v>
      </c>
      <c r="J16" s="19">
        <f t="shared" si="3"/>
        <v>761.41436327357656</v>
      </c>
      <c r="K16" s="19">
        <f t="shared" si="4"/>
        <v>100</v>
      </c>
    </row>
    <row r="17" spans="1:11">
      <c r="A17" s="16" t="s">
        <v>33</v>
      </c>
      <c r="B17" s="17" t="s">
        <v>34</v>
      </c>
      <c r="C17" s="18">
        <v>1275733.45</v>
      </c>
      <c r="D17" s="18">
        <v>8368454</v>
      </c>
      <c r="E17" s="18">
        <v>1099067</v>
      </c>
      <c r="F17" s="18">
        <v>1213320.8700000001</v>
      </c>
      <c r="G17" s="18">
        <f t="shared" si="0"/>
        <v>-62412.579999999842</v>
      </c>
      <c r="H17" s="18">
        <f t="shared" si="1"/>
        <v>-114253.87000000011</v>
      </c>
      <c r="I17" s="19">
        <f t="shared" si="2"/>
        <v>-4.8922899999212035</v>
      </c>
      <c r="J17" s="19">
        <f t="shared" si="3"/>
        <v>110.39553275641978</v>
      </c>
      <c r="K17" s="19">
        <f t="shared" si="4"/>
        <v>14.498745765944342</v>
      </c>
    </row>
    <row r="18" spans="1:11">
      <c r="A18" s="22" t="s">
        <v>35</v>
      </c>
      <c r="B18" s="17" t="s">
        <v>36</v>
      </c>
      <c r="C18" s="18">
        <v>912734.18</v>
      </c>
      <c r="D18" s="18">
        <v>7198584</v>
      </c>
      <c r="E18" s="18">
        <v>663500</v>
      </c>
      <c r="F18" s="18">
        <v>570183.79</v>
      </c>
      <c r="G18" s="18">
        <f t="shared" si="0"/>
        <v>-342550.39</v>
      </c>
      <c r="H18" s="18">
        <f t="shared" si="1"/>
        <v>93316.209999999963</v>
      </c>
      <c r="I18" s="19">
        <f t="shared" si="2"/>
        <v>-37.530137197228662</v>
      </c>
      <c r="J18" s="19">
        <f t="shared" si="3"/>
        <v>85.935763376036178</v>
      </c>
      <c r="K18" s="19">
        <f t="shared" si="4"/>
        <v>7.9207770583770358</v>
      </c>
    </row>
    <row r="19" spans="1:11">
      <c r="A19" s="23" t="s">
        <v>37</v>
      </c>
      <c r="B19" s="17" t="s">
        <v>38</v>
      </c>
      <c r="C19" s="18">
        <v>910634.18</v>
      </c>
      <c r="D19" s="18">
        <v>2685469</v>
      </c>
      <c r="E19" s="18">
        <v>661400</v>
      </c>
      <c r="F19" s="18">
        <v>317516.14</v>
      </c>
      <c r="G19" s="18">
        <f t="shared" si="0"/>
        <v>-593118.04</v>
      </c>
      <c r="H19" s="18">
        <f t="shared" si="1"/>
        <v>343883.86</v>
      </c>
      <c r="I19" s="19">
        <f t="shared" si="2"/>
        <v>-65.132415741302395</v>
      </c>
      <c r="J19" s="19">
        <f t="shared" si="3"/>
        <v>48.006673722407015</v>
      </c>
      <c r="K19" s="19">
        <f t="shared" si="4"/>
        <v>11.823489304847683</v>
      </c>
    </row>
    <row r="20" spans="1:11">
      <c r="A20" s="24" t="s">
        <v>39</v>
      </c>
      <c r="B20" s="17" t="s">
        <v>40</v>
      </c>
      <c r="C20" s="18">
        <v>225244.79</v>
      </c>
      <c r="D20" s="18">
        <v>788441</v>
      </c>
      <c r="E20" s="18">
        <v>288000</v>
      </c>
      <c r="F20" s="18">
        <v>254432.23</v>
      </c>
      <c r="G20" s="18">
        <f t="shared" si="0"/>
        <v>29187.440000000002</v>
      </c>
      <c r="H20" s="18">
        <f t="shared" si="1"/>
        <v>33567.76999999999</v>
      </c>
      <c r="I20" s="19">
        <f t="shared" si="2"/>
        <v>12.958097721150395</v>
      </c>
      <c r="J20" s="19">
        <f t="shared" si="3"/>
        <v>88.344524305555566</v>
      </c>
      <c r="K20" s="19">
        <f t="shared" si="4"/>
        <v>32.270294162784538</v>
      </c>
    </row>
    <row r="21" spans="1:11">
      <c r="A21" s="24" t="s">
        <v>41</v>
      </c>
      <c r="B21" s="17" t="s">
        <v>42</v>
      </c>
      <c r="C21" s="18">
        <v>685389.39</v>
      </c>
      <c r="D21" s="18">
        <v>1897028</v>
      </c>
      <c r="E21" s="18">
        <v>373400</v>
      </c>
      <c r="F21" s="18">
        <v>63083.91</v>
      </c>
      <c r="G21" s="18">
        <f t="shared" si="0"/>
        <v>-622305.48</v>
      </c>
      <c r="H21" s="18">
        <f t="shared" si="1"/>
        <v>310316.08999999997</v>
      </c>
      <c r="I21" s="19">
        <f t="shared" si="2"/>
        <v>-90.795902165920609</v>
      </c>
      <c r="J21" s="19">
        <f t="shared" si="3"/>
        <v>16.894459025174076</v>
      </c>
      <c r="K21" s="19">
        <f t="shared" si="4"/>
        <v>3.3254074267749347</v>
      </c>
    </row>
    <row r="22" spans="1:11">
      <c r="A22" s="25" t="s">
        <v>43</v>
      </c>
      <c r="B22" s="17" t="s">
        <v>44</v>
      </c>
      <c r="C22" s="18">
        <v>404</v>
      </c>
      <c r="D22" s="18">
        <v>0</v>
      </c>
      <c r="E22" s="18">
        <v>0</v>
      </c>
      <c r="F22" s="18">
        <v>284.41000000000003</v>
      </c>
      <c r="G22" s="18">
        <f t="shared" si="0"/>
        <v>-119.58999999999997</v>
      </c>
      <c r="H22" s="18">
        <f t="shared" si="1"/>
        <v>-284.41000000000003</v>
      </c>
      <c r="I22" s="19">
        <f t="shared" si="2"/>
        <v>-29.601485148514854</v>
      </c>
      <c r="J22" s="19">
        <f t="shared" si="3"/>
        <v>0</v>
      </c>
      <c r="K22" s="19">
        <f t="shared" si="4"/>
        <v>0</v>
      </c>
    </row>
    <row r="23" spans="1:11" ht="25.5">
      <c r="A23" s="23" t="s">
        <v>75</v>
      </c>
      <c r="B23" s="17" t="s">
        <v>76</v>
      </c>
      <c r="C23" s="18">
        <v>2100</v>
      </c>
      <c r="D23" s="18">
        <v>2100</v>
      </c>
      <c r="E23" s="18">
        <v>2100</v>
      </c>
      <c r="F23" s="18">
        <v>0</v>
      </c>
      <c r="G23" s="18">
        <f t="shared" si="0"/>
        <v>-2100</v>
      </c>
      <c r="H23" s="18">
        <f t="shared" si="1"/>
        <v>2100</v>
      </c>
      <c r="I23" s="19">
        <f t="shared" si="2"/>
        <v>-100</v>
      </c>
      <c r="J23" s="19">
        <f t="shared" si="3"/>
        <v>0</v>
      </c>
      <c r="K23" s="19">
        <f t="shared" si="4"/>
        <v>0</v>
      </c>
    </row>
    <row r="24" spans="1:11">
      <c r="A24" s="24" t="s">
        <v>77</v>
      </c>
      <c r="B24" s="17" t="s">
        <v>78</v>
      </c>
      <c r="C24" s="18">
        <v>2100</v>
      </c>
      <c r="D24" s="18">
        <v>2100</v>
      </c>
      <c r="E24" s="18">
        <v>2100</v>
      </c>
      <c r="F24" s="18">
        <v>0</v>
      </c>
      <c r="G24" s="18">
        <f t="shared" si="0"/>
        <v>-2100</v>
      </c>
      <c r="H24" s="18">
        <f t="shared" si="1"/>
        <v>2100</v>
      </c>
      <c r="I24" s="19">
        <f t="shared" si="2"/>
        <v>-100</v>
      </c>
      <c r="J24" s="19">
        <f t="shared" si="3"/>
        <v>0</v>
      </c>
      <c r="K24" s="19">
        <f t="shared" si="4"/>
        <v>0</v>
      </c>
    </row>
    <row r="25" spans="1:11" ht="25.5">
      <c r="A25" s="23" t="s">
        <v>51</v>
      </c>
      <c r="B25" s="17" t="s">
        <v>52</v>
      </c>
      <c r="C25" s="18">
        <v>0</v>
      </c>
      <c r="D25" s="18">
        <v>4511015</v>
      </c>
      <c r="E25" s="18">
        <v>0</v>
      </c>
      <c r="F25" s="18">
        <v>252667.65</v>
      </c>
      <c r="G25" s="18">
        <f t="shared" si="0"/>
        <v>252667.65</v>
      </c>
      <c r="H25" s="18">
        <f t="shared" si="1"/>
        <v>-252667.65</v>
      </c>
      <c r="I25" s="19">
        <f t="shared" si="2"/>
        <v>0</v>
      </c>
      <c r="J25" s="19">
        <f t="shared" si="3"/>
        <v>0</v>
      </c>
      <c r="K25" s="19">
        <f t="shared" si="4"/>
        <v>5.6011263540467056</v>
      </c>
    </row>
    <row r="26" spans="1:11" ht="25.5">
      <c r="A26" s="24" t="s">
        <v>165</v>
      </c>
      <c r="B26" s="17" t="s">
        <v>166</v>
      </c>
      <c r="C26" s="18">
        <v>0</v>
      </c>
      <c r="D26" s="18">
        <v>4511015</v>
      </c>
      <c r="E26" s="18">
        <v>0</v>
      </c>
      <c r="F26" s="18">
        <v>252667.65</v>
      </c>
      <c r="G26" s="18">
        <f t="shared" si="0"/>
        <v>252667.65</v>
      </c>
      <c r="H26" s="18">
        <f t="shared" si="1"/>
        <v>-252667.65</v>
      </c>
      <c r="I26" s="19">
        <f t="shared" si="2"/>
        <v>0</v>
      </c>
      <c r="J26" s="19">
        <f t="shared" si="3"/>
        <v>0</v>
      </c>
      <c r="K26" s="19">
        <f t="shared" si="4"/>
        <v>5.6011263540467056</v>
      </c>
    </row>
    <row r="27" spans="1:11" ht="25.5">
      <c r="A27" s="25" t="s">
        <v>167</v>
      </c>
      <c r="B27" s="17" t="s">
        <v>168</v>
      </c>
      <c r="C27" s="18">
        <v>0</v>
      </c>
      <c r="D27" s="18">
        <v>4511015</v>
      </c>
      <c r="E27" s="18">
        <v>0</v>
      </c>
      <c r="F27" s="18">
        <v>252667.65</v>
      </c>
      <c r="G27" s="18">
        <f t="shared" si="0"/>
        <v>252667.65</v>
      </c>
      <c r="H27" s="18">
        <f t="shared" si="1"/>
        <v>-252667.65</v>
      </c>
      <c r="I27" s="19">
        <f t="shared" si="2"/>
        <v>0</v>
      </c>
      <c r="J27" s="19">
        <f t="shared" si="3"/>
        <v>0</v>
      </c>
      <c r="K27" s="19">
        <f t="shared" si="4"/>
        <v>5.6011263540467056</v>
      </c>
    </row>
    <row r="28" spans="1:11">
      <c r="A28" s="22" t="s">
        <v>59</v>
      </c>
      <c r="B28" s="17" t="s">
        <v>60</v>
      </c>
      <c r="C28" s="18">
        <v>362999.27</v>
      </c>
      <c r="D28" s="18">
        <v>1169870</v>
      </c>
      <c r="E28" s="18">
        <v>435567</v>
      </c>
      <c r="F28" s="18">
        <v>643137.07999999996</v>
      </c>
      <c r="G28" s="18">
        <f t="shared" si="0"/>
        <v>280137.80999999994</v>
      </c>
      <c r="H28" s="18">
        <f t="shared" si="1"/>
        <v>-207570.07999999996</v>
      </c>
      <c r="I28" s="19">
        <f t="shared" si="2"/>
        <v>77.173105609826678</v>
      </c>
      <c r="J28" s="19">
        <f t="shared" si="3"/>
        <v>147.65514375515133</v>
      </c>
      <c r="K28" s="19">
        <f t="shared" si="4"/>
        <v>54.975089539863397</v>
      </c>
    </row>
    <row r="29" spans="1:11">
      <c r="A29" s="23" t="s">
        <v>61</v>
      </c>
      <c r="B29" s="17" t="s">
        <v>62</v>
      </c>
      <c r="C29" s="18">
        <v>362999.27</v>
      </c>
      <c r="D29" s="18">
        <v>1169870</v>
      </c>
      <c r="E29" s="18">
        <v>435567</v>
      </c>
      <c r="F29" s="18">
        <v>643137.07999999996</v>
      </c>
      <c r="G29" s="18">
        <f t="shared" si="0"/>
        <v>280137.80999999994</v>
      </c>
      <c r="H29" s="18">
        <f t="shared" si="1"/>
        <v>-207570.07999999996</v>
      </c>
      <c r="I29" s="19">
        <f t="shared" si="2"/>
        <v>77.173105609826678</v>
      </c>
      <c r="J29" s="19">
        <f t="shared" si="3"/>
        <v>147.65514375515133</v>
      </c>
      <c r="K29" s="19">
        <f t="shared" si="4"/>
        <v>54.975089539863397</v>
      </c>
    </row>
    <row r="30" spans="1:11">
      <c r="A30" s="16"/>
      <c r="B30" s="17" t="s">
        <v>63</v>
      </c>
      <c r="C30" s="18">
        <v>568245.55000000005</v>
      </c>
      <c r="D30" s="18">
        <v>0</v>
      </c>
      <c r="E30" s="18">
        <v>0</v>
      </c>
      <c r="F30" s="18">
        <v>7155133.1299999999</v>
      </c>
      <c r="G30" s="18">
        <f t="shared" si="0"/>
        <v>6586887.5800000001</v>
      </c>
      <c r="H30" s="18">
        <f t="shared" si="1"/>
        <v>-7155133.1299999999</v>
      </c>
      <c r="I30" s="19">
        <f t="shared" si="2"/>
        <v>1159.1621931751158</v>
      </c>
      <c r="J30" s="19">
        <f t="shared" si="3"/>
        <v>0</v>
      </c>
      <c r="K30" s="19">
        <f t="shared" si="4"/>
        <v>0</v>
      </c>
    </row>
    <row r="31" spans="1:11">
      <c r="A31" s="16" t="s">
        <v>64</v>
      </c>
      <c r="B31" s="17" t="s">
        <v>65</v>
      </c>
      <c r="C31" s="18">
        <v>-568245.55000000005</v>
      </c>
      <c r="D31" s="18">
        <v>0</v>
      </c>
      <c r="E31" s="18">
        <v>0</v>
      </c>
      <c r="F31" s="18">
        <v>-7155133.1299999999</v>
      </c>
      <c r="G31" s="18">
        <f t="shared" si="0"/>
        <v>-6586887.5800000001</v>
      </c>
      <c r="H31" s="18">
        <f t="shared" si="1"/>
        <v>7155133.1299999999</v>
      </c>
      <c r="I31" s="19">
        <f t="shared" si="2"/>
        <v>1159.1621931751158</v>
      </c>
      <c r="J31" s="19">
        <f t="shared" si="3"/>
        <v>0</v>
      </c>
      <c r="K31" s="19">
        <f t="shared" si="4"/>
        <v>0</v>
      </c>
    </row>
    <row r="32" spans="1:11">
      <c r="A32" s="22" t="s">
        <v>66</v>
      </c>
      <c r="B32" s="17" t="s">
        <v>67</v>
      </c>
      <c r="C32" s="18">
        <v>-568245.55000000005</v>
      </c>
      <c r="D32" s="18">
        <v>0</v>
      </c>
      <c r="E32" s="18">
        <v>0</v>
      </c>
      <c r="F32" s="18">
        <v>-7155133.1299999999</v>
      </c>
      <c r="G32" s="18">
        <f t="shared" si="0"/>
        <v>-6586887.5800000001</v>
      </c>
      <c r="H32" s="18">
        <f t="shared" si="1"/>
        <v>7155133.1299999999</v>
      </c>
      <c r="I32" s="19">
        <f t="shared" si="2"/>
        <v>1159.1621931751158</v>
      </c>
      <c r="J32" s="19">
        <f t="shared" si="3"/>
        <v>0</v>
      </c>
      <c r="K32" s="19">
        <f t="shared" si="4"/>
        <v>0</v>
      </c>
    </row>
    <row r="33" spans="1:11">
      <c r="A33" s="16"/>
      <c r="B33" s="17"/>
      <c r="C33" s="18"/>
      <c r="D33" s="18"/>
      <c r="E33" s="18"/>
      <c r="F33" s="18"/>
      <c r="G33" s="18"/>
      <c r="H33" s="18"/>
      <c r="I33" s="19"/>
      <c r="J33" s="19"/>
      <c r="K33" s="19"/>
    </row>
    <row r="34" spans="1:11">
      <c r="A34" s="27"/>
      <c r="B34" s="28" t="s">
        <v>68</v>
      </c>
      <c r="C34" s="29"/>
      <c r="D34" s="29"/>
      <c r="E34" s="29"/>
      <c r="F34" s="29"/>
      <c r="G34" s="29"/>
      <c r="H34" s="29"/>
      <c r="I34" s="30"/>
      <c r="J34" s="30"/>
      <c r="K34" s="30"/>
    </row>
    <row r="35" spans="1:11">
      <c r="A35" s="16" t="s">
        <v>25</v>
      </c>
      <c r="B35" s="17" t="s">
        <v>26</v>
      </c>
      <c r="C35" s="18">
        <v>1843979</v>
      </c>
      <c r="D35" s="18">
        <v>8368454</v>
      </c>
      <c r="E35" s="18">
        <v>1099067</v>
      </c>
      <c r="F35" s="18">
        <v>8368454</v>
      </c>
      <c r="G35" s="18">
        <f t="shared" ref="G35:G53" si="5">F35-C35</f>
        <v>6524475</v>
      </c>
      <c r="H35" s="18">
        <f t="shared" ref="H35:H53" si="6">E35-F35</f>
        <v>-7269387</v>
      </c>
      <c r="I35" s="19">
        <f t="shared" ref="I35:I53" si="7">IF(ISERROR(F35/C35),0,F35/C35*100-100)</f>
        <v>353.82588413425526</v>
      </c>
      <c r="J35" s="19">
        <f t="shared" ref="J35:J53" si="8">IF(ISERROR(F35/E35),0,F35/E35*100)</f>
        <v>761.41436327357656</v>
      </c>
      <c r="K35" s="19">
        <f t="shared" ref="K35:K53" si="9">IF(ISERROR(F35/D35),0,F35/D35*100)</f>
        <v>100</v>
      </c>
    </row>
    <row r="36" spans="1:11">
      <c r="A36" s="22" t="s">
        <v>29</v>
      </c>
      <c r="B36" s="17" t="s">
        <v>30</v>
      </c>
      <c r="C36" s="18">
        <v>1843979</v>
      </c>
      <c r="D36" s="18">
        <v>8368454</v>
      </c>
      <c r="E36" s="18">
        <v>1099067</v>
      </c>
      <c r="F36" s="18">
        <v>8368454</v>
      </c>
      <c r="G36" s="18">
        <f t="shared" si="5"/>
        <v>6524475</v>
      </c>
      <c r="H36" s="18">
        <f t="shared" si="6"/>
        <v>-7269387</v>
      </c>
      <c r="I36" s="19">
        <f t="shared" si="7"/>
        <v>353.82588413425526</v>
      </c>
      <c r="J36" s="19">
        <f t="shared" si="8"/>
        <v>761.41436327357656</v>
      </c>
      <c r="K36" s="19">
        <f t="shared" si="9"/>
        <v>100</v>
      </c>
    </row>
    <row r="37" spans="1:11">
      <c r="A37" s="23" t="s">
        <v>31</v>
      </c>
      <c r="B37" s="17" t="s">
        <v>32</v>
      </c>
      <c r="C37" s="18">
        <v>1843979</v>
      </c>
      <c r="D37" s="18">
        <v>8368454</v>
      </c>
      <c r="E37" s="18">
        <v>1099067</v>
      </c>
      <c r="F37" s="18">
        <v>8368454</v>
      </c>
      <c r="G37" s="18">
        <f t="shared" si="5"/>
        <v>6524475</v>
      </c>
      <c r="H37" s="18">
        <f t="shared" si="6"/>
        <v>-7269387</v>
      </c>
      <c r="I37" s="19">
        <f t="shared" si="7"/>
        <v>353.82588413425526</v>
      </c>
      <c r="J37" s="19">
        <f t="shared" si="8"/>
        <v>761.41436327357656</v>
      </c>
      <c r="K37" s="19">
        <f t="shared" si="9"/>
        <v>100</v>
      </c>
    </row>
    <row r="38" spans="1:11">
      <c r="A38" s="16" t="s">
        <v>33</v>
      </c>
      <c r="B38" s="17" t="s">
        <v>34</v>
      </c>
      <c r="C38" s="18">
        <v>1275733.45</v>
      </c>
      <c r="D38" s="18">
        <v>8368454</v>
      </c>
      <c r="E38" s="18">
        <v>1099067</v>
      </c>
      <c r="F38" s="18">
        <v>1213320.8700000001</v>
      </c>
      <c r="G38" s="18">
        <f t="shared" si="5"/>
        <v>-62412.579999999842</v>
      </c>
      <c r="H38" s="18">
        <f t="shared" si="6"/>
        <v>-114253.87000000011</v>
      </c>
      <c r="I38" s="19">
        <f t="shared" si="7"/>
        <v>-4.8922899999212035</v>
      </c>
      <c r="J38" s="19">
        <f t="shared" si="8"/>
        <v>110.39553275641978</v>
      </c>
      <c r="K38" s="19">
        <f t="shared" si="9"/>
        <v>14.498745765944342</v>
      </c>
    </row>
    <row r="39" spans="1:11">
      <c r="A39" s="22" t="s">
        <v>35</v>
      </c>
      <c r="B39" s="17" t="s">
        <v>36</v>
      </c>
      <c r="C39" s="18">
        <v>912734.18</v>
      </c>
      <c r="D39" s="18">
        <v>7198584</v>
      </c>
      <c r="E39" s="18">
        <v>663500</v>
      </c>
      <c r="F39" s="18">
        <v>570183.79</v>
      </c>
      <c r="G39" s="18">
        <f t="shared" si="5"/>
        <v>-342550.39</v>
      </c>
      <c r="H39" s="18">
        <f t="shared" si="6"/>
        <v>93316.209999999963</v>
      </c>
      <c r="I39" s="19">
        <f t="shared" si="7"/>
        <v>-37.530137197228662</v>
      </c>
      <c r="J39" s="19">
        <f t="shared" si="8"/>
        <v>85.935763376036178</v>
      </c>
      <c r="K39" s="19">
        <f t="shared" si="9"/>
        <v>7.9207770583770358</v>
      </c>
    </row>
    <row r="40" spans="1:11">
      <c r="A40" s="23" t="s">
        <v>37</v>
      </c>
      <c r="B40" s="17" t="s">
        <v>38</v>
      </c>
      <c r="C40" s="18">
        <v>910634.18</v>
      </c>
      <c r="D40" s="18">
        <v>2685469</v>
      </c>
      <c r="E40" s="18">
        <v>661400</v>
      </c>
      <c r="F40" s="18">
        <v>317516.14</v>
      </c>
      <c r="G40" s="18">
        <f t="shared" si="5"/>
        <v>-593118.04</v>
      </c>
      <c r="H40" s="18">
        <f t="shared" si="6"/>
        <v>343883.86</v>
      </c>
      <c r="I40" s="19">
        <f t="shared" si="7"/>
        <v>-65.132415741302395</v>
      </c>
      <c r="J40" s="19">
        <f t="shared" si="8"/>
        <v>48.006673722407015</v>
      </c>
      <c r="K40" s="19">
        <f t="shared" si="9"/>
        <v>11.823489304847683</v>
      </c>
    </row>
    <row r="41" spans="1:11">
      <c r="A41" s="24" t="s">
        <v>39</v>
      </c>
      <c r="B41" s="17" t="s">
        <v>40</v>
      </c>
      <c r="C41" s="18">
        <v>225244.79</v>
      </c>
      <c r="D41" s="18">
        <v>788441</v>
      </c>
      <c r="E41" s="18">
        <v>288000</v>
      </c>
      <c r="F41" s="18">
        <v>254432.23</v>
      </c>
      <c r="G41" s="18">
        <f t="shared" si="5"/>
        <v>29187.440000000002</v>
      </c>
      <c r="H41" s="18">
        <f t="shared" si="6"/>
        <v>33567.76999999999</v>
      </c>
      <c r="I41" s="19">
        <f t="shared" si="7"/>
        <v>12.958097721150395</v>
      </c>
      <c r="J41" s="19">
        <f t="shared" si="8"/>
        <v>88.344524305555566</v>
      </c>
      <c r="K41" s="19">
        <f t="shared" si="9"/>
        <v>32.270294162784538</v>
      </c>
    </row>
    <row r="42" spans="1:11">
      <c r="A42" s="24" t="s">
        <v>41</v>
      </c>
      <c r="B42" s="17" t="s">
        <v>42</v>
      </c>
      <c r="C42" s="18">
        <v>685389.39</v>
      </c>
      <c r="D42" s="18">
        <v>1897028</v>
      </c>
      <c r="E42" s="18">
        <v>373400</v>
      </c>
      <c r="F42" s="18">
        <v>63083.91</v>
      </c>
      <c r="G42" s="18">
        <f t="shared" si="5"/>
        <v>-622305.48</v>
      </c>
      <c r="H42" s="18">
        <f t="shared" si="6"/>
        <v>310316.08999999997</v>
      </c>
      <c r="I42" s="19">
        <f t="shared" si="7"/>
        <v>-90.795902165920609</v>
      </c>
      <c r="J42" s="19">
        <f t="shared" si="8"/>
        <v>16.894459025174076</v>
      </c>
      <c r="K42" s="19">
        <f t="shared" si="9"/>
        <v>3.3254074267749347</v>
      </c>
    </row>
    <row r="43" spans="1:11">
      <c r="A43" s="25" t="s">
        <v>43</v>
      </c>
      <c r="B43" s="17" t="s">
        <v>44</v>
      </c>
      <c r="C43" s="18">
        <v>404</v>
      </c>
      <c r="D43" s="18">
        <v>0</v>
      </c>
      <c r="E43" s="18">
        <v>0</v>
      </c>
      <c r="F43" s="18">
        <v>284.41000000000003</v>
      </c>
      <c r="G43" s="18">
        <f t="shared" si="5"/>
        <v>-119.58999999999997</v>
      </c>
      <c r="H43" s="18">
        <f t="shared" si="6"/>
        <v>-284.41000000000003</v>
      </c>
      <c r="I43" s="19">
        <f t="shared" si="7"/>
        <v>-29.601485148514854</v>
      </c>
      <c r="J43" s="19">
        <f t="shared" si="8"/>
        <v>0</v>
      </c>
      <c r="K43" s="19">
        <f t="shared" si="9"/>
        <v>0</v>
      </c>
    </row>
    <row r="44" spans="1:11" ht="25.5">
      <c r="A44" s="23" t="s">
        <v>75</v>
      </c>
      <c r="B44" s="17" t="s">
        <v>76</v>
      </c>
      <c r="C44" s="18">
        <v>2100</v>
      </c>
      <c r="D44" s="18">
        <v>2100</v>
      </c>
      <c r="E44" s="18">
        <v>2100</v>
      </c>
      <c r="F44" s="18">
        <v>0</v>
      </c>
      <c r="G44" s="18">
        <f t="shared" si="5"/>
        <v>-2100</v>
      </c>
      <c r="H44" s="18">
        <f t="shared" si="6"/>
        <v>2100</v>
      </c>
      <c r="I44" s="19">
        <f t="shared" si="7"/>
        <v>-100</v>
      </c>
      <c r="J44" s="19">
        <f t="shared" si="8"/>
        <v>0</v>
      </c>
      <c r="K44" s="19">
        <f t="shared" si="9"/>
        <v>0</v>
      </c>
    </row>
    <row r="45" spans="1:11">
      <c r="A45" s="24" t="s">
        <v>77</v>
      </c>
      <c r="B45" s="17" t="s">
        <v>78</v>
      </c>
      <c r="C45" s="18">
        <v>2100</v>
      </c>
      <c r="D45" s="18">
        <v>2100</v>
      </c>
      <c r="E45" s="18">
        <v>2100</v>
      </c>
      <c r="F45" s="18">
        <v>0</v>
      </c>
      <c r="G45" s="18">
        <f t="shared" si="5"/>
        <v>-2100</v>
      </c>
      <c r="H45" s="18">
        <f t="shared" si="6"/>
        <v>2100</v>
      </c>
      <c r="I45" s="19">
        <f t="shared" si="7"/>
        <v>-100</v>
      </c>
      <c r="J45" s="19">
        <f t="shared" si="8"/>
        <v>0</v>
      </c>
      <c r="K45" s="19">
        <f t="shared" si="9"/>
        <v>0</v>
      </c>
    </row>
    <row r="46" spans="1:11" ht="25.5">
      <c r="A46" s="23" t="s">
        <v>51</v>
      </c>
      <c r="B46" s="17" t="s">
        <v>52</v>
      </c>
      <c r="C46" s="18">
        <v>0</v>
      </c>
      <c r="D46" s="18">
        <v>4511015</v>
      </c>
      <c r="E46" s="18">
        <v>0</v>
      </c>
      <c r="F46" s="18">
        <v>252667.65</v>
      </c>
      <c r="G46" s="18">
        <f t="shared" si="5"/>
        <v>252667.65</v>
      </c>
      <c r="H46" s="18">
        <f t="shared" si="6"/>
        <v>-252667.65</v>
      </c>
      <c r="I46" s="19">
        <f t="shared" si="7"/>
        <v>0</v>
      </c>
      <c r="J46" s="19">
        <f t="shared" si="8"/>
        <v>0</v>
      </c>
      <c r="K46" s="19">
        <f t="shared" si="9"/>
        <v>5.6011263540467056</v>
      </c>
    </row>
    <row r="47" spans="1:11" ht="25.5">
      <c r="A47" s="24" t="s">
        <v>165</v>
      </c>
      <c r="B47" s="17" t="s">
        <v>166</v>
      </c>
      <c r="C47" s="18">
        <v>0</v>
      </c>
      <c r="D47" s="18">
        <v>4511015</v>
      </c>
      <c r="E47" s="18">
        <v>0</v>
      </c>
      <c r="F47" s="18">
        <v>252667.65</v>
      </c>
      <c r="G47" s="18">
        <f t="shared" si="5"/>
        <v>252667.65</v>
      </c>
      <c r="H47" s="18">
        <f t="shared" si="6"/>
        <v>-252667.65</v>
      </c>
      <c r="I47" s="19">
        <f t="shared" si="7"/>
        <v>0</v>
      </c>
      <c r="J47" s="19">
        <f t="shared" si="8"/>
        <v>0</v>
      </c>
      <c r="K47" s="19">
        <f t="shared" si="9"/>
        <v>5.6011263540467056</v>
      </c>
    </row>
    <row r="48" spans="1:11" ht="25.5">
      <c r="A48" s="25" t="s">
        <v>167</v>
      </c>
      <c r="B48" s="17" t="s">
        <v>168</v>
      </c>
      <c r="C48" s="18">
        <v>0</v>
      </c>
      <c r="D48" s="18">
        <v>4511015</v>
      </c>
      <c r="E48" s="18">
        <v>0</v>
      </c>
      <c r="F48" s="18">
        <v>252667.65</v>
      </c>
      <c r="G48" s="18">
        <f t="shared" si="5"/>
        <v>252667.65</v>
      </c>
      <c r="H48" s="18">
        <f t="shared" si="6"/>
        <v>-252667.65</v>
      </c>
      <c r="I48" s="19">
        <f t="shared" si="7"/>
        <v>0</v>
      </c>
      <c r="J48" s="19">
        <f t="shared" si="8"/>
        <v>0</v>
      </c>
      <c r="K48" s="19">
        <f t="shared" si="9"/>
        <v>5.6011263540467056</v>
      </c>
    </row>
    <row r="49" spans="1:11">
      <c r="A49" s="22" t="s">
        <v>59</v>
      </c>
      <c r="B49" s="17" t="s">
        <v>60</v>
      </c>
      <c r="C49" s="18">
        <v>362999.27</v>
      </c>
      <c r="D49" s="18">
        <v>1169870</v>
      </c>
      <c r="E49" s="18">
        <v>435567</v>
      </c>
      <c r="F49" s="18">
        <v>643137.07999999996</v>
      </c>
      <c r="G49" s="18">
        <f t="shared" si="5"/>
        <v>280137.80999999994</v>
      </c>
      <c r="H49" s="18">
        <f t="shared" si="6"/>
        <v>-207570.07999999996</v>
      </c>
      <c r="I49" s="19">
        <f t="shared" si="7"/>
        <v>77.173105609826678</v>
      </c>
      <c r="J49" s="19">
        <f t="shared" si="8"/>
        <v>147.65514375515133</v>
      </c>
      <c r="K49" s="19">
        <f t="shared" si="9"/>
        <v>54.975089539863397</v>
      </c>
    </row>
    <row r="50" spans="1:11">
      <c r="A50" s="23" t="s">
        <v>61</v>
      </c>
      <c r="B50" s="17" t="s">
        <v>62</v>
      </c>
      <c r="C50" s="18">
        <v>362999.27</v>
      </c>
      <c r="D50" s="18">
        <v>1169870</v>
      </c>
      <c r="E50" s="18">
        <v>435567</v>
      </c>
      <c r="F50" s="18">
        <v>643137.07999999996</v>
      </c>
      <c r="G50" s="18">
        <f t="shared" si="5"/>
        <v>280137.80999999994</v>
      </c>
      <c r="H50" s="18">
        <f t="shared" si="6"/>
        <v>-207570.07999999996</v>
      </c>
      <c r="I50" s="19">
        <f t="shared" si="7"/>
        <v>77.173105609826678</v>
      </c>
      <c r="J50" s="19">
        <f t="shared" si="8"/>
        <v>147.65514375515133</v>
      </c>
      <c r="K50" s="19">
        <f t="shared" si="9"/>
        <v>54.975089539863397</v>
      </c>
    </row>
    <row r="51" spans="1:11">
      <c r="A51" s="16"/>
      <c r="B51" s="17" t="s">
        <v>63</v>
      </c>
      <c r="C51" s="18">
        <v>568245.55000000005</v>
      </c>
      <c r="D51" s="18">
        <v>0</v>
      </c>
      <c r="E51" s="18">
        <v>0</v>
      </c>
      <c r="F51" s="18">
        <v>7155133.1299999999</v>
      </c>
      <c r="G51" s="18">
        <f t="shared" si="5"/>
        <v>6586887.5800000001</v>
      </c>
      <c r="H51" s="18">
        <f t="shared" si="6"/>
        <v>-7155133.1299999999</v>
      </c>
      <c r="I51" s="19">
        <f t="shared" si="7"/>
        <v>1159.1621931751158</v>
      </c>
      <c r="J51" s="19">
        <f t="shared" si="8"/>
        <v>0</v>
      </c>
      <c r="K51" s="19">
        <f t="shared" si="9"/>
        <v>0</v>
      </c>
    </row>
    <row r="52" spans="1:11">
      <c r="A52" s="16" t="s">
        <v>64</v>
      </c>
      <c r="B52" s="17" t="s">
        <v>65</v>
      </c>
      <c r="C52" s="18">
        <v>-568245.55000000005</v>
      </c>
      <c r="D52" s="18">
        <v>0</v>
      </c>
      <c r="E52" s="18">
        <v>0</v>
      </c>
      <c r="F52" s="18">
        <v>-7155133.1299999999</v>
      </c>
      <c r="G52" s="18">
        <f t="shared" si="5"/>
        <v>-6586887.5800000001</v>
      </c>
      <c r="H52" s="18">
        <f t="shared" si="6"/>
        <v>7155133.1299999999</v>
      </c>
      <c r="I52" s="19">
        <f t="shared" si="7"/>
        <v>1159.1621931751158</v>
      </c>
      <c r="J52" s="19">
        <f t="shared" si="8"/>
        <v>0</v>
      </c>
      <c r="K52" s="19">
        <f t="shared" si="9"/>
        <v>0</v>
      </c>
    </row>
    <row r="53" spans="1:11">
      <c r="A53" s="22" t="s">
        <v>66</v>
      </c>
      <c r="B53" s="17" t="s">
        <v>67</v>
      </c>
      <c r="C53" s="18">
        <v>-568245.55000000005</v>
      </c>
      <c r="D53" s="18">
        <v>0</v>
      </c>
      <c r="E53" s="18">
        <v>0</v>
      </c>
      <c r="F53" s="18">
        <v>-7155133.1299999999</v>
      </c>
      <c r="G53" s="18">
        <f t="shared" si="5"/>
        <v>-6586887.5800000001</v>
      </c>
      <c r="H53" s="18">
        <f t="shared" si="6"/>
        <v>7155133.1299999999</v>
      </c>
      <c r="I53" s="19">
        <f t="shared" si="7"/>
        <v>1159.1621931751158</v>
      </c>
      <c r="J53" s="19">
        <f t="shared" si="8"/>
        <v>0</v>
      </c>
      <c r="K53" s="19">
        <f t="shared" si="9"/>
        <v>0</v>
      </c>
    </row>
    <row r="54" spans="1:11">
      <c r="A54" s="27" t="s">
        <v>83</v>
      </c>
      <c r="B54" s="28" t="s">
        <v>925</v>
      </c>
      <c r="C54" s="29"/>
      <c r="D54" s="29"/>
      <c r="E54" s="29"/>
      <c r="F54" s="29"/>
      <c r="G54" s="29"/>
      <c r="H54" s="29"/>
      <c r="I54" s="30"/>
      <c r="J54" s="30"/>
      <c r="K54" s="30"/>
    </row>
    <row r="55" spans="1:11">
      <c r="A55" s="16" t="s">
        <v>25</v>
      </c>
      <c r="B55" s="17" t="s">
        <v>26</v>
      </c>
      <c r="C55" s="18">
        <v>973889</v>
      </c>
      <c r="D55" s="18">
        <v>1772655</v>
      </c>
      <c r="E55" s="18">
        <v>724067</v>
      </c>
      <c r="F55" s="18">
        <v>1772655</v>
      </c>
      <c r="G55" s="18">
        <f t="shared" ref="G55:G70" si="10">F55-C55</f>
        <v>798766</v>
      </c>
      <c r="H55" s="18">
        <f t="shared" ref="H55:H70" si="11">E55-F55</f>
        <v>-1048588</v>
      </c>
      <c r="I55" s="19">
        <f t="shared" ref="I55:I70" si="12">IF(ISERROR(F55/C55),0,F55/C55*100-100)</f>
        <v>82.018176609449313</v>
      </c>
      <c r="J55" s="19">
        <f t="shared" ref="J55:J70" si="13">IF(ISERROR(F55/E55),0,F55/E55*100)</f>
        <v>244.81919490875845</v>
      </c>
      <c r="K55" s="19">
        <f t="shared" ref="K55:K70" si="14">IF(ISERROR(F55/D55),0,F55/D55*100)</f>
        <v>100</v>
      </c>
    </row>
    <row r="56" spans="1:11">
      <c r="A56" s="22" t="s">
        <v>29</v>
      </c>
      <c r="B56" s="17" t="s">
        <v>30</v>
      </c>
      <c r="C56" s="18">
        <v>973889</v>
      </c>
      <c r="D56" s="18">
        <v>1772655</v>
      </c>
      <c r="E56" s="18">
        <v>724067</v>
      </c>
      <c r="F56" s="18">
        <v>1772655</v>
      </c>
      <c r="G56" s="18">
        <f t="shared" si="10"/>
        <v>798766</v>
      </c>
      <c r="H56" s="18">
        <f t="shared" si="11"/>
        <v>-1048588</v>
      </c>
      <c r="I56" s="19">
        <f t="shared" si="12"/>
        <v>82.018176609449313</v>
      </c>
      <c r="J56" s="19">
        <f t="shared" si="13"/>
        <v>244.81919490875845</v>
      </c>
      <c r="K56" s="19">
        <f t="shared" si="14"/>
        <v>100</v>
      </c>
    </row>
    <row r="57" spans="1:11">
      <c r="A57" s="23" t="s">
        <v>31</v>
      </c>
      <c r="B57" s="17" t="s">
        <v>32</v>
      </c>
      <c r="C57" s="18">
        <v>973889</v>
      </c>
      <c r="D57" s="18">
        <v>1772655</v>
      </c>
      <c r="E57" s="18">
        <v>724067</v>
      </c>
      <c r="F57" s="18">
        <v>1772655</v>
      </c>
      <c r="G57" s="18">
        <f t="shared" si="10"/>
        <v>798766</v>
      </c>
      <c r="H57" s="18">
        <f t="shared" si="11"/>
        <v>-1048588</v>
      </c>
      <c r="I57" s="19">
        <f t="shared" si="12"/>
        <v>82.018176609449313</v>
      </c>
      <c r="J57" s="19">
        <f t="shared" si="13"/>
        <v>244.81919490875845</v>
      </c>
      <c r="K57" s="19">
        <f t="shared" si="14"/>
        <v>100</v>
      </c>
    </row>
    <row r="58" spans="1:11">
      <c r="A58" s="16" t="s">
        <v>33</v>
      </c>
      <c r="B58" s="17" t="s">
        <v>34</v>
      </c>
      <c r="C58" s="18">
        <v>592362.92000000004</v>
      </c>
      <c r="D58" s="18">
        <v>1772655</v>
      </c>
      <c r="E58" s="18">
        <v>724067</v>
      </c>
      <c r="F58" s="18">
        <v>888677.17</v>
      </c>
      <c r="G58" s="18">
        <f t="shared" si="10"/>
        <v>296314.25</v>
      </c>
      <c r="H58" s="18">
        <f t="shared" si="11"/>
        <v>-164610.17000000004</v>
      </c>
      <c r="I58" s="19">
        <f t="shared" si="12"/>
        <v>50.022417000713006</v>
      </c>
      <c r="J58" s="19">
        <f t="shared" si="13"/>
        <v>122.73410747900402</v>
      </c>
      <c r="K58" s="19">
        <f t="shared" si="14"/>
        <v>50.13255089117736</v>
      </c>
    </row>
    <row r="59" spans="1:11">
      <c r="A59" s="22" t="s">
        <v>35</v>
      </c>
      <c r="B59" s="17" t="s">
        <v>36</v>
      </c>
      <c r="C59" s="18">
        <v>229363.65</v>
      </c>
      <c r="D59" s="18">
        <v>602785</v>
      </c>
      <c r="E59" s="18">
        <v>288500</v>
      </c>
      <c r="F59" s="18">
        <v>245540.09</v>
      </c>
      <c r="G59" s="18">
        <f t="shared" si="10"/>
        <v>16176.440000000002</v>
      </c>
      <c r="H59" s="18">
        <f t="shared" si="11"/>
        <v>42959.91</v>
      </c>
      <c r="I59" s="19">
        <f t="shared" si="12"/>
        <v>7.0527478961901693</v>
      </c>
      <c r="J59" s="19">
        <f t="shared" si="13"/>
        <v>85.109216637781628</v>
      </c>
      <c r="K59" s="19">
        <f t="shared" si="14"/>
        <v>40.734273414235588</v>
      </c>
    </row>
    <row r="60" spans="1:11">
      <c r="A60" s="23" t="s">
        <v>37</v>
      </c>
      <c r="B60" s="17" t="s">
        <v>38</v>
      </c>
      <c r="C60" s="18">
        <v>227263.65</v>
      </c>
      <c r="D60" s="18">
        <v>600685</v>
      </c>
      <c r="E60" s="18">
        <v>286400</v>
      </c>
      <c r="F60" s="18">
        <v>245540.09</v>
      </c>
      <c r="G60" s="18">
        <f t="shared" si="10"/>
        <v>18276.440000000002</v>
      </c>
      <c r="H60" s="18">
        <f t="shared" si="11"/>
        <v>40859.910000000003</v>
      </c>
      <c r="I60" s="19">
        <f t="shared" si="12"/>
        <v>8.0419547956745276</v>
      </c>
      <c r="J60" s="19">
        <f t="shared" si="13"/>
        <v>85.733271648044692</v>
      </c>
      <c r="K60" s="19">
        <f t="shared" si="14"/>
        <v>40.876680789432065</v>
      </c>
    </row>
    <row r="61" spans="1:11">
      <c r="A61" s="24" t="s">
        <v>39</v>
      </c>
      <c r="B61" s="17" t="s">
        <v>40</v>
      </c>
      <c r="C61" s="18">
        <v>191518.69</v>
      </c>
      <c r="D61" s="18">
        <v>494985</v>
      </c>
      <c r="E61" s="18">
        <v>233000</v>
      </c>
      <c r="F61" s="18">
        <v>199186.55</v>
      </c>
      <c r="G61" s="18">
        <f t="shared" si="10"/>
        <v>7667.859999999986</v>
      </c>
      <c r="H61" s="18">
        <f t="shared" si="11"/>
        <v>33813.450000000012</v>
      </c>
      <c r="I61" s="19">
        <f t="shared" si="12"/>
        <v>4.003713684549524</v>
      </c>
      <c r="J61" s="19">
        <f t="shared" si="13"/>
        <v>85.487789699570811</v>
      </c>
      <c r="K61" s="19">
        <f t="shared" si="14"/>
        <v>40.240926492722004</v>
      </c>
    </row>
    <row r="62" spans="1:11">
      <c r="A62" s="24" t="s">
        <v>41</v>
      </c>
      <c r="B62" s="17" t="s">
        <v>42</v>
      </c>
      <c r="C62" s="18">
        <v>35744.959999999999</v>
      </c>
      <c r="D62" s="18">
        <v>105700</v>
      </c>
      <c r="E62" s="18">
        <v>53400</v>
      </c>
      <c r="F62" s="18">
        <v>46353.54</v>
      </c>
      <c r="G62" s="18">
        <f t="shared" si="10"/>
        <v>10608.580000000002</v>
      </c>
      <c r="H62" s="18">
        <f t="shared" si="11"/>
        <v>7046.4599999999991</v>
      </c>
      <c r="I62" s="19">
        <f t="shared" si="12"/>
        <v>29.678533700974896</v>
      </c>
      <c r="J62" s="19">
        <f t="shared" si="13"/>
        <v>86.804382022471913</v>
      </c>
      <c r="K62" s="19">
        <f t="shared" si="14"/>
        <v>43.853869441816464</v>
      </c>
    </row>
    <row r="63" spans="1:11">
      <c r="A63" s="25" t="s">
        <v>43</v>
      </c>
      <c r="B63" s="17" t="s">
        <v>44</v>
      </c>
      <c r="C63" s="18">
        <v>404</v>
      </c>
      <c r="D63" s="18">
        <v>0</v>
      </c>
      <c r="E63" s="18">
        <v>0</v>
      </c>
      <c r="F63" s="18">
        <v>284.41000000000003</v>
      </c>
      <c r="G63" s="18">
        <f t="shared" si="10"/>
        <v>-119.58999999999997</v>
      </c>
      <c r="H63" s="18">
        <f t="shared" si="11"/>
        <v>-284.41000000000003</v>
      </c>
      <c r="I63" s="19">
        <f t="shared" si="12"/>
        <v>-29.601485148514854</v>
      </c>
      <c r="J63" s="19">
        <f t="shared" si="13"/>
        <v>0</v>
      </c>
      <c r="K63" s="19">
        <f t="shared" si="14"/>
        <v>0</v>
      </c>
    </row>
    <row r="64" spans="1:11" ht="25.5">
      <c r="A64" s="23" t="s">
        <v>75</v>
      </c>
      <c r="B64" s="17" t="s">
        <v>76</v>
      </c>
      <c r="C64" s="18">
        <v>2100</v>
      </c>
      <c r="D64" s="18">
        <v>2100</v>
      </c>
      <c r="E64" s="18">
        <v>2100</v>
      </c>
      <c r="F64" s="18">
        <v>0</v>
      </c>
      <c r="G64" s="18">
        <f t="shared" si="10"/>
        <v>-2100</v>
      </c>
      <c r="H64" s="18">
        <f t="shared" si="11"/>
        <v>2100</v>
      </c>
      <c r="I64" s="19">
        <f t="shared" si="12"/>
        <v>-100</v>
      </c>
      <c r="J64" s="19">
        <f t="shared" si="13"/>
        <v>0</v>
      </c>
      <c r="K64" s="19">
        <f t="shared" si="14"/>
        <v>0</v>
      </c>
    </row>
    <row r="65" spans="1:11">
      <c r="A65" s="24" t="s">
        <v>77</v>
      </c>
      <c r="B65" s="17" t="s">
        <v>78</v>
      </c>
      <c r="C65" s="18">
        <v>2100</v>
      </c>
      <c r="D65" s="18">
        <v>2100</v>
      </c>
      <c r="E65" s="18">
        <v>2100</v>
      </c>
      <c r="F65" s="18">
        <v>0</v>
      </c>
      <c r="G65" s="18">
        <f t="shared" si="10"/>
        <v>-2100</v>
      </c>
      <c r="H65" s="18">
        <f t="shared" si="11"/>
        <v>2100</v>
      </c>
      <c r="I65" s="19">
        <f t="shared" si="12"/>
        <v>-100</v>
      </c>
      <c r="J65" s="19">
        <f t="shared" si="13"/>
        <v>0</v>
      </c>
      <c r="K65" s="19">
        <f t="shared" si="14"/>
        <v>0</v>
      </c>
    </row>
    <row r="66" spans="1:11">
      <c r="A66" s="22" t="s">
        <v>59</v>
      </c>
      <c r="B66" s="17" t="s">
        <v>60</v>
      </c>
      <c r="C66" s="18">
        <v>362999.27</v>
      </c>
      <c r="D66" s="18">
        <v>1169870</v>
      </c>
      <c r="E66" s="18">
        <v>435567</v>
      </c>
      <c r="F66" s="18">
        <v>643137.07999999996</v>
      </c>
      <c r="G66" s="18">
        <f t="shared" si="10"/>
        <v>280137.80999999994</v>
      </c>
      <c r="H66" s="18">
        <f t="shared" si="11"/>
        <v>-207570.07999999996</v>
      </c>
      <c r="I66" s="19">
        <f t="shared" si="12"/>
        <v>77.173105609826678</v>
      </c>
      <c r="J66" s="19">
        <f t="shared" si="13"/>
        <v>147.65514375515133</v>
      </c>
      <c r="K66" s="19">
        <f t="shared" si="14"/>
        <v>54.975089539863397</v>
      </c>
    </row>
    <row r="67" spans="1:11">
      <c r="A67" s="23" t="s">
        <v>61</v>
      </c>
      <c r="B67" s="17" t="s">
        <v>62</v>
      </c>
      <c r="C67" s="18">
        <v>362999.27</v>
      </c>
      <c r="D67" s="18">
        <v>1169870</v>
      </c>
      <c r="E67" s="18">
        <v>435567</v>
      </c>
      <c r="F67" s="18">
        <v>643137.07999999996</v>
      </c>
      <c r="G67" s="18">
        <f t="shared" si="10"/>
        <v>280137.80999999994</v>
      </c>
      <c r="H67" s="18">
        <f t="shared" si="11"/>
        <v>-207570.07999999996</v>
      </c>
      <c r="I67" s="19">
        <f t="shared" si="12"/>
        <v>77.173105609826678</v>
      </c>
      <c r="J67" s="19">
        <f t="shared" si="13"/>
        <v>147.65514375515133</v>
      </c>
      <c r="K67" s="19">
        <f t="shared" si="14"/>
        <v>54.975089539863397</v>
      </c>
    </row>
    <row r="68" spans="1:11">
      <c r="A68" s="16"/>
      <c r="B68" s="17" t="s">
        <v>63</v>
      </c>
      <c r="C68" s="18">
        <v>381526.08</v>
      </c>
      <c r="D68" s="18">
        <v>0</v>
      </c>
      <c r="E68" s="18">
        <v>0</v>
      </c>
      <c r="F68" s="18">
        <v>883977.83</v>
      </c>
      <c r="G68" s="18">
        <f t="shared" si="10"/>
        <v>502451.74999999994</v>
      </c>
      <c r="H68" s="18">
        <f t="shared" si="11"/>
        <v>-883977.83</v>
      </c>
      <c r="I68" s="19">
        <f t="shared" si="12"/>
        <v>131.69525658639114</v>
      </c>
      <c r="J68" s="19">
        <f t="shared" si="13"/>
        <v>0</v>
      </c>
      <c r="K68" s="19">
        <f t="shared" si="14"/>
        <v>0</v>
      </c>
    </row>
    <row r="69" spans="1:11">
      <c r="A69" s="16" t="s">
        <v>64</v>
      </c>
      <c r="B69" s="17" t="s">
        <v>65</v>
      </c>
      <c r="C69" s="18">
        <v>-381526.08</v>
      </c>
      <c r="D69" s="18">
        <v>0</v>
      </c>
      <c r="E69" s="18">
        <v>0</v>
      </c>
      <c r="F69" s="18">
        <v>-883977.83</v>
      </c>
      <c r="G69" s="18">
        <f t="shared" si="10"/>
        <v>-502451.74999999994</v>
      </c>
      <c r="H69" s="18">
        <f t="shared" si="11"/>
        <v>883977.83</v>
      </c>
      <c r="I69" s="19">
        <f t="shared" si="12"/>
        <v>131.69525658639114</v>
      </c>
      <c r="J69" s="19">
        <f t="shared" si="13"/>
        <v>0</v>
      </c>
      <c r="K69" s="19">
        <f t="shared" si="14"/>
        <v>0</v>
      </c>
    </row>
    <row r="70" spans="1:11">
      <c r="A70" s="22" t="s">
        <v>66</v>
      </c>
      <c r="B70" s="17" t="s">
        <v>67</v>
      </c>
      <c r="C70" s="18">
        <v>-381526.08</v>
      </c>
      <c r="D70" s="18">
        <v>0</v>
      </c>
      <c r="E70" s="18">
        <v>0</v>
      </c>
      <c r="F70" s="18">
        <v>-883977.83</v>
      </c>
      <c r="G70" s="18">
        <f t="shared" si="10"/>
        <v>-502451.74999999994</v>
      </c>
      <c r="H70" s="18">
        <f t="shared" si="11"/>
        <v>883977.83</v>
      </c>
      <c r="I70" s="19">
        <f t="shared" si="12"/>
        <v>131.69525658639114</v>
      </c>
      <c r="J70" s="19">
        <f t="shared" si="13"/>
        <v>0</v>
      </c>
      <c r="K70" s="19">
        <f t="shared" si="14"/>
        <v>0</v>
      </c>
    </row>
    <row r="71" spans="1:11">
      <c r="A71" s="27" t="s">
        <v>85</v>
      </c>
      <c r="B71" s="28" t="s">
        <v>926</v>
      </c>
      <c r="C71" s="29"/>
      <c r="D71" s="29"/>
      <c r="E71" s="29"/>
      <c r="F71" s="29"/>
      <c r="G71" s="29"/>
      <c r="H71" s="29"/>
      <c r="I71" s="30"/>
      <c r="J71" s="30"/>
      <c r="K71" s="30"/>
    </row>
    <row r="72" spans="1:11">
      <c r="A72" s="16" t="s">
        <v>25</v>
      </c>
      <c r="B72" s="17" t="s">
        <v>26</v>
      </c>
      <c r="C72" s="18">
        <v>0</v>
      </c>
      <c r="D72" s="18">
        <v>6307571</v>
      </c>
      <c r="E72" s="18">
        <v>375000</v>
      </c>
      <c r="F72" s="18">
        <v>6307571</v>
      </c>
      <c r="G72" s="18">
        <f t="shared" ref="G72:G85" si="15">F72-C72</f>
        <v>6307571</v>
      </c>
      <c r="H72" s="18">
        <f t="shared" ref="H72:H85" si="16">E72-F72</f>
        <v>-5932571</v>
      </c>
      <c r="I72" s="19">
        <f t="shared" ref="I72:I85" si="17">IF(ISERROR(F72/C72),0,F72/C72*100-100)</f>
        <v>0</v>
      </c>
      <c r="J72" s="19">
        <f t="shared" ref="J72:J85" si="18">IF(ISERROR(F72/E72),0,F72/E72*100)</f>
        <v>1682.0189333333333</v>
      </c>
      <c r="K72" s="19">
        <f t="shared" ref="K72:K85" si="19">IF(ISERROR(F72/D72),0,F72/D72*100)</f>
        <v>100</v>
      </c>
    </row>
    <row r="73" spans="1:11">
      <c r="A73" s="22" t="s">
        <v>29</v>
      </c>
      <c r="B73" s="17" t="s">
        <v>30</v>
      </c>
      <c r="C73" s="18">
        <v>0</v>
      </c>
      <c r="D73" s="18">
        <v>6307571</v>
      </c>
      <c r="E73" s="18">
        <v>375000</v>
      </c>
      <c r="F73" s="18">
        <v>6307571</v>
      </c>
      <c r="G73" s="18">
        <f t="shared" si="15"/>
        <v>6307571</v>
      </c>
      <c r="H73" s="18">
        <f t="shared" si="16"/>
        <v>-5932571</v>
      </c>
      <c r="I73" s="19">
        <f t="shared" si="17"/>
        <v>0</v>
      </c>
      <c r="J73" s="19">
        <f t="shared" si="18"/>
        <v>1682.0189333333333</v>
      </c>
      <c r="K73" s="19">
        <f t="shared" si="19"/>
        <v>100</v>
      </c>
    </row>
    <row r="74" spans="1:11">
      <c r="A74" s="23" t="s">
        <v>31</v>
      </c>
      <c r="B74" s="17" t="s">
        <v>32</v>
      </c>
      <c r="C74" s="18">
        <v>0</v>
      </c>
      <c r="D74" s="18">
        <v>6307571</v>
      </c>
      <c r="E74" s="18">
        <v>375000</v>
      </c>
      <c r="F74" s="18">
        <v>6307571</v>
      </c>
      <c r="G74" s="18">
        <f t="shared" si="15"/>
        <v>6307571</v>
      </c>
      <c r="H74" s="18">
        <f t="shared" si="16"/>
        <v>-5932571</v>
      </c>
      <c r="I74" s="19">
        <f t="shared" si="17"/>
        <v>0</v>
      </c>
      <c r="J74" s="19">
        <f t="shared" si="18"/>
        <v>1682.0189333333333</v>
      </c>
      <c r="K74" s="19">
        <f t="shared" si="19"/>
        <v>100</v>
      </c>
    </row>
    <row r="75" spans="1:11">
      <c r="A75" s="16" t="s">
        <v>33</v>
      </c>
      <c r="B75" s="17" t="s">
        <v>34</v>
      </c>
      <c r="C75" s="18">
        <v>0</v>
      </c>
      <c r="D75" s="18">
        <v>6307571</v>
      </c>
      <c r="E75" s="18">
        <v>375000</v>
      </c>
      <c r="F75" s="18">
        <v>36928.25</v>
      </c>
      <c r="G75" s="18">
        <f t="shared" si="15"/>
        <v>36928.25</v>
      </c>
      <c r="H75" s="18">
        <f t="shared" si="16"/>
        <v>338071.75</v>
      </c>
      <c r="I75" s="19">
        <f t="shared" si="17"/>
        <v>0</v>
      </c>
      <c r="J75" s="19">
        <f t="shared" si="18"/>
        <v>9.8475333333333328</v>
      </c>
      <c r="K75" s="19">
        <f t="shared" si="19"/>
        <v>0.58545912523220112</v>
      </c>
    </row>
    <row r="76" spans="1:11">
      <c r="A76" s="22" t="s">
        <v>35</v>
      </c>
      <c r="B76" s="17" t="s">
        <v>36</v>
      </c>
      <c r="C76" s="18">
        <v>0</v>
      </c>
      <c r="D76" s="18">
        <v>6307571</v>
      </c>
      <c r="E76" s="18">
        <v>375000</v>
      </c>
      <c r="F76" s="18">
        <v>36928.25</v>
      </c>
      <c r="G76" s="18">
        <f t="shared" si="15"/>
        <v>36928.25</v>
      </c>
      <c r="H76" s="18">
        <f t="shared" si="16"/>
        <v>338071.75</v>
      </c>
      <c r="I76" s="19">
        <f t="shared" si="17"/>
        <v>0</v>
      </c>
      <c r="J76" s="19">
        <f t="shared" si="18"/>
        <v>9.8475333333333328</v>
      </c>
      <c r="K76" s="19">
        <f t="shared" si="19"/>
        <v>0.58545912523220112</v>
      </c>
    </row>
    <row r="77" spans="1:11">
      <c r="A77" s="23" t="s">
        <v>37</v>
      </c>
      <c r="B77" s="17" t="s">
        <v>38</v>
      </c>
      <c r="C77" s="18">
        <v>0</v>
      </c>
      <c r="D77" s="18">
        <v>2049224</v>
      </c>
      <c r="E77" s="18">
        <v>375000</v>
      </c>
      <c r="F77" s="18">
        <v>36928.25</v>
      </c>
      <c r="G77" s="18">
        <f t="shared" si="15"/>
        <v>36928.25</v>
      </c>
      <c r="H77" s="18">
        <f t="shared" si="16"/>
        <v>338071.75</v>
      </c>
      <c r="I77" s="19">
        <f t="shared" si="17"/>
        <v>0</v>
      </c>
      <c r="J77" s="19">
        <f t="shared" si="18"/>
        <v>9.8475333333333328</v>
      </c>
      <c r="K77" s="19">
        <f t="shared" si="19"/>
        <v>1.8020601944931349</v>
      </c>
    </row>
    <row r="78" spans="1:11">
      <c r="A78" s="24" t="s">
        <v>39</v>
      </c>
      <c r="B78" s="17" t="s">
        <v>40</v>
      </c>
      <c r="C78" s="18">
        <v>0</v>
      </c>
      <c r="D78" s="18">
        <v>267509</v>
      </c>
      <c r="E78" s="18">
        <v>55000</v>
      </c>
      <c r="F78" s="18">
        <v>29810.73</v>
      </c>
      <c r="G78" s="18">
        <f t="shared" si="15"/>
        <v>29810.73</v>
      </c>
      <c r="H78" s="18">
        <f t="shared" si="16"/>
        <v>25189.27</v>
      </c>
      <c r="I78" s="19">
        <f t="shared" si="17"/>
        <v>0</v>
      </c>
      <c r="J78" s="19">
        <f t="shared" si="18"/>
        <v>54.201327272727276</v>
      </c>
      <c r="K78" s="19">
        <f t="shared" si="19"/>
        <v>11.143823198471827</v>
      </c>
    </row>
    <row r="79" spans="1:11">
      <c r="A79" s="24" t="s">
        <v>41</v>
      </c>
      <c r="B79" s="17" t="s">
        <v>42</v>
      </c>
      <c r="C79" s="18">
        <v>0</v>
      </c>
      <c r="D79" s="18">
        <v>1781715</v>
      </c>
      <c r="E79" s="18">
        <v>320000</v>
      </c>
      <c r="F79" s="18">
        <v>7117.52</v>
      </c>
      <c r="G79" s="18">
        <f t="shared" si="15"/>
        <v>7117.52</v>
      </c>
      <c r="H79" s="18">
        <f t="shared" si="16"/>
        <v>312882.48</v>
      </c>
      <c r="I79" s="19">
        <f t="shared" si="17"/>
        <v>0</v>
      </c>
      <c r="J79" s="19">
        <f t="shared" si="18"/>
        <v>2.2242250000000001</v>
      </c>
      <c r="K79" s="19">
        <f t="shared" si="19"/>
        <v>0.39947578597025901</v>
      </c>
    </row>
    <row r="80" spans="1:11" ht="25.5">
      <c r="A80" s="23" t="s">
        <v>51</v>
      </c>
      <c r="B80" s="17" t="s">
        <v>52</v>
      </c>
      <c r="C80" s="18">
        <v>0</v>
      </c>
      <c r="D80" s="18">
        <v>4258347</v>
      </c>
      <c r="E80" s="18">
        <v>0</v>
      </c>
      <c r="F80" s="18">
        <v>0</v>
      </c>
      <c r="G80" s="18">
        <f t="shared" si="15"/>
        <v>0</v>
      </c>
      <c r="H80" s="18">
        <f t="shared" si="16"/>
        <v>0</v>
      </c>
      <c r="I80" s="19">
        <f t="shared" si="17"/>
        <v>0</v>
      </c>
      <c r="J80" s="19">
        <f t="shared" si="18"/>
        <v>0</v>
      </c>
      <c r="K80" s="19">
        <f t="shared" si="19"/>
        <v>0</v>
      </c>
    </row>
    <row r="81" spans="1:11" ht="25.5">
      <c r="A81" s="24" t="s">
        <v>165</v>
      </c>
      <c r="B81" s="17" t="s">
        <v>166</v>
      </c>
      <c r="C81" s="18">
        <v>0</v>
      </c>
      <c r="D81" s="18">
        <v>4258347</v>
      </c>
      <c r="E81" s="18">
        <v>0</v>
      </c>
      <c r="F81" s="18">
        <v>0</v>
      </c>
      <c r="G81" s="18">
        <f t="shared" si="15"/>
        <v>0</v>
      </c>
      <c r="H81" s="18">
        <f t="shared" si="16"/>
        <v>0</v>
      </c>
      <c r="I81" s="19">
        <f t="shared" si="17"/>
        <v>0</v>
      </c>
      <c r="J81" s="19">
        <f t="shared" si="18"/>
        <v>0</v>
      </c>
      <c r="K81" s="19">
        <f t="shared" si="19"/>
        <v>0</v>
      </c>
    </row>
    <row r="82" spans="1:11" ht="25.5">
      <c r="A82" s="25" t="s">
        <v>167</v>
      </c>
      <c r="B82" s="17" t="s">
        <v>168</v>
      </c>
      <c r="C82" s="18">
        <v>0</v>
      </c>
      <c r="D82" s="18">
        <v>4258347</v>
      </c>
      <c r="E82" s="18">
        <v>0</v>
      </c>
      <c r="F82" s="18">
        <v>0</v>
      </c>
      <c r="G82" s="18">
        <f t="shared" si="15"/>
        <v>0</v>
      </c>
      <c r="H82" s="18">
        <f t="shared" si="16"/>
        <v>0</v>
      </c>
      <c r="I82" s="19">
        <f t="shared" si="17"/>
        <v>0</v>
      </c>
      <c r="J82" s="19">
        <f t="shared" si="18"/>
        <v>0</v>
      </c>
      <c r="K82" s="19">
        <f t="shared" si="19"/>
        <v>0</v>
      </c>
    </row>
    <row r="83" spans="1:11">
      <c r="A83" s="16"/>
      <c r="B83" s="17" t="s">
        <v>63</v>
      </c>
      <c r="C83" s="18">
        <v>0</v>
      </c>
      <c r="D83" s="18">
        <v>0</v>
      </c>
      <c r="E83" s="18">
        <v>0</v>
      </c>
      <c r="F83" s="18">
        <v>6270642.75</v>
      </c>
      <c r="G83" s="18">
        <f t="shared" si="15"/>
        <v>6270642.75</v>
      </c>
      <c r="H83" s="18">
        <f t="shared" si="16"/>
        <v>-6270642.75</v>
      </c>
      <c r="I83" s="19">
        <f t="shared" si="17"/>
        <v>0</v>
      </c>
      <c r="J83" s="19">
        <f t="shared" si="18"/>
        <v>0</v>
      </c>
      <c r="K83" s="19">
        <f t="shared" si="19"/>
        <v>0</v>
      </c>
    </row>
    <row r="84" spans="1:11">
      <c r="A84" s="16" t="s">
        <v>64</v>
      </c>
      <c r="B84" s="17" t="s">
        <v>65</v>
      </c>
      <c r="C84" s="18">
        <v>0</v>
      </c>
      <c r="D84" s="18">
        <v>0</v>
      </c>
      <c r="E84" s="18">
        <v>0</v>
      </c>
      <c r="F84" s="18">
        <v>-6270642.75</v>
      </c>
      <c r="G84" s="18">
        <f t="shared" si="15"/>
        <v>-6270642.75</v>
      </c>
      <c r="H84" s="18">
        <f t="shared" si="16"/>
        <v>6270642.75</v>
      </c>
      <c r="I84" s="19">
        <f t="shared" si="17"/>
        <v>0</v>
      </c>
      <c r="J84" s="19">
        <f t="shared" si="18"/>
        <v>0</v>
      </c>
      <c r="K84" s="19">
        <f t="shared" si="19"/>
        <v>0</v>
      </c>
    </row>
    <row r="85" spans="1:11">
      <c r="A85" s="22" t="s">
        <v>66</v>
      </c>
      <c r="B85" s="17" t="s">
        <v>67</v>
      </c>
      <c r="C85" s="18">
        <v>0</v>
      </c>
      <c r="D85" s="18">
        <v>0</v>
      </c>
      <c r="E85" s="18">
        <v>0</v>
      </c>
      <c r="F85" s="18">
        <v>-6270642.75</v>
      </c>
      <c r="G85" s="18">
        <f t="shared" si="15"/>
        <v>-6270642.75</v>
      </c>
      <c r="H85" s="18">
        <f t="shared" si="16"/>
        <v>6270642.75</v>
      </c>
      <c r="I85" s="19">
        <f t="shared" si="17"/>
        <v>0</v>
      </c>
      <c r="J85" s="19">
        <f t="shared" si="18"/>
        <v>0</v>
      </c>
      <c r="K85" s="19">
        <f t="shared" si="19"/>
        <v>0</v>
      </c>
    </row>
    <row r="86" spans="1:11">
      <c r="A86" s="27" t="s">
        <v>171</v>
      </c>
      <c r="B86" s="28" t="s">
        <v>927</v>
      </c>
      <c r="C86" s="29"/>
      <c r="D86" s="29"/>
      <c r="E86" s="29"/>
      <c r="F86" s="29"/>
      <c r="G86" s="29"/>
      <c r="H86" s="29"/>
      <c r="I86" s="30"/>
      <c r="J86" s="30"/>
      <c r="K86" s="30"/>
    </row>
    <row r="87" spans="1:11">
      <c r="A87" s="16" t="s">
        <v>25</v>
      </c>
      <c r="B87" s="17" t="s">
        <v>26</v>
      </c>
      <c r="C87" s="18">
        <v>870090</v>
      </c>
      <c r="D87" s="18">
        <v>0</v>
      </c>
      <c r="E87" s="18">
        <v>0</v>
      </c>
      <c r="F87" s="18">
        <v>0</v>
      </c>
      <c r="G87" s="18">
        <f t="shared" ref="G87:G97" si="20">F87-C87</f>
        <v>-870090</v>
      </c>
      <c r="H87" s="18">
        <f t="shared" ref="H87:H97" si="21">E87-F87</f>
        <v>0</v>
      </c>
      <c r="I87" s="19">
        <f t="shared" ref="I87:I97" si="22">IF(ISERROR(F87/C87),0,F87/C87*100-100)</f>
        <v>-100</v>
      </c>
      <c r="J87" s="19">
        <f t="shared" ref="J87:J97" si="23">IF(ISERROR(F87/E87),0,F87/E87*100)</f>
        <v>0</v>
      </c>
      <c r="K87" s="19">
        <f t="shared" ref="K87:K97" si="24">IF(ISERROR(F87/D87),0,F87/D87*100)</f>
        <v>0</v>
      </c>
    </row>
    <row r="88" spans="1:11">
      <c r="A88" s="22" t="s">
        <v>29</v>
      </c>
      <c r="B88" s="17" t="s">
        <v>30</v>
      </c>
      <c r="C88" s="18">
        <v>870090</v>
      </c>
      <c r="D88" s="18">
        <v>0</v>
      </c>
      <c r="E88" s="18">
        <v>0</v>
      </c>
      <c r="F88" s="18">
        <v>0</v>
      </c>
      <c r="G88" s="18">
        <f t="shared" si="20"/>
        <v>-870090</v>
      </c>
      <c r="H88" s="18">
        <f t="shared" si="21"/>
        <v>0</v>
      </c>
      <c r="I88" s="19">
        <f t="shared" si="22"/>
        <v>-100</v>
      </c>
      <c r="J88" s="19">
        <f t="shared" si="23"/>
        <v>0</v>
      </c>
      <c r="K88" s="19">
        <f t="shared" si="24"/>
        <v>0</v>
      </c>
    </row>
    <row r="89" spans="1:11">
      <c r="A89" s="23" t="s">
        <v>31</v>
      </c>
      <c r="B89" s="17" t="s">
        <v>32</v>
      </c>
      <c r="C89" s="18">
        <v>870090</v>
      </c>
      <c r="D89" s="18">
        <v>0</v>
      </c>
      <c r="E89" s="18">
        <v>0</v>
      </c>
      <c r="F89" s="18">
        <v>0</v>
      </c>
      <c r="G89" s="18">
        <f t="shared" si="20"/>
        <v>-870090</v>
      </c>
      <c r="H89" s="18">
        <f t="shared" si="21"/>
        <v>0</v>
      </c>
      <c r="I89" s="19">
        <f t="shared" si="22"/>
        <v>-100</v>
      </c>
      <c r="J89" s="19">
        <f t="shared" si="23"/>
        <v>0</v>
      </c>
      <c r="K89" s="19">
        <f t="shared" si="24"/>
        <v>0</v>
      </c>
    </row>
    <row r="90" spans="1:11">
      <c r="A90" s="16" t="s">
        <v>33</v>
      </c>
      <c r="B90" s="17" t="s">
        <v>34</v>
      </c>
      <c r="C90" s="18">
        <v>683370.53</v>
      </c>
      <c r="D90" s="18">
        <v>0</v>
      </c>
      <c r="E90" s="18">
        <v>0</v>
      </c>
      <c r="F90" s="18">
        <v>0</v>
      </c>
      <c r="G90" s="18">
        <f t="shared" si="20"/>
        <v>-683370.53</v>
      </c>
      <c r="H90" s="18">
        <f t="shared" si="21"/>
        <v>0</v>
      </c>
      <c r="I90" s="19">
        <f t="shared" si="22"/>
        <v>-100</v>
      </c>
      <c r="J90" s="19">
        <f t="shared" si="23"/>
        <v>0</v>
      </c>
      <c r="K90" s="19">
        <f t="shared" si="24"/>
        <v>0</v>
      </c>
    </row>
    <row r="91" spans="1:11">
      <c r="A91" s="22" t="s">
        <v>35</v>
      </c>
      <c r="B91" s="17" t="s">
        <v>36</v>
      </c>
      <c r="C91" s="18">
        <v>683370.53</v>
      </c>
      <c r="D91" s="18">
        <v>0</v>
      </c>
      <c r="E91" s="18">
        <v>0</v>
      </c>
      <c r="F91" s="18">
        <v>0</v>
      </c>
      <c r="G91" s="18">
        <f t="shared" si="20"/>
        <v>-683370.53</v>
      </c>
      <c r="H91" s="18">
        <f t="shared" si="21"/>
        <v>0</v>
      </c>
      <c r="I91" s="19">
        <f t="shared" si="22"/>
        <v>-100</v>
      </c>
      <c r="J91" s="19">
        <f t="shared" si="23"/>
        <v>0</v>
      </c>
      <c r="K91" s="19">
        <f t="shared" si="24"/>
        <v>0</v>
      </c>
    </row>
    <row r="92" spans="1:11">
      <c r="A92" s="23" t="s">
        <v>37</v>
      </c>
      <c r="B92" s="17" t="s">
        <v>38</v>
      </c>
      <c r="C92" s="18">
        <v>683370.53</v>
      </c>
      <c r="D92" s="18">
        <v>0</v>
      </c>
      <c r="E92" s="18">
        <v>0</v>
      </c>
      <c r="F92" s="18">
        <v>0</v>
      </c>
      <c r="G92" s="18">
        <f t="shared" si="20"/>
        <v>-683370.53</v>
      </c>
      <c r="H92" s="18">
        <f t="shared" si="21"/>
        <v>0</v>
      </c>
      <c r="I92" s="19">
        <f t="shared" si="22"/>
        <v>-100</v>
      </c>
      <c r="J92" s="19">
        <f t="shared" si="23"/>
        <v>0</v>
      </c>
      <c r="K92" s="19">
        <f t="shared" si="24"/>
        <v>0</v>
      </c>
    </row>
    <row r="93" spans="1:11">
      <c r="A93" s="24" t="s">
        <v>39</v>
      </c>
      <c r="B93" s="17" t="s">
        <v>40</v>
      </c>
      <c r="C93" s="18">
        <v>33726.1</v>
      </c>
      <c r="D93" s="18">
        <v>0</v>
      </c>
      <c r="E93" s="18">
        <v>0</v>
      </c>
      <c r="F93" s="18">
        <v>0</v>
      </c>
      <c r="G93" s="18">
        <f t="shared" si="20"/>
        <v>-33726.1</v>
      </c>
      <c r="H93" s="18">
        <f t="shared" si="21"/>
        <v>0</v>
      </c>
      <c r="I93" s="19">
        <f t="shared" si="22"/>
        <v>-100</v>
      </c>
      <c r="J93" s="19">
        <f t="shared" si="23"/>
        <v>0</v>
      </c>
      <c r="K93" s="19">
        <f t="shared" si="24"/>
        <v>0</v>
      </c>
    </row>
    <row r="94" spans="1:11">
      <c r="A94" s="24" t="s">
        <v>41</v>
      </c>
      <c r="B94" s="17" t="s">
        <v>42</v>
      </c>
      <c r="C94" s="18">
        <v>649644.43000000005</v>
      </c>
      <c r="D94" s="18">
        <v>0</v>
      </c>
      <c r="E94" s="18">
        <v>0</v>
      </c>
      <c r="F94" s="18">
        <v>0</v>
      </c>
      <c r="G94" s="18">
        <f t="shared" si="20"/>
        <v>-649644.43000000005</v>
      </c>
      <c r="H94" s="18">
        <f t="shared" si="21"/>
        <v>0</v>
      </c>
      <c r="I94" s="19">
        <f t="shared" si="22"/>
        <v>-100</v>
      </c>
      <c r="J94" s="19">
        <f t="shared" si="23"/>
        <v>0</v>
      </c>
      <c r="K94" s="19">
        <f t="shared" si="24"/>
        <v>0</v>
      </c>
    </row>
    <row r="95" spans="1:11">
      <c r="A95" s="16"/>
      <c r="B95" s="17" t="s">
        <v>63</v>
      </c>
      <c r="C95" s="18">
        <v>186719.47</v>
      </c>
      <c r="D95" s="18">
        <v>0</v>
      </c>
      <c r="E95" s="18">
        <v>0</v>
      </c>
      <c r="F95" s="18">
        <v>0</v>
      </c>
      <c r="G95" s="18">
        <f t="shared" si="20"/>
        <v>-186719.47</v>
      </c>
      <c r="H95" s="18">
        <f t="shared" si="21"/>
        <v>0</v>
      </c>
      <c r="I95" s="19">
        <f t="shared" si="22"/>
        <v>-100</v>
      </c>
      <c r="J95" s="19">
        <f t="shared" si="23"/>
        <v>0</v>
      </c>
      <c r="K95" s="19">
        <f t="shared" si="24"/>
        <v>0</v>
      </c>
    </row>
    <row r="96" spans="1:11">
      <c r="A96" s="16" t="s">
        <v>64</v>
      </c>
      <c r="B96" s="17" t="s">
        <v>65</v>
      </c>
      <c r="C96" s="18">
        <v>-186719.47</v>
      </c>
      <c r="D96" s="18">
        <v>0</v>
      </c>
      <c r="E96" s="18">
        <v>0</v>
      </c>
      <c r="F96" s="18">
        <v>0</v>
      </c>
      <c r="G96" s="18">
        <f t="shared" si="20"/>
        <v>186719.47</v>
      </c>
      <c r="H96" s="18">
        <f t="shared" si="21"/>
        <v>0</v>
      </c>
      <c r="I96" s="19">
        <f t="shared" si="22"/>
        <v>-100</v>
      </c>
      <c r="J96" s="19">
        <f t="shared" si="23"/>
        <v>0</v>
      </c>
      <c r="K96" s="19">
        <f t="shared" si="24"/>
        <v>0</v>
      </c>
    </row>
    <row r="97" spans="1:11">
      <c r="A97" s="22" t="s">
        <v>66</v>
      </c>
      <c r="B97" s="17" t="s">
        <v>67</v>
      </c>
      <c r="C97" s="18">
        <v>-186719.47</v>
      </c>
      <c r="D97" s="18">
        <v>0</v>
      </c>
      <c r="E97" s="18">
        <v>0</v>
      </c>
      <c r="F97" s="18">
        <v>0</v>
      </c>
      <c r="G97" s="18">
        <f t="shared" si="20"/>
        <v>186719.47</v>
      </c>
      <c r="H97" s="18">
        <f t="shared" si="21"/>
        <v>0</v>
      </c>
      <c r="I97" s="19">
        <f t="shared" si="22"/>
        <v>-100</v>
      </c>
      <c r="J97" s="19">
        <f t="shared" si="23"/>
        <v>0</v>
      </c>
      <c r="K97" s="19">
        <f t="shared" si="24"/>
        <v>0</v>
      </c>
    </row>
    <row r="98" spans="1:11">
      <c r="A98" s="27" t="s">
        <v>71</v>
      </c>
      <c r="B98" s="28" t="s">
        <v>72</v>
      </c>
      <c r="C98" s="29"/>
      <c r="D98" s="29"/>
      <c r="E98" s="29"/>
      <c r="F98" s="29"/>
      <c r="G98" s="29"/>
      <c r="H98" s="29"/>
      <c r="I98" s="30"/>
      <c r="J98" s="30"/>
      <c r="K98" s="30"/>
    </row>
    <row r="99" spans="1:11">
      <c r="A99" s="16" t="s">
        <v>25</v>
      </c>
      <c r="B99" s="17" t="s">
        <v>26</v>
      </c>
      <c r="C99" s="18">
        <v>0</v>
      </c>
      <c r="D99" s="18">
        <v>288228</v>
      </c>
      <c r="E99" s="18">
        <v>0</v>
      </c>
      <c r="F99" s="18">
        <v>288228</v>
      </c>
      <c r="G99" s="18">
        <f t="shared" ref="G99:G112" si="25">F99-C99</f>
        <v>288228</v>
      </c>
      <c r="H99" s="18">
        <f t="shared" ref="H99:H112" si="26">E99-F99</f>
        <v>-288228</v>
      </c>
      <c r="I99" s="19">
        <f t="shared" ref="I99:I112" si="27">IF(ISERROR(F99/C99),0,F99/C99*100-100)</f>
        <v>0</v>
      </c>
      <c r="J99" s="19">
        <f t="shared" ref="J99:J112" si="28">IF(ISERROR(F99/E99),0,F99/E99*100)</f>
        <v>0</v>
      </c>
      <c r="K99" s="19">
        <f t="shared" ref="K99:K112" si="29">IF(ISERROR(F99/D99),0,F99/D99*100)</f>
        <v>100</v>
      </c>
    </row>
    <row r="100" spans="1:11">
      <c r="A100" s="22" t="s">
        <v>29</v>
      </c>
      <c r="B100" s="17" t="s">
        <v>30</v>
      </c>
      <c r="C100" s="18">
        <v>0</v>
      </c>
      <c r="D100" s="18">
        <v>288228</v>
      </c>
      <c r="E100" s="18">
        <v>0</v>
      </c>
      <c r="F100" s="18">
        <v>288228</v>
      </c>
      <c r="G100" s="18">
        <f t="shared" si="25"/>
        <v>288228</v>
      </c>
      <c r="H100" s="18">
        <f t="shared" si="26"/>
        <v>-288228</v>
      </c>
      <c r="I100" s="19">
        <f t="shared" si="27"/>
        <v>0</v>
      </c>
      <c r="J100" s="19">
        <f t="shared" si="28"/>
        <v>0</v>
      </c>
      <c r="K100" s="19">
        <f t="shared" si="29"/>
        <v>100</v>
      </c>
    </row>
    <row r="101" spans="1:11">
      <c r="A101" s="23" t="s">
        <v>31</v>
      </c>
      <c r="B101" s="17" t="s">
        <v>32</v>
      </c>
      <c r="C101" s="18">
        <v>0</v>
      </c>
      <c r="D101" s="18">
        <v>288228</v>
      </c>
      <c r="E101" s="18">
        <v>0</v>
      </c>
      <c r="F101" s="18">
        <v>288228</v>
      </c>
      <c r="G101" s="18">
        <f t="shared" si="25"/>
        <v>288228</v>
      </c>
      <c r="H101" s="18">
        <f t="shared" si="26"/>
        <v>-288228</v>
      </c>
      <c r="I101" s="19">
        <f t="shared" si="27"/>
        <v>0</v>
      </c>
      <c r="J101" s="19">
        <f t="shared" si="28"/>
        <v>0</v>
      </c>
      <c r="K101" s="19">
        <f t="shared" si="29"/>
        <v>100</v>
      </c>
    </row>
    <row r="102" spans="1:11">
      <c r="A102" s="16" t="s">
        <v>33</v>
      </c>
      <c r="B102" s="17" t="s">
        <v>34</v>
      </c>
      <c r="C102" s="18">
        <v>0</v>
      </c>
      <c r="D102" s="18">
        <v>288228</v>
      </c>
      <c r="E102" s="18">
        <v>0</v>
      </c>
      <c r="F102" s="18">
        <v>287715.45</v>
      </c>
      <c r="G102" s="18">
        <f t="shared" si="25"/>
        <v>287715.45</v>
      </c>
      <c r="H102" s="18">
        <f t="shared" si="26"/>
        <v>-287715.45</v>
      </c>
      <c r="I102" s="19">
        <f t="shared" si="27"/>
        <v>0</v>
      </c>
      <c r="J102" s="19">
        <f t="shared" si="28"/>
        <v>0</v>
      </c>
      <c r="K102" s="19">
        <f t="shared" si="29"/>
        <v>99.822172030475869</v>
      </c>
    </row>
    <row r="103" spans="1:11">
      <c r="A103" s="22" t="s">
        <v>35</v>
      </c>
      <c r="B103" s="17" t="s">
        <v>36</v>
      </c>
      <c r="C103" s="18">
        <v>0</v>
      </c>
      <c r="D103" s="18">
        <v>288228</v>
      </c>
      <c r="E103" s="18">
        <v>0</v>
      </c>
      <c r="F103" s="18">
        <v>287715.45</v>
      </c>
      <c r="G103" s="18">
        <f t="shared" si="25"/>
        <v>287715.45</v>
      </c>
      <c r="H103" s="18">
        <f t="shared" si="26"/>
        <v>-287715.45</v>
      </c>
      <c r="I103" s="19">
        <f t="shared" si="27"/>
        <v>0</v>
      </c>
      <c r="J103" s="19">
        <f t="shared" si="28"/>
        <v>0</v>
      </c>
      <c r="K103" s="19">
        <f t="shared" si="29"/>
        <v>99.822172030475869</v>
      </c>
    </row>
    <row r="104" spans="1:11">
      <c r="A104" s="23" t="s">
        <v>37</v>
      </c>
      <c r="B104" s="17" t="s">
        <v>38</v>
      </c>
      <c r="C104" s="18">
        <v>0</v>
      </c>
      <c r="D104" s="18">
        <v>35560</v>
      </c>
      <c r="E104" s="18">
        <v>0</v>
      </c>
      <c r="F104" s="18">
        <v>35047.800000000003</v>
      </c>
      <c r="G104" s="18">
        <f t="shared" si="25"/>
        <v>35047.800000000003</v>
      </c>
      <c r="H104" s="18">
        <f t="shared" si="26"/>
        <v>-35047.800000000003</v>
      </c>
      <c r="I104" s="19">
        <f t="shared" si="27"/>
        <v>0</v>
      </c>
      <c r="J104" s="19">
        <f t="shared" si="28"/>
        <v>0</v>
      </c>
      <c r="K104" s="19">
        <f t="shared" si="29"/>
        <v>98.559617547806539</v>
      </c>
    </row>
    <row r="105" spans="1:11">
      <c r="A105" s="24" t="s">
        <v>39</v>
      </c>
      <c r="B105" s="17" t="s">
        <v>40</v>
      </c>
      <c r="C105" s="18">
        <v>0</v>
      </c>
      <c r="D105" s="18">
        <v>25947</v>
      </c>
      <c r="E105" s="18">
        <v>0</v>
      </c>
      <c r="F105" s="18">
        <v>25434.95</v>
      </c>
      <c r="G105" s="18">
        <f t="shared" si="25"/>
        <v>25434.95</v>
      </c>
      <c r="H105" s="18">
        <f t="shared" si="26"/>
        <v>-25434.95</v>
      </c>
      <c r="I105" s="19">
        <f t="shared" si="27"/>
        <v>0</v>
      </c>
      <c r="J105" s="19">
        <f t="shared" si="28"/>
        <v>0</v>
      </c>
      <c r="K105" s="19">
        <f t="shared" si="29"/>
        <v>98.026554129571821</v>
      </c>
    </row>
    <row r="106" spans="1:11">
      <c r="A106" s="24" t="s">
        <v>41</v>
      </c>
      <c r="B106" s="17" t="s">
        <v>42</v>
      </c>
      <c r="C106" s="18">
        <v>0</v>
      </c>
      <c r="D106" s="18">
        <v>9613</v>
      </c>
      <c r="E106" s="18">
        <v>0</v>
      </c>
      <c r="F106" s="18">
        <v>9612.85</v>
      </c>
      <c r="G106" s="18">
        <f t="shared" si="25"/>
        <v>9612.85</v>
      </c>
      <c r="H106" s="18">
        <f t="shared" si="26"/>
        <v>-9612.85</v>
      </c>
      <c r="I106" s="19">
        <f t="shared" si="27"/>
        <v>0</v>
      </c>
      <c r="J106" s="19">
        <f t="shared" si="28"/>
        <v>0</v>
      </c>
      <c r="K106" s="19">
        <f t="shared" si="29"/>
        <v>99.998439613024033</v>
      </c>
    </row>
    <row r="107" spans="1:11" ht="25.5">
      <c r="A107" s="23" t="s">
        <v>51</v>
      </c>
      <c r="B107" s="17" t="s">
        <v>52</v>
      </c>
      <c r="C107" s="18">
        <v>0</v>
      </c>
      <c r="D107" s="18">
        <v>252668</v>
      </c>
      <c r="E107" s="18">
        <v>0</v>
      </c>
      <c r="F107" s="18">
        <v>252667.65</v>
      </c>
      <c r="G107" s="18">
        <f t="shared" si="25"/>
        <v>252667.65</v>
      </c>
      <c r="H107" s="18">
        <f t="shared" si="26"/>
        <v>-252667.65</v>
      </c>
      <c r="I107" s="19">
        <f t="shared" si="27"/>
        <v>0</v>
      </c>
      <c r="J107" s="19">
        <f t="shared" si="28"/>
        <v>0</v>
      </c>
      <c r="K107" s="19">
        <f t="shared" si="29"/>
        <v>99.999861478303544</v>
      </c>
    </row>
    <row r="108" spans="1:11" ht="25.5">
      <c r="A108" s="24" t="s">
        <v>165</v>
      </c>
      <c r="B108" s="17" t="s">
        <v>166</v>
      </c>
      <c r="C108" s="18">
        <v>0</v>
      </c>
      <c r="D108" s="18">
        <v>252668</v>
      </c>
      <c r="E108" s="18">
        <v>0</v>
      </c>
      <c r="F108" s="18">
        <v>252667.65</v>
      </c>
      <c r="G108" s="18">
        <f t="shared" si="25"/>
        <v>252667.65</v>
      </c>
      <c r="H108" s="18">
        <f t="shared" si="26"/>
        <v>-252667.65</v>
      </c>
      <c r="I108" s="19">
        <f t="shared" si="27"/>
        <v>0</v>
      </c>
      <c r="J108" s="19">
        <f t="shared" si="28"/>
        <v>0</v>
      </c>
      <c r="K108" s="19">
        <f t="shared" si="29"/>
        <v>99.999861478303544</v>
      </c>
    </row>
    <row r="109" spans="1:11" ht="25.5">
      <c r="A109" s="25" t="s">
        <v>167</v>
      </c>
      <c r="B109" s="17" t="s">
        <v>168</v>
      </c>
      <c r="C109" s="18">
        <v>0</v>
      </c>
      <c r="D109" s="18">
        <v>252668</v>
      </c>
      <c r="E109" s="18">
        <v>0</v>
      </c>
      <c r="F109" s="18">
        <v>252667.65</v>
      </c>
      <c r="G109" s="18">
        <f t="shared" si="25"/>
        <v>252667.65</v>
      </c>
      <c r="H109" s="18">
        <f t="shared" si="26"/>
        <v>-252667.65</v>
      </c>
      <c r="I109" s="19">
        <f t="shared" si="27"/>
        <v>0</v>
      </c>
      <c r="J109" s="19">
        <f t="shared" si="28"/>
        <v>0</v>
      </c>
      <c r="K109" s="19">
        <f t="shared" si="29"/>
        <v>99.999861478303544</v>
      </c>
    </row>
    <row r="110" spans="1:11">
      <c r="A110" s="16"/>
      <c r="B110" s="17" t="s">
        <v>63</v>
      </c>
      <c r="C110" s="18">
        <v>0</v>
      </c>
      <c r="D110" s="18">
        <v>0</v>
      </c>
      <c r="E110" s="18">
        <v>0</v>
      </c>
      <c r="F110" s="18">
        <v>512.54999999999995</v>
      </c>
      <c r="G110" s="18">
        <f t="shared" si="25"/>
        <v>512.54999999999995</v>
      </c>
      <c r="H110" s="18">
        <f t="shared" si="26"/>
        <v>-512.54999999999995</v>
      </c>
      <c r="I110" s="19">
        <f t="shared" si="27"/>
        <v>0</v>
      </c>
      <c r="J110" s="19">
        <f t="shared" si="28"/>
        <v>0</v>
      </c>
      <c r="K110" s="19">
        <f t="shared" si="29"/>
        <v>0</v>
      </c>
    </row>
    <row r="111" spans="1:11">
      <c r="A111" s="16" t="s">
        <v>64</v>
      </c>
      <c r="B111" s="17" t="s">
        <v>65</v>
      </c>
      <c r="C111" s="18">
        <v>0</v>
      </c>
      <c r="D111" s="18">
        <v>0</v>
      </c>
      <c r="E111" s="18">
        <v>0</v>
      </c>
      <c r="F111" s="18">
        <v>-512.54999999999995</v>
      </c>
      <c r="G111" s="18">
        <f t="shared" si="25"/>
        <v>-512.54999999999995</v>
      </c>
      <c r="H111" s="18">
        <f t="shared" si="26"/>
        <v>512.54999999999995</v>
      </c>
      <c r="I111" s="19">
        <f t="shared" si="27"/>
        <v>0</v>
      </c>
      <c r="J111" s="19">
        <f t="shared" si="28"/>
        <v>0</v>
      </c>
      <c r="K111" s="19">
        <f t="shared" si="29"/>
        <v>0</v>
      </c>
    </row>
    <row r="112" spans="1:11">
      <c r="A112" s="22" t="s">
        <v>66</v>
      </c>
      <c r="B112" s="17" t="s">
        <v>67</v>
      </c>
      <c r="C112" s="18">
        <v>0</v>
      </c>
      <c r="D112" s="18">
        <v>0</v>
      </c>
      <c r="E112" s="18">
        <v>0</v>
      </c>
      <c r="F112" s="18">
        <v>-512.54999999999995</v>
      </c>
      <c r="G112" s="18">
        <f t="shared" si="25"/>
        <v>-512.54999999999995</v>
      </c>
      <c r="H112" s="18">
        <f t="shared" si="26"/>
        <v>512.54999999999995</v>
      </c>
      <c r="I112" s="19">
        <f t="shared" si="27"/>
        <v>0</v>
      </c>
      <c r="J112" s="19">
        <f t="shared" si="28"/>
        <v>0</v>
      </c>
      <c r="K112" s="19">
        <f t="shared" si="29"/>
        <v>0</v>
      </c>
    </row>
    <row r="117" spans="1:11" ht="15.75">
      <c r="A117" s="32"/>
      <c r="E117" s="35"/>
      <c r="K117" s="37"/>
    </row>
    <row r="119" spans="1:11" ht="15.75">
      <c r="A119"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zoomScaleNormal="100" workbookViewId="0">
      <selection activeCell="A54" sqref="A54:K58"/>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0.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928</v>
      </c>
      <c r="B13" s="21" t="s">
        <v>929</v>
      </c>
      <c r="C13" s="18"/>
      <c r="D13" s="18"/>
      <c r="E13" s="18"/>
      <c r="F13" s="18"/>
      <c r="G13" s="18"/>
      <c r="H13" s="18"/>
      <c r="I13" s="19"/>
      <c r="J13" s="19"/>
      <c r="K13" s="19"/>
    </row>
    <row r="14" spans="1:11">
      <c r="A14" s="16" t="s">
        <v>25</v>
      </c>
      <c r="B14" s="17" t="s">
        <v>26</v>
      </c>
      <c r="C14" s="18">
        <v>81355</v>
      </c>
      <c r="D14" s="18">
        <v>0</v>
      </c>
      <c r="E14" s="18">
        <v>0</v>
      </c>
      <c r="F14" s="18">
        <v>0</v>
      </c>
      <c r="G14" s="18">
        <f t="shared" ref="G14:G24" si="0">F14-C14</f>
        <v>-81355</v>
      </c>
      <c r="H14" s="18">
        <f t="shared" ref="H14:H24" si="1">E14-F14</f>
        <v>0</v>
      </c>
      <c r="I14" s="19">
        <f t="shared" ref="I14:I24" si="2">IF(ISERROR(F14/C14),0,F14/C14*100-100)</f>
        <v>-100</v>
      </c>
      <c r="J14" s="19">
        <f t="shared" ref="J14:J24" si="3">IF(ISERROR(F14/E14),0,F14/E14*100)</f>
        <v>0</v>
      </c>
      <c r="K14" s="19">
        <f t="shared" ref="K14:K24" si="4">IF(ISERROR(F14/D14),0,F14/D14*100)</f>
        <v>0</v>
      </c>
    </row>
    <row r="15" spans="1:11">
      <c r="A15" s="22" t="s">
        <v>29</v>
      </c>
      <c r="B15" s="17" t="s">
        <v>30</v>
      </c>
      <c r="C15" s="18">
        <v>81355</v>
      </c>
      <c r="D15" s="18">
        <v>0</v>
      </c>
      <c r="E15" s="18">
        <v>0</v>
      </c>
      <c r="F15" s="18">
        <v>0</v>
      </c>
      <c r="G15" s="18">
        <f t="shared" si="0"/>
        <v>-81355</v>
      </c>
      <c r="H15" s="18">
        <f t="shared" si="1"/>
        <v>0</v>
      </c>
      <c r="I15" s="19">
        <f t="shared" si="2"/>
        <v>-100</v>
      </c>
      <c r="J15" s="19">
        <f t="shared" si="3"/>
        <v>0</v>
      </c>
      <c r="K15" s="19">
        <f t="shared" si="4"/>
        <v>0</v>
      </c>
    </row>
    <row r="16" spans="1:11">
      <c r="A16" s="23" t="s">
        <v>31</v>
      </c>
      <c r="B16" s="17" t="s">
        <v>32</v>
      </c>
      <c r="C16" s="18">
        <v>81355</v>
      </c>
      <c r="D16" s="18">
        <v>0</v>
      </c>
      <c r="E16" s="18">
        <v>0</v>
      </c>
      <c r="F16" s="18">
        <v>0</v>
      </c>
      <c r="G16" s="18">
        <f t="shared" si="0"/>
        <v>-81355</v>
      </c>
      <c r="H16" s="18">
        <f t="shared" si="1"/>
        <v>0</v>
      </c>
      <c r="I16" s="19">
        <f t="shared" si="2"/>
        <v>-100</v>
      </c>
      <c r="J16" s="19">
        <f t="shared" si="3"/>
        <v>0</v>
      </c>
      <c r="K16" s="19">
        <f t="shared" si="4"/>
        <v>0</v>
      </c>
    </row>
    <row r="17" spans="1:11">
      <c r="A17" s="16" t="s">
        <v>33</v>
      </c>
      <c r="B17" s="17" t="s">
        <v>34</v>
      </c>
      <c r="C17" s="18">
        <v>80740.92</v>
      </c>
      <c r="D17" s="18">
        <v>0</v>
      </c>
      <c r="E17" s="18">
        <v>0</v>
      </c>
      <c r="F17" s="18">
        <v>0</v>
      </c>
      <c r="G17" s="18">
        <f t="shared" si="0"/>
        <v>-80740.92</v>
      </c>
      <c r="H17" s="18">
        <f t="shared" si="1"/>
        <v>0</v>
      </c>
      <c r="I17" s="19">
        <f t="shared" si="2"/>
        <v>-100</v>
      </c>
      <c r="J17" s="19">
        <f t="shared" si="3"/>
        <v>0</v>
      </c>
      <c r="K17" s="19">
        <f t="shared" si="4"/>
        <v>0</v>
      </c>
    </row>
    <row r="18" spans="1:11">
      <c r="A18" s="22" t="s">
        <v>35</v>
      </c>
      <c r="B18" s="17" t="s">
        <v>36</v>
      </c>
      <c r="C18" s="18">
        <v>80740.92</v>
      </c>
      <c r="D18" s="18">
        <v>0</v>
      </c>
      <c r="E18" s="18">
        <v>0</v>
      </c>
      <c r="F18" s="18">
        <v>0</v>
      </c>
      <c r="G18" s="18">
        <f t="shared" si="0"/>
        <v>-80740.92</v>
      </c>
      <c r="H18" s="18">
        <f t="shared" si="1"/>
        <v>0</v>
      </c>
      <c r="I18" s="19">
        <f t="shared" si="2"/>
        <v>-100</v>
      </c>
      <c r="J18" s="19">
        <f t="shared" si="3"/>
        <v>0</v>
      </c>
      <c r="K18" s="19">
        <f t="shared" si="4"/>
        <v>0</v>
      </c>
    </row>
    <row r="19" spans="1:11">
      <c r="A19" s="23" t="s">
        <v>37</v>
      </c>
      <c r="B19" s="17" t="s">
        <v>38</v>
      </c>
      <c r="C19" s="18">
        <v>80740.92</v>
      </c>
      <c r="D19" s="18">
        <v>0</v>
      </c>
      <c r="E19" s="18">
        <v>0</v>
      </c>
      <c r="F19" s="18">
        <v>0</v>
      </c>
      <c r="G19" s="18">
        <f t="shared" si="0"/>
        <v>-80740.92</v>
      </c>
      <c r="H19" s="18">
        <f t="shared" si="1"/>
        <v>0</v>
      </c>
      <c r="I19" s="19">
        <f t="shared" si="2"/>
        <v>-100</v>
      </c>
      <c r="J19" s="19">
        <f t="shared" si="3"/>
        <v>0</v>
      </c>
      <c r="K19" s="19">
        <f t="shared" si="4"/>
        <v>0</v>
      </c>
    </row>
    <row r="20" spans="1:11">
      <c r="A20" s="24" t="s">
        <v>39</v>
      </c>
      <c r="B20" s="17" t="s">
        <v>40</v>
      </c>
      <c r="C20" s="18">
        <v>73030.039999999994</v>
      </c>
      <c r="D20" s="18">
        <v>0</v>
      </c>
      <c r="E20" s="18">
        <v>0</v>
      </c>
      <c r="F20" s="18">
        <v>0</v>
      </c>
      <c r="G20" s="18">
        <f t="shared" si="0"/>
        <v>-73030.039999999994</v>
      </c>
      <c r="H20" s="18">
        <f t="shared" si="1"/>
        <v>0</v>
      </c>
      <c r="I20" s="19">
        <f t="shared" si="2"/>
        <v>-100</v>
      </c>
      <c r="J20" s="19">
        <f t="shared" si="3"/>
        <v>0</v>
      </c>
      <c r="K20" s="19">
        <f t="shared" si="4"/>
        <v>0</v>
      </c>
    </row>
    <row r="21" spans="1:11">
      <c r="A21" s="24" t="s">
        <v>41</v>
      </c>
      <c r="B21" s="17" t="s">
        <v>42</v>
      </c>
      <c r="C21" s="18">
        <v>7710.88</v>
      </c>
      <c r="D21" s="18">
        <v>0</v>
      </c>
      <c r="E21" s="18">
        <v>0</v>
      </c>
      <c r="F21" s="18">
        <v>0</v>
      </c>
      <c r="G21" s="18">
        <f t="shared" si="0"/>
        <v>-7710.88</v>
      </c>
      <c r="H21" s="18">
        <f t="shared" si="1"/>
        <v>0</v>
      </c>
      <c r="I21" s="19">
        <f t="shared" si="2"/>
        <v>-100</v>
      </c>
      <c r="J21" s="19">
        <f t="shared" si="3"/>
        <v>0</v>
      </c>
      <c r="K21" s="19">
        <f t="shared" si="4"/>
        <v>0</v>
      </c>
    </row>
    <row r="22" spans="1:11">
      <c r="A22" s="16"/>
      <c r="B22" s="17" t="s">
        <v>63</v>
      </c>
      <c r="C22" s="18">
        <v>614.08000000000004</v>
      </c>
      <c r="D22" s="18">
        <v>0</v>
      </c>
      <c r="E22" s="18">
        <v>0</v>
      </c>
      <c r="F22" s="18">
        <v>0</v>
      </c>
      <c r="G22" s="18">
        <f t="shared" si="0"/>
        <v>-614.08000000000004</v>
      </c>
      <c r="H22" s="18">
        <f t="shared" si="1"/>
        <v>0</v>
      </c>
      <c r="I22" s="19">
        <f t="shared" si="2"/>
        <v>-100</v>
      </c>
      <c r="J22" s="19">
        <f t="shared" si="3"/>
        <v>0</v>
      </c>
      <c r="K22" s="19">
        <f t="shared" si="4"/>
        <v>0</v>
      </c>
    </row>
    <row r="23" spans="1:11">
      <c r="A23" s="16" t="s">
        <v>64</v>
      </c>
      <c r="B23" s="17" t="s">
        <v>65</v>
      </c>
      <c r="C23" s="18">
        <v>-614.08000000000004</v>
      </c>
      <c r="D23" s="18">
        <v>0</v>
      </c>
      <c r="E23" s="18">
        <v>0</v>
      </c>
      <c r="F23" s="18">
        <v>0</v>
      </c>
      <c r="G23" s="18">
        <f t="shared" si="0"/>
        <v>614.08000000000004</v>
      </c>
      <c r="H23" s="18">
        <f t="shared" si="1"/>
        <v>0</v>
      </c>
      <c r="I23" s="19">
        <f t="shared" si="2"/>
        <v>-100</v>
      </c>
      <c r="J23" s="19">
        <f t="shared" si="3"/>
        <v>0</v>
      </c>
      <c r="K23" s="19">
        <f t="shared" si="4"/>
        <v>0</v>
      </c>
    </row>
    <row r="24" spans="1:11">
      <c r="A24" s="22" t="s">
        <v>66</v>
      </c>
      <c r="B24" s="17" t="s">
        <v>67</v>
      </c>
      <c r="C24" s="18">
        <v>-614.08000000000004</v>
      </c>
      <c r="D24" s="18">
        <v>0</v>
      </c>
      <c r="E24" s="18">
        <v>0</v>
      </c>
      <c r="F24" s="18">
        <v>0</v>
      </c>
      <c r="G24" s="18">
        <f t="shared" si="0"/>
        <v>614.08000000000004</v>
      </c>
      <c r="H24" s="18">
        <f t="shared" si="1"/>
        <v>0</v>
      </c>
      <c r="I24" s="19">
        <f t="shared" si="2"/>
        <v>-100</v>
      </c>
      <c r="J24" s="19">
        <f t="shared" si="3"/>
        <v>0</v>
      </c>
      <c r="K24" s="19">
        <f t="shared" si="4"/>
        <v>0</v>
      </c>
    </row>
    <row r="25" spans="1:11">
      <c r="A25" s="16"/>
      <c r="B25" s="17"/>
      <c r="C25" s="18"/>
      <c r="D25" s="18"/>
      <c r="E25" s="18"/>
      <c r="F25" s="18"/>
      <c r="G25" s="18"/>
      <c r="H25" s="18"/>
      <c r="I25" s="19"/>
      <c r="J25" s="19"/>
      <c r="K25" s="19"/>
    </row>
    <row r="26" spans="1:11">
      <c r="A26" s="27"/>
      <c r="B26" s="28" t="s">
        <v>68</v>
      </c>
      <c r="C26" s="29"/>
      <c r="D26" s="29"/>
      <c r="E26" s="29"/>
      <c r="F26" s="29"/>
      <c r="G26" s="29"/>
      <c r="H26" s="29"/>
      <c r="I26" s="30"/>
      <c r="J26" s="30"/>
      <c r="K26" s="30"/>
    </row>
    <row r="27" spans="1:11">
      <c r="A27" s="16" t="s">
        <v>25</v>
      </c>
      <c r="B27" s="17" t="s">
        <v>26</v>
      </c>
      <c r="C27" s="18">
        <v>81355</v>
      </c>
      <c r="D27" s="18">
        <v>0</v>
      </c>
      <c r="E27" s="18">
        <v>0</v>
      </c>
      <c r="F27" s="18">
        <v>0</v>
      </c>
      <c r="G27" s="18">
        <f t="shared" ref="G27:G37" si="5">F27-C27</f>
        <v>-81355</v>
      </c>
      <c r="H27" s="18">
        <f t="shared" ref="H27:H37" si="6">E27-F27</f>
        <v>0</v>
      </c>
      <c r="I27" s="19">
        <f t="shared" ref="I27:I37" si="7">IF(ISERROR(F27/C27),0,F27/C27*100-100)</f>
        <v>-100</v>
      </c>
      <c r="J27" s="19">
        <f t="shared" ref="J27:J37" si="8">IF(ISERROR(F27/E27),0,F27/E27*100)</f>
        <v>0</v>
      </c>
      <c r="K27" s="19">
        <f t="shared" ref="K27:K37" si="9">IF(ISERROR(F27/D27),0,F27/D27*100)</f>
        <v>0</v>
      </c>
    </row>
    <row r="28" spans="1:11">
      <c r="A28" s="22" t="s">
        <v>29</v>
      </c>
      <c r="B28" s="17" t="s">
        <v>30</v>
      </c>
      <c r="C28" s="18">
        <v>81355</v>
      </c>
      <c r="D28" s="18">
        <v>0</v>
      </c>
      <c r="E28" s="18">
        <v>0</v>
      </c>
      <c r="F28" s="18">
        <v>0</v>
      </c>
      <c r="G28" s="18">
        <f t="shared" si="5"/>
        <v>-81355</v>
      </c>
      <c r="H28" s="18">
        <f t="shared" si="6"/>
        <v>0</v>
      </c>
      <c r="I28" s="19">
        <f t="shared" si="7"/>
        <v>-100</v>
      </c>
      <c r="J28" s="19">
        <f t="shared" si="8"/>
        <v>0</v>
      </c>
      <c r="K28" s="19">
        <f t="shared" si="9"/>
        <v>0</v>
      </c>
    </row>
    <row r="29" spans="1:11">
      <c r="A29" s="23" t="s">
        <v>31</v>
      </c>
      <c r="B29" s="17" t="s">
        <v>32</v>
      </c>
      <c r="C29" s="18">
        <v>81355</v>
      </c>
      <c r="D29" s="18">
        <v>0</v>
      </c>
      <c r="E29" s="18">
        <v>0</v>
      </c>
      <c r="F29" s="18">
        <v>0</v>
      </c>
      <c r="G29" s="18">
        <f t="shared" si="5"/>
        <v>-81355</v>
      </c>
      <c r="H29" s="18">
        <f t="shared" si="6"/>
        <v>0</v>
      </c>
      <c r="I29" s="19">
        <f t="shared" si="7"/>
        <v>-100</v>
      </c>
      <c r="J29" s="19">
        <f t="shared" si="8"/>
        <v>0</v>
      </c>
      <c r="K29" s="19">
        <f t="shared" si="9"/>
        <v>0</v>
      </c>
    </row>
    <row r="30" spans="1:11">
      <c r="A30" s="16" t="s">
        <v>33</v>
      </c>
      <c r="B30" s="17" t="s">
        <v>34</v>
      </c>
      <c r="C30" s="18">
        <v>80740.92</v>
      </c>
      <c r="D30" s="18">
        <v>0</v>
      </c>
      <c r="E30" s="18">
        <v>0</v>
      </c>
      <c r="F30" s="18">
        <v>0</v>
      </c>
      <c r="G30" s="18">
        <f t="shared" si="5"/>
        <v>-80740.92</v>
      </c>
      <c r="H30" s="18">
        <f t="shared" si="6"/>
        <v>0</v>
      </c>
      <c r="I30" s="19">
        <f t="shared" si="7"/>
        <v>-100</v>
      </c>
      <c r="J30" s="19">
        <f t="shared" si="8"/>
        <v>0</v>
      </c>
      <c r="K30" s="19">
        <f t="shared" si="9"/>
        <v>0</v>
      </c>
    </row>
    <row r="31" spans="1:11">
      <c r="A31" s="22" t="s">
        <v>35</v>
      </c>
      <c r="B31" s="17" t="s">
        <v>36</v>
      </c>
      <c r="C31" s="18">
        <v>80740.92</v>
      </c>
      <c r="D31" s="18">
        <v>0</v>
      </c>
      <c r="E31" s="18">
        <v>0</v>
      </c>
      <c r="F31" s="18">
        <v>0</v>
      </c>
      <c r="G31" s="18">
        <f t="shared" si="5"/>
        <v>-80740.92</v>
      </c>
      <c r="H31" s="18">
        <f t="shared" si="6"/>
        <v>0</v>
      </c>
      <c r="I31" s="19">
        <f t="shared" si="7"/>
        <v>-100</v>
      </c>
      <c r="J31" s="19">
        <f t="shared" si="8"/>
        <v>0</v>
      </c>
      <c r="K31" s="19">
        <f t="shared" si="9"/>
        <v>0</v>
      </c>
    </row>
    <row r="32" spans="1:11">
      <c r="A32" s="23" t="s">
        <v>37</v>
      </c>
      <c r="B32" s="17" t="s">
        <v>38</v>
      </c>
      <c r="C32" s="18">
        <v>80740.92</v>
      </c>
      <c r="D32" s="18">
        <v>0</v>
      </c>
      <c r="E32" s="18">
        <v>0</v>
      </c>
      <c r="F32" s="18">
        <v>0</v>
      </c>
      <c r="G32" s="18">
        <f t="shared" si="5"/>
        <v>-80740.92</v>
      </c>
      <c r="H32" s="18">
        <f t="shared" si="6"/>
        <v>0</v>
      </c>
      <c r="I32" s="19">
        <f t="shared" si="7"/>
        <v>-100</v>
      </c>
      <c r="J32" s="19">
        <f t="shared" si="8"/>
        <v>0</v>
      </c>
      <c r="K32" s="19">
        <f t="shared" si="9"/>
        <v>0</v>
      </c>
    </row>
    <row r="33" spans="1:11">
      <c r="A33" s="24" t="s">
        <v>39</v>
      </c>
      <c r="B33" s="17" t="s">
        <v>40</v>
      </c>
      <c r="C33" s="18">
        <v>73030.039999999994</v>
      </c>
      <c r="D33" s="18">
        <v>0</v>
      </c>
      <c r="E33" s="18">
        <v>0</v>
      </c>
      <c r="F33" s="18">
        <v>0</v>
      </c>
      <c r="G33" s="18">
        <f t="shared" si="5"/>
        <v>-73030.039999999994</v>
      </c>
      <c r="H33" s="18">
        <f t="shared" si="6"/>
        <v>0</v>
      </c>
      <c r="I33" s="19">
        <f t="shared" si="7"/>
        <v>-100</v>
      </c>
      <c r="J33" s="19">
        <f t="shared" si="8"/>
        <v>0</v>
      </c>
      <c r="K33" s="19">
        <f t="shared" si="9"/>
        <v>0</v>
      </c>
    </row>
    <row r="34" spans="1:11">
      <c r="A34" s="24" t="s">
        <v>41</v>
      </c>
      <c r="B34" s="17" t="s">
        <v>42</v>
      </c>
      <c r="C34" s="18">
        <v>7710.88</v>
      </c>
      <c r="D34" s="18">
        <v>0</v>
      </c>
      <c r="E34" s="18">
        <v>0</v>
      </c>
      <c r="F34" s="18">
        <v>0</v>
      </c>
      <c r="G34" s="18">
        <f t="shared" si="5"/>
        <v>-7710.88</v>
      </c>
      <c r="H34" s="18">
        <f t="shared" si="6"/>
        <v>0</v>
      </c>
      <c r="I34" s="19">
        <f t="shared" si="7"/>
        <v>-100</v>
      </c>
      <c r="J34" s="19">
        <f t="shared" si="8"/>
        <v>0</v>
      </c>
      <c r="K34" s="19">
        <f t="shared" si="9"/>
        <v>0</v>
      </c>
    </row>
    <row r="35" spans="1:11">
      <c r="A35" s="16"/>
      <c r="B35" s="17" t="s">
        <v>63</v>
      </c>
      <c r="C35" s="18">
        <v>614.08000000000004</v>
      </c>
      <c r="D35" s="18">
        <v>0</v>
      </c>
      <c r="E35" s="18">
        <v>0</v>
      </c>
      <c r="F35" s="18">
        <v>0</v>
      </c>
      <c r="G35" s="18">
        <f t="shared" si="5"/>
        <v>-614.08000000000004</v>
      </c>
      <c r="H35" s="18">
        <f t="shared" si="6"/>
        <v>0</v>
      </c>
      <c r="I35" s="19">
        <f t="shared" si="7"/>
        <v>-100</v>
      </c>
      <c r="J35" s="19">
        <f t="shared" si="8"/>
        <v>0</v>
      </c>
      <c r="K35" s="19">
        <f t="shared" si="9"/>
        <v>0</v>
      </c>
    </row>
    <row r="36" spans="1:11">
      <c r="A36" s="16" t="s">
        <v>64</v>
      </c>
      <c r="B36" s="17" t="s">
        <v>65</v>
      </c>
      <c r="C36" s="18">
        <v>-614.08000000000004</v>
      </c>
      <c r="D36" s="18">
        <v>0</v>
      </c>
      <c r="E36" s="18">
        <v>0</v>
      </c>
      <c r="F36" s="18">
        <v>0</v>
      </c>
      <c r="G36" s="18">
        <f t="shared" si="5"/>
        <v>614.08000000000004</v>
      </c>
      <c r="H36" s="18">
        <f t="shared" si="6"/>
        <v>0</v>
      </c>
      <c r="I36" s="19">
        <f t="shared" si="7"/>
        <v>-100</v>
      </c>
      <c r="J36" s="19">
        <f t="shared" si="8"/>
        <v>0</v>
      </c>
      <c r="K36" s="19">
        <f t="shared" si="9"/>
        <v>0</v>
      </c>
    </row>
    <row r="37" spans="1:11">
      <c r="A37" s="22" t="s">
        <v>66</v>
      </c>
      <c r="B37" s="17" t="s">
        <v>67</v>
      </c>
      <c r="C37" s="18">
        <v>-614.08000000000004</v>
      </c>
      <c r="D37" s="18">
        <v>0</v>
      </c>
      <c r="E37" s="18">
        <v>0</v>
      </c>
      <c r="F37" s="18">
        <v>0</v>
      </c>
      <c r="G37" s="18">
        <f t="shared" si="5"/>
        <v>614.08000000000004</v>
      </c>
      <c r="H37" s="18">
        <f t="shared" si="6"/>
        <v>0</v>
      </c>
      <c r="I37" s="19">
        <f t="shared" si="7"/>
        <v>-100</v>
      </c>
      <c r="J37" s="19">
        <f t="shared" si="8"/>
        <v>0</v>
      </c>
      <c r="K37" s="19">
        <f t="shared" si="9"/>
        <v>0</v>
      </c>
    </row>
    <row r="38" spans="1:11">
      <c r="A38" s="27" t="s">
        <v>83</v>
      </c>
      <c r="B38" s="28" t="s">
        <v>930</v>
      </c>
      <c r="C38" s="29"/>
      <c r="D38" s="29"/>
      <c r="E38" s="29"/>
      <c r="F38" s="29"/>
      <c r="G38" s="29"/>
      <c r="H38" s="29"/>
      <c r="I38" s="30"/>
      <c r="J38" s="30"/>
      <c r="K38" s="30"/>
    </row>
    <row r="39" spans="1:11">
      <c r="A39" s="16" t="s">
        <v>25</v>
      </c>
      <c r="B39" s="17" t="s">
        <v>26</v>
      </c>
      <c r="C39" s="18">
        <v>81355</v>
      </c>
      <c r="D39" s="18">
        <v>0</v>
      </c>
      <c r="E39" s="18">
        <v>0</v>
      </c>
      <c r="F39" s="18">
        <v>0</v>
      </c>
      <c r="G39" s="18">
        <f t="shared" ref="G39:G49" si="10">F39-C39</f>
        <v>-81355</v>
      </c>
      <c r="H39" s="18">
        <f t="shared" ref="H39:H49" si="11">E39-F39</f>
        <v>0</v>
      </c>
      <c r="I39" s="19">
        <f t="shared" ref="I39:I49" si="12">IF(ISERROR(F39/C39),0,F39/C39*100-100)</f>
        <v>-100</v>
      </c>
      <c r="J39" s="19">
        <f t="shared" ref="J39:J49" si="13">IF(ISERROR(F39/E39),0,F39/E39*100)</f>
        <v>0</v>
      </c>
      <c r="K39" s="19">
        <f t="shared" ref="K39:K49" si="14">IF(ISERROR(F39/D39),0,F39/D39*100)</f>
        <v>0</v>
      </c>
    </row>
    <row r="40" spans="1:11">
      <c r="A40" s="22" t="s">
        <v>29</v>
      </c>
      <c r="B40" s="17" t="s">
        <v>30</v>
      </c>
      <c r="C40" s="18">
        <v>81355</v>
      </c>
      <c r="D40" s="18">
        <v>0</v>
      </c>
      <c r="E40" s="18">
        <v>0</v>
      </c>
      <c r="F40" s="18">
        <v>0</v>
      </c>
      <c r="G40" s="18">
        <f t="shared" si="10"/>
        <v>-81355</v>
      </c>
      <c r="H40" s="18">
        <f t="shared" si="11"/>
        <v>0</v>
      </c>
      <c r="I40" s="19">
        <f t="shared" si="12"/>
        <v>-100</v>
      </c>
      <c r="J40" s="19">
        <f t="shared" si="13"/>
        <v>0</v>
      </c>
      <c r="K40" s="19">
        <f t="shared" si="14"/>
        <v>0</v>
      </c>
    </row>
    <row r="41" spans="1:11">
      <c r="A41" s="23" t="s">
        <v>31</v>
      </c>
      <c r="B41" s="17" t="s">
        <v>32</v>
      </c>
      <c r="C41" s="18">
        <v>81355</v>
      </c>
      <c r="D41" s="18">
        <v>0</v>
      </c>
      <c r="E41" s="18">
        <v>0</v>
      </c>
      <c r="F41" s="18">
        <v>0</v>
      </c>
      <c r="G41" s="18">
        <f t="shared" si="10"/>
        <v>-81355</v>
      </c>
      <c r="H41" s="18">
        <f t="shared" si="11"/>
        <v>0</v>
      </c>
      <c r="I41" s="19">
        <f t="shared" si="12"/>
        <v>-100</v>
      </c>
      <c r="J41" s="19">
        <f t="shared" si="13"/>
        <v>0</v>
      </c>
      <c r="K41" s="19">
        <f t="shared" si="14"/>
        <v>0</v>
      </c>
    </row>
    <row r="42" spans="1:11">
      <c r="A42" s="16" t="s">
        <v>33</v>
      </c>
      <c r="B42" s="17" t="s">
        <v>34</v>
      </c>
      <c r="C42" s="18">
        <v>80740.92</v>
      </c>
      <c r="D42" s="18">
        <v>0</v>
      </c>
      <c r="E42" s="18">
        <v>0</v>
      </c>
      <c r="F42" s="18">
        <v>0</v>
      </c>
      <c r="G42" s="18">
        <f t="shared" si="10"/>
        <v>-80740.92</v>
      </c>
      <c r="H42" s="18">
        <f t="shared" si="11"/>
        <v>0</v>
      </c>
      <c r="I42" s="19">
        <f t="shared" si="12"/>
        <v>-100</v>
      </c>
      <c r="J42" s="19">
        <f t="shared" si="13"/>
        <v>0</v>
      </c>
      <c r="K42" s="19">
        <f t="shared" si="14"/>
        <v>0</v>
      </c>
    </row>
    <row r="43" spans="1:11">
      <c r="A43" s="22" t="s">
        <v>35</v>
      </c>
      <c r="B43" s="17" t="s">
        <v>36</v>
      </c>
      <c r="C43" s="18">
        <v>80740.92</v>
      </c>
      <c r="D43" s="18">
        <v>0</v>
      </c>
      <c r="E43" s="18">
        <v>0</v>
      </c>
      <c r="F43" s="18">
        <v>0</v>
      </c>
      <c r="G43" s="18">
        <f t="shared" si="10"/>
        <v>-80740.92</v>
      </c>
      <c r="H43" s="18">
        <f t="shared" si="11"/>
        <v>0</v>
      </c>
      <c r="I43" s="19">
        <f t="shared" si="12"/>
        <v>-100</v>
      </c>
      <c r="J43" s="19">
        <f t="shared" si="13"/>
        <v>0</v>
      </c>
      <c r="K43" s="19">
        <f t="shared" si="14"/>
        <v>0</v>
      </c>
    </row>
    <row r="44" spans="1:11">
      <c r="A44" s="23" t="s">
        <v>37</v>
      </c>
      <c r="B44" s="17" t="s">
        <v>38</v>
      </c>
      <c r="C44" s="18">
        <v>80740.92</v>
      </c>
      <c r="D44" s="18">
        <v>0</v>
      </c>
      <c r="E44" s="18">
        <v>0</v>
      </c>
      <c r="F44" s="18">
        <v>0</v>
      </c>
      <c r="G44" s="18">
        <f t="shared" si="10"/>
        <v>-80740.92</v>
      </c>
      <c r="H44" s="18">
        <f t="shared" si="11"/>
        <v>0</v>
      </c>
      <c r="I44" s="19">
        <f t="shared" si="12"/>
        <v>-100</v>
      </c>
      <c r="J44" s="19">
        <f t="shared" si="13"/>
        <v>0</v>
      </c>
      <c r="K44" s="19">
        <f t="shared" si="14"/>
        <v>0</v>
      </c>
    </row>
    <row r="45" spans="1:11">
      <c r="A45" s="24" t="s">
        <v>39</v>
      </c>
      <c r="B45" s="17" t="s">
        <v>40</v>
      </c>
      <c r="C45" s="18">
        <v>73030.039999999994</v>
      </c>
      <c r="D45" s="18">
        <v>0</v>
      </c>
      <c r="E45" s="18">
        <v>0</v>
      </c>
      <c r="F45" s="18">
        <v>0</v>
      </c>
      <c r="G45" s="18">
        <f t="shared" si="10"/>
        <v>-73030.039999999994</v>
      </c>
      <c r="H45" s="18">
        <f t="shared" si="11"/>
        <v>0</v>
      </c>
      <c r="I45" s="19">
        <f t="shared" si="12"/>
        <v>-100</v>
      </c>
      <c r="J45" s="19">
        <f t="shared" si="13"/>
        <v>0</v>
      </c>
      <c r="K45" s="19">
        <f t="shared" si="14"/>
        <v>0</v>
      </c>
    </row>
    <row r="46" spans="1:11">
      <c r="A46" s="24" t="s">
        <v>41</v>
      </c>
      <c r="B46" s="17" t="s">
        <v>42</v>
      </c>
      <c r="C46" s="18">
        <v>7710.88</v>
      </c>
      <c r="D46" s="18">
        <v>0</v>
      </c>
      <c r="E46" s="18">
        <v>0</v>
      </c>
      <c r="F46" s="18">
        <v>0</v>
      </c>
      <c r="G46" s="18">
        <f t="shared" si="10"/>
        <v>-7710.88</v>
      </c>
      <c r="H46" s="18">
        <f t="shared" si="11"/>
        <v>0</v>
      </c>
      <c r="I46" s="19">
        <f t="shared" si="12"/>
        <v>-100</v>
      </c>
      <c r="J46" s="19">
        <f t="shared" si="13"/>
        <v>0</v>
      </c>
      <c r="K46" s="19">
        <f t="shared" si="14"/>
        <v>0</v>
      </c>
    </row>
    <row r="47" spans="1:11">
      <c r="A47" s="16"/>
      <c r="B47" s="17" t="s">
        <v>63</v>
      </c>
      <c r="C47" s="18">
        <v>614.08000000000004</v>
      </c>
      <c r="D47" s="18">
        <v>0</v>
      </c>
      <c r="E47" s="18">
        <v>0</v>
      </c>
      <c r="F47" s="18">
        <v>0</v>
      </c>
      <c r="G47" s="18">
        <f t="shared" si="10"/>
        <v>-614.08000000000004</v>
      </c>
      <c r="H47" s="18">
        <f t="shared" si="11"/>
        <v>0</v>
      </c>
      <c r="I47" s="19">
        <f t="shared" si="12"/>
        <v>-100</v>
      </c>
      <c r="J47" s="19">
        <f t="shared" si="13"/>
        <v>0</v>
      </c>
      <c r="K47" s="19">
        <f t="shared" si="14"/>
        <v>0</v>
      </c>
    </row>
    <row r="48" spans="1:11">
      <c r="A48" s="16" t="s">
        <v>64</v>
      </c>
      <c r="B48" s="17" t="s">
        <v>65</v>
      </c>
      <c r="C48" s="18">
        <v>-614.08000000000004</v>
      </c>
      <c r="D48" s="18">
        <v>0</v>
      </c>
      <c r="E48" s="18">
        <v>0</v>
      </c>
      <c r="F48" s="18">
        <v>0</v>
      </c>
      <c r="G48" s="18">
        <f t="shared" si="10"/>
        <v>614.08000000000004</v>
      </c>
      <c r="H48" s="18">
        <f t="shared" si="11"/>
        <v>0</v>
      </c>
      <c r="I48" s="19">
        <f t="shared" si="12"/>
        <v>-100</v>
      </c>
      <c r="J48" s="19">
        <f t="shared" si="13"/>
        <v>0</v>
      </c>
      <c r="K48" s="19">
        <f t="shared" si="14"/>
        <v>0</v>
      </c>
    </row>
    <row r="49" spans="1:11">
      <c r="A49" s="22" t="s">
        <v>66</v>
      </c>
      <c r="B49" s="17" t="s">
        <v>67</v>
      </c>
      <c r="C49" s="18">
        <v>-614.08000000000004</v>
      </c>
      <c r="D49" s="18">
        <v>0</v>
      </c>
      <c r="E49" s="18">
        <v>0</v>
      </c>
      <c r="F49" s="18">
        <v>0</v>
      </c>
      <c r="G49" s="18">
        <f t="shared" si="10"/>
        <v>614.08000000000004</v>
      </c>
      <c r="H49" s="18">
        <f t="shared" si="11"/>
        <v>0</v>
      </c>
      <c r="I49" s="19">
        <f t="shared" si="12"/>
        <v>-100</v>
      </c>
      <c r="J49" s="19">
        <f t="shared" si="13"/>
        <v>0</v>
      </c>
      <c r="K49" s="19">
        <f t="shared" si="14"/>
        <v>0</v>
      </c>
    </row>
    <row r="54" spans="1:11" ht="15.75">
      <c r="A54" s="32"/>
      <c r="E54" s="35"/>
      <c r="K54" s="37"/>
    </row>
    <row r="56" spans="1:11" ht="15.75">
      <c r="A5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election activeCell="M88" sqref="M88"/>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6.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931</v>
      </c>
      <c r="B13" s="21" t="s">
        <v>932</v>
      </c>
      <c r="C13" s="18"/>
      <c r="D13" s="18"/>
      <c r="E13" s="18"/>
      <c r="F13" s="18"/>
      <c r="G13" s="18"/>
      <c r="H13" s="18"/>
      <c r="I13" s="19"/>
      <c r="J13" s="19"/>
      <c r="K13" s="19"/>
    </row>
    <row r="14" spans="1:11">
      <c r="A14" s="16" t="s">
        <v>25</v>
      </c>
      <c r="B14" s="17" t="s">
        <v>26</v>
      </c>
      <c r="C14" s="18">
        <v>0</v>
      </c>
      <c r="D14" s="18">
        <v>38719101</v>
      </c>
      <c r="E14" s="18">
        <v>20148078</v>
      </c>
      <c r="F14" s="18">
        <v>38719101</v>
      </c>
      <c r="G14" s="18">
        <f t="shared" ref="G14:G29" si="0">F14-C14</f>
        <v>38719101</v>
      </c>
      <c r="H14" s="18">
        <f t="shared" ref="H14:H29" si="1">E14-F14</f>
        <v>-18571023</v>
      </c>
      <c r="I14" s="19">
        <f t="shared" ref="I14:I29" si="2">IF(ISERROR(F14/C14),0,F14/C14*100-100)</f>
        <v>0</v>
      </c>
      <c r="J14" s="19">
        <f t="shared" ref="J14:J29" si="3">IF(ISERROR(F14/E14),0,F14/E14*100)</f>
        <v>192.1726777114919</v>
      </c>
      <c r="K14" s="19">
        <f t="shared" ref="K14:K29" si="4">IF(ISERROR(F14/D14),0,F14/D14*100)</f>
        <v>100</v>
      </c>
    </row>
    <row r="15" spans="1:11">
      <c r="A15" s="22" t="s">
        <v>29</v>
      </c>
      <c r="B15" s="17" t="s">
        <v>30</v>
      </c>
      <c r="C15" s="18">
        <v>0</v>
      </c>
      <c r="D15" s="18">
        <v>38719101</v>
      </c>
      <c r="E15" s="18">
        <v>20148078</v>
      </c>
      <c r="F15" s="18">
        <v>38719101</v>
      </c>
      <c r="G15" s="18">
        <f t="shared" si="0"/>
        <v>38719101</v>
      </c>
      <c r="H15" s="18">
        <f t="shared" si="1"/>
        <v>-18571023</v>
      </c>
      <c r="I15" s="19">
        <f t="shared" si="2"/>
        <v>0</v>
      </c>
      <c r="J15" s="19">
        <f t="shared" si="3"/>
        <v>192.1726777114919</v>
      </c>
      <c r="K15" s="19">
        <f t="shared" si="4"/>
        <v>100</v>
      </c>
    </row>
    <row r="16" spans="1:11">
      <c r="A16" s="23" t="s">
        <v>31</v>
      </c>
      <c r="B16" s="17" t="s">
        <v>32</v>
      </c>
      <c r="C16" s="18">
        <v>0</v>
      </c>
      <c r="D16" s="18">
        <v>38719101</v>
      </c>
      <c r="E16" s="18">
        <v>20148078</v>
      </c>
      <c r="F16" s="18">
        <v>38719101</v>
      </c>
      <c r="G16" s="18">
        <f t="shared" si="0"/>
        <v>38719101</v>
      </c>
      <c r="H16" s="18">
        <f t="shared" si="1"/>
        <v>-18571023</v>
      </c>
      <c r="I16" s="19">
        <f t="shared" si="2"/>
        <v>0</v>
      </c>
      <c r="J16" s="19">
        <f t="shared" si="3"/>
        <v>192.1726777114919</v>
      </c>
      <c r="K16" s="19">
        <f t="shared" si="4"/>
        <v>100</v>
      </c>
    </row>
    <row r="17" spans="1:11">
      <c r="A17" s="16" t="s">
        <v>33</v>
      </c>
      <c r="B17" s="17" t="s">
        <v>34</v>
      </c>
      <c r="C17" s="18">
        <v>0</v>
      </c>
      <c r="D17" s="18">
        <v>38719101</v>
      </c>
      <c r="E17" s="18">
        <v>20148078</v>
      </c>
      <c r="F17" s="18">
        <v>20273488.280000001</v>
      </c>
      <c r="G17" s="18">
        <f t="shared" si="0"/>
        <v>20273488.280000001</v>
      </c>
      <c r="H17" s="18">
        <f t="shared" si="1"/>
        <v>-125410.28000000119</v>
      </c>
      <c r="I17" s="19">
        <f t="shared" si="2"/>
        <v>0</v>
      </c>
      <c r="J17" s="19">
        <f t="shared" si="3"/>
        <v>100.62244289504936</v>
      </c>
      <c r="K17" s="19">
        <f t="shared" si="4"/>
        <v>52.360431302369349</v>
      </c>
    </row>
    <row r="18" spans="1:11">
      <c r="A18" s="22" t="s">
        <v>35</v>
      </c>
      <c r="B18" s="17" t="s">
        <v>36</v>
      </c>
      <c r="C18" s="18">
        <v>0</v>
      </c>
      <c r="D18" s="18">
        <v>38712501</v>
      </c>
      <c r="E18" s="18">
        <v>20144778</v>
      </c>
      <c r="F18" s="18">
        <v>20271273.739999998</v>
      </c>
      <c r="G18" s="18">
        <f t="shared" si="0"/>
        <v>20271273.739999998</v>
      </c>
      <c r="H18" s="18">
        <f t="shared" si="1"/>
        <v>-126495.73999999836</v>
      </c>
      <c r="I18" s="19">
        <f t="shared" si="2"/>
        <v>0</v>
      </c>
      <c r="J18" s="19">
        <f t="shared" si="3"/>
        <v>100.62793315468652</v>
      </c>
      <c r="K18" s="19">
        <f t="shared" si="4"/>
        <v>52.363637627029057</v>
      </c>
    </row>
    <row r="19" spans="1:11">
      <c r="A19" s="23" t="s">
        <v>37</v>
      </c>
      <c r="B19" s="17" t="s">
        <v>38</v>
      </c>
      <c r="C19" s="18">
        <v>0</v>
      </c>
      <c r="D19" s="18">
        <v>623959</v>
      </c>
      <c r="E19" s="18">
        <v>298681</v>
      </c>
      <c r="F19" s="18">
        <v>218266.74</v>
      </c>
      <c r="G19" s="18">
        <f t="shared" si="0"/>
        <v>218266.74</v>
      </c>
      <c r="H19" s="18">
        <f t="shared" si="1"/>
        <v>80414.260000000009</v>
      </c>
      <c r="I19" s="19">
        <f t="shared" si="2"/>
        <v>0</v>
      </c>
      <c r="J19" s="19">
        <f t="shared" si="3"/>
        <v>73.076874658917035</v>
      </c>
      <c r="K19" s="19">
        <f t="shared" si="4"/>
        <v>34.980942658091315</v>
      </c>
    </row>
    <row r="20" spans="1:11">
      <c r="A20" s="24" t="s">
        <v>39</v>
      </c>
      <c r="B20" s="17" t="s">
        <v>40</v>
      </c>
      <c r="C20" s="18">
        <v>0</v>
      </c>
      <c r="D20" s="18">
        <v>440245</v>
      </c>
      <c r="E20" s="18">
        <v>218269</v>
      </c>
      <c r="F20" s="18">
        <v>157361.93</v>
      </c>
      <c r="G20" s="18">
        <f t="shared" si="0"/>
        <v>157361.93</v>
      </c>
      <c r="H20" s="18">
        <f t="shared" si="1"/>
        <v>60907.070000000007</v>
      </c>
      <c r="I20" s="19">
        <f t="shared" si="2"/>
        <v>0</v>
      </c>
      <c r="J20" s="19">
        <f t="shared" si="3"/>
        <v>72.095409792503744</v>
      </c>
      <c r="K20" s="19">
        <f t="shared" si="4"/>
        <v>35.74417199513907</v>
      </c>
    </row>
    <row r="21" spans="1:11">
      <c r="A21" s="24" t="s">
        <v>41</v>
      </c>
      <c r="B21" s="17" t="s">
        <v>42</v>
      </c>
      <c r="C21" s="18">
        <v>0</v>
      </c>
      <c r="D21" s="18">
        <v>183714</v>
      </c>
      <c r="E21" s="18">
        <v>80412</v>
      </c>
      <c r="F21" s="18">
        <v>60904.81</v>
      </c>
      <c r="G21" s="18">
        <f t="shared" si="0"/>
        <v>60904.81</v>
      </c>
      <c r="H21" s="18">
        <f t="shared" si="1"/>
        <v>19507.190000000002</v>
      </c>
      <c r="I21" s="19">
        <f t="shared" si="2"/>
        <v>0</v>
      </c>
      <c r="J21" s="19">
        <f t="shared" si="3"/>
        <v>75.740946624881857</v>
      </c>
      <c r="K21" s="19">
        <f t="shared" si="4"/>
        <v>33.151969909751024</v>
      </c>
    </row>
    <row r="22" spans="1:11">
      <c r="A22" s="25" t="s">
        <v>43</v>
      </c>
      <c r="B22" s="17" t="s">
        <v>44</v>
      </c>
      <c r="C22" s="18">
        <v>0</v>
      </c>
      <c r="D22" s="18">
        <v>0</v>
      </c>
      <c r="E22" s="18">
        <v>0</v>
      </c>
      <c r="F22" s="18">
        <v>420.32</v>
      </c>
      <c r="G22" s="18">
        <f t="shared" si="0"/>
        <v>420.32</v>
      </c>
      <c r="H22" s="18">
        <f t="shared" si="1"/>
        <v>-420.32</v>
      </c>
      <c r="I22" s="19">
        <f t="shared" si="2"/>
        <v>0</v>
      </c>
      <c r="J22" s="19">
        <f t="shared" si="3"/>
        <v>0</v>
      </c>
      <c r="K22" s="19">
        <f t="shared" si="4"/>
        <v>0</v>
      </c>
    </row>
    <row r="23" spans="1:11">
      <c r="A23" s="23" t="s">
        <v>45</v>
      </c>
      <c r="B23" s="17" t="s">
        <v>46</v>
      </c>
      <c r="C23" s="18">
        <v>0</v>
      </c>
      <c r="D23" s="18">
        <v>38088542</v>
      </c>
      <c r="E23" s="18">
        <v>19846097</v>
      </c>
      <c r="F23" s="18">
        <v>20053007</v>
      </c>
      <c r="G23" s="18">
        <f t="shared" si="0"/>
        <v>20053007</v>
      </c>
      <c r="H23" s="18">
        <f t="shared" si="1"/>
        <v>-206910</v>
      </c>
      <c r="I23" s="19">
        <f t="shared" si="2"/>
        <v>0</v>
      </c>
      <c r="J23" s="19">
        <f t="shared" si="3"/>
        <v>101.04257275372584</v>
      </c>
      <c r="K23" s="19">
        <f t="shared" si="4"/>
        <v>52.648397515452281</v>
      </c>
    </row>
    <row r="24" spans="1:11">
      <c r="A24" s="24" t="s">
        <v>47</v>
      </c>
      <c r="B24" s="17" t="s">
        <v>48</v>
      </c>
      <c r="C24" s="18">
        <v>0</v>
      </c>
      <c r="D24" s="18">
        <v>38088542</v>
      </c>
      <c r="E24" s="18">
        <v>19846097</v>
      </c>
      <c r="F24" s="18">
        <v>20053007</v>
      </c>
      <c r="G24" s="18">
        <f t="shared" si="0"/>
        <v>20053007</v>
      </c>
      <c r="H24" s="18">
        <f t="shared" si="1"/>
        <v>-206910</v>
      </c>
      <c r="I24" s="19">
        <f t="shared" si="2"/>
        <v>0</v>
      </c>
      <c r="J24" s="19">
        <f t="shared" si="3"/>
        <v>101.04257275372584</v>
      </c>
      <c r="K24" s="19">
        <f t="shared" si="4"/>
        <v>52.648397515452281</v>
      </c>
    </row>
    <row r="25" spans="1:11">
      <c r="A25" s="22" t="s">
        <v>59</v>
      </c>
      <c r="B25" s="17" t="s">
        <v>60</v>
      </c>
      <c r="C25" s="18">
        <v>0</v>
      </c>
      <c r="D25" s="18">
        <v>6600</v>
      </c>
      <c r="E25" s="18">
        <v>3300</v>
      </c>
      <c r="F25" s="18">
        <v>2214.54</v>
      </c>
      <c r="G25" s="18">
        <f t="shared" si="0"/>
        <v>2214.54</v>
      </c>
      <c r="H25" s="18">
        <f t="shared" si="1"/>
        <v>1085.46</v>
      </c>
      <c r="I25" s="19">
        <f t="shared" si="2"/>
        <v>0</v>
      </c>
      <c r="J25" s="19">
        <f t="shared" si="3"/>
        <v>67.107272727272729</v>
      </c>
      <c r="K25" s="19">
        <f t="shared" si="4"/>
        <v>33.553636363636365</v>
      </c>
    </row>
    <row r="26" spans="1:11">
      <c r="A26" s="23" t="s">
        <v>61</v>
      </c>
      <c r="B26" s="17" t="s">
        <v>62</v>
      </c>
      <c r="C26" s="18">
        <v>0</v>
      </c>
      <c r="D26" s="18">
        <v>6600</v>
      </c>
      <c r="E26" s="18">
        <v>3300</v>
      </c>
      <c r="F26" s="18">
        <v>2214.54</v>
      </c>
      <c r="G26" s="18">
        <f t="shared" si="0"/>
        <v>2214.54</v>
      </c>
      <c r="H26" s="18">
        <f t="shared" si="1"/>
        <v>1085.46</v>
      </c>
      <c r="I26" s="19">
        <f t="shared" si="2"/>
        <v>0</v>
      </c>
      <c r="J26" s="19">
        <f t="shared" si="3"/>
        <v>67.107272727272729</v>
      </c>
      <c r="K26" s="19">
        <f t="shared" si="4"/>
        <v>33.553636363636365</v>
      </c>
    </row>
    <row r="27" spans="1:11">
      <c r="A27" s="16"/>
      <c r="B27" s="17" t="s">
        <v>63</v>
      </c>
      <c r="C27" s="18">
        <v>0</v>
      </c>
      <c r="D27" s="18">
        <v>0</v>
      </c>
      <c r="E27" s="18">
        <v>0</v>
      </c>
      <c r="F27" s="18">
        <v>18445612.719999999</v>
      </c>
      <c r="G27" s="18">
        <f t="shared" si="0"/>
        <v>18445612.719999999</v>
      </c>
      <c r="H27" s="18">
        <f t="shared" si="1"/>
        <v>-18445612.719999999</v>
      </c>
      <c r="I27" s="19">
        <f t="shared" si="2"/>
        <v>0</v>
      </c>
      <c r="J27" s="19">
        <f t="shared" si="3"/>
        <v>0</v>
      </c>
      <c r="K27" s="19">
        <f t="shared" si="4"/>
        <v>0</v>
      </c>
    </row>
    <row r="28" spans="1:11">
      <c r="A28" s="16" t="s">
        <v>64</v>
      </c>
      <c r="B28" s="17" t="s">
        <v>65</v>
      </c>
      <c r="C28" s="18">
        <v>0</v>
      </c>
      <c r="D28" s="18">
        <v>0</v>
      </c>
      <c r="E28" s="18">
        <v>0</v>
      </c>
      <c r="F28" s="18">
        <v>-18445612.719999999</v>
      </c>
      <c r="G28" s="18">
        <f t="shared" si="0"/>
        <v>-18445612.719999999</v>
      </c>
      <c r="H28" s="18">
        <f t="shared" si="1"/>
        <v>18445612.719999999</v>
      </c>
      <c r="I28" s="19">
        <f t="shared" si="2"/>
        <v>0</v>
      </c>
      <c r="J28" s="19">
        <f t="shared" si="3"/>
        <v>0</v>
      </c>
      <c r="K28" s="19">
        <f t="shared" si="4"/>
        <v>0</v>
      </c>
    </row>
    <row r="29" spans="1:11">
      <c r="A29" s="22" t="s">
        <v>66</v>
      </c>
      <c r="B29" s="17" t="s">
        <v>67</v>
      </c>
      <c r="C29" s="18">
        <v>0</v>
      </c>
      <c r="D29" s="18">
        <v>0</v>
      </c>
      <c r="E29" s="18">
        <v>0</v>
      </c>
      <c r="F29" s="18">
        <v>-18445612.719999999</v>
      </c>
      <c r="G29" s="18">
        <f t="shared" si="0"/>
        <v>-18445612.719999999</v>
      </c>
      <c r="H29" s="18">
        <f t="shared" si="1"/>
        <v>18445612.719999999</v>
      </c>
      <c r="I29" s="19">
        <f t="shared" si="2"/>
        <v>0</v>
      </c>
      <c r="J29" s="19">
        <f t="shared" si="3"/>
        <v>0</v>
      </c>
      <c r="K29" s="19">
        <f t="shared" si="4"/>
        <v>0</v>
      </c>
    </row>
    <row r="30" spans="1:11">
      <c r="A30" s="16"/>
      <c r="B30" s="17"/>
      <c r="C30" s="18"/>
      <c r="D30" s="18"/>
      <c r="E30" s="18"/>
      <c r="F30" s="18"/>
      <c r="G30" s="18"/>
      <c r="H30" s="18"/>
      <c r="I30" s="19"/>
      <c r="J30" s="19"/>
      <c r="K30" s="19"/>
    </row>
    <row r="31" spans="1:11">
      <c r="A31" s="27"/>
      <c r="B31" s="28" t="s">
        <v>68</v>
      </c>
      <c r="C31" s="29"/>
      <c r="D31" s="29"/>
      <c r="E31" s="29"/>
      <c r="F31" s="29"/>
      <c r="G31" s="29"/>
      <c r="H31" s="29"/>
      <c r="I31" s="30"/>
      <c r="J31" s="30"/>
      <c r="K31" s="30"/>
    </row>
    <row r="32" spans="1:11">
      <c r="A32" s="16" t="s">
        <v>25</v>
      </c>
      <c r="B32" s="17" t="s">
        <v>26</v>
      </c>
      <c r="C32" s="18">
        <v>0</v>
      </c>
      <c r="D32" s="18">
        <v>38719101</v>
      </c>
      <c r="E32" s="18">
        <v>20148078</v>
      </c>
      <c r="F32" s="18">
        <v>38719101</v>
      </c>
      <c r="G32" s="18">
        <f t="shared" ref="G32:G47" si="5">F32-C32</f>
        <v>38719101</v>
      </c>
      <c r="H32" s="18">
        <f t="shared" ref="H32:H47" si="6">E32-F32</f>
        <v>-18571023</v>
      </c>
      <c r="I32" s="19">
        <f t="shared" ref="I32:I47" si="7">IF(ISERROR(F32/C32),0,F32/C32*100-100)</f>
        <v>0</v>
      </c>
      <c r="J32" s="19">
        <f t="shared" ref="J32:J47" si="8">IF(ISERROR(F32/E32),0,F32/E32*100)</f>
        <v>192.1726777114919</v>
      </c>
      <c r="K32" s="19">
        <f t="shared" ref="K32:K47" si="9">IF(ISERROR(F32/D32),0,F32/D32*100)</f>
        <v>100</v>
      </c>
    </row>
    <row r="33" spans="1:11">
      <c r="A33" s="22" t="s">
        <v>29</v>
      </c>
      <c r="B33" s="17" t="s">
        <v>30</v>
      </c>
      <c r="C33" s="18">
        <v>0</v>
      </c>
      <c r="D33" s="18">
        <v>38719101</v>
      </c>
      <c r="E33" s="18">
        <v>20148078</v>
      </c>
      <c r="F33" s="18">
        <v>38719101</v>
      </c>
      <c r="G33" s="18">
        <f t="shared" si="5"/>
        <v>38719101</v>
      </c>
      <c r="H33" s="18">
        <f t="shared" si="6"/>
        <v>-18571023</v>
      </c>
      <c r="I33" s="19">
        <f t="shared" si="7"/>
        <v>0</v>
      </c>
      <c r="J33" s="19">
        <f t="shared" si="8"/>
        <v>192.1726777114919</v>
      </c>
      <c r="K33" s="19">
        <f t="shared" si="9"/>
        <v>100</v>
      </c>
    </row>
    <row r="34" spans="1:11">
      <c r="A34" s="23" t="s">
        <v>31</v>
      </c>
      <c r="B34" s="17" t="s">
        <v>32</v>
      </c>
      <c r="C34" s="18">
        <v>0</v>
      </c>
      <c r="D34" s="18">
        <v>38719101</v>
      </c>
      <c r="E34" s="18">
        <v>20148078</v>
      </c>
      <c r="F34" s="18">
        <v>38719101</v>
      </c>
      <c r="G34" s="18">
        <f t="shared" si="5"/>
        <v>38719101</v>
      </c>
      <c r="H34" s="18">
        <f t="shared" si="6"/>
        <v>-18571023</v>
      </c>
      <c r="I34" s="19">
        <f t="shared" si="7"/>
        <v>0</v>
      </c>
      <c r="J34" s="19">
        <f t="shared" si="8"/>
        <v>192.1726777114919</v>
      </c>
      <c r="K34" s="19">
        <f t="shared" si="9"/>
        <v>100</v>
      </c>
    </row>
    <row r="35" spans="1:11">
      <c r="A35" s="16" t="s">
        <v>33</v>
      </c>
      <c r="B35" s="17" t="s">
        <v>34</v>
      </c>
      <c r="C35" s="18">
        <v>0</v>
      </c>
      <c r="D35" s="18">
        <v>38719101</v>
      </c>
      <c r="E35" s="18">
        <v>20148078</v>
      </c>
      <c r="F35" s="18">
        <v>20273488.280000001</v>
      </c>
      <c r="G35" s="18">
        <f t="shared" si="5"/>
        <v>20273488.280000001</v>
      </c>
      <c r="H35" s="18">
        <f t="shared" si="6"/>
        <v>-125410.28000000119</v>
      </c>
      <c r="I35" s="19">
        <f t="shared" si="7"/>
        <v>0</v>
      </c>
      <c r="J35" s="19">
        <f t="shared" si="8"/>
        <v>100.62244289504936</v>
      </c>
      <c r="K35" s="19">
        <f t="shared" si="9"/>
        <v>52.360431302369349</v>
      </c>
    </row>
    <row r="36" spans="1:11">
      <c r="A36" s="22" t="s">
        <v>35</v>
      </c>
      <c r="B36" s="17" t="s">
        <v>36</v>
      </c>
      <c r="C36" s="18">
        <v>0</v>
      </c>
      <c r="D36" s="18">
        <v>38712501</v>
      </c>
      <c r="E36" s="18">
        <v>20144778</v>
      </c>
      <c r="F36" s="18">
        <v>20271273.739999998</v>
      </c>
      <c r="G36" s="18">
        <f t="shared" si="5"/>
        <v>20271273.739999998</v>
      </c>
      <c r="H36" s="18">
        <f t="shared" si="6"/>
        <v>-126495.73999999836</v>
      </c>
      <c r="I36" s="19">
        <f t="shared" si="7"/>
        <v>0</v>
      </c>
      <c r="J36" s="19">
        <f t="shared" si="8"/>
        <v>100.62793315468652</v>
      </c>
      <c r="K36" s="19">
        <f t="shared" si="9"/>
        <v>52.363637627029057</v>
      </c>
    </row>
    <row r="37" spans="1:11">
      <c r="A37" s="23" t="s">
        <v>37</v>
      </c>
      <c r="B37" s="17" t="s">
        <v>38</v>
      </c>
      <c r="C37" s="18">
        <v>0</v>
      </c>
      <c r="D37" s="18">
        <v>623959</v>
      </c>
      <c r="E37" s="18">
        <v>298681</v>
      </c>
      <c r="F37" s="18">
        <v>218266.74</v>
      </c>
      <c r="G37" s="18">
        <f t="shared" si="5"/>
        <v>218266.74</v>
      </c>
      <c r="H37" s="18">
        <f t="shared" si="6"/>
        <v>80414.260000000009</v>
      </c>
      <c r="I37" s="19">
        <f t="shared" si="7"/>
        <v>0</v>
      </c>
      <c r="J37" s="19">
        <f t="shared" si="8"/>
        <v>73.076874658917035</v>
      </c>
      <c r="K37" s="19">
        <f t="shared" si="9"/>
        <v>34.980942658091315</v>
      </c>
    </row>
    <row r="38" spans="1:11">
      <c r="A38" s="24" t="s">
        <v>39</v>
      </c>
      <c r="B38" s="17" t="s">
        <v>40</v>
      </c>
      <c r="C38" s="18">
        <v>0</v>
      </c>
      <c r="D38" s="18">
        <v>440245</v>
      </c>
      <c r="E38" s="18">
        <v>218269</v>
      </c>
      <c r="F38" s="18">
        <v>157361.93</v>
      </c>
      <c r="G38" s="18">
        <f t="shared" si="5"/>
        <v>157361.93</v>
      </c>
      <c r="H38" s="18">
        <f t="shared" si="6"/>
        <v>60907.070000000007</v>
      </c>
      <c r="I38" s="19">
        <f t="shared" si="7"/>
        <v>0</v>
      </c>
      <c r="J38" s="19">
        <f t="shared" si="8"/>
        <v>72.095409792503744</v>
      </c>
      <c r="K38" s="19">
        <f t="shared" si="9"/>
        <v>35.74417199513907</v>
      </c>
    </row>
    <row r="39" spans="1:11">
      <c r="A39" s="24" t="s">
        <v>41</v>
      </c>
      <c r="B39" s="17" t="s">
        <v>42</v>
      </c>
      <c r="C39" s="18">
        <v>0</v>
      </c>
      <c r="D39" s="18">
        <v>183714</v>
      </c>
      <c r="E39" s="18">
        <v>80412</v>
      </c>
      <c r="F39" s="18">
        <v>60904.81</v>
      </c>
      <c r="G39" s="18">
        <f t="shared" si="5"/>
        <v>60904.81</v>
      </c>
      <c r="H39" s="18">
        <f t="shared" si="6"/>
        <v>19507.190000000002</v>
      </c>
      <c r="I39" s="19">
        <f t="shared" si="7"/>
        <v>0</v>
      </c>
      <c r="J39" s="19">
        <f t="shared" si="8"/>
        <v>75.740946624881857</v>
      </c>
      <c r="K39" s="19">
        <f t="shared" si="9"/>
        <v>33.151969909751024</v>
      </c>
    </row>
    <row r="40" spans="1:11">
      <c r="A40" s="25" t="s">
        <v>43</v>
      </c>
      <c r="B40" s="17" t="s">
        <v>44</v>
      </c>
      <c r="C40" s="18">
        <v>0</v>
      </c>
      <c r="D40" s="18">
        <v>0</v>
      </c>
      <c r="E40" s="18">
        <v>0</v>
      </c>
      <c r="F40" s="18">
        <v>420.32</v>
      </c>
      <c r="G40" s="18">
        <f t="shared" si="5"/>
        <v>420.32</v>
      </c>
      <c r="H40" s="18">
        <f t="shared" si="6"/>
        <v>-420.32</v>
      </c>
      <c r="I40" s="19">
        <f t="shared" si="7"/>
        <v>0</v>
      </c>
      <c r="J40" s="19">
        <f t="shared" si="8"/>
        <v>0</v>
      </c>
      <c r="K40" s="19">
        <f t="shared" si="9"/>
        <v>0</v>
      </c>
    </row>
    <row r="41" spans="1:11">
      <c r="A41" s="23" t="s">
        <v>45</v>
      </c>
      <c r="B41" s="17" t="s">
        <v>46</v>
      </c>
      <c r="C41" s="18">
        <v>0</v>
      </c>
      <c r="D41" s="18">
        <v>38088542</v>
      </c>
      <c r="E41" s="18">
        <v>19846097</v>
      </c>
      <c r="F41" s="18">
        <v>20053007</v>
      </c>
      <c r="G41" s="18">
        <f t="shared" si="5"/>
        <v>20053007</v>
      </c>
      <c r="H41" s="18">
        <f t="shared" si="6"/>
        <v>-206910</v>
      </c>
      <c r="I41" s="19">
        <f t="shared" si="7"/>
        <v>0</v>
      </c>
      <c r="J41" s="19">
        <f t="shared" si="8"/>
        <v>101.04257275372584</v>
      </c>
      <c r="K41" s="19">
        <f t="shared" si="9"/>
        <v>52.648397515452281</v>
      </c>
    </row>
    <row r="42" spans="1:11">
      <c r="A42" s="24" t="s">
        <v>47</v>
      </c>
      <c r="B42" s="17" t="s">
        <v>48</v>
      </c>
      <c r="C42" s="18">
        <v>0</v>
      </c>
      <c r="D42" s="18">
        <v>38088542</v>
      </c>
      <c r="E42" s="18">
        <v>19846097</v>
      </c>
      <c r="F42" s="18">
        <v>20053007</v>
      </c>
      <c r="G42" s="18">
        <f t="shared" si="5"/>
        <v>20053007</v>
      </c>
      <c r="H42" s="18">
        <f t="shared" si="6"/>
        <v>-206910</v>
      </c>
      <c r="I42" s="19">
        <f t="shared" si="7"/>
        <v>0</v>
      </c>
      <c r="J42" s="19">
        <f t="shared" si="8"/>
        <v>101.04257275372584</v>
      </c>
      <c r="K42" s="19">
        <f t="shared" si="9"/>
        <v>52.648397515452281</v>
      </c>
    </row>
    <row r="43" spans="1:11">
      <c r="A43" s="22" t="s">
        <v>59</v>
      </c>
      <c r="B43" s="17" t="s">
        <v>60</v>
      </c>
      <c r="C43" s="18">
        <v>0</v>
      </c>
      <c r="D43" s="18">
        <v>6600</v>
      </c>
      <c r="E43" s="18">
        <v>3300</v>
      </c>
      <c r="F43" s="18">
        <v>2214.54</v>
      </c>
      <c r="G43" s="18">
        <f t="shared" si="5"/>
        <v>2214.54</v>
      </c>
      <c r="H43" s="18">
        <f t="shared" si="6"/>
        <v>1085.46</v>
      </c>
      <c r="I43" s="19">
        <f t="shared" si="7"/>
        <v>0</v>
      </c>
      <c r="J43" s="19">
        <f t="shared" si="8"/>
        <v>67.107272727272729</v>
      </c>
      <c r="K43" s="19">
        <f t="shared" si="9"/>
        <v>33.553636363636365</v>
      </c>
    </row>
    <row r="44" spans="1:11">
      <c r="A44" s="23" t="s">
        <v>61</v>
      </c>
      <c r="B44" s="17" t="s">
        <v>62</v>
      </c>
      <c r="C44" s="18">
        <v>0</v>
      </c>
      <c r="D44" s="18">
        <v>6600</v>
      </c>
      <c r="E44" s="18">
        <v>3300</v>
      </c>
      <c r="F44" s="18">
        <v>2214.54</v>
      </c>
      <c r="G44" s="18">
        <f t="shared" si="5"/>
        <v>2214.54</v>
      </c>
      <c r="H44" s="18">
        <f t="shared" si="6"/>
        <v>1085.46</v>
      </c>
      <c r="I44" s="19">
        <f t="shared" si="7"/>
        <v>0</v>
      </c>
      <c r="J44" s="19">
        <f t="shared" si="8"/>
        <v>67.107272727272729</v>
      </c>
      <c r="K44" s="19">
        <f t="shared" si="9"/>
        <v>33.553636363636365</v>
      </c>
    </row>
    <row r="45" spans="1:11">
      <c r="A45" s="16"/>
      <c r="B45" s="17" t="s">
        <v>63</v>
      </c>
      <c r="C45" s="18">
        <v>0</v>
      </c>
      <c r="D45" s="18">
        <v>0</v>
      </c>
      <c r="E45" s="18">
        <v>0</v>
      </c>
      <c r="F45" s="18">
        <v>18445612.719999999</v>
      </c>
      <c r="G45" s="18">
        <f t="shared" si="5"/>
        <v>18445612.719999999</v>
      </c>
      <c r="H45" s="18">
        <f t="shared" si="6"/>
        <v>-18445612.719999999</v>
      </c>
      <c r="I45" s="19">
        <f t="shared" si="7"/>
        <v>0</v>
      </c>
      <c r="J45" s="19">
        <f t="shared" si="8"/>
        <v>0</v>
      </c>
      <c r="K45" s="19">
        <f t="shared" si="9"/>
        <v>0</v>
      </c>
    </row>
    <row r="46" spans="1:11">
      <c r="A46" s="16" t="s">
        <v>64</v>
      </c>
      <c r="B46" s="17" t="s">
        <v>65</v>
      </c>
      <c r="C46" s="18">
        <v>0</v>
      </c>
      <c r="D46" s="18">
        <v>0</v>
      </c>
      <c r="E46" s="18">
        <v>0</v>
      </c>
      <c r="F46" s="18">
        <v>-18445612.719999999</v>
      </c>
      <c r="G46" s="18">
        <f t="shared" si="5"/>
        <v>-18445612.719999999</v>
      </c>
      <c r="H46" s="18">
        <f t="shared" si="6"/>
        <v>18445612.719999999</v>
      </c>
      <c r="I46" s="19">
        <f t="shared" si="7"/>
        <v>0</v>
      </c>
      <c r="J46" s="19">
        <f t="shared" si="8"/>
        <v>0</v>
      </c>
      <c r="K46" s="19">
        <f t="shared" si="9"/>
        <v>0</v>
      </c>
    </row>
    <row r="47" spans="1:11">
      <c r="A47" s="22" t="s">
        <v>66</v>
      </c>
      <c r="B47" s="17" t="s">
        <v>67</v>
      </c>
      <c r="C47" s="18">
        <v>0</v>
      </c>
      <c r="D47" s="18">
        <v>0</v>
      </c>
      <c r="E47" s="18">
        <v>0</v>
      </c>
      <c r="F47" s="18">
        <v>-18445612.719999999</v>
      </c>
      <c r="G47" s="18">
        <f t="shared" si="5"/>
        <v>-18445612.719999999</v>
      </c>
      <c r="H47" s="18">
        <f t="shared" si="6"/>
        <v>18445612.719999999</v>
      </c>
      <c r="I47" s="19">
        <f t="shared" si="7"/>
        <v>0</v>
      </c>
      <c r="J47" s="19">
        <f t="shared" si="8"/>
        <v>0</v>
      </c>
      <c r="K47" s="19">
        <f t="shared" si="9"/>
        <v>0</v>
      </c>
    </row>
    <row r="48" spans="1:11" ht="25.5">
      <c r="A48" s="27" t="s">
        <v>83</v>
      </c>
      <c r="B48" s="28" t="s">
        <v>933</v>
      </c>
      <c r="C48" s="29"/>
      <c r="D48" s="29"/>
      <c r="E48" s="29"/>
      <c r="F48" s="29"/>
      <c r="G48" s="29"/>
      <c r="H48" s="29"/>
      <c r="I48" s="30"/>
      <c r="J48" s="30"/>
      <c r="K48" s="30"/>
    </row>
    <row r="49" spans="1:11">
      <c r="A49" s="16" t="s">
        <v>25</v>
      </c>
      <c r="B49" s="17" t="s">
        <v>26</v>
      </c>
      <c r="C49" s="18">
        <v>0</v>
      </c>
      <c r="D49" s="18">
        <v>630559</v>
      </c>
      <c r="E49" s="18">
        <v>301981</v>
      </c>
      <c r="F49" s="18">
        <v>630559</v>
      </c>
      <c r="G49" s="18">
        <f t="shared" ref="G49:G62" si="10">F49-C49</f>
        <v>630559</v>
      </c>
      <c r="H49" s="18">
        <f t="shared" ref="H49:H62" si="11">E49-F49</f>
        <v>-328578</v>
      </c>
      <c r="I49" s="19">
        <f t="shared" ref="I49:I62" si="12">IF(ISERROR(F49/C49),0,F49/C49*100-100)</f>
        <v>0</v>
      </c>
      <c r="J49" s="19">
        <f t="shared" ref="J49:J62" si="13">IF(ISERROR(F49/E49),0,F49/E49*100)</f>
        <v>208.80750775711056</v>
      </c>
      <c r="K49" s="19">
        <f t="shared" ref="K49:K62" si="14">IF(ISERROR(F49/D49),0,F49/D49*100)</f>
        <v>100</v>
      </c>
    </row>
    <row r="50" spans="1:11">
      <c r="A50" s="22" t="s">
        <v>29</v>
      </c>
      <c r="B50" s="17" t="s">
        <v>30</v>
      </c>
      <c r="C50" s="18">
        <v>0</v>
      </c>
      <c r="D50" s="18">
        <v>630559</v>
      </c>
      <c r="E50" s="18">
        <v>301981</v>
      </c>
      <c r="F50" s="18">
        <v>630559</v>
      </c>
      <c r="G50" s="18">
        <f t="shared" si="10"/>
        <v>630559</v>
      </c>
      <c r="H50" s="18">
        <f t="shared" si="11"/>
        <v>-328578</v>
      </c>
      <c r="I50" s="19">
        <f t="shared" si="12"/>
        <v>0</v>
      </c>
      <c r="J50" s="19">
        <f t="shared" si="13"/>
        <v>208.80750775711056</v>
      </c>
      <c r="K50" s="19">
        <f t="shared" si="14"/>
        <v>100</v>
      </c>
    </row>
    <row r="51" spans="1:11">
      <c r="A51" s="23" t="s">
        <v>31</v>
      </c>
      <c r="B51" s="17" t="s">
        <v>32</v>
      </c>
      <c r="C51" s="18">
        <v>0</v>
      </c>
      <c r="D51" s="18">
        <v>630559</v>
      </c>
      <c r="E51" s="18">
        <v>301981</v>
      </c>
      <c r="F51" s="18">
        <v>630559</v>
      </c>
      <c r="G51" s="18">
        <f t="shared" si="10"/>
        <v>630559</v>
      </c>
      <c r="H51" s="18">
        <f t="shared" si="11"/>
        <v>-328578</v>
      </c>
      <c r="I51" s="19">
        <f t="shared" si="12"/>
        <v>0</v>
      </c>
      <c r="J51" s="19">
        <f t="shared" si="13"/>
        <v>208.80750775711056</v>
      </c>
      <c r="K51" s="19">
        <f t="shared" si="14"/>
        <v>100</v>
      </c>
    </row>
    <row r="52" spans="1:11">
      <c r="A52" s="16" t="s">
        <v>33</v>
      </c>
      <c r="B52" s="17" t="s">
        <v>34</v>
      </c>
      <c r="C52" s="18">
        <v>0</v>
      </c>
      <c r="D52" s="18">
        <v>630559</v>
      </c>
      <c r="E52" s="18">
        <v>301981</v>
      </c>
      <c r="F52" s="18">
        <v>220481.28</v>
      </c>
      <c r="G52" s="18">
        <f t="shared" si="10"/>
        <v>220481.28</v>
      </c>
      <c r="H52" s="18">
        <f t="shared" si="11"/>
        <v>81499.72</v>
      </c>
      <c r="I52" s="19">
        <f t="shared" si="12"/>
        <v>0</v>
      </c>
      <c r="J52" s="19">
        <f t="shared" si="13"/>
        <v>73.011639805153308</v>
      </c>
      <c r="K52" s="19">
        <f t="shared" si="14"/>
        <v>34.966003181304202</v>
      </c>
    </row>
    <row r="53" spans="1:11">
      <c r="A53" s="22" t="s">
        <v>35</v>
      </c>
      <c r="B53" s="17" t="s">
        <v>36</v>
      </c>
      <c r="C53" s="18">
        <v>0</v>
      </c>
      <c r="D53" s="18">
        <v>623959</v>
      </c>
      <c r="E53" s="18">
        <v>298681</v>
      </c>
      <c r="F53" s="18">
        <v>218266.74</v>
      </c>
      <c r="G53" s="18">
        <f t="shared" si="10"/>
        <v>218266.74</v>
      </c>
      <c r="H53" s="18">
        <f t="shared" si="11"/>
        <v>80414.260000000009</v>
      </c>
      <c r="I53" s="19">
        <f t="shared" si="12"/>
        <v>0</v>
      </c>
      <c r="J53" s="19">
        <f t="shared" si="13"/>
        <v>73.076874658917035</v>
      </c>
      <c r="K53" s="19">
        <f t="shared" si="14"/>
        <v>34.980942658091315</v>
      </c>
    </row>
    <row r="54" spans="1:11">
      <c r="A54" s="23" t="s">
        <v>37</v>
      </c>
      <c r="B54" s="17" t="s">
        <v>38</v>
      </c>
      <c r="C54" s="18">
        <v>0</v>
      </c>
      <c r="D54" s="18">
        <v>623959</v>
      </c>
      <c r="E54" s="18">
        <v>298681</v>
      </c>
      <c r="F54" s="18">
        <v>218266.74</v>
      </c>
      <c r="G54" s="18">
        <f t="shared" si="10"/>
        <v>218266.74</v>
      </c>
      <c r="H54" s="18">
        <f t="shared" si="11"/>
        <v>80414.260000000009</v>
      </c>
      <c r="I54" s="19">
        <f t="shared" si="12"/>
        <v>0</v>
      </c>
      <c r="J54" s="19">
        <f t="shared" si="13"/>
        <v>73.076874658917035</v>
      </c>
      <c r="K54" s="19">
        <f t="shared" si="14"/>
        <v>34.980942658091315</v>
      </c>
    </row>
    <row r="55" spans="1:11">
      <c r="A55" s="24" t="s">
        <v>39</v>
      </c>
      <c r="B55" s="17" t="s">
        <v>40</v>
      </c>
      <c r="C55" s="18">
        <v>0</v>
      </c>
      <c r="D55" s="18">
        <v>440245</v>
      </c>
      <c r="E55" s="18">
        <v>218269</v>
      </c>
      <c r="F55" s="18">
        <v>157361.93</v>
      </c>
      <c r="G55" s="18">
        <f t="shared" si="10"/>
        <v>157361.93</v>
      </c>
      <c r="H55" s="18">
        <f t="shared" si="11"/>
        <v>60907.070000000007</v>
      </c>
      <c r="I55" s="19">
        <f t="shared" si="12"/>
        <v>0</v>
      </c>
      <c r="J55" s="19">
        <f t="shared" si="13"/>
        <v>72.095409792503744</v>
      </c>
      <c r="K55" s="19">
        <f t="shared" si="14"/>
        <v>35.74417199513907</v>
      </c>
    </row>
    <row r="56" spans="1:11">
      <c r="A56" s="24" t="s">
        <v>41</v>
      </c>
      <c r="B56" s="17" t="s">
        <v>42</v>
      </c>
      <c r="C56" s="18">
        <v>0</v>
      </c>
      <c r="D56" s="18">
        <v>183714</v>
      </c>
      <c r="E56" s="18">
        <v>80412</v>
      </c>
      <c r="F56" s="18">
        <v>60904.81</v>
      </c>
      <c r="G56" s="18">
        <f t="shared" si="10"/>
        <v>60904.81</v>
      </c>
      <c r="H56" s="18">
        <f t="shared" si="11"/>
        <v>19507.190000000002</v>
      </c>
      <c r="I56" s="19">
        <f t="shared" si="12"/>
        <v>0</v>
      </c>
      <c r="J56" s="19">
        <f t="shared" si="13"/>
        <v>75.740946624881857</v>
      </c>
      <c r="K56" s="19">
        <f t="shared" si="14"/>
        <v>33.151969909751024</v>
      </c>
    </row>
    <row r="57" spans="1:11">
      <c r="A57" s="25" t="s">
        <v>43</v>
      </c>
      <c r="B57" s="17" t="s">
        <v>44</v>
      </c>
      <c r="C57" s="18">
        <v>0</v>
      </c>
      <c r="D57" s="18">
        <v>0</v>
      </c>
      <c r="E57" s="18">
        <v>0</v>
      </c>
      <c r="F57" s="18">
        <v>420.32</v>
      </c>
      <c r="G57" s="18">
        <f t="shared" si="10"/>
        <v>420.32</v>
      </c>
      <c r="H57" s="18">
        <f t="shared" si="11"/>
        <v>-420.32</v>
      </c>
      <c r="I57" s="19">
        <f t="shared" si="12"/>
        <v>0</v>
      </c>
      <c r="J57" s="19">
        <f t="shared" si="13"/>
        <v>0</v>
      </c>
      <c r="K57" s="19">
        <f t="shared" si="14"/>
        <v>0</v>
      </c>
    </row>
    <row r="58" spans="1:11">
      <c r="A58" s="22" t="s">
        <v>59</v>
      </c>
      <c r="B58" s="17" t="s">
        <v>60</v>
      </c>
      <c r="C58" s="18">
        <v>0</v>
      </c>
      <c r="D58" s="18">
        <v>6600</v>
      </c>
      <c r="E58" s="18">
        <v>3300</v>
      </c>
      <c r="F58" s="18">
        <v>2214.54</v>
      </c>
      <c r="G58" s="18">
        <f t="shared" si="10"/>
        <v>2214.54</v>
      </c>
      <c r="H58" s="18">
        <f t="shared" si="11"/>
        <v>1085.46</v>
      </c>
      <c r="I58" s="19">
        <f t="shared" si="12"/>
        <v>0</v>
      </c>
      <c r="J58" s="19">
        <f t="shared" si="13"/>
        <v>67.107272727272729</v>
      </c>
      <c r="K58" s="19">
        <f t="shared" si="14"/>
        <v>33.553636363636365</v>
      </c>
    </row>
    <row r="59" spans="1:11">
      <c r="A59" s="23" t="s">
        <v>61</v>
      </c>
      <c r="B59" s="17" t="s">
        <v>62</v>
      </c>
      <c r="C59" s="18">
        <v>0</v>
      </c>
      <c r="D59" s="18">
        <v>6600</v>
      </c>
      <c r="E59" s="18">
        <v>3300</v>
      </c>
      <c r="F59" s="18">
        <v>2214.54</v>
      </c>
      <c r="G59" s="18">
        <f t="shared" si="10"/>
        <v>2214.54</v>
      </c>
      <c r="H59" s="18">
        <f t="shared" si="11"/>
        <v>1085.46</v>
      </c>
      <c r="I59" s="19">
        <f t="shared" si="12"/>
        <v>0</v>
      </c>
      <c r="J59" s="19">
        <f t="shared" si="13"/>
        <v>67.107272727272729</v>
      </c>
      <c r="K59" s="19">
        <f t="shared" si="14"/>
        <v>33.553636363636365</v>
      </c>
    </row>
    <row r="60" spans="1:11">
      <c r="A60" s="16"/>
      <c r="B60" s="17" t="s">
        <v>63</v>
      </c>
      <c r="C60" s="18">
        <v>0</v>
      </c>
      <c r="D60" s="18">
        <v>0</v>
      </c>
      <c r="E60" s="18">
        <v>0</v>
      </c>
      <c r="F60" s="18">
        <v>410077.72</v>
      </c>
      <c r="G60" s="18">
        <f t="shared" si="10"/>
        <v>410077.72</v>
      </c>
      <c r="H60" s="18">
        <f t="shared" si="11"/>
        <v>-410077.72</v>
      </c>
      <c r="I60" s="19">
        <f t="shared" si="12"/>
        <v>0</v>
      </c>
      <c r="J60" s="19">
        <f t="shared" si="13"/>
        <v>0</v>
      </c>
      <c r="K60" s="19">
        <f t="shared" si="14"/>
        <v>0</v>
      </c>
    </row>
    <row r="61" spans="1:11">
      <c r="A61" s="16" t="s">
        <v>64</v>
      </c>
      <c r="B61" s="17" t="s">
        <v>65</v>
      </c>
      <c r="C61" s="18">
        <v>0</v>
      </c>
      <c r="D61" s="18">
        <v>0</v>
      </c>
      <c r="E61" s="18">
        <v>0</v>
      </c>
      <c r="F61" s="18">
        <v>-410077.72</v>
      </c>
      <c r="G61" s="18">
        <f t="shared" si="10"/>
        <v>-410077.72</v>
      </c>
      <c r="H61" s="18">
        <f t="shared" si="11"/>
        <v>410077.72</v>
      </c>
      <c r="I61" s="19">
        <f t="shared" si="12"/>
        <v>0</v>
      </c>
      <c r="J61" s="19">
        <f t="shared" si="13"/>
        <v>0</v>
      </c>
      <c r="K61" s="19">
        <f t="shared" si="14"/>
        <v>0</v>
      </c>
    </row>
    <row r="62" spans="1:11">
      <c r="A62" s="22" t="s">
        <v>66</v>
      </c>
      <c r="B62" s="17" t="s">
        <v>67</v>
      </c>
      <c r="C62" s="18">
        <v>0</v>
      </c>
      <c r="D62" s="18">
        <v>0</v>
      </c>
      <c r="E62" s="18">
        <v>0</v>
      </c>
      <c r="F62" s="18">
        <v>-410077.72</v>
      </c>
      <c r="G62" s="18">
        <f t="shared" si="10"/>
        <v>-410077.72</v>
      </c>
      <c r="H62" s="18">
        <f t="shared" si="11"/>
        <v>410077.72</v>
      </c>
      <c r="I62" s="19">
        <f t="shared" si="12"/>
        <v>0</v>
      </c>
      <c r="J62" s="19">
        <f t="shared" si="13"/>
        <v>0</v>
      </c>
      <c r="K62" s="19">
        <f t="shared" si="14"/>
        <v>0</v>
      </c>
    </row>
    <row r="63" spans="1:11">
      <c r="A63" s="27" t="s">
        <v>85</v>
      </c>
      <c r="B63" s="28" t="s">
        <v>934</v>
      </c>
      <c r="C63" s="29"/>
      <c r="D63" s="29"/>
      <c r="E63" s="29"/>
      <c r="F63" s="29"/>
      <c r="G63" s="29"/>
      <c r="H63" s="29"/>
      <c r="I63" s="30"/>
      <c r="J63" s="30"/>
      <c r="K63" s="30"/>
    </row>
    <row r="64" spans="1:11">
      <c r="A64" s="16" t="s">
        <v>25</v>
      </c>
      <c r="B64" s="17" t="s">
        <v>26</v>
      </c>
      <c r="C64" s="18">
        <v>0</v>
      </c>
      <c r="D64" s="18">
        <v>13173362</v>
      </c>
      <c r="E64" s="18">
        <v>6346097</v>
      </c>
      <c r="F64" s="18">
        <v>13173362</v>
      </c>
      <c r="G64" s="18">
        <f t="shared" ref="G64:G73" si="15">F64-C64</f>
        <v>13173362</v>
      </c>
      <c r="H64" s="18">
        <f t="shared" ref="H64:H73" si="16">E64-F64</f>
        <v>-6827265</v>
      </c>
      <c r="I64" s="19">
        <f t="shared" ref="I64:I73" si="17">IF(ISERROR(F64/C64),0,F64/C64*100-100)</f>
        <v>0</v>
      </c>
      <c r="J64" s="19">
        <f t="shared" ref="J64:J73" si="18">IF(ISERROR(F64/E64),0,F64/E64*100)</f>
        <v>207.58210912943812</v>
      </c>
      <c r="K64" s="19">
        <f t="shared" ref="K64:K73" si="19">IF(ISERROR(F64/D64),0,F64/D64*100)</f>
        <v>100</v>
      </c>
    </row>
    <row r="65" spans="1:11">
      <c r="A65" s="22" t="s">
        <v>29</v>
      </c>
      <c r="B65" s="17" t="s">
        <v>30</v>
      </c>
      <c r="C65" s="18">
        <v>0</v>
      </c>
      <c r="D65" s="18">
        <v>13173362</v>
      </c>
      <c r="E65" s="18">
        <v>6346097</v>
      </c>
      <c r="F65" s="18">
        <v>13173362</v>
      </c>
      <c r="G65" s="18">
        <f t="shared" si="15"/>
        <v>13173362</v>
      </c>
      <c r="H65" s="18">
        <f t="shared" si="16"/>
        <v>-6827265</v>
      </c>
      <c r="I65" s="19">
        <f t="shared" si="17"/>
        <v>0</v>
      </c>
      <c r="J65" s="19">
        <f t="shared" si="18"/>
        <v>207.58210912943812</v>
      </c>
      <c r="K65" s="19">
        <f t="shared" si="19"/>
        <v>100</v>
      </c>
    </row>
    <row r="66" spans="1:11">
      <c r="A66" s="23" t="s">
        <v>31</v>
      </c>
      <c r="B66" s="17" t="s">
        <v>32</v>
      </c>
      <c r="C66" s="18">
        <v>0</v>
      </c>
      <c r="D66" s="18">
        <v>13173362</v>
      </c>
      <c r="E66" s="18">
        <v>6346097</v>
      </c>
      <c r="F66" s="18">
        <v>13173362</v>
      </c>
      <c r="G66" s="18">
        <f t="shared" si="15"/>
        <v>13173362</v>
      </c>
      <c r="H66" s="18">
        <f t="shared" si="16"/>
        <v>-6827265</v>
      </c>
      <c r="I66" s="19">
        <f t="shared" si="17"/>
        <v>0</v>
      </c>
      <c r="J66" s="19">
        <f t="shared" si="18"/>
        <v>207.58210912943812</v>
      </c>
      <c r="K66" s="19">
        <f t="shared" si="19"/>
        <v>100</v>
      </c>
    </row>
    <row r="67" spans="1:11">
      <c r="A67" s="16" t="s">
        <v>33</v>
      </c>
      <c r="B67" s="17" t="s">
        <v>34</v>
      </c>
      <c r="C67" s="18">
        <v>0</v>
      </c>
      <c r="D67" s="18">
        <v>13173362</v>
      </c>
      <c r="E67" s="18">
        <v>6346097</v>
      </c>
      <c r="F67" s="18">
        <v>6553007</v>
      </c>
      <c r="G67" s="18">
        <f t="shared" si="15"/>
        <v>6553007</v>
      </c>
      <c r="H67" s="18">
        <f t="shared" si="16"/>
        <v>-206910</v>
      </c>
      <c r="I67" s="19">
        <f t="shared" si="17"/>
        <v>0</v>
      </c>
      <c r="J67" s="19">
        <f t="shared" si="18"/>
        <v>103.26042920554161</v>
      </c>
      <c r="K67" s="19">
        <f t="shared" si="19"/>
        <v>49.744378086626632</v>
      </c>
    </row>
    <row r="68" spans="1:11">
      <c r="A68" s="22" t="s">
        <v>35</v>
      </c>
      <c r="B68" s="17" t="s">
        <v>36</v>
      </c>
      <c r="C68" s="18">
        <v>0</v>
      </c>
      <c r="D68" s="18">
        <v>13173362</v>
      </c>
      <c r="E68" s="18">
        <v>6346097</v>
      </c>
      <c r="F68" s="18">
        <v>6553007</v>
      </c>
      <c r="G68" s="18">
        <f t="shared" si="15"/>
        <v>6553007</v>
      </c>
      <c r="H68" s="18">
        <f t="shared" si="16"/>
        <v>-206910</v>
      </c>
      <c r="I68" s="19">
        <f t="shared" si="17"/>
        <v>0</v>
      </c>
      <c r="J68" s="19">
        <f t="shared" si="18"/>
        <v>103.26042920554161</v>
      </c>
      <c r="K68" s="19">
        <f t="shared" si="19"/>
        <v>49.744378086626632</v>
      </c>
    </row>
    <row r="69" spans="1:11">
      <c r="A69" s="23" t="s">
        <v>45</v>
      </c>
      <c r="B69" s="17" t="s">
        <v>46</v>
      </c>
      <c r="C69" s="18">
        <v>0</v>
      </c>
      <c r="D69" s="18">
        <v>13173362</v>
      </c>
      <c r="E69" s="18">
        <v>6346097</v>
      </c>
      <c r="F69" s="18">
        <v>6553007</v>
      </c>
      <c r="G69" s="18">
        <f t="shared" si="15"/>
        <v>6553007</v>
      </c>
      <c r="H69" s="18">
        <f t="shared" si="16"/>
        <v>-206910</v>
      </c>
      <c r="I69" s="19">
        <f t="shared" si="17"/>
        <v>0</v>
      </c>
      <c r="J69" s="19">
        <f t="shared" si="18"/>
        <v>103.26042920554161</v>
      </c>
      <c r="K69" s="19">
        <f t="shared" si="19"/>
        <v>49.744378086626632</v>
      </c>
    </row>
    <row r="70" spans="1:11">
      <c r="A70" s="24" t="s">
        <v>47</v>
      </c>
      <c r="B70" s="17" t="s">
        <v>48</v>
      </c>
      <c r="C70" s="18">
        <v>0</v>
      </c>
      <c r="D70" s="18">
        <v>13173362</v>
      </c>
      <c r="E70" s="18">
        <v>6346097</v>
      </c>
      <c r="F70" s="18">
        <v>6553007</v>
      </c>
      <c r="G70" s="18">
        <f t="shared" si="15"/>
        <v>6553007</v>
      </c>
      <c r="H70" s="18">
        <f t="shared" si="16"/>
        <v>-206910</v>
      </c>
      <c r="I70" s="19">
        <f t="shared" si="17"/>
        <v>0</v>
      </c>
      <c r="J70" s="19">
        <f t="shared" si="18"/>
        <v>103.26042920554161</v>
      </c>
      <c r="K70" s="19">
        <f t="shared" si="19"/>
        <v>49.744378086626632</v>
      </c>
    </row>
    <row r="71" spans="1:11">
      <c r="A71" s="16"/>
      <c r="B71" s="17" t="s">
        <v>63</v>
      </c>
      <c r="C71" s="18">
        <v>0</v>
      </c>
      <c r="D71" s="18">
        <v>0</v>
      </c>
      <c r="E71" s="18">
        <v>0</v>
      </c>
      <c r="F71" s="18">
        <v>6620355</v>
      </c>
      <c r="G71" s="18">
        <f t="shared" si="15"/>
        <v>6620355</v>
      </c>
      <c r="H71" s="18">
        <f t="shared" si="16"/>
        <v>-6620355</v>
      </c>
      <c r="I71" s="19">
        <f t="shared" si="17"/>
        <v>0</v>
      </c>
      <c r="J71" s="19">
        <f t="shared" si="18"/>
        <v>0</v>
      </c>
      <c r="K71" s="19">
        <f t="shared" si="19"/>
        <v>0</v>
      </c>
    </row>
    <row r="72" spans="1:11">
      <c r="A72" s="16" t="s">
        <v>64</v>
      </c>
      <c r="B72" s="17" t="s">
        <v>65</v>
      </c>
      <c r="C72" s="18">
        <v>0</v>
      </c>
      <c r="D72" s="18">
        <v>0</v>
      </c>
      <c r="E72" s="18">
        <v>0</v>
      </c>
      <c r="F72" s="18">
        <v>-6620355</v>
      </c>
      <c r="G72" s="18">
        <f t="shared" si="15"/>
        <v>-6620355</v>
      </c>
      <c r="H72" s="18">
        <f t="shared" si="16"/>
        <v>6620355</v>
      </c>
      <c r="I72" s="19">
        <f t="shared" si="17"/>
        <v>0</v>
      </c>
      <c r="J72" s="19">
        <f t="shared" si="18"/>
        <v>0</v>
      </c>
      <c r="K72" s="19">
        <f t="shared" si="19"/>
        <v>0</v>
      </c>
    </row>
    <row r="73" spans="1:11">
      <c r="A73" s="22" t="s">
        <v>66</v>
      </c>
      <c r="B73" s="17" t="s">
        <v>67</v>
      </c>
      <c r="C73" s="18">
        <v>0</v>
      </c>
      <c r="D73" s="18">
        <v>0</v>
      </c>
      <c r="E73" s="18">
        <v>0</v>
      </c>
      <c r="F73" s="18">
        <v>-6620355</v>
      </c>
      <c r="G73" s="18">
        <f t="shared" si="15"/>
        <v>-6620355</v>
      </c>
      <c r="H73" s="18">
        <f t="shared" si="16"/>
        <v>6620355</v>
      </c>
      <c r="I73" s="19">
        <f t="shared" si="17"/>
        <v>0</v>
      </c>
      <c r="J73" s="19">
        <f t="shared" si="18"/>
        <v>0</v>
      </c>
      <c r="K73" s="19">
        <f t="shared" si="19"/>
        <v>0</v>
      </c>
    </row>
    <row r="74" spans="1:11">
      <c r="A74" s="27" t="s">
        <v>171</v>
      </c>
      <c r="B74" s="28" t="s">
        <v>935</v>
      </c>
      <c r="C74" s="29"/>
      <c r="D74" s="29"/>
      <c r="E74" s="29"/>
      <c r="F74" s="29"/>
      <c r="G74" s="29"/>
      <c r="H74" s="29"/>
      <c r="I74" s="30"/>
      <c r="J74" s="30"/>
      <c r="K74" s="30"/>
    </row>
    <row r="75" spans="1:11">
      <c r="A75" s="16" t="s">
        <v>25</v>
      </c>
      <c r="B75" s="17" t="s">
        <v>26</v>
      </c>
      <c r="C75" s="18">
        <v>0</v>
      </c>
      <c r="D75" s="18">
        <v>24915180</v>
      </c>
      <c r="E75" s="18">
        <v>13500000</v>
      </c>
      <c r="F75" s="18">
        <v>24915180</v>
      </c>
      <c r="G75" s="18">
        <f t="shared" ref="G75:G84" si="20">F75-C75</f>
        <v>24915180</v>
      </c>
      <c r="H75" s="18">
        <f t="shared" ref="H75:H84" si="21">E75-F75</f>
        <v>-11415180</v>
      </c>
      <c r="I75" s="19">
        <f t="shared" ref="I75:I84" si="22">IF(ISERROR(F75/C75),0,F75/C75*100-100)</f>
        <v>0</v>
      </c>
      <c r="J75" s="19">
        <f t="shared" ref="J75:J84" si="23">IF(ISERROR(F75/E75),0,F75/E75*100)</f>
        <v>184.55688888888889</v>
      </c>
      <c r="K75" s="19">
        <f t="shared" ref="K75:K84" si="24">IF(ISERROR(F75/D75),0,F75/D75*100)</f>
        <v>100</v>
      </c>
    </row>
    <row r="76" spans="1:11">
      <c r="A76" s="22" t="s">
        <v>29</v>
      </c>
      <c r="B76" s="17" t="s">
        <v>30</v>
      </c>
      <c r="C76" s="18">
        <v>0</v>
      </c>
      <c r="D76" s="18">
        <v>24915180</v>
      </c>
      <c r="E76" s="18">
        <v>13500000</v>
      </c>
      <c r="F76" s="18">
        <v>24915180</v>
      </c>
      <c r="G76" s="18">
        <f t="shared" si="20"/>
        <v>24915180</v>
      </c>
      <c r="H76" s="18">
        <f t="shared" si="21"/>
        <v>-11415180</v>
      </c>
      <c r="I76" s="19">
        <f t="shared" si="22"/>
        <v>0</v>
      </c>
      <c r="J76" s="19">
        <f t="shared" si="23"/>
        <v>184.55688888888889</v>
      </c>
      <c r="K76" s="19">
        <f t="shared" si="24"/>
        <v>100</v>
      </c>
    </row>
    <row r="77" spans="1:11">
      <c r="A77" s="23" t="s">
        <v>31</v>
      </c>
      <c r="B77" s="17" t="s">
        <v>32</v>
      </c>
      <c r="C77" s="18">
        <v>0</v>
      </c>
      <c r="D77" s="18">
        <v>24915180</v>
      </c>
      <c r="E77" s="18">
        <v>13500000</v>
      </c>
      <c r="F77" s="18">
        <v>24915180</v>
      </c>
      <c r="G77" s="18">
        <f t="shared" si="20"/>
        <v>24915180</v>
      </c>
      <c r="H77" s="18">
        <f t="shared" si="21"/>
        <v>-11415180</v>
      </c>
      <c r="I77" s="19">
        <f t="shared" si="22"/>
        <v>0</v>
      </c>
      <c r="J77" s="19">
        <f t="shared" si="23"/>
        <v>184.55688888888889</v>
      </c>
      <c r="K77" s="19">
        <f t="shared" si="24"/>
        <v>100</v>
      </c>
    </row>
    <row r="78" spans="1:11">
      <c r="A78" s="16" t="s">
        <v>33</v>
      </c>
      <c r="B78" s="17" t="s">
        <v>34</v>
      </c>
      <c r="C78" s="18">
        <v>0</v>
      </c>
      <c r="D78" s="18">
        <v>24915180</v>
      </c>
      <c r="E78" s="18">
        <v>13500000</v>
      </c>
      <c r="F78" s="18">
        <v>13500000</v>
      </c>
      <c r="G78" s="18">
        <f t="shared" si="20"/>
        <v>13500000</v>
      </c>
      <c r="H78" s="18">
        <f t="shared" si="21"/>
        <v>0</v>
      </c>
      <c r="I78" s="19">
        <f t="shared" si="22"/>
        <v>0</v>
      </c>
      <c r="J78" s="19">
        <f t="shared" si="23"/>
        <v>100</v>
      </c>
      <c r="K78" s="19">
        <f t="shared" si="24"/>
        <v>54.183834915099951</v>
      </c>
    </row>
    <row r="79" spans="1:11">
      <c r="A79" s="22" t="s">
        <v>35</v>
      </c>
      <c r="B79" s="17" t="s">
        <v>36</v>
      </c>
      <c r="C79" s="18">
        <v>0</v>
      </c>
      <c r="D79" s="18">
        <v>24915180</v>
      </c>
      <c r="E79" s="18">
        <v>13500000</v>
      </c>
      <c r="F79" s="18">
        <v>13500000</v>
      </c>
      <c r="G79" s="18">
        <f t="shared" si="20"/>
        <v>13500000</v>
      </c>
      <c r="H79" s="18">
        <f t="shared" si="21"/>
        <v>0</v>
      </c>
      <c r="I79" s="19">
        <f t="shared" si="22"/>
        <v>0</v>
      </c>
      <c r="J79" s="19">
        <f t="shared" si="23"/>
        <v>100</v>
      </c>
      <c r="K79" s="19">
        <f t="shared" si="24"/>
        <v>54.183834915099951</v>
      </c>
    </row>
    <row r="80" spans="1:11">
      <c r="A80" s="23" t="s">
        <v>45</v>
      </c>
      <c r="B80" s="17" t="s">
        <v>46</v>
      </c>
      <c r="C80" s="18">
        <v>0</v>
      </c>
      <c r="D80" s="18">
        <v>24915180</v>
      </c>
      <c r="E80" s="18">
        <v>13500000</v>
      </c>
      <c r="F80" s="18">
        <v>13500000</v>
      </c>
      <c r="G80" s="18">
        <f t="shared" si="20"/>
        <v>13500000</v>
      </c>
      <c r="H80" s="18">
        <f t="shared" si="21"/>
        <v>0</v>
      </c>
      <c r="I80" s="19">
        <f t="shared" si="22"/>
        <v>0</v>
      </c>
      <c r="J80" s="19">
        <f t="shared" si="23"/>
        <v>100</v>
      </c>
      <c r="K80" s="19">
        <f t="shared" si="24"/>
        <v>54.183834915099951</v>
      </c>
    </row>
    <row r="81" spans="1:11">
      <c r="A81" s="24" t="s">
        <v>47</v>
      </c>
      <c r="B81" s="17" t="s">
        <v>48</v>
      </c>
      <c r="C81" s="18">
        <v>0</v>
      </c>
      <c r="D81" s="18">
        <v>24915180</v>
      </c>
      <c r="E81" s="18">
        <v>13500000</v>
      </c>
      <c r="F81" s="18">
        <v>13500000</v>
      </c>
      <c r="G81" s="18">
        <f t="shared" si="20"/>
        <v>13500000</v>
      </c>
      <c r="H81" s="18">
        <f t="shared" si="21"/>
        <v>0</v>
      </c>
      <c r="I81" s="19">
        <f t="shared" si="22"/>
        <v>0</v>
      </c>
      <c r="J81" s="19">
        <f t="shared" si="23"/>
        <v>100</v>
      </c>
      <c r="K81" s="19">
        <f t="shared" si="24"/>
        <v>54.183834915099951</v>
      </c>
    </row>
    <row r="82" spans="1:11">
      <c r="A82" s="16"/>
      <c r="B82" s="17" t="s">
        <v>63</v>
      </c>
      <c r="C82" s="18">
        <v>0</v>
      </c>
      <c r="D82" s="18">
        <v>0</v>
      </c>
      <c r="E82" s="18">
        <v>0</v>
      </c>
      <c r="F82" s="18">
        <v>11415180</v>
      </c>
      <c r="G82" s="18">
        <f t="shared" si="20"/>
        <v>11415180</v>
      </c>
      <c r="H82" s="18">
        <f t="shared" si="21"/>
        <v>-11415180</v>
      </c>
      <c r="I82" s="19">
        <f t="shared" si="22"/>
        <v>0</v>
      </c>
      <c r="J82" s="19">
        <f t="shared" si="23"/>
        <v>0</v>
      </c>
      <c r="K82" s="19">
        <f t="shared" si="24"/>
        <v>0</v>
      </c>
    </row>
    <row r="83" spans="1:11">
      <c r="A83" s="16" t="s">
        <v>64</v>
      </c>
      <c r="B83" s="17" t="s">
        <v>65</v>
      </c>
      <c r="C83" s="18">
        <v>0</v>
      </c>
      <c r="D83" s="18">
        <v>0</v>
      </c>
      <c r="E83" s="18">
        <v>0</v>
      </c>
      <c r="F83" s="18">
        <v>-11415180</v>
      </c>
      <c r="G83" s="18">
        <f t="shared" si="20"/>
        <v>-11415180</v>
      </c>
      <c r="H83" s="18">
        <f t="shared" si="21"/>
        <v>11415180</v>
      </c>
      <c r="I83" s="19">
        <f t="shared" si="22"/>
        <v>0</v>
      </c>
      <c r="J83" s="19">
        <f t="shared" si="23"/>
        <v>0</v>
      </c>
      <c r="K83" s="19">
        <f t="shared" si="24"/>
        <v>0</v>
      </c>
    </row>
    <row r="84" spans="1:11">
      <c r="A84" s="22" t="s">
        <v>66</v>
      </c>
      <c r="B84" s="17" t="s">
        <v>67</v>
      </c>
      <c r="C84" s="18">
        <v>0</v>
      </c>
      <c r="D84" s="18">
        <v>0</v>
      </c>
      <c r="E84" s="18">
        <v>0</v>
      </c>
      <c r="F84" s="18">
        <v>-11415180</v>
      </c>
      <c r="G84" s="18">
        <f t="shared" si="20"/>
        <v>-11415180</v>
      </c>
      <c r="H84" s="18">
        <f t="shared" si="21"/>
        <v>11415180</v>
      </c>
      <c r="I84" s="19">
        <f t="shared" si="22"/>
        <v>0</v>
      </c>
      <c r="J84" s="19">
        <f t="shared" si="23"/>
        <v>0</v>
      </c>
      <c r="K84" s="19">
        <f t="shared" si="24"/>
        <v>0</v>
      </c>
    </row>
    <row r="89" spans="1:11" ht="15.75">
      <c r="A89" s="32"/>
      <c r="E89" s="35"/>
      <c r="K89" s="37"/>
    </row>
    <row r="91" spans="1:11" ht="15.75">
      <c r="A9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2"/>
  <sheetViews>
    <sheetView zoomScaleNormal="100" workbookViewId="0">
      <selection activeCell="A150" sqref="A150:K153"/>
    </sheetView>
  </sheetViews>
  <sheetFormatPr defaultRowHeight="12.75"/>
  <cols>
    <col min="1" max="1" width="16.28515625" style="67" customWidth="1"/>
    <col min="2" max="2" width="50" style="40" customWidth="1"/>
    <col min="3" max="5" width="15.28515625" style="41" customWidth="1"/>
    <col min="6" max="6" width="11.42578125" style="41" customWidth="1"/>
    <col min="7" max="8" width="15.28515625" style="41" customWidth="1"/>
    <col min="9" max="9" width="15.28515625" style="42" customWidth="1"/>
    <col min="10" max="10" width="11.42578125" style="42" customWidth="1"/>
    <col min="11" max="11" width="15.28515625" style="42" customWidth="1"/>
  </cols>
  <sheetData>
    <row r="1" spans="1:11" ht="28.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54"/>
      <c r="B8" s="54"/>
      <c r="C8" s="55"/>
      <c r="D8" s="55"/>
      <c r="E8" s="55"/>
      <c r="F8" s="56"/>
      <c r="G8" s="53"/>
      <c r="H8" s="55"/>
      <c r="I8" s="55"/>
      <c r="J8" s="56"/>
      <c r="K8" s="69" t="s">
        <v>5</v>
      </c>
    </row>
    <row r="9" spans="1:11" ht="89.25">
      <c r="A9" s="57" t="s">
        <v>6</v>
      </c>
      <c r="B9" s="57" t="s">
        <v>7</v>
      </c>
      <c r="C9" s="58" t="s">
        <v>8</v>
      </c>
      <c r="D9" s="58" t="s">
        <v>9</v>
      </c>
      <c r="E9" s="58" t="s">
        <v>10</v>
      </c>
      <c r="F9" s="59" t="s">
        <v>11</v>
      </c>
      <c r="G9" s="58" t="s">
        <v>12</v>
      </c>
      <c r="H9" s="58" t="s">
        <v>13</v>
      </c>
      <c r="I9" s="58" t="s">
        <v>14</v>
      </c>
      <c r="J9" s="59" t="s">
        <v>15</v>
      </c>
      <c r="K9" s="58" t="s">
        <v>16</v>
      </c>
    </row>
    <row r="10" spans="1:11">
      <c r="A10" s="73">
        <v>1</v>
      </c>
      <c r="B10" s="73">
        <v>2</v>
      </c>
      <c r="C10" s="73">
        <v>3</v>
      </c>
      <c r="D10" s="73">
        <v>4</v>
      </c>
      <c r="E10" s="73">
        <v>5</v>
      </c>
      <c r="F10" s="73">
        <v>6</v>
      </c>
      <c r="G10" s="73" t="s">
        <v>17</v>
      </c>
      <c r="H10" s="73" t="s">
        <v>18</v>
      </c>
      <c r="I10" s="73" t="s">
        <v>19</v>
      </c>
      <c r="J10" s="73" t="s">
        <v>20</v>
      </c>
      <c r="K10" s="73" t="s">
        <v>21</v>
      </c>
    </row>
    <row r="11" spans="1:11" ht="15">
      <c r="A11" s="68"/>
      <c r="B11" s="43" t="s">
        <v>22</v>
      </c>
      <c r="C11" s="44"/>
      <c r="D11" s="44"/>
      <c r="E11" s="44"/>
      <c r="F11" s="44"/>
      <c r="G11" s="44"/>
      <c r="H11" s="44"/>
      <c r="I11" s="45"/>
      <c r="J11" s="45"/>
      <c r="K11" s="45"/>
    </row>
    <row r="12" spans="1:11">
      <c r="A12" s="60"/>
      <c r="B12" s="46"/>
      <c r="C12" s="47"/>
      <c r="D12" s="47"/>
      <c r="E12" s="47"/>
      <c r="F12" s="47"/>
      <c r="G12" s="47"/>
      <c r="H12" s="47"/>
      <c r="I12" s="48"/>
      <c r="J12" s="48"/>
      <c r="K12" s="48"/>
    </row>
    <row r="13" spans="1:11">
      <c r="A13" s="61" t="s">
        <v>936</v>
      </c>
      <c r="B13" s="52" t="s">
        <v>937</v>
      </c>
      <c r="C13" s="47"/>
      <c r="D13" s="47"/>
      <c r="E13" s="47"/>
      <c r="F13" s="47"/>
      <c r="G13" s="47"/>
      <c r="H13" s="47"/>
      <c r="I13" s="48"/>
      <c r="J13" s="48"/>
      <c r="K13" s="48"/>
    </row>
    <row r="14" spans="1:11">
      <c r="A14" s="60" t="s">
        <v>25</v>
      </c>
      <c r="B14" s="46" t="s">
        <v>26</v>
      </c>
      <c r="C14" s="47">
        <v>40023487</v>
      </c>
      <c r="D14" s="47">
        <v>3852801</v>
      </c>
      <c r="E14" s="47">
        <v>1892946</v>
      </c>
      <c r="F14" s="47">
        <v>3873750</v>
      </c>
      <c r="G14" s="47">
        <f t="shared" ref="G14:G33" si="0">F14-C14</f>
        <v>-36149737</v>
      </c>
      <c r="H14" s="47">
        <f t="shared" ref="H14:H33" si="1">E14-F14</f>
        <v>-1980804</v>
      </c>
      <c r="I14" s="48">
        <f t="shared" ref="I14:I33" si="2">IF(ISERROR(F14/C14),0,F14/C14*100-100)</f>
        <v>-90.321308085924642</v>
      </c>
      <c r="J14" s="48">
        <f t="shared" ref="J14:J33" si="3">IF(ISERROR(F14/E14),0,F14/E14*100)</f>
        <v>204.64133683686697</v>
      </c>
      <c r="K14" s="48">
        <f t="shared" ref="K14:K33" si="4">IF(ISERROR(F14/D14),0,F14/D14*100)</f>
        <v>100.54373428578324</v>
      </c>
    </row>
    <row r="15" spans="1:11" ht="25.5">
      <c r="A15" s="62" t="s">
        <v>27</v>
      </c>
      <c r="B15" s="46" t="s">
        <v>28</v>
      </c>
      <c r="C15" s="47">
        <v>5335</v>
      </c>
      <c r="D15" s="47">
        <v>5726</v>
      </c>
      <c r="E15" s="47">
        <v>2862</v>
      </c>
      <c r="F15" s="47">
        <v>26675</v>
      </c>
      <c r="G15" s="47">
        <f t="shared" si="0"/>
        <v>21340</v>
      </c>
      <c r="H15" s="47">
        <f t="shared" si="1"/>
        <v>-23813</v>
      </c>
      <c r="I15" s="48">
        <f t="shared" si="2"/>
        <v>400</v>
      </c>
      <c r="J15" s="48">
        <f t="shared" si="3"/>
        <v>932.04053109713493</v>
      </c>
      <c r="K15" s="48">
        <f t="shared" si="4"/>
        <v>465.8574921411107</v>
      </c>
    </row>
    <row r="16" spans="1:11">
      <c r="A16" s="62" t="s">
        <v>29</v>
      </c>
      <c r="B16" s="46" t="s">
        <v>30</v>
      </c>
      <c r="C16" s="47">
        <v>40018152</v>
      </c>
      <c r="D16" s="47">
        <v>3847075</v>
      </c>
      <c r="E16" s="47">
        <v>1890084</v>
      </c>
      <c r="F16" s="47">
        <v>3847075</v>
      </c>
      <c r="G16" s="47">
        <f t="shared" si="0"/>
        <v>-36171077</v>
      </c>
      <c r="H16" s="47">
        <f t="shared" si="1"/>
        <v>-1956991</v>
      </c>
      <c r="I16" s="48">
        <f t="shared" si="2"/>
        <v>-90.386675026872808</v>
      </c>
      <c r="J16" s="48">
        <f t="shared" si="3"/>
        <v>203.53989558136041</v>
      </c>
      <c r="K16" s="48">
        <f t="shared" si="4"/>
        <v>100</v>
      </c>
    </row>
    <row r="17" spans="1:11">
      <c r="A17" s="63" t="s">
        <v>31</v>
      </c>
      <c r="B17" s="46" t="s">
        <v>32</v>
      </c>
      <c r="C17" s="47">
        <v>40018152</v>
      </c>
      <c r="D17" s="47">
        <v>3847075</v>
      </c>
      <c r="E17" s="47">
        <v>1890084</v>
      </c>
      <c r="F17" s="47">
        <v>3847075</v>
      </c>
      <c r="G17" s="47">
        <f t="shared" si="0"/>
        <v>-36171077</v>
      </c>
      <c r="H17" s="47">
        <f t="shared" si="1"/>
        <v>-1956991</v>
      </c>
      <c r="I17" s="48">
        <f t="shared" si="2"/>
        <v>-90.386675026872808</v>
      </c>
      <c r="J17" s="48">
        <f t="shared" si="3"/>
        <v>203.53989558136041</v>
      </c>
      <c r="K17" s="48">
        <f t="shared" si="4"/>
        <v>100</v>
      </c>
    </row>
    <row r="18" spans="1:11">
      <c r="A18" s="60" t="s">
        <v>33</v>
      </c>
      <c r="B18" s="46" t="s">
        <v>34</v>
      </c>
      <c r="C18" s="47">
        <v>20465906.940000001</v>
      </c>
      <c r="D18" s="47">
        <v>3864512</v>
      </c>
      <c r="E18" s="47">
        <v>1892946</v>
      </c>
      <c r="F18" s="47">
        <v>1579825.94</v>
      </c>
      <c r="G18" s="47">
        <f t="shared" si="0"/>
        <v>-18886081</v>
      </c>
      <c r="H18" s="47">
        <f t="shared" si="1"/>
        <v>313120.06000000006</v>
      </c>
      <c r="I18" s="48">
        <f t="shared" si="2"/>
        <v>-92.280694207045968</v>
      </c>
      <c r="J18" s="48">
        <f t="shared" si="3"/>
        <v>83.458584661157786</v>
      </c>
      <c r="K18" s="48">
        <f t="shared" si="4"/>
        <v>40.880347635095973</v>
      </c>
    </row>
    <row r="19" spans="1:11">
      <c r="A19" s="62" t="s">
        <v>35</v>
      </c>
      <c r="B19" s="46" t="s">
        <v>36</v>
      </c>
      <c r="C19" s="47">
        <v>20461999.710000001</v>
      </c>
      <c r="D19" s="47">
        <v>3845417</v>
      </c>
      <c r="E19" s="47">
        <v>1888523</v>
      </c>
      <c r="F19" s="47">
        <v>1569058.64</v>
      </c>
      <c r="G19" s="47">
        <f t="shared" si="0"/>
        <v>-18892941.07</v>
      </c>
      <c r="H19" s="47">
        <f t="shared" si="1"/>
        <v>319464.3600000001</v>
      </c>
      <c r="I19" s="48">
        <f t="shared" si="2"/>
        <v>-92.331841158060499</v>
      </c>
      <c r="J19" s="48">
        <f t="shared" si="3"/>
        <v>83.083904193912389</v>
      </c>
      <c r="K19" s="48">
        <f t="shared" si="4"/>
        <v>40.803341744211352</v>
      </c>
    </row>
    <row r="20" spans="1:11">
      <c r="A20" s="63" t="s">
        <v>37</v>
      </c>
      <c r="B20" s="46" t="s">
        <v>38</v>
      </c>
      <c r="C20" s="47">
        <v>1184848.8</v>
      </c>
      <c r="D20" s="47">
        <v>3341817</v>
      </c>
      <c r="E20" s="47">
        <v>1634923</v>
      </c>
      <c r="F20" s="47">
        <v>1565458.64</v>
      </c>
      <c r="G20" s="47">
        <f t="shared" si="0"/>
        <v>380609.83999999985</v>
      </c>
      <c r="H20" s="47">
        <f t="shared" si="1"/>
        <v>69464.360000000102</v>
      </c>
      <c r="I20" s="48">
        <f t="shared" si="2"/>
        <v>32.12307258107532</v>
      </c>
      <c r="J20" s="48">
        <f t="shared" si="3"/>
        <v>95.751215194844036</v>
      </c>
      <c r="K20" s="48">
        <f t="shared" si="4"/>
        <v>46.844535173529842</v>
      </c>
    </row>
    <row r="21" spans="1:11">
      <c r="A21" s="64" t="s">
        <v>39</v>
      </c>
      <c r="B21" s="46" t="s">
        <v>40</v>
      </c>
      <c r="C21" s="47">
        <v>234207.71</v>
      </c>
      <c r="D21" s="47">
        <v>823322</v>
      </c>
      <c r="E21" s="47">
        <v>393498</v>
      </c>
      <c r="F21" s="47">
        <v>311182.90000000002</v>
      </c>
      <c r="G21" s="47">
        <f t="shared" si="0"/>
        <v>76975.190000000031</v>
      </c>
      <c r="H21" s="47">
        <f t="shared" si="1"/>
        <v>82315.099999999977</v>
      </c>
      <c r="I21" s="48">
        <f t="shared" si="2"/>
        <v>32.866206667577273</v>
      </c>
      <c r="J21" s="48">
        <f t="shared" si="3"/>
        <v>79.081189739210885</v>
      </c>
      <c r="K21" s="48">
        <f t="shared" si="4"/>
        <v>37.796014196146835</v>
      </c>
    </row>
    <row r="22" spans="1:11">
      <c r="A22" s="64" t="s">
        <v>41</v>
      </c>
      <c r="B22" s="46" t="s">
        <v>42</v>
      </c>
      <c r="C22" s="47">
        <v>950641.09</v>
      </c>
      <c r="D22" s="47">
        <v>2518495</v>
      </c>
      <c r="E22" s="47">
        <v>1241425</v>
      </c>
      <c r="F22" s="47">
        <v>1254275.74</v>
      </c>
      <c r="G22" s="47">
        <f t="shared" si="0"/>
        <v>303634.65000000002</v>
      </c>
      <c r="H22" s="47">
        <f t="shared" si="1"/>
        <v>-12850.739999999991</v>
      </c>
      <c r="I22" s="48">
        <f t="shared" si="2"/>
        <v>31.939987992734473</v>
      </c>
      <c r="J22" s="48">
        <f t="shared" si="3"/>
        <v>101.03516040034637</v>
      </c>
      <c r="K22" s="48">
        <f t="shared" si="4"/>
        <v>49.802590038892276</v>
      </c>
    </row>
    <row r="23" spans="1:11">
      <c r="A23" s="65" t="s">
        <v>43</v>
      </c>
      <c r="B23" s="46" t="s">
        <v>44</v>
      </c>
      <c r="C23" s="47">
        <v>286.8</v>
      </c>
      <c r="D23" s="47">
        <v>0</v>
      </c>
      <c r="E23" s="47">
        <v>0</v>
      </c>
      <c r="F23" s="47">
        <v>704.5</v>
      </c>
      <c r="G23" s="47">
        <f t="shared" si="0"/>
        <v>417.7</v>
      </c>
      <c r="H23" s="47">
        <f t="shared" si="1"/>
        <v>-704.5</v>
      </c>
      <c r="I23" s="48">
        <f t="shared" si="2"/>
        <v>145.6415620641562</v>
      </c>
      <c r="J23" s="48">
        <f t="shared" si="3"/>
        <v>0</v>
      </c>
      <c r="K23" s="48">
        <f t="shared" si="4"/>
        <v>0</v>
      </c>
    </row>
    <row r="24" spans="1:11">
      <c r="A24" s="63" t="s">
        <v>45</v>
      </c>
      <c r="B24" s="46" t="s">
        <v>46</v>
      </c>
      <c r="C24" s="47">
        <v>19273550.91</v>
      </c>
      <c r="D24" s="47">
        <v>500000</v>
      </c>
      <c r="E24" s="47">
        <v>250000</v>
      </c>
      <c r="F24" s="47">
        <v>0</v>
      </c>
      <c r="G24" s="47">
        <f t="shared" si="0"/>
        <v>-19273550.91</v>
      </c>
      <c r="H24" s="47">
        <f t="shared" si="1"/>
        <v>250000</v>
      </c>
      <c r="I24" s="48">
        <f t="shared" si="2"/>
        <v>-100</v>
      </c>
      <c r="J24" s="48">
        <f t="shared" si="3"/>
        <v>0</v>
      </c>
      <c r="K24" s="48">
        <f t="shared" si="4"/>
        <v>0</v>
      </c>
    </row>
    <row r="25" spans="1:11">
      <c r="A25" s="64" t="s">
        <v>47</v>
      </c>
      <c r="B25" s="46" t="s">
        <v>48</v>
      </c>
      <c r="C25" s="47">
        <v>19273550.91</v>
      </c>
      <c r="D25" s="47">
        <v>500000</v>
      </c>
      <c r="E25" s="47">
        <v>250000</v>
      </c>
      <c r="F25" s="47">
        <v>0</v>
      </c>
      <c r="G25" s="47">
        <f t="shared" si="0"/>
        <v>-19273550.91</v>
      </c>
      <c r="H25" s="47">
        <f t="shared" si="1"/>
        <v>250000</v>
      </c>
      <c r="I25" s="48">
        <f t="shared" si="2"/>
        <v>-100</v>
      </c>
      <c r="J25" s="48">
        <f t="shared" si="3"/>
        <v>0</v>
      </c>
      <c r="K25" s="48">
        <f t="shared" si="4"/>
        <v>0</v>
      </c>
    </row>
    <row r="26" spans="1:11" ht="25.5">
      <c r="A26" s="63" t="s">
        <v>75</v>
      </c>
      <c r="B26" s="46" t="s">
        <v>76</v>
      </c>
      <c r="C26" s="47">
        <v>3600</v>
      </c>
      <c r="D26" s="47">
        <v>3600</v>
      </c>
      <c r="E26" s="47">
        <v>3600</v>
      </c>
      <c r="F26" s="47">
        <v>3600</v>
      </c>
      <c r="G26" s="47">
        <f t="shared" si="0"/>
        <v>0</v>
      </c>
      <c r="H26" s="47">
        <f t="shared" si="1"/>
        <v>0</v>
      </c>
      <c r="I26" s="48">
        <f t="shared" si="2"/>
        <v>0</v>
      </c>
      <c r="J26" s="48">
        <f t="shared" si="3"/>
        <v>100</v>
      </c>
      <c r="K26" s="48">
        <f t="shared" si="4"/>
        <v>100</v>
      </c>
    </row>
    <row r="27" spans="1:11">
      <c r="A27" s="64" t="s">
        <v>77</v>
      </c>
      <c r="B27" s="46" t="s">
        <v>78</v>
      </c>
      <c r="C27" s="47">
        <v>3600</v>
      </c>
      <c r="D27" s="47">
        <v>3600</v>
      </c>
      <c r="E27" s="47">
        <v>3600</v>
      </c>
      <c r="F27" s="47">
        <v>3600</v>
      </c>
      <c r="G27" s="47">
        <f t="shared" si="0"/>
        <v>0</v>
      </c>
      <c r="H27" s="47">
        <f t="shared" si="1"/>
        <v>0</v>
      </c>
      <c r="I27" s="48">
        <f t="shared" si="2"/>
        <v>0</v>
      </c>
      <c r="J27" s="48">
        <f t="shared" si="3"/>
        <v>100</v>
      </c>
      <c r="K27" s="48">
        <f t="shared" si="4"/>
        <v>100</v>
      </c>
    </row>
    <row r="28" spans="1:11">
      <c r="A28" s="62" t="s">
        <v>59</v>
      </c>
      <c r="B28" s="46" t="s">
        <v>60</v>
      </c>
      <c r="C28" s="47">
        <v>3907.23</v>
      </c>
      <c r="D28" s="47">
        <v>19095</v>
      </c>
      <c r="E28" s="47">
        <v>4423</v>
      </c>
      <c r="F28" s="47">
        <v>10767.3</v>
      </c>
      <c r="G28" s="47">
        <f t="shared" si="0"/>
        <v>6860.07</v>
      </c>
      <c r="H28" s="47">
        <f t="shared" si="1"/>
        <v>-6344.2999999999993</v>
      </c>
      <c r="I28" s="48">
        <f t="shared" si="2"/>
        <v>175.57374405909047</v>
      </c>
      <c r="J28" s="48">
        <f t="shared" si="3"/>
        <v>243.43884241465065</v>
      </c>
      <c r="K28" s="48">
        <f t="shared" si="4"/>
        <v>56.38805970149253</v>
      </c>
    </row>
    <row r="29" spans="1:11">
      <c r="A29" s="63" t="s">
        <v>61</v>
      </c>
      <c r="B29" s="46" t="s">
        <v>62</v>
      </c>
      <c r="C29" s="47">
        <v>3907.23</v>
      </c>
      <c r="D29" s="47">
        <v>19095</v>
      </c>
      <c r="E29" s="47">
        <v>4423</v>
      </c>
      <c r="F29" s="47">
        <v>10767.3</v>
      </c>
      <c r="G29" s="47">
        <f t="shared" si="0"/>
        <v>6860.07</v>
      </c>
      <c r="H29" s="47">
        <f t="shared" si="1"/>
        <v>-6344.2999999999993</v>
      </c>
      <c r="I29" s="48">
        <f t="shared" si="2"/>
        <v>175.57374405909047</v>
      </c>
      <c r="J29" s="48">
        <f t="shared" si="3"/>
        <v>243.43884241465065</v>
      </c>
      <c r="K29" s="48">
        <f t="shared" si="4"/>
        <v>56.38805970149253</v>
      </c>
    </row>
    <row r="30" spans="1:11">
      <c r="A30" s="60"/>
      <c r="B30" s="46" t="s">
        <v>63</v>
      </c>
      <c r="C30" s="47">
        <v>19557580.059999999</v>
      </c>
      <c r="D30" s="47">
        <v>-11711</v>
      </c>
      <c r="E30" s="47">
        <v>0</v>
      </c>
      <c r="F30" s="47">
        <v>2293924.06</v>
      </c>
      <c r="G30" s="47">
        <f t="shared" si="0"/>
        <v>-17263656</v>
      </c>
      <c r="H30" s="47">
        <f t="shared" si="1"/>
        <v>-2293924.06</v>
      </c>
      <c r="I30" s="48">
        <f t="shared" si="2"/>
        <v>-88.270920773620503</v>
      </c>
      <c r="J30" s="48">
        <f t="shared" si="3"/>
        <v>0</v>
      </c>
      <c r="K30" s="48">
        <f t="shared" si="4"/>
        <v>-19587.772692340535</v>
      </c>
    </row>
    <row r="31" spans="1:11">
      <c r="A31" s="60" t="s">
        <v>64</v>
      </c>
      <c r="B31" s="46" t="s">
        <v>65</v>
      </c>
      <c r="C31" s="47">
        <v>-19557580.059999999</v>
      </c>
      <c r="D31" s="47">
        <v>11711</v>
      </c>
      <c r="E31" s="47">
        <v>0</v>
      </c>
      <c r="F31" s="47">
        <v>-2293924.06</v>
      </c>
      <c r="G31" s="47">
        <f t="shared" si="0"/>
        <v>17263656</v>
      </c>
      <c r="H31" s="47">
        <f t="shared" si="1"/>
        <v>2293924.06</v>
      </c>
      <c r="I31" s="48">
        <f t="shared" si="2"/>
        <v>-88.270920773620503</v>
      </c>
      <c r="J31" s="48">
        <f t="shared" si="3"/>
        <v>0</v>
      </c>
      <c r="K31" s="48">
        <f t="shared" si="4"/>
        <v>-19587.772692340535</v>
      </c>
    </row>
    <row r="32" spans="1:11">
      <c r="A32" s="62" t="s">
        <v>66</v>
      </c>
      <c r="B32" s="46" t="s">
        <v>67</v>
      </c>
      <c r="C32" s="47">
        <v>-19557580.059999999</v>
      </c>
      <c r="D32" s="47">
        <v>11711</v>
      </c>
      <c r="E32" s="47">
        <v>0</v>
      </c>
      <c r="F32" s="47">
        <v>-2293924.06</v>
      </c>
      <c r="G32" s="47">
        <f t="shared" si="0"/>
        <v>17263656</v>
      </c>
      <c r="H32" s="47">
        <f t="shared" si="1"/>
        <v>2293924.06</v>
      </c>
      <c r="I32" s="48">
        <f t="shared" si="2"/>
        <v>-88.270920773620503</v>
      </c>
      <c r="J32" s="48">
        <f t="shared" si="3"/>
        <v>0</v>
      </c>
      <c r="K32" s="48">
        <f t="shared" si="4"/>
        <v>-19587.772692340535</v>
      </c>
    </row>
    <row r="33" spans="1:11" ht="25.5">
      <c r="A33" s="63" t="s">
        <v>81</v>
      </c>
      <c r="B33" s="46" t="s">
        <v>82</v>
      </c>
      <c r="C33" s="47">
        <v>0</v>
      </c>
      <c r="D33" s="47">
        <v>11711</v>
      </c>
      <c r="E33" s="47">
        <v>0</v>
      </c>
      <c r="F33" s="47">
        <v>-11710.5</v>
      </c>
      <c r="G33" s="47">
        <f t="shared" si="0"/>
        <v>-11710.5</v>
      </c>
      <c r="H33" s="47">
        <f t="shared" si="1"/>
        <v>11710.5</v>
      </c>
      <c r="I33" s="48">
        <f t="shared" si="2"/>
        <v>0</v>
      </c>
      <c r="J33" s="48">
        <f t="shared" si="3"/>
        <v>0</v>
      </c>
      <c r="K33" s="48">
        <f t="shared" si="4"/>
        <v>-99.995730509777133</v>
      </c>
    </row>
    <row r="34" spans="1:11">
      <c r="A34" s="60"/>
      <c r="B34" s="46"/>
      <c r="C34" s="47"/>
      <c r="D34" s="47"/>
      <c r="E34" s="47"/>
      <c r="F34" s="47"/>
      <c r="G34" s="47"/>
      <c r="H34" s="47"/>
      <c r="I34" s="48"/>
      <c r="J34" s="48"/>
      <c r="K34" s="48"/>
    </row>
    <row r="35" spans="1:11">
      <c r="A35" s="66"/>
      <c r="B35" s="49" t="s">
        <v>68</v>
      </c>
      <c r="C35" s="50"/>
      <c r="D35" s="50"/>
      <c r="E35" s="50"/>
      <c r="F35" s="50"/>
      <c r="G35" s="50"/>
      <c r="H35" s="50"/>
      <c r="I35" s="51"/>
      <c r="J35" s="51"/>
      <c r="K35" s="51"/>
    </row>
    <row r="36" spans="1:11">
      <c r="A36" s="60" t="s">
        <v>25</v>
      </c>
      <c r="B36" s="46" t="s">
        <v>26</v>
      </c>
      <c r="C36" s="47">
        <v>40023487</v>
      </c>
      <c r="D36" s="47">
        <v>3852801</v>
      </c>
      <c r="E36" s="47">
        <v>1892946</v>
      </c>
      <c r="F36" s="47">
        <v>3873750</v>
      </c>
      <c r="G36" s="47">
        <f t="shared" ref="G36:G55" si="5">F36-C36</f>
        <v>-36149737</v>
      </c>
      <c r="H36" s="47">
        <f t="shared" ref="H36:H55" si="6">E36-F36</f>
        <v>-1980804</v>
      </c>
      <c r="I36" s="48">
        <f t="shared" ref="I36:I55" si="7">IF(ISERROR(F36/C36),0,F36/C36*100-100)</f>
        <v>-90.321308085924642</v>
      </c>
      <c r="J36" s="48">
        <f t="shared" ref="J36:J55" si="8">IF(ISERROR(F36/E36),0,F36/E36*100)</f>
        <v>204.64133683686697</v>
      </c>
      <c r="K36" s="48">
        <f t="shared" ref="K36:K55" si="9">IF(ISERROR(F36/D36),0,F36/D36*100)</f>
        <v>100.54373428578324</v>
      </c>
    </row>
    <row r="37" spans="1:11" ht="25.5">
      <c r="A37" s="62" t="s">
        <v>27</v>
      </c>
      <c r="B37" s="46" t="s">
        <v>28</v>
      </c>
      <c r="C37" s="47">
        <v>5335</v>
      </c>
      <c r="D37" s="47">
        <v>5726</v>
      </c>
      <c r="E37" s="47">
        <v>2862</v>
      </c>
      <c r="F37" s="47">
        <v>26675</v>
      </c>
      <c r="G37" s="47">
        <f t="shared" si="5"/>
        <v>21340</v>
      </c>
      <c r="H37" s="47">
        <f t="shared" si="6"/>
        <v>-23813</v>
      </c>
      <c r="I37" s="48">
        <f t="shared" si="7"/>
        <v>400</v>
      </c>
      <c r="J37" s="48">
        <f t="shared" si="8"/>
        <v>932.04053109713493</v>
      </c>
      <c r="K37" s="48">
        <f t="shared" si="9"/>
        <v>465.8574921411107</v>
      </c>
    </row>
    <row r="38" spans="1:11">
      <c r="A38" s="62" t="s">
        <v>29</v>
      </c>
      <c r="B38" s="46" t="s">
        <v>30</v>
      </c>
      <c r="C38" s="47">
        <v>40018152</v>
      </c>
      <c r="D38" s="47">
        <v>3847075</v>
      </c>
      <c r="E38" s="47">
        <v>1890084</v>
      </c>
      <c r="F38" s="47">
        <v>3847075</v>
      </c>
      <c r="G38" s="47">
        <f t="shared" si="5"/>
        <v>-36171077</v>
      </c>
      <c r="H38" s="47">
        <f t="shared" si="6"/>
        <v>-1956991</v>
      </c>
      <c r="I38" s="48">
        <f t="shared" si="7"/>
        <v>-90.386675026872808</v>
      </c>
      <c r="J38" s="48">
        <f t="shared" si="8"/>
        <v>203.53989558136041</v>
      </c>
      <c r="K38" s="48">
        <f t="shared" si="9"/>
        <v>100</v>
      </c>
    </row>
    <row r="39" spans="1:11">
      <c r="A39" s="63" t="s">
        <v>31</v>
      </c>
      <c r="B39" s="46" t="s">
        <v>32</v>
      </c>
      <c r="C39" s="47">
        <v>40018152</v>
      </c>
      <c r="D39" s="47">
        <v>3847075</v>
      </c>
      <c r="E39" s="47">
        <v>1890084</v>
      </c>
      <c r="F39" s="47">
        <v>3847075</v>
      </c>
      <c r="G39" s="47">
        <f t="shared" si="5"/>
        <v>-36171077</v>
      </c>
      <c r="H39" s="47">
        <f t="shared" si="6"/>
        <v>-1956991</v>
      </c>
      <c r="I39" s="48">
        <f t="shared" si="7"/>
        <v>-90.386675026872808</v>
      </c>
      <c r="J39" s="48">
        <f t="shared" si="8"/>
        <v>203.53989558136041</v>
      </c>
      <c r="K39" s="48">
        <f t="shared" si="9"/>
        <v>100</v>
      </c>
    </row>
    <row r="40" spans="1:11">
      <c r="A40" s="60" t="s">
        <v>33</v>
      </c>
      <c r="B40" s="46" t="s">
        <v>34</v>
      </c>
      <c r="C40" s="47">
        <v>20465906.940000001</v>
      </c>
      <c r="D40" s="47">
        <v>3864512</v>
      </c>
      <c r="E40" s="47">
        <v>1892946</v>
      </c>
      <c r="F40" s="47">
        <v>1579825.94</v>
      </c>
      <c r="G40" s="47">
        <f t="shared" si="5"/>
        <v>-18886081</v>
      </c>
      <c r="H40" s="47">
        <f t="shared" si="6"/>
        <v>313120.06000000006</v>
      </c>
      <c r="I40" s="48">
        <f t="shared" si="7"/>
        <v>-92.280694207045968</v>
      </c>
      <c r="J40" s="48">
        <f t="shared" si="8"/>
        <v>83.458584661157786</v>
      </c>
      <c r="K40" s="48">
        <f t="shared" si="9"/>
        <v>40.880347635095973</v>
      </c>
    </row>
    <row r="41" spans="1:11">
      <c r="A41" s="62" t="s">
        <v>35</v>
      </c>
      <c r="B41" s="46" t="s">
        <v>36</v>
      </c>
      <c r="C41" s="47">
        <v>20461999.710000001</v>
      </c>
      <c r="D41" s="47">
        <v>3845417</v>
      </c>
      <c r="E41" s="47">
        <v>1888523</v>
      </c>
      <c r="F41" s="47">
        <v>1569058.64</v>
      </c>
      <c r="G41" s="47">
        <f t="shared" si="5"/>
        <v>-18892941.07</v>
      </c>
      <c r="H41" s="47">
        <f t="shared" si="6"/>
        <v>319464.3600000001</v>
      </c>
      <c r="I41" s="48">
        <f t="shared" si="7"/>
        <v>-92.331841158060499</v>
      </c>
      <c r="J41" s="48">
        <f t="shared" si="8"/>
        <v>83.083904193912389</v>
      </c>
      <c r="K41" s="48">
        <f t="shared" si="9"/>
        <v>40.803341744211352</v>
      </c>
    </row>
    <row r="42" spans="1:11">
      <c r="A42" s="63" t="s">
        <v>37</v>
      </c>
      <c r="B42" s="46" t="s">
        <v>38</v>
      </c>
      <c r="C42" s="47">
        <v>1184848.8</v>
      </c>
      <c r="D42" s="47">
        <v>3341817</v>
      </c>
      <c r="E42" s="47">
        <v>1634923</v>
      </c>
      <c r="F42" s="47">
        <v>1565458.64</v>
      </c>
      <c r="G42" s="47">
        <f t="shared" si="5"/>
        <v>380609.83999999985</v>
      </c>
      <c r="H42" s="47">
        <f t="shared" si="6"/>
        <v>69464.360000000102</v>
      </c>
      <c r="I42" s="48">
        <f t="shared" si="7"/>
        <v>32.12307258107532</v>
      </c>
      <c r="J42" s="48">
        <f t="shared" si="8"/>
        <v>95.751215194844036</v>
      </c>
      <c r="K42" s="48">
        <f t="shared" si="9"/>
        <v>46.844535173529842</v>
      </c>
    </row>
    <row r="43" spans="1:11">
      <c r="A43" s="64" t="s">
        <v>39</v>
      </c>
      <c r="B43" s="46" t="s">
        <v>40</v>
      </c>
      <c r="C43" s="47">
        <v>234207.71</v>
      </c>
      <c r="D43" s="47">
        <v>823322</v>
      </c>
      <c r="E43" s="47">
        <v>393498</v>
      </c>
      <c r="F43" s="47">
        <v>311182.90000000002</v>
      </c>
      <c r="G43" s="47">
        <f t="shared" si="5"/>
        <v>76975.190000000031</v>
      </c>
      <c r="H43" s="47">
        <f t="shared" si="6"/>
        <v>82315.099999999977</v>
      </c>
      <c r="I43" s="48">
        <f t="shared" si="7"/>
        <v>32.866206667577273</v>
      </c>
      <c r="J43" s="48">
        <f t="shared" si="8"/>
        <v>79.081189739210885</v>
      </c>
      <c r="K43" s="48">
        <f t="shared" si="9"/>
        <v>37.796014196146835</v>
      </c>
    </row>
    <row r="44" spans="1:11">
      <c r="A44" s="64" t="s">
        <v>41</v>
      </c>
      <c r="B44" s="46" t="s">
        <v>42</v>
      </c>
      <c r="C44" s="47">
        <v>950641.09</v>
      </c>
      <c r="D44" s="47">
        <v>2518495</v>
      </c>
      <c r="E44" s="47">
        <v>1241425</v>
      </c>
      <c r="F44" s="47">
        <v>1254275.74</v>
      </c>
      <c r="G44" s="47">
        <f t="shared" si="5"/>
        <v>303634.65000000002</v>
      </c>
      <c r="H44" s="47">
        <f t="shared" si="6"/>
        <v>-12850.739999999991</v>
      </c>
      <c r="I44" s="48">
        <f t="shared" si="7"/>
        <v>31.939987992734473</v>
      </c>
      <c r="J44" s="48">
        <f t="shared" si="8"/>
        <v>101.03516040034637</v>
      </c>
      <c r="K44" s="48">
        <f t="shared" si="9"/>
        <v>49.802590038892276</v>
      </c>
    </row>
    <row r="45" spans="1:11">
      <c r="A45" s="65" t="s">
        <v>43</v>
      </c>
      <c r="B45" s="46" t="s">
        <v>44</v>
      </c>
      <c r="C45" s="47">
        <v>286.8</v>
      </c>
      <c r="D45" s="47">
        <v>0</v>
      </c>
      <c r="E45" s="47">
        <v>0</v>
      </c>
      <c r="F45" s="47">
        <v>704.5</v>
      </c>
      <c r="G45" s="47">
        <f t="shared" si="5"/>
        <v>417.7</v>
      </c>
      <c r="H45" s="47">
        <f t="shared" si="6"/>
        <v>-704.5</v>
      </c>
      <c r="I45" s="48">
        <f t="shared" si="7"/>
        <v>145.6415620641562</v>
      </c>
      <c r="J45" s="48">
        <f t="shared" si="8"/>
        <v>0</v>
      </c>
      <c r="K45" s="48">
        <f t="shared" si="9"/>
        <v>0</v>
      </c>
    </row>
    <row r="46" spans="1:11">
      <c r="A46" s="63" t="s">
        <v>45</v>
      </c>
      <c r="B46" s="46" t="s">
        <v>46</v>
      </c>
      <c r="C46" s="47">
        <v>19273550.91</v>
      </c>
      <c r="D46" s="47">
        <v>500000</v>
      </c>
      <c r="E46" s="47">
        <v>250000</v>
      </c>
      <c r="F46" s="47">
        <v>0</v>
      </c>
      <c r="G46" s="47">
        <f t="shared" si="5"/>
        <v>-19273550.91</v>
      </c>
      <c r="H46" s="47">
        <f t="shared" si="6"/>
        <v>250000</v>
      </c>
      <c r="I46" s="48">
        <f t="shared" si="7"/>
        <v>-100</v>
      </c>
      <c r="J46" s="48">
        <f t="shared" si="8"/>
        <v>0</v>
      </c>
      <c r="K46" s="48">
        <f t="shared" si="9"/>
        <v>0</v>
      </c>
    </row>
    <row r="47" spans="1:11">
      <c r="A47" s="64" t="s">
        <v>47</v>
      </c>
      <c r="B47" s="46" t="s">
        <v>48</v>
      </c>
      <c r="C47" s="47">
        <v>19273550.91</v>
      </c>
      <c r="D47" s="47">
        <v>500000</v>
      </c>
      <c r="E47" s="47">
        <v>250000</v>
      </c>
      <c r="F47" s="47">
        <v>0</v>
      </c>
      <c r="G47" s="47">
        <f t="shared" si="5"/>
        <v>-19273550.91</v>
      </c>
      <c r="H47" s="47">
        <f t="shared" si="6"/>
        <v>250000</v>
      </c>
      <c r="I47" s="48">
        <f t="shared" si="7"/>
        <v>-100</v>
      </c>
      <c r="J47" s="48">
        <f t="shared" si="8"/>
        <v>0</v>
      </c>
      <c r="K47" s="48">
        <f t="shared" si="9"/>
        <v>0</v>
      </c>
    </row>
    <row r="48" spans="1:11" ht="25.5">
      <c r="A48" s="63" t="s">
        <v>75</v>
      </c>
      <c r="B48" s="46" t="s">
        <v>76</v>
      </c>
      <c r="C48" s="47">
        <v>3600</v>
      </c>
      <c r="D48" s="47">
        <v>3600</v>
      </c>
      <c r="E48" s="47">
        <v>3600</v>
      </c>
      <c r="F48" s="47">
        <v>3600</v>
      </c>
      <c r="G48" s="47">
        <f t="shared" si="5"/>
        <v>0</v>
      </c>
      <c r="H48" s="47">
        <f t="shared" si="6"/>
        <v>0</v>
      </c>
      <c r="I48" s="48">
        <f t="shared" si="7"/>
        <v>0</v>
      </c>
      <c r="J48" s="48">
        <f t="shared" si="8"/>
        <v>100</v>
      </c>
      <c r="K48" s="48">
        <f t="shared" si="9"/>
        <v>100</v>
      </c>
    </row>
    <row r="49" spans="1:11">
      <c r="A49" s="64" t="s">
        <v>77</v>
      </c>
      <c r="B49" s="46" t="s">
        <v>78</v>
      </c>
      <c r="C49" s="47">
        <v>3600</v>
      </c>
      <c r="D49" s="47">
        <v>3600</v>
      </c>
      <c r="E49" s="47">
        <v>3600</v>
      </c>
      <c r="F49" s="47">
        <v>3600</v>
      </c>
      <c r="G49" s="47">
        <f t="shared" si="5"/>
        <v>0</v>
      </c>
      <c r="H49" s="47">
        <f t="shared" si="6"/>
        <v>0</v>
      </c>
      <c r="I49" s="48">
        <f t="shared" si="7"/>
        <v>0</v>
      </c>
      <c r="J49" s="48">
        <f t="shared" si="8"/>
        <v>100</v>
      </c>
      <c r="K49" s="48">
        <f t="shared" si="9"/>
        <v>100</v>
      </c>
    </row>
    <row r="50" spans="1:11">
      <c r="A50" s="62" t="s">
        <v>59</v>
      </c>
      <c r="B50" s="46" t="s">
        <v>60</v>
      </c>
      <c r="C50" s="47">
        <v>3907.23</v>
      </c>
      <c r="D50" s="47">
        <v>19095</v>
      </c>
      <c r="E50" s="47">
        <v>4423</v>
      </c>
      <c r="F50" s="47">
        <v>10767.3</v>
      </c>
      <c r="G50" s="47">
        <f t="shared" si="5"/>
        <v>6860.07</v>
      </c>
      <c r="H50" s="47">
        <f t="shared" si="6"/>
        <v>-6344.2999999999993</v>
      </c>
      <c r="I50" s="48">
        <f t="shared" si="7"/>
        <v>175.57374405909047</v>
      </c>
      <c r="J50" s="48">
        <f t="shared" si="8"/>
        <v>243.43884241465065</v>
      </c>
      <c r="K50" s="48">
        <f t="shared" si="9"/>
        <v>56.38805970149253</v>
      </c>
    </row>
    <row r="51" spans="1:11">
      <c r="A51" s="63" t="s">
        <v>61</v>
      </c>
      <c r="B51" s="46" t="s">
        <v>62</v>
      </c>
      <c r="C51" s="47">
        <v>3907.23</v>
      </c>
      <c r="D51" s="47">
        <v>19095</v>
      </c>
      <c r="E51" s="47">
        <v>4423</v>
      </c>
      <c r="F51" s="47">
        <v>10767.3</v>
      </c>
      <c r="G51" s="47">
        <f t="shared" si="5"/>
        <v>6860.07</v>
      </c>
      <c r="H51" s="47">
        <f t="shared" si="6"/>
        <v>-6344.2999999999993</v>
      </c>
      <c r="I51" s="48">
        <f t="shared" si="7"/>
        <v>175.57374405909047</v>
      </c>
      <c r="J51" s="48">
        <f t="shared" si="8"/>
        <v>243.43884241465065</v>
      </c>
      <c r="K51" s="48">
        <f t="shared" si="9"/>
        <v>56.38805970149253</v>
      </c>
    </row>
    <row r="52" spans="1:11">
      <c r="A52" s="60"/>
      <c r="B52" s="46" t="s">
        <v>63</v>
      </c>
      <c r="C52" s="47">
        <v>19557580.059999999</v>
      </c>
      <c r="D52" s="47">
        <v>-11711</v>
      </c>
      <c r="E52" s="47">
        <v>0</v>
      </c>
      <c r="F52" s="47">
        <v>2293924.06</v>
      </c>
      <c r="G52" s="47">
        <f t="shared" si="5"/>
        <v>-17263656</v>
      </c>
      <c r="H52" s="47">
        <f t="shared" si="6"/>
        <v>-2293924.06</v>
      </c>
      <c r="I52" s="48">
        <f t="shared" si="7"/>
        <v>-88.270920773620503</v>
      </c>
      <c r="J52" s="48">
        <f t="shared" si="8"/>
        <v>0</v>
      </c>
      <c r="K52" s="48">
        <f t="shared" si="9"/>
        <v>-19587.772692340535</v>
      </c>
    </row>
    <row r="53" spans="1:11">
      <c r="A53" s="60" t="s">
        <v>64</v>
      </c>
      <c r="B53" s="46" t="s">
        <v>65</v>
      </c>
      <c r="C53" s="47">
        <v>-19557580.059999999</v>
      </c>
      <c r="D53" s="47">
        <v>11711</v>
      </c>
      <c r="E53" s="47">
        <v>0</v>
      </c>
      <c r="F53" s="47">
        <v>-2293924.06</v>
      </c>
      <c r="G53" s="47">
        <f t="shared" si="5"/>
        <v>17263656</v>
      </c>
      <c r="H53" s="47">
        <f t="shared" si="6"/>
        <v>2293924.06</v>
      </c>
      <c r="I53" s="48">
        <f t="shared" si="7"/>
        <v>-88.270920773620503</v>
      </c>
      <c r="J53" s="48">
        <f t="shared" si="8"/>
        <v>0</v>
      </c>
      <c r="K53" s="48">
        <f t="shared" si="9"/>
        <v>-19587.772692340535</v>
      </c>
    </row>
    <row r="54" spans="1:11">
      <c r="A54" s="62" t="s">
        <v>66</v>
      </c>
      <c r="B54" s="46" t="s">
        <v>67</v>
      </c>
      <c r="C54" s="47">
        <v>-19557580.059999999</v>
      </c>
      <c r="D54" s="47">
        <v>11711</v>
      </c>
      <c r="E54" s="47">
        <v>0</v>
      </c>
      <c r="F54" s="47">
        <v>-2293924.06</v>
      </c>
      <c r="G54" s="47">
        <f t="shared" si="5"/>
        <v>17263656</v>
      </c>
      <c r="H54" s="47">
        <f t="shared" si="6"/>
        <v>2293924.06</v>
      </c>
      <c r="I54" s="48">
        <f t="shared" si="7"/>
        <v>-88.270920773620503</v>
      </c>
      <c r="J54" s="48">
        <f t="shared" si="8"/>
        <v>0</v>
      </c>
      <c r="K54" s="48">
        <f t="shared" si="9"/>
        <v>-19587.772692340535</v>
      </c>
    </row>
    <row r="55" spans="1:11" ht="25.5">
      <c r="A55" s="63" t="s">
        <v>81</v>
      </c>
      <c r="B55" s="46" t="s">
        <v>82</v>
      </c>
      <c r="C55" s="47">
        <v>0</v>
      </c>
      <c r="D55" s="47">
        <v>11711</v>
      </c>
      <c r="E55" s="47">
        <v>0</v>
      </c>
      <c r="F55" s="47">
        <v>-11710.5</v>
      </c>
      <c r="G55" s="47">
        <f t="shared" si="5"/>
        <v>-11710.5</v>
      </c>
      <c r="H55" s="47">
        <f t="shared" si="6"/>
        <v>11710.5</v>
      </c>
      <c r="I55" s="48">
        <f t="shared" si="7"/>
        <v>0</v>
      </c>
      <c r="J55" s="48">
        <f t="shared" si="8"/>
        <v>0</v>
      </c>
      <c r="K55" s="48">
        <f t="shared" si="9"/>
        <v>-99.995730509777133</v>
      </c>
    </row>
    <row r="56" spans="1:11">
      <c r="A56" s="66" t="s">
        <v>83</v>
      </c>
      <c r="B56" s="49" t="s">
        <v>938</v>
      </c>
      <c r="C56" s="50"/>
      <c r="D56" s="50"/>
      <c r="E56" s="50"/>
      <c r="F56" s="50"/>
      <c r="G56" s="50"/>
      <c r="H56" s="50"/>
      <c r="I56" s="51"/>
      <c r="J56" s="51"/>
      <c r="K56" s="51"/>
    </row>
    <row r="57" spans="1:11">
      <c r="A57" s="60" t="s">
        <v>25</v>
      </c>
      <c r="B57" s="46" t="s">
        <v>26</v>
      </c>
      <c r="C57" s="47">
        <v>945107</v>
      </c>
      <c r="D57" s="47">
        <v>1639774</v>
      </c>
      <c r="E57" s="47">
        <v>831521</v>
      </c>
      <c r="F57" s="47">
        <v>1660723</v>
      </c>
      <c r="G57" s="47">
        <f t="shared" ref="G57:G76" si="10">F57-C57</f>
        <v>715616</v>
      </c>
      <c r="H57" s="47">
        <f t="shared" ref="H57:H76" si="11">E57-F57</f>
        <v>-829202</v>
      </c>
      <c r="I57" s="48">
        <f t="shared" ref="I57:I76" si="12">IF(ISERROR(F57/C57),0,F57/C57*100-100)</f>
        <v>75.717987487131069</v>
      </c>
      <c r="J57" s="48">
        <f t="shared" ref="J57:J76" si="13">IF(ISERROR(F57/E57),0,F57/E57*100)</f>
        <v>199.72111347759108</v>
      </c>
      <c r="K57" s="48">
        <f t="shared" ref="K57:K76" si="14">IF(ISERROR(F57/D57),0,F57/D57*100)</f>
        <v>101.27755410196771</v>
      </c>
    </row>
    <row r="58" spans="1:11" ht="25.5">
      <c r="A58" s="62" t="s">
        <v>27</v>
      </c>
      <c r="B58" s="46" t="s">
        <v>28</v>
      </c>
      <c r="C58" s="47">
        <v>5335</v>
      </c>
      <c r="D58" s="47">
        <v>5726</v>
      </c>
      <c r="E58" s="47">
        <v>2862</v>
      </c>
      <c r="F58" s="47">
        <v>26675</v>
      </c>
      <c r="G58" s="47">
        <f t="shared" si="10"/>
        <v>21340</v>
      </c>
      <c r="H58" s="47">
        <f t="shared" si="11"/>
        <v>-23813</v>
      </c>
      <c r="I58" s="48">
        <f t="shared" si="12"/>
        <v>400</v>
      </c>
      <c r="J58" s="48">
        <f t="shared" si="13"/>
        <v>932.04053109713493</v>
      </c>
      <c r="K58" s="48">
        <f t="shared" si="14"/>
        <v>465.8574921411107</v>
      </c>
    </row>
    <row r="59" spans="1:11">
      <c r="A59" s="62" t="s">
        <v>29</v>
      </c>
      <c r="B59" s="46" t="s">
        <v>30</v>
      </c>
      <c r="C59" s="47">
        <v>939772</v>
      </c>
      <c r="D59" s="47">
        <v>1634048</v>
      </c>
      <c r="E59" s="47">
        <v>828659</v>
      </c>
      <c r="F59" s="47">
        <v>1634048</v>
      </c>
      <c r="G59" s="47">
        <f t="shared" si="10"/>
        <v>694276</v>
      </c>
      <c r="H59" s="47">
        <f t="shared" si="11"/>
        <v>-805389</v>
      </c>
      <c r="I59" s="48">
        <f t="shared" si="12"/>
        <v>73.877068054804795</v>
      </c>
      <c r="J59" s="48">
        <f t="shared" si="13"/>
        <v>197.19184851669985</v>
      </c>
      <c r="K59" s="48">
        <f t="shared" si="14"/>
        <v>100</v>
      </c>
    </row>
    <row r="60" spans="1:11">
      <c r="A60" s="63" t="s">
        <v>31</v>
      </c>
      <c r="B60" s="46" t="s">
        <v>32</v>
      </c>
      <c r="C60" s="47">
        <v>939772</v>
      </c>
      <c r="D60" s="47">
        <v>1634048</v>
      </c>
      <c r="E60" s="47">
        <v>828659</v>
      </c>
      <c r="F60" s="47">
        <v>1634048</v>
      </c>
      <c r="G60" s="47">
        <f t="shared" si="10"/>
        <v>694276</v>
      </c>
      <c r="H60" s="47">
        <f t="shared" si="11"/>
        <v>-805389</v>
      </c>
      <c r="I60" s="48">
        <f t="shared" si="12"/>
        <v>73.877068054804795</v>
      </c>
      <c r="J60" s="48">
        <f t="shared" si="13"/>
        <v>197.19184851669985</v>
      </c>
      <c r="K60" s="48">
        <f t="shared" si="14"/>
        <v>100</v>
      </c>
    </row>
    <row r="61" spans="1:11">
      <c r="A61" s="60" t="s">
        <v>33</v>
      </c>
      <c r="B61" s="46" t="s">
        <v>34</v>
      </c>
      <c r="C61" s="47">
        <v>322067.15999999997</v>
      </c>
      <c r="D61" s="47">
        <v>1651485</v>
      </c>
      <c r="E61" s="47">
        <v>831521</v>
      </c>
      <c r="F61" s="47">
        <v>429922.94</v>
      </c>
      <c r="G61" s="47">
        <f t="shared" si="10"/>
        <v>107855.78000000003</v>
      </c>
      <c r="H61" s="47">
        <f t="shared" si="11"/>
        <v>401598.06</v>
      </c>
      <c r="I61" s="48">
        <f t="shared" si="12"/>
        <v>33.488599085979473</v>
      </c>
      <c r="J61" s="48">
        <f t="shared" si="13"/>
        <v>51.703196912645623</v>
      </c>
      <c r="K61" s="48">
        <f t="shared" si="14"/>
        <v>26.032506501724207</v>
      </c>
    </row>
    <row r="62" spans="1:11">
      <c r="A62" s="62" t="s">
        <v>35</v>
      </c>
      <c r="B62" s="46" t="s">
        <v>36</v>
      </c>
      <c r="C62" s="47">
        <v>318159.93</v>
      </c>
      <c r="D62" s="47">
        <v>1635351</v>
      </c>
      <c r="E62" s="47">
        <v>827098</v>
      </c>
      <c r="F62" s="47">
        <v>420873.84</v>
      </c>
      <c r="G62" s="47">
        <f t="shared" si="10"/>
        <v>102713.91000000003</v>
      </c>
      <c r="H62" s="47">
        <f t="shared" si="11"/>
        <v>406224.16</v>
      </c>
      <c r="I62" s="48">
        <f t="shared" si="12"/>
        <v>32.283735415707469</v>
      </c>
      <c r="J62" s="48">
        <f t="shared" si="13"/>
        <v>50.885607267820745</v>
      </c>
      <c r="K62" s="48">
        <f t="shared" si="14"/>
        <v>25.735994291133828</v>
      </c>
    </row>
    <row r="63" spans="1:11">
      <c r="A63" s="63" t="s">
        <v>37</v>
      </c>
      <c r="B63" s="46" t="s">
        <v>38</v>
      </c>
      <c r="C63" s="47">
        <v>314559.93</v>
      </c>
      <c r="D63" s="47">
        <v>1131751</v>
      </c>
      <c r="E63" s="47">
        <v>573498</v>
      </c>
      <c r="F63" s="47">
        <v>417273.84</v>
      </c>
      <c r="G63" s="47">
        <f t="shared" si="10"/>
        <v>102713.91000000003</v>
      </c>
      <c r="H63" s="47">
        <f t="shared" si="11"/>
        <v>156224.15999999997</v>
      </c>
      <c r="I63" s="48">
        <f t="shared" si="12"/>
        <v>32.653208563468326</v>
      </c>
      <c r="J63" s="48">
        <f t="shared" si="13"/>
        <v>72.759423746900609</v>
      </c>
      <c r="K63" s="48">
        <f t="shared" si="14"/>
        <v>36.869756686762372</v>
      </c>
    </row>
    <row r="64" spans="1:11">
      <c r="A64" s="64" t="s">
        <v>39</v>
      </c>
      <c r="B64" s="46" t="s">
        <v>40</v>
      </c>
      <c r="C64" s="47">
        <v>234207.71</v>
      </c>
      <c r="D64" s="47">
        <v>786997</v>
      </c>
      <c r="E64" s="47">
        <v>393498</v>
      </c>
      <c r="F64" s="47">
        <v>311182.90000000002</v>
      </c>
      <c r="G64" s="47">
        <f t="shared" si="10"/>
        <v>76975.190000000031</v>
      </c>
      <c r="H64" s="47">
        <f t="shared" si="11"/>
        <v>82315.099999999977</v>
      </c>
      <c r="I64" s="48">
        <f t="shared" si="12"/>
        <v>32.866206667577273</v>
      </c>
      <c r="J64" s="48">
        <f t="shared" si="13"/>
        <v>79.081189739210885</v>
      </c>
      <c r="K64" s="48">
        <f t="shared" si="14"/>
        <v>39.540544627234922</v>
      </c>
    </row>
    <row r="65" spans="1:11">
      <c r="A65" s="64" t="s">
        <v>41</v>
      </c>
      <c r="B65" s="46" t="s">
        <v>42</v>
      </c>
      <c r="C65" s="47">
        <v>80352.22</v>
      </c>
      <c r="D65" s="47">
        <v>344754</v>
      </c>
      <c r="E65" s="47">
        <v>180000</v>
      </c>
      <c r="F65" s="47">
        <v>106090.94</v>
      </c>
      <c r="G65" s="47">
        <f t="shared" si="10"/>
        <v>25738.720000000001</v>
      </c>
      <c r="H65" s="47">
        <f t="shared" si="11"/>
        <v>73909.06</v>
      </c>
      <c r="I65" s="48">
        <f t="shared" si="12"/>
        <v>32.032369485248807</v>
      </c>
      <c r="J65" s="48">
        <f t="shared" si="13"/>
        <v>58.93941111111112</v>
      </c>
      <c r="K65" s="48">
        <f t="shared" si="14"/>
        <v>30.772939545298968</v>
      </c>
    </row>
    <row r="66" spans="1:11">
      <c r="A66" s="65" t="s">
        <v>43</v>
      </c>
      <c r="B66" s="46" t="s">
        <v>44</v>
      </c>
      <c r="C66" s="47">
        <v>286.8</v>
      </c>
      <c r="D66" s="47">
        <v>0</v>
      </c>
      <c r="E66" s="47">
        <v>0</v>
      </c>
      <c r="F66" s="47">
        <v>704.5</v>
      </c>
      <c r="G66" s="47">
        <f t="shared" si="10"/>
        <v>417.7</v>
      </c>
      <c r="H66" s="47">
        <f t="shared" si="11"/>
        <v>-704.5</v>
      </c>
      <c r="I66" s="48">
        <f t="shared" si="12"/>
        <v>145.6415620641562</v>
      </c>
      <c r="J66" s="48">
        <f t="shared" si="13"/>
        <v>0</v>
      </c>
      <c r="K66" s="48">
        <f t="shared" si="14"/>
        <v>0</v>
      </c>
    </row>
    <row r="67" spans="1:11">
      <c r="A67" s="63" t="s">
        <v>45</v>
      </c>
      <c r="B67" s="46" t="s">
        <v>46</v>
      </c>
      <c r="C67" s="47">
        <v>0</v>
      </c>
      <c r="D67" s="47">
        <v>500000</v>
      </c>
      <c r="E67" s="47">
        <v>250000</v>
      </c>
      <c r="F67" s="47">
        <v>0</v>
      </c>
      <c r="G67" s="47">
        <f t="shared" si="10"/>
        <v>0</v>
      </c>
      <c r="H67" s="47">
        <f t="shared" si="11"/>
        <v>250000</v>
      </c>
      <c r="I67" s="48">
        <f t="shared" si="12"/>
        <v>0</v>
      </c>
      <c r="J67" s="48">
        <f t="shared" si="13"/>
        <v>0</v>
      </c>
      <c r="K67" s="48">
        <f t="shared" si="14"/>
        <v>0</v>
      </c>
    </row>
    <row r="68" spans="1:11">
      <c r="A68" s="64" t="s">
        <v>47</v>
      </c>
      <c r="B68" s="46" t="s">
        <v>48</v>
      </c>
      <c r="C68" s="47">
        <v>0</v>
      </c>
      <c r="D68" s="47">
        <v>500000</v>
      </c>
      <c r="E68" s="47">
        <v>250000</v>
      </c>
      <c r="F68" s="47">
        <v>0</v>
      </c>
      <c r="G68" s="47">
        <f t="shared" si="10"/>
        <v>0</v>
      </c>
      <c r="H68" s="47">
        <f t="shared" si="11"/>
        <v>250000</v>
      </c>
      <c r="I68" s="48">
        <f t="shared" si="12"/>
        <v>0</v>
      </c>
      <c r="J68" s="48">
        <f t="shared" si="13"/>
        <v>0</v>
      </c>
      <c r="K68" s="48">
        <f t="shared" si="14"/>
        <v>0</v>
      </c>
    </row>
    <row r="69" spans="1:11" ht="25.5">
      <c r="A69" s="63" t="s">
        <v>75</v>
      </c>
      <c r="B69" s="46" t="s">
        <v>76</v>
      </c>
      <c r="C69" s="47">
        <v>3600</v>
      </c>
      <c r="D69" s="47">
        <v>3600</v>
      </c>
      <c r="E69" s="47">
        <v>3600</v>
      </c>
      <c r="F69" s="47">
        <v>3600</v>
      </c>
      <c r="G69" s="47">
        <f t="shared" si="10"/>
        <v>0</v>
      </c>
      <c r="H69" s="47">
        <f t="shared" si="11"/>
        <v>0</v>
      </c>
      <c r="I69" s="48">
        <f t="shared" si="12"/>
        <v>0</v>
      </c>
      <c r="J69" s="48">
        <f t="shared" si="13"/>
        <v>100</v>
      </c>
      <c r="K69" s="48">
        <f t="shared" si="14"/>
        <v>100</v>
      </c>
    </row>
    <row r="70" spans="1:11">
      <c r="A70" s="64" t="s">
        <v>77</v>
      </c>
      <c r="B70" s="46" t="s">
        <v>78</v>
      </c>
      <c r="C70" s="47">
        <v>3600</v>
      </c>
      <c r="D70" s="47">
        <v>3600</v>
      </c>
      <c r="E70" s="47">
        <v>3600</v>
      </c>
      <c r="F70" s="47">
        <v>3600</v>
      </c>
      <c r="G70" s="47">
        <f t="shared" si="10"/>
        <v>0</v>
      </c>
      <c r="H70" s="47">
        <f t="shared" si="11"/>
        <v>0</v>
      </c>
      <c r="I70" s="48">
        <f t="shared" si="12"/>
        <v>0</v>
      </c>
      <c r="J70" s="48">
        <f t="shared" si="13"/>
        <v>100</v>
      </c>
      <c r="K70" s="48">
        <f t="shared" si="14"/>
        <v>100</v>
      </c>
    </row>
    <row r="71" spans="1:11">
      <c r="A71" s="62" t="s">
        <v>59</v>
      </c>
      <c r="B71" s="46" t="s">
        <v>60</v>
      </c>
      <c r="C71" s="47">
        <v>3907.23</v>
      </c>
      <c r="D71" s="47">
        <v>16134</v>
      </c>
      <c r="E71" s="47">
        <v>4423</v>
      </c>
      <c r="F71" s="47">
        <v>9049.1</v>
      </c>
      <c r="G71" s="47">
        <f t="shared" si="10"/>
        <v>5141.8700000000008</v>
      </c>
      <c r="H71" s="47">
        <f t="shared" si="11"/>
        <v>-4626.1000000000004</v>
      </c>
      <c r="I71" s="48">
        <f t="shared" si="12"/>
        <v>131.59885647888657</v>
      </c>
      <c r="J71" s="48">
        <f t="shared" si="13"/>
        <v>204.59190594619039</v>
      </c>
      <c r="K71" s="48">
        <f t="shared" si="14"/>
        <v>56.087145159290941</v>
      </c>
    </row>
    <row r="72" spans="1:11">
      <c r="A72" s="63" t="s">
        <v>61</v>
      </c>
      <c r="B72" s="46" t="s">
        <v>62</v>
      </c>
      <c r="C72" s="47">
        <v>3907.23</v>
      </c>
      <c r="D72" s="47">
        <v>16134</v>
      </c>
      <c r="E72" s="47">
        <v>4423</v>
      </c>
      <c r="F72" s="47">
        <v>9049.1</v>
      </c>
      <c r="G72" s="47">
        <f t="shared" si="10"/>
        <v>5141.8700000000008</v>
      </c>
      <c r="H72" s="47">
        <f t="shared" si="11"/>
        <v>-4626.1000000000004</v>
      </c>
      <c r="I72" s="48">
        <f t="shared" si="12"/>
        <v>131.59885647888657</v>
      </c>
      <c r="J72" s="48">
        <f t="shared" si="13"/>
        <v>204.59190594619039</v>
      </c>
      <c r="K72" s="48">
        <f t="shared" si="14"/>
        <v>56.087145159290941</v>
      </c>
    </row>
    <row r="73" spans="1:11">
      <c r="A73" s="60"/>
      <c r="B73" s="46" t="s">
        <v>63</v>
      </c>
      <c r="C73" s="47">
        <v>623039.84</v>
      </c>
      <c r="D73" s="47">
        <v>-11711</v>
      </c>
      <c r="E73" s="47">
        <v>0</v>
      </c>
      <c r="F73" s="47">
        <v>1230800.06</v>
      </c>
      <c r="G73" s="47">
        <f t="shared" si="10"/>
        <v>607760.22000000009</v>
      </c>
      <c r="H73" s="47">
        <f t="shared" si="11"/>
        <v>-1230800.06</v>
      </c>
      <c r="I73" s="48">
        <f t="shared" si="12"/>
        <v>97.547569349658289</v>
      </c>
      <c r="J73" s="48">
        <f t="shared" si="13"/>
        <v>0</v>
      </c>
      <c r="K73" s="48">
        <f t="shared" si="14"/>
        <v>-10509.777644949194</v>
      </c>
    </row>
    <row r="74" spans="1:11">
      <c r="A74" s="60" t="s">
        <v>64</v>
      </c>
      <c r="B74" s="46" t="s">
        <v>65</v>
      </c>
      <c r="C74" s="47">
        <v>-623039.84</v>
      </c>
      <c r="D74" s="47">
        <v>11711</v>
      </c>
      <c r="E74" s="47">
        <v>0</v>
      </c>
      <c r="F74" s="47">
        <v>-1230800.06</v>
      </c>
      <c r="G74" s="47">
        <f t="shared" si="10"/>
        <v>-607760.22000000009</v>
      </c>
      <c r="H74" s="47">
        <f t="shared" si="11"/>
        <v>1230800.06</v>
      </c>
      <c r="I74" s="48">
        <f t="shared" si="12"/>
        <v>97.547569349658289</v>
      </c>
      <c r="J74" s="48">
        <f t="shared" si="13"/>
        <v>0</v>
      </c>
      <c r="K74" s="48">
        <f t="shared" si="14"/>
        <v>-10509.777644949194</v>
      </c>
    </row>
    <row r="75" spans="1:11">
      <c r="A75" s="62" t="s">
        <v>66</v>
      </c>
      <c r="B75" s="46" t="s">
        <v>67</v>
      </c>
      <c r="C75" s="47">
        <v>-623039.84</v>
      </c>
      <c r="D75" s="47">
        <v>11711</v>
      </c>
      <c r="E75" s="47">
        <v>0</v>
      </c>
      <c r="F75" s="47">
        <v>-1230800.06</v>
      </c>
      <c r="G75" s="47">
        <f t="shared" si="10"/>
        <v>-607760.22000000009</v>
      </c>
      <c r="H75" s="47">
        <f t="shared" si="11"/>
        <v>1230800.06</v>
      </c>
      <c r="I75" s="48">
        <f t="shared" si="12"/>
        <v>97.547569349658289</v>
      </c>
      <c r="J75" s="48">
        <f t="shared" si="13"/>
        <v>0</v>
      </c>
      <c r="K75" s="48">
        <f t="shared" si="14"/>
        <v>-10509.777644949194</v>
      </c>
    </row>
    <row r="76" spans="1:11" ht="25.5">
      <c r="A76" s="63" t="s">
        <v>81</v>
      </c>
      <c r="B76" s="46" t="s">
        <v>82</v>
      </c>
      <c r="C76" s="47">
        <v>0</v>
      </c>
      <c r="D76" s="47">
        <v>11711</v>
      </c>
      <c r="E76" s="47">
        <v>0</v>
      </c>
      <c r="F76" s="47">
        <v>-11710.5</v>
      </c>
      <c r="G76" s="47">
        <f t="shared" si="10"/>
        <v>-11710.5</v>
      </c>
      <c r="H76" s="47">
        <f t="shared" si="11"/>
        <v>11710.5</v>
      </c>
      <c r="I76" s="48">
        <f t="shared" si="12"/>
        <v>0</v>
      </c>
      <c r="J76" s="48">
        <f t="shared" si="13"/>
        <v>0</v>
      </c>
      <c r="K76" s="48">
        <f t="shared" si="14"/>
        <v>-99.995730509777133</v>
      </c>
    </row>
    <row r="77" spans="1:11">
      <c r="A77" s="66" t="s">
        <v>85</v>
      </c>
      <c r="B77" s="49" t="s">
        <v>939</v>
      </c>
      <c r="C77" s="50"/>
      <c r="D77" s="50"/>
      <c r="E77" s="50"/>
      <c r="F77" s="50"/>
      <c r="G77" s="50"/>
      <c r="H77" s="50"/>
      <c r="I77" s="51"/>
      <c r="J77" s="51"/>
      <c r="K77" s="51"/>
    </row>
    <row r="78" spans="1:11">
      <c r="A78" s="60" t="s">
        <v>25</v>
      </c>
      <c r="B78" s="46" t="s">
        <v>26</v>
      </c>
      <c r="C78" s="47">
        <v>12192497</v>
      </c>
      <c r="D78" s="47">
        <v>0</v>
      </c>
      <c r="E78" s="47">
        <v>0</v>
      </c>
      <c r="F78" s="47">
        <v>0</v>
      </c>
      <c r="G78" s="47">
        <f t="shared" ref="G78:G87" si="15">F78-C78</f>
        <v>-12192497</v>
      </c>
      <c r="H78" s="47">
        <f t="shared" ref="H78:H87" si="16">E78-F78</f>
        <v>0</v>
      </c>
      <c r="I78" s="48">
        <f t="shared" ref="I78:I87" si="17">IF(ISERROR(F78/C78),0,F78/C78*100-100)</f>
        <v>-100</v>
      </c>
      <c r="J78" s="48">
        <f t="shared" ref="J78:J87" si="18">IF(ISERROR(F78/E78),0,F78/E78*100)</f>
        <v>0</v>
      </c>
      <c r="K78" s="48">
        <f t="shared" ref="K78:K87" si="19">IF(ISERROR(F78/D78),0,F78/D78*100)</f>
        <v>0</v>
      </c>
    </row>
    <row r="79" spans="1:11">
      <c r="A79" s="62" t="s">
        <v>29</v>
      </c>
      <c r="B79" s="46" t="s">
        <v>30</v>
      </c>
      <c r="C79" s="47">
        <v>12192497</v>
      </c>
      <c r="D79" s="47">
        <v>0</v>
      </c>
      <c r="E79" s="47">
        <v>0</v>
      </c>
      <c r="F79" s="47">
        <v>0</v>
      </c>
      <c r="G79" s="47">
        <f t="shared" si="15"/>
        <v>-12192497</v>
      </c>
      <c r="H79" s="47">
        <f t="shared" si="16"/>
        <v>0</v>
      </c>
      <c r="I79" s="48">
        <f t="shared" si="17"/>
        <v>-100</v>
      </c>
      <c r="J79" s="48">
        <f t="shared" si="18"/>
        <v>0</v>
      </c>
      <c r="K79" s="48">
        <f t="shared" si="19"/>
        <v>0</v>
      </c>
    </row>
    <row r="80" spans="1:11">
      <c r="A80" s="63" t="s">
        <v>31</v>
      </c>
      <c r="B80" s="46" t="s">
        <v>32</v>
      </c>
      <c r="C80" s="47">
        <v>12192497</v>
      </c>
      <c r="D80" s="47">
        <v>0</v>
      </c>
      <c r="E80" s="47">
        <v>0</v>
      </c>
      <c r="F80" s="47">
        <v>0</v>
      </c>
      <c r="G80" s="47">
        <f t="shared" si="15"/>
        <v>-12192497</v>
      </c>
      <c r="H80" s="47">
        <f t="shared" si="16"/>
        <v>0</v>
      </c>
      <c r="I80" s="48">
        <f t="shared" si="17"/>
        <v>-100</v>
      </c>
      <c r="J80" s="48">
        <f t="shared" si="18"/>
        <v>0</v>
      </c>
      <c r="K80" s="48">
        <f t="shared" si="19"/>
        <v>0</v>
      </c>
    </row>
    <row r="81" spans="1:11">
      <c r="A81" s="60" t="s">
        <v>33</v>
      </c>
      <c r="B81" s="46" t="s">
        <v>34</v>
      </c>
      <c r="C81" s="47">
        <v>6162902</v>
      </c>
      <c r="D81" s="47">
        <v>0</v>
      </c>
      <c r="E81" s="47">
        <v>0</v>
      </c>
      <c r="F81" s="47">
        <v>0</v>
      </c>
      <c r="G81" s="47">
        <f t="shared" si="15"/>
        <v>-6162902</v>
      </c>
      <c r="H81" s="47">
        <f t="shared" si="16"/>
        <v>0</v>
      </c>
      <c r="I81" s="48">
        <f t="shared" si="17"/>
        <v>-100</v>
      </c>
      <c r="J81" s="48">
        <f t="shared" si="18"/>
        <v>0</v>
      </c>
      <c r="K81" s="48">
        <f t="shared" si="19"/>
        <v>0</v>
      </c>
    </row>
    <row r="82" spans="1:11">
      <c r="A82" s="62" t="s">
        <v>35</v>
      </c>
      <c r="B82" s="46" t="s">
        <v>36</v>
      </c>
      <c r="C82" s="47">
        <v>6162902</v>
      </c>
      <c r="D82" s="47">
        <v>0</v>
      </c>
      <c r="E82" s="47">
        <v>0</v>
      </c>
      <c r="F82" s="47">
        <v>0</v>
      </c>
      <c r="G82" s="47">
        <f t="shared" si="15"/>
        <v>-6162902</v>
      </c>
      <c r="H82" s="47">
        <f t="shared" si="16"/>
        <v>0</v>
      </c>
      <c r="I82" s="48">
        <f t="shared" si="17"/>
        <v>-100</v>
      </c>
      <c r="J82" s="48">
        <f t="shared" si="18"/>
        <v>0</v>
      </c>
      <c r="K82" s="48">
        <f t="shared" si="19"/>
        <v>0</v>
      </c>
    </row>
    <row r="83" spans="1:11">
      <c r="A83" s="63" t="s">
        <v>45</v>
      </c>
      <c r="B83" s="46" t="s">
        <v>46</v>
      </c>
      <c r="C83" s="47">
        <v>6162902</v>
      </c>
      <c r="D83" s="47">
        <v>0</v>
      </c>
      <c r="E83" s="47">
        <v>0</v>
      </c>
      <c r="F83" s="47">
        <v>0</v>
      </c>
      <c r="G83" s="47">
        <f t="shared" si="15"/>
        <v>-6162902</v>
      </c>
      <c r="H83" s="47">
        <f t="shared" si="16"/>
        <v>0</v>
      </c>
      <c r="I83" s="48">
        <f t="shared" si="17"/>
        <v>-100</v>
      </c>
      <c r="J83" s="48">
        <f t="shared" si="18"/>
        <v>0</v>
      </c>
      <c r="K83" s="48">
        <f t="shared" si="19"/>
        <v>0</v>
      </c>
    </row>
    <row r="84" spans="1:11">
      <c r="A84" s="64" t="s">
        <v>47</v>
      </c>
      <c r="B84" s="46" t="s">
        <v>48</v>
      </c>
      <c r="C84" s="47">
        <v>6162902</v>
      </c>
      <c r="D84" s="47">
        <v>0</v>
      </c>
      <c r="E84" s="47">
        <v>0</v>
      </c>
      <c r="F84" s="47">
        <v>0</v>
      </c>
      <c r="G84" s="47">
        <f t="shared" si="15"/>
        <v>-6162902</v>
      </c>
      <c r="H84" s="47">
        <f t="shared" si="16"/>
        <v>0</v>
      </c>
      <c r="I84" s="48">
        <f t="shared" si="17"/>
        <v>-100</v>
      </c>
      <c r="J84" s="48">
        <f t="shared" si="18"/>
        <v>0</v>
      </c>
      <c r="K84" s="48">
        <f t="shared" si="19"/>
        <v>0</v>
      </c>
    </row>
    <row r="85" spans="1:11">
      <c r="A85" s="60"/>
      <c r="B85" s="46" t="s">
        <v>63</v>
      </c>
      <c r="C85" s="47">
        <v>6029595</v>
      </c>
      <c r="D85" s="47">
        <v>0</v>
      </c>
      <c r="E85" s="47">
        <v>0</v>
      </c>
      <c r="F85" s="47">
        <v>0</v>
      </c>
      <c r="G85" s="47">
        <f t="shared" si="15"/>
        <v>-6029595</v>
      </c>
      <c r="H85" s="47">
        <f t="shared" si="16"/>
        <v>0</v>
      </c>
      <c r="I85" s="48">
        <f t="shared" si="17"/>
        <v>-100</v>
      </c>
      <c r="J85" s="48">
        <f t="shared" si="18"/>
        <v>0</v>
      </c>
      <c r="K85" s="48">
        <f t="shared" si="19"/>
        <v>0</v>
      </c>
    </row>
    <row r="86" spans="1:11">
      <c r="A86" s="60" t="s">
        <v>64</v>
      </c>
      <c r="B86" s="46" t="s">
        <v>65</v>
      </c>
      <c r="C86" s="47">
        <v>-6029595</v>
      </c>
      <c r="D86" s="47">
        <v>0</v>
      </c>
      <c r="E86" s="47">
        <v>0</v>
      </c>
      <c r="F86" s="47">
        <v>0</v>
      </c>
      <c r="G86" s="47">
        <f t="shared" si="15"/>
        <v>6029595</v>
      </c>
      <c r="H86" s="47">
        <f t="shared" si="16"/>
        <v>0</v>
      </c>
      <c r="I86" s="48">
        <f t="shared" si="17"/>
        <v>-100</v>
      </c>
      <c r="J86" s="48">
        <f t="shared" si="18"/>
        <v>0</v>
      </c>
      <c r="K86" s="48">
        <f t="shared" si="19"/>
        <v>0</v>
      </c>
    </row>
    <row r="87" spans="1:11">
      <c r="A87" s="62" t="s">
        <v>66</v>
      </c>
      <c r="B87" s="46" t="s">
        <v>67</v>
      </c>
      <c r="C87" s="47">
        <v>-6029595</v>
      </c>
      <c r="D87" s="47">
        <v>0</v>
      </c>
      <c r="E87" s="47">
        <v>0</v>
      </c>
      <c r="F87" s="47">
        <v>0</v>
      </c>
      <c r="G87" s="47">
        <f t="shared" si="15"/>
        <v>6029595</v>
      </c>
      <c r="H87" s="47">
        <f t="shared" si="16"/>
        <v>0</v>
      </c>
      <c r="I87" s="48">
        <f t="shared" si="17"/>
        <v>-100</v>
      </c>
      <c r="J87" s="48">
        <f t="shared" si="18"/>
        <v>0</v>
      </c>
      <c r="K87" s="48">
        <f t="shared" si="19"/>
        <v>0</v>
      </c>
    </row>
    <row r="88" spans="1:11">
      <c r="A88" s="66" t="s">
        <v>171</v>
      </c>
      <c r="B88" s="49" t="s">
        <v>940</v>
      </c>
      <c r="C88" s="50"/>
      <c r="D88" s="50"/>
      <c r="E88" s="50"/>
      <c r="F88" s="50"/>
      <c r="G88" s="50"/>
      <c r="H88" s="50"/>
      <c r="I88" s="51"/>
      <c r="J88" s="51"/>
      <c r="K88" s="51"/>
    </row>
    <row r="89" spans="1:11">
      <c r="A89" s="60" t="s">
        <v>25</v>
      </c>
      <c r="B89" s="46" t="s">
        <v>26</v>
      </c>
      <c r="C89" s="47">
        <v>23707480</v>
      </c>
      <c r="D89" s="47">
        <v>0</v>
      </c>
      <c r="E89" s="47">
        <v>0</v>
      </c>
      <c r="F89" s="47">
        <v>0</v>
      </c>
      <c r="G89" s="47">
        <f t="shared" ref="G89:G98" si="20">F89-C89</f>
        <v>-23707480</v>
      </c>
      <c r="H89" s="47">
        <f t="shared" ref="H89:H98" si="21">E89-F89</f>
        <v>0</v>
      </c>
      <c r="I89" s="48">
        <f t="shared" ref="I89:I98" si="22">IF(ISERROR(F89/C89),0,F89/C89*100-100)</f>
        <v>-100</v>
      </c>
      <c r="J89" s="48">
        <f t="shared" ref="J89:J98" si="23">IF(ISERROR(F89/E89),0,F89/E89*100)</f>
        <v>0</v>
      </c>
      <c r="K89" s="48">
        <f t="shared" ref="K89:K98" si="24">IF(ISERROR(F89/D89),0,F89/D89*100)</f>
        <v>0</v>
      </c>
    </row>
    <row r="90" spans="1:11">
      <c r="A90" s="62" t="s">
        <v>29</v>
      </c>
      <c r="B90" s="46" t="s">
        <v>30</v>
      </c>
      <c r="C90" s="47">
        <v>23707480</v>
      </c>
      <c r="D90" s="47">
        <v>0</v>
      </c>
      <c r="E90" s="47">
        <v>0</v>
      </c>
      <c r="F90" s="47">
        <v>0</v>
      </c>
      <c r="G90" s="47">
        <f t="shared" si="20"/>
        <v>-23707480</v>
      </c>
      <c r="H90" s="47">
        <f t="shared" si="21"/>
        <v>0</v>
      </c>
      <c r="I90" s="48">
        <f t="shared" si="22"/>
        <v>-100</v>
      </c>
      <c r="J90" s="48">
        <f t="shared" si="23"/>
        <v>0</v>
      </c>
      <c r="K90" s="48">
        <f t="shared" si="24"/>
        <v>0</v>
      </c>
    </row>
    <row r="91" spans="1:11">
      <c r="A91" s="63" t="s">
        <v>31</v>
      </c>
      <c r="B91" s="46" t="s">
        <v>32</v>
      </c>
      <c r="C91" s="47">
        <v>23707480</v>
      </c>
      <c r="D91" s="47">
        <v>0</v>
      </c>
      <c r="E91" s="47">
        <v>0</v>
      </c>
      <c r="F91" s="47">
        <v>0</v>
      </c>
      <c r="G91" s="47">
        <f t="shared" si="20"/>
        <v>-23707480</v>
      </c>
      <c r="H91" s="47">
        <f t="shared" si="21"/>
        <v>0</v>
      </c>
      <c r="I91" s="48">
        <f t="shared" si="22"/>
        <v>-100</v>
      </c>
      <c r="J91" s="48">
        <f t="shared" si="23"/>
        <v>0</v>
      </c>
      <c r="K91" s="48">
        <f t="shared" si="24"/>
        <v>0</v>
      </c>
    </row>
    <row r="92" spans="1:11">
      <c r="A92" s="60" t="s">
        <v>33</v>
      </c>
      <c r="B92" s="46" t="s">
        <v>34</v>
      </c>
      <c r="C92" s="47">
        <v>12900000</v>
      </c>
      <c r="D92" s="47">
        <v>0</v>
      </c>
      <c r="E92" s="47">
        <v>0</v>
      </c>
      <c r="F92" s="47">
        <v>0</v>
      </c>
      <c r="G92" s="47">
        <f t="shared" si="20"/>
        <v>-12900000</v>
      </c>
      <c r="H92" s="47">
        <f t="shared" si="21"/>
        <v>0</v>
      </c>
      <c r="I92" s="48">
        <f t="shared" si="22"/>
        <v>-100</v>
      </c>
      <c r="J92" s="48">
        <f t="shared" si="23"/>
        <v>0</v>
      </c>
      <c r="K92" s="48">
        <f t="shared" si="24"/>
        <v>0</v>
      </c>
    </row>
    <row r="93" spans="1:11">
      <c r="A93" s="62" t="s">
        <v>35</v>
      </c>
      <c r="B93" s="46" t="s">
        <v>36</v>
      </c>
      <c r="C93" s="47">
        <v>12900000</v>
      </c>
      <c r="D93" s="47">
        <v>0</v>
      </c>
      <c r="E93" s="47">
        <v>0</v>
      </c>
      <c r="F93" s="47">
        <v>0</v>
      </c>
      <c r="G93" s="47">
        <f t="shared" si="20"/>
        <v>-12900000</v>
      </c>
      <c r="H93" s="47">
        <f t="shared" si="21"/>
        <v>0</v>
      </c>
      <c r="I93" s="48">
        <f t="shared" si="22"/>
        <v>-100</v>
      </c>
      <c r="J93" s="48">
        <f t="shared" si="23"/>
        <v>0</v>
      </c>
      <c r="K93" s="48">
        <f t="shared" si="24"/>
        <v>0</v>
      </c>
    </row>
    <row r="94" spans="1:11">
      <c r="A94" s="63" t="s">
        <v>45</v>
      </c>
      <c r="B94" s="46" t="s">
        <v>46</v>
      </c>
      <c r="C94" s="47">
        <v>12900000</v>
      </c>
      <c r="D94" s="47">
        <v>0</v>
      </c>
      <c r="E94" s="47">
        <v>0</v>
      </c>
      <c r="F94" s="47">
        <v>0</v>
      </c>
      <c r="G94" s="47">
        <f t="shared" si="20"/>
        <v>-12900000</v>
      </c>
      <c r="H94" s="47">
        <f t="shared" si="21"/>
        <v>0</v>
      </c>
      <c r="I94" s="48">
        <f t="shared" si="22"/>
        <v>-100</v>
      </c>
      <c r="J94" s="48">
        <f t="shared" si="23"/>
        <v>0</v>
      </c>
      <c r="K94" s="48">
        <f t="shared" si="24"/>
        <v>0</v>
      </c>
    </row>
    <row r="95" spans="1:11">
      <c r="A95" s="64" t="s">
        <v>47</v>
      </c>
      <c r="B95" s="46" t="s">
        <v>48</v>
      </c>
      <c r="C95" s="47">
        <v>12900000</v>
      </c>
      <c r="D95" s="47">
        <v>0</v>
      </c>
      <c r="E95" s="47">
        <v>0</v>
      </c>
      <c r="F95" s="47">
        <v>0</v>
      </c>
      <c r="G95" s="47">
        <f t="shared" si="20"/>
        <v>-12900000</v>
      </c>
      <c r="H95" s="47">
        <f t="shared" si="21"/>
        <v>0</v>
      </c>
      <c r="I95" s="48">
        <f t="shared" si="22"/>
        <v>-100</v>
      </c>
      <c r="J95" s="48">
        <f t="shared" si="23"/>
        <v>0</v>
      </c>
      <c r="K95" s="48">
        <f t="shared" si="24"/>
        <v>0</v>
      </c>
    </row>
    <row r="96" spans="1:11">
      <c r="A96" s="60"/>
      <c r="B96" s="46" t="s">
        <v>63</v>
      </c>
      <c r="C96" s="47">
        <v>10807480</v>
      </c>
      <c r="D96" s="47">
        <v>0</v>
      </c>
      <c r="E96" s="47">
        <v>0</v>
      </c>
      <c r="F96" s="47">
        <v>0</v>
      </c>
      <c r="G96" s="47">
        <f t="shared" si="20"/>
        <v>-10807480</v>
      </c>
      <c r="H96" s="47">
        <f t="shared" si="21"/>
        <v>0</v>
      </c>
      <c r="I96" s="48">
        <f t="shared" si="22"/>
        <v>-100</v>
      </c>
      <c r="J96" s="48">
        <f t="shared" si="23"/>
        <v>0</v>
      </c>
      <c r="K96" s="48">
        <f t="shared" si="24"/>
        <v>0</v>
      </c>
    </row>
    <row r="97" spans="1:11">
      <c r="A97" s="60" t="s">
        <v>64</v>
      </c>
      <c r="B97" s="46" t="s">
        <v>65</v>
      </c>
      <c r="C97" s="47">
        <v>-10807480</v>
      </c>
      <c r="D97" s="47">
        <v>0</v>
      </c>
      <c r="E97" s="47">
        <v>0</v>
      </c>
      <c r="F97" s="47">
        <v>0</v>
      </c>
      <c r="G97" s="47">
        <f t="shared" si="20"/>
        <v>10807480</v>
      </c>
      <c r="H97" s="47">
        <f t="shared" si="21"/>
        <v>0</v>
      </c>
      <c r="I97" s="48">
        <f t="shared" si="22"/>
        <v>-100</v>
      </c>
      <c r="J97" s="48">
        <f t="shared" si="23"/>
        <v>0</v>
      </c>
      <c r="K97" s="48">
        <f t="shared" si="24"/>
        <v>0</v>
      </c>
    </row>
    <row r="98" spans="1:11">
      <c r="A98" s="62" t="s">
        <v>66</v>
      </c>
      <c r="B98" s="46" t="s">
        <v>67</v>
      </c>
      <c r="C98" s="47">
        <v>-10807480</v>
      </c>
      <c r="D98" s="47">
        <v>0</v>
      </c>
      <c r="E98" s="47">
        <v>0</v>
      </c>
      <c r="F98" s="47">
        <v>0</v>
      </c>
      <c r="G98" s="47">
        <f t="shared" si="20"/>
        <v>10807480</v>
      </c>
      <c r="H98" s="47">
        <f t="shared" si="21"/>
        <v>0</v>
      </c>
      <c r="I98" s="48">
        <f t="shared" si="22"/>
        <v>-100</v>
      </c>
      <c r="J98" s="48">
        <f t="shared" si="23"/>
        <v>0</v>
      </c>
      <c r="K98" s="48">
        <f t="shared" si="24"/>
        <v>0</v>
      </c>
    </row>
    <row r="99" spans="1:11">
      <c r="A99" s="74" t="s">
        <v>466</v>
      </c>
      <c r="B99" s="49" t="s">
        <v>941</v>
      </c>
      <c r="C99" s="50"/>
      <c r="D99" s="50"/>
      <c r="E99" s="50"/>
      <c r="F99" s="50"/>
      <c r="G99" s="50"/>
      <c r="H99" s="50"/>
      <c r="I99" s="51"/>
      <c r="J99" s="51"/>
      <c r="K99" s="51"/>
    </row>
    <row r="100" spans="1:11">
      <c r="A100" s="60" t="s">
        <v>25</v>
      </c>
      <c r="B100" s="46" t="s">
        <v>26</v>
      </c>
      <c r="C100" s="47">
        <v>23707480</v>
      </c>
      <c r="D100" s="47">
        <v>0</v>
      </c>
      <c r="E100" s="47">
        <v>0</v>
      </c>
      <c r="F100" s="47">
        <v>0</v>
      </c>
      <c r="G100" s="47">
        <f t="shared" ref="G100:G109" si="25">F100-C100</f>
        <v>-23707480</v>
      </c>
      <c r="H100" s="47">
        <f t="shared" ref="H100:H109" si="26">E100-F100</f>
        <v>0</v>
      </c>
      <c r="I100" s="48">
        <f t="shared" ref="I100:I109" si="27">IF(ISERROR(F100/C100),0,F100/C100*100-100)</f>
        <v>-100</v>
      </c>
      <c r="J100" s="48">
        <f t="shared" ref="J100:J109" si="28">IF(ISERROR(F100/E100),0,F100/E100*100)</f>
        <v>0</v>
      </c>
      <c r="K100" s="48">
        <f t="shared" ref="K100:K109" si="29">IF(ISERROR(F100/D100),0,F100/D100*100)</f>
        <v>0</v>
      </c>
    </row>
    <row r="101" spans="1:11">
      <c r="A101" s="62" t="s">
        <v>29</v>
      </c>
      <c r="B101" s="46" t="s">
        <v>30</v>
      </c>
      <c r="C101" s="47">
        <v>23707480</v>
      </c>
      <c r="D101" s="47">
        <v>0</v>
      </c>
      <c r="E101" s="47">
        <v>0</v>
      </c>
      <c r="F101" s="47">
        <v>0</v>
      </c>
      <c r="G101" s="47">
        <f t="shared" si="25"/>
        <v>-23707480</v>
      </c>
      <c r="H101" s="47">
        <f t="shared" si="26"/>
        <v>0</v>
      </c>
      <c r="I101" s="48">
        <f t="shared" si="27"/>
        <v>-100</v>
      </c>
      <c r="J101" s="48">
        <f t="shared" si="28"/>
        <v>0</v>
      </c>
      <c r="K101" s="48">
        <f t="shared" si="29"/>
        <v>0</v>
      </c>
    </row>
    <row r="102" spans="1:11">
      <c r="A102" s="63" t="s">
        <v>31</v>
      </c>
      <c r="B102" s="46" t="s">
        <v>32</v>
      </c>
      <c r="C102" s="47">
        <v>23707480</v>
      </c>
      <c r="D102" s="47">
        <v>0</v>
      </c>
      <c r="E102" s="47">
        <v>0</v>
      </c>
      <c r="F102" s="47">
        <v>0</v>
      </c>
      <c r="G102" s="47">
        <f t="shared" si="25"/>
        <v>-23707480</v>
      </c>
      <c r="H102" s="47">
        <f t="shared" si="26"/>
        <v>0</v>
      </c>
      <c r="I102" s="48">
        <f t="shared" si="27"/>
        <v>-100</v>
      </c>
      <c r="J102" s="48">
        <f t="shared" si="28"/>
        <v>0</v>
      </c>
      <c r="K102" s="48">
        <f t="shared" si="29"/>
        <v>0</v>
      </c>
    </row>
    <row r="103" spans="1:11">
      <c r="A103" s="60" t="s">
        <v>33</v>
      </c>
      <c r="B103" s="46" t="s">
        <v>34</v>
      </c>
      <c r="C103" s="47">
        <v>12900000</v>
      </c>
      <c r="D103" s="47">
        <v>0</v>
      </c>
      <c r="E103" s="47">
        <v>0</v>
      </c>
      <c r="F103" s="47">
        <v>0</v>
      </c>
      <c r="G103" s="47">
        <f t="shared" si="25"/>
        <v>-12900000</v>
      </c>
      <c r="H103" s="47">
        <f t="shared" si="26"/>
        <v>0</v>
      </c>
      <c r="I103" s="48">
        <f t="shared" si="27"/>
        <v>-100</v>
      </c>
      <c r="J103" s="48">
        <f t="shared" si="28"/>
        <v>0</v>
      </c>
      <c r="K103" s="48">
        <f t="shared" si="29"/>
        <v>0</v>
      </c>
    </row>
    <row r="104" spans="1:11">
      <c r="A104" s="62" t="s">
        <v>35</v>
      </c>
      <c r="B104" s="46" t="s">
        <v>36</v>
      </c>
      <c r="C104" s="47">
        <v>12900000</v>
      </c>
      <c r="D104" s="47">
        <v>0</v>
      </c>
      <c r="E104" s="47">
        <v>0</v>
      </c>
      <c r="F104" s="47">
        <v>0</v>
      </c>
      <c r="G104" s="47">
        <f t="shared" si="25"/>
        <v>-12900000</v>
      </c>
      <c r="H104" s="47">
        <f t="shared" si="26"/>
        <v>0</v>
      </c>
      <c r="I104" s="48">
        <f t="shared" si="27"/>
        <v>-100</v>
      </c>
      <c r="J104" s="48">
        <f t="shared" si="28"/>
        <v>0</v>
      </c>
      <c r="K104" s="48">
        <f t="shared" si="29"/>
        <v>0</v>
      </c>
    </row>
    <row r="105" spans="1:11">
      <c r="A105" s="63" t="s">
        <v>45</v>
      </c>
      <c r="B105" s="46" t="s">
        <v>46</v>
      </c>
      <c r="C105" s="47">
        <v>12900000</v>
      </c>
      <c r="D105" s="47">
        <v>0</v>
      </c>
      <c r="E105" s="47">
        <v>0</v>
      </c>
      <c r="F105" s="47">
        <v>0</v>
      </c>
      <c r="G105" s="47">
        <f t="shared" si="25"/>
        <v>-12900000</v>
      </c>
      <c r="H105" s="47">
        <f t="shared" si="26"/>
        <v>0</v>
      </c>
      <c r="I105" s="48">
        <f t="shared" si="27"/>
        <v>-100</v>
      </c>
      <c r="J105" s="48">
        <f t="shared" si="28"/>
        <v>0</v>
      </c>
      <c r="K105" s="48">
        <f t="shared" si="29"/>
        <v>0</v>
      </c>
    </row>
    <row r="106" spans="1:11">
      <c r="A106" s="64" t="s">
        <v>47</v>
      </c>
      <c r="B106" s="46" t="s">
        <v>48</v>
      </c>
      <c r="C106" s="47">
        <v>12900000</v>
      </c>
      <c r="D106" s="47">
        <v>0</v>
      </c>
      <c r="E106" s="47">
        <v>0</v>
      </c>
      <c r="F106" s="47">
        <v>0</v>
      </c>
      <c r="G106" s="47">
        <f t="shared" si="25"/>
        <v>-12900000</v>
      </c>
      <c r="H106" s="47">
        <f t="shared" si="26"/>
        <v>0</v>
      </c>
      <c r="I106" s="48">
        <f t="shared" si="27"/>
        <v>-100</v>
      </c>
      <c r="J106" s="48">
        <f t="shared" si="28"/>
        <v>0</v>
      </c>
      <c r="K106" s="48">
        <f t="shared" si="29"/>
        <v>0</v>
      </c>
    </row>
    <row r="107" spans="1:11">
      <c r="A107" s="60"/>
      <c r="B107" s="46" t="s">
        <v>63</v>
      </c>
      <c r="C107" s="47">
        <v>10807480</v>
      </c>
      <c r="D107" s="47">
        <v>0</v>
      </c>
      <c r="E107" s="47">
        <v>0</v>
      </c>
      <c r="F107" s="47">
        <v>0</v>
      </c>
      <c r="G107" s="47">
        <f t="shared" si="25"/>
        <v>-10807480</v>
      </c>
      <c r="H107" s="47">
        <f t="shared" si="26"/>
        <v>0</v>
      </c>
      <c r="I107" s="48">
        <f t="shared" si="27"/>
        <v>-100</v>
      </c>
      <c r="J107" s="48">
        <f t="shared" si="28"/>
        <v>0</v>
      </c>
      <c r="K107" s="48">
        <f t="shared" si="29"/>
        <v>0</v>
      </c>
    </row>
    <row r="108" spans="1:11">
      <c r="A108" s="60" t="s">
        <v>64</v>
      </c>
      <c r="B108" s="46" t="s">
        <v>65</v>
      </c>
      <c r="C108" s="47">
        <v>-10807480</v>
      </c>
      <c r="D108" s="47">
        <v>0</v>
      </c>
      <c r="E108" s="47">
        <v>0</v>
      </c>
      <c r="F108" s="47">
        <v>0</v>
      </c>
      <c r="G108" s="47">
        <f t="shared" si="25"/>
        <v>10807480</v>
      </c>
      <c r="H108" s="47">
        <f t="shared" si="26"/>
        <v>0</v>
      </c>
      <c r="I108" s="48">
        <f t="shared" si="27"/>
        <v>-100</v>
      </c>
      <c r="J108" s="48">
        <f t="shared" si="28"/>
        <v>0</v>
      </c>
      <c r="K108" s="48">
        <f t="shared" si="29"/>
        <v>0</v>
      </c>
    </row>
    <row r="109" spans="1:11">
      <c r="A109" s="62" t="s">
        <v>66</v>
      </c>
      <c r="B109" s="46" t="s">
        <v>67</v>
      </c>
      <c r="C109" s="47">
        <v>-10807480</v>
      </c>
      <c r="D109" s="47">
        <v>0</v>
      </c>
      <c r="E109" s="47">
        <v>0</v>
      </c>
      <c r="F109" s="47">
        <v>0</v>
      </c>
      <c r="G109" s="47">
        <f t="shared" si="25"/>
        <v>10807480</v>
      </c>
      <c r="H109" s="47">
        <f t="shared" si="26"/>
        <v>0</v>
      </c>
      <c r="I109" s="48">
        <f t="shared" si="27"/>
        <v>-100</v>
      </c>
      <c r="J109" s="48">
        <f t="shared" si="28"/>
        <v>0</v>
      </c>
      <c r="K109" s="48">
        <f t="shared" si="29"/>
        <v>0</v>
      </c>
    </row>
    <row r="110" spans="1:11">
      <c r="A110" s="66" t="s">
        <v>69</v>
      </c>
      <c r="B110" s="49" t="s">
        <v>942</v>
      </c>
      <c r="C110" s="50"/>
      <c r="D110" s="50"/>
      <c r="E110" s="50"/>
      <c r="F110" s="50"/>
      <c r="G110" s="50"/>
      <c r="H110" s="50"/>
      <c r="I110" s="51"/>
      <c r="J110" s="51"/>
      <c r="K110" s="51"/>
    </row>
    <row r="111" spans="1:11">
      <c r="A111" s="60" t="s">
        <v>25</v>
      </c>
      <c r="B111" s="46" t="s">
        <v>26</v>
      </c>
      <c r="C111" s="47">
        <v>1378403</v>
      </c>
      <c r="D111" s="47">
        <v>0</v>
      </c>
      <c r="E111" s="47">
        <v>0</v>
      </c>
      <c r="F111" s="47">
        <v>0</v>
      </c>
      <c r="G111" s="47">
        <f t="shared" ref="G111:G120" si="30">F111-C111</f>
        <v>-1378403</v>
      </c>
      <c r="H111" s="47">
        <f t="shared" ref="H111:H120" si="31">E111-F111</f>
        <v>0</v>
      </c>
      <c r="I111" s="48">
        <f t="shared" ref="I111:I120" si="32">IF(ISERROR(F111/C111),0,F111/C111*100-100)</f>
        <v>-100</v>
      </c>
      <c r="J111" s="48">
        <f t="shared" ref="J111:J120" si="33">IF(ISERROR(F111/E111),0,F111/E111*100)</f>
        <v>0</v>
      </c>
      <c r="K111" s="48">
        <f t="shared" ref="K111:K120" si="34">IF(ISERROR(F111/D111),0,F111/D111*100)</f>
        <v>0</v>
      </c>
    </row>
    <row r="112" spans="1:11">
      <c r="A112" s="62" t="s">
        <v>29</v>
      </c>
      <c r="B112" s="46" t="s">
        <v>30</v>
      </c>
      <c r="C112" s="47">
        <v>1378403</v>
      </c>
      <c r="D112" s="47">
        <v>0</v>
      </c>
      <c r="E112" s="47">
        <v>0</v>
      </c>
      <c r="F112" s="47">
        <v>0</v>
      </c>
      <c r="G112" s="47">
        <f t="shared" si="30"/>
        <v>-1378403</v>
      </c>
      <c r="H112" s="47">
        <f t="shared" si="31"/>
        <v>0</v>
      </c>
      <c r="I112" s="48">
        <f t="shared" si="32"/>
        <v>-100</v>
      </c>
      <c r="J112" s="48">
        <f t="shared" si="33"/>
        <v>0</v>
      </c>
      <c r="K112" s="48">
        <f t="shared" si="34"/>
        <v>0</v>
      </c>
    </row>
    <row r="113" spans="1:11">
      <c r="A113" s="63" t="s">
        <v>31</v>
      </c>
      <c r="B113" s="46" t="s">
        <v>32</v>
      </c>
      <c r="C113" s="47">
        <v>1378403</v>
      </c>
      <c r="D113" s="47">
        <v>0</v>
      </c>
      <c r="E113" s="47">
        <v>0</v>
      </c>
      <c r="F113" s="47">
        <v>0</v>
      </c>
      <c r="G113" s="47">
        <f t="shared" si="30"/>
        <v>-1378403</v>
      </c>
      <c r="H113" s="47">
        <f t="shared" si="31"/>
        <v>0</v>
      </c>
      <c r="I113" s="48">
        <f t="shared" si="32"/>
        <v>-100</v>
      </c>
      <c r="J113" s="48">
        <f t="shared" si="33"/>
        <v>0</v>
      </c>
      <c r="K113" s="48">
        <f t="shared" si="34"/>
        <v>0</v>
      </c>
    </row>
    <row r="114" spans="1:11">
      <c r="A114" s="60" t="s">
        <v>33</v>
      </c>
      <c r="B114" s="46" t="s">
        <v>34</v>
      </c>
      <c r="C114" s="47">
        <v>210648.91</v>
      </c>
      <c r="D114" s="47">
        <v>0</v>
      </c>
      <c r="E114" s="47">
        <v>0</v>
      </c>
      <c r="F114" s="47">
        <v>0</v>
      </c>
      <c r="G114" s="47">
        <f t="shared" si="30"/>
        <v>-210648.91</v>
      </c>
      <c r="H114" s="47">
        <f t="shared" si="31"/>
        <v>0</v>
      </c>
      <c r="I114" s="48">
        <f t="shared" si="32"/>
        <v>-100</v>
      </c>
      <c r="J114" s="48">
        <f t="shared" si="33"/>
        <v>0</v>
      </c>
      <c r="K114" s="48">
        <f t="shared" si="34"/>
        <v>0</v>
      </c>
    </row>
    <row r="115" spans="1:11">
      <c r="A115" s="62" t="s">
        <v>35</v>
      </c>
      <c r="B115" s="46" t="s">
        <v>36</v>
      </c>
      <c r="C115" s="47">
        <v>210648.91</v>
      </c>
      <c r="D115" s="47">
        <v>0</v>
      </c>
      <c r="E115" s="47">
        <v>0</v>
      </c>
      <c r="F115" s="47">
        <v>0</v>
      </c>
      <c r="G115" s="47">
        <f t="shared" si="30"/>
        <v>-210648.91</v>
      </c>
      <c r="H115" s="47">
        <f t="shared" si="31"/>
        <v>0</v>
      </c>
      <c r="I115" s="48">
        <f t="shared" si="32"/>
        <v>-100</v>
      </c>
      <c r="J115" s="48">
        <f t="shared" si="33"/>
        <v>0</v>
      </c>
      <c r="K115" s="48">
        <f t="shared" si="34"/>
        <v>0</v>
      </c>
    </row>
    <row r="116" spans="1:11">
      <c r="A116" s="63" t="s">
        <v>45</v>
      </c>
      <c r="B116" s="46" t="s">
        <v>46</v>
      </c>
      <c r="C116" s="47">
        <v>210648.91</v>
      </c>
      <c r="D116" s="47">
        <v>0</v>
      </c>
      <c r="E116" s="47">
        <v>0</v>
      </c>
      <c r="F116" s="47">
        <v>0</v>
      </c>
      <c r="G116" s="47">
        <f t="shared" si="30"/>
        <v>-210648.91</v>
      </c>
      <c r="H116" s="47">
        <f t="shared" si="31"/>
        <v>0</v>
      </c>
      <c r="I116" s="48">
        <f t="shared" si="32"/>
        <v>-100</v>
      </c>
      <c r="J116" s="48">
        <f t="shared" si="33"/>
        <v>0</v>
      </c>
      <c r="K116" s="48">
        <f t="shared" si="34"/>
        <v>0</v>
      </c>
    </row>
    <row r="117" spans="1:11">
      <c r="A117" s="64" t="s">
        <v>47</v>
      </c>
      <c r="B117" s="46" t="s">
        <v>48</v>
      </c>
      <c r="C117" s="47">
        <v>210648.91</v>
      </c>
      <c r="D117" s="47">
        <v>0</v>
      </c>
      <c r="E117" s="47">
        <v>0</v>
      </c>
      <c r="F117" s="47">
        <v>0</v>
      </c>
      <c r="G117" s="47">
        <f t="shared" si="30"/>
        <v>-210648.91</v>
      </c>
      <c r="H117" s="47">
        <f t="shared" si="31"/>
        <v>0</v>
      </c>
      <c r="I117" s="48">
        <f t="shared" si="32"/>
        <v>-100</v>
      </c>
      <c r="J117" s="48">
        <f t="shared" si="33"/>
        <v>0</v>
      </c>
      <c r="K117" s="48">
        <f t="shared" si="34"/>
        <v>0</v>
      </c>
    </row>
    <row r="118" spans="1:11">
      <c r="A118" s="60"/>
      <c r="B118" s="46" t="s">
        <v>63</v>
      </c>
      <c r="C118" s="47">
        <v>1167754.0900000001</v>
      </c>
      <c r="D118" s="47">
        <v>0</v>
      </c>
      <c r="E118" s="47">
        <v>0</v>
      </c>
      <c r="F118" s="47">
        <v>0</v>
      </c>
      <c r="G118" s="47">
        <f t="shared" si="30"/>
        <v>-1167754.0900000001</v>
      </c>
      <c r="H118" s="47">
        <f t="shared" si="31"/>
        <v>0</v>
      </c>
      <c r="I118" s="48">
        <f t="shared" si="32"/>
        <v>-100</v>
      </c>
      <c r="J118" s="48">
        <f t="shared" si="33"/>
        <v>0</v>
      </c>
      <c r="K118" s="48">
        <f t="shared" si="34"/>
        <v>0</v>
      </c>
    </row>
    <row r="119" spans="1:11">
      <c r="A119" s="60" t="s">
        <v>64</v>
      </c>
      <c r="B119" s="46" t="s">
        <v>65</v>
      </c>
      <c r="C119" s="47">
        <v>-1167754.0900000001</v>
      </c>
      <c r="D119" s="47">
        <v>0</v>
      </c>
      <c r="E119" s="47">
        <v>0</v>
      </c>
      <c r="F119" s="47">
        <v>0</v>
      </c>
      <c r="G119" s="47">
        <f t="shared" si="30"/>
        <v>1167754.0900000001</v>
      </c>
      <c r="H119" s="47">
        <f t="shared" si="31"/>
        <v>0</v>
      </c>
      <c r="I119" s="48">
        <f t="shared" si="32"/>
        <v>-100</v>
      </c>
      <c r="J119" s="48">
        <f t="shared" si="33"/>
        <v>0</v>
      </c>
      <c r="K119" s="48">
        <f t="shared" si="34"/>
        <v>0</v>
      </c>
    </row>
    <row r="120" spans="1:11">
      <c r="A120" s="62" t="s">
        <v>66</v>
      </c>
      <c r="B120" s="46" t="s">
        <v>67</v>
      </c>
      <c r="C120" s="47">
        <v>-1167754.0900000001</v>
      </c>
      <c r="D120" s="47">
        <v>0</v>
      </c>
      <c r="E120" s="47">
        <v>0</v>
      </c>
      <c r="F120" s="47">
        <v>0</v>
      </c>
      <c r="G120" s="47">
        <f t="shared" si="30"/>
        <v>1167754.0900000001</v>
      </c>
      <c r="H120" s="47">
        <f t="shared" si="31"/>
        <v>0</v>
      </c>
      <c r="I120" s="48">
        <f t="shared" si="32"/>
        <v>-100</v>
      </c>
      <c r="J120" s="48">
        <f t="shared" si="33"/>
        <v>0</v>
      </c>
      <c r="K120" s="48">
        <f t="shared" si="34"/>
        <v>0</v>
      </c>
    </row>
    <row r="121" spans="1:11" ht="25.5">
      <c r="A121" s="66" t="s">
        <v>481</v>
      </c>
      <c r="B121" s="49" t="s">
        <v>943</v>
      </c>
      <c r="C121" s="50"/>
      <c r="D121" s="50"/>
      <c r="E121" s="50"/>
      <c r="F121" s="50"/>
      <c r="G121" s="50"/>
      <c r="H121" s="50"/>
      <c r="I121" s="51"/>
      <c r="J121" s="51"/>
      <c r="K121" s="51"/>
    </row>
    <row r="122" spans="1:11">
      <c r="A122" s="60" t="s">
        <v>25</v>
      </c>
      <c r="B122" s="46" t="s">
        <v>26</v>
      </c>
      <c r="C122" s="47">
        <v>1800000</v>
      </c>
      <c r="D122" s="47">
        <v>2122850</v>
      </c>
      <c r="E122" s="47">
        <v>1061425</v>
      </c>
      <c r="F122" s="47">
        <v>2122850</v>
      </c>
      <c r="G122" s="47">
        <f t="shared" ref="G122:G131" si="35">F122-C122</f>
        <v>322850</v>
      </c>
      <c r="H122" s="47">
        <f t="shared" ref="H122:H131" si="36">E122-F122</f>
        <v>-1061425</v>
      </c>
      <c r="I122" s="48">
        <f t="shared" ref="I122:I131" si="37">IF(ISERROR(F122/C122),0,F122/C122*100-100)</f>
        <v>17.936111111111103</v>
      </c>
      <c r="J122" s="48">
        <f t="shared" ref="J122:J131" si="38">IF(ISERROR(F122/E122),0,F122/E122*100)</f>
        <v>200</v>
      </c>
      <c r="K122" s="48">
        <f t="shared" ref="K122:K131" si="39">IF(ISERROR(F122/D122),0,F122/D122*100)</f>
        <v>100</v>
      </c>
    </row>
    <row r="123" spans="1:11">
      <c r="A123" s="62" t="s">
        <v>29</v>
      </c>
      <c r="B123" s="46" t="s">
        <v>30</v>
      </c>
      <c r="C123" s="47">
        <v>1800000</v>
      </c>
      <c r="D123" s="47">
        <v>2122850</v>
      </c>
      <c r="E123" s="47">
        <v>1061425</v>
      </c>
      <c r="F123" s="47">
        <v>2122850</v>
      </c>
      <c r="G123" s="47">
        <f t="shared" si="35"/>
        <v>322850</v>
      </c>
      <c r="H123" s="47">
        <f t="shared" si="36"/>
        <v>-1061425</v>
      </c>
      <c r="I123" s="48">
        <f t="shared" si="37"/>
        <v>17.936111111111103</v>
      </c>
      <c r="J123" s="48">
        <f t="shared" si="38"/>
        <v>200</v>
      </c>
      <c r="K123" s="48">
        <f t="shared" si="39"/>
        <v>100</v>
      </c>
    </row>
    <row r="124" spans="1:11">
      <c r="A124" s="63" t="s">
        <v>31</v>
      </c>
      <c r="B124" s="46" t="s">
        <v>32</v>
      </c>
      <c r="C124" s="47">
        <v>1800000</v>
      </c>
      <c r="D124" s="47">
        <v>2122850</v>
      </c>
      <c r="E124" s="47">
        <v>1061425</v>
      </c>
      <c r="F124" s="47">
        <v>2122850</v>
      </c>
      <c r="G124" s="47">
        <f t="shared" si="35"/>
        <v>322850</v>
      </c>
      <c r="H124" s="47">
        <f t="shared" si="36"/>
        <v>-1061425</v>
      </c>
      <c r="I124" s="48">
        <f t="shared" si="37"/>
        <v>17.936111111111103</v>
      </c>
      <c r="J124" s="48">
        <f t="shared" si="38"/>
        <v>200</v>
      </c>
      <c r="K124" s="48">
        <f t="shared" si="39"/>
        <v>100</v>
      </c>
    </row>
    <row r="125" spans="1:11">
      <c r="A125" s="60" t="s">
        <v>33</v>
      </c>
      <c r="B125" s="46" t="s">
        <v>34</v>
      </c>
      <c r="C125" s="47">
        <v>870288.87</v>
      </c>
      <c r="D125" s="47">
        <v>2122850</v>
      </c>
      <c r="E125" s="47">
        <v>1061425</v>
      </c>
      <c r="F125" s="47">
        <v>1108891.05</v>
      </c>
      <c r="G125" s="47">
        <f t="shared" si="35"/>
        <v>238602.18000000005</v>
      </c>
      <c r="H125" s="47">
        <f t="shared" si="36"/>
        <v>-47466.050000000047</v>
      </c>
      <c r="I125" s="48">
        <f t="shared" si="37"/>
        <v>27.416434729310055</v>
      </c>
      <c r="J125" s="48">
        <f t="shared" si="38"/>
        <v>104.47191746943967</v>
      </c>
      <c r="K125" s="48">
        <f t="shared" si="39"/>
        <v>52.235958734719837</v>
      </c>
    </row>
    <row r="126" spans="1:11">
      <c r="A126" s="62" t="s">
        <v>35</v>
      </c>
      <c r="B126" s="46" t="s">
        <v>36</v>
      </c>
      <c r="C126" s="47">
        <v>870288.87</v>
      </c>
      <c r="D126" s="47">
        <v>2122850</v>
      </c>
      <c r="E126" s="47">
        <v>1061425</v>
      </c>
      <c r="F126" s="47">
        <v>1108891.05</v>
      </c>
      <c r="G126" s="47">
        <f t="shared" si="35"/>
        <v>238602.18000000005</v>
      </c>
      <c r="H126" s="47">
        <f t="shared" si="36"/>
        <v>-47466.050000000047</v>
      </c>
      <c r="I126" s="48">
        <f t="shared" si="37"/>
        <v>27.416434729310055</v>
      </c>
      <c r="J126" s="48">
        <f t="shared" si="38"/>
        <v>104.47191746943967</v>
      </c>
      <c r="K126" s="48">
        <f t="shared" si="39"/>
        <v>52.235958734719837</v>
      </c>
    </row>
    <row r="127" spans="1:11">
      <c r="A127" s="63" t="s">
        <v>37</v>
      </c>
      <c r="B127" s="46" t="s">
        <v>38</v>
      </c>
      <c r="C127" s="47">
        <v>870288.87</v>
      </c>
      <c r="D127" s="47">
        <v>2122850</v>
      </c>
      <c r="E127" s="47">
        <v>1061425</v>
      </c>
      <c r="F127" s="47">
        <v>1108891.05</v>
      </c>
      <c r="G127" s="47">
        <f t="shared" si="35"/>
        <v>238602.18000000005</v>
      </c>
      <c r="H127" s="47">
        <f t="shared" si="36"/>
        <v>-47466.050000000047</v>
      </c>
      <c r="I127" s="48">
        <f t="shared" si="37"/>
        <v>27.416434729310055</v>
      </c>
      <c r="J127" s="48">
        <f t="shared" si="38"/>
        <v>104.47191746943967</v>
      </c>
      <c r="K127" s="48">
        <f t="shared" si="39"/>
        <v>52.235958734719837</v>
      </c>
    </row>
    <row r="128" spans="1:11">
      <c r="A128" s="64" t="s">
        <v>41</v>
      </c>
      <c r="B128" s="46" t="s">
        <v>42</v>
      </c>
      <c r="C128" s="47">
        <v>870288.87</v>
      </c>
      <c r="D128" s="47">
        <v>2122850</v>
      </c>
      <c r="E128" s="47">
        <v>1061425</v>
      </c>
      <c r="F128" s="47">
        <v>1108891.05</v>
      </c>
      <c r="G128" s="47">
        <f t="shared" si="35"/>
        <v>238602.18000000005</v>
      </c>
      <c r="H128" s="47">
        <f t="shared" si="36"/>
        <v>-47466.050000000047</v>
      </c>
      <c r="I128" s="48">
        <f t="shared" si="37"/>
        <v>27.416434729310055</v>
      </c>
      <c r="J128" s="48">
        <f t="shared" si="38"/>
        <v>104.47191746943967</v>
      </c>
      <c r="K128" s="48">
        <f t="shared" si="39"/>
        <v>52.235958734719837</v>
      </c>
    </row>
    <row r="129" spans="1:11">
      <c r="A129" s="60"/>
      <c r="B129" s="46" t="s">
        <v>63</v>
      </c>
      <c r="C129" s="47">
        <v>929711.13</v>
      </c>
      <c r="D129" s="47">
        <v>0</v>
      </c>
      <c r="E129" s="47">
        <v>0</v>
      </c>
      <c r="F129" s="47">
        <v>1013958.95</v>
      </c>
      <c r="G129" s="47">
        <f t="shared" si="35"/>
        <v>84247.819999999949</v>
      </c>
      <c r="H129" s="47">
        <f t="shared" si="36"/>
        <v>-1013958.95</v>
      </c>
      <c r="I129" s="48">
        <f t="shared" si="37"/>
        <v>9.0617200635212356</v>
      </c>
      <c r="J129" s="48">
        <f t="shared" si="38"/>
        <v>0</v>
      </c>
      <c r="K129" s="48">
        <f t="shared" si="39"/>
        <v>0</v>
      </c>
    </row>
    <row r="130" spans="1:11">
      <c r="A130" s="60" t="s">
        <v>64</v>
      </c>
      <c r="B130" s="46" t="s">
        <v>65</v>
      </c>
      <c r="C130" s="47">
        <v>-929711.13</v>
      </c>
      <c r="D130" s="47">
        <v>0</v>
      </c>
      <c r="E130" s="47">
        <v>0</v>
      </c>
      <c r="F130" s="47">
        <v>-1013958.95</v>
      </c>
      <c r="G130" s="47">
        <f t="shared" si="35"/>
        <v>-84247.819999999949</v>
      </c>
      <c r="H130" s="47">
        <f t="shared" si="36"/>
        <v>1013958.95</v>
      </c>
      <c r="I130" s="48">
        <f t="shared" si="37"/>
        <v>9.0617200635212356</v>
      </c>
      <c r="J130" s="48">
        <f t="shared" si="38"/>
        <v>0</v>
      </c>
      <c r="K130" s="48">
        <f t="shared" si="39"/>
        <v>0</v>
      </c>
    </row>
    <row r="131" spans="1:11">
      <c r="A131" s="62" t="s">
        <v>66</v>
      </c>
      <c r="B131" s="46" t="s">
        <v>67</v>
      </c>
      <c r="C131" s="47">
        <v>-929711.13</v>
      </c>
      <c r="D131" s="47">
        <v>0</v>
      </c>
      <c r="E131" s="47">
        <v>0</v>
      </c>
      <c r="F131" s="47">
        <v>-1013958.95</v>
      </c>
      <c r="G131" s="47">
        <f t="shared" si="35"/>
        <v>-84247.819999999949</v>
      </c>
      <c r="H131" s="47">
        <f t="shared" si="36"/>
        <v>1013958.95</v>
      </c>
      <c r="I131" s="48">
        <f t="shared" si="37"/>
        <v>9.0617200635212356</v>
      </c>
      <c r="J131" s="48">
        <f t="shared" si="38"/>
        <v>0</v>
      </c>
      <c r="K131" s="48">
        <f t="shared" si="39"/>
        <v>0</v>
      </c>
    </row>
    <row r="132" spans="1:11">
      <c r="A132" s="66" t="s">
        <v>71</v>
      </c>
      <c r="B132" s="49" t="s">
        <v>72</v>
      </c>
      <c r="C132" s="50"/>
      <c r="D132" s="50"/>
      <c r="E132" s="50"/>
      <c r="F132" s="50"/>
      <c r="G132" s="50"/>
      <c r="H132" s="50"/>
      <c r="I132" s="51"/>
      <c r="J132" s="51"/>
      <c r="K132" s="51"/>
    </row>
    <row r="133" spans="1:11">
      <c r="A133" s="60" t="s">
        <v>25</v>
      </c>
      <c r="B133" s="46" t="s">
        <v>26</v>
      </c>
      <c r="C133" s="47">
        <v>0</v>
      </c>
      <c r="D133" s="47">
        <v>90177</v>
      </c>
      <c r="E133" s="47">
        <v>0</v>
      </c>
      <c r="F133" s="47">
        <v>90177</v>
      </c>
      <c r="G133" s="47">
        <f t="shared" ref="G133:G145" si="40">F133-C133</f>
        <v>90177</v>
      </c>
      <c r="H133" s="47">
        <f t="shared" ref="H133:H145" si="41">E133-F133</f>
        <v>-90177</v>
      </c>
      <c r="I133" s="48">
        <f t="shared" ref="I133:I145" si="42">IF(ISERROR(F133/C133),0,F133/C133*100-100)</f>
        <v>0</v>
      </c>
      <c r="J133" s="48">
        <f t="shared" ref="J133:J145" si="43">IF(ISERROR(F133/E133),0,F133/E133*100)</f>
        <v>0</v>
      </c>
      <c r="K133" s="48">
        <f t="shared" ref="K133:K145" si="44">IF(ISERROR(F133/D133),0,F133/D133*100)</f>
        <v>100</v>
      </c>
    </row>
    <row r="134" spans="1:11">
      <c r="A134" s="62" t="s">
        <v>29</v>
      </c>
      <c r="B134" s="46" t="s">
        <v>30</v>
      </c>
      <c r="C134" s="47">
        <v>0</v>
      </c>
      <c r="D134" s="47">
        <v>90177</v>
      </c>
      <c r="E134" s="47">
        <v>0</v>
      </c>
      <c r="F134" s="47">
        <v>90177</v>
      </c>
      <c r="G134" s="47">
        <f t="shared" si="40"/>
        <v>90177</v>
      </c>
      <c r="H134" s="47">
        <f t="shared" si="41"/>
        <v>-90177</v>
      </c>
      <c r="I134" s="48">
        <f t="shared" si="42"/>
        <v>0</v>
      </c>
      <c r="J134" s="48">
        <f t="shared" si="43"/>
        <v>0</v>
      </c>
      <c r="K134" s="48">
        <f t="shared" si="44"/>
        <v>100</v>
      </c>
    </row>
    <row r="135" spans="1:11">
      <c r="A135" s="63" t="s">
        <v>31</v>
      </c>
      <c r="B135" s="46" t="s">
        <v>32</v>
      </c>
      <c r="C135" s="47">
        <v>0</v>
      </c>
      <c r="D135" s="47">
        <v>90177</v>
      </c>
      <c r="E135" s="47">
        <v>0</v>
      </c>
      <c r="F135" s="47">
        <v>90177</v>
      </c>
      <c r="G135" s="47">
        <f t="shared" si="40"/>
        <v>90177</v>
      </c>
      <c r="H135" s="47">
        <f t="shared" si="41"/>
        <v>-90177</v>
      </c>
      <c r="I135" s="48">
        <f t="shared" si="42"/>
        <v>0</v>
      </c>
      <c r="J135" s="48">
        <f t="shared" si="43"/>
        <v>0</v>
      </c>
      <c r="K135" s="48">
        <f t="shared" si="44"/>
        <v>100</v>
      </c>
    </row>
    <row r="136" spans="1:11">
      <c r="A136" s="60" t="s">
        <v>33</v>
      </c>
      <c r="B136" s="46" t="s">
        <v>34</v>
      </c>
      <c r="C136" s="47">
        <v>0</v>
      </c>
      <c r="D136" s="47">
        <v>90177</v>
      </c>
      <c r="E136" s="47">
        <v>0</v>
      </c>
      <c r="F136" s="47">
        <v>41011.949999999997</v>
      </c>
      <c r="G136" s="47">
        <f t="shared" si="40"/>
        <v>41011.949999999997</v>
      </c>
      <c r="H136" s="47">
        <f t="shared" si="41"/>
        <v>-41011.949999999997</v>
      </c>
      <c r="I136" s="48">
        <f t="shared" si="42"/>
        <v>0</v>
      </c>
      <c r="J136" s="48">
        <f t="shared" si="43"/>
        <v>0</v>
      </c>
      <c r="K136" s="48">
        <f t="shared" si="44"/>
        <v>45.479390531953825</v>
      </c>
    </row>
    <row r="137" spans="1:11">
      <c r="A137" s="62" t="s">
        <v>35</v>
      </c>
      <c r="B137" s="46" t="s">
        <v>36</v>
      </c>
      <c r="C137" s="47">
        <v>0</v>
      </c>
      <c r="D137" s="47">
        <v>87216</v>
      </c>
      <c r="E137" s="47">
        <v>0</v>
      </c>
      <c r="F137" s="47">
        <v>39293.75</v>
      </c>
      <c r="G137" s="47">
        <f t="shared" si="40"/>
        <v>39293.75</v>
      </c>
      <c r="H137" s="47">
        <f t="shared" si="41"/>
        <v>-39293.75</v>
      </c>
      <c r="I137" s="48">
        <f t="shared" si="42"/>
        <v>0</v>
      </c>
      <c r="J137" s="48">
        <f t="shared" si="43"/>
        <v>0</v>
      </c>
      <c r="K137" s="48">
        <f t="shared" si="44"/>
        <v>45.053373234268939</v>
      </c>
    </row>
    <row r="138" spans="1:11">
      <c r="A138" s="63" t="s">
        <v>37</v>
      </c>
      <c r="B138" s="46" t="s">
        <v>38</v>
      </c>
      <c r="C138" s="47">
        <v>0</v>
      </c>
      <c r="D138" s="47">
        <v>87216</v>
      </c>
      <c r="E138" s="47">
        <v>0</v>
      </c>
      <c r="F138" s="47">
        <v>39293.75</v>
      </c>
      <c r="G138" s="47">
        <f t="shared" si="40"/>
        <v>39293.75</v>
      </c>
      <c r="H138" s="47">
        <f t="shared" si="41"/>
        <v>-39293.75</v>
      </c>
      <c r="I138" s="48">
        <f t="shared" si="42"/>
        <v>0</v>
      </c>
      <c r="J138" s="48">
        <f t="shared" si="43"/>
        <v>0</v>
      </c>
      <c r="K138" s="48">
        <f t="shared" si="44"/>
        <v>45.053373234268939</v>
      </c>
    </row>
    <row r="139" spans="1:11">
      <c r="A139" s="64" t="s">
        <v>39</v>
      </c>
      <c r="B139" s="46" t="s">
        <v>40</v>
      </c>
      <c r="C139" s="47">
        <v>0</v>
      </c>
      <c r="D139" s="47">
        <v>36325</v>
      </c>
      <c r="E139" s="47">
        <v>0</v>
      </c>
      <c r="F139" s="47">
        <v>0</v>
      </c>
      <c r="G139" s="47">
        <f t="shared" si="40"/>
        <v>0</v>
      </c>
      <c r="H139" s="47">
        <f t="shared" si="41"/>
        <v>0</v>
      </c>
      <c r="I139" s="48">
        <f t="shared" si="42"/>
        <v>0</v>
      </c>
      <c r="J139" s="48">
        <f t="shared" si="43"/>
        <v>0</v>
      </c>
      <c r="K139" s="48">
        <f t="shared" si="44"/>
        <v>0</v>
      </c>
    </row>
    <row r="140" spans="1:11">
      <c r="A140" s="64" t="s">
        <v>41</v>
      </c>
      <c r="B140" s="46" t="s">
        <v>42</v>
      </c>
      <c r="C140" s="47">
        <v>0</v>
      </c>
      <c r="D140" s="47">
        <v>50891</v>
      </c>
      <c r="E140" s="47">
        <v>0</v>
      </c>
      <c r="F140" s="47">
        <v>39293.75</v>
      </c>
      <c r="G140" s="47">
        <f t="shared" si="40"/>
        <v>39293.75</v>
      </c>
      <c r="H140" s="47">
        <f t="shared" si="41"/>
        <v>-39293.75</v>
      </c>
      <c r="I140" s="48">
        <f t="shared" si="42"/>
        <v>0</v>
      </c>
      <c r="J140" s="48">
        <f t="shared" si="43"/>
        <v>0</v>
      </c>
      <c r="K140" s="48">
        <f t="shared" si="44"/>
        <v>77.211589475545779</v>
      </c>
    </row>
    <row r="141" spans="1:11">
      <c r="A141" s="62" t="s">
        <v>59</v>
      </c>
      <c r="B141" s="46" t="s">
        <v>60</v>
      </c>
      <c r="C141" s="47">
        <v>0</v>
      </c>
      <c r="D141" s="47">
        <v>2961</v>
      </c>
      <c r="E141" s="47">
        <v>0</v>
      </c>
      <c r="F141" s="47">
        <v>1718.2</v>
      </c>
      <c r="G141" s="47">
        <f t="shared" si="40"/>
        <v>1718.2</v>
      </c>
      <c r="H141" s="47">
        <f t="shared" si="41"/>
        <v>-1718.2</v>
      </c>
      <c r="I141" s="48">
        <f t="shared" si="42"/>
        <v>0</v>
      </c>
      <c r="J141" s="48">
        <f t="shared" si="43"/>
        <v>0</v>
      </c>
      <c r="K141" s="48">
        <f t="shared" si="44"/>
        <v>58.027693346842277</v>
      </c>
    </row>
    <row r="142" spans="1:11">
      <c r="A142" s="63" t="s">
        <v>61</v>
      </c>
      <c r="B142" s="46" t="s">
        <v>62</v>
      </c>
      <c r="C142" s="47">
        <v>0</v>
      </c>
      <c r="D142" s="47">
        <v>2961</v>
      </c>
      <c r="E142" s="47">
        <v>0</v>
      </c>
      <c r="F142" s="47">
        <v>1718.2</v>
      </c>
      <c r="G142" s="47">
        <f t="shared" si="40"/>
        <v>1718.2</v>
      </c>
      <c r="H142" s="47">
        <f t="shared" si="41"/>
        <v>-1718.2</v>
      </c>
      <c r="I142" s="48">
        <f t="shared" si="42"/>
        <v>0</v>
      </c>
      <c r="J142" s="48">
        <f t="shared" si="43"/>
        <v>0</v>
      </c>
      <c r="K142" s="48">
        <f t="shared" si="44"/>
        <v>58.027693346842277</v>
      </c>
    </row>
    <row r="143" spans="1:11">
      <c r="A143" s="60"/>
      <c r="B143" s="46" t="s">
        <v>63</v>
      </c>
      <c r="C143" s="47">
        <v>0</v>
      </c>
      <c r="D143" s="47">
        <v>0</v>
      </c>
      <c r="E143" s="47">
        <v>0</v>
      </c>
      <c r="F143" s="47">
        <v>49165.05</v>
      </c>
      <c r="G143" s="47">
        <f t="shared" si="40"/>
        <v>49165.05</v>
      </c>
      <c r="H143" s="47">
        <f t="shared" si="41"/>
        <v>-49165.05</v>
      </c>
      <c r="I143" s="48">
        <f t="shared" si="42"/>
        <v>0</v>
      </c>
      <c r="J143" s="48">
        <f t="shared" si="43"/>
        <v>0</v>
      </c>
      <c r="K143" s="48">
        <f t="shared" si="44"/>
        <v>0</v>
      </c>
    </row>
    <row r="144" spans="1:11">
      <c r="A144" s="60" t="s">
        <v>64</v>
      </c>
      <c r="B144" s="46" t="s">
        <v>65</v>
      </c>
      <c r="C144" s="47">
        <v>0</v>
      </c>
      <c r="D144" s="47">
        <v>0</v>
      </c>
      <c r="E144" s="47">
        <v>0</v>
      </c>
      <c r="F144" s="47">
        <v>-49165.05</v>
      </c>
      <c r="G144" s="47">
        <f t="shared" si="40"/>
        <v>-49165.05</v>
      </c>
      <c r="H144" s="47">
        <f t="shared" si="41"/>
        <v>49165.05</v>
      </c>
      <c r="I144" s="48">
        <f t="shared" si="42"/>
        <v>0</v>
      </c>
      <c r="J144" s="48">
        <f t="shared" si="43"/>
        <v>0</v>
      </c>
      <c r="K144" s="48">
        <f t="shared" si="44"/>
        <v>0</v>
      </c>
    </row>
    <row r="145" spans="1:11">
      <c r="A145" s="62" t="s">
        <v>66</v>
      </c>
      <c r="B145" s="46" t="s">
        <v>67</v>
      </c>
      <c r="C145" s="47">
        <v>0</v>
      </c>
      <c r="D145" s="47">
        <v>0</v>
      </c>
      <c r="E145" s="47">
        <v>0</v>
      </c>
      <c r="F145" s="47">
        <v>-49165.05</v>
      </c>
      <c r="G145" s="47">
        <f t="shared" si="40"/>
        <v>-49165.05</v>
      </c>
      <c r="H145" s="47">
        <f t="shared" si="41"/>
        <v>49165.05</v>
      </c>
      <c r="I145" s="48">
        <f t="shared" si="42"/>
        <v>0</v>
      </c>
      <c r="J145" s="48">
        <f t="shared" si="43"/>
        <v>0</v>
      </c>
      <c r="K145" s="48">
        <f t="shared" si="44"/>
        <v>0</v>
      </c>
    </row>
    <row r="150" spans="1:11" ht="15.75">
      <c r="A150" s="70"/>
      <c r="E150" s="71"/>
      <c r="K150" s="72"/>
    </row>
    <row r="152" spans="1:11" ht="15.75">
      <c r="A152" s="70"/>
    </row>
  </sheetData>
  <mergeCells count="7">
    <mergeCell ref="A1:K1"/>
    <mergeCell ref="A6:K6"/>
    <mergeCell ref="A7:K7"/>
    <mergeCell ref="A2:K2"/>
    <mergeCell ref="A3:K3"/>
    <mergeCell ref="A4:K4"/>
    <mergeCell ref="A5:K5"/>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0"/>
  <sheetViews>
    <sheetView zoomScaleNormal="100" workbookViewId="0">
      <selection activeCell="L413" sqref="L413"/>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87</v>
      </c>
      <c r="B13" s="21" t="s">
        <v>88</v>
      </c>
      <c r="C13" s="18"/>
      <c r="D13" s="18"/>
      <c r="E13" s="18"/>
      <c r="F13" s="18"/>
      <c r="G13" s="18"/>
      <c r="H13" s="18"/>
      <c r="I13" s="19"/>
      <c r="J13" s="19"/>
      <c r="K13" s="19"/>
    </row>
    <row r="14" spans="1:11">
      <c r="A14" s="16" t="s">
        <v>25</v>
      </c>
      <c r="B14" s="17" t="s">
        <v>26</v>
      </c>
      <c r="C14" s="18">
        <v>10882111.880000001</v>
      </c>
      <c r="D14" s="18">
        <v>12066398</v>
      </c>
      <c r="E14" s="18">
        <v>4235923</v>
      </c>
      <c r="F14" s="18">
        <v>11806076.34</v>
      </c>
      <c r="G14" s="18">
        <f t="shared" ref="G14:G46" si="0">F14-C14</f>
        <v>923964.45999999903</v>
      </c>
      <c r="H14" s="18">
        <f t="shared" ref="H14:H46" si="1">E14-F14</f>
        <v>-7570153.3399999999</v>
      </c>
      <c r="I14" s="19">
        <f t="shared" ref="I14:I46" si="2">IF(ISERROR(F14/C14),0,F14/C14*100-100)</f>
        <v>8.4906723087283495</v>
      </c>
      <c r="J14" s="19">
        <f t="shared" ref="J14:J46" si="3">IF(ISERROR(F14/E14),0,F14/E14*100)</f>
        <v>278.7131952115277</v>
      </c>
      <c r="K14" s="19">
        <f t="shared" ref="K14:K46" si="4">IF(ISERROR(F14/D14),0,F14/D14*100)</f>
        <v>97.842590141647904</v>
      </c>
    </row>
    <row r="15" spans="1:11" ht="25.5">
      <c r="A15" s="22" t="s">
        <v>27</v>
      </c>
      <c r="B15" s="17" t="s">
        <v>28</v>
      </c>
      <c r="C15" s="18">
        <v>91118.76</v>
      </c>
      <c r="D15" s="18">
        <v>372621</v>
      </c>
      <c r="E15" s="18">
        <v>178537</v>
      </c>
      <c r="F15" s="18">
        <v>187064.34</v>
      </c>
      <c r="G15" s="18">
        <f t="shared" si="0"/>
        <v>95945.58</v>
      </c>
      <c r="H15" s="18">
        <f t="shared" si="1"/>
        <v>-8527.3399999999965</v>
      </c>
      <c r="I15" s="19">
        <f t="shared" si="2"/>
        <v>105.29728455479423</v>
      </c>
      <c r="J15" s="19">
        <f t="shared" si="3"/>
        <v>104.77623125738643</v>
      </c>
      <c r="K15" s="19">
        <f t="shared" si="4"/>
        <v>50.202307438389141</v>
      </c>
    </row>
    <row r="16" spans="1:11">
      <c r="A16" s="22" t="s">
        <v>89</v>
      </c>
      <c r="B16" s="17" t="s">
        <v>90</v>
      </c>
      <c r="C16" s="18">
        <v>20800.5</v>
      </c>
      <c r="D16" s="18">
        <v>45256</v>
      </c>
      <c r="E16" s="18">
        <v>19628</v>
      </c>
      <c r="F16" s="18">
        <v>17632</v>
      </c>
      <c r="G16" s="18">
        <f t="shared" si="0"/>
        <v>-3168.5</v>
      </c>
      <c r="H16" s="18">
        <f t="shared" si="1"/>
        <v>1996</v>
      </c>
      <c r="I16" s="19">
        <f t="shared" si="2"/>
        <v>-15.232806903680199</v>
      </c>
      <c r="J16" s="19">
        <f t="shared" si="3"/>
        <v>89.830853882209098</v>
      </c>
      <c r="K16" s="19">
        <f t="shared" si="4"/>
        <v>38.960579812621532</v>
      </c>
    </row>
    <row r="17" spans="1:11">
      <c r="A17" s="22" t="s">
        <v>91</v>
      </c>
      <c r="B17" s="17" t="s">
        <v>92</v>
      </c>
      <c r="C17" s="18">
        <v>84922.62</v>
      </c>
      <c r="D17" s="18">
        <v>222452</v>
      </c>
      <c r="E17" s="18">
        <v>86859</v>
      </c>
      <c r="F17" s="18">
        <v>175311</v>
      </c>
      <c r="G17" s="18">
        <f t="shared" si="0"/>
        <v>90388.38</v>
      </c>
      <c r="H17" s="18">
        <f t="shared" si="1"/>
        <v>-88452</v>
      </c>
      <c r="I17" s="19">
        <f t="shared" si="2"/>
        <v>106.43616506414898</v>
      </c>
      <c r="J17" s="19">
        <f t="shared" si="3"/>
        <v>201.83400683866955</v>
      </c>
      <c r="K17" s="19">
        <f t="shared" si="4"/>
        <v>78.808462050240053</v>
      </c>
    </row>
    <row r="18" spans="1:11">
      <c r="A18" s="23" t="s">
        <v>93</v>
      </c>
      <c r="B18" s="17" t="s">
        <v>94</v>
      </c>
      <c r="C18" s="18">
        <v>84922.62</v>
      </c>
      <c r="D18" s="18">
        <v>222452</v>
      </c>
      <c r="E18" s="18">
        <v>86859</v>
      </c>
      <c r="F18" s="18">
        <v>175311</v>
      </c>
      <c r="G18" s="18">
        <f t="shared" si="0"/>
        <v>90388.38</v>
      </c>
      <c r="H18" s="18">
        <f t="shared" si="1"/>
        <v>-88452</v>
      </c>
      <c r="I18" s="19">
        <f t="shared" si="2"/>
        <v>106.43616506414898</v>
      </c>
      <c r="J18" s="19">
        <f t="shared" si="3"/>
        <v>201.83400683866955</v>
      </c>
      <c r="K18" s="19">
        <f t="shared" si="4"/>
        <v>78.808462050240053</v>
      </c>
    </row>
    <row r="19" spans="1:11">
      <c r="A19" s="24" t="s">
        <v>95</v>
      </c>
      <c r="B19" s="17" t="s">
        <v>96</v>
      </c>
      <c r="C19" s="18">
        <v>84922.62</v>
      </c>
      <c r="D19" s="18">
        <v>222452</v>
      </c>
      <c r="E19" s="18">
        <v>86859</v>
      </c>
      <c r="F19" s="18">
        <v>175311</v>
      </c>
      <c r="G19" s="18">
        <f t="shared" si="0"/>
        <v>90388.38</v>
      </c>
      <c r="H19" s="18">
        <f t="shared" si="1"/>
        <v>-88452</v>
      </c>
      <c r="I19" s="19">
        <f t="shared" si="2"/>
        <v>106.43616506414898</v>
      </c>
      <c r="J19" s="19">
        <f t="shared" si="3"/>
        <v>201.83400683866955</v>
      </c>
      <c r="K19" s="19">
        <f t="shared" si="4"/>
        <v>78.808462050240053</v>
      </c>
    </row>
    <row r="20" spans="1:11" ht="25.5">
      <c r="A20" s="25" t="s">
        <v>97</v>
      </c>
      <c r="B20" s="17" t="s">
        <v>98</v>
      </c>
      <c r="C20" s="18">
        <v>84922.62</v>
      </c>
      <c r="D20" s="18">
        <v>222452</v>
      </c>
      <c r="E20" s="18">
        <v>86859</v>
      </c>
      <c r="F20" s="18">
        <v>175311</v>
      </c>
      <c r="G20" s="18">
        <f t="shared" si="0"/>
        <v>90388.38</v>
      </c>
      <c r="H20" s="18">
        <f t="shared" si="1"/>
        <v>-88452</v>
      </c>
      <c r="I20" s="19">
        <f t="shared" si="2"/>
        <v>106.43616506414898</v>
      </c>
      <c r="J20" s="19">
        <f t="shared" si="3"/>
        <v>201.83400683866955</v>
      </c>
      <c r="K20" s="19">
        <f t="shared" si="4"/>
        <v>78.808462050240053</v>
      </c>
    </row>
    <row r="21" spans="1:11" ht="25.5">
      <c r="A21" s="26" t="s">
        <v>99</v>
      </c>
      <c r="B21" s="17" t="s">
        <v>100</v>
      </c>
      <c r="C21" s="18">
        <v>21901.62</v>
      </c>
      <c r="D21" s="18">
        <v>19311</v>
      </c>
      <c r="E21" s="18">
        <v>8859</v>
      </c>
      <c r="F21" s="18">
        <v>19311</v>
      </c>
      <c r="G21" s="18">
        <f t="shared" si="0"/>
        <v>-2590.619999999999</v>
      </c>
      <c r="H21" s="18">
        <f t="shared" si="1"/>
        <v>-10452</v>
      </c>
      <c r="I21" s="19">
        <f t="shared" si="2"/>
        <v>-11.828440087993485</v>
      </c>
      <c r="J21" s="19">
        <f t="shared" si="3"/>
        <v>217.98171351168304</v>
      </c>
      <c r="K21" s="19">
        <f t="shared" si="4"/>
        <v>100</v>
      </c>
    </row>
    <row r="22" spans="1:11" ht="25.5">
      <c r="A22" s="26" t="s">
        <v>101</v>
      </c>
      <c r="B22" s="17" t="s">
        <v>102</v>
      </c>
      <c r="C22" s="18">
        <v>63021</v>
      </c>
      <c r="D22" s="18">
        <v>203141</v>
      </c>
      <c r="E22" s="18">
        <v>78000</v>
      </c>
      <c r="F22" s="18">
        <v>156000</v>
      </c>
      <c r="G22" s="18">
        <f t="shared" si="0"/>
        <v>92979</v>
      </c>
      <c r="H22" s="18">
        <f t="shared" si="1"/>
        <v>-78000</v>
      </c>
      <c r="I22" s="19">
        <f t="shared" si="2"/>
        <v>147.53653544056741</v>
      </c>
      <c r="J22" s="19">
        <f t="shared" si="3"/>
        <v>200</v>
      </c>
      <c r="K22" s="19">
        <f t="shared" si="4"/>
        <v>76.793950999552024</v>
      </c>
    </row>
    <row r="23" spans="1:11">
      <c r="A23" s="22" t="s">
        <v>29</v>
      </c>
      <c r="B23" s="17" t="s">
        <v>30</v>
      </c>
      <c r="C23" s="18">
        <v>10685270</v>
      </c>
      <c r="D23" s="18">
        <v>11426069</v>
      </c>
      <c r="E23" s="18">
        <v>3950899</v>
      </c>
      <c r="F23" s="18">
        <v>11426069</v>
      </c>
      <c r="G23" s="18">
        <f t="shared" si="0"/>
        <v>740799</v>
      </c>
      <c r="H23" s="18">
        <f t="shared" si="1"/>
        <v>-7475170</v>
      </c>
      <c r="I23" s="19">
        <f t="shared" si="2"/>
        <v>6.9328992154620295</v>
      </c>
      <c r="J23" s="19">
        <f t="shared" si="3"/>
        <v>289.20174876654653</v>
      </c>
      <c r="K23" s="19">
        <f t="shared" si="4"/>
        <v>100</v>
      </c>
    </row>
    <row r="24" spans="1:11">
      <c r="A24" s="23" t="s">
        <v>31</v>
      </c>
      <c r="B24" s="17" t="s">
        <v>32</v>
      </c>
      <c r="C24" s="18">
        <v>10685270</v>
      </c>
      <c r="D24" s="18">
        <v>11426069</v>
      </c>
      <c r="E24" s="18">
        <v>3950899</v>
      </c>
      <c r="F24" s="18">
        <v>11426069</v>
      </c>
      <c r="G24" s="18">
        <f t="shared" si="0"/>
        <v>740799</v>
      </c>
      <c r="H24" s="18">
        <f t="shared" si="1"/>
        <v>-7475170</v>
      </c>
      <c r="I24" s="19">
        <f t="shared" si="2"/>
        <v>6.9328992154620295</v>
      </c>
      <c r="J24" s="19">
        <f t="shared" si="3"/>
        <v>289.20174876654653</v>
      </c>
      <c r="K24" s="19">
        <f t="shared" si="4"/>
        <v>100</v>
      </c>
    </row>
    <row r="25" spans="1:11">
      <c r="A25" s="16" t="s">
        <v>33</v>
      </c>
      <c r="B25" s="17" t="s">
        <v>34</v>
      </c>
      <c r="C25" s="18">
        <v>4956287.2699999996</v>
      </c>
      <c r="D25" s="18">
        <v>12104457</v>
      </c>
      <c r="E25" s="18">
        <v>4241185</v>
      </c>
      <c r="F25" s="18">
        <v>5919140.21</v>
      </c>
      <c r="G25" s="18">
        <f t="shared" si="0"/>
        <v>962852.94000000041</v>
      </c>
      <c r="H25" s="18">
        <f t="shared" si="1"/>
        <v>-1677955.21</v>
      </c>
      <c r="I25" s="19">
        <f t="shared" si="2"/>
        <v>19.426899361303569</v>
      </c>
      <c r="J25" s="19">
        <f t="shared" si="3"/>
        <v>139.56335811807313</v>
      </c>
      <c r="K25" s="19">
        <f t="shared" si="4"/>
        <v>48.900501773850742</v>
      </c>
    </row>
    <row r="26" spans="1:11">
      <c r="A26" s="22" t="s">
        <v>35</v>
      </c>
      <c r="B26" s="17" t="s">
        <v>36</v>
      </c>
      <c r="C26" s="18">
        <v>4175127.33</v>
      </c>
      <c r="D26" s="18">
        <v>11191036</v>
      </c>
      <c r="E26" s="18">
        <v>3769672</v>
      </c>
      <c r="F26" s="18">
        <v>5634524.3399999999</v>
      </c>
      <c r="G26" s="18">
        <f t="shared" si="0"/>
        <v>1459397.0099999998</v>
      </c>
      <c r="H26" s="18">
        <f t="shared" si="1"/>
        <v>-1864852.3399999999</v>
      </c>
      <c r="I26" s="19">
        <f t="shared" si="2"/>
        <v>34.954550954976497</v>
      </c>
      <c r="J26" s="19">
        <f t="shared" si="3"/>
        <v>149.46988332141365</v>
      </c>
      <c r="K26" s="19">
        <f t="shared" si="4"/>
        <v>50.348549857225009</v>
      </c>
    </row>
    <row r="27" spans="1:11">
      <c r="A27" s="23" t="s">
        <v>37</v>
      </c>
      <c r="B27" s="17" t="s">
        <v>38</v>
      </c>
      <c r="C27" s="18">
        <v>4096035.57</v>
      </c>
      <c r="D27" s="18">
        <v>11063276</v>
      </c>
      <c r="E27" s="18">
        <v>3762559</v>
      </c>
      <c r="F27" s="18">
        <v>5598035.4199999999</v>
      </c>
      <c r="G27" s="18">
        <f t="shared" si="0"/>
        <v>1501999.85</v>
      </c>
      <c r="H27" s="18">
        <f t="shared" si="1"/>
        <v>-1835476.42</v>
      </c>
      <c r="I27" s="19">
        <f t="shared" si="2"/>
        <v>36.66959977107814</v>
      </c>
      <c r="J27" s="19">
        <f t="shared" si="3"/>
        <v>148.78266148118874</v>
      </c>
      <c r="K27" s="19">
        <f t="shared" si="4"/>
        <v>50.600160567267785</v>
      </c>
    </row>
    <row r="28" spans="1:11">
      <c r="A28" s="24" t="s">
        <v>39</v>
      </c>
      <c r="B28" s="17" t="s">
        <v>40</v>
      </c>
      <c r="C28" s="18">
        <v>2481874.89</v>
      </c>
      <c r="D28" s="18">
        <v>6264822</v>
      </c>
      <c r="E28" s="18">
        <v>2468615</v>
      </c>
      <c r="F28" s="18">
        <v>2518560.1800000002</v>
      </c>
      <c r="G28" s="18">
        <f t="shared" si="0"/>
        <v>36685.290000000037</v>
      </c>
      <c r="H28" s="18">
        <f t="shared" si="1"/>
        <v>-49945.180000000168</v>
      </c>
      <c r="I28" s="19">
        <f t="shared" si="2"/>
        <v>1.4781280937170749</v>
      </c>
      <c r="J28" s="19">
        <f t="shared" si="3"/>
        <v>102.02320653483837</v>
      </c>
      <c r="K28" s="19">
        <f t="shared" si="4"/>
        <v>40.201623924829789</v>
      </c>
    </row>
    <row r="29" spans="1:11">
      <c r="A29" s="24" t="s">
        <v>41</v>
      </c>
      <c r="B29" s="17" t="s">
        <v>42</v>
      </c>
      <c r="C29" s="18">
        <v>1614160.68</v>
      </c>
      <c r="D29" s="18">
        <v>4798454</v>
      </c>
      <c r="E29" s="18">
        <v>1293944</v>
      </c>
      <c r="F29" s="18">
        <v>3079475.24</v>
      </c>
      <c r="G29" s="18">
        <f t="shared" si="0"/>
        <v>1465314.5600000003</v>
      </c>
      <c r="H29" s="18">
        <f t="shared" si="1"/>
        <v>-1785531.2400000002</v>
      </c>
      <c r="I29" s="19">
        <f t="shared" si="2"/>
        <v>90.778729661535323</v>
      </c>
      <c r="J29" s="19">
        <f t="shared" si="3"/>
        <v>237.99138448031755</v>
      </c>
      <c r="K29" s="19">
        <f t="shared" si="4"/>
        <v>64.176404316890398</v>
      </c>
    </row>
    <row r="30" spans="1:11">
      <c r="A30" s="25" t="s">
        <v>43</v>
      </c>
      <c r="B30" s="17" t="s">
        <v>44</v>
      </c>
      <c r="C30" s="18">
        <v>4778.09</v>
      </c>
      <c r="D30" s="18">
        <v>0</v>
      </c>
      <c r="E30" s="18">
        <v>0</v>
      </c>
      <c r="F30" s="18">
        <v>7683.47</v>
      </c>
      <c r="G30" s="18">
        <f t="shared" si="0"/>
        <v>2905.38</v>
      </c>
      <c r="H30" s="18">
        <f t="shared" si="1"/>
        <v>-7683.47</v>
      </c>
      <c r="I30" s="19">
        <f t="shared" si="2"/>
        <v>60.806305448411393</v>
      </c>
      <c r="J30" s="19">
        <f t="shared" si="3"/>
        <v>0</v>
      </c>
      <c r="K30" s="19">
        <f t="shared" si="4"/>
        <v>0</v>
      </c>
    </row>
    <row r="31" spans="1:11">
      <c r="A31" s="23" t="s">
        <v>45</v>
      </c>
      <c r="B31" s="17" t="s">
        <v>46</v>
      </c>
      <c r="C31" s="18">
        <v>27161.759999999998</v>
      </c>
      <c r="D31" s="18">
        <v>71832</v>
      </c>
      <c r="E31" s="18">
        <v>714</v>
      </c>
      <c r="F31" s="18">
        <v>18143.13</v>
      </c>
      <c r="G31" s="18">
        <f t="shared" si="0"/>
        <v>-9018.6299999999974</v>
      </c>
      <c r="H31" s="18">
        <f t="shared" si="1"/>
        <v>-17429.13</v>
      </c>
      <c r="I31" s="19">
        <f t="shared" si="2"/>
        <v>-33.203408026578543</v>
      </c>
      <c r="J31" s="19">
        <f t="shared" si="3"/>
        <v>2541.0546218487398</v>
      </c>
      <c r="K31" s="19">
        <f t="shared" si="4"/>
        <v>25.257726361510191</v>
      </c>
    </row>
    <row r="32" spans="1:11">
      <c r="A32" s="24" t="s">
        <v>47</v>
      </c>
      <c r="B32" s="17" t="s">
        <v>48</v>
      </c>
      <c r="C32" s="18">
        <v>27161.759999999998</v>
      </c>
      <c r="D32" s="18">
        <v>29142</v>
      </c>
      <c r="E32" s="18">
        <v>714</v>
      </c>
      <c r="F32" s="18">
        <v>18143.13</v>
      </c>
      <c r="G32" s="18">
        <f t="shared" si="0"/>
        <v>-9018.6299999999974</v>
      </c>
      <c r="H32" s="18">
        <f t="shared" si="1"/>
        <v>-17429.13</v>
      </c>
      <c r="I32" s="19">
        <f t="shared" si="2"/>
        <v>-33.203408026578543</v>
      </c>
      <c r="J32" s="19">
        <f t="shared" si="3"/>
        <v>2541.0546218487398</v>
      </c>
      <c r="K32" s="19">
        <f t="shared" si="4"/>
        <v>62.25766934321598</v>
      </c>
    </row>
    <row r="33" spans="1:11">
      <c r="A33" s="24" t="s">
        <v>49</v>
      </c>
      <c r="B33" s="17" t="s">
        <v>50</v>
      </c>
      <c r="C33" s="18">
        <v>0</v>
      </c>
      <c r="D33" s="18">
        <v>42690</v>
      </c>
      <c r="E33" s="18">
        <v>0</v>
      </c>
      <c r="F33" s="18">
        <v>0</v>
      </c>
      <c r="G33" s="18">
        <f t="shared" si="0"/>
        <v>0</v>
      </c>
      <c r="H33" s="18">
        <f t="shared" si="1"/>
        <v>0</v>
      </c>
      <c r="I33" s="19">
        <f t="shared" si="2"/>
        <v>0</v>
      </c>
      <c r="J33" s="19">
        <f t="shared" si="3"/>
        <v>0</v>
      </c>
      <c r="K33" s="19">
        <f t="shared" si="4"/>
        <v>0</v>
      </c>
    </row>
    <row r="34" spans="1:11" ht="25.5">
      <c r="A34" s="23" t="s">
        <v>75</v>
      </c>
      <c r="B34" s="17" t="s">
        <v>76</v>
      </c>
      <c r="C34" s="18">
        <v>26498</v>
      </c>
      <c r="D34" s="18">
        <v>51843</v>
      </c>
      <c r="E34" s="18">
        <v>6399</v>
      </c>
      <c r="F34" s="18">
        <v>14261.53</v>
      </c>
      <c r="G34" s="18">
        <f t="shared" si="0"/>
        <v>-12236.47</v>
      </c>
      <c r="H34" s="18">
        <f t="shared" si="1"/>
        <v>-7862.5300000000007</v>
      </c>
      <c r="I34" s="19">
        <f t="shared" si="2"/>
        <v>-46.17884368631595</v>
      </c>
      <c r="J34" s="19">
        <f t="shared" si="3"/>
        <v>222.87122987966873</v>
      </c>
      <c r="K34" s="19">
        <f t="shared" si="4"/>
        <v>27.509075477885155</v>
      </c>
    </row>
    <row r="35" spans="1:11">
      <c r="A35" s="24" t="s">
        <v>77</v>
      </c>
      <c r="B35" s="17" t="s">
        <v>78</v>
      </c>
      <c r="C35" s="18">
        <v>26498</v>
      </c>
      <c r="D35" s="18">
        <v>51843</v>
      </c>
      <c r="E35" s="18">
        <v>6399</v>
      </c>
      <c r="F35" s="18">
        <v>14261.53</v>
      </c>
      <c r="G35" s="18">
        <f t="shared" si="0"/>
        <v>-12236.47</v>
      </c>
      <c r="H35" s="18">
        <f t="shared" si="1"/>
        <v>-7862.5300000000007</v>
      </c>
      <c r="I35" s="19">
        <f t="shared" si="2"/>
        <v>-46.17884368631595</v>
      </c>
      <c r="J35" s="19">
        <f t="shared" si="3"/>
        <v>222.87122987966873</v>
      </c>
      <c r="K35" s="19">
        <f t="shared" si="4"/>
        <v>27.509075477885155</v>
      </c>
    </row>
    <row r="36" spans="1:11" ht="25.5">
      <c r="A36" s="23" t="s">
        <v>51</v>
      </c>
      <c r="B36" s="17" t="s">
        <v>52</v>
      </c>
      <c r="C36" s="18">
        <v>25432</v>
      </c>
      <c r="D36" s="18">
        <v>4085</v>
      </c>
      <c r="E36" s="18">
        <v>0</v>
      </c>
      <c r="F36" s="18">
        <v>4084.26</v>
      </c>
      <c r="G36" s="18">
        <f t="shared" si="0"/>
        <v>-21347.739999999998</v>
      </c>
      <c r="H36" s="18">
        <f t="shared" si="1"/>
        <v>-4084.26</v>
      </c>
      <c r="I36" s="19">
        <f t="shared" si="2"/>
        <v>-83.940468700849323</v>
      </c>
      <c r="J36" s="19">
        <f t="shared" si="3"/>
        <v>0</v>
      </c>
      <c r="K36" s="19">
        <f t="shared" si="4"/>
        <v>99.981884944920438</v>
      </c>
    </row>
    <row r="37" spans="1:11">
      <c r="A37" s="24" t="s">
        <v>53</v>
      </c>
      <c r="B37" s="17" t="s">
        <v>54</v>
      </c>
      <c r="C37" s="18">
        <v>25432</v>
      </c>
      <c r="D37" s="18">
        <v>4085</v>
      </c>
      <c r="E37" s="18">
        <v>0</v>
      </c>
      <c r="F37" s="18">
        <v>4084.26</v>
      </c>
      <c r="G37" s="18">
        <f t="shared" si="0"/>
        <v>-21347.739999999998</v>
      </c>
      <c r="H37" s="18">
        <f t="shared" si="1"/>
        <v>-4084.26</v>
      </c>
      <c r="I37" s="19">
        <f t="shared" si="2"/>
        <v>-83.940468700849323</v>
      </c>
      <c r="J37" s="19">
        <f t="shared" si="3"/>
        <v>0</v>
      </c>
      <c r="K37" s="19">
        <f t="shared" si="4"/>
        <v>99.981884944920438</v>
      </c>
    </row>
    <row r="38" spans="1:11" ht="25.5">
      <c r="A38" s="25" t="s">
        <v>55</v>
      </c>
      <c r="B38" s="17" t="s">
        <v>56</v>
      </c>
      <c r="C38" s="18">
        <v>25432</v>
      </c>
      <c r="D38" s="18">
        <v>4085</v>
      </c>
      <c r="E38" s="18">
        <v>0</v>
      </c>
      <c r="F38" s="18">
        <v>4084.26</v>
      </c>
      <c r="G38" s="18">
        <f t="shared" si="0"/>
        <v>-21347.739999999998</v>
      </c>
      <c r="H38" s="18">
        <f t="shared" si="1"/>
        <v>-4084.26</v>
      </c>
      <c r="I38" s="19">
        <f t="shared" si="2"/>
        <v>-83.940468700849323</v>
      </c>
      <c r="J38" s="19">
        <f t="shared" si="3"/>
        <v>0</v>
      </c>
      <c r="K38" s="19">
        <f t="shared" si="4"/>
        <v>99.981884944920438</v>
      </c>
    </row>
    <row r="39" spans="1:11" ht="25.5">
      <c r="A39" s="26" t="s">
        <v>57</v>
      </c>
      <c r="B39" s="17" t="s">
        <v>58</v>
      </c>
      <c r="C39" s="18">
        <v>25432</v>
      </c>
      <c r="D39" s="18">
        <v>0</v>
      </c>
      <c r="E39" s="18">
        <v>0</v>
      </c>
      <c r="F39" s="18">
        <v>0</v>
      </c>
      <c r="G39" s="18">
        <f t="shared" si="0"/>
        <v>-25432</v>
      </c>
      <c r="H39" s="18">
        <f t="shared" si="1"/>
        <v>0</v>
      </c>
      <c r="I39" s="19">
        <f t="shared" si="2"/>
        <v>-100</v>
      </c>
      <c r="J39" s="19">
        <f t="shared" si="3"/>
        <v>0</v>
      </c>
      <c r="K39" s="19">
        <f t="shared" si="4"/>
        <v>0</v>
      </c>
    </row>
    <row r="40" spans="1:11" ht="25.5">
      <c r="A40" s="26" t="s">
        <v>103</v>
      </c>
      <c r="B40" s="17" t="s">
        <v>104</v>
      </c>
      <c r="C40" s="18">
        <v>0</v>
      </c>
      <c r="D40" s="18">
        <v>4085</v>
      </c>
      <c r="E40" s="18">
        <v>0</v>
      </c>
      <c r="F40" s="18">
        <v>4084.26</v>
      </c>
      <c r="G40" s="18">
        <f t="shared" si="0"/>
        <v>4084.26</v>
      </c>
      <c r="H40" s="18">
        <f t="shared" si="1"/>
        <v>-4084.26</v>
      </c>
      <c r="I40" s="19">
        <f t="shared" si="2"/>
        <v>0</v>
      </c>
      <c r="J40" s="19">
        <f t="shared" si="3"/>
        <v>0</v>
      </c>
      <c r="K40" s="19">
        <f t="shared" si="4"/>
        <v>99.981884944920438</v>
      </c>
    </row>
    <row r="41" spans="1:11">
      <c r="A41" s="22" t="s">
        <v>59</v>
      </c>
      <c r="B41" s="17" t="s">
        <v>60</v>
      </c>
      <c r="C41" s="18">
        <v>781159.94</v>
      </c>
      <c r="D41" s="18">
        <v>913421</v>
      </c>
      <c r="E41" s="18">
        <v>471513</v>
      </c>
      <c r="F41" s="18">
        <v>284615.87</v>
      </c>
      <c r="G41" s="18">
        <f t="shared" si="0"/>
        <v>-496544.06999999995</v>
      </c>
      <c r="H41" s="18">
        <f t="shared" si="1"/>
        <v>186897.13</v>
      </c>
      <c r="I41" s="19">
        <f t="shared" si="2"/>
        <v>-63.564968526163796</v>
      </c>
      <c r="J41" s="19">
        <f t="shared" si="3"/>
        <v>60.362253002568323</v>
      </c>
      <c r="K41" s="19">
        <f t="shared" si="4"/>
        <v>31.159330691981026</v>
      </c>
    </row>
    <row r="42" spans="1:11">
      <c r="A42" s="23" t="s">
        <v>61</v>
      </c>
      <c r="B42" s="17" t="s">
        <v>62</v>
      </c>
      <c r="C42" s="18">
        <v>781159.94</v>
      </c>
      <c r="D42" s="18">
        <v>913421</v>
      </c>
      <c r="E42" s="18">
        <v>471513</v>
      </c>
      <c r="F42" s="18">
        <v>284615.87</v>
      </c>
      <c r="G42" s="18">
        <f t="shared" si="0"/>
        <v>-496544.06999999995</v>
      </c>
      <c r="H42" s="18">
        <f t="shared" si="1"/>
        <v>186897.13</v>
      </c>
      <c r="I42" s="19">
        <f t="shared" si="2"/>
        <v>-63.564968526163796</v>
      </c>
      <c r="J42" s="19">
        <f t="shared" si="3"/>
        <v>60.362253002568323</v>
      </c>
      <c r="K42" s="19">
        <f t="shared" si="4"/>
        <v>31.159330691981026</v>
      </c>
    </row>
    <row r="43" spans="1:11">
      <c r="A43" s="16"/>
      <c r="B43" s="17" t="s">
        <v>63</v>
      </c>
      <c r="C43" s="18">
        <v>5925824.6100000003</v>
      </c>
      <c r="D43" s="18">
        <v>-38059</v>
      </c>
      <c r="E43" s="18">
        <v>-5262</v>
      </c>
      <c r="F43" s="18">
        <v>5886936.1299999999</v>
      </c>
      <c r="G43" s="18">
        <f t="shared" si="0"/>
        <v>-38888.480000000447</v>
      </c>
      <c r="H43" s="18">
        <f t="shared" si="1"/>
        <v>-5892198.1299999999</v>
      </c>
      <c r="I43" s="19">
        <f t="shared" si="2"/>
        <v>-0.65625432002113371</v>
      </c>
      <c r="J43" s="19">
        <f t="shared" si="3"/>
        <v>-111876.39927784112</v>
      </c>
      <c r="K43" s="19">
        <f t="shared" si="4"/>
        <v>-15467.921201292727</v>
      </c>
    </row>
    <row r="44" spans="1:11">
      <c r="A44" s="16" t="s">
        <v>64</v>
      </c>
      <c r="B44" s="17" t="s">
        <v>65</v>
      </c>
      <c r="C44" s="18">
        <v>-5925824.6100000003</v>
      </c>
      <c r="D44" s="18">
        <v>38059</v>
      </c>
      <c r="E44" s="18">
        <v>5262</v>
      </c>
      <c r="F44" s="18">
        <v>-5886936.1299999999</v>
      </c>
      <c r="G44" s="18">
        <f t="shared" si="0"/>
        <v>38888.480000000447</v>
      </c>
      <c r="H44" s="18">
        <f t="shared" si="1"/>
        <v>5892198.1299999999</v>
      </c>
      <c r="I44" s="19">
        <f t="shared" si="2"/>
        <v>-0.65625432002113371</v>
      </c>
      <c r="J44" s="19">
        <f t="shared" si="3"/>
        <v>-111876.39927784112</v>
      </c>
      <c r="K44" s="19">
        <f t="shared" si="4"/>
        <v>-15467.921201292727</v>
      </c>
    </row>
    <row r="45" spans="1:11">
      <c r="A45" s="22" t="s">
        <v>66</v>
      </c>
      <c r="B45" s="17" t="s">
        <v>67</v>
      </c>
      <c r="C45" s="18">
        <v>-5925824.6100000003</v>
      </c>
      <c r="D45" s="18">
        <v>38059</v>
      </c>
      <c r="E45" s="18">
        <v>5262</v>
      </c>
      <c r="F45" s="18">
        <v>-5886936.1299999999</v>
      </c>
      <c r="G45" s="18">
        <f t="shared" si="0"/>
        <v>38888.480000000447</v>
      </c>
      <c r="H45" s="18">
        <f t="shared" si="1"/>
        <v>5892198.1299999999</v>
      </c>
      <c r="I45" s="19">
        <f t="shared" si="2"/>
        <v>-0.65625432002113371</v>
      </c>
      <c r="J45" s="19">
        <f t="shared" si="3"/>
        <v>-111876.39927784112</v>
      </c>
      <c r="K45" s="19">
        <f t="shared" si="4"/>
        <v>-15467.921201292727</v>
      </c>
    </row>
    <row r="46" spans="1:11" ht="25.5">
      <c r="A46" s="23" t="s">
        <v>105</v>
      </c>
      <c r="B46" s="17" t="s">
        <v>106</v>
      </c>
      <c r="C46" s="18">
        <v>-130898</v>
      </c>
      <c r="D46" s="18">
        <v>38059</v>
      </c>
      <c r="E46" s="18">
        <v>5262</v>
      </c>
      <c r="F46" s="18">
        <v>-38059</v>
      </c>
      <c r="G46" s="18">
        <f t="shared" si="0"/>
        <v>92839</v>
      </c>
      <c r="H46" s="18">
        <f t="shared" si="1"/>
        <v>43321</v>
      </c>
      <c r="I46" s="19">
        <f t="shared" si="2"/>
        <v>-70.924689452856427</v>
      </c>
      <c r="J46" s="19">
        <f t="shared" si="3"/>
        <v>-723.28012162675793</v>
      </c>
      <c r="K46" s="19">
        <f t="shared" si="4"/>
        <v>-100</v>
      </c>
    </row>
    <row r="47" spans="1:11">
      <c r="A47" s="16"/>
      <c r="B47" s="17"/>
      <c r="C47" s="18"/>
      <c r="D47" s="18"/>
      <c r="E47" s="18"/>
      <c r="F47" s="18"/>
      <c r="G47" s="18"/>
      <c r="H47" s="18"/>
      <c r="I47" s="19"/>
      <c r="J47" s="19"/>
      <c r="K47" s="19"/>
    </row>
    <row r="48" spans="1:11">
      <c r="A48" s="27"/>
      <c r="B48" s="28" t="s">
        <v>68</v>
      </c>
      <c r="C48" s="29"/>
      <c r="D48" s="29"/>
      <c r="E48" s="29"/>
      <c r="F48" s="29"/>
      <c r="G48" s="29"/>
      <c r="H48" s="29"/>
      <c r="I48" s="30"/>
      <c r="J48" s="30"/>
      <c r="K48" s="30"/>
    </row>
    <row r="49" spans="1:11">
      <c r="A49" s="16" t="s">
        <v>25</v>
      </c>
      <c r="B49" s="17" t="s">
        <v>26</v>
      </c>
      <c r="C49" s="18">
        <v>7889061.3799999999</v>
      </c>
      <c r="D49" s="18">
        <v>10069524</v>
      </c>
      <c r="E49" s="18">
        <v>3626385</v>
      </c>
      <c r="F49" s="18">
        <v>9883967.3399999999</v>
      </c>
      <c r="G49" s="18">
        <f t="shared" ref="G49:G72" si="5">F49-C49</f>
        <v>1994905.96</v>
      </c>
      <c r="H49" s="18">
        <f t="shared" ref="H49:H72" si="6">E49-F49</f>
        <v>-6257582.3399999999</v>
      </c>
      <c r="I49" s="19">
        <f t="shared" ref="I49:I72" si="7">IF(ISERROR(F49/C49),0,F49/C49*100-100)</f>
        <v>25.286987436267097</v>
      </c>
      <c r="J49" s="19">
        <f t="shared" ref="J49:J72" si="8">IF(ISERROR(F49/E49),0,F49/E49*100)</f>
        <v>272.55703241658017</v>
      </c>
      <c r="K49" s="19">
        <f t="shared" ref="K49:K72" si="9">IF(ISERROR(F49/D49),0,F49/D49*100)</f>
        <v>98.157244970070082</v>
      </c>
    </row>
    <row r="50" spans="1:11" ht="25.5">
      <c r="A50" s="22" t="s">
        <v>27</v>
      </c>
      <c r="B50" s="17" t="s">
        <v>28</v>
      </c>
      <c r="C50" s="18">
        <v>91118.76</v>
      </c>
      <c r="D50" s="18">
        <v>372621</v>
      </c>
      <c r="E50" s="18">
        <v>178537</v>
      </c>
      <c r="F50" s="18">
        <v>187064.34</v>
      </c>
      <c r="G50" s="18">
        <f t="shared" si="5"/>
        <v>95945.58</v>
      </c>
      <c r="H50" s="18">
        <f t="shared" si="6"/>
        <v>-8527.3399999999965</v>
      </c>
      <c r="I50" s="19">
        <f t="shared" si="7"/>
        <v>105.29728455479423</v>
      </c>
      <c r="J50" s="19">
        <f t="shared" si="8"/>
        <v>104.77623125738643</v>
      </c>
      <c r="K50" s="19">
        <f t="shared" si="9"/>
        <v>50.202307438389141</v>
      </c>
    </row>
    <row r="51" spans="1:11">
      <c r="A51" s="22" t="s">
        <v>91</v>
      </c>
      <c r="B51" s="17" t="s">
        <v>92</v>
      </c>
      <c r="C51" s="18">
        <v>6938.62</v>
      </c>
      <c r="D51" s="18">
        <v>0</v>
      </c>
      <c r="E51" s="18">
        <v>0</v>
      </c>
      <c r="F51" s="18">
        <v>0</v>
      </c>
      <c r="G51" s="18">
        <f t="shared" si="5"/>
        <v>-6938.62</v>
      </c>
      <c r="H51" s="18">
        <f t="shared" si="6"/>
        <v>0</v>
      </c>
      <c r="I51" s="19">
        <f t="shared" si="7"/>
        <v>-100</v>
      </c>
      <c r="J51" s="19">
        <f t="shared" si="8"/>
        <v>0</v>
      </c>
      <c r="K51" s="19">
        <f t="shared" si="9"/>
        <v>0</v>
      </c>
    </row>
    <row r="52" spans="1:11">
      <c r="A52" s="23" t="s">
        <v>93</v>
      </c>
      <c r="B52" s="17" t="s">
        <v>94</v>
      </c>
      <c r="C52" s="18">
        <v>6938.62</v>
      </c>
      <c r="D52" s="18">
        <v>0</v>
      </c>
      <c r="E52" s="18">
        <v>0</v>
      </c>
      <c r="F52" s="18">
        <v>0</v>
      </c>
      <c r="G52" s="18">
        <f t="shared" si="5"/>
        <v>-6938.62</v>
      </c>
      <c r="H52" s="18">
        <f t="shared" si="6"/>
        <v>0</v>
      </c>
      <c r="I52" s="19">
        <f t="shared" si="7"/>
        <v>-100</v>
      </c>
      <c r="J52" s="19">
        <f t="shared" si="8"/>
        <v>0</v>
      </c>
      <c r="K52" s="19">
        <f t="shared" si="9"/>
        <v>0</v>
      </c>
    </row>
    <row r="53" spans="1:11">
      <c r="A53" s="24" t="s">
        <v>95</v>
      </c>
      <c r="B53" s="17" t="s">
        <v>96</v>
      </c>
      <c r="C53" s="18">
        <v>6938.62</v>
      </c>
      <c r="D53" s="18">
        <v>0</v>
      </c>
      <c r="E53" s="18">
        <v>0</v>
      </c>
      <c r="F53" s="18">
        <v>0</v>
      </c>
      <c r="G53" s="18">
        <f t="shared" si="5"/>
        <v>-6938.62</v>
      </c>
      <c r="H53" s="18">
        <f t="shared" si="6"/>
        <v>0</v>
      </c>
      <c r="I53" s="19">
        <f t="shared" si="7"/>
        <v>-100</v>
      </c>
      <c r="J53" s="19">
        <f t="shared" si="8"/>
        <v>0</v>
      </c>
      <c r="K53" s="19">
        <f t="shared" si="9"/>
        <v>0</v>
      </c>
    </row>
    <row r="54" spans="1:11" ht="25.5">
      <c r="A54" s="25" t="s">
        <v>97</v>
      </c>
      <c r="B54" s="17" t="s">
        <v>98</v>
      </c>
      <c r="C54" s="18">
        <v>6938.62</v>
      </c>
      <c r="D54" s="18">
        <v>0</v>
      </c>
      <c r="E54" s="18">
        <v>0</v>
      </c>
      <c r="F54" s="18">
        <v>0</v>
      </c>
      <c r="G54" s="18">
        <f t="shared" si="5"/>
        <v>-6938.62</v>
      </c>
      <c r="H54" s="18">
        <f t="shared" si="6"/>
        <v>0</v>
      </c>
      <c r="I54" s="19">
        <f t="shared" si="7"/>
        <v>-100</v>
      </c>
      <c r="J54" s="19">
        <f t="shared" si="8"/>
        <v>0</v>
      </c>
      <c r="K54" s="19">
        <f t="shared" si="9"/>
        <v>0</v>
      </c>
    </row>
    <row r="55" spans="1:11" ht="25.5">
      <c r="A55" s="26" t="s">
        <v>99</v>
      </c>
      <c r="B55" s="17" t="s">
        <v>100</v>
      </c>
      <c r="C55" s="18">
        <v>6938.62</v>
      </c>
      <c r="D55" s="18">
        <v>0</v>
      </c>
      <c r="E55" s="18">
        <v>0</v>
      </c>
      <c r="F55" s="18">
        <v>0</v>
      </c>
      <c r="G55" s="18">
        <f t="shared" si="5"/>
        <v>-6938.62</v>
      </c>
      <c r="H55" s="18">
        <f t="shared" si="6"/>
        <v>0</v>
      </c>
      <c r="I55" s="19">
        <f t="shared" si="7"/>
        <v>-100</v>
      </c>
      <c r="J55" s="19">
        <f t="shared" si="8"/>
        <v>0</v>
      </c>
      <c r="K55" s="19">
        <f t="shared" si="9"/>
        <v>0</v>
      </c>
    </row>
    <row r="56" spans="1:11">
      <c r="A56" s="22" t="s">
        <v>29</v>
      </c>
      <c r="B56" s="17" t="s">
        <v>30</v>
      </c>
      <c r="C56" s="18">
        <v>7791004</v>
      </c>
      <c r="D56" s="18">
        <v>9696903</v>
      </c>
      <c r="E56" s="18">
        <v>3447848</v>
      </c>
      <c r="F56" s="18">
        <v>9696903</v>
      </c>
      <c r="G56" s="18">
        <f t="shared" si="5"/>
        <v>1905899</v>
      </c>
      <c r="H56" s="18">
        <f t="shared" si="6"/>
        <v>-6249055</v>
      </c>
      <c r="I56" s="19">
        <f t="shared" si="7"/>
        <v>24.462816345621178</v>
      </c>
      <c r="J56" s="19">
        <f t="shared" si="8"/>
        <v>281.24508389000908</v>
      </c>
      <c r="K56" s="19">
        <f t="shared" si="9"/>
        <v>100</v>
      </c>
    </row>
    <row r="57" spans="1:11">
      <c r="A57" s="23" t="s">
        <v>31</v>
      </c>
      <c r="B57" s="17" t="s">
        <v>32</v>
      </c>
      <c r="C57" s="18">
        <v>7791004</v>
      </c>
      <c r="D57" s="18">
        <v>9696903</v>
      </c>
      <c r="E57" s="18">
        <v>3447848</v>
      </c>
      <c r="F57" s="18">
        <v>9696903</v>
      </c>
      <c r="G57" s="18">
        <f t="shared" si="5"/>
        <v>1905899</v>
      </c>
      <c r="H57" s="18">
        <f t="shared" si="6"/>
        <v>-6249055</v>
      </c>
      <c r="I57" s="19">
        <f t="shared" si="7"/>
        <v>24.462816345621178</v>
      </c>
      <c r="J57" s="19">
        <f t="shared" si="8"/>
        <v>281.24508389000908</v>
      </c>
      <c r="K57" s="19">
        <f t="shared" si="9"/>
        <v>100</v>
      </c>
    </row>
    <row r="58" spans="1:11">
      <c r="A58" s="16" t="s">
        <v>33</v>
      </c>
      <c r="B58" s="17" t="s">
        <v>34</v>
      </c>
      <c r="C58" s="18">
        <v>3794089.88</v>
      </c>
      <c r="D58" s="18">
        <v>10069524</v>
      </c>
      <c r="E58" s="18">
        <v>3626385</v>
      </c>
      <c r="F58" s="18">
        <v>5214956.42</v>
      </c>
      <c r="G58" s="18">
        <f t="shared" si="5"/>
        <v>1420866.54</v>
      </c>
      <c r="H58" s="18">
        <f t="shared" si="6"/>
        <v>-1588571.42</v>
      </c>
      <c r="I58" s="19">
        <f t="shared" si="7"/>
        <v>37.449469699963998</v>
      </c>
      <c r="J58" s="19">
        <f t="shared" si="8"/>
        <v>143.80592297839308</v>
      </c>
      <c r="K58" s="19">
        <f t="shared" si="9"/>
        <v>51.789502860313952</v>
      </c>
    </row>
    <row r="59" spans="1:11">
      <c r="A59" s="22" t="s">
        <v>35</v>
      </c>
      <c r="B59" s="17" t="s">
        <v>36</v>
      </c>
      <c r="C59" s="18">
        <v>3541620.74</v>
      </c>
      <c r="D59" s="18">
        <v>9249575</v>
      </c>
      <c r="E59" s="18">
        <v>3154872</v>
      </c>
      <c r="F59" s="18">
        <v>5014076.8499999996</v>
      </c>
      <c r="G59" s="18">
        <f t="shared" si="5"/>
        <v>1472456.1099999994</v>
      </c>
      <c r="H59" s="18">
        <f t="shared" si="6"/>
        <v>-1859204.8499999996</v>
      </c>
      <c r="I59" s="19">
        <f t="shared" si="7"/>
        <v>41.575770476202905</v>
      </c>
      <c r="J59" s="19">
        <f t="shared" si="8"/>
        <v>158.93122922261188</v>
      </c>
      <c r="K59" s="19">
        <f t="shared" si="9"/>
        <v>54.208726887451583</v>
      </c>
    </row>
    <row r="60" spans="1:11">
      <c r="A60" s="23" t="s">
        <v>37</v>
      </c>
      <c r="B60" s="17" t="s">
        <v>38</v>
      </c>
      <c r="C60" s="18">
        <v>3541620.74</v>
      </c>
      <c r="D60" s="18">
        <v>9200486</v>
      </c>
      <c r="E60" s="18">
        <v>3148473</v>
      </c>
      <c r="F60" s="18">
        <v>5014076.8499999996</v>
      </c>
      <c r="G60" s="18">
        <f t="shared" si="5"/>
        <v>1472456.1099999994</v>
      </c>
      <c r="H60" s="18">
        <f t="shared" si="6"/>
        <v>-1865603.8499999996</v>
      </c>
      <c r="I60" s="19">
        <f t="shared" si="7"/>
        <v>41.575770476202905</v>
      </c>
      <c r="J60" s="19">
        <f t="shared" si="8"/>
        <v>159.25424324744088</v>
      </c>
      <c r="K60" s="19">
        <f t="shared" si="9"/>
        <v>54.497956412302564</v>
      </c>
    </row>
    <row r="61" spans="1:11">
      <c r="A61" s="24" t="s">
        <v>39</v>
      </c>
      <c r="B61" s="17" t="s">
        <v>40</v>
      </c>
      <c r="C61" s="18">
        <v>2169559.59</v>
      </c>
      <c r="D61" s="18">
        <v>5515408</v>
      </c>
      <c r="E61" s="18">
        <v>2271193</v>
      </c>
      <c r="F61" s="18">
        <v>2250682</v>
      </c>
      <c r="G61" s="18">
        <f t="shared" si="5"/>
        <v>81122.410000000149</v>
      </c>
      <c r="H61" s="18">
        <f t="shared" si="6"/>
        <v>20511</v>
      </c>
      <c r="I61" s="19">
        <f t="shared" si="7"/>
        <v>3.7391187766361469</v>
      </c>
      <c r="J61" s="19">
        <f t="shared" si="8"/>
        <v>99.096906339531685</v>
      </c>
      <c r="K61" s="19">
        <f t="shared" si="9"/>
        <v>40.807171473080508</v>
      </c>
    </row>
    <row r="62" spans="1:11">
      <c r="A62" s="24" t="s">
        <v>41</v>
      </c>
      <c r="B62" s="17" t="s">
        <v>42</v>
      </c>
      <c r="C62" s="18">
        <v>1372061.15</v>
      </c>
      <c r="D62" s="18">
        <v>3685078</v>
      </c>
      <c r="E62" s="18">
        <v>877280</v>
      </c>
      <c r="F62" s="18">
        <v>2763394.85</v>
      </c>
      <c r="G62" s="18">
        <f t="shared" si="5"/>
        <v>1391333.7000000002</v>
      </c>
      <c r="H62" s="18">
        <f t="shared" si="6"/>
        <v>-1886114.85</v>
      </c>
      <c r="I62" s="19">
        <f t="shared" si="7"/>
        <v>101.40464220563348</v>
      </c>
      <c r="J62" s="19">
        <f t="shared" si="8"/>
        <v>314.99576532008024</v>
      </c>
      <c r="K62" s="19">
        <f t="shared" si="9"/>
        <v>74.988775000149261</v>
      </c>
    </row>
    <row r="63" spans="1:11">
      <c r="A63" s="25" t="s">
        <v>43</v>
      </c>
      <c r="B63" s="17" t="s">
        <v>44</v>
      </c>
      <c r="C63" s="18">
        <v>2506.4899999999998</v>
      </c>
      <c r="D63" s="18">
        <v>0</v>
      </c>
      <c r="E63" s="18">
        <v>0</v>
      </c>
      <c r="F63" s="18">
        <v>3183.64</v>
      </c>
      <c r="G63" s="18">
        <f t="shared" si="5"/>
        <v>677.15000000000009</v>
      </c>
      <c r="H63" s="18">
        <f t="shared" si="6"/>
        <v>-3183.64</v>
      </c>
      <c r="I63" s="19">
        <f t="shared" si="7"/>
        <v>27.015866809761874</v>
      </c>
      <c r="J63" s="19">
        <f t="shared" si="8"/>
        <v>0</v>
      </c>
      <c r="K63" s="19">
        <f t="shared" si="9"/>
        <v>0</v>
      </c>
    </row>
    <row r="64" spans="1:11">
      <c r="A64" s="23" t="s">
        <v>45</v>
      </c>
      <c r="B64" s="17" t="s">
        <v>46</v>
      </c>
      <c r="C64" s="18">
        <v>0</v>
      </c>
      <c r="D64" s="18">
        <v>42690</v>
      </c>
      <c r="E64" s="18">
        <v>0</v>
      </c>
      <c r="F64" s="18">
        <v>0</v>
      </c>
      <c r="G64" s="18">
        <f t="shared" si="5"/>
        <v>0</v>
      </c>
      <c r="H64" s="18">
        <f t="shared" si="6"/>
        <v>0</v>
      </c>
      <c r="I64" s="19">
        <f t="shared" si="7"/>
        <v>0</v>
      </c>
      <c r="J64" s="19">
        <f t="shared" si="8"/>
        <v>0</v>
      </c>
      <c r="K64" s="19">
        <f t="shared" si="9"/>
        <v>0</v>
      </c>
    </row>
    <row r="65" spans="1:11">
      <c r="A65" s="24" t="s">
        <v>49</v>
      </c>
      <c r="B65" s="17" t="s">
        <v>50</v>
      </c>
      <c r="C65" s="18">
        <v>0</v>
      </c>
      <c r="D65" s="18">
        <v>42690</v>
      </c>
      <c r="E65" s="18">
        <v>0</v>
      </c>
      <c r="F65" s="18">
        <v>0</v>
      </c>
      <c r="G65" s="18">
        <f t="shared" si="5"/>
        <v>0</v>
      </c>
      <c r="H65" s="18">
        <f t="shared" si="6"/>
        <v>0</v>
      </c>
      <c r="I65" s="19">
        <f t="shared" si="7"/>
        <v>0</v>
      </c>
      <c r="J65" s="19">
        <f t="shared" si="8"/>
        <v>0</v>
      </c>
      <c r="K65" s="19">
        <f t="shared" si="9"/>
        <v>0</v>
      </c>
    </row>
    <row r="66" spans="1:11" ht="25.5">
      <c r="A66" s="23" t="s">
        <v>75</v>
      </c>
      <c r="B66" s="17" t="s">
        <v>76</v>
      </c>
      <c r="C66" s="18">
        <v>0</v>
      </c>
      <c r="D66" s="18">
        <v>6399</v>
      </c>
      <c r="E66" s="18">
        <v>6399</v>
      </c>
      <c r="F66" s="18">
        <v>0</v>
      </c>
      <c r="G66" s="18">
        <f t="shared" si="5"/>
        <v>0</v>
      </c>
      <c r="H66" s="18">
        <f t="shared" si="6"/>
        <v>6399</v>
      </c>
      <c r="I66" s="19">
        <f t="shared" si="7"/>
        <v>0</v>
      </c>
      <c r="J66" s="19">
        <f t="shared" si="8"/>
        <v>0</v>
      </c>
      <c r="K66" s="19">
        <f t="shared" si="9"/>
        <v>0</v>
      </c>
    </row>
    <row r="67" spans="1:11">
      <c r="A67" s="24" t="s">
        <v>77</v>
      </c>
      <c r="B67" s="17" t="s">
        <v>78</v>
      </c>
      <c r="C67" s="18">
        <v>0</v>
      </c>
      <c r="D67" s="18">
        <v>6399</v>
      </c>
      <c r="E67" s="18">
        <v>6399</v>
      </c>
      <c r="F67" s="18">
        <v>0</v>
      </c>
      <c r="G67" s="18">
        <f t="shared" si="5"/>
        <v>0</v>
      </c>
      <c r="H67" s="18">
        <f t="shared" si="6"/>
        <v>6399</v>
      </c>
      <c r="I67" s="19">
        <f t="shared" si="7"/>
        <v>0</v>
      </c>
      <c r="J67" s="19">
        <f t="shared" si="8"/>
        <v>0</v>
      </c>
      <c r="K67" s="19">
        <f t="shared" si="9"/>
        <v>0</v>
      </c>
    </row>
    <row r="68" spans="1:11">
      <c r="A68" s="22" t="s">
        <v>59</v>
      </c>
      <c r="B68" s="17" t="s">
        <v>60</v>
      </c>
      <c r="C68" s="18">
        <v>252469.14</v>
      </c>
      <c r="D68" s="18">
        <v>819949</v>
      </c>
      <c r="E68" s="18">
        <v>471513</v>
      </c>
      <c r="F68" s="18">
        <v>200879.57</v>
      </c>
      <c r="G68" s="18">
        <f t="shared" si="5"/>
        <v>-51589.570000000007</v>
      </c>
      <c r="H68" s="18">
        <f t="shared" si="6"/>
        <v>270633.43</v>
      </c>
      <c r="I68" s="19">
        <f t="shared" si="7"/>
        <v>-20.43401027151279</v>
      </c>
      <c r="J68" s="19">
        <f t="shared" si="8"/>
        <v>42.603188035112503</v>
      </c>
      <c r="K68" s="19">
        <f t="shared" si="9"/>
        <v>24.49903225688427</v>
      </c>
    </row>
    <row r="69" spans="1:11">
      <c r="A69" s="23" t="s">
        <v>61</v>
      </c>
      <c r="B69" s="17" t="s">
        <v>62</v>
      </c>
      <c r="C69" s="18">
        <v>252469.14</v>
      </c>
      <c r="D69" s="18">
        <v>819949</v>
      </c>
      <c r="E69" s="18">
        <v>471513</v>
      </c>
      <c r="F69" s="18">
        <v>200879.57</v>
      </c>
      <c r="G69" s="18">
        <f t="shared" si="5"/>
        <v>-51589.570000000007</v>
      </c>
      <c r="H69" s="18">
        <f t="shared" si="6"/>
        <v>270633.43</v>
      </c>
      <c r="I69" s="19">
        <f t="shared" si="7"/>
        <v>-20.43401027151279</v>
      </c>
      <c r="J69" s="19">
        <f t="shared" si="8"/>
        <v>42.603188035112503</v>
      </c>
      <c r="K69" s="19">
        <f t="shared" si="9"/>
        <v>24.49903225688427</v>
      </c>
    </row>
    <row r="70" spans="1:11">
      <c r="A70" s="16"/>
      <c r="B70" s="17" t="s">
        <v>63</v>
      </c>
      <c r="C70" s="18">
        <v>4094971.5</v>
      </c>
      <c r="D70" s="18">
        <v>0</v>
      </c>
      <c r="E70" s="18">
        <v>0</v>
      </c>
      <c r="F70" s="18">
        <v>4669010.92</v>
      </c>
      <c r="G70" s="18">
        <f t="shared" si="5"/>
        <v>574039.41999999993</v>
      </c>
      <c r="H70" s="18">
        <f t="shared" si="6"/>
        <v>-4669010.92</v>
      </c>
      <c r="I70" s="19">
        <f t="shared" si="7"/>
        <v>14.018154216702115</v>
      </c>
      <c r="J70" s="19">
        <f t="shared" si="8"/>
        <v>0</v>
      </c>
      <c r="K70" s="19">
        <f t="shared" si="9"/>
        <v>0</v>
      </c>
    </row>
    <row r="71" spans="1:11">
      <c r="A71" s="16" t="s">
        <v>64</v>
      </c>
      <c r="B71" s="17" t="s">
        <v>65</v>
      </c>
      <c r="C71" s="18">
        <v>-4094971.5</v>
      </c>
      <c r="D71" s="18">
        <v>0</v>
      </c>
      <c r="E71" s="18">
        <v>0</v>
      </c>
      <c r="F71" s="18">
        <v>-4669010.92</v>
      </c>
      <c r="G71" s="18">
        <f t="shared" si="5"/>
        <v>-574039.41999999993</v>
      </c>
      <c r="H71" s="18">
        <f t="shared" si="6"/>
        <v>4669010.92</v>
      </c>
      <c r="I71" s="19">
        <f t="shared" si="7"/>
        <v>14.018154216702115</v>
      </c>
      <c r="J71" s="19">
        <f t="shared" si="8"/>
        <v>0</v>
      </c>
      <c r="K71" s="19">
        <f t="shared" si="9"/>
        <v>0</v>
      </c>
    </row>
    <row r="72" spans="1:11">
      <c r="A72" s="22" t="s">
        <v>66</v>
      </c>
      <c r="B72" s="17" t="s">
        <v>67</v>
      </c>
      <c r="C72" s="18">
        <v>-4094971.5</v>
      </c>
      <c r="D72" s="18">
        <v>0</v>
      </c>
      <c r="E72" s="18">
        <v>0</v>
      </c>
      <c r="F72" s="18">
        <v>-4669010.92</v>
      </c>
      <c r="G72" s="18">
        <f t="shared" si="5"/>
        <v>-574039.41999999993</v>
      </c>
      <c r="H72" s="18">
        <f t="shared" si="6"/>
        <v>4669010.92</v>
      </c>
      <c r="I72" s="19">
        <f t="shared" si="7"/>
        <v>14.018154216702115</v>
      </c>
      <c r="J72" s="19">
        <f t="shared" si="8"/>
        <v>0</v>
      </c>
      <c r="K72" s="19">
        <f t="shared" si="9"/>
        <v>0</v>
      </c>
    </row>
    <row r="73" spans="1:11" ht="25.5">
      <c r="A73" s="27" t="s">
        <v>83</v>
      </c>
      <c r="B73" s="28" t="s">
        <v>107</v>
      </c>
      <c r="C73" s="29"/>
      <c r="D73" s="29"/>
      <c r="E73" s="29"/>
      <c r="F73" s="29"/>
      <c r="G73" s="29"/>
      <c r="H73" s="29"/>
      <c r="I73" s="30"/>
      <c r="J73" s="30"/>
      <c r="K73" s="30"/>
    </row>
    <row r="74" spans="1:11">
      <c r="A74" s="16" t="s">
        <v>25</v>
      </c>
      <c r="B74" s="17" t="s">
        <v>26</v>
      </c>
      <c r="C74" s="18">
        <v>6686080.9000000004</v>
      </c>
      <c r="D74" s="18">
        <v>7732581</v>
      </c>
      <c r="E74" s="18">
        <v>3299124</v>
      </c>
      <c r="F74" s="18">
        <v>7725643.6299999999</v>
      </c>
      <c r="G74" s="18">
        <f t="shared" ref="G74:G90" si="10">F74-C74</f>
        <v>1039562.7299999995</v>
      </c>
      <c r="H74" s="18">
        <f t="shared" ref="H74:H90" si="11">E74-F74</f>
        <v>-4426519.63</v>
      </c>
      <c r="I74" s="19">
        <f t="shared" ref="I74:I90" si="12">IF(ISERROR(F74/C74),0,F74/C74*100-100)</f>
        <v>15.548162601502469</v>
      </c>
      <c r="J74" s="19">
        <f t="shared" ref="J74:J90" si="13">IF(ISERROR(F74/E74),0,F74/E74*100)</f>
        <v>234.17257520481195</v>
      </c>
      <c r="K74" s="19">
        <f t="shared" ref="K74:K90" si="14">IF(ISERROR(F74/D74),0,F74/D74*100)</f>
        <v>99.910283901326096</v>
      </c>
    </row>
    <row r="75" spans="1:11" ht="25.5">
      <c r="A75" s="22" t="s">
        <v>27</v>
      </c>
      <c r="B75" s="17" t="s">
        <v>28</v>
      </c>
      <c r="C75" s="18">
        <v>4219.8999999999996</v>
      </c>
      <c r="D75" s="18">
        <v>13219</v>
      </c>
      <c r="E75" s="18">
        <v>6609</v>
      </c>
      <c r="F75" s="18">
        <v>6281.63</v>
      </c>
      <c r="G75" s="18">
        <f t="shared" si="10"/>
        <v>2061.7300000000005</v>
      </c>
      <c r="H75" s="18">
        <f t="shared" si="11"/>
        <v>327.36999999999989</v>
      </c>
      <c r="I75" s="19">
        <f t="shared" si="12"/>
        <v>48.857318893812675</v>
      </c>
      <c r="J75" s="19">
        <f t="shared" si="13"/>
        <v>95.04660311696172</v>
      </c>
      <c r="K75" s="19">
        <f t="shared" si="14"/>
        <v>47.51970648309252</v>
      </c>
    </row>
    <row r="76" spans="1:11">
      <c r="A76" s="22" t="s">
        <v>29</v>
      </c>
      <c r="B76" s="17" t="s">
        <v>30</v>
      </c>
      <c r="C76" s="18">
        <v>6681861</v>
      </c>
      <c r="D76" s="18">
        <v>7719362</v>
      </c>
      <c r="E76" s="18">
        <v>3292515</v>
      </c>
      <c r="F76" s="18">
        <v>7719362</v>
      </c>
      <c r="G76" s="18">
        <f t="shared" si="10"/>
        <v>1037501</v>
      </c>
      <c r="H76" s="18">
        <f t="shared" si="11"/>
        <v>-4426847</v>
      </c>
      <c r="I76" s="19">
        <f t="shared" si="12"/>
        <v>15.52712634997944</v>
      </c>
      <c r="J76" s="19">
        <f t="shared" si="13"/>
        <v>234.45184000680334</v>
      </c>
      <c r="K76" s="19">
        <f t="shared" si="14"/>
        <v>100</v>
      </c>
    </row>
    <row r="77" spans="1:11">
      <c r="A77" s="23" t="s">
        <v>31</v>
      </c>
      <c r="B77" s="17" t="s">
        <v>32</v>
      </c>
      <c r="C77" s="18">
        <v>6681861</v>
      </c>
      <c r="D77" s="18">
        <v>7719362</v>
      </c>
      <c r="E77" s="18">
        <v>3292515</v>
      </c>
      <c r="F77" s="18">
        <v>7719362</v>
      </c>
      <c r="G77" s="18">
        <f t="shared" si="10"/>
        <v>1037501</v>
      </c>
      <c r="H77" s="18">
        <f t="shared" si="11"/>
        <v>-4426847</v>
      </c>
      <c r="I77" s="19">
        <f t="shared" si="12"/>
        <v>15.52712634997944</v>
      </c>
      <c r="J77" s="19">
        <f t="shared" si="13"/>
        <v>234.45184000680334</v>
      </c>
      <c r="K77" s="19">
        <f t="shared" si="14"/>
        <v>100</v>
      </c>
    </row>
    <row r="78" spans="1:11">
      <c r="A78" s="16" t="s">
        <v>33</v>
      </c>
      <c r="B78" s="17" t="s">
        <v>34</v>
      </c>
      <c r="C78" s="18">
        <v>2882710.19</v>
      </c>
      <c r="D78" s="18">
        <v>7732581</v>
      </c>
      <c r="E78" s="18">
        <v>3299124</v>
      </c>
      <c r="F78" s="18">
        <v>3361644.59</v>
      </c>
      <c r="G78" s="18">
        <f t="shared" si="10"/>
        <v>478934.39999999991</v>
      </c>
      <c r="H78" s="18">
        <f t="shared" si="11"/>
        <v>-62520.589999999851</v>
      </c>
      <c r="I78" s="19">
        <f t="shared" si="12"/>
        <v>16.614032227776605</v>
      </c>
      <c r="J78" s="19">
        <f t="shared" si="13"/>
        <v>101.89506638731977</v>
      </c>
      <c r="K78" s="19">
        <f t="shared" si="14"/>
        <v>43.473771435436625</v>
      </c>
    </row>
    <row r="79" spans="1:11">
      <c r="A79" s="22" t="s">
        <v>35</v>
      </c>
      <c r="B79" s="17" t="s">
        <v>36</v>
      </c>
      <c r="C79" s="18">
        <v>2630241.0499999998</v>
      </c>
      <c r="D79" s="18">
        <v>7065608</v>
      </c>
      <c r="E79" s="18">
        <v>2917687</v>
      </c>
      <c r="F79" s="18">
        <v>3160765.02</v>
      </c>
      <c r="G79" s="18">
        <f t="shared" si="10"/>
        <v>530523.9700000002</v>
      </c>
      <c r="H79" s="18">
        <f t="shared" si="11"/>
        <v>-243078.02000000002</v>
      </c>
      <c r="I79" s="19">
        <f t="shared" si="12"/>
        <v>20.170165392255598</v>
      </c>
      <c r="J79" s="19">
        <f t="shared" si="13"/>
        <v>108.33118905489177</v>
      </c>
      <c r="K79" s="19">
        <f t="shared" si="14"/>
        <v>44.734508622612516</v>
      </c>
    </row>
    <row r="80" spans="1:11">
      <c r="A80" s="23" t="s">
        <v>37</v>
      </c>
      <c r="B80" s="17" t="s">
        <v>38</v>
      </c>
      <c r="C80" s="18">
        <v>2630241.0499999998</v>
      </c>
      <c r="D80" s="18">
        <v>7022918</v>
      </c>
      <c r="E80" s="18">
        <v>2917687</v>
      </c>
      <c r="F80" s="18">
        <v>3160765.02</v>
      </c>
      <c r="G80" s="18">
        <f t="shared" si="10"/>
        <v>530523.9700000002</v>
      </c>
      <c r="H80" s="18">
        <f t="shared" si="11"/>
        <v>-243078.02000000002</v>
      </c>
      <c r="I80" s="19">
        <f t="shared" si="12"/>
        <v>20.170165392255598</v>
      </c>
      <c r="J80" s="19">
        <f t="shared" si="13"/>
        <v>108.33118905489177</v>
      </c>
      <c r="K80" s="19">
        <f t="shared" si="14"/>
        <v>45.006434932032526</v>
      </c>
    </row>
    <row r="81" spans="1:11">
      <c r="A81" s="24" t="s">
        <v>39</v>
      </c>
      <c r="B81" s="17" t="s">
        <v>40</v>
      </c>
      <c r="C81" s="18">
        <v>2075209.81</v>
      </c>
      <c r="D81" s="18">
        <v>5271753</v>
      </c>
      <c r="E81" s="18">
        <v>2157007</v>
      </c>
      <c r="F81" s="18">
        <v>2150052.2400000002</v>
      </c>
      <c r="G81" s="18">
        <f t="shared" si="10"/>
        <v>74842.430000000168</v>
      </c>
      <c r="H81" s="18">
        <f t="shared" si="11"/>
        <v>6954.7599999997765</v>
      </c>
      <c r="I81" s="19">
        <f t="shared" si="12"/>
        <v>3.6064994314960472</v>
      </c>
      <c r="J81" s="19">
        <f t="shared" si="13"/>
        <v>99.677573600827458</v>
      </c>
      <c r="K81" s="19">
        <f t="shared" si="14"/>
        <v>40.784388798185347</v>
      </c>
    </row>
    <row r="82" spans="1:11">
      <c r="A82" s="24" t="s">
        <v>41</v>
      </c>
      <c r="B82" s="17" t="s">
        <v>42</v>
      </c>
      <c r="C82" s="18">
        <v>555031.24</v>
      </c>
      <c r="D82" s="18">
        <v>1751165</v>
      </c>
      <c r="E82" s="18">
        <v>760680</v>
      </c>
      <c r="F82" s="18">
        <v>1010712.78</v>
      </c>
      <c r="G82" s="18">
        <f t="shared" si="10"/>
        <v>455681.54000000004</v>
      </c>
      <c r="H82" s="18">
        <f t="shared" si="11"/>
        <v>-250032.78000000003</v>
      </c>
      <c r="I82" s="19">
        <f t="shared" si="12"/>
        <v>82.100160704467754</v>
      </c>
      <c r="J82" s="19">
        <f t="shared" si="13"/>
        <v>132.86964032181731</v>
      </c>
      <c r="K82" s="19">
        <f t="shared" si="14"/>
        <v>57.716593239357806</v>
      </c>
    </row>
    <row r="83" spans="1:11">
      <c r="A83" s="25" t="s">
        <v>43</v>
      </c>
      <c r="B83" s="17" t="s">
        <v>44</v>
      </c>
      <c r="C83" s="18">
        <v>2506.4899999999998</v>
      </c>
      <c r="D83" s="18">
        <v>0</v>
      </c>
      <c r="E83" s="18">
        <v>0</v>
      </c>
      <c r="F83" s="18">
        <v>2163.14</v>
      </c>
      <c r="G83" s="18">
        <f t="shared" si="10"/>
        <v>-343.34999999999991</v>
      </c>
      <c r="H83" s="18">
        <f t="shared" si="11"/>
        <v>-2163.14</v>
      </c>
      <c r="I83" s="19">
        <f t="shared" si="12"/>
        <v>-13.698438852738292</v>
      </c>
      <c r="J83" s="19">
        <f t="shared" si="13"/>
        <v>0</v>
      </c>
      <c r="K83" s="19">
        <f t="shared" si="14"/>
        <v>0</v>
      </c>
    </row>
    <row r="84" spans="1:11">
      <c r="A84" s="23" t="s">
        <v>45</v>
      </c>
      <c r="B84" s="17" t="s">
        <v>46</v>
      </c>
      <c r="C84" s="18">
        <v>0</v>
      </c>
      <c r="D84" s="18">
        <v>42690</v>
      </c>
      <c r="E84" s="18">
        <v>0</v>
      </c>
      <c r="F84" s="18">
        <v>0</v>
      </c>
      <c r="G84" s="18">
        <f t="shared" si="10"/>
        <v>0</v>
      </c>
      <c r="H84" s="18">
        <f t="shared" si="11"/>
        <v>0</v>
      </c>
      <c r="I84" s="19">
        <f t="shared" si="12"/>
        <v>0</v>
      </c>
      <c r="J84" s="19">
        <f t="shared" si="13"/>
        <v>0</v>
      </c>
      <c r="K84" s="19">
        <f t="shared" si="14"/>
        <v>0</v>
      </c>
    </row>
    <row r="85" spans="1:11">
      <c r="A85" s="24" t="s">
        <v>49</v>
      </c>
      <c r="B85" s="17" t="s">
        <v>50</v>
      </c>
      <c r="C85" s="18">
        <v>0</v>
      </c>
      <c r="D85" s="18">
        <v>42690</v>
      </c>
      <c r="E85" s="18">
        <v>0</v>
      </c>
      <c r="F85" s="18">
        <v>0</v>
      </c>
      <c r="G85" s="18">
        <f t="shared" si="10"/>
        <v>0</v>
      </c>
      <c r="H85" s="18">
        <f t="shared" si="11"/>
        <v>0</v>
      </c>
      <c r="I85" s="19">
        <f t="shared" si="12"/>
        <v>0</v>
      </c>
      <c r="J85" s="19">
        <f t="shared" si="13"/>
        <v>0</v>
      </c>
      <c r="K85" s="19">
        <f t="shared" si="14"/>
        <v>0</v>
      </c>
    </row>
    <row r="86" spans="1:11">
      <c r="A86" s="22" t="s">
        <v>59</v>
      </c>
      <c r="B86" s="17" t="s">
        <v>60</v>
      </c>
      <c r="C86" s="18">
        <v>252469.14</v>
      </c>
      <c r="D86" s="18">
        <v>666973</v>
      </c>
      <c r="E86" s="18">
        <v>381437</v>
      </c>
      <c r="F86" s="18">
        <v>200879.57</v>
      </c>
      <c r="G86" s="18">
        <f t="shared" si="10"/>
        <v>-51589.570000000007</v>
      </c>
      <c r="H86" s="18">
        <f t="shared" si="11"/>
        <v>180557.43</v>
      </c>
      <c r="I86" s="19">
        <f t="shared" si="12"/>
        <v>-20.43401027151279</v>
      </c>
      <c r="J86" s="19">
        <f t="shared" si="13"/>
        <v>52.663892071298804</v>
      </c>
      <c r="K86" s="19">
        <f t="shared" si="14"/>
        <v>30.118096234780118</v>
      </c>
    </row>
    <row r="87" spans="1:11">
      <c r="A87" s="23" t="s">
        <v>61</v>
      </c>
      <c r="B87" s="17" t="s">
        <v>62</v>
      </c>
      <c r="C87" s="18">
        <v>252469.14</v>
      </c>
      <c r="D87" s="18">
        <v>666973</v>
      </c>
      <c r="E87" s="18">
        <v>381437</v>
      </c>
      <c r="F87" s="18">
        <v>200879.57</v>
      </c>
      <c r="G87" s="18">
        <f t="shared" si="10"/>
        <v>-51589.570000000007</v>
      </c>
      <c r="H87" s="18">
        <f t="shared" si="11"/>
        <v>180557.43</v>
      </c>
      <c r="I87" s="19">
        <f t="shared" si="12"/>
        <v>-20.43401027151279</v>
      </c>
      <c r="J87" s="19">
        <f t="shared" si="13"/>
        <v>52.663892071298804</v>
      </c>
      <c r="K87" s="19">
        <f t="shared" si="14"/>
        <v>30.118096234780118</v>
      </c>
    </row>
    <row r="88" spans="1:11">
      <c r="A88" s="16"/>
      <c r="B88" s="17" t="s">
        <v>63</v>
      </c>
      <c r="C88" s="18">
        <v>3803370.71</v>
      </c>
      <c r="D88" s="18">
        <v>0</v>
      </c>
      <c r="E88" s="18">
        <v>0</v>
      </c>
      <c r="F88" s="18">
        <v>4363999.04</v>
      </c>
      <c r="G88" s="18">
        <f t="shared" si="10"/>
        <v>560628.33000000007</v>
      </c>
      <c r="H88" s="18">
        <f t="shared" si="11"/>
        <v>-4363999.04</v>
      </c>
      <c r="I88" s="19">
        <f t="shared" si="12"/>
        <v>14.740302030669</v>
      </c>
      <c r="J88" s="19">
        <f t="shared" si="13"/>
        <v>0</v>
      </c>
      <c r="K88" s="19">
        <f t="shared" si="14"/>
        <v>0</v>
      </c>
    </row>
    <row r="89" spans="1:11">
      <c r="A89" s="16" t="s">
        <v>64</v>
      </c>
      <c r="B89" s="17" t="s">
        <v>65</v>
      </c>
      <c r="C89" s="18">
        <v>-3803370.71</v>
      </c>
      <c r="D89" s="18">
        <v>0</v>
      </c>
      <c r="E89" s="18">
        <v>0</v>
      </c>
      <c r="F89" s="18">
        <v>-4363999.04</v>
      </c>
      <c r="G89" s="18">
        <f t="shared" si="10"/>
        <v>-560628.33000000007</v>
      </c>
      <c r="H89" s="18">
        <f t="shared" si="11"/>
        <v>4363999.04</v>
      </c>
      <c r="I89" s="19">
        <f t="shared" si="12"/>
        <v>14.740302030669</v>
      </c>
      <c r="J89" s="19">
        <f t="shared" si="13"/>
        <v>0</v>
      </c>
      <c r="K89" s="19">
        <f t="shared" si="14"/>
        <v>0</v>
      </c>
    </row>
    <row r="90" spans="1:11">
      <c r="A90" s="22" t="s">
        <v>66</v>
      </c>
      <c r="B90" s="17" t="s">
        <v>67</v>
      </c>
      <c r="C90" s="18">
        <v>-3803370.71</v>
      </c>
      <c r="D90" s="18">
        <v>0</v>
      </c>
      <c r="E90" s="18">
        <v>0</v>
      </c>
      <c r="F90" s="18">
        <v>-4363999.04</v>
      </c>
      <c r="G90" s="18">
        <f t="shared" si="10"/>
        <v>-560628.33000000007</v>
      </c>
      <c r="H90" s="18">
        <f t="shared" si="11"/>
        <v>4363999.04</v>
      </c>
      <c r="I90" s="19">
        <f t="shared" si="12"/>
        <v>14.740302030669</v>
      </c>
      <c r="J90" s="19">
        <f t="shared" si="13"/>
        <v>0</v>
      </c>
      <c r="K90" s="19">
        <f t="shared" si="14"/>
        <v>0</v>
      </c>
    </row>
    <row r="91" spans="1:11">
      <c r="A91" s="27" t="s">
        <v>108</v>
      </c>
      <c r="B91" s="28" t="s">
        <v>109</v>
      </c>
      <c r="C91" s="29"/>
      <c r="D91" s="29"/>
      <c r="E91" s="29"/>
      <c r="F91" s="29"/>
      <c r="G91" s="29"/>
      <c r="H91" s="29"/>
      <c r="I91" s="30"/>
      <c r="J91" s="30"/>
      <c r="K91" s="30"/>
    </row>
    <row r="92" spans="1:11">
      <c r="A92" s="16" t="s">
        <v>25</v>
      </c>
      <c r="B92" s="17" t="s">
        <v>26</v>
      </c>
      <c r="C92" s="18">
        <v>211039.48</v>
      </c>
      <c r="D92" s="18">
        <v>636520</v>
      </c>
      <c r="E92" s="18">
        <v>327261</v>
      </c>
      <c r="F92" s="18">
        <v>457900.71</v>
      </c>
      <c r="G92" s="18">
        <f t="shared" ref="G92:G113" si="15">F92-C92</f>
        <v>246861.23</v>
      </c>
      <c r="H92" s="18">
        <f t="shared" ref="H92:H113" si="16">E92-F92</f>
        <v>-130639.71000000002</v>
      </c>
      <c r="I92" s="19">
        <f t="shared" ref="I92:I113" si="17">IF(ISERROR(F92/C92),0,F92/C92*100-100)</f>
        <v>116.97395672127317</v>
      </c>
      <c r="J92" s="19">
        <f t="shared" ref="J92:J113" si="18">IF(ISERROR(F92/E92),0,F92/E92*100)</f>
        <v>139.91911960178572</v>
      </c>
      <c r="K92" s="19">
        <f t="shared" ref="K92:K113" si="19">IF(ISERROR(F92/D92),0,F92/D92*100)</f>
        <v>71.938149626091871</v>
      </c>
    </row>
    <row r="93" spans="1:11" ht="25.5">
      <c r="A93" s="22" t="s">
        <v>27</v>
      </c>
      <c r="B93" s="17" t="s">
        <v>28</v>
      </c>
      <c r="C93" s="18">
        <v>86898.86</v>
      </c>
      <c r="D93" s="18">
        <v>359402</v>
      </c>
      <c r="E93" s="18">
        <v>171928</v>
      </c>
      <c r="F93" s="18">
        <v>180782.71</v>
      </c>
      <c r="G93" s="18">
        <f t="shared" si="15"/>
        <v>93883.849999999991</v>
      </c>
      <c r="H93" s="18">
        <f t="shared" si="16"/>
        <v>-8854.7099999999919</v>
      </c>
      <c r="I93" s="19">
        <f t="shared" si="17"/>
        <v>108.03806862368504</v>
      </c>
      <c r="J93" s="19">
        <f t="shared" si="18"/>
        <v>105.15024312502908</v>
      </c>
      <c r="K93" s="19">
        <f t="shared" si="19"/>
        <v>50.300974952838331</v>
      </c>
    </row>
    <row r="94" spans="1:11">
      <c r="A94" s="22" t="s">
        <v>91</v>
      </c>
      <c r="B94" s="17" t="s">
        <v>92</v>
      </c>
      <c r="C94" s="18">
        <v>6938.62</v>
      </c>
      <c r="D94" s="18">
        <v>0</v>
      </c>
      <c r="E94" s="18">
        <v>0</v>
      </c>
      <c r="F94" s="18">
        <v>0</v>
      </c>
      <c r="G94" s="18">
        <f t="shared" si="15"/>
        <v>-6938.62</v>
      </c>
      <c r="H94" s="18">
        <f t="shared" si="16"/>
        <v>0</v>
      </c>
      <c r="I94" s="19">
        <f t="shared" si="17"/>
        <v>-100</v>
      </c>
      <c r="J94" s="19">
        <f t="shared" si="18"/>
        <v>0</v>
      </c>
      <c r="K94" s="19">
        <f t="shared" si="19"/>
        <v>0</v>
      </c>
    </row>
    <row r="95" spans="1:11">
      <c r="A95" s="23" t="s">
        <v>93</v>
      </c>
      <c r="B95" s="17" t="s">
        <v>94</v>
      </c>
      <c r="C95" s="18">
        <v>6938.62</v>
      </c>
      <c r="D95" s="18">
        <v>0</v>
      </c>
      <c r="E95" s="18">
        <v>0</v>
      </c>
      <c r="F95" s="18">
        <v>0</v>
      </c>
      <c r="G95" s="18">
        <f t="shared" si="15"/>
        <v>-6938.62</v>
      </c>
      <c r="H95" s="18">
        <f t="shared" si="16"/>
        <v>0</v>
      </c>
      <c r="I95" s="19">
        <f t="shared" si="17"/>
        <v>-100</v>
      </c>
      <c r="J95" s="19">
        <f t="shared" si="18"/>
        <v>0</v>
      </c>
      <c r="K95" s="19">
        <f t="shared" si="19"/>
        <v>0</v>
      </c>
    </row>
    <row r="96" spans="1:11">
      <c r="A96" s="24" t="s">
        <v>95</v>
      </c>
      <c r="B96" s="17" t="s">
        <v>96</v>
      </c>
      <c r="C96" s="18">
        <v>6938.62</v>
      </c>
      <c r="D96" s="18">
        <v>0</v>
      </c>
      <c r="E96" s="18">
        <v>0</v>
      </c>
      <c r="F96" s="18">
        <v>0</v>
      </c>
      <c r="G96" s="18">
        <f t="shared" si="15"/>
        <v>-6938.62</v>
      </c>
      <c r="H96" s="18">
        <f t="shared" si="16"/>
        <v>0</v>
      </c>
      <c r="I96" s="19">
        <f t="shared" si="17"/>
        <v>-100</v>
      </c>
      <c r="J96" s="19">
        <f t="shared" si="18"/>
        <v>0</v>
      </c>
      <c r="K96" s="19">
        <f t="shared" si="19"/>
        <v>0</v>
      </c>
    </row>
    <row r="97" spans="1:11" ht="25.5">
      <c r="A97" s="25" t="s">
        <v>97</v>
      </c>
      <c r="B97" s="17" t="s">
        <v>98</v>
      </c>
      <c r="C97" s="18">
        <v>6938.62</v>
      </c>
      <c r="D97" s="18">
        <v>0</v>
      </c>
      <c r="E97" s="18">
        <v>0</v>
      </c>
      <c r="F97" s="18">
        <v>0</v>
      </c>
      <c r="G97" s="18">
        <f t="shared" si="15"/>
        <v>-6938.62</v>
      </c>
      <c r="H97" s="18">
        <f t="shared" si="16"/>
        <v>0</v>
      </c>
      <c r="I97" s="19">
        <f t="shared" si="17"/>
        <v>-100</v>
      </c>
      <c r="J97" s="19">
        <f t="shared" si="18"/>
        <v>0</v>
      </c>
      <c r="K97" s="19">
        <f t="shared" si="19"/>
        <v>0</v>
      </c>
    </row>
    <row r="98" spans="1:11" ht="25.5">
      <c r="A98" s="26" t="s">
        <v>99</v>
      </c>
      <c r="B98" s="17" t="s">
        <v>100</v>
      </c>
      <c r="C98" s="18">
        <v>6938.62</v>
      </c>
      <c r="D98" s="18">
        <v>0</v>
      </c>
      <c r="E98" s="18">
        <v>0</v>
      </c>
      <c r="F98" s="18">
        <v>0</v>
      </c>
      <c r="G98" s="18">
        <f t="shared" si="15"/>
        <v>-6938.62</v>
      </c>
      <c r="H98" s="18">
        <f t="shared" si="16"/>
        <v>0</v>
      </c>
      <c r="I98" s="19">
        <f t="shared" si="17"/>
        <v>-100</v>
      </c>
      <c r="J98" s="19">
        <f t="shared" si="18"/>
        <v>0</v>
      </c>
      <c r="K98" s="19">
        <f t="shared" si="19"/>
        <v>0</v>
      </c>
    </row>
    <row r="99" spans="1:11">
      <c r="A99" s="22" t="s">
        <v>29</v>
      </c>
      <c r="B99" s="17" t="s">
        <v>30</v>
      </c>
      <c r="C99" s="18">
        <v>117202</v>
      </c>
      <c r="D99" s="18">
        <v>277118</v>
      </c>
      <c r="E99" s="18">
        <v>155333</v>
      </c>
      <c r="F99" s="18">
        <v>277118</v>
      </c>
      <c r="G99" s="18">
        <f t="shared" si="15"/>
        <v>159916</v>
      </c>
      <c r="H99" s="18">
        <f t="shared" si="16"/>
        <v>-121785</v>
      </c>
      <c r="I99" s="19">
        <f t="shared" si="17"/>
        <v>136.44477056705514</v>
      </c>
      <c r="J99" s="19">
        <f t="shared" si="18"/>
        <v>178.40252876079131</v>
      </c>
      <c r="K99" s="19">
        <f t="shared" si="19"/>
        <v>100</v>
      </c>
    </row>
    <row r="100" spans="1:11">
      <c r="A100" s="23" t="s">
        <v>31</v>
      </c>
      <c r="B100" s="17" t="s">
        <v>32</v>
      </c>
      <c r="C100" s="18">
        <v>117202</v>
      </c>
      <c r="D100" s="18">
        <v>277118</v>
      </c>
      <c r="E100" s="18">
        <v>155333</v>
      </c>
      <c r="F100" s="18">
        <v>277118</v>
      </c>
      <c r="G100" s="18">
        <f t="shared" si="15"/>
        <v>159916</v>
      </c>
      <c r="H100" s="18">
        <f t="shared" si="16"/>
        <v>-121785</v>
      </c>
      <c r="I100" s="19">
        <f t="shared" si="17"/>
        <v>136.44477056705514</v>
      </c>
      <c r="J100" s="19">
        <f t="shared" si="18"/>
        <v>178.40252876079131</v>
      </c>
      <c r="K100" s="19">
        <f t="shared" si="19"/>
        <v>100</v>
      </c>
    </row>
    <row r="101" spans="1:11">
      <c r="A101" s="16" t="s">
        <v>33</v>
      </c>
      <c r="B101" s="17" t="s">
        <v>34</v>
      </c>
      <c r="C101" s="18">
        <v>189404.74</v>
      </c>
      <c r="D101" s="18">
        <v>636520</v>
      </c>
      <c r="E101" s="18">
        <v>327261</v>
      </c>
      <c r="F101" s="18">
        <v>253943.1</v>
      </c>
      <c r="G101" s="18">
        <f t="shared" si="15"/>
        <v>64538.360000000015</v>
      </c>
      <c r="H101" s="18">
        <f t="shared" si="16"/>
        <v>73317.899999999994</v>
      </c>
      <c r="I101" s="19">
        <f t="shared" si="17"/>
        <v>34.074310917456444</v>
      </c>
      <c r="J101" s="19">
        <f t="shared" si="18"/>
        <v>77.596505541448565</v>
      </c>
      <c r="K101" s="19">
        <f t="shared" si="19"/>
        <v>39.895541381260607</v>
      </c>
    </row>
    <row r="102" spans="1:11">
      <c r="A102" s="22" t="s">
        <v>35</v>
      </c>
      <c r="B102" s="17" t="s">
        <v>36</v>
      </c>
      <c r="C102" s="18">
        <v>189404.74</v>
      </c>
      <c r="D102" s="18">
        <v>483544</v>
      </c>
      <c r="E102" s="18">
        <v>237185</v>
      </c>
      <c r="F102" s="18">
        <v>253943.1</v>
      </c>
      <c r="G102" s="18">
        <f t="shared" si="15"/>
        <v>64538.360000000015</v>
      </c>
      <c r="H102" s="18">
        <f t="shared" si="16"/>
        <v>-16758.100000000006</v>
      </c>
      <c r="I102" s="19">
        <f t="shared" si="17"/>
        <v>34.074310917456444</v>
      </c>
      <c r="J102" s="19">
        <f t="shared" si="18"/>
        <v>107.0654130741826</v>
      </c>
      <c r="K102" s="19">
        <f t="shared" si="19"/>
        <v>52.517061529043893</v>
      </c>
    </row>
    <row r="103" spans="1:11">
      <c r="A103" s="23" t="s">
        <v>37</v>
      </c>
      <c r="B103" s="17" t="s">
        <v>38</v>
      </c>
      <c r="C103" s="18">
        <v>189404.74</v>
      </c>
      <c r="D103" s="18">
        <v>477145</v>
      </c>
      <c r="E103" s="18">
        <v>230786</v>
      </c>
      <c r="F103" s="18">
        <v>253943.1</v>
      </c>
      <c r="G103" s="18">
        <f t="shared" si="15"/>
        <v>64538.360000000015</v>
      </c>
      <c r="H103" s="18">
        <f t="shared" si="16"/>
        <v>-23157.100000000006</v>
      </c>
      <c r="I103" s="19">
        <f t="shared" si="17"/>
        <v>34.074310917456444</v>
      </c>
      <c r="J103" s="19">
        <f t="shared" si="18"/>
        <v>110.03401419496851</v>
      </c>
      <c r="K103" s="19">
        <f t="shared" si="19"/>
        <v>53.22136876630794</v>
      </c>
    </row>
    <row r="104" spans="1:11">
      <c r="A104" s="24" t="s">
        <v>39</v>
      </c>
      <c r="B104" s="17" t="s">
        <v>40</v>
      </c>
      <c r="C104" s="18">
        <v>94349.78</v>
      </c>
      <c r="D104" s="18">
        <v>243655</v>
      </c>
      <c r="E104" s="18">
        <v>114186</v>
      </c>
      <c r="F104" s="18">
        <v>100629.75999999999</v>
      </c>
      <c r="G104" s="18">
        <f t="shared" si="15"/>
        <v>6279.9799999999959</v>
      </c>
      <c r="H104" s="18">
        <f t="shared" si="16"/>
        <v>13556.240000000005</v>
      </c>
      <c r="I104" s="19">
        <f t="shared" si="17"/>
        <v>6.6560621550998889</v>
      </c>
      <c r="J104" s="19">
        <f t="shared" si="18"/>
        <v>88.127931620338742</v>
      </c>
      <c r="K104" s="19">
        <f t="shared" si="19"/>
        <v>41.300100552010008</v>
      </c>
    </row>
    <row r="105" spans="1:11">
      <c r="A105" s="24" t="s">
        <v>41</v>
      </c>
      <c r="B105" s="17" t="s">
        <v>42</v>
      </c>
      <c r="C105" s="18">
        <v>95054.96</v>
      </c>
      <c r="D105" s="18">
        <v>233490</v>
      </c>
      <c r="E105" s="18">
        <v>116600</v>
      </c>
      <c r="F105" s="18">
        <v>153313.34</v>
      </c>
      <c r="G105" s="18">
        <f t="shared" si="15"/>
        <v>58258.37999999999</v>
      </c>
      <c r="H105" s="18">
        <f t="shared" si="16"/>
        <v>-36713.339999999997</v>
      </c>
      <c r="I105" s="19">
        <f t="shared" si="17"/>
        <v>61.289153138352788</v>
      </c>
      <c r="J105" s="19">
        <f t="shared" si="18"/>
        <v>131.48656946826759</v>
      </c>
      <c r="K105" s="19">
        <f t="shared" si="19"/>
        <v>65.661630048396077</v>
      </c>
    </row>
    <row r="106" spans="1:11">
      <c r="A106" s="25" t="s">
        <v>43</v>
      </c>
      <c r="B106" s="17" t="s">
        <v>44</v>
      </c>
      <c r="C106" s="18">
        <v>0</v>
      </c>
      <c r="D106" s="18">
        <v>0</v>
      </c>
      <c r="E106" s="18">
        <v>0</v>
      </c>
      <c r="F106" s="18">
        <v>1020.5</v>
      </c>
      <c r="G106" s="18">
        <f t="shared" si="15"/>
        <v>1020.5</v>
      </c>
      <c r="H106" s="18">
        <f t="shared" si="16"/>
        <v>-1020.5</v>
      </c>
      <c r="I106" s="19">
        <f t="shared" si="17"/>
        <v>0</v>
      </c>
      <c r="J106" s="19">
        <f t="shared" si="18"/>
        <v>0</v>
      </c>
      <c r="K106" s="19">
        <f t="shared" si="19"/>
        <v>0</v>
      </c>
    </row>
    <row r="107" spans="1:11" ht="25.5">
      <c r="A107" s="23" t="s">
        <v>75</v>
      </c>
      <c r="B107" s="17" t="s">
        <v>76</v>
      </c>
      <c r="C107" s="18">
        <v>0</v>
      </c>
      <c r="D107" s="18">
        <v>6399</v>
      </c>
      <c r="E107" s="18">
        <v>6399</v>
      </c>
      <c r="F107" s="18">
        <v>0</v>
      </c>
      <c r="G107" s="18">
        <f t="shared" si="15"/>
        <v>0</v>
      </c>
      <c r="H107" s="18">
        <f t="shared" si="16"/>
        <v>6399</v>
      </c>
      <c r="I107" s="19">
        <f t="shared" si="17"/>
        <v>0</v>
      </c>
      <c r="J107" s="19">
        <f t="shared" si="18"/>
        <v>0</v>
      </c>
      <c r="K107" s="19">
        <f t="shared" si="19"/>
        <v>0</v>
      </c>
    </row>
    <row r="108" spans="1:11">
      <c r="A108" s="24" t="s">
        <v>77</v>
      </c>
      <c r="B108" s="17" t="s">
        <v>78</v>
      </c>
      <c r="C108" s="18">
        <v>0</v>
      </c>
      <c r="D108" s="18">
        <v>6399</v>
      </c>
      <c r="E108" s="18">
        <v>6399</v>
      </c>
      <c r="F108" s="18">
        <v>0</v>
      </c>
      <c r="G108" s="18">
        <f t="shared" si="15"/>
        <v>0</v>
      </c>
      <c r="H108" s="18">
        <f t="shared" si="16"/>
        <v>6399</v>
      </c>
      <c r="I108" s="19">
        <f t="shared" si="17"/>
        <v>0</v>
      </c>
      <c r="J108" s="19">
        <f t="shared" si="18"/>
        <v>0</v>
      </c>
      <c r="K108" s="19">
        <f t="shared" si="19"/>
        <v>0</v>
      </c>
    </row>
    <row r="109" spans="1:11">
      <c r="A109" s="22" t="s">
        <v>59</v>
      </c>
      <c r="B109" s="17" t="s">
        <v>60</v>
      </c>
      <c r="C109" s="18">
        <v>0</v>
      </c>
      <c r="D109" s="18">
        <v>152976</v>
      </c>
      <c r="E109" s="18">
        <v>90076</v>
      </c>
      <c r="F109" s="18">
        <v>0</v>
      </c>
      <c r="G109" s="18">
        <f t="shared" si="15"/>
        <v>0</v>
      </c>
      <c r="H109" s="18">
        <f t="shared" si="16"/>
        <v>90076</v>
      </c>
      <c r="I109" s="19">
        <f t="shared" si="17"/>
        <v>0</v>
      </c>
      <c r="J109" s="19">
        <f t="shared" si="18"/>
        <v>0</v>
      </c>
      <c r="K109" s="19">
        <f t="shared" si="19"/>
        <v>0</v>
      </c>
    </row>
    <row r="110" spans="1:11">
      <c r="A110" s="23" t="s">
        <v>61</v>
      </c>
      <c r="B110" s="17" t="s">
        <v>62</v>
      </c>
      <c r="C110" s="18">
        <v>0</v>
      </c>
      <c r="D110" s="18">
        <v>152976</v>
      </c>
      <c r="E110" s="18">
        <v>90076</v>
      </c>
      <c r="F110" s="18">
        <v>0</v>
      </c>
      <c r="G110" s="18">
        <f t="shared" si="15"/>
        <v>0</v>
      </c>
      <c r="H110" s="18">
        <f t="shared" si="16"/>
        <v>90076</v>
      </c>
      <c r="I110" s="19">
        <f t="shared" si="17"/>
        <v>0</v>
      </c>
      <c r="J110" s="19">
        <f t="shared" si="18"/>
        <v>0</v>
      </c>
      <c r="K110" s="19">
        <f t="shared" si="19"/>
        <v>0</v>
      </c>
    </row>
    <row r="111" spans="1:11">
      <c r="A111" s="16"/>
      <c r="B111" s="17" t="s">
        <v>63</v>
      </c>
      <c r="C111" s="18">
        <v>21634.74</v>
      </c>
      <c r="D111" s="18">
        <v>0</v>
      </c>
      <c r="E111" s="18">
        <v>0</v>
      </c>
      <c r="F111" s="18">
        <v>203957.61</v>
      </c>
      <c r="G111" s="18">
        <f t="shared" si="15"/>
        <v>182322.87</v>
      </c>
      <c r="H111" s="18">
        <f t="shared" si="16"/>
        <v>-203957.61</v>
      </c>
      <c r="I111" s="19">
        <f t="shared" si="17"/>
        <v>842.73196719720215</v>
      </c>
      <c r="J111" s="19">
        <f t="shared" si="18"/>
        <v>0</v>
      </c>
      <c r="K111" s="19">
        <f t="shared" si="19"/>
        <v>0</v>
      </c>
    </row>
    <row r="112" spans="1:11">
      <c r="A112" s="16" t="s">
        <v>64</v>
      </c>
      <c r="B112" s="17" t="s">
        <v>65</v>
      </c>
      <c r="C112" s="18">
        <v>-21634.74</v>
      </c>
      <c r="D112" s="18">
        <v>0</v>
      </c>
      <c r="E112" s="18">
        <v>0</v>
      </c>
      <c r="F112" s="18">
        <v>-203957.61</v>
      </c>
      <c r="G112" s="18">
        <f t="shared" si="15"/>
        <v>-182322.87</v>
      </c>
      <c r="H112" s="18">
        <f t="shared" si="16"/>
        <v>203957.61</v>
      </c>
      <c r="I112" s="19">
        <f t="shared" si="17"/>
        <v>842.73196719720215</v>
      </c>
      <c r="J112" s="19">
        <f t="shared" si="18"/>
        <v>0</v>
      </c>
      <c r="K112" s="19">
        <f t="shared" si="19"/>
        <v>0</v>
      </c>
    </row>
    <row r="113" spans="1:11">
      <c r="A113" s="22" t="s">
        <v>66</v>
      </c>
      <c r="B113" s="17" t="s">
        <v>67</v>
      </c>
      <c r="C113" s="18">
        <v>-21634.74</v>
      </c>
      <c r="D113" s="18">
        <v>0</v>
      </c>
      <c r="E113" s="18">
        <v>0</v>
      </c>
      <c r="F113" s="18">
        <v>-203957.61</v>
      </c>
      <c r="G113" s="18">
        <f t="shared" si="15"/>
        <v>-182322.87</v>
      </c>
      <c r="H113" s="18">
        <f t="shared" si="16"/>
        <v>203957.61</v>
      </c>
      <c r="I113" s="19">
        <f t="shared" si="17"/>
        <v>842.73196719720215</v>
      </c>
      <c r="J113" s="19">
        <f t="shared" si="18"/>
        <v>0</v>
      </c>
      <c r="K113" s="19">
        <f t="shared" si="19"/>
        <v>0</v>
      </c>
    </row>
    <row r="114" spans="1:11">
      <c r="A114" s="27" t="s">
        <v>71</v>
      </c>
      <c r="B114" s="28" t="s">
        <v>72</v>
      </c>
      <c r="C114" s="29"/>
      <c r="D114" s="29"/>
      <c r="E114" s="29"/>
      <c r="F114" s="29"/>
      <c r="G114" s="29"/>
      <c r="H114" s="29"/>
      <c r="I114" s="30"/>
      <c r="J114" s="30"/>
      <c r="K114" s="30"/>
    </row>
    <row r="115" spans="1:11">
      <c r="A115" s="16" t="s">
        <v>25</v>
      </c>
      <c r="B115" s="17" t="s">
        <v>26</v>
      </c>
      <c r="C115" s="18">
        <v>991941</v>
      </c>
      <c r="D115" s="18">
        <v>1700423</v>
      </c>
      <c r="E115" s="18">
        <v>0</v>
      </c>
      <c r="F115" s="18">
        <v>1700423</v>
      </c>
      <c r="G115" s="18">
        <f t="shared" ref="G115:G124" si="20">F115-C115</f>
        <v>708482</v>
      </c>
      <c r="H115" s="18">
        <f t="shared" ref="H115:H124" si="21">E115-F115</f>
        <v>-1700423</v>
      </c>
      <c r="I115" s="19">
        <f t="shared" ref="I115:I124" si="22">IF(ISERROR(F115/C115),0,F115/C115*100-100)</f>
        <v>71.423804439981808</v>
      </c>
      <c r="J115" s="19">
        <f t="shared" ref="J115:J124" si="23">IF(ISERROR(F115/E115),0,F115/E115*100)</f>
        <v>0</v>
      </c>
      <c r="K115" s="19">
        <f t="shared" ref="K115:K124" si="24">IF(ISERROR(F115/D115),0,F115/D115*100)</f>
        <v>100</v>
      </c>
    </row>
    <row r="116" spans="1:11">
      <c r="A116" s="22" t="s">
        <v>29</v>
      </c>
      <c r="B116" s="17" t="s">
        <v>30</v>
      </c>
      <c r="C116" s="18">
        <v>991941</v>
      </c>
      <c r="D116" s="18">
        <v>1700423</v>
      </c>
      <c r="E116" s="18">
        <v>0</v>
      </c>
      <c r="F116" s="18">
        <v>1700423</v>
      </c>
      <c r="G116" s="18">
        <f t="shared" si="20"/>
        <v>708482</v>
      </c>
      <c r="H116" s="18">
        <f t="shared" si="21"/>
        <v>-1700423</v>
      </c>
      <c r="I116" s="19">
        <f t="shared" si="22"/>
        <v>71.423804439981808</v>
      </c>
      <c r="J116" s="19">
        <f t="shared" si="23"/>
        <v>0</v>
      </c>
      <c r="K116" s="19">
        <f t="shared" si="24"/>
        <v>100</v>
      </c>
    </row>
    <row r="117" spans="1:11">
      <c r="A117" s="23" t="s">
        <v>31</v>
      </c>
      <c r="B117" s="17" t="s">
        <v>32</v>
      </c>
      <c r="C117" s="18">
        <v>991941</v>
      </c>
      <c r="D117" s="18">
        <v>1700423</v>
      </c>
      <c r="E117" s="18">
        <v>0</v>
      </c>
      <c r="F117" s="18">
        <v>1700423</v>
      </c>
      <c r="G117" s="18">
        <f t="shared" si="20"/>
        <v>708482</v>
      </c>
      <c r="H117" s="18">
        <f t="shared" si="21"/>
        <v>-1700423</v>
      </c>
      <c r="I117" s="19">
        <f t="shared" si="22"/>
        <v>71.423804439981808</v>
      </c>
      <c r="J117" s="19">
        <f t="shared" si="23"/>
        <v>0</v>
      </c>
      <c r="K117" s="19">
        <f t="shared" si="24"/>
        <v>100</v>
      </c>
    </row>
    <row r="118" spans="1:11">
      <c r="A118" s="16" t="s">
        <v>33</v>
      </c>
      <c r="B118" s="17" t="s">
        <v>34</v>
      </c>
      <c r="C118" s="18">
        <v>721974.95</v>
      </c>
      <c r="D118" s="18">
        <v>1700423</v>
      </c>
      <c r="E118" s="18">
        <v>0</v>
      </c>
      <c r="F118" s="18">
        <v>1599368.73</v>
      </c>
      <c r="G118" s="18">
        <f t="shared" si="20"/>
        <v>877393.78</v>
      </c>
      <c r="H118" s="18">
        <f t="shared" si="21"/>
        <v>-1599368.73</v>
      </c>
      <c r="I118" s="19">
        <f t="shared" si="22"/>
        <v>121.52690062169054</v>
      </c>
      <c r="J118" s="19">
        <f t="shared" si="23"/>
        <v>0</v>
      </c>
      <c r="K118" s="19">
        <f t="shared" si="24"/>
        <v>94.057109907358353</v>
      </c>
    </row>
    <row r="119" spans="1:11">
      <c r="A119" s="22" t="s">
        <v>35</v>
      </c>
      <c r="B119" s="17" t="s">
        <v>36</v>
      </c>
      <c r="C119" s="18">
        <v>721974.95</v>
      </c>
      <c r="D119" s="18">
        <v>1700423</v>
      </c>
      <c r="E119" s="18">
        <v>0</v>
      </c>
      <c r="F119" s="18">
        <v>1599368.73</v>
      </c>
      <c r="G119" s="18">
        <f t="shared" si="20"/>
        <v>877393.78</v>
      </c>
      <c r="H119" s="18">
        <f t="shared" si="21"/>
        <v>-1599368.73</v>
      </c>
      <c r="I119" s="19">
        <f t="shared" si="22"/>
        <v>121.52690062169054</v>
      </c>
      <c r="J119" s="19">
        <f t="shared" si="23"/>
        <v>0</v>
      </c>
      <c r="K119" s="19">
        <f t="shared" si="24"/>
        <v>94.057109907358353</v>
      </c>
    </row>
    <row r="120" spans="1:11">
      <c r="A120" s="23" t="s">
        <v>37</v>
      </c>
      <c r="B120" s="17" t="s">
        <v>38</v>
      </c>
      <c r="C120" s="18">
        <v>721974.95</v>
      </c>
      <c r="D120" s="18">
        <v>1700423</v>
      </c>
      <c r="E120" s="18">
        <v>0</v>
      </c>
      <c r="F120" s="18">
        <v>1599368.73</v>
      </c>
      <c r="G120" s="18">
        <f t="shared" si="20"/>
        <v>877393.78</v>
      </c>
      <c r="H120" s="18">
        <f t="shared" si="21"/>
        <v>-1599368.73</v>
      </c>
      <c r="I120" s="19">
        <f t="shared" si="22"/>
        <v>121.52690062169054</v>
      </c>
      <c r="J120" s="19">
        <f t="shared" si="23"/>
        <v>0</v>
      </c>
      <c r="K120" s="19">
        <f t="shared" si="24"/>
        <v>94.057109907358353</v>
      </c>
    </row>
    <row r="121" spans="1:11">
      <c r="A121" s="24" t="s">
        <v>41</v>
      </c>
      <c r="B121" s="17" t="s">
        <v>42</v>
      </c>
      <c r="C121" s="18">
        <v>721974.95</v>
      </c>
      <c r="D121" s="18">
        <v>1700423</v>
      </c>
      <c r="E121" s="18">
        <v>0</v>
      </c>
      <c r="F121" s="18">
        <v>1599368.73</v>
      </c>
      <c r="G121" s="18">
        <f t="shared" si="20"/>
        <v>877393.78</v>
      </c>
      <c r="H121" s="18">
        <f t="shared" si="21"/>
        <v>-1599368.73</v>
      </c>
      <c r="I121" s="19">
        <f t="shared" si="22"/>
        <v>121.52690062169054</v>
      </c>
      <c r="J121" s="19">
        <f t="shared" si="23"/>
        <v>0</v>
      </c>
      <c r="K121" s="19">
        <f t="shared" si="24"/>
        <v>94.057109907358353</v>
      </c>
    </row>
    <row r="122" spans="1:11">
      <c r="A122" s="16"/>
      <c r="B122" s="17" t="s">
        <v>63</v>
      </c>
      <c r="C122" s="18">
        <v>269966.05</v>
      </c>
      <c r="D122" s="18">
        <v>0</v>
      </c>
      <c r="E122" s="18">
        <v>0</v>
      </c>
      <c r="F122" s="18">
        <v>101054.27</v>
      </c>
      <c r="G122" s="18">
        <f t="shared" si="20"/>
        <v>-168911.77999999997</v>
      </c>
      <c r="H122" s="18">
        <f t="shared" si="21"/>
        <v>-101054.27</v>
      </c>
      <c r="I122" s="19">
        <f t="shared" si="22"/>
        <v>-62.56778583825632</v>
      </c>
      <c r="J122" s="19">
        <f t="shared" si="23"/>
        <v>0</v>
      </c>
      <c r="K122" s="19">
        <f t="shared" si="24"/>
        <v>0</v>
      </c>
    </row>
    <row r="123" spans="1:11">
      <c r="A123" s="16" t="s">
        <v>64</v>
      </c>
      <c r="B123" s="17" t="s">
        <v>65</v>
      </c>
      <c r="C123" s="18">
        <v>-269966.05</v>
      </c>
      <c r="D123" s="18">
        <v>0</v>
      </c>
      <c r="E123" s="18">
        <v>0</v>
      </c>
      <c r="F123" s="18">
        <v>-101054.27</v>
      </c>
      <c r="G123" s="18">
        <f t="shared" si="20"/>
        <v>168911.77999999997</v>
      </c>
      <c r="H123" s="18">
        <f t="shared" si="21"/>
        <v>101054.27</v>
      </c>
      <c r="I123" s="19">
        <f t="shared" si="22"/>
        <v>-62.56778583825632</v>
      </c>
      <c r="J123" s="19">
        <f t="shared" si="23"/>
        <v>0</v>
      </c>
      <c r="K123" s="19">
        <f t="shared" si="24"/>
        <v>0</v>
      </c>
    </row>
    <row r="124" spans="1:11">
      <c r="A124" s="22" t="s">
        <v>66</v>
      </c>
      <c r="B124" s="17" t="s">
        <v>67</v>
      </c>
      <c r="C124" s="18">
        <v>-269966.05</v>
      </c>
      <c r="D124" s="18">
        <v>0</v>
      </c>
      <c r="E124" s="18">
        <v>0</v>
      </c>
      <c r="F124" s="18">
        <v>-101054.27</v>
      </c>
      <c r="G124" s="18">
        <f t="shared" si="20"/>
        <v>168911.77999999997</v>
      </c>
      <c r="H124" s="18">
        <f t="shared" si="21"/>
        <v>101054.27</v>
      </c>
      <c r="I124" s="19">
        <f t="shared" si="22"/>
        <v>-62.56778583825632</v>
      </c>
      <c r="J124" s="19">
        <f t="shared" si="23"/>
        <v>0</v>
      </c>
      <c r="K124" s="19">
        <f t="shared" si="24"/>
        <v>0</v>
      </c>
    </row>
    <row r="125" spans="1:11">
      <c r="A125" s="16"/>
      <c r="B125" s="17"/>
      <c r="C125" s="18"/>
      <c r="D125" s="18"/>
      <c r="E125" s="18"/>
      <c r="F125" s="18"/>
      <c r="G125" s="18"/>
      <c r="H125" s="18"/>
      <c r="I125" s="19"/>
      <c r="J125" s="19"/>
      <c r="K125" s="19"/>
    </row>
    <row r="126" spans="1:11" ht="38.25">
      <c r="A126" s="27"/>
      <c r="B126" s="28" t="s">
        <v>110</v>
      </c>
      <c r="C126" s="29"/>
      <c r="D126" s="29"/>
      <c r="E126" s="29"/>
      <c r="F126" s="29"/>
      <c r="G126" s="29"/>
      <c r="H126" s="29"/>
      <c r="I126" s="30"/>
      <c r="J126" s="30"/>
      <c r="K126" s="30"/>
    </row>
    <row r="127" spans="1:11">
      <c r="A127" s="16" t="s">
        <v>25</v>
      </c>
      <c r="B127" s="17" t="s">
        <v>26</v>
      </c>
      <c r="C127" s="18">
        <v>2993050.5</v>
      </c>
      <c r="D127" s="18">
        <v>1996874</v>
      </c>
      <c r="E127" s="18">
        <v>609538</v>
      </c>
      <c r="F127" s="18">
        <v>1922109</v>
      </c>
      <c r="G127" s="18">
        <f t="shared" ref="G127:G157" si="25">F127-C127</f>
        <v>-1070941.5</v>
      </c>
      <c r="H127" s="18">
        <f t="shared" ref="H127:H157" si="26">E127-F127</f>
        <v>-1312571</v>
      </c>
      <c r="I127" s="19">
        <f t="shared" ref="I127:I157" si="27">IF(ISERROR(F127/C127),0,F127/C127*100-100)</f>
        <v>-35.780936539493737</v>
      </c>
      <c r="J127" s="19">
        <f t="shared" ref="J127:J157" si="28">IF(ISERROR(F127/E127),0,F127/E127*100)</f>
        <v>315.33866633417438</v>
      </c>
      <c r="K127" s="19">
        <f t="shared" ref="K127:K157" si="29">IF(ISERROR(F127/D127),0,F127/D127*100)</f>
        <v>96.255897968524806</v>
      </c>
    </row>
    <row r="128" spans="1:11">
      <c r="A128" s="22" t="s">
        <v>89</v>
      </c>
      <c r="B128" s="17" t="s">
        <v>90</v>
      </c>
      <c r="C128" s="18">
        <v>20800.5</v>
      </c>
      <c r="D128" s="18">
        <v>45256</v>
      </c>
      <c r="E128" s="18">
        <v>19628</v>
      </c>
      <c r="F128" s="18">
        <v>17632</v>
      </c>
      <c r="G128" s="18">
        <f t="shared" si="25"/>
        <v>-3168.5</v>
      </c>
      <c r="H128" s="18">
        <f t="shared" si="26"/>
        <v>1996</v>
      </c>
      <c r="I128" s="19">
        <f t="shared" si="27"/>
        <v>-15.232806903680199</v>
      </c>
      <c r="J128" s="19">
        <f t="shared" si="28"/>
        <v>89.830853882209098</v>
      </c>
      <c r="K128" s="19">
        <f t="shared" si="29"/>
        <v>38.960579812621532</v>
      </c>
    </row>
    <row r="129" spans="1:11">
      <c r="A129" s="22" t="s">
        <v>91</v>
      </c>
      <c r="B129" s="17" t="s">
        <v>92</v>
      </c>
      <c r="C129" s="18">
        <v>77984</v>
      </c>
      <c r="D129" s="18">
        <v>222452</v>
      </c>
      <c r="E129" s="18">
        <v>86859</v>
      </c>
      <c r="F129" s="18">
        <v>175311</v>
      </c>
      <c r="G129" s="18">
        <f t="shared" si="25"/>
        <v>97327</v>
      </c>
      <c r="H129" s="18">
        <f t="shared" si="26"/>
        <v>-88452</v>
      </c>
      <c r="I129" s="19">
        <f t="shared" si="27"/>
        <v>124.80380590890439</v>
      </c>
      <c r="J129" s="19">
        <f t="shared" si="28"/>
        <v>201.83400683866955</v>
      </c>
      <c r="K129" s="19">
        <f t="shared" si="29"/>
        <v>78.808462050240053</v>
      </c>
    </row>
    <row r="130" spans="1:11">
      <c r="A130" s="23" t="s">
        <v>93</v>
      </c>
      <c r="B130" s="17" t="s">
        <v>94</v>
      </c>
      <c r="C130" s="18">
        <v>77984</v>
      </c>
      <c r="D130" s="18">
        <v>222452</v>
      </c>
      <c r="E130" s="18">
        <v>86859</v>
      </c>
      <c r="F130" s="18">
        <v>175311</v>
      </c>
      <c r="G130" s="18">
        <f t="shared" si="25"/>
        <v>97327</v>
      </c>
      <c r="H130" s="18">
        <f t="shared" si="26"/>
        <v>-88452</v>
      </c>
      <c r="I130" s="19">
        <f t="shared" si="27"/>
        <v>124.80380590890439</v>
      </c>
      <c r="J130" s="19">
        <f t="shared" si="28"/>
        <v>201.83400683866955</v>
      </c>
      <c r="K130" s="19">
        <f t="shared" si="29"/>
        <v>78.808462050240053</v>
      </c>
    </row>
    <row r="131" spans="1:11">
      <c r="A131" s="24" t="s">
        <v>95</v>
      </c>
      <c r="B131" s="17" t="s">
        <v>96</v>
      </c>
      <c r="C131" s="18">
        <v>77984</v>
      </c>
      <c r="D131" s="18">
        <v>222452</v>
      </c>
      <c r="E131" s="18">
        <v>86859</v>
      </c>
      <c r="F131" s="18">
        <v>175311</v>
      </c>
      <c r="G131" s="18">
        <f t="shared" si="25"/>
        <v>97327</v>
      </c>
      <c r="H131" s="18">
        <f t="shared" si="26"/>
        <v>-88452</v>
      </c>
      <c r="I131" s="19">
        <f t="shared" si="27"/>
        <v>124.80380590890439</v>
      </c>
      <c r="J131" s="19">
        <f t="shared" si="28"/>
        <v>201.83400683866955</v>
      </c>
      <c r="K131" s="19">
        <f t="shared" si="29"/>
        <v>78.808462050240053</v>
      </c>
    </row>
    <row r="132" spans="1:11" ht="25.5">
      <c r="A132" s="25" t="s">
        <v>97</v>
      </c>
      <c r="B132" s="17" t="s">
        <v>98</v>
      </c>
      <c r="C132" s="18">
        <v>77984</v>
      </c>
      <c r="D132" s="18">
        <v>222452</v>
      </c>
      <c r="E132" s="18">
        <v>86859</v>
      </c>
      <c r="F132" s="18">
        <v>175311</v>
      </c>
      <c r="G132" s="18">
        <f t="shared" si="25"/>
        <v>97327</v>
      </c>
      <c r="H132" s="18">
        <f t="shared" si="26"/>
        <v>-88452</v>
      </c>
      <c r="I132" s="19">
        <f t="shared" si="27"/>
        <v>124.80380590890439</v>
      </c>
      <c r="J132" s="19">
        <f t="shared" si="28"/>
        <v>201.83400683866955</v>
      </c>
      <c r="K132" s="19">
        <f t="shared" si="29"/>
        <v>78.808462050240053</v>
      </c>
    </row>
    <row r="133" spans="1:11" ht="25.5">
      <c r="A133" s="26" t="s">
        <v>99</v>
      </c>
      <c r="B133" s="17" t="s">
        <v>100</v>
      </c>
      <c r="C133" s="18">
        <v>14963</v>
      </c>
      <c r="D133" s="18">
        <v>19311</v>
      </c>
      <c r="E133" s="18">
        <v>8859</v>
      </c>
      <c r="F133" s="18">
        <v>19311</v>
      </c>
      <c r="G133" s="18">
        <f t="shared" si="25"/>
        <v>4348</v>
      </c>
      <c r="H133" s="18">
        <f t="shared" si="26"/>
        <v>-10452</v>
      </c>
      <c r="I133" s="19">
        <f t="shared" si="27"/>
        <v>29.058343914990303</v>
      </c>
      <c r="J133" s="19">
        <f t="shared" si="28"/>
        <v>217.98171351168304</v>
      </c>
      <c r="K133" s="19">
        <f t="shared" si="29"/>
        <v>100</v>
      </c>
    </row>
    <row r="134" spans="1:11" ht="25.5">
      <c r="A134" s="26" t="s">
        <v>101</v>
      </c>
      <c r="B134" s="17" t="s">
        <v>102</v>
      </c>
      <c r="C134" s="18">
        <v>63021</v>
      </c>
      <c r="D134" s="18">
        <v>203141</v>
      </c>
      <c r="E134" s="18">
        <v>78000</v>
      </c>
      <c r="F134" s="18">
        <v>156000</v>
      </c>
      <c r="G134" s="18">
        <f t="shared" si="25"/>
        <v>92979</v>
      </c>
      <c r="H134" s="18">
        <f t="shared" si="26"/>
        <v>-78000</v>
      </c>
      <c r="I134" s="19">
        <f t="shared" si="27"/>
        <v>147.53653544056741</v>
      </c>
      <c r="J134" s="19">
        <f t="shared" si="28"/>
        <v>200</v>
      </c>
      <c r="K134" s="19">
        <f t="shared" si="29"/>
        <v>76.793950999552024</v>
      </c>
    </row>
    <row r="135" spans="1:11">
      <c r="A135" s="22" t="s">
        <v>29</v>
      </c>
      <c r="B135" s="17" t="s">
        <v>30</v>
      </c>
      <c r="C135" s="18">
        <v>2894266</v>
      </c>
      <c r="D135" s="18">
        <v>1729166</v>
      </c>
      <c r="E135" s="18">
        <v>503051</v>
      </c>
      <c r="F135" s="18">
        <v>1729166</v>
      </c>
      <c r="G135" s="18">
        <f t="shared" si="25"/>
        <v>-1165100</v>
      </c>
      <c r="H135" s="18">
        <f t="shared" si="26"/>
        <v>-1226115</v>
      </c>
      <c r="I135" s="19">
        <f t="shared" si="27"/>
        <v>-40.255456823940847</v>
      </c>
      <c r="J135" s="19">
        <f t="shared" si="28"/>
        <v>343.73572460843928</v>
      </c>
      <c r="K135" s="19">
        <f t="shared" si="29"/>
        <v>100</v>
      </c>
    </row>
    <row r="136" spans="1:11">
      <c r="A136" s="23" t="s">
        <v>31</v>
      </c>
      <c r="B136" s="17" t="s">
        <v>32</v>
      </c>
      <c r="C136" s="18">
        <v>2894266</v>
      </c>
      <c r="D136" s="18">
        <v>1729166</v>
      </c>
      <c r="E136" s="18">
        <v>503051</v>
      </c>
      <c r="F136" s="18">
        <v>1729166</v>
      </c>
      <c r="G136" s="18">
        <f t="shared" si="25"/>
        <v>-1165100</v>
      </c>
      <c r="H136" s="18">
        <f t="shared" si="26"/>
        <v>-1226115</v>
      </c>
      <c r="I136" s="19">
        <f t="shared" si="27"/>
        <v>-40.255456823940847</v>
      </c>
      <c r="J136" s="19">
        <f t="shared" si="28"/>
        <v>343.73572460843928</v>
      </c>
      <c r="K136" s="19">
        <f t="shared" si="29"/>
        <v>100</v>
      </c>
    </row>
    <row r="137" spans="1:11">
      <c r="A137" s="16" t="s">
        <v>33</v>
      </c>
      <c r="B137" s="17" t="s">
        <v>34</v>
      </c>
      <c r="C137" s="18">
        <v>1162197.3899999999</v>
      </c>
      <c r="D137" s="18">
        <v>2034933</v>
      </c>
      <c r="E137" s="18">
        <v>614800</v>
      </c>
      <c r="F137" s="18">
        <v>704183.79</v>
      </c>
      <c r="G137" s="18">
        <f t="shared" si="25"/>
        <v>-458013.59999999986</v>
      </c>
      <c r="H137" s="18">
        <f t="shared" si="26"/>
        <v>-89383.790000000037</v>
      </c>
      <c r="I137" s="19">
        <f t="shared" si="27"/>
        <v>-39.409277971274733</v>
      </c>
      <c r="J137" s="19">
        <f t="shared" si="28"/>
        <v>114.53867761873782</v>
      </c>
      <c r="K137" s="19">
        <f t="shared" si="29"/>
        <v>34.604765365739318</v>
      </c>
    </row>
    <row r="138" spans="1:11">
      <c r="A138" s="22" t="s">
        <v>35</v>
      </c>
      <c r="B138" s="17" t="s">
        <v>36</v>
      </c>
      <c r="C138" s="18">
        <v>633506.59</v>
      </c>
      <c r="D138" s="18">
        <v>1941461</v>
      </c>
      <c r="E138" s="18">
        <v>614800</v>
      </c>
      <c r="F138" s="18">
        <v>620447.49</v>
      </c>
      <c r="G138" s="18">
        <f t="shared" si="25"/>
        <v>-13059.099999999977</v>
      </c>
      <c r="H138" s="18">
        <f t="shared" si="26"/>
        <v>-5647.4899999999907</v>
      </c>
      <c r="I138" s="19">
        <f t="shared" si="27"/>
        <v>-2.0613992350103132</v>
      </c>
      <c r="J138" s="19">
        <f t="shared" si="28"/>
        <v>100.91858978529602</v>
      </c>
      <c r="K138" s="19">
        <f t="shared" si="29"/>
        <v>31.95776222133744</v>
      </c>
    </row>
    <row r="139" spans="1:11">
      <c r="A139" s="23" t="s">
        <v>37</v>
      </c>
      <c r="B139" s="17" t="s">
        <v>38</v>
      </c>
      <c r="C139" s="18">
        <v>554414.82999999996</v>
      </c>
      <c r="D139" s="18">
        <v>1862790</v>
      </c>
      <c r="E139" s="18">
        <v>614086</v>
      </c>
      <c r="F139" s="18">
        <v>583958.56999999995</v>
      </c>
      <c r="G139" s="18">
        <f t="shared" si="25"/>
        <v>29543.739999999991</v>
      </c>
      <c r="H139" s="18">
        <f t="shared" si="26"/>
        <v>30127.430000000051</v>
      </c>
      <c r="I139" s="19">
        <f t="shared" si="27"/>
        <v>5.3288148875815722</v>
      </c>
      <c r="J139" s="19">
        <f t="shared" si="28"/>
        <v>95.093939611064243</v>
      </c>
      <c r="K139" s="19">
        <f t="shared" si="29"/>
        <v>31.348599144294308</v>
      </c>
    </row>
    <row r="140" spans="1:11">
      <c r="A140" s="24" t="s">
        <v>39</v>
      </c>
      <c r="B140" s="17" t="s">
        <v>40</v>
      </c>
      <c r="C140" s="18">
        <v>312315.3</v>
      </c>
      <c r="D140" s="18">
        <v>749414</v>
      </c>
      <c r="E140" s="18">
        <v>197422</v>
      </c>
      <c r="F140" s="18">
        <v>267878.18</v>
      </c>
      <c r="G140" s="18">
        <f t="shared" si="25"/>
        <v>-44437.119999999995</v>
      </c>
      <c r="H140" s="18">
        <f t="shared" si="26"/>
        <v>-70456.179999999993</v>
      </c>
      <c r="I140" s="19">
        <f t="shared" si="27"/>
        <v>-14.228287887272899</v>
      </c>
      <c r="J140" s="19">
        <f t="shared" si="28"/>
        <v>135.68810973447739</v>
      </c>
      <c r="K140" s="19">
        <f t="shared" si="29"/>
        <v>35.745019441857231</v>
      </c>
    </row>
    <row r="141" spans="1:11">
      <c r="A141" s="24" t="s">
        <v>41</v>
      </c>
      <c r="B141" s="17" t="s">
        <v>42</v>
      </c>
      <c r="C141" s="18">
        <v>242099.53</v>
      </c>
      <c r="D141" s="18">
        <v>1113376</v>
      </c>
      <c r="E141" s="18">
        <v>416664</v>
      </c>
      <c r="F141" s="18">
        <v>316080.39</v>
      </c>
      <c r="G141" s="18">
        <f t="shared" si="25"/>
        <v>73980.860000000015</v>
      </c>
      <c r="H141" s="18">
        <f t="shared" si="26"/>
        <v>100583.60999999999</v>
      </c>
      <c r="I141" s="19">
        <f t="shared" si="27"/>
        <v>30.558035366694043</v>
      </c>
      <c r="J141" s="19">
        <f t="shared" si="28"/>
        <v>75.859779102586259</v>
      </c>
      <c r="K141" s="19">
        <f t="shared" si="29"/>
        <v>28.389366215905497</v>
      </c>
    </row>
    <row r="142" spans="1:11">
      <c r="A142" s="25" t="s">
        <v>43</v>
      </c>
      <c r="B142" s="17" t="s">
        <v>44</v>
      </c>
      <c r="C142" s="18">
        <v>2271.6</v>
      </c>
      <c r="D142" s="18">
        <v>0</v>
      </c>
      <c r="E142" s="18">
        <v>0</v>
      </c>
      <c r="F142" s="18">
        <v>4499.83</v>
      </c>
      <c r="G142" s="18">
        <f t="shared" si="25"/>
        <v>2228.23</v>
      </c>
      <c r="H142" s="18">
        <f t="shared" si="26"/>
        <v>-4499.83</v>
      </c>
      <c r="I142" s="19">
        <f t="shared" si="27"/>
        <v>98.090773023419615</v>
      </c>
      <c r="J142" s="19">
        <f t="shared" si="28"/>
        <v>0</v>
      </c>
      <c r="K142" s="19">
        <f t="shared" si="29"/>
        <v>0</v>
      </c>
    </row>
    <row r="143" spans="1:11">
      <c r="A143" s="23" t="s">
        <v>45</v>
      </c>
      <c r="B143" s="17" t="s">
        <v>46</v>
      </c>
      <c r="C143" s="18">
        <v>27161.759999999998</v>
      </c>
      <c r="D143" s="18">
        <v>29142</v>
      </c>
      <c r="E143" s="18">
        <v>714</v>
      </c>
      <c r="F143" s="18">
        <v>18143.13</v>
      </c>
      <c r="G143" s="18">
        <f t="shared" si="25"/>
        <v>-9018.6299999999974</v>
      </c>
      <c r="H143" s="18">
        <f t="shared" si="26"/>
        <v>-17429.13</v>
      </c>
      <c r="I143" s="19">
        <f t="shared" si="27"/>
        <v>-33.203408026578543</v>
      </c>
      <c r="J143" s="19">
        <f t="shared" si="28"/>
        <v>2541.0546218487398</v>
      </c>
      <c r="K143" s="19">
        <f t="shared" si="29"/>
        <v>62.25766934321598</v>
      </c>
    </row>
    <row r="144" spans="1:11">
      <c r="A144" s="24" t="s">
        <v>47</v>
      </c>
      <c r="B144" s="17" t="s">
        <v>48</v>
      </c>
      <c r="C144" s="18">
        <v>27161.759999999998</v>
      </c>
      <c r="D144" s="18">
        <v>29142</v>
      </c>
      <c r="E144" s="18">
        <v>714</v>
      </c>
      <c r="F144" s="18">
        <v>18143.13</v>
      </c>
      <c r="G144" s="18">
        <f t="shared" si="25"/>
        <v>-9018.6299999999974</v>
      </c>
      <c r="H144" s="18">
        <f t="shared" si="26"/>
        <v>-17429.13</v>
      </c>
      <c r="I144" s="19">
        <f t="shared" si="27"/>
        <v>-33.203408026578543</v>
      </c>
      <c r="J144" s="19">
        <f t="shared" si="28"/>
        <v>2541.0546218487398</v>
      </c>
      <c r="K144" s="19">
        <f t="shared" si="29"/>
        <v>62.25766934321598</v>
      </c>
    </row>
    <row r="145" spans="1:11" ht="25.5">
      <c r="A145" s="23" t="s">
        <v>75</v>
      </c>
      <c r="B145" s="17" t="s">
        <v>76</v>
      </c>
      <c r="C145" s="18">
        <v>26498</v>
      </c>
      <c r="D145" s="18">
        <v>45444</v>
      </c>
      <c r="E145" s="18">
        <v>0</v>
      </c>
      <c r="F145" s="18">
        <v>14261.53</v>
      </c>
      <c r="G145" s="18">
        <f t="shared" si="25"/>
        <v>-12236.47</v>
      </c>
      <c r="H145" s="18">
        <f t="shared" si="26"/>
        <v>-14261.53</v>
      </c>
      <c r="I145" s="19">
        <f t="shared" si="27"/>
        <v>-46.17884368631595</v>
      </c>
      <c r="J145" s="19">
        <f t="shared" si="28"/>
        <v>0</v>
      </c>
      <c r="K145" s="19">
        <f t="shared" si="29"/>
        <v>31.38264677405158</v>
      </c>
    </row>
    <row r="146" spans="1:11">
      <c r="A146" s="24" t="s">
        <v>77</v>
      </c>
      <c r="B146" s="17" t="s">
        <v>78</v>
      </c>
      <c r="C146" s="18">
        <v>26498</v>
      </c>
      <c r="D146" s="18">
        <v>45444</v>
      </c>
      <c r="E146" s="18">
        <v>0</v>
      </c>
      <c r="F146" s="18">
        <v>14261.53</v>
      </c>
      <c r="G146" s="18">
        <f t="shared" si="25"/>
        <v>-12236.47</v>
      </c>
      <c r="H146" s="18">
        <f t="shared" si="26"/>
        <v>-14261.53</v>
      </c>
      <c r="I146" s="19">
        <f t="shared" si="27"/>
        <v>-46.17884368631595</v>
      </c>
      <c r="J146" s="19">
        <f t="shared" si="28"/>
        <v>0</v>
      </c>
      <c r="K146" s="19">
        <f t="shared" si="29"/>
        <v>31.38264677405158</v>
      </c>
    </row>
    <row r="147" spans="1:11" ht="25.5">
      <c r="A147" s="23" t="s">
        <v>51</v>
      </c>
      <c r="B147" s="17" t="s">
        <v>52</v>
      </c>
      <c r="C147" s="18">
        <v>25432</v>
      </c>
      <c r="D147" s="18">
        <v>4085</v>
      </c>
      <c r="E147" s="18">
        <v>0</v>
      </c>
      <c r="F147" s="18">
        <v>4084.26</v>
      </c>
      <c r="G147" s="18">
        <f t="shared" si="25"/>
        <v>-21347.739999999998</v>
      </c>
      <c r="H147" s="18">
        <f t="shared" si="26"/>
        <v>-4084.26</v>
      </c>
      <c r="I147" s="19">
        <f t="shared" si="27"/>
        <v>-83.940468700849323</v>
      </c>
      <c r="J147" s="19">
        <f t="shared" si="28"/>
        <v>0</v>
      </c>
      <c r="K147" s="19">
        <f t="shared" si="29"/>
        <v>99.981884944920438</v>
      </c>
    </row>
    <row r="148" spans="1:11">
      <c r="A148" s="24" t="s">
        <v>53</v>
      </c>
      <c r="B148" s="17" t="s">
        <v>54</v>
      </c>
      <c r="C148" s="18">
        <v>25432</v>
      </c>
      <c r="D148" s="18">
        <v>4085</v>
      </c>
      <c r="E148" s="18">
        <v>0</v>
      </c>
      <c r="F148" s="18">
        <v>4084.26</v>
      </c>
      <c r="G148" s="18">
        <f t="shared" si="25"/>
        <v>-21347.739999999998</v>
      </c>
      <c r="H148" s="18">
        <f t="shared" si="26"/>
        <v>-4084.26</v>
      </c>
      <c r="I148" s="19">
        <f t="shared" si="27"/>
        <v>-83.940468700849323</v>
      </c>
      <c r="J148" s="19">
        <f t="shared" si="28"/>
        <v>0</v>
      </c>
      <c r="K148" s="19">
        <f t="shared" si="29"/>
        <v>99.981884944920438</v>
      </c>
    </row>
    <row r="149" spans="1:11" ht="25.5">
      <c r="A149" s="25" t="s">
        <v>55</v>
      </c>
      <c r="B149" s="17" t="s">
        <v>56</v>
      </c>
      <c r="C149" s="18">
        <v>25432</v>
      </c>
      <c r="D149" s="18">
        <v>4085</v>
      </c>
      <c r="E149" s="18">
        <v>0</v>
      </c>
      <c r="F149" s="18">
        <v>4084.26</v>
      </c>
      <c r="G149" s="18">
        <f t="shared" si="25"/>
        <v>-21347.739999999998</v>
      </c>
      <c r="H149" s="18">
        <f t="shared" si="26"/>
        <v>-4084.26</v>
      </c>
      <c r="I149" s="19">
        <f t="shared" si="27"/>
        <v>-83.940468700849323</v>
      </c>
      <c r="J149" s="19">
        <f t="shared" si="28"/>
        <v>0</v>
      </c>
      <c r="K149" s="19">
        <f t="shared" si="29"/>
        <v>99.981884944920438</v>
      </c>
    </row>
    <row r="150" spans="1:11" ht="25.5">
      <c r="A150" s="26" t="s">
        <v>57</v>
      </c>
      <c r="B150" s="17" t="s">
        <v>58</v>
      </c>
      <c r="C150" s="18">
        <v>25432</v>
      </c>
      <c r="D150" s="18">
        <v>0</v>
      </c>
      <c r="E150" s="18">
        <v>0</v>
      </c>
      <c r="F150" s="18">
        <v>0</v>
      </c>
      <c r="G150" s="18">
        <f t="shared" si="25"/>
        <v>-25432</v>
      </c>
      <c r="H150" s="18">
        <f t="shared" si="26"/>
        <v>0</v>
      </c>
      <c r="I150" s="19">
        <f t="shared" si="27"/>
        <v>-100</v>
      </c>
      <c r="J150" s="19">
        <f t="shared" si="28"/>
        <v>0</v>
      </c>
      <c r="K150" s="19">
        <f t="shared" si="29"/>
        <v>0</v>
      </c>
    </row>
    <row r="151" spans="1:11" ht="25.5">
      <c r="A151" s="26" t="s">
        <v>103</v>
      </c>
      <c r="B151" s="17" t="s">
        <v>104</v>
      </c>
      <c r="C151" s="18">
        <v>0</v>
      </c>
      <c r="D151" s="18">
        <v>4085</v>
      </c>
      <c r="E151" s="18">
        <v>0</v>
      </c>
      <c r="F151" s="18">
        <v>4084.26</v>
      </c>
      <c r="G151" s="18">
        <f t="shared" si="25"/>
        <v>4084.26</v>
      </c>
      <c r="H151" s="18">
        <f t="shared" si="26"/>
        <v>-4084.26</v>
      </c>
      <c r="I151" s="19">
        <f t="shared" si="27"/>
        <v>0</v>
      </c>
      <c r="J151" s="19">
        <f t="shared" si="28"/>
        <v>0</v>
      </c>
      <c r="K151" s="19">
        <f t="shared" si="29"/>
        <v>99.981884944920438</v>
      </c>
    </row>
    <row r="152" spans="1:11">
      <c r="A152" s="22" t="s">
        <v>59</v>
      </c>
      <c r="B152" s="17" t="s">
        <v>60</v>
      </c>
      <c r="C152" s="18">
        <v>528690.80000000005</v>
      </c>
      <c r="D152" s="18">
        <v>93472</v>
      </c>
      <c r="E152" s="18">
        <v>0</v>
      </c>
      <c r="F152" s="18">
        <v>83736.3</v>
      </c>
      <c r="G152" s="18">
        <f t="shared" si="25"/>
        <v>-444954.50000000006</v>
      </c>
      <c r="H152" s="18">
        <f t="shared" si="26"/>
        <v>-83736.3</v>
      </c>
      <c r="I152" s="19">
        <f t="shared" si="27"/>
        <v>-84.161574213131757</v>
      </c>
      <c r="J152" s="19">
        <f t="shared" si="28"/>
        <v>0</v>
      </c>
      <c r="K152" s="19">
        <f t="shared" si="29"/>
        <v>89.584367511126331</v>
      </c>
    </row>
    <row r="153" spans="1:11">
      <c r="A153" s="23" t="s">
        <v>61</v>
      </c>
      <c r="B153" s="17" t="s">
        <v>62</v>
      </c>
      <c r="C153" s="18">
        <v>528690.80000000005</v>
      </c>
      <c r="D153" s="18">
        <v>93472</v>
      </c>
      <c r="E153" s="18">
        <v>0</v>
      </c>
      <c r="F153" s="18">
        <v>83736.3</v>
      </c>
      <c r="G153" s="18">
        <f t="shared" si="25"/>
        <v>-444954.50000000006</v>
      </c>
      <c r="H153" s="18">
        <f t="shared" si="26"/>
        <v>-83736.3</v>
      </c>
      <c r="I153" s="19">
        <f t="shared" si="27"/>
        <v>-84.161574213131757</v>
      </c>
      <c r="J153" s="19">
        <f t="shared" si="28"/>
        <v>0</v>
      </c>
      <c r="K153" s="19">
        <f t="shared" si="29"/>
        <v>89.584367511126331</v>
      </c>
    </row>
    <row r="154" spans="1:11">
      <c r="A154" s="16"/>
      <c r="B154" s="17" t="s">
        <v>63</v>
      </c>
      <c r="C154" s="18">
        <v>1830853.11</v>
      </c>
      <c r="D154" s="18">
        <v>-38059</v>
      </c>
      <c r="E154" s="18">
        <v>-5262</v>
      </c>
      <c r="F154" s="18">
        <v>1217925.21</v>
      </c>
      <c r="G154" s="18">
        <f t="shared" si="25"/>
        <v>-612927.90000000014</v>
      </c>
      <c r="H154" s="18">
        <f t="shared" si="26"/>
        <v>-1223187.21</v>
      </c>
      <c r="I154" s="19">
        <f t="shared" si="27"/>
        <v>-33.47772121380072</v>
      </c>
      <c r="J154" s="19">
        <f t="shared" si="28"/>
        <v>-23145.671037628279</v>
      </c>
      <c r="K154" s="19">
        <f t="shared" si="29"/>
        <v>-3200.0977692530023</v>
      </c>
    </row>
    <row r="155" spans="1:11">
      <c r="A155" s="16" t="s">
        <v>64</v>
      </c>
      <c r="B155" s="17" t="s">
        <v>65</v>
      </c>
      <c r="C155" s="18">
        <v>-1830853.11</v>
      </c>
      <c r="D155" s="18">
        <v>38059</v>
      </c>
      <c r="E155" s="18">
        <v>5262</v>
      </c>
      <c r="F155" s="18">
        <v>-1217925.21</v>
      </c>
      <c r="G155" s="18">
        <f t="shared" si="25"/>
        <v>612927.90000000014</v>
      </c>
      <c r="H155" s="18">
        <f t="shared" si="26"/>
        <v>1223187.21</v>
      </c>
      <c r="I155" s="19">
        <f t="shared" si="27"/>
        <v>-33.47772121380072</v>
      </c>
      <c r="J155" s="19">
        <f t="shared" si="28"/>
        <v>-23145.671037628279</v>
      </c>
      <c r="K155" s="19">
        <f t="shared" si="29"/>
        <v>-3200.0977692530023</v>
      </c>
    </row>
    <row r="156" spans="1:11">
      <c r="A156" s="22" t="s">
        <v>66</v>
      </c>
      <c r="B156" s="17" t="s">
        <v>67</v>
      </c>
      <c r="C156" s="18">
        <v>-1830853.11</v>
      </c>
      <c r="D156" s="18">
        <v>38059</v>
      </c>
      <c r="E156" s="18">
        <v>5262</v>
      </c>
      <c r="F156" s="18">
        <v>-1217925.21</v>
      </c>
      <c r="G156" s="18">
        <f t="shared" si="25"/>
        <v>612927.90000000014</v>
      </c>
      <c r="H156" s="18">
        <f t="shared" si="26"/>
        <v>1223187.21</v>
      </c>
      <c r="I156" s="19">
        <f t="shared" si="27"/>
        <v>-33.47772121380072</v>
      </c>
      <c r="J156" s="19">
        <f t="shared" si="28"/>
        <v>-23145.671037628279</v>
      </c>
      <c r="K156" s="19">
        <f t="shared" si="29"/>
        <v>-3200.0977692530023</v>
      </c>
    </row>
    <row r="157" spans="1:11" ht="25.5">
      <c r="A157" s="23" t="s">
        <v>105</v>
      </c>
      <c r="B157" s="17" t="s">
        <v>106</v>
      </c>
      <c r="C157" s="18">
        <v>-130898</v>
      </c>
      <c r="D157" s="18">
        <v>38059</v>
      </c>
      <c r="E157" s="18">
        <v>5262</v>
      </c>
      <c r="F157" s="18">
        <v>-38059</v>
      </c>
      <c r="G157" s="18">
        <f t="shared" si="25"/>
        <v>92839</v>
      </c>
      <c r="H157" s="18">
        <f t="shared" si="26"/>
        <v>43321</v>
      </c>
      <c r="I157" s="19">
        <f t="shared" si="27"/>
        <v>-70.924689452856427</v>
      </c>
      <c r="J157" s="19">
        <f t="shared" si="28"/>
        <v>-723.28012162675793</v>
      </c>
      <c r="K157" s="19">
        <f t="shared" si="29"/>
        <v>-100</v>
      </c>
    </row>
    <row r="158" spans="1:11" ht="25.5">
      <c r="A158" s="27" t="s">
        <v>111</v>
      </c>
      <c r="B158" s="28" t="s">
        <v>112</v>
      </c>
      <c r="C158" s="29"/>
      <c r="D158" s="29"/>
      <c r="E158" s="29"/>
      <c r="F158" s="29"/>
      <c r="G158" s="29"/>
      <c r="H158" s="29"/>
      <c r="I158" s="30"/>
      <c r="J158" s="30"/>
      <c r="K158" s="30"/>
    </row>
    <row r="159" spans="1:11">
      <c r="A159" s="16" t="s">
        <v>25</v>
      </c>
      <c r="B159" s="17" t="s">
        <v>26</v>
      </c>
      <c r="C159" s="18">
        <v>1800403</v>
      </c>
      <c r="D159" s="18">
        <v>471421</v>
      </c>
      <c r="E159" s="18">
        <v>0</v>
      </c>
      <c r="F159" s="18">
        <v>471421</v>
      </c>
      <c r="G159" s="18">
        <f t="shared" ref="G159:G175" si="30">F159-C159</f>
        <v>-1328982</v>
      </c>
      <c r="H159" s="18">
        <f t="shared" ref="H159:H175" si="31">E159-F159</f>
        <v>-471421</v>
      </c>
      <c r="I159" s="19">
        <f t="shared" ref="I159:I175" si="32">IF(ISERROR(F159/C159),0,F159/C159*100-100)</f>
        <v>-73.815806794367703</v>
      </c>
      <c r="J159" s="19">
        <f t="shared" ref="J159:J175" si="33">IF(ISERROR(F159/E159),0,F159/E159*100)</f>
        <v>0</v>
      </c>
      <c r="K159" s="19">
        <f t="shared" ref="K159:K175" si="34">IF(ISERROR(F159/D159),0,F159/D159*100)</f>
        <v>100</v>
      </c>
    </row>
    <row r="160" spans="1:11">
      <c r="A160" s="22" t="s">
        <v>29</v>
      </c>
      <c r="B160" s="17" t="s">
        <v>30</v>
      </c>
      <c r="C160" s="18">
        <v>1800403</v>
      </c>
      <c r="D160" s="18">
        <v>471421</v>
      </c>
      <c r="E160" s="18">
        <v>0</v>
      </c>
      <c r="F160" s="18">
        <v>471421</v>
      </c>
      <c r="G160" s="18">
        <f t="shared" si="30"/>
        <v>-1328982</v>
      </c>
      <c r="H160" s="18">
        <f t="shared" si="31"/>
        <v>-471421</v>
      </c>
      <c r="I160" s="19">
        <f t="shared" si="32"/>
        <v>-73.815806794367703</v>
      </c>
      <c r="J160" s="19">
        <f t="shared" si="33"/>
        <v>0</v>
      </c>
      <c r="K160" s="19">
        <f t="shared" si="34"/>
        <v>100</v>
      </c>
    </row>
    <row r="161" spans="1:11">
      <c r="A161" s="23" t="s">
        <v>31</v>
      </c>
      <c r="B161" s="17" t="s">
        <v>32</v>
      </c>
      <c r="C161" s="18">
        <v>1800403</v>
      </c>
      <c r="D161" s="18">
        <v>471421</v>
      </c>
      <c r="E161" s="18">
        <v>0</v>
      </c>
      <c r="F161" s="18">
        <v>471421</v>
      </c>
      <c r="G161" s="18">
        <f t="shared" si="30"/>
        <v>-1328982</v>
      </c>
      <c r="H161" s="18">
        <f t="shared" si="31"/>
        <v>-471421</v>
      </c>
      <c r="I161" s="19">
        <f t="shared" si="32"/>
        <v>-73.815806794367703</v>
      </c>
      <c r="J161" s="19">
        <f t="shared" si="33"/>
        <v>0</v>
      </c>
      <c r="K161" s="19">
        <f t="shared" si="34"/>
        <v>100</v>
      </c>
    </row>
    <row r="162" spans="1:11">
      <c r="A162" s="16" t="s">
        <v>33</v>
      </c>
      <c r="B162" s="17" t="s">
        <v>34</v>
      </c>
      <c r="C162" s="18">
        <v>703309.67</v>
      </c>
      <c r="D162" s="18">
        <v>471421</v>
      </c>
      <c r="E162" s="18">
        <v>0</v>
      </c>
      <c r="F162" s="18">
        <v>90239.69</v>
      </c>
      <c r="G162" s="18">
        <f t="shared" si="30"/>
        <v>-613069.98</v>
      </c>
      <c r="H162" s="18">
        <f t="shared" si="31"/>
        <v>-90239.69</v>
      </c>
      <c r="I162" s="19">
        <f t="shared" si="32"/>
        <v>-87.169280638498833</v>
      </c>
      <c r="J162" s="19">
        <f t="shared" si="33"/>
        <v>0</v>
      </c>
      <c r="K162" s="19">
        <f t="shared" si="34"/>
        <v>19.14205985732498</v>
      </c>
    </row>
    <row r="163" spans="1:11">
      <c r="A163" s="22" t="s">
        <v>35</v>
      </c>
      <c r="B163" s="17" t="s">
        <v>36</v>
      </c>
      <c r="C163" s="18">
        <v>174618.87</v>
      </c>
      <c r="D163" s="18">
        <v>461421</v>
      </c>
      <c r="E163" s="18">
        <v>0</v>
      </c>
      <c r="F163" s="18">
        <v>89975.24</v>
      </c>
      <c r="G163" s="18">
        <f t="shared" si="30"/>
        <v>-84643.62999999999</v>
      </c>
      <c r="H163" s="18">
        <f t="shared" si="31"/>
        <v>-89975.24</v>
      </c>
      <c r="I163" s="19">
        <f t="shared" si="32"/>
        <v>-48.473358005351884</v>
      </c>
      <c r="J163" s="19">
        <f t="shared" si="33"/>
        <v>0</v>
      </c>
      <c r="K163" s="19">
        <f t="shared" si="34"/>
        <v>19.499597981019505</v>
      </c>
    </row>
    <row r="164" spans="1:11">
      <c r="A164" s="23" t="s">
        <v>37</v>
      </c>
      <c r="B164" s="17" t="s">
        <v>38</v>
      </c>
      <c r="C164" s="18">
        <v>149186.87</v>
      </c>
      <c r="D164" s="18">
        <v>461421</v>
      </c>
      <c r="E164" s="18">
        <v>0</v>
      </c>
      <c r="F164" s="18">
        <v>89975.24</v>
      </c>
      <c r="G164" s="18">
        <f t="shared" si="30"/>
        <v>-59211.62999999999</v>
      </c>
      <c r="H164" s="18">
        <f t="shared" si="31"/>
        <v>-89975.24</v>
      </c>
      <c r="I164" s="19">
        <f t="shared" si="32"/>
        <v>-39.689571877203399</v>
      </c>
      <c r="J164" s="19">
        <f t="shared" si="33"/>
        <v>0</v>
      </c>
      <c r="K164" s="19">
        <f t="shared" si="34"/>
        <v>19.499597981019505</v>
      </c>
    </row>
    <row r="165" spans="1:11">
      <c r="A165" s="24" t="s">
        <v>39</v>
      </c>
      <c r="B165" s="17" t="s">
        <v>40</v>
      </c>
      <c r="C165" s="18">
        <v>123441.88</v>
      </c>
      <c r="D165" s="18">
        <v>213000</v>
      </c>
      <c r="E165" s="18">
        <v>0</v>
      </c>
      <c r="F165" s="18">
        <v>62812.31</v>
      </c>
      <c r="G165" s="18">
        <f t="shared" si="30"/>
        <v>-60629.570000000007</v>
      </c>
      <c r="H165" s="18">
        <f t="shared" si="31"/>
        <v>-62812.31</v>
      </c>
      <c r="I165" s="19">
        <f t="shared" si="32"/>
        <v>-49.115883523484904</v>
      </c>
      <c r="J165" s="19">
        <f t="shared" si="33"/>
        <v>0</v>
      </c>
      <c r="K165" s="19">
        <f t="shared" si="34"/>
        <v>29.489347417840371</v>
      </c>
    </row>
    <row r="166" spans="1:11">
      <c r="A166" s="24" t="s">
        <v>41</v>
      </c>
      <c r="B166" s="17" t="s">
        <v>42</v>
      </c>
      <c r="C166" s="18">
        <v>25744.99</v>
      </c>
      <c r="D166" s="18">
        <v>248421</v>
      </c>
      <c r="E166" s="18">
        <v>0</v>
      </c>
      <c r="F166" s="18">
        <v>27162.93</v>
      </c>
      <c r="G166" s="18">
        <f t="shared" si="30"/>
        <v>1417.9399999999987</v>
      </c>
      <c r="H166" s="18">
        <f t="shared" si="31"/>
        <v>-27162.93</v>
      </c>
      <c r="I166" s="19">
        <f t="shared" si="32"/>
        <v>5.5076346893123684</v>
      </c>
      <c r="J166" s="19">
        <f t="shared" si="33"/>
        <v>0</v>
      </c>
      <c r="K166" s="19">
        <f t="shared" si="34"/>
        <v>10.934232613184875</v>
      </c>
    </row>
    <row r="167" spans="1:11" ht="25.5">
      <c r="A167" s="23" t="s">
        <v>51</v>
      </c>
      <c r="B167" s="17" t="s">
        <v>52</v>
      </c>
      <c r="C167" s="18">
        <v>25432</v>
      </c>
      <c r="D167" s="18">
        <v>0</v>
      </c>
      <c r="E167" s="18">
        <v>0</v>
      </c>
      <c r="F167" s="18">
        <v>0</v>
      </c>
      <c r="G167" s="18">
        <f t="shared" si="30"/>
        <v>-25432</v>
      </c>
      <c r="H167" s="18">
        <f t="shared" si="31"/>
        <v>0</v>
      </c>
      <c r="I167" s="19">
        <f t="shared" si="32"/>
        <v>-100</v>
      </c>
      <c r="J167" s="19">
        <f t="shared" si="33"/>
        <v>0</v>
      </c>
      <c r="K167" s="19">
        <f t="shared" si="34"/>
        <v>0</v>
      </c>
    </row>
    <row r="168" spans="1:11">
      <c r="A168" s="24" t="s">
        <v>53</v>
      </c>
      <c r="B168" s="17" t="s">
        <v>54</v>
      </c>
      <c r="C168" s="18">
        <v>25432</v>
      </c>
      <c r="D168" s="18">
        <v>0</v>
      </c>
      <c r="E168" s="18">
        <v>0</v>
      </c>
      <c r="F168" s="18">
        <v>0</v>
      </c>
      <c r="G168" s="18">
        <f t="shared" si="30"/>
        <v>-25432</v>
      </c>
      <c r="H168" s="18">
        <f t="shared" si="31"/>
        <v>0</v>
      </c>
      <c r="I168" s="19">
        <f t="shared" si="32"/>
        <v>-100</v>
      </c>
      <c r="J168" s="19">
        <f t="shared" si="33"/>
        <v>0</v>
      </c>
      <c r="K168" s="19">
        <f t="shared" si="34"/>
        <v>0</v>
      </c>
    </row>
    <row r="169" spans="1:11" ht="25.5">
      <c r="A169" s="25" t="s">
        <v>55</v>
      </c>
      <c r="B169" s="17" t="s">
        <v>56</v>
      </c>
      <c r="C169" s="18">
        <v>25432</v>
      </c>
      <c r="D169" s="18">
        <v>0</v>
      </c>
      <c r="E169" s="18">
        <v>0</v>
      </c>
      <c r="F169" s="18">
        <v>0</v>
      </c>
      <c r="G169" s="18">
        <f t="shared" si="30"/>
        <v>-25432</v>
      </c>
      <c r="H169" s="18">
        <f t="shared" si="31"/>
        <v>0</v>
      </c>
      <c r="I169" s="19">
        <f t="shared" si="32"/>
        <v>-100</v>
      </c>
      <c r="J169" s="19">
        <f t="shared" si="33"/>
        <v>0</v>
      </c>
      <c r="K169" s="19">
        <f t="shared" si="34"/>
        <v>0</v>
      </c>
    </row>
    <row r="170" spans="1:11" ht="25.5">
      <c r="A170" s="26" t="s">
        <v>57</v>
      </c>
      <c r="B170" s="17" t="s">
        <v>58</v>
      </c>
      <c r="C170" s="18">
        <v>25432</v>
      </c>
      <c r="D170" s="18">
        <v>0</v>
      </c>
      <c r="E170" s="18">
        <v>0</v>
      </c>
      <c r="F170" s="18">
        <v>0</v>
      </c>
      <c r="G170" s="18">
        <f t="shared" si="30"/>
        <v>-25432</v>
      </c>
      <c r="H170" s="18">
        <f t="shared" si="31"/>
        <v>0</v>
      </c>
      <c r="I170" s="19">
        <f t="shared" si="32"/>
        <v>-100</v>
      </c>
      <c r="J170" s="19">
        <f t="shared" si="33"/>
        <v>0</v>
      </c>
      <c r="K170" s="19">
        <f t="shared" si="34"/>
        <v>0</v>
      </c>
    </row>
    <row r="171" spans="1:11">
      <c r="A171" s="22" t="s">
        <v>59</v>
      </c>
      <c r="B171" s="17" t="s">
        <v>60</v>
      </c>
      <c r="C171" s="18">
        <v>528690.80000000005</v>
      </c>
      <c r="D171" s="18">
        <v>10000</v>
      </c>
      <c r="E171" s="18">
        <v>0</v>
      </c>
      <c r="F171" s="18">
        <v>264.45</v>
      </c>
      <c r="G171" s="18">
        <f t="shared" si="30"/>
        <v>-528426.35000000009</v>
      </c>
      <c r="H171" s="18">
        <f t="shared" si="31"/>
        <v>-264.45</v>
      </c>
      <c r="I171" s="19">
        <f t="shared" si="32"/>
        <v>-99.949980215278956</v>
      </c>
      <c r="J171" s="19">
        <f t="shared" si="33"/>
        <v>0</v>
      </c>
      <c r="K171" s="19">
        <f t="shared" si="34"/>
        <v>2.6444999999999999</v>
      </c>
    </row>
    <row r="172" spans="1:11">
      <c r="A172" s="23" t="s">
        <v>61</v>
      </c>
      <c r="B172" s="17" t="s">
        <v>62</v>
      </c>
      <c r="C172" s="18">
        <v>528690.80000000005</v>
      </c>
      <c r="D172" s="18">
        <v>10000</v>
      </c>
      <c r="E172" s="18">
        <v>0</v>
      </c>
      <c r="F172" s="18">
        <v>264.45</v>
      </c>
      <c r="G172" s="18">
        <f t="shared" si="30"/>
        <v>-528426.35000000009</v>
      </c>
      <c r="H172" s="18">
        <f t="shared" si="31"/>
        <v>-264.45</v>
      </c>
      <c r="I172" s="19">
        <f t="shared" si="32"/>
        <v>-99.949980215278956</v>
      </c>
      <c r="J172" s="19">
        <f t="shared" si="33"/>
        <v>0</v>
      </c>
      <c r="K172" s="19">
        <f t="shared" si="34"/>
        <v>2.6444999999999999</v>
      </c>
    </row>
    <row r="173" spans="1:11">
      <c r="A173" s="16"/>
      <c r="B173" s="17" t="s">
        <v>63</v>
      </c>
      <c r="C173" s="18">
        <v>1097093.33</v>
      </c>
      <c r="D173" s="18">
        <v>0</v>
      </c>
      <c r="E173" s="18">
        <v>0</v>
      </c>
      <c r="F173" s="18">
        <v>381181.31</v>
      </c>
      <c r="G173" s="18">
        <f t="shared" si="30"/>
        <v>-715912.02</v>
      </c>
      <c r="H173" s="18">
        <f t="shared" si="31"/>
        <v>-381181.31</v>
      </c>
      <c r="I173" s="19">
        <f t="shared" si="32"/>
        <v>-65.255343408203942</v>
      </c>
      <c r="J173" s="19">
        <f t="shared" si="33"/>
        <v>0</v>
      </c>
      <c r="K173" s="19">
        <f t="shared" si="34"/>
        <v>0</v>
      </c>
    </row>
    <row r="174" spans="1:11">
      <c r="A174" s="16" t="s">
        <v>64</v>
      </c>
      <c r="B174" s="17" t="s">
        <v>65</v>
      </c>
      <c r="C174" s="18">
        <v>-1097093.33</v>
      </c>
      <c r="D174" s="18">
        <v>0</v>
      </c>
      <c r="E174" s="18">
        <v>0</v>
      </c>
      <c r="F174" s="18">
        <v>-381181.31</v>
      </c>
      <c r="G174" s="18">
        <f t="shared" si="30"/>
        <v>715912.02</v>
      </c>
      <c r="H174" s="18">
        <f t="shared" si="31"/>
        <v>381181.31</v>
      </c>
      <c r="I174" s="19">
        <f t="shared" si="32"/>
        <v>-65.255343408203942</v>
      </c>
      <c r="J174" s="19">
        <f t="shared" si="33"/>
        <v>0</v>
      </c>
      <c r="K174" s="19">
        <f t="shared" si="34"/>
        <v>0</v>
      </c>
    </row>
    <row r="175" spans="1:11">
      <c r="A175" s="22" t="s">
        <v>66</v>
      </c>
      <c r="B175" s="17" t="s">
        <v>67</v>
      </c>
      <c r="C175" s="18">
        <v>-1097093.33</v>
      </c>
      <c r="D175" s="18">
        <v>0</v>
      </c>
      <c r="E175" s="18">
        <v>0</v>
      </c>
      <c r="F175" s="18">
        <v>-381181.31</v>
      </c>
      <c r="G175" s="18">
        <f t="shared" si="30"/>
        <v>715912.02</v>
      </c>
      <c r="H175" s="18">
        <f t="shared" si="31"/>
        <v>381181.31</v>
      </c>
      <c r="I175" s="19">
        <f t="shared" si="32"/>
        <v>-65.255343408203942</v>
      </c>
      <c r="J175" s="19">
        <f t="shared" si="33"/>
        <v>0</v>
      </c>
      <c r="K175" s="19">
        <f t="shared" si="34"/>
        <v>0</v>
      </c>
    </row>
    <row r="176" spans="1:11" ht="25.5">
      <c r="A176" s="39" t="s">
        <v>113</v>
      </c>
      <c r="B176" s="28" t="s">
        <v>114</v>
      </c>
      <c r="C176" s="29"/>
      <c r="D176" s="29"/>
      <c r="E176" s="29"/>
      <c r="F176" s="29"/>
      <c r="G176" s="29"/>
      <c r="H176" s="29"/>
      <c r="I176" s="30"/>
      <c r="J176" s="30"/>
      <c r="K176" s="30"/>
    </row>
    <row r="177" spans="1:11">
      <c r="A177" s="16" t="s">
        <v>25</v>
      </c>
      <c r="B177" s="17" t="s">
        <v>26</v>
      </c>
      <c r="C177" s="18">
        <v>1542253</v>
      </c>
      <c r="D177" s="18">
        <v>0</v>
      </c>
      <c r="E177" s="18">
        <v>0</v>
      </c>
      <c r="F177" s="18">
        <v>0</v>
      </c>
      <c r="G177" s="18">
        <f t="shared" ref="G177:G193" si="35">F177-C177</f>
        <v>-1542253</v>
      </c>
      <c r="H177" s="18">
        <f t="shared" ref="H177:H193" si="36">E177-F177</f>
        <v>0</v>
      </c>
      <c r="I177" s="19">
        <f t="shared" ref="I177:I193" si="37">IF(ISERROR(F177/C177),0,F177/C177*100-100)</f>
        <v>-100</v>
      </c>
      <c r="J177" s="19">
        <f t="shared" ref="J177:J193" si="38">IF(ISERROR(F177/E177),0,F177/E177*100)</f>
        <v>0</v>
      </c>
      <c r="K177" s="19">
        <f t="shared" ref="K177:K193" si="39">IF(ISERROR(F177/D177),0,F177/D177*100)</f>
        <v>0</v>
      </c>
    </row>
    <row r="178" spans="1:11">
      <c r="A178" s="22" t="s">
        <v>29</v>
      </c>
      <c r="B178" s="17" t="s">
        <v>30</v>
      </c>
      <c r="C178" s="18">
        <v>1542253</v>
      </c>
      <c r="D178" s="18">
        <v>0</v>
      </c>
      <c r="E178" s="18">
        <v>0</v>
      </c>
      <c r="F178" s="18">
        <v>0</v>
      </c>
      <c r="G178" s="18">
        <f t="shared" si="35"/>
        <v>-1542253</v>
      </c>
      <c r="H178" s="18">
        <f t="shared" si="36"/>
        <v>0</v>
      </c>
      <c r="I178" s="19">
        <f t="shared" si="37"/>
        <v>-100</v>
      </c>
      <c r="J178" s="19">
        <f t="shared" si="38"/>
        <v>0</v>
      </c>
      <c r="K178" s="19">
        <f t="shared" si="39"/>
        <v>0</v>
      </c>
    </row>
    <row r="179" spans="1:11">
      <c r="A179" s="23" t="s">
        <v>31</v>
      </c>
      <c r="B179" s="17" t="s">
        <v>32</v>
      </c>
      <c r="C179" s="18">
        <v>1542253</v>
      </c>
      <c r="D179" s="18">
        <v>0</v>
      </c>
      <c r="E179" s="18">
        <v>0</v>
      </c>
      <c r="F179" s="18">
        <v>0</v>
      </c>
      <c r="G179" s="18">
        <f t="shared" si="35"/>
        <v>-1542253</v>
      </c>
      <c r="H179" s="18">
        <f t="shared" si="36"/>
        <v>0</v>
      </c>
      <c r="I179" s="19">
        <f t="shared" si="37"/>
        <v>-100</v>
      </c>
      <c r="J179" s="19">
        <f t="shared" si="38"/>
        <v>0</v>
      </c>
      <c r="K179" s="19">
        <f t="shared" si="39"/>
        <v>0</v>
      </c>
    </row>
    <row r="180" spans="1:11">
      <c r="A180" s="16" t="s">
        <v>33</v>
      </c>
      <c r="B180" s="17" t="s">
        <v>34</v>
      </c>
      <c r="C180" s="18">
        <v>635067.36</v>
      </c>
      <c r="D180" s="18">
        <v>0</v>
      </c>
      <c r="E180" s="18">
        <v>0</v>
      </c>
      <c r="F180" s="18">
        <v>0</v>
      </c>
      <c r="G180" s="18">
        <f t="shared" si="35"/>
        <v>-635067.36</v>
      </c>
      <c r="H180" s="18">
        <f t="shared" si="36"/>
        <v>0</v>
      </c>
      <c r="I180" s="19">
        <f t="shared" si="37"/>
        <v>-100</v>
      </c>
      <c r="J180" s="19">
        <f t="shared" si="38"/>
        <v>0</v>
      </c>
      <c r="K180" s="19">
        <f t="shared" si="39"/>
        <v>0</v>
      </c>
    </row>
    <row r="181" spans="1:11">
      <c r="A181" s="22" t="s">
        <v>35</v>
      </c>
      <c r="B181" s="17" t="s">
        <v>36</v>
      </c>
      <c r="C181" s="18">
        <v>106376.56</v>
      </c>
      <c r="D181" s="18">
        <v>0</v>
      </c>
      <c r="E181" s="18">
        <v>0</v>
      </c>
      <c r="F181" s="18">
        <v>0</v>
      </c>
      <c r="G181" s="18">
        <f t="shared" si="35"/>
        <v>-106376.56</v>
      </c>
      <c r="H181" s="18">
        <f t="shared" si="36"/>
        <v>0</v>
      </c>
      <c r="I181" s="19">
        <f t="shared" si="37"/>
        <v>-100</v>
      </c>
      <c r="J181" s="19">
        <f t="shared" si="38"/>
        <v>0</v>
      </c>
      <c r="K181" s="19">
        <f t="shared" si="39"/>
        <v>0</v>
      </c>
    </row>
    <row r="182" spans="1:11">
      <c r="A182" s="23" t="s">
        <v>37</v>
      </c>
      <c r="B182" s="17" t="s">
        <v>38</v>
      </c>
      <c r="C182" s="18">
        <v>80944.56</v>
      </c>
      <c r="D182" s="18">
        <v>0</v>
      </c>
      <c r="E182" s="18">
        <v>0</v>
      </c>
      <c r="F182" s="18">
        <v>0</v>
      </c>
      <c r="G182" s="18">
        <f t="shared" si="35"/>
        <v>-80944.56</v>
      </c>
      <c r="H182" s="18">
        <f t="shared" si="36"/>
        <v>0</v>
      </c>
      <c r="I182" s="19">
        <f t="shared" si="37"/>
        <v>-100</v>
      </c>
      <c r="J182" s="19">
        <f t="shared" si="38"/>
        <v>0</v>
      </c>
      <c r="K182" s="19">
        <f t="shared" si="39"/>
        <v>0</v>
      </c>
    </row>
    <row r="183" spans="1:11">
      <c r="A183" s="24" t="s">
        <v>39</v>
      </c>
      <c r="B183" s="17" t="s">
        <v>40</v>
      </c>
      <c r="C183" s="18">
        <v>62762.34</v>
      </c>
      <c r="D183" s="18">
        <v>0</v>
      </c>
      <c r="E183" s="18">
        <v>0</v>
      </c>
      <c r="F183" s="18">
        <v>0</v>
      </c>
      <c r="G183" s="18">
        <f t="shared" si="35"/>
        <v>-62762.34</v>
      </c>
      <c r="H183" s="18">
        <f t="shared" si="36"/>
        <v>0</v>
      </c>
      <c r="I183" s="19">
        <f t="shared" si="37"/>
        <v>-100</v>
      </c>
      <c r="J183" s="19">
        <f t="shared" si="38"/>
        <v>0</v>
      </c>
      <c r="K183" s="19">
        <f t="shared" si="39"/>
        <v>0</v>
      </c>
    </row>
    <row r="184" spans="1:11">
      <c r="A184" s="24" t="s">
        <v>41</v>
      </c>
      <c r="B184" s="17" t="s">
        <v>42</v>
      </c>
      <c r="C184" s="18">
        <v>18182.22</v>
      </c>
      <c r="D184" s="18">
        <v>0</v>
      </c>
      <c r="E184" s="18">
        <v>0</v>
      </c>
      <c r="F184" s="18">
        <v>0</v>
      </c>
      <c r="G184" s="18">
        <f t="shared" si="35"/>
        <v>-18182.22</v>
      </c>
      <c r="H184" s="18">
        <f t="shared" si="36"/>
        <v>0</v>
      </c>
      <c r="I184" s="19">
        <f t="shared" si="37"/>
        <v>-100</v>
      </c>
      <c r="J184" s="19">
        <f t="shared" si="38"/>
        <v>0</v>
      </c>
      <c r="K184" s="19">
        <f t="shared" si="39"/>
        <v>0</v>
      </c>
    </row>
    <row r="185" spans="1:11" ht="25.5">
      <c r="A185" s="23" t="s">
        <v>51</v>
      </c>
      <c r="B185" s="17" t="s">
        <v>52</v>
      </c>
      <c r="C185" s="18">
        <v>25432</v>
      </c>
      <c r="D185" s="18">
        <v>0</v>
      </c>
      <c r="E185" s="18">
        <v>0</v>
      </c>
      <c r="F185" s="18">
        <v>0</v>
      </c>
      <c r="G185" s="18">
        <f t="shared" si="35"/>
        <v>-25432</v>
      </c>
      <c r="H185" s="18">
        <f t="shared" si="36"/>
        <v>0</v>
      </c>
      <c r="I185" s="19">
        <f t="shared" si="37"/>
        <v>-100</v>
      </c>
      <c r="J185" s="19">
        <f t="shared" si="38"/>
        <v>0</v>
      </c>
      <c r="K185" s="19">
        <f t="shared" si="39"/>
        <v>0</v>
      </c>
    </row>
    <row r="186" spans="1:11">
      <c r="A186" s="24" t="s">
        <v>53</v>
      </c>
      <c r="B186" s="17" t="s">
        <v>54</v>
      </c>
      <c r="C186" s="18">
        <v>25432</v>
      </c>
      <c r="D186" s="18">
        <v>0</v>
      </c>
      <c r="E186" s="18">
        <v>0</v>
      </c>
      <c r="F186" s="18">
        <v>0</v>
      </c>
      <c r="G186" s="18">
        <f t="shared" si="35"/>
        <v>-25432</v>
      </c>
      <c r="H186" s="18">
        <f t="shared" si="36"/>
        <v>0</v>
      </c>
      <c r="I186" s="19">
        <f t="shared" si="37"/>
        <v>-100</v>
      </c>
      <c r="J186" s="19">
        <f t="shared" si="38"/>
        <v>0</v>
      </c>
      <c r="K186" s="19">
        <f t="shared" si="39"/>
        <v>0</v>
      </c>
    </row>
    <row r="187" spans="1:11" ht="25.5">
      <c r="A187" s="25" t="s">
        <v>55</v>
      </c>
      <c r="B187" s="17" t="s">
        <v>56</v>
      </c>
      <c r="C187" s="18">
        <v>25432</v>
      </c>
      <c r="D187" s="18">
        <v>0</v>
      </c>
      <c r="E187" s="18">
        <v>0</v>
      </c>
      <c r="F187" s="18">
        <v>0</v>
      </c>
      <c r="G187" s="18">
        <f t="shared" si="35"/>
        <v>-25432</v>
      </c>
      <c r="H187" s="18">
        <f t="shared" si="36"/>
        <v>0</v>
      </c>
      <c r="I187" s="19">
        <f t="shared" si="37"/>
        <v>-100</v>
      </c>
      <c r="J187" s="19">
        <f t="shared" si="38"/>
        <v>0</v>
      </c>
      <c r="K187" s="19">
        <f t="shared" si="39"/>
        <v>0</v>
      </c>
    </row>
    <row r="188" spans="1:11" ht="25.5">
      <c r="A188" s="26" t="s">
        <v>57</v>
      </c>
      <c r="B188" s="17" t="s">
        <v>58</v>
      </c>
      <c r="C188" s="18">
        <v>25432</v>
      </c>
      <c r="D188" s="18">
        <v>0</v>
      </c>
      <c r="E188" s="18">
        <v>0</v>
      </c>
      <c r="F188" s="18">
        <v>0</v>
      </c>
      <c r="G188" s="18">
        <f t="shared" si="35"/>
        <v>-25432</v>
      </c>
      <c r="H188" s="18">
        <f t="shared" si="36"/>
        <v>0</v>
      </c>
      <c r="I188" s="19">
        <f t="shared" si="37"/>
        <v>-100</v>
      </c>
      <c r="J188" s="19">
        <f t="shared" si="38"/>
        <v>0</v>
      </c>
      <c r="K188" s="19">
        <f t="shared" si="39"/>
        <v>0</v>
      </c>
    </row>
    <row r="189" spans="1:11">
      <c r="A189" s="22" t="s">
        <v>59</v>
      </c>
      <c r="B189" s="17" t="s">
        <v>60</v>
      </c>
      <c r="C189" s="18">
        <v>528690.80000000005</v>
      </c>
      <c r="D189" s="18">
        <v>0</v>
      </c>
      <c r="E189" s="18">
        <v>0</v>
      </c>
      <c r="F189" s="18">
        <v>0</v>
      </c>
      <c r="G189" s="18">
        <f t="shared" si="35"/>
        <v>-528690.80000000005</v>
      </c>
      <c r="H189" s="18">
        <f t="shared" si="36"/>
        <v>0</v>
      </c>
      <c r="I189" s="19">
        <f t="shared" si="37"/>
        <v>-100</v>
      </c>
      <c r="J189" s="19">
        <f t="shared" si="38"/>
        <v>0</v>
      </c>
      <c r="K189" s="19">
        <f t="shared" si="39"/>
        <v>0</v>
      </c>
    </row>
    <row r="190" spans="1:11">
      <c r="A190" s="23" t="s">
        <v>61</v>
      </c>
      <c r="B190" s="17" t="s">
        <v>62</v>
      </c>
      <c r="C190" s="18">
        <v>528690.80000000005</v>
      </c>
      <c r="D190" s="18">
        <v>0</v>
      </c>
      <c r="E190" s="18">
        <v>0</v>
      </c>
      <c r="F190" s="18">
        <v>0</v>
      </c>
      <c r="G190" s="18">
        <f t="shared" si="35"/>
        <v>-528690.80000000005</v>
      </c>
      <c r="H190" s="18">
        <f t="shared" si="36"/>
        <v>0</v>
      </c>
      <c r="I190" s="19">
        <f t="shared" si="37"/>
        <v>-100</v>
      </c>
      <c r="J190" s="19">
        <f t="shared" si="38"/>
        <v>0</v>
      </c>
      <c r="K190" s="19">
        <f t="shared" si="39"/>
        <v>0</v>
      </c>
    </row>
    <row r="191" spans="1:11">
      <c r="A191" s="16"/>
      <c r="B191" s="17" t="s">
        <v>63</v>
      </c>
      <c r="C191" s="18">
        <v>907185.64</v>
      </c>
      <c r="D191" s="18">
        <v>0</v>
      </c>
      <c r="E191" s="18">
        <v>0</v>
      </c>
      <c r="F191" s="18">
        <v>0</v>
      </c>
      <c r="G191" s="18">
        <f t="shared" si="35"/>
        <v>-907185.64</v>
      </c>
      <c r="H191" s="18">
        <f t="shared" si="36"/>
        <v>0</v>
      </c>
      <c r="I191" s="19">
        <f t="shared" si="37"/>
        <v>-100</v>
      </c>
      <c r="J191" s="19">
        <f t="shared" si="38"/>
        <v>0</v>
      </c>
      <c r="K191" s="19">
        <f t="shared" si="39"/>
        <v>0</v>
      </c>
    </row>
    <row r="192" spans="1:11">
      <c r="A192" s="16" t="s">
        <v>64</v>
      </c>
      <c r="B192" s="17" t="s">
        <v>65</v>
      </c>
      <c r="C192" s="18">
        <v>-907185.64</v>
      </c>
      <c r="D192" s="18">
        <v>0</v>
      </c>
      <c r="E192" s="18">
        <v>0</v>
      </c>
      <c r="F192" s="18">
        <v>0</v>
      </c>
      <c r="G192" s="18">
        <f t="shared" si="35"/>
        <v>907185.64</v>
      </c>
      <c r="H192" s="18">
        <f t="shared" si="36"/>
        <v>0</v>
      </c>
      <c r="I192" s="19">
        <f t="shared" si="37"/>
        <v>-100</v>
      </c>
      <c r="J192" s="19">
        <f t="shared" si="38"/>
        <v>0</v>
      </c>
      <c r="K192" s="19">
        <f t="shared" si="39"/>
        <v>0</v>
      </c>
    </row>
    <row r="193" spans="1:11">
      <c r="A193" s="22" t="s">
        <v>66</v>
      </c>
      <c r="B193" s="17" t="s">
        <v>67</v>
      </c>
      <c r="C193" s="18">
        <v>-907185.64</v>
      </c>
      <c r="D193" s="18">
        <v>0</v>
      </c>
      <c r="E193" s="18">
        <v>0</v>
      </c>
      <c r="F193" s="18">
        <v>0</v>
      </c>
      <c r="G193" s="18">
        <f t="shared" si="35"/>
        <v>907185.64</v>
      </c>
      <c r="H193" s="18">
        <f t="shared" si="36"/>
        <v>0</v>
      </c>
      <c r="I193" s="19">
        <f t="shared" si="37"/>
        <v>-100</v>
      </c>
      <c r="J193" s="19">
        <f t="shared" si="38"/>
        <v>0</v>
      </c>
      <c r="K193" s="19">
        <f t="shared" si="39"/>
        <v>0</v>
      </c>
    </row>
    <row r="194" spans="1:11" ht="25.5">
      <c r="A194" s="39" t="s">
        <v>115</v>
      </c>
      <c r="B194" s="28" t="s">
        <v>116</v>
      </c>
      <c r="C194" s="29"/>
      <c r="D194" s="29"/>
      <c r="E194" s="29"/>
      <c r="F194" s="29"/>
      <c r="G194" s="29"/>
      <c r="H194" s="29"/>
      <c r="I194" s="30"/>
      <c r="J194" s="30"/>
      <c r="K194" s="30"/>
    </row>
    <row r="195" spans="1:11">
      <c r="A195" s="16" t="s">
        <v>25</v>
      </c>
      <c r="B195" s="17" t="s">
        <v>26</v>
      </c>
      <c r="C195" s="18">
        <v>258150</v>
      </c>
      <c r="D195" s="18">
        <v>471421</v>
      </c>
      <c r="E195" s="18">
        <v>0</v>
      </c>
      <c r="F195" s="18">
        <v>471421</v>
      </c>
      <c r="G195" s="18">
        <f t="shared" ref="G195:G207" si="40">F195-C195</f>
        <v>213271</v>
      </c>
      <c r="H195" s="18">
        <f t="shared" ref="H195:H207" si="41">E195-F195</f>
        <v>-471421</v>
      </c>
      <c r="I195" s="19">
        <f t="shared" ref="I195:I207" si="42">IF(ISERROR(F195/C195),0,F195/C195*100-100)</f>
        <v>82.615146232810389</v>
      </c>
      <c r="J195" s="19">
        <f t="shared" ref="J195:J207" si="43">IF(ISERROR(F195/E195),0,F195/E195*100)</f>
        <v>0</v>
      </c>
      <c r="K195" s="19">
        <f t="shared" ref="K195:K207" si="44">IF(ISERROR(F195/D195),0,F195/D195*100)</f>
        <v>100</v>
      </c>
    </row>
    <row r="196" spans="1:11">
      <c r="A196" s="22" t="s">
        <v>29</v>
      </c>
      <c r="B196" s="17" t="s">
        <v>30</v>
      </c>
      <c r="C196" s="18">
        <v>258150</v>
      </c>
      <c r="D196" s="18">
        <v>471421</v>
      </c>
      <c r="E196" s="18">
        <v>0</v>
      </c>
      <c r="F196" s="18">
        <v>471421</v>
      </c>
      <c r="G196" s="18">
        <f t="shared" si="40"/>
        <v>213271</v>
      </c>
      <c r="H196" s="18">
        <f t="shared" si="41"/>
        <v>-471421</v>
      </c>
      <c r="I196" s="19">
        <f t="shared" si="42"/>
        <v>82.615146232810389</v>
      </c>
      <c r="J196" s="19">
        <f t="shared" si="43"/>
        <v>0</v>
      </c>
      <c r="K196" s="19">
        <f t="shared" si="44"/>
        <v>100</v>
      </c>
    </row>
    <row r="197" spans="1:11">
      <c r="A197" s="23" t="s">
        <v>31</v>
      </c>
      <c r="B197" s="17" t="s">
        <v>32</v>
      </c>
      <c r="C197" s="18">
        <v>258150</v>
      </c>
      <c r="D197" s="18">
        <v>471421</v>
      </c>
      <c r="E197" s="18">
        <v>0</v>
      </c>
      <c r="F197" s="18">
        <v>471421</v>
      </c>
      <c r="G197" s="18">
        <f t="shared" si="40"/>
        <v>213271</v>
      </c>
      <c r="H197" s="18">
        <f t="shared" si="41"/>
        <v>-471421</v>
      </c>
      <c r="I197" s="19">
        <f t="shared" si="42"/>
        <v>82.615146232810389</v>
      </c>
      <c r="J197" s="19">
        <f t="shared" si="43"/>
        <v>0</v>
      </c>
      <c r="K197" s="19">
        <f t="shared" si="44"/>
        <v>100</v>
      </c>
    </row>
    <row r="198" spans="1:11">
      <c r="A198" s="16" t="s">
        <v>33</v>
      </c>
      <c r="B198" s="17" t="s">
        <v>34</v>
      </c>
      <c r="C198" s="18">
        <v>68242.31</v>
      </c>
      <c r="D198" s="18">
        <v>471421</v>
      </c>
      <c r="E198" s="18">
        <v>0</v>
      </c>
      <c r="F198" s="18">
        <v>90239.69</v>
      </c>
      <c r="G198" s="18">
        <f t="shared" si="40"/>
        <v>21997.380000000005</v>
      </c>
      <c r="H198" s="18">
        <f t="shared" si="41"/>
        <v>-90239.69</v>
      </c>
      <c r="I198" s="19">
        <f t="shared" si="42"/>
        <v>32.234225365466102</v>
      </c>
      <c r="J198" s="19">
        <f t="shared" si="43"/>
        <v>0</v>
      </c>
      <c r="K198" s="19">
        <f t="shared" si="44"/>
        <v>19.14205985732498</v>
      </c>
    </row>
    <row r="199" spans="1:11">
      <c r="A199" s="22" t="s">
        <v>35</v>
      </c>
      <c r="B199" s="17" t="s">
        <v>36</v>
      </c>
      <c r="C199" s="18">
        <v>68242.31</v>
      </c>
      <c r="D199" s="18">
        <v>461421</v>
      </c>
      <c r="E199" s="18">
        <v>0</v>
      </c>
      <c r="F199" s="18">
        <v>89975.24</v>
      </c>
      <c r="G199" s="18">
        <f t="shared" si="40"/>
        <v>21732.930000000008</v>
      </c>
      <c r="H199" s="18">
        <f t="shared" si="41"/>
        <v>-89975.24</v>
      </c>
      <c r="I199" s="19">
        <f t="shared" si="42"/>
        <v>31.846709174997159</v>
      </c>
      <c r="J199" s="19">
        <f t="shared" si="43"/>
        <v>0</v>
      </c>
      <c r="K199" s="19">
        <f t="shared" si="44"/>
        <v>19.499597981019505</v>
      </c>
    </row>
    <row r="200" spans="1:11">
      <c r="A200" s="23" t="s">
        <v>37</v>
      </c>
      <c r="B200" s="17" t="s">
        <v>38</v>
      </c>
      <c r="C200" s="18">
        <v>68242.31</v>
      </c>
      <c r="D200" s="18">
        <v>461421</v>
      </c>
      <c r="E200" s="18">
        <v>0</v>
      </c>
      <c r="F200" s="18">
        <v>89975.24</v>
      </c>
      <c r="G200" s="18">
        <f t="shared" si="40"/>
        <v>21732.930000000008</v>
      </c>
      <c r="H200" s="18">
        <f t="shared" si="41"/>
        <v>-89975.24</v>
      </c>
      <c r="I200" s="19">
        <f t="shared" si="42"/>
        <v>31.846709174997159</v>
      </c>
      <c r="J200" s="19">
        <f t="shared" si="43"/>
        <v>0</v>
      </c>
      <c r="K200" s="19">
        <f t="shared" si="44"/>
        <v>19.499597981019505</v>
      </c>
    </row>
    <row r="201" spans="1:11">
      <c r="A201" s="24" t="s">
        <v>39</v>
      </c>
      <c r="B201" s="17" t="s">
        <v>40</v>
      </c>
      <c r="C201" s="18">
        <v>60679.54</v>
      </c>
      <c r="D201" s="18">
        <v>213000</v>
      </c>
      <c r="E201" s="18">
        <v>0</v>
      </c>
      <c r="F201" s="18">
        <v>62812.31</v>
      </c>
      <c r="G201" s="18">
        <f t="shared" si="40"/>
        <v>2132.7699999999968</v>
      </c>
      <c r="H201" s="18">
        <f t="shared" si="41"/>
        <v>-62812.31</v>
      </c>
      <c r="I201" s="19">
        <f t="shared" si="42"/>
        <v>3.5148091102865919</v>
      </c>
      <c r="J201" s="19">
        <f t="shared" si="43"/>
        <v>0</v>
      </c>
      <c r="K201" s="19">
        <f t="shared" si="44"/>
        <v>29.489347417840371</v>
      </c>
    </row>
    <row r="202" spans="1:11">
      <c r="A202" s="24" t="s">
        <v>41</v>
      </c>
      <c r="B202" s="17" t="s">
        <v>42</v>
      </c>
      <c r="C202" s="18">
        <v>7562.77</v>
      </c>
      <c r="D202" s="18">
        <v>248421</v>
      </c>
      <c r="E202" s="18">
        <v>0</v>
      </c>
      <c r="F202" s="18">
        <v>27162.93</v>
      </c>
      <c r="G202" s="18">
        <f t="shared" si="40"/>
        <v>19600.16</v>
      </c>
      <c r="H202" s="18">
        <f t="shared" si="41"/>
        <v>-27162.93</v>
      </c>
      <c r="I202" s="19">
        <f t="shared" si="42"/>
        <v>259.16641653785581</v>
      </c>
      <c r="J202" s="19">
        <f t="shared" si="43"/>
        <v>0</v>
      </c>
      <c r="K202" s="19">
        <f t="shared" si="44"/>
        <v>10.934232613184875</v>
      </c>
    </row>
    <row r="203" spans="1:11">
      <c r="A203" s="22" t="s">
        <v>59</v>
      </c>
      <c r="B203" s="17" t="s">
        <v>60</v>
      </c>
      <c r="C203" s="18">
        <v>0</v>
      </c>
      <c r="D203" s="18">
        <v>10000</v>
      </c>
      <c r="E203" s="18">
        <v>0</v>
      </c>
      <c r="F203" s="18">
        <v>264.45</v>
      </c>
      <c r="G203" s="18">
        <f t="shared" si="40"/>
        <v>264.45</v>
      </c>
      <c r="H203" s="18">
        <f t="shared" si="41"/>
        <v>-264.45</v>
      </c>
      <c r="I203" s="19">
        <f t="shared" si="42"/>
        <v>0</v>
      </c>
      <c r="J203" s="19">
        <f t="shared" si="43"/>
        <v>0</v>
      </c>
      <c r="K203" s="19">
        <f t="shared" si="44"/>
        <v>2.6444999999999999</v>
      </c>
    </row>
    <row r="204" spans="1:11">
      <c r="A204" s="23" t="s">
        <v>61</v>
      </c>
      <c r="B204" s="17" t="s">
        <v>62</v>
      </c>
      <c r="C204" s="18">
        <v>0</v>
      </c>
      <c r="D204" s="18">
        <v>10000</v>
      </c>
      <c r="E204" s="18">
        <v>0</v>
      </c>
      <c r="F204" s="18">
        <v>264.45</v>
      </c>
      <c r="G204" s="18">
        <f t="shared" si="40"/>
        <v>264.45</v>
      </c>
      <c r="H204" s="18">
        <f t="shared" si="41"/>
        <v>-264.45</v>
      </c>
      <c r="I204" s="19">
        <f t="shared" si="42"/>
        <v>0</v>
      </c>
      <c r="J204" s="19">
        <f t="shared" si="43"/>
        <v>0</v>
      </c>
      <c r="K204" s="19">
        <f t="shared" si="44"/>
        <v>2.6444999999999999</v>
      </c>
    </row>
    <row r="205" spans="1:11">
      <c r="A205" s="16"/>
      <c r="B205" s="17" t="s">
        <v>63</v>
      </c>
      <c r="C205" s="18">
        <v>189907.69</v>
      </c>
      <c r="D205" s="18">
        <v>0</v>
      </c>
      <c r="E205" s="18">
        <v>0</v>
      </c>
      <c r="F205" s="18">
        <v>381181.31</v>
      </c>
      <c r="G205" s="18">
        <f t="shared" si="40"/>
        <v>191273.62</v>
      </c>
      <c r="H205" s="18">
        <f t="shared" si="41"/>
        <v>-381181.31</v>
      </c>
      <c r="I205" s="19">
        <f t="shared" si="42"/>
        <v>100.71925997309538</v>
      </c>
      <c r="J205" s="19">
        <f t="shared" si="43"/>
        <v>0</v>
      </c>
      <c r="K205" s="19">
        <f t="shared" si="44"/>
        <v>0</v>
      </c>
    </row>
    <row r="206" spans="1:11">
      <c r="A206" s="16" t="s">
        <v>64</v>
      </c>
      <c r="B206" s="17" t="s">
        <v>65</v>
      </c>
      <c r="C206" s="18">
        <v>-189907.69</v>
      </c>
      <c r="D206" s="18">
        <v>0</v>
      </c>
      <c r="E206" s="18">
        <v>0</v>
      </c>
      <c r="F206" s="18">
        <v>-381181.31</v>
      </c>
      <c r="G206" s="18">
        <f t="shared" si="40"/>
        <v>-191273.62</v>
      </c>
      <c r="H206" s="18">
        <f t="shared" si="41"/>
        <v>381181.31</v>
      </c>
      <c r="I206" s="19">
        <f t="shared" si="42"/>
        <v>100.71925997309538</v>
      </c>
      <c r="J206" s="19">
        <f t="shared" si="43"/>
        <v>0</v>
      </c>
      <c r="K206" s="19">
        <f t="shared" si="44"/>
        <v>0</v>
      </c>
    </row>
    <row r="207" spans="1:11">
      <c r="A207" s="22" t="s">
        <v>66</v>
      </c>
      <c r="B207" s="17" t="s">
        <v>67</v>
      </c>
      <c r="C207" s="18">
        <v>-189907.69</v>
      </c>
      <c r="D207" s="18">
        <v>0</v>
      </c>
      <c r="E207" s="18">
        <v>0</v>
      </c>
      <c r="F207" s="18">
        <v>-381181.31</v>
      </c>
      <c r="G207" s="18">
        <f t="shared" si="40"/>
        <v>-191273.62</v>
      </c>
      <c r="H207" s="18">
        <f t="shared" si="41"/>
        <v>381181.31</v>
      </c>
      <c r="I207" s="19">
        <f t="shared" si="42"/>
        <v>100.71925997309538</v>
      </c>
      <c r="J207" s="19">
        <f t="shared" si="43"/>
        <v>0</v>
      </c>
      <c r="K207" s="19">
        <f t="shared" si="44"/>
        <v>0</v>
      </c>
    </row>
    <row r="208" spans="1:11" ht="25.5">
      <c r="A208" s="27" t="s">
        <v>117</v>
      </c>
      <c r="B208" s="28" t="s">
        <v>118</v>
      </c>
      <c r="C208" s="29"/>
      <c r="D208" s="29"/>
      <c r="E208" s="29"/>
      <c r="F208" s="29"/>
      <c r="G208" s="29"/>
      <c r="H208" s="29"/>
      <c r="I208" s="30"/>
      <c r="J208" s="30"/>
      <c r="K208" s="30"/>
    </row>
    <row r="209" spans="1:11">
      <c r="A209" s="16" t="s">
        <v>25</v>
      </c>
      <c r="B209" s="17" t="s">
        <v>26</v>
      </c>
      <c r="C209" s="18">
        <v>986122</v>
      </c>
      <c r="D209" s="18">
        <v>1099036</v>
      </c>
      <c r="E209" s="18">
        <v>471047</v>
      </c>
      <c r="F209" s="18">
        <v>1099036</v>
      </c>
      <c r="G209" s="18">
        <f t="shared" ref="G209:G227" si="45">F209-C209</f>
        <v>112914</v>
      </c>
      <c r="H209" s="18">
        <f t="shared" ref="H209:H227" si="46">E209-F209</f>
        <v>-627989</v>
      </c>
      <c r="I209" s="19">
        <f t="shared" ref="I209:I227" si="47">IF(ISERROR(F209/C209),0,F209/C209*100-100)</f>
        <v>11.450307365620077</v>
      </c>
      <c r="J209" s="19">
        <f t="shared" ref="J209:J227" si="48">IF(ISERROR(F209/E209),0,F209/E209*100)</f>
        <v>233.31769441265945</v>
      </c>
      <c r="K209" s="19">
        <f t="shared" ref="K209:K227" si="49">IF(ISERROR(F209/D209),0,F209/D209*100)</f>
        <v>100</v>
      </c>
    </row>
    <row r="210" spans="1:11">
      <c r="A210" s="22" t="s">
        <v>91</v>
      </c>
      <c r="B210" s="17" t="s">
        <v>92</v>
      </c>
      <c r="C210" s="18">
        <v>14963</v>
      </c>
      <c r="D210" s="18">
        <v>19311</v>
      </c>
      <c r="E210" s="18">
        <v>8859</v>
      </c>
      <c r="F210" s="18">
        <v>19311</v>
      </c>
      <c r="G210" s="18">
        <f t="shared" si="45"/>
        <v>4348</v>
      </c>
      <c r="H210" s="18">
        <f t="shared" si="46"/>
        <v>-10452</v>
      </c>
      <c r="I210" s="19">
        <f t="shared" si="47"/>
        <v>29.058343914990303</v>
      </c>
      <c r="J210" s="19">
        <f t="shared" si="48"/>
        <v>217.98171351168304</v>
      </c>
      <c r="K210" s="19">
        <f t="shared" si="49"/>
        <v>100</v>
      </c>
    </row>
    <row r="211" spans="1:11">
      <c r="A211" s="23" t="s">
        <v>93</v>
      </c>
      <c r="B211" s="17" t="s">
        <v>94</v>
      </c>
      <c r="C211" s="18">
        <v>14963</v>
      </c>
      <c r="D211" s="18">
        <v>19311</v>
      </c>
      <c r="E211" s="18">
        <v>8859</v>
      </c>
      <c r="F211" s="18">
        <v>19311</v>
      </c>
      <c r="G211" s="18">
        <f t="shared" si="45"/>
        <v>4348</v>
      </c>
      <c r="H211" s="18">
        <f t="shared" si="46"/>
        <v>-10452</v>
      </c>
      <c r="I211" s="19">
        <f t="shared" si="47"/>
        <v>29.058343914990303</v>
      </c>
      <c r="J211" s="19">
        <f t="shared" si="48"/>
        <v>217.98171351168304</v>
      </c>
      <c r="K211" s="19">
        <f t="shared" si="49"/>
        <v>100</v>
      </c>
    </row>
    <row r="212" spans="1:11">
      <c r="A212" s="24" t="s">
        <v>95</v>
      </c>
      <c r="B212" s="17" t="s">
        <v>96</v>
      </c>
      <c r="C212" s="18">
        <v>14963</v>
      </c>
      <c r="D212" s="18">
        <v>19311</v>
      </c>
      <c r="E212" s="18">
        <v>8859</v>
      </c>
      <c r="F212" s="18">
        <v>19311</v>
      </c>
      <c r="G212" s="18">
        <f t="shared" si="45"/>
        <v>4348</v>
      </c>
      <c r="H212" s="18">
        <f t="shared" si="46"/>
        <v>-10452</v>
      </c>
      <c r="I212" s="19">
        <f t="shared" si="47"/>
        <v>29.058343914990303</v>
      </c>
      <c r="J212" s="19">
        <f t="shared" si="48"/>
        <v>217.98171351168304</v>
      </c>
      <c r="K212" s="19">
        <f t="shared" si="49"/>
        <v>100</v>
      </c>
    </row>
    <row r="213" spans="1:11" ht="25.5">
      <c r="A213" s="25" t="s">
        <v>97</v>
      </c>
      <c r="B213" s="17" t="s">
        <v>98</v>
      </c>
      <c r="C213" s="18">
        <v>14963</v>
      </c>
      <c r="D213" s="18">
        <v>19311</v>
      </c>
      <c r="E213" s="18">
        <v>8859</v>
      </c>
      <c r="F213" s="18">
        <v>19311</v>
      </c>
      <c r="G213" s="18">
        <f t="shared" si="45"/>
        <v>4348</v>
      </c>
      <c r="H213" s="18">
        <f t="shared" si="46"/>
        <v>-10452</v>
      </c>
      <c r="I213" s="19">
        <f t="shared" si="47"/>
        <v>29.058343914990303</v>
      </c>
      <c r="J213" s="19">
        <f t="shared" si="48"/>
        <v>217.98171351168304</v>
      </c>
      <c r="K213" s="19">
        <f t="shared" si="49"/>
        <v>100</v>
      </c>
    </row>
    <row r="214" spans="1:11" ht="25.5">
      <c r="A214" s="26" t="s">
        <v>99</v>
      </c>
      <c r="B214" s="17" t="s">
        <v>100</v>
      </c>
      <c r="C214" s="18">
        <v>14963</v>
      </c>
      <c r="D214" s="18">
        <v>19311</v>
      </c>
      <c r="E214" s="18">
        <v>8859</v>
      </c>
      <c r="F214" s="18">
        <v>19311</v>
      </c>
      <c r="G214" s="18">
        <f t="shared" si="45"/>
        <v>4348</v>
      </c>
      <c r="H214" s="18">
        <f t="shared" si="46"/>
        <v>-10452</v>
      </c>
      <c r="I214" s="19">
        <f t="shared" si="47"/>
        <v>29.058343914990303</v>
      </c>
      <c r="J214" s="19">
        <f t="shared" si="48"/>
        <v>217.98171351168304</v>
      </c>
      <c r="K214" s="19">
        <f t="shared" si="49"/>
        <v>100</v>
      </c>
    </row>
    <row r="215" spans="1:11">
      <c r="A215" s="22" t="s">
        <v>29</v>
      </c>
      <c r="B215" s="17" t="s">
        <v>30</v>
      </c>
      <c r="C215" s="18">
        <v>971159</v>
      </c>
      <c r="D215" s="18">
        <v>1079725</v>
      </c>
      <c r="E215" s="18">
        <v>462188</v>
      </c>
      <c r="F215" s="18">
        <v>1079725</v>
      </c>
      <c r="G215" s="18">
        <f t="shared" si="45"/>
        <v>108566</v>
      </c>
      <c r="H215" s="18">
        <f t="shared" si="46"/>
        <v>-617537</v>
      </c>
      <c r="I215" s="19">
        <f t="shared" si="47"/>
        <v>11.179013941074516</v>
      </c>
      <c r="J215" s="19">
        <f t="shared" si="48"/>
        <v>233.61164720849524</v>
      </c>
      <c r="K215" s="19">
        <f t="shared" si="49"/>
        <v>100</v>
      </c>
    </row>
    <row r="216" spans="1:11">
      <c r="A216" s="23" t="s">
        <v>31</v>
      </c>
      <c r="B216" s="17" t="s">
        <v>32</v>
      </c>
      <c r="C216" s="18">
        <v>971159</v>
      </c>
      <c r="D216" s="18">
        <v>1079725</v>
      </c>
      <c r="E216" s="18">
        <v>462188</v>
      </c>
      <c r="F216" s="18">
        <v>1079725</v>
      </c>
      <c r="G216" s="18">
        <f t="shared" si="45"/>
        <v>108566</v>
      </c>
      <c r="H216" s="18">
        <f t="shared" si="46"/>
        <v>-617537</v>
      </c>
      <c r="I216" s="19">
        <f t="shared" si="47"/>
        <v>11.179013941074516</v>
      </c>
      <c r="J216" s="19">
        <f t="shared" si="48"/>
        <v>233.61164720849524</v>
      </c>
      <c r="K216" s="19">
        <f t="shared" si="49"/>
        <v>100</v>
      </c>
    </row>
    <row r="217" spans="1:11">
      <c r="A217" s="16" t="s">
        <v>33</v>
      </c>
      <c r="B217" s="17" t="s">
        <v>34</v>
      </c>
      <c r="C217" s="18">
        <v>318850.7</v>
      </c>
      <c r="D217" s="18">
        <v>1099036</v>
      </c>
      <c r="E217" s="18">
        <v>471047</v>
      </c>
      <c r="F217" s="18">
        <v>454326.66</v>
      </c>
      <c r="G217" s="18">
        <f t="shared" si="45"/>
        <v>135475.95999999996</v>
      </c>
      <c r="H217" s="18">
        <f t="shared" si="46"/>
        <v>16720.340000000026</v>
      </c>
      <c r="I217" s="19">
        <f t="shared" si="47"/>
        <v>42.488838820175062</v>
      </c>
      <c r="J217" s="19">
        <f t="shared" si="48"/>
        <v>96.450388177825147</v>
      </c>
      <c r="K217" s="19">
        <f t="shared" si="49"/>
        <v>41.33865132716307</v>
      </c>
    </row>
    <row r="218" spans="1:11">
      <c r="A218" s="22" t="s">
        <v>35</v>
      </c>
      <c r="B218" s="17" t="s">
        <v>36</v>
      </c>
      <c r="C218" s="18">
        <v>318850.7</v>
      </c>
      <c r="D218" s="18">
        <v>1015564</v>
      </c>
      <c r="E218" s="18">
        <v>471047</v>
      </c>
      <c r="F218" s="18">
        <v>370854.81</v>
      </c>
      <c r="G218" s="18">
        <f t="shared" si="45"/>
        <v>52004.109999999986</v>
      </c>
      <c r="H218" s="18">
        <f t="shared" si="46"/>
        <v>100192.19</v>
      </c>
      <c r="I218" s="19">
        <f t="shared" si="47"/>
        <v>16.309862264690025</v>
      </c>
      <c r="J218" s="19">
        <f t="shared" si="48"/>
        <v>78.729895318301573</v>
      </c>
      <c r="K218" s="19">
        <f t="shared" si="49"/>
        <v>36.517128413374245</v>
      </c>
    </row>
    <row r="219" spans="1:11">
      <c r="A219" s="23" t="s">
        <v>37</v>
      </c>
      <c r="B219" s="17" t="s">
        <v>38</v>
      </c>
      <c r="C219" s="18">
        <v>318850.7</v>
      </c>
      <c r="D219" s="18">
        <v>1015564</v>
      </c>
      <c r="E219" s="18">
        <v>471047</v>
      </c>
      <c r="F219" s="18">
        <v>370854.81</v>
      </c>
      <c r="G219" s="18">
        <f t="shared" si="45"/>
        <v>52004.109999999986</v>
      </c>
      <c r="H219" s="18">
        <f t="shared" si="46"/>
        <v>100192.19</v>
      </c>
      <c r="I219" s="19">
        <f t="shared" si="47"/>
        <v>16.309862264690025</v>
      </c>
      <c r="J219" s="19">
        <f t="shared" si="48"/>
        <v>78.729895318301573</v>
      </c>
      <c r="K219" s="19">
        <f t="shared" si="49"/>
        <v>36.517128413374245</v>
      </c>
    </row>
    <row r="220" spans="1:11">
      <c r="A220" s="24" t="s">
        <v>39</v>
      </c>
      <c r="B220" s="17" t="s">
        <v>40</v>
      </c>
      <c r="C220" s="18">
        <v>162356.97</v>
      </c>
      <c r="D220" s="18">
        <v>423685</v>
      </c>
      <c r="E220" s="18">
        <v>176428</v>
      </c>
      <c r="F220" s="18">
        <v>175401.35</v>
      </c>
      <c r="G220" s="18">
        <f t="shared" si="45"/>
        <v>13044.380000000005</v>
      </c>
      <c r="H220" s="18">
        <f t="shared" si="46"/>
        <v>1026.6499999999942</v>
      </c>
      <c r="I220" s="19">
        <f t="shared" si="47"/>
        <v>8.0343825091093919</v>
      </c>
      <c r="J220" s="19">
        <f t="shared" si="48"/>
        <v>99.418091232684162</v>
      </c>
      <c r="K220" s="19">
        <f t="shared" si="49"/>
        <v>41.398999256523126</v>
      </c>
    </row>
    <row r="221" spans="1:11">
      <c r="A221" s="24" t="s">
        <v>41</v>
      </c>
      <c r="B221" s="17" t="s">
        <v>42</v>
      </c>
      <c r="C221" s="18">
        <v>156493.73000000001</v>
      </c>
      <c r="D221" s="18">
        <v>591879</v>
      </c>
      <c r="E221" s="18">
        <v>294619</v>
      </c>
      <c r="F221" s="18">
        <v>195453.46</v>
      </c>
      <c r="G221" s="18">
        <f t="shared" si="45"/>
        <v>38959.729999999981</v>
      </c>
      <c r="H221" s="18">
        <f t="shared" si="46"/>
        <v>99165.540000000008</v>
      </c>
      <c r="I221" s="19">
        <f t="shared" si="47"/>
        <v>24.895393572637062</v>
      </c>
      <c r="J221" s="19">
        <f t="shared" si="48"/>
        <v>66.341091375641085</v>
      </c>
      <c r="K221" s="19">
        <f t="shared" si="49"/>
        <v>33.022536700913527</v>
      </c>
    </row>
    <row r="222" spans="1:11">
      <c r="A222" s="25" t="s">
        <v>43</v>
      </c>
      <c r="B222" s="17" t="s">
        <v>44</v>
      </c>
      <c r="C222" s="18">
        <v>2091.6</v>
      </c>
      <c r="D222" s="18">
        <v>0</v>
      </c>
      <c r="E222" s="18">
        <v>0</v>
      </c>
      <c r="F222" s="18">
        <v>4499.83</v>
      </c>
      <c r="G222" s="18">
        <f t="shared" si="45"/>
        <v>2408.23</v>
      </c>
      <c r="H222" s="18">
        <f t="shared" si="46"/>
        <v>-4499.83</v>
      </c>
      <c r="I222" s="19">
        <f t="shared" si="47"/>
        <v>115.13817173455729</v>
      </c>
      <c r="J222" s="19">
        <f t="shared" si="48"/>
        <v>0</v>
      </c>
      <c r="K222" s="19">
        <f t="shared" si="49"/>
        <v>0</v>
      </c>
    </row>
    <row r="223" spans="1:11">
      <c r="A223" s="22" t="s">
        <v>59</v>
      </c>
      <c r="B223" s="17" t="s">
        <v>60</v>
      </c>
      <c r="C223" s="18">
        <v>0</v>
      </c>
      <c r="D223" s="18">
        <v>83472</v>
      </c>
      <c r="E223" s="18">
        <v>0</v>
      </c>
      <c r="F223" s="18">
        <v>83471.850000000006</v>
      </c>
      <c r="G223" s="18">
        <f t="shared" si="45"/>
        <v>83471.850000000006</v>
      </c>
      <c r="H223" s="18">
        <f t="shared" si="46"/>
        <v>-83471.850000000006</v>
      </c>
      <c r="I223" s="19">
        <f t="shared" si="47"/>
        <v>0</v>
      </c>
      <c r="J223" s="19">
        <f t="shared" si="48"/>
        <v>0</v>
      </c>
      <c r="K223" s="19">
        <f t="shared" si="49"/>
        <v>99.999820299022431</v>
      </c>
    </row>
    <row r="224" spans="1:11">
      <c r="A224" s="23" t="s">
        <v>61</v>
      </c>
      <c r="B224" s="17" t="s">
        <v>62</v>
      </c>
      <c r="C224" s="18">
        <v>0</v>
      </c>
      <c r="D224" s="18">
        <v>83472</v>
      </c>
      <c r="E224" s="18">
        <v>0</v>
      </c>
      <c r="F224" s="18">
        <v>83471.850000000006</v>
      </c>
      <c r="G224" s="18">
        <f t="shared" si="45"/>
        <v>83471.850000000006</v>
      </c>
      <c r="H224" s="18">
        <f t="shared" si="46"/>
        <v>-83471.850000000006</v>
      </c>
      <c r="I224" s="19">
        <f t="shared" si="47"/>
        <v>0</v>
      </c>
      <c r="J224" s="19">
        <f t="shared" si="48"/>
        <v>0</v>
      </c>
      <c r="K224" s="19">
        <f t="shared" si="49"/>
        <v>99.999820299022431</v>
      </c>
    </row>
    <row r="225" spans="1:11">
      <c r="A225" s="16"/>
      <c r="B225" s="17" t="s">
        <v>63</v>
      </c>
      <c r="C225" s="18">
        <v>667271.30000000005</v>
      </c>
      <c r="D225" s="18">
        <v>0</v>
      </c>
      <c r="E225" s="18">
        <v>0</v>
      </c>
      <c r="F225" s="18">
        <v>644709.34</v>
      </c>
      <c r="G225" s="18">
        <f t="shared" si="45"/>
        <v>-22561.960000000079</v>
      </c>
      <c r="H225" s="18">
        <f t="shared" si="46"/>
        <v>-644709.34</v>
      </c>
      <c r="I225" s="19">
        <f t="shared" si="47"/>
        <v>-3.3812273958133829</v>
      </c>
      <c r="J225" s="19">
        <f t="shared" si="48"/>
        <v>0</v>
      </c>
      <c r="K225" s="19">
        <f t="shared" si="49"/>
        <v>0</v>
      </c>
    </row>
    <row r="226" spans="1:11">
      <c r="A226" s="16" t="s">
        <v>64</v>
      </c>
      <c r="B226" s="17" t="s">
        <v>65</v>
      </c>
      <c r="C226" s="18">
        <v>-667271.30000000005</v>
      </c>
      <c r="D226" s="18">
        <v>0</v>
      </c>
      <c r="E226" s="18">
        <v>0</v>
      </c>
      <c r="F226" s="18">
        <v>-644709.34</v>
      </c>
      <c r="G226" s="18">
        <f t="shared" si="45"/>
        <v>22561.960000000079</v>
      </c>
      <c r="H226" s="18">
        <f t="shared" si="46"/>
        <v>644709.34</v>
      </c>
      <c r="I226" s="19">
        <f t="shared" si="47"/>
        <v>-3.3812273958133829</v>
      </c>
      <c r="J226" s="19">
        <f t="shared" si="48"/>
        <v>0</v>
      </c>
      <c r="K226" s="19">
        <f t="shared" si="49"/>
        <v>0</v>
      </c>
    </row>
    <row r="227" spans="1:11">
      <c r="A227" s="22" t="s">
        <v>66</v>
      </c>
      <c r="B227" s="17" t="s">
        <v>67</v>
      </c>
      <c r="C227" s="18">
        <v>-667271.30000000005</v>
      </c>
      <c r="D227" s="18">
        <v>0</v>
      </c>
      <c r="E227" s="18">
        <v>0</v>
      </c>
      <c r="F227" s="18">
        <v>-644709.34</v>
      </c>
      <c r="G227" s="18">
        <f t="shared" si="45"/>
        <v>22561.960000000079</v>
      </c>
      <c r="H227" s="18">
        <f t="shared" si="46"/>
        <v>644709.34</v>
      </c>
      <c r="I227" s="19">
        <f t="shared" si="47"/>
        <v>-3.3812273958133829</v>
      </c>
      <c r="J227" s="19">
        <f t="shared" si="48"/>
        <v>0</v>
      </c>
      <c r="K227" s="19">
        <f t="shared" si="49"/>
        <v>0</v>
      </c>
    </row>
    <row r="228" spans="1:11">
      <c r="A228" s="39" t="s">
        <v>119</v>
      </c>
      <c r="B228" s="28" t="s">
        <v>120</v>
      </c>
      <c r="C228" s="29"/>
      <c r="D228" s="29"/>
      <c r="E228" s="29"/>
      <c r="F228" s="29"/>
      <c r="G228" s="29"/>
      <c r="H228" s="29"/>
      <c r="I228" s="30"/>
      <c r="J228" s="30"/>
      <c r="K228" s="30"/>
    </row>
    <row r="229" spans="1:11">
      <c r="A229" s="16" t="s">
        <v>25</v>
      </c>
      <c r="B229" s="17" t="s">
        <v>26</v>
      </c>
      <c r="C229" s="18">
        <v>940167</v>
      </c>
      <c r="D229" s="18">
        <v>1039504</v>
      </c>
      <c r="E229" s="18">
        <v>471047</v>
      </c>
      <c r="F229" s="18">
        <v>1039504</v>
      </c>
      <c r="G229" s="18">
        <f t="shared" ref="G229:G247" si="50">F229-C229</f>
        <v>99337</v>
      </c>
      <c r="H229" s="18">
        <f t="shared" ref="H229:H247" si="51">E229-F229</f>
        <v>-568457</v>
      </c>
      <c r="I229" s="19">
        <f t="shared" ref="I229:I247" si="52">IF(ISERROR(F229/C229),0,F229/C229*100-100)</f>
        <v>10.565888826134071</v>
      </c>
      <c r="J229" s="19">
        <f t="shared" ref="J229:J247" si="53">IF(ISERROR(F229/E229),0,F229/E229*100)</f>
        <v>220.67946510645436</v>
      </c>
      <c r="K229" s="19">
        <f t="shared" ref="K229:K247" si="54">IF(ISERROR(F229/D229),0,F229/D229*100)</f>
        <v>100</v>
      </c>
    </row>
    <row r="230" spans="1:11">
      <c r="A230" s="22" t="s">
        <v>91</v>
      </c>
      <c r="B230" s="17" t="s">
        <v>92</v>
      </c>
      <c r="C230" s="18">
        <v>14963</v>
      </c>
      <c r="D230" s="18">
        <v>19311</v>
      </c>
      <c r="E230" s="18">
        <v>8859</v>
      </c>
      <c r="F230" s="18">
        <v>19311</v>
      </c>
      <c r="G230" s="18">
        <f t="shared" si="50"/>
        <v>4348</v>
      </c>
      <c r="H230" s="18">
        <f t="shared" si="51"/>
        <v>-10452</v>
      </c>
      <c r="I230" s="19">
        <f t="shared" si="52"/>
        <v>29.058343914990303</v>
      </c>
      <c r="J230" s="19">
        <f t="shared" si="53"/>
        <v>217.98171351168304</v>
      </c>
      <c r="K230" s="19">
        <f t="shared" si="54"/>
        <v>100</v>
      </c>
    </row>
    <row r="231" spans="1:11">
      <c r="A231" s="23" t="s">
        <v>93</v>
      </c>
      <c r="B231" s="17" t="s">
        <v>94</v>
      </c>
      <c r="C231" s="18">
        <v>14963</v>
      </c>
      <c r="D231" s="18">
        <v>19311</v>
      </c>
      <c r="E231" s="18">
        <v>8859</v>
      </c>
      <c r="F231" s="18">
        <v>19311</v>
      </c>
      <c r="G231" s="18">
        <f t="shared" si="50"/>
        <v>4348</v>
      </c>
      <c r="H231" s="18">
        <f t="shared" si="51"/>
        <v>-10452</v>
      </c>
      <c r="I231" s="19">
        <f t="shared" si="52"/>
        <v>29.058343914990303</v>
      </c>
      <c r="J231" s="19">
        <f t="shared" si="53"/>
        <v>217.98171351168304</v>
      </c>
      <c r="K231" s="19">
        <f t="shared" si="54"/>
        <v>100</v>
      </c>
    </row>
    <row r="232" spans="1:11">
      <c r="A232" s="24" t="s">
        <v>95</v>
      </c>
      <c r="B232" s="17" t="s">
        <v>96</v>
      </c>
      <c r="C232" s="18">
        <v>14963</v>
      </c>
      <c r="D232" s="18">
        <v>19311</v>
      </c>
      <c r="E232" s="18">
        <v>8859</v>
      </c>
      <c r="F232" s="18">
        <v>19311</v>
      </c>
      <c r="G232" s="18">
        <f t="shared" si="50"/>
        <v>4348</v>
      </c>
      <c r="H232" s="18">
        <f t="shared" si="51"/>
        <v>-10452</v>
      </c>
      <c r="I232" s="19">
        <f t="shared" si="52"/>
        <v>29.058343914990303</v>
      </c>
      <c r="J232" s="19">
        <f t="shared" si="53"/>
        <v>217.98171351168304</v>
      </c>
      <c r="K232" s="19">
        <f t="shared" si="54"/>
        <v>100</v>
      </c>
    </row>
    <row r="233" spans="1:11" ht="25.5">
      <c r="A233" s="25" t="s">
        <v>97</v>
      </c>
      <c r="B233" s="17" t="s">
        <v>98</v>
      </c>
      <c r="C233" s="18">
        <v>14963</v>
      </c>
      <c r="D233" s="18">
        <v>19311</v>
      </c>
      <c r="E233" s="18">
        <v>8859</v>
      </c>
      <c r="F233" s="18">
        <v>19311</v>
      </c>
      <c r="G233" s="18">
        <f t="shared" si="50"/>
        <v>4348</v>
      </c>
      <c r="H233" s="18">
        <f t="shared" si="51"/>
        <v>-10452</v>
      </c>
      <c r="I233" s="19">
        <f t="shared" si="52"/>
        <v>29.058343914990303</v>
      </c>
      <c r="J233" s="19">
        <f t="shared" si="53"/>
        <v>217.98171351168304</v>
      </c>
      <c r="K233" s="19">
        <f t="shared" si="54"/>
        <v>100</v>
      </c>
    </row>
    <row r="234" spans="1:11" ht="25.5">
      <c r="A234" s="26" t="s">
        <v>99</v>
      </c>
      <c r="B234" s="17" t="s">
        <v>100</v>
      </c>
      <c r="C234" s="18">
        <v>14963</v>
      </c>
      <c r="D234" s="18">
        <v>19311</v>
      </c>
      <c r="E234" s="18">
        <v>8859</v>
      </c>
      <c r="F234" s="18">
        <v>19311</v>
      </c>
      <c r="G234" s="18">
        <f t="shared" si="50"/>
        <v>4348</v>
      </c>
      <c r="H234" s="18">
        <f t="shared" si="51"/>
        <v>-10452</v>
      </c>
      <c r="I234" s="19">
        <f t="shared" si="52"/>
        <v>29.058343914990303</v>
      </c>
      <c r="J234" s="19">
        <f t="shared" si="53"/>
        <v>217.98171351168304</v>
      </c>
      <c r="K234" s="19">
        <f t="shared" si="54"/>
        <v>100</v>
      </c>
    </row>
    <row r="235" spans="1:11">
      <c r="A235" s="22" t="s">
        <v>29</v>
      </c>
      <c r="B235" s="17" t="s">
        <v>30</v>
      </c>
      <c r="C235" s="18">
        <v>925204</v>
      </c>
      <c r="D235" s="18">
        <v>1020193</v>
      </c>
      <c r="E235" s="18">
        <v>462188</v>
      </c>
      <c r="F235" s="18">
        <v>1020193</v>
      </c>
      <c r="G235" s="18">
        <f t="shared" si="50"/>
        <v>94989</v>
      </c>
      <c r="H235" s="18">
        <f t="shared" si="51"/>
        <v>-558005</v>
      </c>
      <c r="I235" s="19">
        <f t="shared" si="52"/>
        <v>10.266816831747377</v>
      </c>
      <c r="J235" s="19">
        <f t="shared" si="53"/>
        <v>220.73117432733</v>
      </c>
      <c r="K235" s="19">
        <f t="shared" si="54"/>
        <v>100</v>
      </c>
    </row>
    <row r="236" spans="1:11">
      <c r="A236" s="23" t="s">
        <v>31</v>
      </c>
      <c r="B236" s="17" t="s">
        <v>32</v>
      </c>
      <c r="C236" s="18">
        <v>925204</v>
      </c>
      <c r="D236" s="18">
        <v>1020193</v>
      </c>
      <c r="E236" s="18">
        <v>462188</v>
      </c>
      <c r="F236" s="18">
        <v>1020193</v>
      </c>
      <c r="G236" s="18">
        <f t="shared" si="50"/>
        <v>94989</v>
      </c>
      <c r="H236" s="18">
        <f t="shared" si="51"/>
        <v>-558005</v>
      </c>
      <c r="I236" s="19">
        <f t="shared" si="52"/>
        <v>10.266816831747377</v>
      </c>
      <c r="J236" s="19">
        <f t="shared" si="53"/>
        <v>220.73117432733</v>
      </c>
      <c r="K236" s="19">
        <f t="shared" si="54"/>
        <v>100</v>
      </c>
    </row>
    <row r="237" spans="1:11">
      <c r="A237" s="16" t="s">
        <v>33</v>
      </c>
      <c r="B237" s="17" t="s">
        <v>34</v>
      </c>
      <c r="C237" s="18">
        <v>296349.73</v>
      </c>
      <c r="D237" s="18">
        <v>1039504</v>
      </c>
      <c r="E237" s="18">
        <v>471047</v>
      </c>
      <c r="F237" s="18">
        <v>444332.59</v>
      </c>
      <c r="G237" s="18">
        <f t="shared" si="50"/>
        <v>147982.86000000004</v>
      </c>
      <c r="H237" s="18">
        <f t="shared" si="51"/>
        <v>26714.409999999974</v>
      </c>
      <c r="I237" s="19">
        <f t="shared" si="52"/>
        <v>49.93520999664824</v>
      </c>
      <c r="J237" s="19">
        <f t="shared" si="53"/>
        <v>94.328716667338924</v>
      </c>
      <c r="K237" s="19">
        <f t="shared" si="54"/>
        <v>42.744673421170098</v>
      </c>
    </row>
    <row r="238" spans="1:11">
      <c r="A238" s="22" t="s">
        <v>35</v>
      </c>
      <c r="B238" s="17" t="s">
        <v>36</v>
      </c>
      <c r="C238" s="18">
        <v>296349.73</v>
      </c>
      <c r="D238" s="18">
        <v>956032</v>
      </c>
      <c r="E238" s="18">
        <v>471047</v>
      </c>
      <c r="F238" s="18">
        <v>360860.74</v>
      </c>
      <c r="G238" s="18">
        <f t="shared" si="50"/>
        <v>64511.010000000009</v>
      </c>
      <c r="H238" s="18">
        <f t="shared" si="51"/>
        <v>110186.26000000001</v>
      </c>
      <c r="I238" s="19">
        <f t="shared" si="52"/>
        <v>21.768540163677557</v>
      </c>
      <c r="J238" s="19">
        <f t="shared" si="53"/>
        <v>76.608223807815364</v>
      </c>
      <c r="K238" s="19">
        <f t="shared" si="54"/>
        <v>37.745675876958089</v>
      </c>
    </row>
    <row r="239" spans="1:11">
      <c r="A239" s="23" t="s">
        <v>37</v>
      </c>
      <c r="B239" s="17" t="s">
        <v>38</v>
      </c>
      <c r="C239" s="18">
        <v>296349.73</v>
      </c>
      <c r="D239" s="18">
        <v>956032</v>
      </c>
      <c r="E239" s="18">
        <v>471047</v>
      </c>
      <c r="F239" s="18">
        <v>360860.74</v>
      </c>
      <c r="G239" s="18">
        <f t="shared" si="50"/>
        <v>64511.010000000009</v>
      </c>
      <c r="H239" s="18">
        <f t="shared" si="51"/>
        <v>110186.26000000001</v>
      </c>
      <c r="I239" s="19">
        <f t="shared" si="52"/>
        <v>21.768540163677557</v>
      </c>
      <c r="J239" s="19">
        <f t="shared" si="53"/>
        <v>76.608223807815364</v>
      </c>
      <c r="K239" s="19">
        <f t="shared" si="54"/>
        <v>37.745675876958089</v>
      </c>
    </row>
    <row r="240" spans="1:11">
      <c r="A240" s="24" t="s">
        <v>39</v>
      </c>
      <c r="B240" s="17" t="s">
        <v>40</v>
      </c>
      <c r="C240" s="18">
        <v>153800.85</v>
      </c>
      <c r="D240" s="18">
        <v>397490</v>
      </c>
      <c r="E240" s="18">
        <v>176428</v>
      </c>
      <c r="F240" s="18">
        <v>166699.38</v>
      </c>
      <c r="G240" s="18">
        <f t="shared" si="50"/>
        <v>12898.529999999999</v>
      </c>
      <c r="H240" s="18">
        <f t="shared" si="51"/>
        <v>9728.6199999999953</v>
      </c>
      <c r="I240" s="19">
        <f t="shared" si="52"/>
        <v>8.3865141187451115</v>
      </c>
      <c r="J240" s="19">
        <f t="shared" si="53"/>
        <v>94.485784569342741</v>
      </c>
      <c r="K240" s="19">
        <f t="shared" si="54"/>
        <v>41.938005987572012</v>
      </c>
    </row>
    <row r="241" spans="1:11">
      <c r="A241" s="24" t="s">
        <v>41</v>
      </c>
      <c r="B241" s="17" t="s">
        <v>42</v>
      </c>
      <c r="C241" s="18">
        <v>142548.88</v>
      </c>
      <c r="D241" s="18">
        <v>558542</v>
      </c>
      <c r="E241" s="18">
        <v>294619</v>
      </c>
      <c r="F241" s="18">
        <v>194161.36</v>
      </c>
      <c r="G241" s="18">
        <f t="shared" si="50"/>
        <v>51612.479999999981</v>
      </c>
      <c r="H241" s="18">
        <f t="shared" si="51"/>
        <v>100457.64000000001</v>
      </c>
      <c r="I241" s="19">
        <f t="shared" si="52"/>
        <v>36.206864620753237</v>
      </c>
      <c r="J241" s="19">
        <f t="shared" si="53"/>
        <v>65.902524955960061</v>
      </c>
      <c r="K241" s="19">
        <f t="shared" si="54"/>
        <v>34.7621772400285</v>
      </c>
    </row>
    <row r="242" spans="1:11">
      <c r="A242" s="25" t="s">
        <v>43</v>
      </c>
      <c r="B242" s="17" t="s">
        <v>44</v>
      </c>
      <c r="C242" s="18">
        <v>2091.6</v>
      </c>
      <c r="D242" s="18">
        <v>0</v>
      </c>
      <c r="E242" s="18">
        <v>0</v>
      </c>
      <c r="F242" s="18">
        <v>4499.83</v>
      </c>
      <c r="G242" s="18">
        <f t="shared" si="50"/>
        <v>2408.23</v>
      </c>
      <c r="H242" s="18">
        <f t="shared" si="51"/>
        <v>-4499.83</v>
      </c>
      <c r="I242" s="19">
        <f t="shared" si="52"/>
        <v>115.13817173455729</v>
      </c>
      <c r="J242" s="19">
        <f t="shared" si="53"/>
        <v>0</v>
      </c>
      <c r="K242" s="19">
        <f t="shared" si="54"/>
        <v>0</v>
      </c>
    </row>
    <row r="243" spans="1:11">
      <c r="A243" s="22" t="s">
        <v>59</v>
      </c>
      <c r="B243" s="17" t="s">
        <v>60</v>
      </c>
      <c r="C243" s="18">
        <v>0</v>
      </c>
      <c r="D243" s="18">
        <v>83472</v>
      </c>
      <c r="E243" s="18">
        <v>0</v>
      </c>
      <c r="F243" s="18">
        <v>83471.850000000006</v>
      </c>
      <c r="G243" s="18">
        <f t="shared" si="50"/>
        <v>83471.850000000006</v>
      </c>
      <c r="H243" s="18">
        <f t="shared" si="51"/>
        <v>-83471.850000000006</v>
      </c>
      <c r="I243" s="19">
        <f t="shared" si="52"/>
        <v>0</v>
      </c>
      <c r="J243" s="19">
        <f t="shared" si="53"/>
        <v>0</v>
      </c>
      <c r="K243" s="19">
        <f t="shared" si="54"/>
        <v>99.999820299022431</v>
      </c>
    </row>
    <row r="244" spans="1:11">
      <c r="A244" s="23" t="s">
        <v>61</v>
      </c>
      <c r="B244" s="17" t="s">
        <v>62</v>
      </c>
      <c r="C244" s="18">
        <v>0</v>
      </c>
      <c r="D244" s="18">
        <v>83472</v>
      </c>
      <c r="E244" s="18">
        <v>0</v>
      </c>
      <c r="F244" s="18">
        <v>83471.850000000006</v>
      </c>
      <c r="G244" s="18">
        <f t="shared" si="50"/>
        <v>83471.850000000006</v>
      </c>
      <c r="H244" s="18">
        <f t="shared" si="51"/>
        <v>-83471.850000000006</v>
      </c>
      <c r="I244" s="19">
        <f t="shared" si="52"/>
        <v>0</v>
      </c>
      <c r="J244" s="19">
        <f t="shared" si="53"/>
        <v>0</v>
      </c>
      <c r="K244" s="19">
        <f t="shared" si="54"/>
        <v>99.999820299022431</v>
      </c>
    </row>
    <row r="245" spans="1:11">
      <c r="A245" s="16"/>
      <c r="B245" s="17" t="s">
        <v>63</v>
      </c>
      <c r="C245" s="18">
        <v>643817.27</v>
      </c>
      <c r="D245" s="18">
        <v>0</v>
      </c>
      <c r="E245" s="18">
        <v>0</v>
      </c>
      <c r="F245" s="18">
        <v>595171.41</v>
      </c>
      <c r="G245" s="18">
        <f t="shared" si="50"/>
        <v>-48645.859999999986</v>
      </c>
      <c r="H245" s="18">
        <f t="shared" si="51"/>
        <v>-595171.41</v>
      </c>
      <c r="I245" s="19">
        <f t="shared" si="52"/>
        <v>-7.555848882401051</v>
      </c>
      <c r="J245" s="19">
        <f t="shared" si="53"/>
        <v>0</v>
      </c>
      <c r="K245" s="19">
        <f t="shared" si="54"/>
        <v>0</v>
      </c>
    </row>
    <row r="246" spans="1:11">
      <c r="A246" s="16" t="s">
        <v>64</v>
      </c>
      <c r="B246" s="17" t="s">
        <v>65</v>
      </c>
      <c r="C246" s="18">
        <v>-643817.27</v>
      </c>
      <c r="D246" s="18">
        <v>0</v>
      </c>
      <c r="E246" s="18">
        <v>0</v>
      </c>
      <c r="F246" s="18">
        <v>-595171.41</v>
      </c>
      <c r="G246" s="18">
        <f t="shared" si="50"/>
        <v>48645.859999999986</v>
      </c>
      <c r="H246" s="18">
        <f t="shared" si="51"/>
        <v>595171.41</v>
      </c>
      <c r="I246" s="19">
        <f t="shared" si="52"/>
        <v>-7.555848882401051</v>
      </c>
      <c r="J246" s="19">
        <f t="shared" si="53"/>
        <v>0</v>
      </c>
      <c r="K246" s="19">
        <f t="shared" si="54"/>
        <v>0</v>
      </c>
    </row>
    <row r="247" spans="1:11">
      <c r="A247" s="22" t="s">
        <v>66</v>
      </c>
      <c r="B247" s="17" t="s">
        <v>67</v>
      </c>
      <c r="C247" s="18">
        <v>-643817.27</v>
      </c>
      <c r="D247" s="18">
        <v>0</v>
      </c>
      <c r="E247" s="18">
        <v>0</v>
      </c>
      <c r="F247" s="18">
        <v>-595171.41</v>
      </c>
      <c r="G247" s="18">
        <f t="shared" si="50"/>
        <v>48645.859999999986</v>
      </c>
      <c r="H247" s="18">
        <f t="shared" si="51"/>
        <v>595171.41</v>
      </c>
      <c r="I247" s="19">
        <f t="shared" si="52"/>
        <v>-7.555848882401051</v>
      </c>
      <c r="J247" s="19">
        <f t="shared" si="53"/>
        <v>0</v>
      </c>
      <c r="K247" s="19">
        <f t="shared" si="54"/>
        <v>0</v>
      </c>
    </row>
    <row r="248" spans="1:11" ht="25.5">
      <c r="A248" s="39" t="s">
        <v>121</v>
      </c>
      <c r="B248" s="28" t="s">
        <v>122</v>
      </c>
      <c r="C248" s="29"/>
      <c r="D248" s="29"/>
      <c r="E248" s="29"/>
      <c r="F248" s="29"/>
      <c r="G248" s="29"/>
      <c r="H248" s="29"/>
      <c r="I248" s="30"/>
      <c r="J248" s="30"/>
      <c r="K248" s="30"/>
    </row>
    <row r="249" spans="1:11">
      <c r="A249" s="16" t="s">
        <v>25</v>
      </c>
      <c r="B249" s="17" t="s">
        <v>26</v>
      </c>
      <c r="C249" s="18">
        <v>45955</v>
      </c>
      <c r="D249" s="18">
        <v>59532</v>
      </c>
      <c r="E249" s="18">
        <v>0</v>
      </c>
      <c r="F249" s="18">
        <v>59532</v>
      </c>
      <c r="G249" s="18">
        <f t="shared" ref="G249:G259" si="55">F249-C249</f>
        <v>13577</v>
      </c>
      <c r="H249" s="18">
        <f t="shared" ref="H249:H259" si="56">E249-F249</f>
        <v>-59532</v>
      </c>
      <c r="I249" s="19">
        <f t="shared" ref="I249:I259" si="57">IF(ISERROR(F249/C249),0,F249/C249*100-100)</f>
        <v>29.544119247089554</v>
      </c>
      <c r="J249" s="19">
        <f t="shared" ref="J249:J259" si="58">IF(ISERROR(F249/E249),0,F249/E249*100)</f>
        <v>0</v>
      </c>
      <c r="K249" s="19">
        <f t="shared" ref="K249:K259" si="59">IF(ISERROR(F249/D249),0,F249/D249*100)</f>
        <v>100</v>
      </c>
    </row>
    <row r="250" spans="1:11">
      <c r="A250" s="22" t="s">
        <v>29</v>
      </c>
      <c r="B250" s="17" t="s">
        <v>30</v>
      </c>
      <c r="C250" s="18">
        <v>45955</v>
      </c>
      <c r="D250" s="18">
        <v>59532</v>
      </c>
      <c r="E250" s="18">
        <v>0</v>
      </c>
      <c r="F250" s="18">
        <v>59532</v>
      </c>
      <c r="G250" s="18">
        <f t="shared" si="55"/>
        <v>13577</v>
      </c>
      <c r="H250" s="18">
        <f t="shared" si="56"/>
        <v>-59532</v>
      </c>
      <c r="I250" s="19">
        <f t="shared" si="57"/>
        <v>29.544119247089554</v>
      </c>
      <c r="J250" s="19">
        <f t="shared" si="58"/>
        <v>0</v>
      </c>
      <c r="K250" s="19">
        <f t="shared" si="59"/>
        <v>100</v>
      </c>
    </row>
    <row r="251" spans="1:11">
      <c r="A251" s="23" t="s">
        <v>31</v>
      </c>
      <c r="B251" s="17" t="s">
        <v>32</v>
      </c>
      <c r="C251" s="18">
        <v>45955</v>
      </c>
      <c r="D251" s="18">
        <v>59532</v>
      </c>
      <c r="E251" s="18">
        <v>0</v>
      </c>
      <c r="F251" s="18">
        <v>59532</v>
      </c>
      <c r="G251" s="18">
        <f t="shared" si="55"/>
        <v>13577</v>
      </c>
      <c r="H251" s="18">
        <f t="shared" si="56"/>
        <v>-59532</v>
      </c>
      <c r="I251" s="19">
        <f t="shared" si="57"/>
        <v>29.544119247089554</v>
      </c>
      <c r="J251" s="19">
        <f t="shared" si="58"/>
        <v>0</v>
      </c>
      <c r="K251" s="19">
        <f t="shared" si="59"/>
        <v>100</v>
      </c>
    </row>
    <row r="252" spans="1:11">
      <c r="A252" s="16" t="s">
        <v>33</v>
      </c>
      <c r="B252" s="17" t="s">
        <v>34</v>
      </c>
      <c r="C252" s="18">
        <v>22500.97</v>
      </c>
      <c r="D252" s="18">
        <v>59532</v>
      </c>
      <c r="E252" s="18">
        <v>0</v>
      </c>
      <c r="F252" s="18">
        <v>9994.07</v>
      </c>
      <c r="G252" s="18">
        <f t="shared" si="55"/>
        <v>-12506.900000000001</v>
      </c>
      <c r="H252" s="18">
        <f t="shared" si="56"/>
        <v>-9994.07</v>
      </c>
      <c r="I252" s="19">
        <f t="shared" si="57"/>
        <v>-55.583825941726076</v>
      </c>
      <c r="J252" s="19">
        <f t="shared" si="58"/>
        <v>0</v>
      </c>
      <c r="K252" s="19">
        <f t="shared" si="59"/>
        <v>16.787727608681045</v>
      </c>
    </row>
    <row r="253" spans="1:11">
      <c r="A253" s="22" t="s">
        <v>35</v>
      </c>
      <c r="B253" s="17" t="s">
        <v>36</v>
      </c>
      <c r="C253" s="18">
        <v>22500.97</v>
      </c>
      <c r="D253" s="18">
        <v>59532</v>
      </c>
      <c r="E253" s="18">
        <v>0</v>
      </c>
      <c r="F253" s="18">
        <v>9994.07</v>
      </c>
      <c r="G253" s="18">
        <f t="shared" si="55"/>
        <v>-12506.900000000001</v>
      </c>
      <c r="H253" s="18">
        <f t="shared" si="56"/>
        <v>-9994.07</v>
      </c>
      <c r="I253" s="19">
        <f t="shared" si="57"/>
        <v>-55.583825941726076</v>
      </c>
      <c r="J253" s="19">
        <f t="shared" si="58"/>
        <v>0</v>
      </c>
      <c r="K253" s="19">
        <f t="shared" si="59"/>
        <v>16.787727608681045</v>
      </c>
    </row>
    <row r="254" spans="1:11">
      <c r="A254" s="23" t="s">
        <v>37</v>
      </c>
      <c r="B254" s="17" t="s">
        <v>38</v>
      </c>
      <c r="C254" s="18">
        <v>22500.97</v>
      </c>
      <c r="D254" s="18">
        <v>59532</v>
      </c>
      <c r="E254" s="18">
        <v>0</v>
      </c>
      <c r="F254" s="18">
        <v>9994.07</v>
      </c>
      <c r="G254" s="18">
        <f t="shared" si="55"/>
        <v>-12506.900000000001</v>
      </c>
      <c r="H254" s="18">
        <f t="shared" si="56"/>
        <v>-9994.07</v>
      </c>
      <c r="I254" s="19">
        <f t="shared" si="57"/>
        <v>-55.583825941726076</v>
      </c>
      <c r="J254" s="19">
        <f t="shared" si="58"/>
        <v>0</v>
      </c>
      <c r="K254" s="19">
        <f t="shared" si="59"/>
        <v>16.787727608681045</v>
      </c>
    </row>
    <row r="255" spans="1:11">
      <c r="A255" s="24" t="s">
        <v>39</v>
      </c>
      <c r="B255" s="17" t="s">
        <v>40</v>
      </c>
      <c r="C255" s="18">
        <v>8556.1200000000008</v>
      </c>
      <c r="D255" s="18">
        <v>26195</v>
      </c>
      <c r="E255" s="18">
        <v>0</v>
      </c>
      <c r="F255" s="18">
        <v>8701.9699999999993</v>
      </c>
      <c r="G255" s="18">
        <f t="shared" si="55"/>
        <v>145.84999999999854</v>
      </c>
      <c r="H255" s="18">
        <f t="shared" si="56"/>
        <v>-8701.9699999999993</v>
      </c>
      <c r="I255" s="19">
        <f t="shared" si="57"/>
        <v>1.7046277985815834</v>
      </c>
      <c r="J255" s="19">
        <f t="shared" si="58"/>
        <v>0</v>
      </c>
      <c r="K255" s="19">
        <f t="shared" si="59"/>
        <v>33.219965642298142</v>
      </c>
    </row>
    <row r="256" spans="1:11">
      <c r="A256" s="24" t="s">
        <v>41</v>
      </c>
      <c r="B256" s="17" t="s">
        <v>42</v>
      </c>
      <c r="C256" s="18">
        <v>13944.85</v>
      </c>
      <c r="D256" s="18">
        <v>33337</v>
      </c>
      <c r="E256" s="18">
        <v>0</v>
      </c>
      <c r="F256" s="18">
        <v>1292.0999999999999</v>
      </c>
      <c r="G256" s="18">
        <f t="shared" si="55"/>
        <v>-12652.75</v>
      </c>
      <c r="H256" s="18">
        <f t="shared" si="56"/>
        <v>-1292.0999999999999</v>
      </c>
      <c r="I256" s="19">
        <f t="shared" si="57"/>
        <v>-90.734213706135236</v>
      </c>
      <c r="J256" s="19">
        <f t="shared" si="58"/>
        <v>0</v>
      </c>
      <c r="K256" s="19">
        <f t="shared" si="59"/>
        <v>3.8758736538980711</v>
      </c>
    </row>
    <row r="257" spans="1:11">
      <c r="A257" s="16"/>
      <c r="B257" s="17" t="s">
        <v>63</v>
      </c>
      <c r="C257" s="18">
        <v>23454.03</v>
      </c>
      <c r="D257" s="18">
        <v>0</v>
      </c>
      <c r="E257" s="18">
        <v>0</v>
      </c>
      <c r="F257" s="18">
        <v>49537.93</v>
      </c>
      <c r="G257" s="18">
        <f t="shared" si="55"/>
        <v>26083.9</v>
      </c>
      <c r="H257" s="18">
        <f t="shared" si="56"/>
        <v>-49537.93</v>
      </c>
      <c r="I257" s="19">
        <f t="shared" si="57"/>
        <v>111.21287045339332</v>
      </c>
      <c r="J257" s="19">
        <f t="shared" si="58"/>
        <v>0</v>
      </c>
      <c r="K257" s="19">
        <f t="shared" si="59"/>
        <v>0</v>
      </c>
    </row>
    <row r="258" spans="1:11">
      <c r="A258" s="16" t="s">
        <v>64</v>
      </c>
      <c r="B258" s="17" t="s">
        <v>65</v>
      </c>
      <c r="C258" s="18">
        <v>-23454.03</v>
      </c>
      <c r="D258" s="18">
        <v>0</v>
      </c>
      <c r="E258" s="18">
        <v>0</v>
      </c>
      <c r="F258" s="18">
        <v>-49537.93</v>
      </c>
      <c r="G258" s="18">
        <f t="shared" si="55"/>
        <v>-26083.9</v>
      </c>
      <c r="H258" s="18">
        <f t="shared" si="56"/>
        <v>49537.93</v>
      </c>
      <c r="I258" s="19">
        <f t="shared" si="57"/>
        <v>111.21287045339332</v>
      </c>
      <c r="J258" s="19">
        <f t="shared" si="58"/>
        <v>0</v>
      </c>
      <c r="K258" s="19">
        <f t="shared" si="59"/>
        <v>0</v>
      </c>
    </row>
    <row r="259" spans="1:11">
      <c r="A259" s="22" t="s">
        <v>66</v>
      </c>
      <c r="B259" s="17" t="s">
        <v>67</v>
      </c>
      <c r="C259" s="18">
        <v>-23454.03</v>
      </c>
      <c r="D259" s="18">
        <v>0</v>
      </c>
      <c r="E259" s="18">
        <v>0</v>
      </c>
      <c r="F259" s="18">
        <v>-49537.93</v>
      </c>
      <c r="G259" s="18">
        <f t="shared" si="55"/>
        <v>-26083.9</v>
      </c>
      <c r="H259" s="18">
        <f t="shared" si="56"/>
        <v>49537.93</v>
      </c>
      <c r="I259" s="19">
        <f t="shared" si="57"/>
        <v>111.21287045339332</v>
      </c>
      <c r="J259" s="19">
        <f t="shared" si="58"/>
        <v>0</v>
      </c>
      <c r="K259" s="19">
        <f t="shared" si="59"/>
        <v>0</v>
      </c>
    </row>
    <row r="260" spans="1:11" ht="25.5">
      <c r="A260" s="27" t="s">
        <v>123</v>
      </c>
      <c r="B260" s="28" t="s">
        <v>124</v>
      </c>
      <c r="C260" s="29"/>
      <c r="D260" s="29"/>
      <c r="E260" s="29"/>
      <c r="F260" s="29"/>
      <c r="G260" s="29"/>
      <c r="H260" s="29"/>
      <c r="I260" s="30"/>
      <c r="J260" s="30"/>
      <c r="K260" s="30"/>
    </row>
    <row r="261" spans="1:11">
      <c r="A261" s="16" t="s">
        <v>25</v>
      </c>
      <c r="B261" s="17" t="s">
        <v>26</v>
      </c>
      <c r="C261" s="18">
        <v>63021</v>
      </c>
      <c r="D261" s="18">
        <v>203141</v>
      </c>
      <c r="E261" s="18">
        <v>78000</v>
      </c>
      <c r="F261" s="18">
        <v>156000</v>
      </c>
      <c r="G261" s="18">
        <f t="shared" ref="G261:G283" si="60">F261-C261</f>
        <v>92979</v>
      </c>
      <c r="H261" s="18">
        <f t="shared" ref="H261:H283" si="61">E261-F261</f>
        <v>-78000</v>
      </c>
      <c r="I261" s="19">
        <f t="shared" ref="I261:I283" si="62">IF(ISERROR(F261/C261),0,F261/C261*100-100)</f>
        <v>147.53653544056741</v>
      </c>
      <c r="J261" s="19">
        <f t="shared" ref="J261:J283" si="63">IF(ISERROR(F261/E261),0,F261/E261*100)</f>
        <v>200</v>
      </c>
      <c r="K261" s="19">
        <f t="shared" ref="K261:K283" si="64">IF(ISERROR(F261/D261),0,F261/D261*100)</f>
        <v>76.793950999552024</v>
      </c>
    </row>
    <row r="262" spans="1:11">
      <c r="A262" s="22" t="s">
        <v>91</v>
      </c>
      <c r="B262" s="17" t="s">
        <v>92</v>
      </c>
      <c r="C262" s="18">
        <v>63021</v>
      </c>
      <c r="D262" s="18">
        <v>203141</v>
      </c>
      <c r="E262" s="18">
        <v>78000</v>
      </c>
      <c r="F262" s="18">
        <v>156000</v>
      </c>
      <c r="G262" s="18">
        <f t="shared" si="60"/>
        <v>92979</v>
      </c>
      <c r="H262" s="18">
        <f t="shared" si="61"/>
        <v>-78000</v>
      </c>
      <c r="I262" s="19">
        <f t="shared" si="62"/>
        <v>147.53653544056741</v>
      </c>
      <c r="J262" s="19">
        <f t="shared" si="63"/>
        <v>200</v>
      </c>
      <c r="K262" s="19">
        <f t="shared" si="64"/>
        <v>76.793950999552024</v>
      </c>
    </row>
    <row r="263" spans="1:11">
      <c r="A263" s="23" t="s">
        <v>93</v>
      </c>
      <c r="B263" s="17" t="s">
        <v>94</v>
      </c>
      <c r="C263" s="18">
        <v>63021</v>
      </c>
      <c r="D263" s="18">
        <v>203141</v>
      </c>
      <c r="E263" s="18">
        <v>78000</v>
      </c>
      <c r="F263" s="18">
        <v>156000</v>
      </c>
      <c r="G263" s="18">
        <f t="shared" si="60"/>
        <v>92979</v>
      </c>
      <c r="H263" s="18">
        <f t="shared" si="61"/>
        <v>-78000</v>
      </c>
      <c r="I263" s="19">
        <f t="shared" si="62"/>
        <v>147.53653544056741</v>
      </c>
      <c r="J263" s="19">
        <f t="shared" si="63"/>
        <v>200</v>
      </c>
      <c r="K263" s="19">
        <f t="shared" si="64"/>
        <v>76.793950999552024</v>
      </c>
    </row>
    <row r="264" spans="1:11">
      <c r="A264" s="24" t="s">
        <v>95</v>
      </c>
      <c r="B264" s="17" t="s">
        <v>96</v>
      </c>
      <c r="C264" s="18">
        <v>63021</v>
      </c>
      <c r="D264" s="18">
        <v>203141</v>
      </c>
      <c r="E264" s="18">
        <v>78000</v>
      </c>
      <c r="F264" s="18">
        <v>156000</v>
      </c>
      <c r="G264" s="18">
        <f t="shared" si="60"/>
        <v>92979</v>
      </c>
      <c r="H264" s="18">
        <f t="shared" si="61"/>
        <v>-78000</v>
      </c>
      <c r="I264" s="19">
        <f t="shared" si="62"/>
        <v>147.53653544056741</v>
      </c>
      <c r="J264" s="19">
        <f t="shared" si="63"/>
        <v>200</v>
      </c>
      <c r="K264" s="19">
        <f t="shared" si="64"/>
        <v>76.793950999552024</v>
      </c>
    </row>
    <row r="265" spans="1:11" ht="25.5">
      <c r="A265" s="25" t="s">
        <v>97</v>
      </c>
      <c r="B265" s="17" t="s">
        <v>98</v>
      </c>
      <c r="C265" s="18">
        <v>63021</v>
      </c>
      <c r="D265" s="18">
        <v>203141</v>
      </c>
      <c r="E265" s="18">
        <v>78000</v>
      </c>
      <c r="F265" s="18">
        <v>156000</v>
      </c>
      <c r="G265" s="18">
        <f t="shared" si="60"/>
        <v>92979</v>
      </c>
      <c r="H265" s="18">
        <f t="shared" si="61"/>
        <v>-78000</v>
      </c>
      <c r="I265" s="19">
        <f t="shared" si="62"/>
        <v>147.53653544056741</v>
      </c>
      <c r="J265" s="19">
        <f t="shared" si="63"/>
        <v>200</v>
      </c>
      <c r="K265" s="19">
        <f t="shared" si="64"/>
        <v>76.793950999552024</v>
      </c>
    </row>
    <row r="266" spans="1:11" ht="25.5">
      <c r="A266" s="26" t="s">
        <v>101</v>
      </c>
      <c r="B266" s="17" t="s">
        <v>102</v>
      </c>
      <c r="C266" s="18">
        <v>63021</v>
      </c>
      <c r="D266" s="18">
        <v>203141</v>
      </c>
      <c r="E266" s="18">
        <v>78000</v>
      </c>
      <c r="F266" s="18">
        <v>156000</v>
      </c>
      <c r="G266" s="18">
        <f t="shared" si="60"/>
        <v>92979</v>
      </c>
      <c r="H266" s="18">
        <f t="shared" si="61"/>
        <v>-78000</v>
      </c>
      <c r="I266" s="19">
        <f t="shared" si="62"/>
        <v>147.53653544056741</v>
      </c>
      <c r="J266" s="19">
        <f t="shared" si="63"/>
        <v>200</v>
      </c>
      <c r="K266" s="19">
        <f t="shared" si="64"/>
        <v>76.793950999552024</v>
      </c>
    </row>
    <row r="267" spans="1:11">
      <c r="A267" s="16" t="s">
        <v>33</v>
      </c>
      <c r="B267" s="17" t="s">
        <v>34</v>
      </c>
      <c r="C267" s="18">
        <v>102824.76</v>
      </c>
      <c r="D267" s="18">
        <v>239540</v>
      </c>
      <c r="E267" s="18">
        <v>83262</v>
      </c>
      <c r="F267" s="18">
        <v>120063.96</v>
      </c>
      <c r="G267" s="18">
        <f t="shared" si="60"/>
        <v>17239.200000000012</v>
      </c>
      <c r="H267" s="18">
        <f t="shared" si="61"/>
        <v>-36801.960000000006</v>
      </c>
      <c r="I267" s="19">
        <f t="shared" si="62"/>
        <v>16.765611706752352</v>
      </c>
      <c r="J267" s="19">
        <f t="shared" si="63"/>
        <v>144.20018736038048</v>
      </c>
      <c r="K267" s="19">
        <f t="shared" si="64"/>
        <v>50.122718543875763</v>
      </c>
    </row>
    <row r="268" spans="1:11">
      <c r="A268" s="22" t="s">
        <v>35</v>
      </c>
      <c r="B268" s="17" t="s">
        <v>36</v>
      </c>
      <c r="C268" s="18">
        <v>102824.76</v>
      </c>
      <c r="D268" s="18">
        <v>239540</v>
      </c>
      <c r="E268" s="18">
        <v>83262</v>
      </c>
      <c r="F268" s="18">
        <v>120063.96</v>
      </c>
      <c r="G268" s="18">
        <f t="shared" si="60"/>
        <v>17239.200000000012</v>
      </c>
      <c r="H268" s="18">
        <f t="shared" si="61"/>
        <v>-36801.960000000006</v>
      </c>
      <c r="I268" s="19">
        <f t="shared" si="62"/>
        <v>16.765611706752352</v>
      </c>
      <c r="J268" s="19">
        <f t="shared" si="63"/>
        <v>144.20018736038048</v>
      </c>
      <c r="K268" s="19">
        <f t="shared" si="64"/>
        <v>50.122718543875763</v>
      </c>
    </row>
    <row r="269" spans="1:11">
      <c r="A269" s="23" t="s">
        <v>37</v>
      </c>
      <c r="B269" s="17" t="s">
        <v>38</v>
      </c>
      <c r="C269" s="18">
        <v>66176.759999999995</v>
      </c>
      <c r="D269" s="18">
        <v>185814</v>
      </c>
      <c r="E269" s="18">
        <v>83262</v>
      </c>
      <c r="F269" s="18">
        <v>98519.57</v>
      </c>
      <c r="G269" s="18">
        <f t="shared" si="60"/>
        <v>32342.810000000012</v>
      </c>
      <c r="H269" s="18">
        <f t="shared" si="61"/>
        <v>-15257.570000000007</v>
      </c>
      <c r="I269" s="19">
        <f t="shared" si="62"/>
        <v>48.873365816035744</v>
      </c>
      <c r="J269" s="19">
        <f t="shared" si="63"/>
        <v>118.32477000312269</v>
      </c>
      <c r="K269" s="19">
        <f t="shared" si="64"/>
        <v>53.020531283972147</v>
      </c>
    </row>
    <row r="270" spans="1:11">
      <c r="A270" s="24" t="s">
        <v>39</v>
      </c>
      <c r="B270" s="17" t="s">
        <v>40</v>
      </c>
      <c r="C270" s="18">
        <v>8495.9500000000007</v>
      </c>
      <c r="D270" s="18">
        <v>6924</v>
      </c>
      <c r="E270" s="18">
        <v>4962</v>
      </c>
      <c r="F270" s="18">
        <v>5055.57</v>
      </c>
      <c r="G270" s="18">
        <f t="shared" si="60"/>
        <v>-3440.380000000001</v>
      </c>
      <c r="H270" s="18">
        <f t="shared" si="61"/>
        <v>-93.569999999999709</v>
      </c>
      <c r="I270" s="19">
        <f t="shared" si="62"/>
        <v>-40.494353191814938</v>
      </c>
      <c r="J270" s="19">
        <f t="shared" si="63"/>
        <v>101.8857315598549</v>
      </c>
      <c r="K270" s="19">
        <f t="shared" si="64"/>
        <v>73.015164644714034</v>
      </c>
    </row>
    <row r="271" spans="1:11">
      <c r="A271" s="24" t="s">
        <v>41</v>
      </c>
      <c r="B271" s="17" t="s">
        <v>42</v>
      </c>
      <c r="C271" s="18">
        <v>57680.81</v>
      </c>
      <c r="D271" s="18">
        <v>178890</v>
      </c>
      <c r="E271" s="18">
        <v>78300</v>
      </c>
      <c r="F271" s="18">
        <v>93464</v>
      </c>
      <c r="G271" s="18">
        <f t="shared" si="60"/>
        <v>35783.19</v>
      </c>
      <c r="H271" s="18">
        <f t="shared" si="61"/>
        <v>-15164</v>
      </c>
      <c r="I271" s="19">
        <f t="shared" si="62"/>
        <v>62.036559472725855</v>
      </c>
      <c r="J271" s="19">
        <f t="shared" si="63"/>
        <v>119.36653895274586</v>
      </c>
      <c r="K271" s="19">
        <f t="shared" si="64"/>
        <v>52.246632008496839</v>
      </c>
    </row>
    <row r="272" spans="1:11">
      <c r="A272" s="23" t="s">
        <v>45</v>
      </c>
      <c r="B272" s="17" t="s">
        <v>46</v>
      </c>
      <c r="C272" s="18">
        <v>10150</v>
      </c>
      <c r="D272" s="18">
        <v>14197</v>
      </c>
      <c r="E272" s="18">
        <v>0</v>
      </c>
      <c r="F272" s="18">
        <v>3198.6</v>
      </c>
      <c r="G272" s="18">
        <f t="shared" si="60"/>
        <v>-6951.4</v>
      </c>
      <c r="H272" s="18">
        <f t="shared" si="61"/>
        <v>-3198.6</v>
      </c>
      <c r="I272" s="19">
        <f t="shared" si="62"/>
        <v>-68.486699507389162</v>
      </c>
      <c r="J272" s="19">
        <f t="shared" si="63"/>
        <v>0</v>
      </c>
      <c r="K272" s="19">
        <f t="shared" si="64"/>
        <v>22.530111995492007</v>
      </c>
    </row>
    <row r="273" spans="1:11">
      <c r="A273" s="24" t="s">
        <v>47</v>
      </c>
      <c r="B273" s="17" t="s">
        <v>48</v>
      </c>
      <c r="C273" s="18">
        <v>10150</v>
      </c>
      <c r="D273" s="18">
        <v>14197</v>
      </c>
      <c r="E273" s="18">
        <v>0</v>
      </c>
      <c r="F273" s="18">
        <v>3198.6</v>
      </c>
      <c r="G273" s="18">
        <f t="shared" si="60"/>
        <v>-6951.4</v>
      </c>
      <c r="H273" s="18">
        <f t="shared" si="61"/>
        <v>-3198.6</v>
      </c>
      <c r="I273" s="19">
        <f t="shared" si="62"/>
        <v>-68.486699507389162</v>
      </c>
      <c r="J273" s="19">
        <f t="shared" si="63"/>
        <v>0</v>
      </c>
      <c r="K273" s="19">
        <f t="shared" si="64"/>
        <v>22.530111995492007</v>
      </c>
    </row>
    <row r="274" spans="1:11" ht="25.5">
      <c r="A274" s="23" t="s">
        <v>75</v>
      </c>
      <c r="B274" s="17" t="s">
        <v>76</v>
      </c>
      <c r="C274" s="18">
        <v>26498</v>
      </c>
      <c r="D274" s="18">
        <v>35444</v>
      </c>
      <c r="E274" s="18">
        <v>0</v>
      </c>
      <c r="F274" s="18">
        <v>14261.53</v>
      </c>
      <c r="G274" s="18">
        <f t="shared" si="60"/>
        <v>-12236.47</v>
      </c>
      <c r="H274" s="18">
        <f t="shared" si="61"/>
        <v>-14261.53</v>
      </c>
      <c r="I274" s="19">
        <f t="shared" si="62"/>
        <v>-46.17884368631595</v>
      </c>
      <c r="J274" s="19">
        <f t="shared" si="63"/>
        <v>0</v>
      </c>
      <c r="K274" s="19">
        <f t="shared" si="64"/>
        <v>40.236796072678025</v>
      </c>
    </row>
    <row r="275" spans="1:11">
      <c r="A275" s="24" t="s">
        <v>77</v>
      </c>
      <c r="B275" s="17" t="s">
        <v>78</v>
      </c>
      <c r="C275" s="18">
        <v>26498</v>
      </c>
      <c r="D275" s="18">
        <v>35444</v>
      </c>
      <c r="E275" s="18">
        <v>0</v>
      </c>
      <c r="F275" s="18">
        <v>14261.53</v>
      </c>
      <c r="G275" s="18">
        <f t="shared" si="60"/>
        <v>-12236.47</v>
      </c>
      <c r="H275" s="18">
        <f t="shared" si="61"/>
        <v>-14261.53</v>
      </c>
      <c r="I275" s="19">
        <f t="shared" si="62"/>
        <v>-46.17884368631595</v>
      </c>
      <c r="J275" s="19">
        <f t="shared" si="63"/>
        <v>0</v>
      </c>
      <c r="K275" s="19">
        <f t="shared" si="64"/>
        <v>40.236796072678025</v>
      </c>
    </row>
    <row r="276" spans="1:11" ht="25.5">
      <c r="A276" s="23" t="s">
        <v>51</v>
      </c>
      <c r="B276" s="17" t="s">
        <v>52</v>
      </c>
      <c r="C276" s="18">
        <v>0</v>
      </c>
      <c r="D276" s="18">
        <v>4085</v>
      </c>
      <c r="E276" s="18">
        <v>0</v>
      </c>
      <c r="F276" s="18">
        <v>4084.26</v>
      </c>
      <c r="G276" s="18">
        <f t="shared" si="60"/>
        <v>4084.26</v>
      </c>
      <c r="H276" s="18">
        <f t="shared" si="61"/>
        <v>-4084.26</v>
      </c>
      <c r="I276" s="19">
        <f t="shared" si="62"/>
        <v>0</v>
      </c>
      <c r="J276" s="19">
        <f t="shared" si="63"/>
        <v>0</v>
      </c>
      <c r="K276" s="19">
        <f t="shared" si="64"/>
        <v>99.981884944920438</v>
      </c>
    </row>
    <row r="277" spans="1:11">
      <c r="A277" s="24" t="s">
        <v>53</v>
      </c>
      <c r="B277" s="17" t="s">
        <v>54</v>
      </c>
      <c r="C277" s="18">
        <v>0</v>
      </c>
      <c r="D277" s="18">
        <v>4085</v>
      </c>
      <c r="E277" s="18">
        <v>0</v>
      </c>
      <c r="F277" s="18">
        <v>4084.26</v>
      </c>
      <c r="G277" s="18">
        <f t="shared" si="60"/>
        <v>4084.26</v>
      </c>
      <c r="H277" s="18">
        <f t="shared" si="61"/>
        <v>-4084.26</v>
      </c>
      <c r="I277" s="19">
        <f t="shared" si="62"/>
        <v>0</v>
      </c>
      <c r="J277" s="19">
        <f t="shared" si="63"/>
        <v>0</v>
      </c>
      <c r="K277" s="19">
        <f t="shared" si="64"/>
        <v>99.981884944920438</v>
      </c>
    </row>
    <row r="278" spans="1:11" ht="25.5">
      <c r="A278" s="25" t="s">
        <v>55</v>
      </c>
      <c r="B278" s="17" t="s">
        <v>56</v>
      </c>
      <c r="C278" s="18">
        <v>0</v>
      </c>
      <c r="D278" s="18">
        <v>4085</v>
      </c>
      <c r="E278" s="18">
        <v>0</v>
      </c>
      <c r="F278" s="18">
        <v>4084.26</v>
      </c>
      <c r="G278" s="18">
        <f t="shared" si="60"/>
        <v>4084.26</v>
      </c>
      <c r="H278" s="18">
        <f t="shared" si="61"/>
        <v>-4084.26</v>
      </c>
      <c r="I278" s="19">
        <f t="shared" si="62"/>
        <v>0</v>
      </c>
      <c r="J278" s="19">
        <f t="shared" si="63"/>
        <v>0</v>
      </c>
      <c r="K278" s="19">
        <f t="shared" si="64"/>
        <v>99.981884944920438</v>
      </c>
    </row>
    <row r="279" spans="1:11" ht="25.5">
      <c r="A279" s="26" t="s">
        <v>103</v>
      </c>
      <c r="B279" s="17" t="s">
        <v>104</v>
      </c>
      <c r="C279" s="18">
        <v>0</v>
      </c>
      <c r="D279" s="18">
        <v>4085</v>
      </c>
      <c r="E279" s="18">
        <v>0</v>
      </c>
      <c r="F279" s="18">
        <v>4084.26</v>
      </c>
      <c r="G279" s="18">
        <f t="shared" si="60"/>
        <v>4084.26</v>
      </c>
      <c r="H279" s="18">
        <f t="shared" si="61"/>
        <v>-4084.26</v>
      </c>
      <c r="I279" s="19">
        <f t="shared" si="62"/>
        <v>0</v>
      </c>
      <c r="J279" s="19">
        <f t="shared" si="63"/>
        <v>0</v>
      </c>
      <c r="K279" s="19">
        <f t="shared" si="64"/>
        <v>99.981884944920438</v>
      </c>
    </row>
    <row r="280" spans="1:11">
      <c r="A280" s="16"/>
      <c r="B280" s="17" t="s">
        <v>63</v>
      </c>
      <c r="C280" s="18">
        <v>-39803.760000000002</v>
      </c>
      <c r="D280" s="18">
        <v>-36399</v>
      </c>
      <c r="E280" s="18">
        <v>-5262</v>
      </c>
      <c r="F280" s="18">
        <v>35936.04</v>
      </c>
      <c r="G280" s="18">
        <f t="shared" si="60"/>
        <v>75739.8</v>
      </c>
      <c r="H280" s="18">
        <f t="shared" si="61"/>
        <v>-41198.04</v>
      </c>
      <c r="I280" s="19">
        <f t="shared" si="62"/>
        <v>-190.28302853800744</v>
      </c>
      <c r="J280" s="19">
        <f t="shared" si="63"/>
        <v>-682.93500570125434</v>
      </c>
      <c r="K280" s="19">
        <f t="shared" si="64"/>
        <v>-98.72809692573972</v>
      </c>
    </row>
    <row r="281" spans="1:11">
      <c r="A281" s="16" t="s">
        <v>64</v>
      </c>
      <c r="B281" s="17" t="s">
        <v>65</v>
      </c>
      <c r="C281" s="18">
        <v>39803.760000000002</v>
      </c>
      <c r="D281" s="18">
        <v>36399</v>
      </c>
      <c r="E281" s="18">
        <v>5262</v>
      </c>
      <c r="F281" s="18">
        <v>-35936.04</v>
      </c>
      <c r="G281" s="18">
        <f t="shared" si="60"/>
        <v>-75739.8</v>
      </c>
      <c r="H281" s="18">
        <f t="shared" si="61"/>
        <v>41198.04</v>
      </c>
      <c r="I281" s="19">
        <f t="shared" si="62"/>
        <v>-190.28302853800744</v>
      </c>
      <c r="J281" s="19">
        <f t="shared" si="63"/>
        <v>-682.93500570125434</v>
      </c>
      <c r="K281" s="19">
        <f t="shared" si="64"/>
        <v>-98.72809692573972</v>
      </c>
    </row>
    <row r="282" spans="1:11">
      <c r="A282" s="22" t="s">
        <v>66</v>
      </c>
      <c r="B282" s="17" t="s">
        <v>67</v>
      </c>
      <c r="C282" s="18">
        <v>39803.760000000002</v>
      </c>
      <c r="D282" s="18">
        <v>36399</v>
      </c>
      <c r="E282" s="18">
        <v>5262</v>
      </c>
      <c r="F282" s="18">
        <v>-35936.04</v>
      </c>
      <c r="G282" s="18">
        <f t="shared" si="60"/>
        <v>-75739.8</v>
      </c>
      <c r="H282" s="18">
        <f t="shared" si="61"/>
        <v>41198.04</v>
      </c>
      <c r="I282" s="19">
        <f t="shared" si="62"/>
        <v>-190.28302853800744</v>
      </c>
      <c r="J282" s="19">
        <f t="shared" si="63"/>
        <v>-682.93500570125434</v>
      </c>
      <c r="K282" s="19">
        <f t="shared" si="64"/>
        <v>-98.72809692573972</v>
      </c>
    </row>
    <row r="283" spans="1:11" ht="25.5">
      <c r="A283" s="23" t="s">
        <v>105</v>
      </c>
      <c r="B283" s="17" t="s">
        <v>106</v>
      </c>
      <c r="C283" s="18">
        <v>-130898</v>
      </c>
      <c r="D283" s="18">
        <v>36399</v>
      </c>
      <c r="E283" s="18">
        <v>5262</v>
      </c>
      <c r="F283" s="18">
        <v>-36399</v>
      </c>
      <c r="G283" s="18">
        <f t="shared" si="60"/>
        <v>94499</v>
      </c>
      <c r="H283" s="18">
        <f t="shared" si="61"/>
        <v>41661</v>
      </c>
      <c r="I283" s="19">
        <f t="shared" si="62"/>
        <v>-72.192852449999236</v>
      </c>
      <c r="J283" s="19">
        <f t="shared" si="63"/>
        <v>-691.73318129988604</v>
      </c>
      <c r="K283" s="19">
        <f t="shared" si="64"/>
        <v>-100</v>
      </c>
    </row>
    <row r="284" spans="1:11" ht="38.25">
      <c r="A284" s="39" t="s">
        <v>125</v>
      </c>
      <c r="B284" s="28" t="s">
        <v>126</v>
      </c>
      <c r="C284" s="29"/>
      <c r="D284" s="29"/>
      <c r="E284" s="29"/>
      <c r="F284" s="29"/>
      <c r="G284" s="29"/>
      <c r="H284" s="29"/>
      <c r="I284" s="30"/>
      <c r="J284" s="30"/>
      <c r="K284" s="30"/>
    </row>
    <row r="285" spans="1:11">
      <c r="A285" s="16" t="s">
        <v>25</v>
      </c>
      <c r="B285" s="17" t="s">
        <v>26</v>
      </c>
      <c r="C285" s="18">
        <v>63021</v>
      </c>
      <c r="D285" s="18">
        <v>156000</v>
      </c>
      <c r="E285" s="18">
        <v>78000</v>
      </c>
      <c r="F285" s="18">
        <v>156000</v>
      </c>
      <c r="G285" s="18">
        <f t="shared" ref="G285:G297" si="65">F285-C285</f>
        <v>92979</v>
      </c>
      <c r="H285" s="18">
        <f t="shared" ref="H285:H297" si="66">E285-F285</f>
        <v>-78000</v>
      </c>
      <c r="I285" s="19">
        <f t="shared" ref="I285:I297" si="67">IF(ISERROR(F285/C285),0,F285/C285*100-100)</f>
        <v>147.53653544056741</v>
      </c>
      <c r="J285" s="19">
        <f t="shared" ref="J285:J297" si="68">IF(ISERROR(F285/E285),0,F285/E285*100)</f>
        <v>200</v>
      </c>
      <c r="K285" s="19">
        <f t="shared" ref="K285:K297" si="69">IF(ISERROR(F285/D285),0,F285/D285*100)</f>
        <v>100</v>
      </c>
    </row>
    <row r="286" spans="1:11">
      <c r="A286" s="22" t="s">
        <v>91</v>
      </c>
      <c r="B286" s="17" t="s">
        <v>92</v>
      </c>
      <c r="C286" s="18">
        <v>63021</v>
      </c>
      <c r="D286" s="18">
        <v>156000</v>
      </c>
      <c r="E286" s="18">
        <v>78000</v>
      </c>
      <c r="F286" s="18">
        <v>156000</v>
      </c>
      <c r="G286" s="18">
        <f t="shared" si="65"/>
        <v>92979</v>
      </c>
      <c r="H286" s="18">
        <f t="shared" si="66"/>
        <v>-78000</v>
      </c>
      <c r="I286" s="19">
        <f t="shared" si="67"/>
        <v>147.53653544056741</v>
      </c>
      <c r="J286" s="19">
        <f t="shared" si="68"/>
        <v>200</v>
      </c>
      <c r="K286" s="19">
        <f t="shared" si="69"/>
        <v>100</v>
      </c>
    </row>
    <row r="287" spans="1:11">
      <c r="A287" s="23" t="s">
        <v>93</v>
      </c>
      <c r="B287" s="17" t="s">
        <v>94</v>
      </c>
      <c r="C287" s="18">
        <v>63021</v>
      </c>
      <c r="D287" s="18">
        <v>156000</v>
      </c>
      <c r="E287" s="18">
        <v>78000</v>
      </c>
      <c r="F287" s="18">
        <v>156000</v>
      </c>
      <c r="G287" s="18">
        <f t="shared" si="65"/>
        <v>92979</v>
      </c>
      <c r="H287" s="18">
        <f t="shared" si="66"/>
        <v>-78000</v>
      </c>
      <c r="I287" s="19">
        <f t="shared" si="67"/>
        <v>147.53653544056741</v>
      </c>
      <c r="J287" s="19">
        <f t="shared" si="68"/>
        <v>200</v>
      </c>
      <c r="K287" s="19">
        <f t="shared" si="69"/>
        <v>100</v>
      </c>
    </row>
    <row r="288" spans="1:11">
      <c r="A288" s="24" t="s">
        <v>95</v>
      </c>
      <c r="B288" s="17" t="s">
        <v>96</v>
      </c>
      <c r="C288" s="18">
        <v>63021</v>
      </c>
      <c r="D288" s="18">
        <v>156000</v>
      </c>
      <c r="E288" s="18">
        <v>78000</v>
      </c>
      <c r="F288" s="18">
        <v>156000</v>
      </c>
      <c r="G288" s="18">
        <f t="shared" si="65"/>
        <v>92979</v>
      </c>
      <c r="H288" s="18">
        <f t="shared" si="66"/>
        <v>-78000</v>
      </c>
      <c r="I288" s="19">
        <f t="shared" si="67"/>
        <v>147.53653544056741</v>
      </c>
      <c r="J288" s="19">
        <f t="shared" si="68"/>
        <v>200</v>
      </c>
      <c r="K288" s="19">
        <f t="shared" si="69"/>
        <v>100</v>
      </c>
    </row>
    <row r="289" spans="1:11" ht="25.5">
      <c r="A289" s="25" t="s">
        <v>97</v>
      </c>
      <c r="B289" s="17" t="s">
        <v>98</v>
      </c>
      <c r="C289" s="18">
        <v>63021</v>
      </c>
      <c r="D289" s="18">
        <v>156000</v>
      </c>
      <c r="E289" s="18">
        <v>78000</v>
      </c>
      <c r="F289" s="18">
        <v>156000</v>
      </c>
      <c r="G289" s="18">
        <f t="shared" si="65"/>
        <v>92979</v>
      </c>
      <c r="H289" s="18">
        <f t="shared" si="66"/>
        <v>-78000</v>
      </c>
      <c r="I289" s="19">
        <f t="shared" si="67"/>
        <v>147.53653544056741</v>
      </c>
      <c r="J289" s="19">
        <f t="shared" si="68"/>
        <v>200</v>
      </c>
      <c r="K289" s="19">
        <f t="shared" si="69"/>
        <v>100</v>
      </c>
    </row>
    <row r="290" spans="1:11" ht="25.5">
      <c r="A290" s="26" t="s">
        <v>101</v>
      </c>
      <c r="B290" s="17" t="s">
        <v>102</v>
      </c>
      <c r="C290" s="18">
        <v>63021</v>
      </c>
      <c r="D290" s="18">
        <v>156000</v>
      </c>
      <c r="E290" s="18">
        <v>78000</v>
      </c>
      <c r="F290" s="18">
        <v>156000</v>
      </c>
      <c r="G290" s="18">
        <f t="shared" si="65"/>
        <v>92979</v>
      </c>
      <c r="H290" s="18">
        <f t="shared" si="66"/>
        <v>-78000</v>
      </c>
      <c r="I290" s="19">
        <f t="shared" si="67"/>
        <v>147.53653544056741</v>
      </c>
      <c r="J290" s="19">
        <f t="shared" si="68"/>
        <v>200</v>
      </c>
      <c r="K290" s="19">
        <f t="shared" si="69"/>
        <v>100</v>
      </c>
    </row>
    <row r="291" spans="1:11">
      <c r="A291" s="16" t="s">
        <v>33</v>
      </c>
      <c r="B291" s="17" t="s">
        <v>34</v>
      </c>
      <c r="C291" s="18">
        <v>56360</v>
      </c>
      <c r="D291" s="18">
        <v>156000</v>
      </c>
      <c r="E291" s="18">
        <v>78000</v>
      </c>
      <c r="F291" s="18">
        <v>91055</v>
      </c>
      <c r="G291" s="18">
        <f t="shared" si="65"/>
        <v>34695</v>
      </c>
      <c r="H291" s="18">
        <f t="shared" si="66"/>
        <v>-13055</v>
      </c>
      <c r="I291" s="19">
        <f t="shared" si="67"/>
        <v>61.559616749467693</v>
      </c>
      <c r="J291" s="19">
        <f t="shared" si="68"/>
        <v>116.73717948717947</v>
      </c>
      <c r="K291" s="19">
        <f t="shared" si="69"/>
        <v>58.368589743589737</v>
      </c>
    </row>
    <row r="292" spans="1:11">
      <c r="A292" s="22" t="s">
        <v>35</v>
      </c>
      <c r="B292" s="17" t="s">
        <v>36</v>
      </c>
      <c r="C292" s="18">
        <v>56360</v>
      </c>
      <c r="D292" s="18">
        <v>156000</v>
      </c>
      <c r="E292" s="18">
        <v>78000</v>
      </c>
      <c r="F292" s="18">
        <v>91055</v>
      </c>
      <c r="G292" s="18">
        <f t="shared" si="65"/>
        <v>34695</v>
      </c>
      <c r="H292" s="18">
        <f t="shared" si="66"/>
        <v>-13055</v>
      </c>
      <c r="I292" s="19">
        <f t="shared" si="67"/>
        <v>61.559616749467693</v>
      </c>
      <c r="J292" s="19">
        <f t="shared" si="68"/>
        <v>116.73717948717947</v>
      </c>
      <c r="K292" s="19">
        <f t="shared" si="69"/>
        <v>58.368589743589737</v>
      </c>
    </row>
    <row r="293" spans="1:11">
      <c r="A293" s="23" t="s">
        <v>37</v>
      </c>
      <c r="B293" s="17" t="s">
        <v>38</v>
      </c>
      <c r="C293" s="18">
        <v>56360</v>
      </c>
      <c r="D293" s="18">
        <v>156000</v>
      </c>
      <c r="E293" s="18">
        <v>78000</v>
      </c>
      <c r="F293" s="18">
        <v>91055</v>
      </c>
      <c r="G293" s="18">
        <f t="shared" si="65"/>
        <v>34695</v>
      </c>
      <c r="H293" s="18">
        <f t="shared" si="66"/>
        <v>-13055</v>
      </c>
      <c r="I293" s="19">
        <f t="shared" si="67"/>
        <v>61.559616749467693</v>
      </c>
      <c r="J293" s="19">
        <f t="shared" si="68"/>
        <v>116.73717948717947</v>
      </c>
      <c r="K293" s="19">
        <f t="shared" si="69"/>
        <v>58.368589743589737</v>
      </c>
    </row>
    <row r="294" spans="1:11">
      <c r="A294" s="24" t="s">
        <v>41</v>
      </c>
      <c r="B294" s="17" t="s">
        <v>42</v>
      </c>
      <c r="C294" s="18">
        <v>56360</v>
      </c>
      <c r="D294" s="18">
        <v>156000</v>
      </c>
      <c r="E294" s="18">
        <v>78000</v>
      </c>
      <c r="F294" s="18">
        <v>91055</v>
      </c>
      <c r="G294" s="18">
        <f t="shared" si="65"/>
        <v>34695</v>
      </c>
      <c r="H294" s="18">
        <f t="shared" si="66"/>
        <v>-13055</v>
      </c>
      <c r="I294" s="19">
        <f t="shared" si="67"/>
        <v>61.559616749467693</v>
      </c>
      <c r="J294" s="19">
        <f t="shared" si="68"/>
        <v>116.73717948717947</v>
      </c>
      <c r="K294" s="19">
        <f t="shared" si="69"/>
        <v>58.368589743589737</v>
      </c>
    </row>
    <row r="295" spans="1:11">
      <c r="A295" s="16"/>
      <c r="B295" s="17" t="s">
        <v>63</v>
      </c>
      <c r="C295" s="18">
        <v>6661</v>
      </c>
      <c r="D295" s="18">
        <v>0</v>
      </c>
      <c r="E295" s="18">
        <v>0</v>
      </c>
      <c r="F295" s="18">
        <v>64945</v>
      </c>
      <c r="G295" s="18">
        <f t="shared" si="65"/>
        <v>58284</v>
      </c>
      <c r="H295" s="18">
        <f t="shared" si="66"/>
        <v>-64945</v>
      </c>
      <c r="I295" s="19">
        <f t="shared" si="67"/>
        <v>875.00375319021157</v>
      </c>
      <c r="J295" s="19">
        <f t="shared" si="68"/>
        <v>0</v>
      </c>
      <c r="K295" s="19">
        <f t="shared" si="69"/>
        <v>0</v>
      </c>
    </row>
    <row r="296" spans="1:11">
      <c r="A296" s="16" t="s">
        <v>64</v>
      </c>
      <c r="B296" s="17" t="s">
        <v>65</v>
      </c>
      <c r="C296" s="18">
        <v>-6661</v>
      </c>
      <c r="D296" s="18">
        <v>0</v>
      </c>
      <c r="E296" s="18">
        <v>0</v>
      </c>
      <c r="F296" s="18">
        <v>-64945</v>
      </c>
      <c r="G296" s="18">
        <f t="shared" si="65"/>
        <v>-58284</v>
      </c>
      <c r="H296" s="18">
        <f t="shared" si="66"/>
        <v>64945</v>
      </c>
      <c r="I296" s="19">
        <f t="shared" si="67"/>
        <v>875.00375319021157</v>
      </c>
      <c r="J296" s="19">
        <f t="shared" si="68"/>
        <v>0</v>
      </c>
      <c r="K296" s="19">
        <f t="shared" si="69"/>
        <v>0</v>
      </c>
    </row>
    <row r="297" spans="1:11">
      <c r="A297" s="22" t="s">
        <v>66</v>
      </c>
      <c r="B297" s="17" t="s">
        <v>67</v>
      </c>
      <c r="C297" s="18">
        <v>-6661</v>
      </c>
      <c r="D297" s="18">
        <v>0</v>
      </c>
      <c r="E297" s="18">
        <v>0</v>
      </c>
      <c r="F297" s="18">
        <v>-64945</v>
      </c>
      <c r="G297" s="18">
        <f t="shared" si="65"/>
        <v>-58284</v>
      </c>
      <c r="H297" s="18">
        <f t="shared" si="66"/>
        <v>64945</v>
      </c>
      <c r="I297" s="19">
        <f t="shared" si="67"/>
        <v>875.00375319021157</v>
      </c>
      <c r="J297" s="19">
        <f t="shared" si="68"/>
        <v>0</v>
      </c>
      <c r="K297" s="19">
        <f t="shared" si="69"/>
        <v>0</v>
      </c>
    </row>
    <row r="298" spans="1:11" ht="25.5">
      <c r="A298" s="39" t="s">
        <v>127</v>
      </c>
      <c r="B298" s="28" t="s">
        <v>128</v>
      </c>
      <c r="C298" s="29"/>
      <c r="D298" s="29"/>
      <c r="E298" s="29"/>
      <c r="F298" s="29"/>
      <c r="G298" s="29"/>
      <c r="H298" s="29"/>
      <c r="I298" s="30"/>
      <c r="J298" s="30"/>
      <c r="K298" s="30"/>
    </row>
    <row r="299" spans="1:11">
      <c r="A299" s="16" t="s">
        <v>25</v>
      </c>
      <c r="B299" s="17" t="s">
        <v>26</v>
      </c>
      <c r="C299" s="18">
        <v>0</v>
      </c>
      <c r="D299" s="18">
        <v>47141</v>
      </c>
      <c r="E299" s="18">
        <v>0</v>
      </c>
      <c r="F299" s="18">
        <v>0</v>
      </c>
      <c r="G299" s="18">
        <f t="shared" ref="G299:G321" si="70">F299-C299</f>
        <v>0</v>
      </c>
      <c r="H299" s="18">
        <f t="shared" ref="H299:H321" si="71">E299-F299</f>
        <v>0</v>
      </c>
      <c r="I299" s="19">
        <f t="shared" ref="I299:I321" si="72">IF(ISERROR(F299/C299),0,F299/C299*100-100)</f>
        <v>0</v>
      </c>
      <c r="J299" s="19">
        <f t="shared" ref="J299:J321" si="73">IF(ISERROR(F299/E299),0,F299/E299*100)</f>
        <v>0</v>
      </c>
      <c r="K299" s="19">
        <f t="shared" ref="K299:K321" si="74">IF(ISERROR(F299/D299),0,F299/D299*100)</f>
        <v>0</v>
      </c>
    </row>
    <row r="300" spans="1:11">
      <c r="A300" s="22" t="s">
        <v>91</v>
      </c>
      <c r="B300" s="17" t="s">
        <v>92</v>
      </c>
      <c r="C300" s="18">
        <v>0</v>
      </c>
      <c r="D300" s="18">
        <v>47141</v>
      </c>
      <c r="E300" s="18">
        <v>0</v>
      </c>
      <c r="F300" s="18">
        <v>0</v>
      </c>
      <c r="G300" s="18">
        <f t="shared" si="70"/>
        <v>0</v>
      </c>
      <c r="H300" s="18">
        <f t="shared" si="71"/>
        <v>0</v>
      </c>
      <c r="I300" s="19">
        <f t="shared" si="72"/>
        <v>0</v>
      </c>
      <c r="J300" s="19">
        <f t="shared" si="73"/>
        <v>0</v>
      </c>
      <c r="K300" s="19">
        <f t="shared" si="74"/>
        <v>0</v>
      </c>
    </row>
    <row r="301" spans="1:11">
      <c r="A301" s="23" t="s">
        <v>93</v>
      </c>
      <c r="B301" s="17" t="s">
        <v>94</v>
      </c>
      <c r="C301" s="18">
        <v>0</v>
      </c>
      <c r="D301" s="18">
        <v>47141</v>
      </c>
      <c r="E301" s="18">
        <v>0</v>
      </c>
      <c r="F301" s="18">
        <v>0</v>
      </c>
      <c r="G301" s="18">
        <f t="shared" si="70"/>
        <v>0</v>
      </c>
      <c r="H301" s="18">
        <f t="shared" si="71"/>
        <v>0</v>
      </c>
      <c r="I301" s="19">
        <f t="shared" si="72"/>
        <v>0</v>
      </c>
      <c r="J301" s="19">
        <f t="shared" si="73"/>
        <v>0</v>
      </c>
      <c r="K301" s="19">
        <f t="shared" si="74"/>
        <v>0</v>
      </c>
    </row>
    <row r="302" spans="1:11">
      <c r="A302" s="24" t="s">
        <v>95</v>
      </c>
      <c r="B302" s="17" t="s">
        <v>96</v>
      </c>
      <c r="C302" s="18">
        <v>0</v>
      </c>
      <c r="D302" s="18">
        <v>47141</v>
      </c>
      <c r="E302" s="18">
        <v>0</v>
      </c>
      <c r="F302" s="18">
        <v>0</v>
      </c>
      <c r="G302" s="18">
        <f t="shared" si="70"/>
        <v>0</v>
      </c>
      <c r="H302" s="18">
        <f t="shared" si="71"/>
        <v>0</v>
      </c>
      <c r="I302" s="19">
        <f t="shared" si="72"/>
        <v>0</v>
      </c>
      <c r="J302" s="19">
        <f t="shared" si="73"/>
        <v>0</v>
      </c>
      <c r="K302" s="19">
        <f t="shared" si="74"/>
        <v>0</v>
      </c>
    </row>
    <row r="303" spans="1:11" ht="25.5">
      <c r="A303" s="25" t="s">
        <v>97</v>
      </c>
      <c r="B303" s="17" t="s">
        <v>98</v>
      </c>
      <c r="C303" s="18">
        <v>0</v>
      </c>
      <c r="D303" s="18">
        <v>47141</v>
      </c>
      <c r="E303" s="18">
        <v>0</v>
      </c>
      <c r="F303" s="18">
        <v>0</v>
      </c>
      <c r="G303" s="18">
        <f t="shared" si="70"/>
        <v>0</v>
      </c>
      <c r="H303" s="18">
        <f t="shared" si="71"/>
        <v>0</v>
      </c>
      <c r="I303" s="19">
        <f t="shared" si="72"/>
        <v>0</v>
      </c>
      <c r="J303" s="19">
        <f t="shared" si="73"/>
        <v>0</v>
      </c>
      <c r="K303" s="19">
        <f t="shared" si="74"/>
        <v>0</v>
      </c>
    </row>
    <row r="304" spans="1:11" ht="25.5">
      <c r="A304" s="26" t="s">
        <v>101</v>
      </c>
      <c r="B304" s="17" t="s">
        <v>102</v>
      </c>
      <c r="C304" s="18">
        <v>0</v>
      </c>
      <c r="D304" s="18">
        <v>47141</v>
      </c>
      <c r="E304" s="18">
        <v>0</v>
      </c>
      <c r="F304" s="18">
        <v>0</v>
      </c>
      <c r="G304" s="18">
        <f t="shared" si="70"/>
        <v>0</v>
      </c>
      <c r="H304" s="18">
        <f t="shared" si="71"/>
        <v>0</v>
      </c>
      <c r="I304" s="19">
        <f t="shared" si="72"/>
        <v>0</v>
      </c>
      <c r="J304" s="19">
        <f t="shared" si="73"/>
        <v>0</v>
      </c>
      <c r="K304" s="19">
        <f t="shared" si="74"/>
        <v>0</v>
      </c>
    </row>
    <row r="305" spans="1:11">
      <c r="A305" s="16" t="s">
        <v>33</v>
      </c>
      <c r="B305" s="17" t="s">
        <v>34</v>
      </c>
      <c r="C305" s="18">
        <v>46464.76</v>
      </c>
      <c r="D305" s="18">
        <v>83540</v>
      </c>
      <c r="E305" s="18">
        <v>5262</v>
      </c>
      <c r="F305" s="18">
        <v>29008.959999999999</v>
      </c>
      <c r="G305" s="18">
        <f t="shared" si="70"/>
        <v>-17455.800000000003</v>
      </c>
      <c r="H305" s="18">
        <f t="shared" si="71"/>
        <v>-23746.959999999999</v>
      </c>
      <c r="I305" s="19">
        <f t="shared" si="72"/>
        <v>-37.567825595139205</v>
      </c>
      <c r="J305" s="19">
        <f t="shared" si="73"/>
        <v>551.29152413530971</v>
      </c>
      <c r="K305" s="19">
        <f t="shared" si="74"/>
        <v>34.72463490543452</v>
      </c>
    </row>
    <row r="306" spans="1:11">
      <c r="A306" s="22" t="s">
        <v>35</v>
      </c>
      <c r="B306" s="17" t="s">
        <v>36</v>
      </c>
      <c r="C306" s="18">
        <v>46464.76</v>
      </c>
      <c r="D306" s="18">
        <v>83540</v>
      </c>
      <c r="E306" s="18">
        <v>5262</v>
      </c>
      <c r="F306" s="18">
        <v>29008.959999999999</v>
      </c>
      <c r="G306" s="18">
        <f t="shared" si="70"/>
        <v>-17455.800000000003</v>
      </c>
      <c r="H306" s="18">
        <f t="shared" si="71"/>
        <v>-23746.959999999999</v>
      </c>
      <c r="I306" s="19">
        <f t="shared" si="72"/>
        <v>-37.567825595139205</v>
      </c>
      <c r="J306" s="19">
        <f t="shared" si="73"/>
        <v>551.29152413530971</v>
      </c>
      <c r="K306" s="19">
        <f t="shared" si="74"/>
        <v>34.72463490543452</v>
      </c>
    </row>
    <row r="307" spans="1:11">
      <c r="A307" s="23" t="s">
        <v>37</v>
      </c>
      <c r="B307" s="17" t="s">
        <v>38</v>
      </c>
      <c r="C307" s="18">
        <v>9816.76</v>
      </c>
      <c r="D307" s="18">
        <v>29814</v>
      </c>
      <c r="E307" s="18">
        <v>5262</v>
      </c>
      <c r="F307" s="18">
        <v>7464.57</v>
      </c>
      <c r="G307" s="18">
        <f t="shared" si="70"/>
        <v>-2352.1900000000005</v>
      </c>
      <c r="H307" s="18">
        <f t="shared" si="71"/>
        <v>-2202.5699999999997</v>
      </c>
      <c r="I307" s="19">
        <f t="shared" si="72"/>
        <v>-23.960960642819018</v>
      </c>
      <c r="J307" s="19">
        <f t="shared" si="73"/>
        <v>141.85803876852907</v>
      </c>
      <c r="K307" s="19">
        <f t="shared" si="74"/>
        <v>25.03713020728517</v>
      </c>
    </row>
    <row r="308" spans="1:11">
      <c r="A308" s="24" t="s">
        <v>39</v>
      </c>
      <c r="B308" s="17" t="s">
        <v>40</v>
      </c>
      <c r="C308" s="18">
        <v>8495.9500000000007</v>
      </c>
      <c r="D308" s="18">
        <v>6924</v>
      </c>
      <c r="E308" s="18">
        <v>4962</v>
      </c>
      <c r="F308" s="18">
        <v>5055.57</v>
      </c>
      <c r="G308" s="18">
        <f t="shared" si="70"/>
        <v>-3440.380000000001</v>
      </c>
      <c r="H308" s="18">
        <f t="shared" si="71"/>
        <v>-93.569999999999709</v>
      </c>
      <c r="I308" s="19">
        <f t="shared" si="72"/>
        <v>-40.494353191814938</v>
      </c>
      <c r="J308" s="19">
        <f t="shared" si="73"/>
        <v>101.8857315598549</v>
      </c>
      <c r="K308" s="19">
        <f t="shared" si="74"/>
        <v>73.015164644714034</v>
      </c>
    </row>
    <row r="309" spans="1:11">
      <c r="A309" s="24" t="s">
        <v>41</v>
      </c>
      <c r="B309" s="17" t="s">
        <v>42</v>
      </c>
      <c r="C309" s="18">
        <v>1320.81</v>
      </c>
      <c r="D309" s="18">
        <v>22890</v>
      </c>
      <c r="E309" s="18">
        <v>300</v>
      </c>
      <c r="F309" s="18">
        <v>2409</v>
      </c>
      <c r="G309" s="18">
        <f t="shared" si="70"/>
        <v>1088.19</v>
      </c>
      <c r="H309" s="18">
        <f t="shared" si="71"/>
        <v>-2109</v>
      </c>
      <c r="I309" s="19">
        <f t="shared" si="72"/>
        <v>82.388080041792534</v>
      </c>
      <c r="J309" s="19">
        <f t="shared" si="73"/>
        <v>802.99999999999989</v>
      </c>
      <c r="K309" s="19">
        <f t="shared" si="74"/>
        <v>10.524246395806029</v>
      </c>
    </row>
    <row r="310" spans="1:11">
      <c r="A310" s="23" t="s">
        <v>45</v>
      </c>
      <c r="B310" s="17" t="s">
        <v>46</v>
      </c>
      <c r="C310" s="18">
        <v>10150</v>
      </c>
      <c r="D310" s="18">
        <v>14197</v>
      </c>
      <c r="E310" s="18">
        <v>0</v>
      </c>
      <c r="F310" s="18">
        <v>3198.6</v>
      </c>
      <c r="G310" s="18">
        <f t="shared" si="70"/>
        <v>-6951.4</v>
      </c>
      <c r="H310" s="18">
        <f t="shared" si="71"/>
        <v>-3198.6</v>
      </c>
      <c r="I310" s="19">
        <f t="shared" si="72"/>
        <v>-68.486699507389162</v>
      </c>
      <c r="J310" s="19">
        <f t="shared" si="73"/>
        <v>0</v>
      </c>
      <c r="K310" s="19">
        <f t="shared" si="74"/>
        <v>22.530111995492007</v>
      </c>
    </row>
    <row r="311" spans="1:11">
      <c r="A311" s="24" t="s">
        <v>47</v>
      </c>
      <c r="B311" s="17" t="s">
        <v>48</v>
      </c>
      <c r="C311" s="18">
        <v>10150</v>
      </c>
      <c r="D311" s="18">
        <v>14197</v>
      </c>
      <c r="E311" s="18">
        <v>0</v>
      </c>
      <c r="F311" s="18">
        <v>3198.6</v>
      </c>
      <c r="G311" s="18">
        <f t="shared" si="70"/>
        <v>-6951.4</v>
      </c>
      <c r="H311" s="18">
        <f t="shared" si="71"/>
        <v>-3198.6</v>
      </c>
      <c r="I311" s="19">
        <f t="shared" si="72"/>
        <v>-68.486699507389162</v>
      </c>
      <c r="J311" s="19">
        <f t="shared" si="73"/>
        <v>0</v>
      </c>
      <c r="K311" s="19">
        <f t="shared" si="74"/>
        <v>22.530111995492007</v>
      </c>
    </row>
    <row r="312" spans="1:11" ht="25.5">
      <c r="A312" s="23" t="s">
        <v>75</v>
      </c>
      <c r="B312" s="17" t="s">
        <v>76</v>
      </c>
      <c r="C312" s="18">
        <v>26498</v>
      </c>
      <c r="D312" s="18">
        <v>35444</v>
      </c>
      <c r="E312" s="18">
        <v>0</v>
      </c>
      <c r="F312" s="18">
        <v>14261.53</v>
      </c>
      <c r="G312" s="18">
        <f t="shared" si="70"/>
        <v>-12236.47</v>
      </c>
      <c r="H312" s="18">
        <f t="shared" si="71"/>
        <v>-14261.53</v>
      </c>
      <c r="I312" s="19">
        <f t="shared" si="72"/>
        <v>-46.17884368631595</v>
      </c>
      <c r="J312" s="19">
        <f t="shared" si="73"/>
        <v>0</v>
      </c>
      <c r="K312" s="19">
        <f t="shared" si="74"/>
        <v>40.236796072678025</v>
      </c>
    </row>
    <row r="313" spans="1:11">
      <c r="A313" s="24" t="s">
        <v>77</v>
      </c>
      <c r="B313" s="17" t="s">
        <v>78</v>
      </c>
      <c r="C313" s="18">
        <v>26498</v>
      </c>
      <c r="D313" s="18">
        <v>35444</v>
      </c>
      <c r="E313" s="18">
        <v>0</v>
      </c>
      <c r="F313" s="18">
        <v>14261.53</v>
      </c>
      <c r="G313" s="18">
        <f t="shared" si="70"/>
        <v>-12236.47</v>
      </c>
      <c r="H313" s="18">
        <f t="shared" si="71"/>
        <v>-14261.53</v>
      </c>
      <c r="I313" s="19">
        <f t="shared" si="72"/>
        <v>-46.17884368631595</v>
      </c>
      <c r="J313" s="19">
        <f t="shared" si="73"/>
        <v>0</v>
      </c>
      <c r="K313" s="19">
        <f t="shared" si="74"/>
        <v>40.236796072678025</v>
      </c>
    </row>
    <row r="314" spans="1:11" ht="25.5">
      <c r="A314" s="23" t="s">
        <v>51</v>
      </c>
      <c r="B314" s="17" t="s">
        <v>52</v>
      </c>
      <c r="C314" s="18">
        <v>0</v>
      </c>
      <c r="D314" s="18">
        <v>4085</v>
      </c>
      <c r="E314" s="18">
        <v>0</v>
      </c>
      <c r="F314" s="18">
        <v>4084.26</v>
      </c>
      <c r="G314" s="18">
        <f t="shared" si="70"/>
        <v>4084.26</v>
      </c>
      <c r="H314" s="18">
        <f t="shared" si="71"/>
        <v>-4084.26</v>
      </c>
      <c r="I314" s="19">
        <f t="shared" si="72"/>
        <v>0</v>
      </c>
      <c r="J314" s="19">
        <f t="shared" si="73"/>
        <v>0</v>
      </c>
      <c r="K314" s="19">
        <f t="shared" si="74"/>
        <v>99.981884944920438</v>
      </c>
    </row>
    <row r="315" spans="1:11">
      <c r="A315" s="24" t="s">
        <v>53</v>
      </c>
      <c r="B315" s="17" t="s">
        <v>54</v>
      </c>
      <c r="C315" s="18">
        <v>0</v>
      </c>
      <c r="D315" s="18">
        <v>4085</v>
      </c>
      <c r="E315" s="18">
        <v>0</v>
      </c>
      <c r="F315" s="18">
        <v>4084.26</v>
      </c>
      <c r="G315" s="18">
        <f t="shared" si="70"/>
        <v>4084.26</v>
      </c>
      <c r="H315" s="18">
        <f t="shared" si="71"/>
        <v>-4084.26</v>
      </c>
      <c r="I315" s="19">
        <f t="shared" si="72"/>
        <v>0</v>
      </c>
      <c r="J315" s="19">
        <f t="shared" si="73"/>
        <v>0</v>
      </c>
      <c r="K315" s="19">
        <f t="shared" si="74"/>
        <v>99.981884944920438</v>
      </c>
    </row>
    <row r="316" spans="1:11" ht="25.5">
      <c r="A316" s="25" t="s">
        <v>55</v>
      </c>
      <c r="B316" s="17" t="s">
        <v>56</v>
      </c>
      <c r="C316" s="18">
        <v>0</v>
      </c>
      <c r="D316" s="18">
        <v>4085</v>
      </c>
      <c r="E316" s="18">
        <v>0</v>
      </c>
      <c r="F316" s="18">
        <v>4084.26</v>
      </c>
      <c r="G316" s="18">
        <f t="shared" si="70"/>
        <v>4084.26</v>
      </c>
      <c r="H316" s="18">
        <f t="shared" si="71"/>
        <v>-4084.26</v>
      </c>
      <c r="I316" s="19">
        <f t="shared" si="72"/>
        <v>0</v>
      </c>
      <c r="J316" s="19">
        <f t="shared" si="73"/>
        <v>0</v>
      </c>
      <c r="K316" s="19">
        <f t="shared" si="74"/>
        <v>99.981884944920438</v>
      </c>
    </row>
    <row r="317" spans="1:11" ht="25.5">
      <c r="A317" s="26" t="s">
        <v>103</v>
      </c>
      <c r="B317" s="17" t="s">
        <v>104</v>
      </c>
      <c r="C317" s="18">
        <v>0</v>
      </c>
      <c r="D317" s="18">
        <v>4085</v>
      </c>
      <c r="E317" s="18">
        <v>0</v>
      </c>
      <c r="F317" s="18">
        <v>4084.26</v>
      </c>
      <c r="G317" s="18">
        <f t="shared" si="70"/>
        <v>4084.26</v>
      </c>
      <c r="H317" s="18">
        <f t="shared" si="71"/>
        <v>-4084.26</v>
      </c>
      <c r="I317" s="19">
        <f t="shared" si="72"/>
        <v>0</v>
      </c>
      <c r="J317" s="19">
        <f t="shared" si="73"/>
        <v>0</v>
      </c>
      <c r="K317" s="19">
        <f t="shared" si="74"/>
        <v>99.981884944920438</v>
      </c>
    </row>
    <row r="318" spans="1:11">
      <c r="A318" s="16"/>
      <c r="B318" s="17" t="s">
        <v>63</v>
      </c>
      <c r="C318" s="18">
        <v>-46464.76</v>
      </c>
      <c r="D318" s="18">
        <v>-36399</v>
      </c>
      <c r="E318" s="18">
        <v>-5262</v>
      </c>
      <c r="F318" s="18">
        <v>-29008.959999999999</v>
      </c>
      <c r="G318" s="18">
        <f t="shared" si="70"/>
        <v>17455.800000000003</v>
      </c>
      <c r="H318" s="18">
        <f t="shared" si="71"/>
        <v>23746.959999999999</v>
      </c>
      <c r="I318" s="19">
        <f t="shared" si="72"/>
        <v>-37.567825595139205</v>
      </c>
      <c r="J318" s="19">
        <f t="shared" si="73"/>
        <v>551.29152413530971</v>
      </c>
      <c r="K318" s="19">
        <f t="shared" si="74"/>
        <v>79.6971345366631</v>
      </c>
    </row>
    <row r="319" spans="1:11">
      <c r="A319" s="16" t="s">
        <v>64</v>
      </c>
      <c r="B319" s="17" t="s">
        <v>65</v>
      </c>
      <c r="C319" s="18">
        <v>46464.76</v>
      </c>
      <c r="D319" s="18">
        <v>36399</v>
      </c>
      <c r="E319" s="18">
        <v>5262</v>
      </c>
      <c r="F319" s="18">
        <v>29008.959999999999</v>
      </c>
      <c r="G319" s="18">
        <f t="shared" si="70"/>
        <v>-17455.800000000003</v>
      </c>
      <c r="H319" s="18">
        <f t="shared" si="71"/>
        <v>-23746.959999999999</v>
      </c>
      <c r="I319" s="19">
        <f t="shared" si="72"/>
        <v>-37.567825595139205</v>
      </c>
      <c r="J319" s="19">
        <f t="shared" si="73"/>
        <v>551.29152413530971</v>
      </c>
      <c r="K319" s="19">
        <f t="shared" si="74"/>
        <v>79.6971345366631</v>
      </c>
    </row>
    <row r="320" spans="1:11">
      <c r="A320" s="22" t="s">
        <v>66</v>
      </c>
      <c r="B320" s="17" t="s">
        <v>67</v>
      </c>
      <c r="C320" s="18">
        <v>46464.76</v>
      </c>
      <c r="D320" s="18">
        <v>36399</v>
      </c>
      <c r="E320" s="18">
        <v>5262</v>
      </c>
      <c r="F320" s="18">
        <v>29008.959999999999</v>
      </c>
      <c r="G320" s="18">
        <f t="shared" si="70"/>
        <v>-17455.800000000003</v>
      </c>
      <c r="H320" s="18">
        <f t="shared" si="71"/>
        <v>-23746.959999999999</v>
      </c>
      <c r="I320" s="19">
        <f t="shared" si="72"/>
        <v>-37.567825595139205</v>
      </c>
      <c r="J320" s="19">
        <f t="shared" si="73"/>
        <v>551.29152413530971</v>
      </c>
      <c r="K320" s="19">
        <f t="shared" si="74"/>
        <v>79.6971345366631</v>
      </c>
    </row>
    <row r="321" spans="1:11" ht="25.5">
      <c r="A321" s="23" t="s">
        <v>105</v>
      </c>
      <c r="B321" s="17" t="s">
        <v>106</v>
      </c>
      <c r="C321" s="18">
        <v>-130898</v>
      </c>
      <c r="D321" s="18">
        <v>36399</v>
      </c>
      <c r="E321" s="18">
        <v>5262</v>
      </c>
      <c r="F321" s="18">
        <v>-36399</v>
      </c>
      <c r="G321" s="18">
        <f t="shared" si="70"/>
        <v>94499</v>
      </c>
      <c r="H321" s="18">
        <f t="shared" si="71"/>
        <v>41661</v>
      </c>
      <c r="I321" s="19">
        <f t="shared" si="72"/>
        <v>-72.192852449999236</v>
      </c>
      <c r="J321" s="19">
        <f t="shared" si="73"/>
        <v>-691.73318129988604</v>
      </c>
      <c r="K321" s="19">
        <f t="shared" si="74"/>
        <v>-100</v>
      </c>
    </row>
    <row r="322" spans="1:11" ht="38.25">
      <c r="A322" s="27" t="s">
        <v>129</v>
      </c>
      <c r="B322" s="28" t="s">
        <v>130</v>
      </c>
      <c r="C322" s="29"/>
      <c r="D322" s="29"/>
      <c r="E322" s="29"/>
      <c r="F322" s="29"/>
      <c r="G322" s="29"/>
      <c r="H322" s="29"/>
      <c r="I322" s="30"/>
      <c r="J322" s="30"/>
      <c r="K322" s="30"/>
    </row>
    <row r="323" spans="1:11">
      <c r="A323" s="16" t="s">
        <v>25</v>
      </c>
      <c r="B323" s="17" t="s">
        <v>26</v>
      </c>
      <c r="C323" s="18">
        <v>38135</v>
      </c>
      <c r="D323" s="18">
        <v>25451</v>
      </c>
      <c r="E323" s="18">
        <v>1204</v>
      </c>
      <c r="F323" s="18">
        <v>25451</v>
      </c>
      <c r="G323" s="18">
        <f t="shared" ref="G323:G336" si="75">F323-C323</f>
        <v>-12684</v>
      </c>
      <c r="H323" s="18">
        <f t="shared" ref="H323:H336" si="76">E323-F323</f>
        <v>-24247</v>
      </c>
      <c r="I323" s="19">
        <f t="shared" ref="I323:I336" si="77">IF(ISERROR(F323/C323),0,F323/C323*100-100)</f>
        <v>-33.260784056640887</v>
      </c>
      <c r="J323" s="19">
        <f t="shared" ref="J323:J336" si="78">IF(ISERROR(F323/E323),0,F323/E323*100)</f>
        <v>2113.870431893688</v>
      </c>
      <c r="K323" s="19">
        <f t="shared" ref="K323:K336" si="79">IF(ISERROR(F323/D323),0,F323/D323*100)</f>
        <v>100</v>
      </c>
    </row>
    <row r="324" spans="1:11">
      <c r="A324" s="22" t="s">
        <v>29</v>
      </c>
      <c r="B324" s="17" t="s">
        <v>30</v>
      </c>
      <c r="C324" s="18">
        <v>38135</v>
      </c>
      <c r="D324" s="18">
        <v>25451</v>
      </c>
      <c r="E324" s="18">
        <v>1204</v>
      </c>
      <c r="F324" s="18">
        <v>25451</v>
      </c>
      <c r="G324" s="18">
        <f t="shared" si="75"/>
        <v>-12684</v>
      </c>
      <c r="H324" s="18">
        <f t="shared" si="76"/>
        <v>-24247</v>
      </c>
      <c r="I324" s="19">
        <f t="shared" si="77"/>
        <v>-33.260784056640887</v>
      </c>
      <c r="J324" s="19">
        <f t="shared" si="78"/>
        <v>2113.870431893688</v>
      </c>
      <c r="K324" s="19">
        <f t="shared" si="79"/>
        <v>100</v>
      </c>
    </row>
    <row r="325" spans="1:11">
      <c r="A325" s="23" t="s">
        <v>31</v>
      </c>
      <c r="B325" s="17" t="s">
        <v>32</v>
      </c>
      <c r="C325" s="18">
        <v>38135</v>
      </c>
      <c r="D325" s="18">
        <v>25451</v>
      </c>
      <c r="E325" s="18">
        <v>1204</v>
      </c>
      <c r="F325" s="18">
        <v>25451</v>
      </c>
      <c r="G325" s="18">
        <f t="shared" si="75"/>
        <v>-12684</v>
      </c>
      <c r="H325" s="18">
        <f t="shared" si="76"/>
        <v>-24247</v>
      </c>
      <c r="I325" s="19">
        <f t="shared" si="77"/>
        <v>-33.260784056640887</v>
      </c>
      <c r="J325" s="19">
        <f t="shared" si="78"/>
        <v>2113.870431893688</v>
      </c>
      <c r="K325" s="19">
        <f t="shared" si="79"/>
        <v>100</v>
      </c>
    </row>
    <row r="326" spans="1:11">
      <c r="A326" s="16" t="s">
        <v>33</v>
      </c>
      <c r="B326" s="17" t="s">
        <v>34</v>
      </c>
      <c r="C326" s="18">
        <v>17011.759999999998</v>
      </c>
      <c r="D326" s="18">
        <v>25451</v>
      </c>
      <c r="E326" s="18">
        <v>1204</v>
      </c>
      <c r="F326" s="18">
        <v>14944.53</v>
      </c>
      <c r="G326" s="18">
        <f t="shared" si="75"/>
        <v>-2067.2299999999977</v>
      </c>
      <c r="H326" s="18">
        <f t="shared" si="76"/>
        <v>-13740.53</v>
      </c>
      <c r="I326" s="19">
        <f t="shared" si="77"/>
        <v>-12.151770304777386</v>
      </c>
      <c r="J326" s="19">
        <f t="shared" si="78"/>
        <v>1241.2400332225914</v>
      </c>
      <c r="K326" s="19">
        <f t="shared" si="79"/>
        <v>58.718832265922757</v>
      </c>
    </row>
    <row r="327" spans="1:11">
      <c r="A327" s="22" t="s">
        <v>35</v>
      </c>
      <c r="B327" s="17" t="s">
        <v>36</v>
      </c>
      <c r="C327" s="18">
        <v>17011.759999999998</v>
      </c>
      <c r="D327" s="18">
        <v>25451</v>
      </c>
      <c r="E327" s="18">
        <v>1204</v>
      </c>
      <c r="F327" s="18">
        <v>14944.53</v>
      </c>
      <c r="G327" s="18">
        <f t="shared" si="75"/>
        <v>-2067.2299999999977</v>
      </c>
      <c r="H327" s="18">
        <f t="shared" si="76"/>
        <v>-13740.53</v>
      </c>
      <c r="I327" s="19">
        <f t="shared" si="77"/>
        <v>-12.151770304777386</v>
      </c>
      <c r="J327" s="19">
        <f t="shared" si="78"/>
        <v>1241.2400332225914</v>
      </c>
      <c r="K327" s="19">
        <f t="shared" si="79"/>
        <v>58.718832265922757</v>
      </c>
    </row>
    <row r="328" spans="1:11">
      <c r="A328" s="23" t="s">
        <v>37</v>
      </c>
      <c r="B328" s="17" t="s">
        <v>38</v>
      </c>
      <c r="C328" s="18">
        <v>0</v>
      </c>
      <c r="D328" s="18">
        <v>506</v>
      </c>
      <c r="E328" s="18">
        <v>490</v>
      </c>
      <c r="F328" s="18">
        <v>0</v>
      </c>
      <c r="G328" s="18">
        <f t="shared" si="75"/>
        <v>0</v>
      </c>
      <c r="H328" s="18">
        <f t="shared" si="76"/>
        <v>490</v>
      </c>
      <c r="I328" s="19">
        <f t="shared" si="77"/>
        <v>0</v>
      </c>
      <c r="J328" s="19">
        <f t="shared" si="78"/>
        <v>0</v>
      </c>
      <c r="K328" s="19">
        <f t="shared" si="79"/>
        <v>0</v>
      </c>
    </row>
    <row r="329" spans="1:11">
      <c r="A329" s="24" t="s">
        <v>39</v>
      </c>
      <c r="B329" s="17" t="s">
        <v>40</v>
      </c>
      <c r="C329" s="18">
        <v>0</v>
      </c>
      <c r="D329" s="18">
        <v>506</v>
      </c>
      <c r="E329" s="18">
        <v>490</v>
      </c>
      <c r="F329" s="18">
        <v>0</v>
      </c>
      <c r="G329" s="18">
        <f t="shared" si="75"/>
        <v>0</v>
      </c>
      <c r="H329" s="18">
        <f t="shared" si="76"/>
        <v>490</v>
      </c>
      <c r="I329" s="19">
        <f t="shared" si="77"/>
        <v>0</v>
      </c>
      <c r="J329" s="19">
        <f t="shared" si="78"/>
        <v>0</v>
      </c>
      <c r="K329" s="19">
        <f t="shared" si="79"/>
        <v>0</v>
      </c>
    </row>
    <row r="330" spans="1:11">
      <c r="A330" s="23" t="s">
        <v>45</v>
      </c>
      <c r="B330" s="17" t="s">
        <v>46</v>
      </c>
      <c r="C330" s="18">
        <v>17011.759999999998</v>
      </c>
      <c r="D330" s="18">
        <v>14945</v>
      </c>
      <c r="E330" s="18">
        <v>714</v>
      </c>
      <c r="F330" s="18">
        <v>14944.53</v>
      </c>
      <c r="G330" s="18">
        <f t="shared" si="75"/>
        <v>-2067.2299999999977</v>
      </c>
      <c r="H330" s="18">
        <f t="shared" si="76"/>
        <v>-14230.53</v>
      </c>
      <c r="I330" s="19">
        <f t="shared" si="77"/>
        <v>-12.151770304777386</v>
      </c>
      <c r="J330" s="19">
        <f t="shared" si="78"/>
        <v>2093.0714285714289</v>
      </c>
      <c r="K330" s="19">
        <f t="shared" si="79"/>
        <v>99.99685513549683</v>
      </c>
    </row>
    <row r="331" spans="1:11">
      <c r="A331" s="24" t="s">
        <v>47</v>
      </c>
      <c r="B331" s="17" t="s">
        <v>48</v>
      </c>
      <c r="C331" s="18">
        <v>17011.759999999998</v>
      </c>
      <c r="D331" s="18">
        <v>14945</v>
      </c>
      <c r="E331" s="18">
        <v>714</v>
      </c>
      <c r="F331" s="18">
        <v>14944.53</v>
      </c>
      <c r="G331" s="18">
        <f t="shared" si="75"/>
        <v>-2067.2299999999977</v>
      </c>
      <c r="H331" s="18">
        <f t="shared" si="76"/>
        <v>-14230.53</v>
      </c>
      <c r="I331" s="19">
        <f t="shared" si="77"/>
        <v>-12.151770304777386</v>
      </c>
      <c r="J331" s="19">
        <f t="shared" si="78"/>
        <v>2093.0714285714289</v>
      </c>
      <c r="K331" s="19">
        <f t="shared" si="79"/>
        <v>99.99685513549683</v>
      </c>
    </row>
    <row r="332" spans="1:11" ht="25.5">
      <c r="A332" s="23" t="s">
        <v>75</v>
      </c>
      <c r="B332" s="17" t="s">
        <v>76</v>
      </c>
      <c r="C332" s="18">
        <v>0</v>
      </c>
      <c r="D332" s="18">
        <v>10000</v>
      </c>
      <c r="E332" s="18">
        <v>0</v>
      </c>
      <c r="F332" s="18">
        <v>0</v>
      </c>
      <c r="G332" s="18">
        <f t="shared" si="75"/>
        <v>0</v>
      </c>
      <c r="H332" s="18">
        <f t="shared" si="76"/>
        <v>0</v>
      </c>
      <c r="I332" s="19">
        <f t="shared" si="77"/>
        <v>0</v>
      </c>
      <c r="J332" s="19">
        <f t="shared" si="78"/>
        <v>0</v>
      </c>
      <c r="K332" s="19">
        <f t="shared" si="79"/>
        <v>0</v>
      </c>
    </row>
    <row r="333" spans="1:11">
      <c r="A333" s="24" t="s">
        <v>77</v>
      </c>
      <c r="B333" s="17" t="s">
        <v>78</v>
      </c>
      <c r="C333" s="18">
        <v>0</v>
      </c>
      <c r="D333" s="18">
        <v>10000</v>
      </c>
      <c r="E333" s="18">
        <v>0</v>
      </c>
      <c r="F333" s="18">
        <v>0</v>
      </c>
      <c r="G333" s="18">
        <f t="shared" si="75"/>
        <v>0</v>
      </c>
      <c r="H333" s="18">
        <f t="shared" si="76"/>
        <v>0</v>
      </c>
      <c r="I333" s="19">
        <f t="shared" si="77"/>
        <v>0</v>
      </c>
      <c r="J333" s="19">
        <f t="shared" si="78"/>
        <v>0</v>
      </c>
      <c r="K333" s="19">
        <f t="shared" si="79"/>
        <v>0</v>
      </c>
    </row>
    <row r="334" spans="1:11">
      <c r="A334" s="16"/>
      <c r="B334" s="17" t="s">
        <v>63</v>
      </c>
      <c r="C334" s="18">
        <v>21123.24</v>
      </c>
      <c r="D334" s="18">
        <v>0</v>
      </c>
      <c r="E334" s="18">
        <v>0</v>
      </c>
      <c r="F334" s="18">
        <v>10506.47</v>
      </c>
      <c r="G334" s="18">
        <f t="shared" si="75"/>
        <v>-10616.770000000002</v>
      </c>
      <c r="H334" s="18">
        <f t="shared" si="76"/>
        <v>-10506.47</v>
      </c>
      <c r="I334" s="19">
        <f t="shared" si="77"/>
        <v>-50.261086840844499</v>
      </c>
      <c r="J334" s="19">
        <f t="shared" si="78"/>
        <v>0</v>
      </c>
      <c r="K334" s="19">
        <f t="shared" si="79"/>
        <v>0</v>
      </c>
    </row>
    <row r="335" spans="1:11">
      <c r="A335" s="16" t="s">
        <v>64</v>
      </c>
      <c r="B335" s="17" t="s">
        <v>65</v>
      </c>
      <c r="C335" s="18">
        <v>-21123.24</v>
      </c>
      <c r="D335" s="18">
        <v>0</v>
      </c>
      <c r="E335" s="18">
        <v>0</v>
      </c>
      <c r="F335" s="18">
        <v>-10506.47</v>
      </c>
      <c r="G335" s="18">
        <f t="shared" si="75"/>
        <v>10616.770000000002</v>
      </c>
      <c r="H335" s="18">
        <f t="shared" si="76"/>
        <v>10506.47</v>
      </c>
      <c r="I335" s="19">
        <f t="shared" si="77"/>
        <v>-50.261086840844499</v>
      </c>
      <c r="J335" s="19">
        <f t="shared" si="78"/>
        <v>0</v>
      </c>
      <c r="K335" s="19">
        <f t="shared" si="79"/>
        <v>0</v>
      </c>
    </row>
    <row r="336" spans="1:11">
      <c r="A336" s="22" t="s">
        <v>66</v>
      </c>
      <c r="B336" s="17" t="s">
        <v>67</v>
      </c>
      <c r="C336" s="18">
        <v>-21123.24</v>
      </c>
      <c r="D336" s="18">
        <v>0</v>
      </c>
      <c r="E336" s="18">
        <v>0</v>
      </c>
      <c r="F336" s="18">
        <v>-10506.47</v>
      </c>
      <c r="G336" s="18">
        <f t="shared" si="75"/>
        <v>10616.770000000002</v>
      </c>
      <c r="H336" s="18">
        <f t="shared" si="76"/>
        <v>10506.47</v>
      </c>
      <c r="I336" s="19">
        <f t="shared" si="77"/>
        <v>-50.261086840844499</v>
      </c>
      <c r="J336" s="19">
        <f t="shared" si="78"/>
        <v>0</v>
      </c>
      <c r="K336" s="19">
        <f t="shared" si="79"/>
        <v>0</v>
      </c>
    </row>
    <row r="337" spans="1:11" ht="25.5">
      <c r="A337" s="39" t="s">
        <v>131</v>
      </c>
      <c r="B337" s="28" t="s">
        <v>132</v>
      </c>
      <c r="C337" s="29"/>
      <c r="D337" s="29"/>
      <c r="E337" s="29"/>
      <c r="F337" s="29"/>
      <c r="G337" s="29"/>
      <c r="H337" s="29"/>
      <c r="I337" s="30"/>
      <c r="J337" s="30"/>
      <c r="K337" s="30"/>
    </row>
    <row r="338" spans="1:11">
      <c r="A338" s="16" t="s">
        <v>25</v>
      </c>
      <c r="B338" s="17" t="s">
        <v>26</v>
      </c>
      <c r="C338" s="18">
        <v>38135</v>
      </c>
      <c r="D338" s="18">
        <v>25451</v>
      </c>
      <c r="E338" s="18">
        <v>1204</v>
      </c>
      <c r="F338" s="18">
        <v>25451</v>
      </c>
      <c r="G338" s="18">
        <f t="shared" ref="G338:G351" si="80">F338-C338</f>
        <v>-12684</v>
      </c>
      <c r="H338" s="18">
        <f t="shared" ref="H338:H351" si="81">E338-F338</f>
        <v>-24247</v>
      </c>
      <c r="I338" s="19">
        <f t="shared" ref="I338:I351" si="82">IF(ISERROR(F338/C338),0,F338/C338*100-100)</f>
        <v>-33.260784056640887</v>
      </c>
      <c r="J338" s="19">
        <f t="shared" ref="J338:J351" si="83">IF(ISERROR(F338/E338),0,F338/E338*100)</f>
        <v>2113.870431893688</v>
      </c>
      <c r="K338" s="19">
        <f t="shared" ref="K338:K351" si="84">IF(ISERROR(F338/D338),0,F338/D338*100)</f>
        <v>100</v>
      </c>
    </row>
    <row r="339" spans="1:11">
      <c r="A339" s="22" t="s">
        <v>29</v>
      </c>
      <c r="B339" s="17" t="s">
        <v>30</v>
      </c>
      <c r="C339" s="18">
        <v>38135</v>
      </c>
      <c r="D339" s="18">
        <v>25451</v>
      </c>
      <c r="E339" s="18">
        <v>1204</v>
      </c>
      <c r="F339" s="18">
        <v>25451</v>
      </c>
      <c r="G339" s="18">
        <f t="shared" si="80"/>
        <v>-12684</v>
      </c>
      <c r="H339" s="18">
        <f t="shared" si="81"/>
        <v>-24247</v>
      </c>
      <c r="I339" s="19">
        <f t="shared" si="82"/>
        <v>-33.260784056640887</v>
      </c>
      <c r="J339" s="19">
        <f t="shared" si="83"/>
        <v>2113.870431893688</v>
      </c>
      <c r="K339" s="19">
        <f t="shared" si="84"/>
        <v>100</v>
      </c>
    </row>
    <row r="340" spans="1:11">
      <c r="A340" s="23" t="s">
        <v>31</v>
      </c>
      <c r="B340" s="17" t="s">
        <v>32</v>
      </c>
      <c r="C340" s="18">
        <v>38135</v>
      </c>
      <c r="D340" s="18">
        <v>25451</v>
      </c>
      <c r="E340" s="18">
        <v>1204</v>
      </c>
      <c r="F340" s="18">
        <v>25451</v>
      </c>
      <c r="G340" s="18">
        <f t="shared" si="80"/>
        <v>-12684</v>
      </c>
      <c r="H340" s="18">
        <f t="shared" si="81"/>
        <v>-24247</v>
      </c>
      <c r="I340" s="19">
        <f t="shared" si="82"/>
        <v>-33.260784056640887</v>
      </c>
      <c r="J340" s="19">
        <f t="shared" si="83"/>
        <v>2113.870431893688</v>
      </c>
      <c r="K340" s="19">
        <f t="shared" si="84"/>
        <v>100</v>
      </c>
    </row>
    <row r="341" spans="1:11">
      <c r="A341" s="16" t="s">
        <v>33</v>
      </c>
      <c r="B341" s="17" t="s">
        <v>34</v>
      </c>
      <c r="C341" s="18">
        <v>17011.759999999998</v>
      </c>
      <c r="D341" s="18">
        <v>25451</v>
      </c>
      <c r="E341" s="18">
        <v>1204</v>
      </c>
      <c r="F341" s="18">
        <v>14944.53</v>
      </c>
      <c r="G341" s="18">
        <f t="shared" si="80"/>
        <v>-2067.2299999999977</v>
      </c>
      <c r="H341" s="18">
        <f t="shared" si="81"/>
        <v>-13740.53</v>
      </c>
      <c r="I341" s="19">
        <f t="shared" si="82"/>
        <v>-12.151770304777386</v>
      </c>
      <c r="J341" s="19">
        <f t="shared" si="83"/>
        <v>1241.2400332225914</v>
      </c>
      <c r="K341" s="19">
        <f t="shared" si="84"/>
        <v>58.718832265922757</v>
      </c>
    </row>
    <row r="342" spans="1:11">
      <c r="A342" s="22" t="s">
        <v>35</v>
      </c>
      <c r="B342" s="17" t="s">
        <v>36</v>
      </c>
      <c r="C342" s="18">
        <v>17011.759999999998</v>
      </c>
      <c r="D342" s="18">
        <v>25451</v>
      </c>
      <c r="E342" s="18">
        <v>1204</v>
      </c>
      <c r="F342" s="18">
        <v>14944.53</v>
      </c>
      <c r="G342" s="18">
        <f t="shared" si="80"/>
        <v>-2067.2299999999977</v>
      </c>
      <c r="H342" s="18">
        <f t="shared" si="81"/>
        <v>-13740.53</v>
      </c>
      <c r="I342" s="19">
        <f t="shared" si="82"/>
        <v>-12.151770304777386</v>
      </c>
      <c r="J342" s="19">
        <f t="shared" si="83"/>
        <v>1241.2400332225914</v>
      </c>
      <c r="K342" s="19">
        <f t="shared" si="84"/>
        <v>58.718832265922757</v>
      </c>
    </row>
    <row r="343" spans="1:11">
      <c r="A343" s="23" t="s">
        <v>37</v>
      </c>
      <c r="B343" s="17" t="s">
        <v>38</v>
      </c>
      <c r="C343" s="18">
        <v>0</v>
      </c>
      <c r="D343" s="18">
        <v>506</v>
      </c>
      <c r="E343" s="18">
        <v>490</v>
      </c>
      <c r="F343" s="18">
        <v>0</v>
      </c>
      <c r="G343" s="18">
        <f t="shared" si="80"/>
        <v>0</v>
      </c>
      <c r="H343" s="18">
        <f t="shared" si="81"/>
        <v>490</v>
      </c>
      <c r="I343" s="19">
        <f t="shared" si="82"/>
        <v>0</v>
      </c>
      <c r="J343" s="19">
        <f t="shared" si="83"/>
        <v>0</v>
      </c>
      <c r="K343" s="19">
        <f t="shared" si="84"/>
        <v>0</v>
      </c>
    </row>
    <row r="344" spans="1:11">
      <c r="A344" s="24" t="s">
        <v>39</v>
      </c>
      <c r="B344" s="17" t="s">
        <v>40</v>
      </c>
      <c r="C344" s="18">
        <v>0</v>
      </c>
      <c r="D344" s="18">
        <v>506</v>
      </c>
      <c r="E344" s="18">
        <v>490</v>
      </c>
      <c r="F344" s="18">
        <v>0</v>
      </c>
      <c r="G344" s="18">
        <f t="shared" si="80"/>
        <v>0</v>
      </c>
      <c r="H344" s="18">
        <f t="shared" si="81"/>
        <v>490</v>
      </c>
      <c r="I344" s="19">
        <f t="shared" si="82"/>
        <v>0</v>
      </c>
      <c r="J344" s="19">
        <f t="shared" si="83"/>
        <v>0</v>
      </c>
      <c r="K344" s="19">
        <f t="shared" si="84"/>
        <v>0</v>
      </c>
    </row>
    <row r="345" spans="1:11">
      <c r="A345" s="23" t="s">
        <v>45</v>
      </c>
      <c r="B345" s="17" t="s">
        <v>46</v>
      </c>
      <c r="C345" s="18">
        <v>17011.759999999998</v>
      </c>
      <c r="D345" s="18">
        <v>14945</v>
      </c>
      <c r="E345" s="18">
        <v>714</v>
      </c>
      <c r="F345" s="18">
        <v>14944.53</v>
      </c>
      <c r="G345" s="18">
        <f t="shared" si="80"/>
        <v>-2067.2299999999977</v>
      </c>
      <c r="H345" s="18">
        <f t="shared" si="81"/>
        <v>-14230.53</v>
      </c>
      <c r="I345" s="19">
        <f t="shared" si="82"/>
        <v>-12.151770304777386</v>
      </c>
      <c r="J345" s="19">
        <f t="shared" si="83"/>
        <v>2093.0714285714289</v>
      </c>
      <c r="K345" s="19">
        <f t="shared" si="84"/>
        <v>99.99685513549683</v>
      </c>
    </row>
    <row r="346" spans="1:11">
      <c r="A346" s="24" t="s">
        <v>47</v>
      </c>
      <c r="B346" s="17" t="s">
        <v>48</v>
      </c>
      <c r="C346" s="18">
        <v>17011.759999999998</v>
      </c>
      <c r="D346" s="18">
        <v>14945</v>
      </c>
      <c r="E346" s="18">
        <v>714</v>
      </c>
      <c r="F346" s="18">
        <v>14944.53</v>
      </c>
      <c r="G346" s="18">
        <f t="shared" si="80"/>
        <v>-2067.2299999999977</v>
      </c>
      <c r="H346" s="18">
        <f t="shared" si="81"/>
        <v>-14230.53</v>
      </c>
      <c r="I346" s="19">
        <f t="shared" si="82"/>
        <v>-12.151770304777386</v>
      </c>
      <c r="J346" s="19">
        <f t="shared" si="83"/>
        <v>2093.0714285714289</v>
      </c>
      <c r="K346" s="19">
        <f t="shared" si="84"/>
        <v>99.99685513549683</v>
      </c>
    </row>
    <row r="347" spans="1:11" ht="25.5">
      <c r="A347" s="23" t="s">
        <v>75</v>
      </c>
      <c r="B347" s="17" t="s">
        <v>76</v>
      </c>
      <c r="C347" s="18">
        <v>0</v>
      </c>
      <c r="D347" s="18">
        <v>10000</v>
      </c>
      <c r="E347" s="18">
        <v>0</v>
      </c>
      <c r="F347" s="18">
        <v>0</v>
      </c>
      <c r="G347" s="18">
        <f t="shared" si="80"/>
        <v>0</v>
      </c>
      <c r="H347" s="18">
        <f t="shared" si="81"/>
        <v>0</v>
      </c>
      <c r="I347" s="19">
        <f t="shared" si="82"/>
        <v>0</v>
      </c>
      <c r="J347" s="19">
        <f t="shared" si="83"/>
        <v>0</v>
      </c>
      <c r="K347" s="19">
        <f t="shared" si="84"/>
        <v>0</v>
      </c>
    </row>
    <row r="348" spans="1:11">
      <c r="A348" s="24" t="s">
        <v>77</v>
      </c>
      <c r="B348" s="17" t="s">
        <v>78</v>
      </c>
      <c r="C348" s="18">
        <v>0</v>
      </c>
      <c r="D348" s="18">
        <v>10000</v>
      </c>
      <c r="E348" s="18">
        <v>0</v>
      </c>
      <c r="F348" s="18">
        <v>0</v>
      </c>
      <c r="G348" s="18">
        <f t="shared" si="80"/>
        <v>0</v>
      </c>
      <c r="H348" s="18">
        <f t="shared" si="81"/>
        <v>0</v>
      </c>
      <c r="I348" s="19">
        <f t="shared" si="82"/>
        <v>0</v>
      </c>
      <c r="J348" s="19">
        <f t="shared" si="83"/>
        <v>0</v>
      </c>
      <c r="K348" s="19">
        <f t="shared" si="84"/>
        <v>0</v>
      </c>
    </row>
    <row r="349" spans="1:11">
      <c r="A349" s="16"/>
      <c r="B349" s="17" t="s">
        <v>63</v>
      </c>
      <c r="C349" s="18">
        <v>21123.24</v>
      </c>
      <c r="D349" s="18">
        <v>0</v>
      </c>
      <c r="E349" s="18">
        <v>0</v>
      </c>
      <c r="F349" s="18">
        <v>10506.47</v>
      </c>
      <c r="G349" s="18">
        <f t="shared" si="80"/>
        <v>-10616.770000000002</v>
      </c>
      <c r="H349" s="18">
        <f t="shared" si="81"/>
        <v>-10506.47</v>
      </c>
      <c r="I349" s="19">
        <f t="shared" si="82"/>
        <v>-50.261086840844499</v>
      </c>
      <c r="J349" s="19">
        <f t="shared" si="83"/>
        <v>0</v>
      </c>
      <c r="K349" s="19">
        <f t="shared" si="84"/>
        <v>0</v>
      </c>
    </row>
    <row r="350" spans="1:11">
      <c r="A350" s="16" t="s">
        <v>64</v>
      </c>
      <c r="B350" s="17" t="s">
        <v>65</v>
      </c>
      <c r="C350" s="18">
        <v>-21123.24</v>
      </c>
      <c r="D350" s="18">
        <v>0</v>
      </c>
      <c r="E350" s="18">
        <v>0</v>
      </c>
      <c r="F350" s="18">
        <v>-10506.47</v>
      </c>
      <c r="G350" s="18">
        <f t="shared" si="80"/>
        <v>10616.770000000002</v>
      </c>
      <c r="H350" s="18">
        <f t="shared" si="81"/>
        <v>10506.47</v>
      </c>
      <c r="I350" s="19">
        <f t="shared" si="82"/>
        <v>-50.261086840844499</v>
      </c>
      <c r="J350" s="19">
        <f t="shared" si="83"/>
        <v>0</v>
      </c>
      <c r="K350" s="19">
        <f t="shared" si="84"/>
        <v>0</v>
      </c>
    </row>
    <row r="351" spans="1:11">
      <c r="A351" s="22" t="s">
        <v>66</v>
      </c>
      <c r="B351" s="17" t="s">
        <v>67</v>
      </c>
      <c r="C351" s="18">
        <v>-21123.24</v>
      </c>
      <c r="D351" s="18">
        <v>0</v>
      </c>
      <c r="E351" s="18">
        <v>0</v>
      </c>
      <c r="F351" s="18">
        <v>-10506.47</v>
      </c>
      <c r="G351" s="18">
        <f t="shared" si="80"/>
        <v>10616.770000000002</v>
      </c>
      <c r="H351" s="18">
        <f t="shared" si="81"/>
        <v>10506.47</v>
      </c>
      <c r="I351" s="19">
        <f t="shared" si="82"/>
        <v>-50.261086840844499</v>
      </c>
      <c r="J351" s="19">
        <f t="shared" si="83"/>
        <v>0</v>
      </c>
      <c r="K351" s="19">
        <f t="shared" si="84"/>
        <v>0</v>
      </c>
    </row>
    <row r="352" spans="1:11">
      <c r="A352" s="27" t="s">
        <v>133</v>
      </c>
      <c r="B352" s="28" t="s">
        <v>134</v>
      </c>
      <c r="C352" s="29"/>
      <c r="D352" s="29"/>
      <c r="E352" s="29"/>
      <c r="F352" s="29"/>
      <c r="G352" s="29"/>
      <c r="H352" s="29"/>
      <c r="I352" s="30"/>
      <c r="J352" s="30"/>
      <c r="K352" s="30"/>
    </row>
    <row r="353" spans="1:11">
      <c r="A353" s="16" t="s">
        <v>25</v>
      </c>
      <c r="B353" s="17" t="s">
        <v>26</v>
      </c>
      <c r="C353" s="18">
        <v>105369.5</v>
      </c>
      <c r="D353" s="18">
        <v>129825</v>
      </c>
      <c r="E353" s="18">
        <v>59287</v>
      </c>
      <c r="F353" s="18">
        <v>102201</v>
      </c>
      <c r="G353" s="18">
        <f t="shared" ref="G353:G366" si="85">F353-C353</f>
        <v>-3168.5</v>
      </c>
      <c r="H353" s="18">
        <f t="shared" ref="H353:H366" si="86">E353-F353</f>
        <v>-42914</v>
      </c>
      <c r="I353" s="19">
        <f t="shared" ref="I353:I366" si="87">IF(ISERROR(F353/C353),0,F353/C353*100-100)</f>
        <v>-3.0070371407285705</v>
      </c>
      <c r="J353" s="19">
        <f t="shared" ref="J353:J366" si="88">IF(ISERROR(F353/E353),0,F353/E353*100)</f>
        <v>172.38349047851975</v>
      </c>
      <c r="K353" s="19">
        <f t="shared" ref="K353:K366" si="89">IF(ISERROR(F353/D353),0,F353/D353*100)</f>
        <v>78.722125938763725</v>
      </c>
    </row>
    <row r="354" spans="1:11">
      <c r="A354" s="22" t="s">
        <v>89</v>
      </c>
      <c r="B354" s="17" t="s">
        <v>90</v>
      </c>
      <c r="C354" s="18">
        <v>20800.5</v>
      </c>
      <c r="D354" s="18">
        <v>45256</v>
      </c>
      <c r="E354" s="18">
        <v>19628</v>
      </c>
      <c r="F354" s="18">
        <v>17632</v>
      </c>
      <c r="G354" s="18">
        <f t="shared" si="85"/>
        <v>-3168.5</v>
      </c>
      <c r="H354" s="18">
        <f t="shared" si="86"/>
        <v>1996</v>
      </c>
      <c r="I354" s="19">
        <f t="shared" si="87"/>
        <v>-15.232806903680199</v>
      </c>
      <c r="J354" s="19">
        <f t="shared" si="88"/>
        <v>89.830853882209098</v>
      </c>
      <c r="K354" s="19">
        <f t="shared" si="89"/>
        <v>38.960579812621532</v>
      </c>
    </row>
    <row r="355" spans="1:11">
      <c r="A355" s="22" t="s">
        <v>29</v>
      </c>
      <c r="B355" s="17" t="s">
        <v>30</v>
      </c>
      <c r="C355" s="18">
        <v>84569</v>
      </c>
      <c r="D355" s="18">
        <v>84569</v>
      </c>
      <c r="E355" s="18">
        <v>39659</v>
      </c>
      <c r="F355" s="18">
        <v>84569</v>
      </c>
      <c r="G355" s="18">
        <f t="shared" si="85"/>
        <v>0</v>
      </c>
      <c r="H355" s="18">
        <f t="shared" si="86"/>
        <v>-44910</v>
      </c>
      <c r="I355" s="19">
        <f t="shared" si="87"/>
        <v>0</v>
      </c>
      <c r="J355" s="19">
        <f t="shared" si="88"/>
        <v>213.24037418996951</v>
      </c>
      <c r="K355" s="19">
        <f t="shared" si="89"/>
        <v>100</v>
      </c>
    </row>
    <row r="356" spans="1:11">
      <c r="A356" s="23" t="s">
        <v>31</v>
      </c>
      <c r="B356" s="17" t="s">
        <v>32</v>
      </c>
      <c r="C356" s="18">
        <v>84569</v>
      </c>
      <c r="D356" s="18">
        <v>84569</v>
      </c>
      <c r="E356" s="18">
        <v>39659</v>
      </c>
      <c r="F356" s="18">
        <v>84569</v>
      </c>
      <c r="G356" s="18">
        <f t="shared" si="85"/>
        <v>0</v>
      </c>
      <c r="H356" s="18">
        <f t="shared" si="86"/>
        <v>-44910</v>
      </c>
      <c r="I356" s="19">
        <f t="shared" si="87"/>
        <v>0</v>
      </c>
      <c r="J356" s="19">
        <f t="shared" si="88"/>
        <v>213.24037418996951</v>
      </c>
      <c r="K356" s="19">
        <f t="shared" si="89"/>
        <v>100</v>
      </c>
    </row>
    <row r="357" spans="1:11">
      <c r="A357" s="16" t="s">
        <v>33</v>
      </c>
      <c r="B357" s="17" t="s">
        <v>34</v>
      </c>
      <c r="C357" s="18">
        <v>20200.5</v>
      </c>
      <c r="D357" s="18">
        <v>131485</v>
      </c>
      <c r="E357" s="18">
        <v>59287</v>
      </c>
      <c r="F357" s="18">
        <v>16467.16</v>
      </c>
      <c r="G357" s="18">
        <f t="shared" si="85"/>
        <v>-3733.34</v>
      </c>
      <c r="H357" s="18">
        <f t="shared" si="86"/>
        <v>42819.839999999997</v>
      </c>
      <c r="I357" s="19">
        <f t="shared" si="87"/>
        <v>-18.481423727135464</v>
      </c>
      <c r="J357" s="19">
        <f t="shared" si="88"/>
        <v>27.775330173562502</v>
      </c>
      <c r="K357" s="19">
        <f t="shared" si="89"/>
        <v>12.523983724379207</v>
      </c>
    </row>
    <row r="358" spans="1:11">
      <c r="A358" s="22" t="s">
        <v>35</v>
      </c>
      <c r="B358" s="17" t="s">
        <v>36</v>
      </c>
      <c r="C358" s="18">
        <v>20200.5</v>
      </c>
      <c r="D358" s="18">
        <v>131485</v>
      </c>
      <c r="E358" s="18">
        <v>59287</v>
      </c>
      <c r="F358" s="18">
        <v>16467.16</v>
      </c>
      <c r="G358" s="18">
        <f t="shared" si="85"/>
        <v>-3733.34</v>
      </c>
      <c r="H358" s="18">
        <f t="shared" si="86"/>
        <v>42819.839999999997</v>
      </c>
      <c r="I358" s="19">
        <f t="shared" si="87"/>
        <v>-18.481423727135464</v>
      </c>
      <c r="J358" s="19">
        <f t="shared" si="88"/>
        <v>27.775330173562502</v>
      </c>
      <c r="K358" s="19">
        <f t="shared" si="89"/>
        <v>12.523983724379207</v>
      </c>
    </row>
    <row r="359" spans="1:11">
      <c r="A359" s="23" t="s">
        <v>37</v>
      </c>
      <c r="B359" s="17" t="s">
        <v>38</v>
      </c>
      <c r="C359" s="18">
        <v>20200.5</v>
      </c>
      <c r="D359" s="18">
        <v>131485</v>
      </c>
      <c r="E359" s="18">
        <v>59287</v>
      </c>
      <c r="F359" s="18">
        <v>16467.16</v>
      </c>
      <c r="G359" s="18">
        <f t="shared" si="85"/>
        <v>-3733.34</v>
      </c>
      <c r="H359" s="18">
        <f t="shared" si="86"/>
        <v>42819.839999999997</v>
      </c>
      <c r="I359" s="19">
        <f t="shared" si="87"/>
        <v>-18.481423727135464</v>
      </c>
      <c r="J359" s="19">
        <f t="shared" si="88"/>
        <v>27.775330173562502</v>
      </c>
      <c r="K359" s="19">
        <f t="shared" si="89"/>
        <v>12.523983724379207</v>
      </c>
    </row>
    <row r="360" spans="1:11">
      <c r="A360" s="24" t="s">
        <v>39</v>
      </c>
      <c r="B360" s="17" t="s">
        <v>40</v>
      </c>
      <c r="C360" s="18">
        <v>18020.5</v>
      </c>
      <c r="D360" s="18">
        <v>37299</v>
      </c>
      <c r="E360" s="18">
        <v>15542</v>
      </c>
      <c r="F360" s="18">
        <v>16467.16</v>
      </c>
      <c r="G360" s="18">
        <f t="shared" si="85"/>
        <v>-1553.3400000000001</v>
      </c>
      <c r="H360" s="18">
        <f t="shared" si="86"/>
        <v>-925.15999999999985</v>
      </c>
      <c r="I360" s="19">
        <f t="shared" si="87"/>
        <v>-8.6198496157154381</v>
      </c>
      <c r="J360" s="19">
        <f t="shared" si="88"/>
        <v>105.95264444730408</v>
      </c>
      <c r="K360" s="19">
        <f t="shared" si="89"/>
        <v>44.14906565859674</v>
      </c>
    </row>
    <row r="361" spans="1:11">
      <c r="A361" s="24" t="s">
        <v>41</v>
      </c>
      <c r="B361" s="17" t="s">
        <v>42</v>
      </c>
      <c r="C361" s="18">
        <v>2180</v>
      </c>
      <c r="D361" s="18">
        <v>94186</v>
      </c>
      <c r="E361" s="18">
        <v>43745</v>
      </c>
      <c r="F361" s="18">
        <v>0</v>
      </c>
      <c r="G361" s="18">
        <f t="shared" si="85"/>
        <v>-2180</v>
      </c>
      <c r="H361" s="18">
        <f t="shared" si="86"/>
        <v>43745</v>
      </c>
      <c r="I361" s="19">
        <f t="shared" si="87"/>
        <v>-100</v>
      </c>
      <c r="J361" s="19">
        <f t="shared" si="88"/>
        <v>0</v>
      </c>
      <c r="K361" s="19">
        <f t="shared" si="89"/>
        <v>0</v>
      </c>
    </row>
    <row r="362" spans="1:11">
      <c r="A362" s="25" t="s">
        <v>43</v>
      </c>
      <c r="B362" s="17" t="s">
        <v>44</v>
      </c>
      <c r="C362" s="18">
        <v>180</v>
      </c>
      <c r="D362" s="18">
        <v>0</v>
      </c>
      <c r="E362" s="18">
        <v>0</v>
      </c>
      <c r="F362" s="18">
        <v>0</v>
      </c>
      <c r="G362" s="18">
        <f t="shared" si="85"/>
        <v>-180</v>
      </c>
      <c r="H362" s="18">
        <f t="shared" si="86"/>
        <v>0</v>
      </c>
      <c r="I362" s="19">
        <f t="shared" si="87"/>
        <v>-100</v>
      </c>
      <c r="J362" s="19">
        <f t="shared" si="88"/>
        <v>0</v>
      </c>
      <c r="K362" s="19">
        <f t="shared" si="89"/>
        <v>0</v>
      </c>
    </row>
    <row r="363" spans="1:11">
      <c r="A363" s="16"/>
      <c r="B363" s="17" t="s">
        <v>63</v>
      </c>
      <c r="C363" s="18">
        <v>85169</v>
      </c>
      <c r="D363" s="18">
        <v>-1660</v>
      </c>
      <c r="E363" s="18">
        <v>0</v>
      </c>
      <c r="F363" s="18">
        <v>85733.84</v>
      </c>
      <c r="G363" s="18">
        <f t="shared" si="85"/>
        <v>564.83999999999651</v>
      </c>
      <c r="H363" s="18">
        <f t="shared" si="86"/>
        <v>-85733.84</v>
      </c>
      <c r="I363" s="19">
        <f t="shared" si="87"/>
        <v>0.66319905129800816</v>
      </c>
      <c r="J363" s="19">
        <f t="shared" si="88"/>
        <v>0</v>
      </c>
      <c r="K363" s="19">
        <f t="shared" si="89"/>
        <v>-5164.6891566265058</v>
      </c>
    </row>
    <row r="364" spans="1:11">
      <c r="A364" s="16" t="s">
        <v>64</v>
      </c>
      <c r="B364" s="17" t="s">
        <v>65</v>
      </c>
      <c r="C364" s="18">
        <v>-85169</v>
      </c>
      <c r="D364" s="18">
        <v>1660</v>
      </c>
      <c r="E364" s="18">
        <v>0</v>
      </c>
      <c r="F364" s="18">
        <v>-85733.84</v>
      </c>
      <c r="G364" s="18">
        <f t="shared" si="85"/>
        <v>-564.83999999999651</v>
      </c>
      <c r="H364" s="18">
        <f t="shared" si="86"/>
        <v>85733.84</v>
      </c>
      <c r="I364" s="19">
        <f t="shared" si="87"/>
        <v>0.66319905129800816</v>
      </c>
      <c r="J364" s="19">
        <f t="shared" si="88"/>
        <v>0</v>
      </c>
      <c r="K364" s="19">
        <f t="shared" si="89"/>
        <v>-5164.6891566265058</v>
      </c>
    </row>
    <row r="365" spans="1:11">
      <c r="A365" s="22" t="s">
        <v>66</v>
      </c>
      <c r="B365" s="17" t="s">
        <v>67</v>
      </c>
      <c r="C365" s="18">
        <v>-85169</v>
      </c>
      <c r="D365" s="18">
        <v>1660</v>
      </c>
      <c r="E365" s="18">
        <v>0</v>
      </c>
      <c r="F365" s="18">
        <v>-85733.84</v>
      </c>
      <c r="G365" s="18">
        <f t="shared" si="85"/>
        <v>-564.83999999999651</v>
      </c>
      <c r="H365" s="18">
        <f t="shared" si="86"/>
        <v>85733.84</v>
      </c>
      <c r="I365" s="19">
        <f t="shared" si="87"/>
        <v>0.66319905129800816</v>
      </c>
      <c r="J365" s="19">
        <f t="shared" si="88"/>
        <v>0</v>
      </c>
      <c r="K365" s="19">
        <f t="shared" si="89"/>
        <v>-5164.6891566265058</v>
      </c>
    </row>
    <row r="366" spans="1:11" ht="25.5">
      <c r="A366" s="23" t="s">
        <v>105</v>
      </c>
      <c r="B366" s="17" t="s">
        <v>106</v>
      </c>
      <c r="C366" s="18">
        <v>0</v>
      </c>
      <c r="D366" s="18">
        <v>1660</v>
      </c>
      <c r="E366" s="18">
        <v>0</v>
      </c>
      <c r="F366" s="18">
        <v>-1660</v>
      </c>
      <c r="G366" s="18">
        <f t="shared" si="85"/>
        <v>-1660</v>
      </c>
      <c r="H366" s="18">
        <f t="shared" si="86"/>
        <v>1660</v>
      </c>
      <c r="I366" s="19">
        <f t="shared" si="87"/>
        <v>0</v>
      </c>
      <c r="J366" s="19">
        <f t="shared" si="88"/>
        <v>0</v>
      </c>
      <c r="K366" s="19">
        <f t="shared" si="89"/>
        <v>-100</v>
      </c>
    </row>
    <row r="367" spans="1:11" ht="25.5">
      <c r="A367" s="39" t="s">
        <v>135</v>
      </c>
      <c r="B367" s="28" t="s">
        <v>136</v>
      </c>
      <c r="C367" s="29"/>
      <c r="D367" s="29"/>
      <c r="E367" s="29"/>
      <c r="F367" s="29"/>
      <c r="G367" s="29"/>
      <c r="H367" s="29"/>
      <c r="I367" s="30"/>
      <c r="J367" s="30"/>
      <c r="K367" s="30"/>
    </row>
    <row r="368" spans="1:11">
      <c r="A368" s="16" t="s">
        <v>25</v>
      </c>
      <c r="B368" s="17" t="s">
        <v>26</v>
      </c>
      <c r="C368" s="18">
        <v>105369.5</v>
      </c>
      <c r="D368" s="18">
        <v>129825</v>
      </c>
      <c r="E368" s="18">
        <v>59287</v>
      </c>
      <c r="F368" s="18">
        <v>102201</v>
      </c>
      <c r="G368" s="18">
        <f t="shared" ref="G368:G381" si="90">F368-C368</f>
        <v>-3168.5</v>
      </c>
      <c r="H368" s="18">
        <f t="shared" ref="H368:H381" si="91">E368-F368</f>
        <v>-42914</v>
      </c>
      <c r="I368" s="19">
        <f t="shared" ref="I368:I381" si="92">IF(ISERROR(F368/C368),0,F368/C368*100-100)</f>
        <v>-3.0070371407285705</v>
      </c>
      <c r="J368" s="19">
        <f t="shared" ref="J368:J381" si="93">IF(ISERROR(F368/E368),0,F368/E368*100)</f>
        <v>172.38349047851975</v>
      </c>
      <c r="K368" s="19">
        <f t="shared" ref="K368:K381" si="94">IF(ISERROR(F368/D368),0,F368/D368*100)</f>
        <v>78.722125938763725</v>
      </c>
    </row>
    <row r="369" spans="1:11">
      <c r="A369" s="22" t="s">
        <v>89</v>
      </c>
      <c r="B369" s="17" t="s">
        <v>90</v>
      </c>
      <c r="C369" s="18">
        <v>20800.5</v>
      </c>
      <c r="D369" s="18">
        <v>45256</v>
      </c>
      <c r="E369" s="18">
        <v>19628</v>
      </c>
      <c r="F369" s="18">
        <v>17632</v>
      </c>
      <c r="G369" s="18">
        <f t="shared" si="90"/>
        <v>-3168.5</v>
      </c>
      <c r="H369" s="18">
        <f t="shared" si="91"/>
        <v>1996</v>
      </c>
      <c r="I369" s="19">
        <f t="shared" si="92"/>
        <v>-15.232806903680199</v>
      </c>
      <c r="J369" s="19">
        <f t="shared" si="93"/>
        <v>89.830853882209098</v>
      </c>
      <c r="K369" s="19">
        <f t="shared" si="94"/>
        <v>38.960579812621532</v>
      </c>
    </row>
    <row r="370" spans="1:11">
      <c r="A370" s="22" t="s">
        <v>29</v>
      </c>
      <c r="B370" s="17" t="s">
        <v>30</v>
      </c>
      <c r="C370" s="18">
        <v>84569</v>
      </c>
      <c r="D370" s="18">
        <v>84569</v>
      </c>
      <c r="E370" s="18">
        <v>39659</v>
      </c>
      <c r="F370" s="18">
        <v>84569</v>
      </c>
      <c r="G370" s="18">
        <f t="shared" si="90"/>
        <v>0</v>
      </c>
      <c r="H370" s="18">
        <f t="shared" si="91"/>
        <v>-44910</v>
      </c>
      <c r="I370" s="19">
        <f t="shared" si="92"/>
        <v>0</v>
      </c>
      <c r="J370" s="19">
        <f t="shared" si="93"/>
        <v>213.24037418996951</v>
      </c>
      <c r="K370" s="19">
        <f t="shared" si="94"/>
        <v>100</v>
      </c>
    </row>
    <row r="371" spans="1:11">
      <c r="A371" s="23" t="s">
        <v>31</v>
      </c>
      <c r="B371" s="17" t="s">
        <v>32</v>
      </c>
      <c r="C371" s="18">
        <v>84569</v>
      </c>
      <c r="D371" s="18">
        <v>84569</v>
      </c>
      <c r="E371" s="18">
        <v>39659</v>
      </c>
      <c r="F371" s="18">
        <v>84569</v>
      </c>
      <c r="G371" s="18">
        <f t="shared" si="90"/>
        <v>0</v>
      </c>
      <c r="H371" s="18">
        <f t="shared" si="91"/>
        <v>-44910</v>
      </c>
      <c r="I371" s="19">
        <f t="shared" si="92"/>
        <v>0</v>
      </c>
      <c r="J371" s="19">
        <f t="shared" si="93"/>
        <v>213.24037418996951</v>
      </c>
      <c r="K371" s="19">
        <f t="shared" si="94"/>
        <v>100</v>
      </c>
    </row>
    <row r="372" spans="1:11">
      <c r="A372" s="16" t="s">
        <v>33</v>
      </c>
      <c r="B372" s="17" t="s">
        <v>34</v>
      </c>
      <c r="C372" s="18">
        <v>20200.5</v>
      </c>
      <c r="D372" s="18">
        <v>131485</v>
      </c>
      <c r="E372" s="18">
        <v>59287</v>
      </c>
      <c r="F372" s="18">
        <v>16467.16</v>
      </c>
      <c r="G372" s="18">
        <f t="shared" si="90"/>
        <v>-3733.34</v>
      </c>
      <c r="H372" s="18">
        <f t="shared" si="91"/>
        <v>42819.839999999997</v>
      </c>
      <c r="I372" s="19">
        <f t="shared" si="92"/>
        <v>-18.481423727135464</v>
      </c>
      <c r="J372" s="19">
        <f t="shared" si="93"/>
        <v>27.775330173562502</v>
      </c>
      <c r="K372" s="19">
        <f t="shared" si="94"/>
        <v>12.523983724379207</v>
      </c>
    </row>
    <row r="373" spans="1:11">
      <c r="A373" s="22" t="s">
        <v>35</v>
      </c>
      <c r="B373" s="17" t="s">
        <v>36</v>
      </c>
      <c r="C373" s="18">
        <v>20200.5</v>
      </c>
      <c r="D373" s="18">
        <v>131485</v>
      </c>
      <c r="E373" s="18">
        <v>59287</v>
      </c>
      <c r="F373" s="18">
        <v>16467.16</v>
      </c>
      <c r="G373" s="18">
        <f t="shared" si="90"/>
        <v>-3733.34</v>
      </c>
      <c r="H373" s="18">
        <f t="shared" si="91"/>
        <v>42819.839999999997</v>
      </c>
      <c r="I373" s="19">
        <f t="shared" si="92"/>
        <v>-18.481423727135464</v>
      </c>
      <c r="J373" s="19">
        <f t="shared" si="93"/>
        <v>27.775330173562502</v>
      </c>
      <c r="K373" s="19">
        <f t="shared" si="94"/>
        <v>12.523983724379207</v>
      </c>
    </row>
    <row r="374" spans="1:11">
      <c r="A374" s="23" t="s">
        <v>37</v>
      </c>
      <c r="B374" s="17" t="s">
        <v>38</v>
      </c>
      <c r="C374" s="18">
        <v>20200.5</v>
      </c>
      <c r="D374" s="18">
        <v>131485</v>
      </c>
      <c r="E374" s="18">
        <v>59287</v>
      </c>
      <c r="F374" s="18">
        <v>16467.16</v>
      </c>
      <c r="G374" s="18">
        <f t="shared" si="90"/>
        <v>-3733.34</v>
      </c>
      <c r="H374" s="18">
        <f t="shared" si="91"/>
        <v>42819.839999999997</v>
      </c>
      <c r="I374" s="19">
        <f t="shared" si="92"/>
        <v>-18.481423727135464</v>
      </c>
      <c r="J374" s="19">
        <f t="shared" si="93"/>
        <v>27.775330173562502</v>
      </c>
      <c r="K374" s="19">
        <f t="shared" si="94"/>
        <v>12.523983724379207</v>
      </c>
    </row>
    <row r="375" spans="1:11">
      <c r="A375" s="24" t="s">
        <v>39</v>
      </c>
      <c r="B375" s="17" t="s">
        <v>40</v>
      </c>
      <c r="C375" s="18">
        <v>18020.5</v>
      </c>
      <c r="D375" s="18">
        <v>37299</v>
      </c>
      <c r="E375" s="18">
        <v>15542</v>
      </c>
      <c r="F375" s="18">
        <v>16467.16</v>
      </c>
      <c r="G375" s="18">
        <f t="shared" si="90"/>
        <v>-1553.3400000000001</v>
      </c>
      <c r="H375" s="18">
        <f t="shared" si="91"/>
        <v>-925.15999999999985</v>
      </c>
      <c r="I375" s="19">
        <f t="shared" si="92"/>
        <v>-8.6198496157154381</v>
      </c>
      <c r="J375" s="19">
        <f t="shared" si="93"/>
        <v>105.95264444730408</v>
      </c>
      <c r="K375" s="19">
        <f t="shared" si="94"/>
        <v>44.14906565859674</v>
      </c>
    </row>
    <row r="376" spans="1:11">
      <c r="A376" s="24" t="s">
        <v>41</v>
      </c>
      <c r="B376" s="17" t="s">
        <v>42</v>
      </c>
      <c r="C376" s="18">
        <v>2180</v>
      </c>
      <c r="D376" s="18">
        <v>94186</v>
      </c>
      <c r="E376" s="18">
        <v>43745</v>
      </c>
      <c r="F376" s="18">
        <v>0</v>
      </c>
      <c r="G376" s="18">
        <f t="shared" si="90"/>
        <v>-2180</v>
      </c>
      <c r="H376" s="18">
        <f t="shared" si="91"/>
        <v>43745</v>
      </c>
      <c r="I376" s="19">
        <f t="shared" si="92"/>
        <v>-100</v>
      </c>
      <c r="J376" s="19">
        <f t="shared" si="93"/>
        <v>0</v>
      </c>
      <c r="K376" s="19">
        <f t="shared" si="94"/>
        <v>0</v>
      </c>
    </row>
    <row r="377" spans="1:11">
      <c r="A377" s="25" t="s">
        <v>43</v>
      </c>
      <c r="B377" s="17" t="s">
        <v>44</v>
      </c>
      <c r="C377" s="18">
        <v>180</v>
      </c>
      <c r="D377" s="18">
        <v>0</v>
      </c>
      <c r="E377" s="18">
        <v>0</v>
      </c>
      <c r="F377" s="18">
        <v>0</v>
      </c>
      <c r="G377" s="18">
        <f t="shared" si="90"/>
        <v>-180</v>
      </c>
      <c r="H377" s="18">
        <f t="shared" si="91"/>
        <v>0</v>
      </c>
      <c r="I377" s="19">
        <f t="shared" si="92"/>
        <v>-100</v>
      </c>
      <c r="J377" s="19">
        <f t="shared" si="93"/>
        <v>0</v>
      </c>
      <c r="K377" s="19">
        <f t="shared" si="94"/>
        <v>0</v>
      </c>
    </row>
    <row r="378" spans="1:11">
      <c r="A378" s="16"/>
      <c r="B378" s="17" t="s">
        <v>63</v>
      </c>
      <c r="C378" s="18">
        <v>85169</v>
      </c>
      <c r="D378" s="18">
        <v>-1660</v>
      </c>
      <c r="E378" s="18">
        <v>0</v>
      </c>
      <c r="F378" s="18">
        <v>85733.84</v>
      </c>
      <c r="G378" s="18">
        <f t="shared" si="90"/>
        <v>564.83999999999651</v>
      </c>
      <c r="H378" s="18">
        <f t="shared" si="91"/>
        <v>-85733.84</v>
      </c>
      <c r="I378" s="19">
        <f t="shared" si="92"/>
        <v>0.66319905129800816</v>
      </c>
      <c r="J378" s="19">
        <f t="shared" si="93"/>
        <v>0</v>
      </c>
      <c r="K378" s="19">
        <f t="shared" si="94"/>
        <v>-5164.6891566265058</v>
      </c>
    </row>
    <row r="379" spans="1:11">
      <c r="A379" s="16" t="s">
        <v>64</v>
      </c>
      <c r="B379" s="17" t="s">
        <v>65</v>
      </c>
      <c r="C379" s="18">
        <v>-85169</v>
      </c>
      <c r="D379" s="18">
        <v>1660</v>
      </c>
      <c r="E379" s="18">
        <v>0</v>
      </c>
      <c r="F379" s="18">
        <v>-85733.84</v>
      </c>
      <c r="G379" s="18">
        <f t="shared" si="90"/>
        <v>-564.83999999999651</v>
      </c>
      <c r="H379" s="18">
        <f t="shared" si="91"/>
        <v>85733.84</v>
      </c>
      <c r="I379" s="19">
        <f t="shared" si="92"/>
        <v>0.66319905129800816</v>
      </c>
      <c r="J379" s="19">
        <f t="shared" si="93"/>
        <v>0</v>
      </c>
      <c r="K379" s="19">
        <f t="shared" si="94"/>
        <v>-5164.6891566265058</v>
      </c>
    </row>
    <row r="380" spans="1:11">
      <c r="A380" s="22" t="s">
        <v>66</v>
      </c>
      <c r="B380" s="17" t="s">
        <v>67</v>
      </c>
      <c r="C380" s="18">
        <v>-85169</v>
      </c>
      <c r="D380" s="18">
        <v>1660</v>
      </c>
      <c r="E380" s="18">
        <v>0</v>
      </c>
      <c r="F380" s="18">
        <v>-85733.84</v>
      </c>
      <c r="G380" s="18">
        <f t="shared" si="90"/>
        <v>-564.83999999999651</v>
      </c>
      <c r="H380" s="18">
        <f t="shared" si="91"/>
        <v>85733.84</v>
      </c>
      <c r="I380" s="19">
        <f t="shared" si="92"/>
        <v>0.66319905129800816</v>
      </c>
      <c r="J380" s="19">
        <f t="shared" si="93"/>
        <v>0</v>
      </c>
      <c r="K380" s="19">
        <f t="shared" si="94"/>
        <v>-5164.6891566265058</v>
      </c>
    </row>
    <row r="381" spans="1:11" ht="25.5">
      <c r="A381" s="23" t="s">
        <v>105</v>
      </c>
      <c r="B381" s="17" t="s">
        <v>106</v>
      </c>
      <c r="C381" s="18">
        <v>0</v>
      </c>
      <c r="D381" s="18">
        <v>1660</v>
      </c>
      <c r="E381" s="18">
        <v>0</v>
      </c>
      <c r="F381" s="18">
        <v>-1660</v>
      </c>
      <c r="G381" s="18">
        <f t="shared" si="90"/>
        <v>-1660</v>
      </c>
      <c r="H381" s="18">
        <f t="shared" si="91"/>
        <v>1660</v>
      </c>
      <c r="I381" s="19">
        <f t="shared" si="92"/>
        <v>0</v>
      </c>
      <c r="J381" s="19">
        <f t="shared" si="93"/>
        <v>0</v>
      </c>
      <c r="K381" s="19">
        <f t="shared" si="94"/>
        <v>-100</v>
      </c>
    </row>
    <row r="382" spans="1:11" ht="25.5">
      <c r="A382" s="27" t="s">
        <v>137</v>
      </c>
      <c r="B382" s="28" t="s">
        <v>138</v>
      </c>
      <c r="C382" s="29"/>
      <c r="D382" s="29"/>
      <c r="E382" s="29"/>
      <c r="F382" s="29"/>
      <c r="G382" s="29"/>
      <c r="H382" s="29"/>
      <c r="I382" s="30"/>
      <c r="J382" s="30"/>
      <c r="K382" s="30"/>
    </row>
    <row r="383" spans="1:11">
      <c r="A383" s="16" t="s">
        <v>25</v>
      </c>
      <c r="B383" s="17" t="s">
        <v>26</v>
      </c>
      <c r="C383" s="18">
        <v>0</v>
      </c>
      <c r="D383" s="18">
        <v>68000</v>
      </c>
      <c r="E383" s="18">
        <v>0</v>
      </c>
      <c r="F383" s="18">
        <v>68000</v>
      </c>
      <c r="G383" s="18">
        <f t="shared" ref="G383:G392" si="95">F383-C383</f>
        <v>68000</v>
      </c>
      <c r="H383" s="18">
        <f t="shared" ref="H383:H392" si="96">E383-F383</f>
        <v>-68000</v>
      </c>
      <c r="I383" s="19">
        <f t="shared" ref="I383:I392" si="97">IF(ISERROR(F383/C383),0,F383/C383*100-100)</f>
        <v>0</v>
      </c>
      <c r="J383" s="19">
        <f t="shared" ref="J383:J392" si="98">IF(ISERROR(F383/E383),0,F383/E383*100)</f>
        <v>0</v>
      </c>
      <c r="K383" s="19">
        <f t="shared" ref="K383:K392" si="99">IF(ISERROR(F383/D383),0,F383/D383*100)</f>
        <v>100</v>
      </c>
    </row>
    <row r="384" spans="1:11">
      <c r="A384" s="22" t="s">
        <v>29</v>
      </c>
      <c r="B384" s="17" t="s">
        <v>30</v>
      </c>
      <c r="C384" s="18">
        <v>0</v>
      </c>
      <c r="D384" s="18">
        <v>68000</v>
      </c>
      <c r="E384" s="18">
        <v>0</v>
      </c>
      <c r="F384" s="18">
        <v>68000</v>
      </c>
      <c r="G384" s="18">
        <f t="shared" si="95"/>
        <v>68000</v>
      </c>
      <c r="H384" s="18">
        <f t="shared" si="96"/>
        <v>-68000</v>
      </c>
      <c r="I384" s="19">
        <f t="shared" si="97"/>
        <v>0</v>
      </c>
      <c r="J384" s="19">
        <f t="shared" si="98"/>
        <v>0</v>
      </c>
      <c r="K384" s="19">
        <f t="shared" si="99"/>
        <v>100</v>
      </c>
    </row>
    <row r="385" spans="1:11">
      <c r="A385" s="23" t="s">
        <v>31</v>
      </c>
      <c r="B385" s="17" t="s">
        <v>32</v>
      </c>
      <c r="C385" s="18">
        <v>0</v>
      </c>
      <c r="D385" s="18">
        <v>68000</v>
      </c>
      <c r="E385" s="18">
        <v>0</v>
      </c>
      <c r="F385" s="18">
        <v>68000</v>
      </c>
      <c r="G385" s="18">
        <f t="shared" si="95"/>
        <v>68000</v>
      </c>
      <c r="H385" s="18">
        <f t="shared" si="96"/>
        <v>-68000</v>
      </c>
      <c r="I385" s="19">
        <f t="shared" si="97"/>
        <v>0</v>
      </c>
      <c r="J385" s="19">
        <f t="shared" si="98"/>
        <v>0</v>
      </c>
      <c r="K385" s="19">
        <f t="shared" si="99"/>
        <v>100</v>
      </c>
    </row>
    <row r="386" spans="1:11">
      <c r="A386" s="16" t="s">
        <v>33</v>
      </c>
      <c r="B386" s="17" t="s">
        <v>34</v>
      </c>
      <c r="C386" s="18">
        <v>0</v>
      </c>
      <c r="D386" s="18">
        <v>68000</v>
      </c>
      <c r="E386" s="18">
        <v>0</v>
      </c>
      <c r="F386" s="18">
        <v>8141.79</v>
      </c>
      <c r="G386" s="18">
        <f t="shared" si="95"/>
        <v>8141.79</v>
      </c>
      <c r="H386" s="18">
        <f t="shared" si="96"/>
        <v>-8141.79</v>
      </c>
      <c r="I386" s="19">
        <f t="shared" si="97"/>
        <v>0</v>
      </c>
      <c r="J386" s="19">
        <f t="shared" si="98"/>
        <v>0</v>
      </c>
      <c r="K386" s="19">
        <f t="shared" si="99"/>
        <v>11.973220588235293</v>
      </c>
    </row>
    <row r="387" spans="1:11">
      <c r="A387" s="22" t="s">
        <v>35</v>
      </c>
      <c r="B387" s="17" t="s">
        <v>36</v>
      </c>
      <c r="C387" s="18">
        <v>0</v>
      </c>
      <c r="D387" s="18">
        <v>68000</v>
      </c>
      <c r="E387" s="18">
        <v>0</v>
      </c>
      <c r="F387" s="18">
        <v>8141.79</v>
      </c>
      <c r="G387" s="18">
        <f t="shared" si="95"/>
        <v>8141.79</v>
      </c>
      <c r="H387" s="18">
        <f t="shared" si="96"/>
        <v>-8141.79</v>
      </c>
      <c r="I387" s="19">
        <f t="shared" si="97"/>
        <v>0</v>
      </c>
      <c r="J387" s="19">
        <f t="shared" si="98"/>
        <v>0</v>
      </c>
      <c r="K387" s="19">
        <f t="shared" si="99"/>
        <v>11.973220588235293</v>
      </c>
    </row>
    <row r="388" spans="1:11">
      <c r="A388" s="23" t="s">
        <v>37</v>
      </c>
      <c r="B388" s="17" t="s">
        <v>38</v>
      </c>
      <c r="C388" s="18">
        <v>0</v>
      </c>
      <c r="D388" s="18">
        <v>68000</v>
      </c>
      <c r="E388" s="18">
        <v>0</v>
      </c>
      <c r="F388" s="18">
        <v>8141.79</v>
      </c>
      <c r="G388" s="18">
        <f t="shared" si="95"/>
        <v>8141.79</v>
      </c>
      <c r="H388" s="18">
        <f t="shared" si="96"/>
        <v>-8141.79</v>
      </c>
      <c r="I388" s="19">
        <f t="shared" si="97"/>
        <v>0</v>
      </c>
      <c r="J388" s="19">
        <f t="shared" si="98"/>
        <v>0</v>
      </c>
      <c r="K388" s="19">
        <f t="shared" si="99"/>
        <v>11.973220588235293</v>
      </c>
    </row>
    <row r="389" spans="1:11">
      <c r="A389" s="24" t="s">
        <v>39</v>
      </c>
      <c r="B389" s="17" t="s">
        <v>40</v>
      </c>
      <c r="C389" s="18">
        <v>0</v>
      </c>
      <c r="D389" s="18">
        <v>68000</v>
      </c>
      <c r="E389" s="18">
        <v>0</v>
      </c>
      <c r="F389" s="18">
        <v>8141.79</v>
      </c>
      <c r="G389" s="18">
        <f t="shared" si="95"/>
        <v>8141.79</v>
      </c>
      <c r="H389" s="18">
        <f t="shared" si="96"/>
        <v>-8141.79</v>
      </c>
      <c r="I389" s="19">
        <f t="shared" si="97"/>
        <v>0</v>
      </c>
      <c r="J389" s="19">
        <f t="shared" si="98"/>
        <v>0</v>
      </c>
      <c r="K389" s="19">
        <f t="shared" si="99"/>
        <v>11.973220588235293</v>
      </c>
    </row>
    <row r="390" spans="1:11">
      <c r="A390" s="16"/>
      <c r="B390" s="17" t="s">
        <v>63</v>
      </c>
      <c r="C390" s="18">
        <v>0</v>
      </c>
      <c r="D390" s="18">
        <v>0</v>
      </c>
      <c r="E390" s="18">
        <v>0</v>
      </c>
      <c r="F390" s="18">
        <v>59858.21</v>
      </c>
      <c r="G390" s="18">
        <f t="shared" si="95"/>
        <v>59858.21</v>
      </c>
      <c r="H390" s="18">
        <f t="shared" si="96"/>
        <v>-59858.21</v>
      </c>
      <c r="I390" s="19">
        <f t="shared" si="97"/>
        <v>0</v>
      </c>
      <c r="J390" s="19">
        <f t="shared" si="98"/>
        <v>0</v>
      </c>
      <c r="K390" s="19">
        <f t="shared" si="99"/>
        <v>0</v>
      </c>
    </row>
    <row r="391" spans="1:11">
      <c r="A391" s="16" t="s">
        <v>64</v>
      </c>
      <c r="B391" s="17" t="s">
        <v>65</v>
      </c>
      <c r="C391" s="18">
        <v>0</v>
      </c>
      <c r="D391" s="18">
        <v>0</v>
      </c>
      <c r="E391" s="18">
        <v>0</v>
      </c>
      <c r="F391" s="18">
        <v>-59858.21</v>
      </c>
      <c r="G391" s="18">
        <f t="shared" si="95"/>
        <v>-59858.21</v>
      </c>
      <c r="H391" s="18">
        <f t="shared" si="96"/>
        <v>59858.21</v>
      </c>
      <c r="I391" s="19">
        <f t="shared" si="97"/>
        <v>0</v>
      </c>
      <c r="J391" s="19">
        <f t="shared" si="98"/>
        <v>0</v>
      </c>
      <c r="K391" s="19">
        <f t="shared" si="99"/>
        <v>0</v>
      </c>
    </row>
    <row r="392" spans="1:11">
      <c r="A392" s="22" t="s">
        <v>66</v>
      </c>
      <c r="B392" s="17" t="s">
        <v>67</v>
      </c>
      <c r="C392" s="18">
        <v>0</v>
      </c>
      <c r="D392" s="18">
        <v>0</v>
      </c>
      <c r="E392" s="18">
        <v>0</v>
      </c>
      <c r="F392" s="18">
        <v>-59858.21</v>
      </c>
      <c r="G392" s="18">
        <f t="shared" si="95"/>
        <v>-59858.21</v>
      </c>
      <c r="H392" s="18">
        <f t="shared" si="96"/>
        <v>59858.21</v>
      </c>
      <c r="I392" s="19">
        <f t="shared" si="97"/>
        <v>0</v>
      </c>
      <c r="J392" s="19">
        <f t="shared" si="98"/>
        <v>0</v>
      </c>
      <c r="K392" s="19">
        <f t="shared" si="99"/>
        <v>0</v>
      </c>
    </row>
    <row r="393" spans="1:11" ht="25.5">
      <c r="A393" s="39" t="s">
        <v>139</v>
      </c>
      <c r="B393" s="28" t="s">
        <v>140</v>
      </c>
      <c r="C393" s="29"/>
      <c r="D393" s="29"/>
      <c r="E393" s="29"/>
      <c r="F393" s="29"/>
      <c r="G393" s="29"/>
      <c r="H393" s="29"/>
      <c r="I393" s="30"/>
      <c r="J393" s="30"/>
      <c r="K393" s="30"/>
    </row>
    <row r="394" spans="1:11">
      <c r="A394" s="16" t="s">
        <v>25</v>
      </c>
      <c r="B394" s="17" t="s">
        <v>26</v>
      </c>
      <c r="C394" s="18">
        <v>0</v>
      </c>
      <c r="D394" s="18">
        <v>68000</v>
      </c>
      <c r="E394" s="18">
        <v>0</v>
      </c>
      <c r="F394" s="18">
        <v>68000</v>
      </c>
      <c r="G394" s="18">
        <f t="shared" ref="G394:G403" si="100">F394-C394</f>
        <v>68000</v>
      </c>
      <c r="H394" s="18">
        <f t="shared" ref="H394:H403" si="101">E394-F394</f>
        <v>-68000</v>
      </c>
      <c r="I394" s="19">
        <f t="shared" ref="I394:I403" si="102">IF(ISERROR(F394/C394),0,F394/C394*100-100)</f>
        <v>0</v>
      </c>
      <c r="J394" s="19">
        <f t="shared" ref="J394:J403" si="103">IF(ISERROR(F394/E394),0,F394/E394*100)</f>
        <v>0</v>
      </c>
      <c r="K394" s="19">
        <f t="shared" ref="K394:K403" si="104">IF(ISERROR(F394/D394),0,F394/D394*100)</f>
        <v>100</v>
      </c>
    </row>
    <row r="395" spans="1:11">
      <c r="A395" s="22" t="s">
        <v>29</v>
      </c>
      <c r="B395" s="17" t="s">
        <v>30</v>
      </c>
      <c r="C395" s="18">
        <v>0</v>
      </c>
      <c r="D395" s="18">
        <v>68000</v>
      </c>
      <c r="E395" s="18">
        <v>0</v>
      </c>
      <c r="F395" s="18">
        <v>68000</v>
      </c>
      <c r="G395" s="18">
        <f t="shared" si="100"/>
        <v>68000</v>
      </c>
      <c r="H395" s="18">
        <f t="shared" si="101"/>
        <v>-68000</v>
      </c>
      <c r="I395" s="19">
        <f t="shared" si="102"/>
        <v>0</v>
      </c>
      <c r="J395" s="19">
        <f t="shared" si="103"/>
        <v>0</v>
      </c>
      <c r="K395" s="19">
        <f t="shared" si="104"/>
        <v>100</v>
      </c>
    </row>
    <row r="396" spans="1:11">
      <c r="A396" s="23" t="s">
        <v>31</v>
      </c>
      <c r="B396" s="17" t="s">
        <v>32</v>
      </c>
      <c r="C396" s="18">
        <v>0</v>
      </c>
      <c r="D396" s="18">
        <v>68000</v>
      </c>
      <c r="E396" s="18">
        <v>0</v>
      </c>
      <c r="F396" s="18">
        <v>68000</v>
      </c>
      <c r="G396" s="18">
        <f t="shared" si="100"/>
        <v>68000</v>
      </c>
      <c r="H396" s="18">
        <f t="shared" si="101"/>
        <v>-68000</v>
      </c>
      <c r="I396" s="19">
        <f t="shared" si="102"/>
        <v>0</v>
      </c>
      <c r="J396" s="19">
        <f t="shared" si="103"/>
        <v>0</v>
      </c>
      <c r="K396" s="19">
        <f t="shared" si="104"/>
        <v>100</v>
      </c>
    </row>
    <row r="397" spans="1:11">
      <c r="A397" s="16" t="s">
        <v>33</v>
      </c>
      <c r="B397" s="17" t="s">
        <v>34</v>
      </c>
      <c r="C397" s="18">
        <v>0</v>
      </c>
      <c r="D397" s="18">
        <v>68000</v>
      </c>
      <c r="E397" s="18">
        <v>0</v>
      </c>
      <c r="F397" s="18">
        <v>8141.79</v>
      </c>
      <c r="G397" s="18">
        <f t="shared" si="100"/>
        <v>8141.79</v>
      </c>
      <c r="H397" s="18">
        <f t="shared" si="101"/>
        <v>-8141.79</v>
      </c>
      <c r="I397" s="19">
        <f t="shared" si="102"/>
        <v>0</v>
      </c>
      <c r="J397" s="19">
        <f t="shared" si="103"/>
        <v>0</v>
      </c>
      <c r="K397" s="19">
        <f t="shared" si="104"/>
        <v>11.973220588235293</v>
      </c>
    </row>
    <row r="398" spans="1:11">
      <c r="A398" s="22" t="s">
        <v>35</v>
      </c>
      <c r="B398" s="17" t="s">
        <v>36</v>
      </c>
      <c r="C398" s="18">
        <v>0</v>
      </c>
      <c r="D398" s="18">
        <v>68000</v>
      </c>
      <c r="E398" s="18">
        <v>0</v>
      </c>
      <c r="F398" s="18">
        <v>8141.79</v>
      </c>
      <c r="G398" s="18">
        <f t="shared" si="100"/>
        <v>8141.79</v>
      </c>
      <c r="H398" s="18">
        <f t="shared" si="101"/>
        <v>-8141.79</v>
      </c>
      <c r="I398" s="19">
        <f t="shared" si="102"/>
        <v>0</v>
      </c>
      <c r="J398" s="19">
        <f t="shared" si="103"/>
        <v>0</v>
      </c>
      <c r="K398" s="19">
        <f t="shared" si="104"/>
        <v>11.973220588235293</v>
      </c>
    </row>
    <row r="399" spans="1:11">
      <c r="A399" s="23" t="s">
        <v>37</v>
      </c>
      <c r="B399" s="17" t="s">
        <v>38</v>
      </c>
      <c r="C399" s="18">
        <v>0</v>
      </c>
      <c r="D399" s="18">
        <v>68000</v>
      </c>
      <c r="E399" s="18">
        <v>0</v>
      </c>
      <c r="F399" s="18">
        <v>8141.79</v>
      </c>
      <c r="G399" s="18">
        <f t="shared" si="100"/>
        <v>8141.79</v>
      </c>
      <c r="H399" s="18">
        <f t="shared" si="101"/>
        <v>-8141.79</v>
      </c>
      <c r="I399" s="19">
        <f t="shared" si="102"/>
        <v>0</v>
      </c>
      <c r="J399" s="19">
        <f t="shared" si="103"/>
        <v>0</v>
      </c>
      <c r="K399" s="19">
        <f t="shared" si="104"/>
        <v>11.973220588235293</v>
      </c>
    </row>
    <row r="400" spans="1:11">
      <c r="A400" s="24" t="s">
        <v>39</v>
      </c>
      <c r="B400" s="17" t="s">
        <v>40</v>
      </c>
      <c r="C400" s="18">
        <v>0</v>
      </c>
      <c r="D400" s="18">
        <v>68000</v>
      </c>
      <c r="E400" s="18">
        <v>0</v>
      </c>
      <c r="F400" s="18">
        <v>8141.79</v>
      </c>
      <c r="G400" s="18">
        <f t="shared" si="100"/>
        <v>8141.79</v>
      </c>
      <c r="H400" s="18">
        <f t="shared" si="101"/>
        <v>-8141.79</v>
      </c>
      <c r="I400" s="19">
        <f t="shared" si="102"/>
        <v>0</v>
      </c>
      <c r="J400" s="19">
        <f t="shared" si="103"/>
        <v>0</v>
      </c>
      <c r="K400" s="19">
        <f t="shared" si="104"/>
        <v>11.973220588235293</v>
      </c>
    </row>
    <row r="401" spans="1:11">
      <c r="A401" s="16"/>
      <c r="B401" s="17" t="s">
        <v>63</v>
      </c>
      <c r="C401" s="18">
        <v>0</v>
      </c>
      <c r="D401" s="18">
        <v>0</v>
      </c>
      <c r="E401" s="18">
        <v>0</v>
      </c>
      <c r="F401" s="18">
        <v>59858.21</v>
      </c>
      <c r="G401" s="18">
        <f t="shared" si="100"/>
        <v>59858.21</v>
      </c>
      <c r="H401" s="18">
        <f t="shared" si="101"/>
        <v>-59858.21</v>
      </c>
      <c r="I401" s="19">
        <f t="shared" si="102"/>
        <v>0</v>
      </c>
      <c r="J401" s="19">
        <f t="shared" si="103"/>
        <v>0</v>
      </c>
      <c r="K401" s="19">
        <f t="shared" si="104"/>
        <v>0</v>
      </c>
    </row>
    <row r="402" spans="1:11">
      <c r="A402" s="16" t="s">
        <v>64</v>
      </c>
      <c r="B402" s="17" t="s">
        <v>65</v>
      </c>
      <c r="C402" s="18">
        <v>0</v>
      </c>
      <c r="D402" s="18">
        <v>0</v>
      </c>
      <c r="E402" s="18">
        <v>0</v>
      </c>
      <c r="F402" s="18">
        <v>-59858.21</v>
      </c>
      <c r="G402" s="18">
        <f t="shared" si="100"/>
        <v>-59858.21</v>
      </c>
      <c r="H402" s="18">
        <f t="shared" si="101"/>
        <v>59858.21</v>
      </c>
      <c r="I402" s="19">
        <f t="shared" si="102"/>
        <v>0</v>
      </c>
      <c r="J402" s="19">
        <f t="shared" si="103"/>
        <v>0</v>
      </c>
      <c r="K402" s="19">
        <f t="shared" si="104"/>
        <v>0</v>
      </c>
    </row>
    <row r="403" spans="1:11">
      <c r="A403" s="22" t="s">
        <v>66</v>
      </c>
      <c r="B403" s="17" t="s">
        <v>67</v>
      </c>
      <c r="C403" s="18">
        <v>0</v>
      </c>
      <c r="D403" s="18">
        <v>0</v>
      </c>
      <c r="E403" s="18">
        <v>0</v>
      </c>
      <c r="F403" s="18">
        <v>-59858.21</v>
      </c>
      <c r="G403" s="18">
        <f t="shared" si="100"/>
        <v>-59858.21</v>
      </c>
      <c r="H403" s="18">
        <f t="shared" si="101"/>
        <v>59858.21</v>
      </c>
      <c r="I403" s="19">
        <f t="shared" si="102"/>
        <v>0</v>
      </c>
      <c r="J403" s="19">
        <f t="shared" si="103"/>
        <v>0</v>
      </c>
      <c r="K403" s="19">
        <f t="shared" si="104"/>
        <v>0</v>
      </c>
    </row>
    <row r="408" spans="1:11" ht="15.75">
      <c r="A408" s="32"/>
      <c r="E408" s="35"/>
      <c r="K408" s="37"/>
    </row>
    <row r="410" spans="1:11" ht="15.75">
      <c r="A410"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8"/>
  <sheetViews>
    <sheetView zoomScaleNormal="100" workbookViewId="0">
      <selection activeCell="A126" sqref="A126:K128"/>
    </sheetView>
  </sheetViews>
  <sheetFormatPr defaultRowHeight="12.75"/>
  <cols>
    <col min="1" max="1" width="16.28515625" style="67" customWidth="1"/>
    <col min="2" max="2" width="50" style="40" customWidth="1"/>
    <col min="3" max="5" width="15.28515625" style="41" customWidth="1"/>
    <col min="6" max="6" width="11.42578125" style="41" customWidth="1"/>
    <col min="7" max="8" width="15.28515625" style="41" customWidth="1"/>
    <col min="9" max="9" width="15.28515625" style="42" customWidth="1"/>
    <col min="10" max="10" width="11.42578125" style="42" customWidth="1"/>
    <col min="11" max="11" width="15.28515625" style="42" customWidth="1"/>
  </cols>
  <sheetData>
    <row r="1" spans="1:11" ht="19.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54"/>
      <c r="B8" s="54"/>
      <c r="C8" s="55"/>
      <c r="D8" s="55"/>
      <c r="E8" s="55"/>
      <c r="F8" s="56"/>
      <c r="G8" s="53"/>
      <c r="H8" s="55"/>
      <c r="I8" s="55"/>
      <c r="J8" s="56"/>
      <c r="K8" s="69" t="s">
        <v>5</v>
      </c>
    </row>
    <row r="9" spans="1:11" ht="89.25">
      <c r="A9" s="57" t="s">
        <v>6</v>
      </c>
      <c r="B9" s="57" t="s">
        <v>7</v>
      </c>
      <c r="C9" s="58" t="s">
        <v>8</v>
      </c>
      <c r="D9" s="58" t="s">
        <v>9</v>
      </c>
      <c r="E9" s="58" t="s">
        <v>10</v>
      </c>
      <c r="F9" s="59" t="s">
        <v>11</v>
      </c>
      <c r="G9" s="58" t="s">
        <v>12</v>
      </c>
      <c r="H9" s="58" t="s">
        <v>13</v>
      </c>
      <c r="I9" s="58" t="s">
        <v>14</v>
      </c>
      <c r="J9" s="59" t="s">
        <v>15</v>
      </c>
      <c r="K9" s="58" t="s">
        <v>16</v>
      </c>
    </row>
    <row r="10" spans="1:11">
      <c r="A10" s="73">
        <v>1</v>
      </c>
      <c r="B10" s="73">
        <v>2</v>
      </c>
      <c r="C10" s="73">
        <v>3</v>
      </c>
      <c r="D10" s="73">
        <v>4</v>
      </c>
      <c r="E10" s="73">
        <v>5</v>
      </c>
      <c r="F10" s="73">
        <v>6</v>
      </c>
      <c r="G10" s="73" t="s">
        <v>17</v>
      </c>
      <c r="H10" s="73" t="s">
        <v>18</v>
      </c>
      <c r="I10" s="73" t="s">
        <v>19</v>
      </c>
      <c r="J10" s="73" t="s">
        <v>20</v>
      </c>
      <c r="K10" s="73" t="s">
        <v>21</v>
      </c>
    </row>
    <row r="11" spans="1:11" ht="15">
      <c r="A11" s="68"/>
      <c r="B11" s="43" t="s">
        <v>22</v>
      </c>
      <c r="C11" s="44"/>
      <c r="D11" s="44"/>
      <c r="E11" s="44"/>
      <c r="F11" s="44"/>
      <c r="G11" s="44"/>
      <c r="H11" s="44"/>
      <c r="I11" s="45"/>
      <c r="J11" s="45"/>
      <c r="K11" s="45"/>
    </row>
    <row r="12" spans="1:11">
      <c r="A12" s="60"/>
      <c r="B12" s="46"/>
      <c r="C12" s="47"/>
      <c r="D12" s="47"/>
      <c r="E12" s="47"/>
      <c r="F12" s="47"/>
      <c r="G12" s="47"/>
      <c r="H12" s="47"/>
      <c r="I12" s="48"/>
      <c r="J12" s="48"/>
      <c r="K12" s="48"/>
    </row>
    <row r="13" spans="1:11">
      <c r="A13" s="61" t="s">
        <v>944</v>
      </c>
      <c r="B13" s="52" t="s">
        <v>945</v>
      </c>
      <c r="C13" s="47"/>
      <c r="D13" s="47"/>
      <c r="E13" s="47"/>
      <c r="F13" s="47"/>
      <c r="G13" s="47"/>
      <c r="H13" s="47"/>
      <c r="I13" s="48"/>
      <c r="J13" s="48"/>
      <c r="K13" s="48"/>
    </row>
    <row r="14" spans="1:11">
      <c r="A14" s="60" t="s">
        <v>25</v>
      </c>
      <c r="B14" s="46" t="s">
        <v>26</v>
      </c>
      <c r="C14" s="47">
        <v>422486811</v>
      </c>
      <c r="D14" s="47">
        <v>440939265</v>
      </c>
      <c r="E14" s="47">
        <v>276481153</v>
      </c>
      <c r="F14" s="47">
        <v>440939265</v>
      </c>
      <c r="G14" s="47">
        <f t="shared" ref="G14:G28" si="0">F14-C14</f>
        <v>18452454</v>
      </c>
      <c r="H14" s="47">
        <f t="shared" ref="H14:H28" si="1">E14-F14</f>
        <v>-164458112</v>
      </c>
      <c r="I14" s="48">
        <f t="shared" ref="I14:I28" si="2">IF(ISERROR(F14/C14),0,F14/C14*100-100)</f>
        <v>4.3675810746196362</v>
      </c>
      <c r="J14" s="48">
        <f t="shared" ref="J14:J28" si="3">IF(ISERROR(F14/E14),0,F14/E14*100)</f>
        <v>159.48257601486492</v>
      </c>
      <c r="K14" s="48">
        <f t="shared" ref="K14:K28" si="4">IF(ISERROR(F14/D14),0,F14/D14*100)</f>
        <v>100</v>
      </c>
    </row>
    <row r="15" spans="1:11">
      <c r="A15" s="62" t="s">
        <v>29</v>
      </c>
      <c r="B15" s="46" t="s">
        <v>30</v>
      </c>
      <c r="C15" s="47">
        <v>422486811</v>
      </c>
      <c r="D15" s="47">
        <v>440939265</v>
      </c>
      <c r="E15" s="47">
        <v>276481153</v>
      </c>
      <c r="F15" s="47">
        <v>440939265</v>
      </c>
      <c r="G15" s="47">
        <f t="shared" si="0"/>
        <v>18452454</v>
      </c>
      <c r="H15" s="47">
        <f t="shared" si="1"/>
        <v>-164458112</v>
      </c>
      <c r="I15" s="48">
        <f t="shared" si="2"/>
        <v>4.3675810746196362</v>
      </c>
      <c r="J15" s="48">
        <f t="shared" si="3"/>
        <v>159.48257601486492</v>
      </c>
      <c r="K15" s="48">
        <f t="shared" si="4"/>
        <v>100</v>
      </c>
    </row>
    <row r="16" spans="1:11">
      <c r="A16" s="63" t="s">
        <v>31</v>
      </c>
      <c r="B16" s="46" t="s">
        <v>32</v>
      </c>
      <c r="C16" s="47">
        <v>422486811</v>
      </c>
      <c r="D16" s="47">
        <v>440939265</v>
      </c>
      <c r="E16" s="47">
        <v>276481153</v>
      </c>
      <c r="F16" s="47">
        <v>440939265</v>
      </c>
      <c r="G16" s="47">
        <f t="shared" si="0"/>
        <v>18452454</v>
      </c>
      <c r="H16" s="47">
        <f t="shared" si="1"/>
        <v>-164458112</v>
      </c>
      <c r="I16" s="48">
        <f t="shared" si="2"/>
        <v>4.3675810746196362</v>
      </c>
      <c r="J16" s="48">
        <f t="shared" si="3"/>
        <v>159.48257601486492</v>
      </c>
      <c r="K16" s="48">
        <f t="shared" si="4"/>
        <v>100</v>
      </c>
    </row>
    <row r="17" spans="1:11">
      <c r="A17" s="60" t="s">
        <v>33</v>
      </c>
      <c r="B17" s="46" t="s">
        <v>34</v>
      </c>
      <c r="C17" s="47">
        <v>277883719.88</v>
      </c>
      <c r="D17" s="47">
        <v>440939265</v>
      </c>
      <c r="E17" s="47">
        <v>276481153</v>
      </c>
      <c r="F17" s="47">
        <v>286398013.99000001</v>
      </c>
      <c r="G17" s="47">
        <f t="shared" si="0"/>
        <v>8514294.1100000143</v>
      </c>
      <c r="H17" s="47">
        <f t="shared" si="1"/>
        <v>-9916860.9900000095</v>
      </c>
      <c r="I17" s="48">
        <f t="shared" si="2"/>
        <v>3.0639773044915302</v>
      </c>
      <c r="J17" s="48">
        <f t="shared" si="3"/>
        <v>103.5868126569915</v>
      </c>
      <c r="K17" s="48">
        <f t="shared" si="4"/>
        <v>64.951805548548734</v>
      </c>
    </row>
    <row r="18" spans="1:11">
      <c r="A18" s="62" t="s">
        <v>35</v>
      </c>
      <c r="B18" s="46" t="s">
        <v>36</v>
      </c>
      <c r="C18" s="47">
        <v>277883719.88</v>
      </c>
      <c r="D18" s="47">
        <v>439554725</v>
      </c>
      <c r="E18" s="47">
        <v>275770653</v>
      </c>
      <c r="F18" s="47">
        <v>285215133.99000001</v>
      </c>
      <c r="G18" s="47">
        <f t="shared" si="0"/>
        <v>7331414.1100000143</v>
      </c>
      <c r="H18" s="47">
        <f t="shared" si="1"/>
        <v>-9444480.9900000095</v>
      </c>
      <c r="I18" s="48">
        <f t="shared" si="2"/>
        <v>2.6383028531380006</v>
      </c>
      <c r="J18" s="48">
        <f t="shared" si="3"/>
        <v>103.42475926544657</v>
      </c>
      <c r="K18" s="48">
        <f t="shared" si="4"/>
        <v>64.887286558004803</v>
      </c>
    </row>
    <row r="19" spans="1:11" ht="25.5">
      <c r="A19" s="63" t="s">
        <v>51</v>
      </c>
      <c r="B19" s="46" t="s">
        <v>52</v>
      </c>
      <c r="C19" s="47">
        <v>277883719.88</v>
      </c>
      <c r="D19" s="47">
        <v>439554725</v>
      </c>
      <c r="E19" s="47">
        <v>275770653</v>
      </c>
      <c r="F19" s="47">
        <v>285215133.99000001</v>
      </c>
      <c r="G19" s="47">
        <f t="shared" si="0"/>
        <v>7331414.1100000143</v>
      </c>
      <c r="H19" s="47">
        <f t="shared" si="1"/>
        <v>-9444480.9900000095</v>
      </c>
      <c r="I19" s="48">
        <f t="shared" si="2"/>
        <v>2.6383028531380006</v>
      </c>
      <c r="J19" s="48">
        <f t="shared" si="3"/>
        <v>103.42475926544657</v>
      </c>
      <c r="K19" s="48">
        <f t="shared" si="4"/>
        <v>64.887286558004803</v>
      </c>
    </row>
    <row r="20" spans="1:11" ht="25.5">
      <c r="A20" s="64" t="s">
        <v>165</v>
      </c>
      <c r="B20" s="46" t="s">
        <v>166</v>
      </c>
      <c r="C20" s="47">
        <v>277883719.88</v>
      </c>
      <c r="D20" s="47">
        <v>439554725</v>
      </c>
      <c r="E20" s="47">
        <v>275770653</v>
      </c>
      <c r="F20" s="47">
        <v>285215133.99000001</v>
      </c>
      <c r="G20" s="47">
        <f t="shared" si="0"/>
        <v>7331414.1100000143</v>
      </c>
      <c r="H20" s="47">
        <f t="shared" si="1"/>
        <v>-9444480.9900000095</v>
      </c>
      <c r="I20" s="48">
        <f t="shared" si="2"/>
        <v>2.6383028531380006</v>
      </c>
      <c r="J20" s="48">
        <f t="shared" si="3"/>
        <v>103.42475926544657</v>
      </c>
      <c r="K20" s="48">
        <f t="shared" si="4"/>
        <v>64.887286558004803</v>
      </c>
    </row>
    <row r="21" spans="1:11" ht="25.5">
      <c r="A21" s="65" t="s">
        <v>167</v>
      </c>
      <c r="B21" s="46" t="s">
        <v>168</v>
      </c>
      <c r="C21" s="47">
        <v>277883719.88</v>
      </c>
      <c r="D21" s="47">
        <v>439554725</v>
      </c>
      <c r="E21" s="47">
        <v>275770653</v>
      </c>
      <c r="F21" s="47">
        <v>285215133.99000001</v>
      </c>
      <c r="G21" s="47">
        <f t="shared" si="0"/>
        <v>7331414.1100000143</v>
      </c>
      <c r="H21" s="47">
        <f t="shared" si="1"/>
        <v>-9444480.9900000095</v>
      </c>
      <c r="I21" s="48">
        <f t="shared" si="2"/>
        <v>2.6383028531380006</v>
      </c>
      <c r="J21" s="48">
        <f t="shared" si="3"/>
        <v>103.42475926544657</v>
      </c>
      <c r="K21" s="48">
        <f t="shared" si="4"/>
        <v>64.887286558004803</v>
      </c>
    </row>
    <row r="22" spans="1:11">
      <c r="A22" s="62" t="s">
        <v>59</v>
      </c>
      <c r="B22" s="46" t="s">
        <v>60</v>
      </c>
      <c r="C22" s="47">
        <v>0</v>
      </c>
      <c r="D22" s="47">
        <v>1384540</v>
      </c>
      <c r="E22" s="47">
        <v>710500</v>
      </c>
      <c r="F22" s="47">
        <v>1182880</v>
      </c>
      <c r="G22" s="47">
        <f t="shared" si="0"/>
        <v>1182880</v>
      </c>
      <c r="H22" s="47">
        <f t="shared" si="1"/>
        <v>-472380</v>
      </c>
      <c r="I22" s="48">
        <f t="shared" si="2"/>
        <v>0</v>
      </c>
      <c r="J22" s="48">
        <f t="shared" si="3"/>
        <v>166.48557353976074</v>
      </c>
      <c r="K22" s="48">
        <f t="shared" si="4"/>
        <v>85.434873676455709</v>
      </c>
    </row>
    <row r="23" spans="1:11">
      <c r="A23" s="63" t="s">
        <v>191</v>
      </c>
      <c r="B23" s="46" t="s">
        <v>192</v>
      </c>
      <c r="C23" s="47">
        <v>0</v>
      </c>
      <c r="D23" s="47">
        <v>1384540</v>
      </c>
      <c r="E23" s="47">
        <v>710500</v>
      </c>
      <c r="F23" s="47">
        <v>1182880</v>
      </c>
      <c r="G23" s="47">
        <f t="shared" si="0"/>
        <v>1182880</v>
      </c>
      <c r="H23" s="47">
        <f t="shared" si="1"/>
        <v>-472380</v>
      </c>
      <c r="I23" s="48">
        <f t="shared" si="2"/>
        <v>0</v>
      </c>
      <c r="J23" s="48">
        <f t="shared" si="3"/>
        <v>166.48557353976074</v>
      </c>
      <c r="K23" s="48">
        <f t="shared" si="4"/>
        <v>85.434873676455709</v>
      </c>
    </row>
    <row r="24" spans="1:11" ht="25.5">
      <c r="A24" s="64" t="s">
        <v>193</v>
      </c>
      <c r="B24" s="46" t="s">
        <v>194</v>
      </c>
      <c r="C24" s="47">
        <v>0</v>
      </c>
      <c r="D24" s="47">
        <v>1384540</v>
      </c>
      <c r="E24" s="47">
        <v>710500</v>
      </c>
      <c r="F24" s="47">
        <v>1182880</v>
      </c>
      <c r="G24" s="47">
        <f t="shared" si="0"/>
        <v>1182880</v>
      </c>
      <c r="H24" s="47">
        <f t="shared" si="1"/>
        <v>-472380</v>
      </c>
      <c r="I24" s="48">
        <f t="shared" si="2"/>
        <v>0</v>
      </c>
      <c r="J24" s="48">
        <f t="shared" si="3"/>
        <v>166.48557353976074</v>
      </c>
      <c r="K24" s="48">
        <f t="shared" si="4"/>
        <v>85.434873676455709</v>
      </c>
    </row>
    <row r="25" spans="1:11" ht="25.5">
      <c r="A25" s="65" t="s">
        <v>195</v>
      </c>
      <c r="B25" s="46" t="s">
        <v>196</v>
      </c>
      <c r="C25" s="47">
        <v>0</v>
      </c>
      <c r="D25" s="47">
        <v>1384540</v>
      </c>
      <c r="E25" s="47">
        <v>710500</v>
      </c>
      <c r="F25" s="47">
        <v>1182880</v>
      </c>
      <c r="G25" s="47">
        <f t="shared" si="0"/>
        <v>1182880</v>
      </c>
      <c r="H25" s="47">
        <f t="shared" si="1"/>
        <v>-472380</v>
      </c>
      <c r="I25" s="48">
        <f t="shared" si="2"/>
        <v>0</v>
      </c>
      <c r="J25" s="48">
        <f t="shared" si="3"/>
        <v>166.48557353976074</v>
      </c>
      <c r="K25" s="48">
        <f t="shared" si="4"/>
        <v>85.434873676455709</v>
      </c>
    </row>
    <row r="26" spans="1:11">
      <c r="A26" s="60"/>
      <c r="B26" s="46" t="s">
        <v>63</v>
      </c>
      <c r="C26" s="47">
        <v>144603091.12</v>
      </c>
      <c r="D26" s="47">
        <v>0</v>
      </c>
      <c r="E26" s="47">
        <v>0</v>
      </c>
      <c r="F26" s="47">
        <v>154541251.00999999</v>
      </c>
      <c r="G26" s="47">
        <f t="shared" si="0"/>
        <v>9938159.8899999857</v>
      </c>
      <c r="H26" s="47">
        <f t="shared" si="1"/>
        <v>-154541251.00999999</v>
      </c>
      <c r="I26" s="48">
        <f t="shared" si="2"/>
        <v>6.8727160761402644</v>
      </c>
      <c r="J26" s="48">
        <f t="shared" si="3"/>
        <v>0</v>
      </c>
      <c r="K26" s="48">
        <f t="shared" si="4"/>
        <v>0</v>
      </c>
    </row>
    <row r="27" spans="1:11">
      <c r="A27" s="60" t="s">
        <v>64</v>
      </c>
      <c r="B27" s="46" t="s">
        <v>65</v>
      </c>
      <c r="C27" s="47">
        <v>-144603091.12</v>
      </c>
      <c r="D27" s="47">
        <v>0</v>
      </c>
      <c r="E27" s="47">
        <v>0</v>
      </c>
      <c r="F27" s="47">
        <v>-154541251.00999999</v>
      </c>
      <c r="G27" s="47">
        <f t="shared" si="0"/>
        <v>-9938159.8899999857</v>
      </c>
      <c r="H27" s="47">
        <f t="shared" si="1"/>
        <v>154541251.00999999</v>
      </c>
      <c r="I27" s="48">
        <f t="shared" si="2"/>
        <v>6.8727160761402644</v>
      </c>
      <c r="J27" s="48">
        <f t="shared" si="3"/>
        <v>0</v>
      </c>
      <c r="K27" s="48">
        <f t="shared" si="4"/>
        <v>0</v>
      </c>
    </row>
    <row r="28" spans="1:11">
      <c r="A28" s="62" t="s">
        <v>66</v>
      </c>
      <c r="B28" s="46" t="s">
        <v>67</v>
      </c>
      <c r="C28" s="47">
        <v>-144603091.12</v>
      </c>
      <c r="D28" s="47">
        <v>0</v>
      </c>
      <c r="E28" s="47">
        <v>0</v>
      </c>
      <c r="F28" s="47">
        <v>-154541251.00999999</v>
      </c>
      <c r="G28" s="47">
        <f t="shared" si="0"/>
        <v>-9938159.8899999857</v>
      </c>
      <c r="H28" s="47">
        <f t="shared" si="1"/>
        <v>154541251.00999999</v>
      </c>
      <c r="I28" s="48">
        <f t="shared" si="2"/>
        <v>6.8727160761402644</v>
      </c>
      <c r="J28" s="48">
        <f t="shared" si="3"/>
        <v>0</v>
      </c>
      <c r="K28" s="48">
        <f t="shared" si="4"/>
        <v>0</v>
      </c>
    </row>
    <row r="29" spans="1:11">
      <c r="A29" s="60"/>
      <c r="B29" s="46"/>
      <c r="C29" s="47"/>
      <c r="D29" s="47"/>
      <c r="E29" s="47"/>
      <c r="F29" s="47"/>
      <c r="G29" s="47"/>
      <c r="H29" s="47"/>
      <c r="I29" s="48"/>
      <c r="J29" s="48"/>
      <c r="K29" s="48"/>
    </row>
    <row r="30" spans="1:11">
      <c r="A30" s="66"/>
      <c r="B30" s="49" t="s">
        <v>68</v>
      </c>
      <c r="C30" s="50"/>
      <c r="D30" s="50"/>
      <c r="E30" s="50"/>
      <c r="F30" s="50"/>
      <c r="G30" s="50"/>
      <c r="H30" s="50"/>
      <c r="I30" s="51"/>
      <c r="J30" s="51"/>
      <c r="K30" s="51"/>
    </row>
    <row r="31" spans="1:11">
      <c r="A31" s="60" t="s">
        <v>25</v>
      </c>
      <c r="B31" s="46" t="s">
        <v>26</v>
      </c>
      <c r="C31" s="47">
        <v>422486811</v>
      </c>
      <c r="D31" s="47">
        <v>440939265</v>
      </c>
      <c r="E31" s="47">
        <v>276481153</v>
      </c>
      <c r="F31" s="47">
        <v>440939265</v>
      </c>
      <c r="G31" s="47">
        <f t="shared" ref="G31:G45" si="5">F31-C31</f>
        <v>18452454</v>
      </c>
      <c r="H31" s="47">
        <f t="shared" ref="H31:H45" si="6">E31-F31</f>
        <v>-164458112</v>
      </c>
      <c r="I31" s="48">
        <f t="shared" ref="I31:I45" si="7">IF(ISERROR(F31/C31),0,F31/C31*100-100)</f>
        <v>4.3675810746196362</v>
      </c>
      <c r="J31" s="48">
        <f t="shared" ref="J31:J45" si="8">IF(ISERROR(F31/E31),0,F31/E31*100)</f>
        <v>159.48257601486492</v>
      </c>
      <c r="K31" s="48">
        <f t="shared" ref="K31:K45" si="9">IF(ISERROR(F31/D31),0,F31/D31*100)</f>
        <v>100</v>
      </c>
    </row>
    <row r="32" spans="1:11">
      <c r="A32" s="62" t="s">
        <v>29</v>
      </c>
      <c r="B32" s="46" t="s">
        <v>30</v>
      </c>
      <c r="C32" s="47">
        <v>422486811</v>
      </c>
      <c r="D32" s="47">
        <v>440939265</v>
      </c>
      <c r="E32" s="47">
        <v>276481153</v>
      </c>
      <c r="F32" s="47">
        <v>440939265</v>
      </c>
      <c r="G32" s="47">
        <f t="shared" si="5"/>
        <v>18452454</v>
      </c>
      <c r="H32" s="47">
        <f t="shared" si="6"/>
        <v>-164458112</v>
      </c>
      <c r="I32" s="48">
        <f t="shared" si="7"/>
        <v>4.3675810746196362</v>
      </c>
      <c r="J32" s="48">
        <f t="shared" si="8"/>
        <v>159.48257601486492</v>
      </c>
      <c r="K32" s="48">
        <f t="shared" si="9"/>
        <v>100</v>
      </c>
    </row>
    <row r="33" spans="1:11">
      <c r="A33" s="63" t="s">
        <v>31</v>
      </c>
      <c r="B33" s="46" t="s">
        <v>32</v>
      </c>
      <c r="C33" s="47">
        <v>422486811</v>
      </c>
      <c r="D33" s="47">
        <v>440939265</v>
      </c>
      <c r="E33" s="47">
        <v>276481153</v>
      </c>
      <c r="F33" s="47">
        <v>440939265</v>
      </c>
      <c r="G33" s="47">
        <f t="shared" si="5"/>
        <v>18452454</v>
      </c>
      <c r="H33" s="47">
        <f t="shared" si="6"/>
        <v>-164458112</v>
      </c>
      <c r="I33" s="48">
        <f t="shared" si="7"/>
        <v>4.3675810746196362</v>
      </c>
      <c r="J33" s="48">
        <f t="shared" si="8"/>
        <v>159.48257601486492</v>
      </c>
      <c r="K33" s="48">
        <f t="shared" si="9"/>
        <v>100</v>
      </c>
    </row>
    <row r="34" spans="1:11">
      <c r="A34" s="60" t="s">
        <v>33</v>
      </c>
      <c r="B34" s="46" t="s">
        <v>34</v>
      </c>
      <c r="C34" s="47">
        <v>277883719.88</v>
      </c>
      <c r="D34" s="47">
        <v>440939265</v>
      </c>
      <c r="E34" s="47">
        <v>276481153</v>
      </c>
      <c r="F34" s="47">
        <v>286398013.99000001</v>
      </c>
      <c r="G34" s="47">
        <f t="shared" si="5"/>
        <v>8514294.1100000143</v>
      </c>
      <c r="H34" s="47">
        <f t="shared" si="6"/>
        <v>-9916860.9900000095</v>
      </c>
      <c r="I34" s="48">
        <f t="shared" si="7"/>
        <v>3.0639773044915302</v>
      </c>
      <c r="J34" s="48">
        <f t="shared" si="8"/>
        <v>103.5868126569915</v>
      </c>
      <c r="K34" s="48">
        <f t="shared" si="9"/>
        <v>64.951805548548734</v>
      </c>
    </row>
    <row r="35" spans="1:11">
      <c r="A35" s="62" t="s">
        <v>35</v>
      </c>
      <c r="B35" s="46" t="s">
        <v>36</v>
      </c>
      <c r="C35" s="47">
        <v>277883719.88</v>
      </c>
      <c r="D35" s="47">
        <v>439554725</v>
      </c>
      <c r="E35" s="47">
        <v>275770653</v>
      </c>
      <c r="F35" s="47">
        <v>285215133.99000001</v>
      </c>
      <c r="G35" s="47">
        <f t="shared" si="5"/>
        <v>7331414.1100000143</v>
      </c>
      <c r="H35" s="47">
        <f t="shared" si="6"/>
        <v>-9444480.9900000095</v>
      </c>
      <c r="I35" s="48">
        <f t="shared" si="7"/>
        <v>2.6383028531380006</v>
      </c>
      <c r="J35" s="48">
        <f t="shared" si="8"/>
        <v>103.42475926544657</v>
      </c>
      <c r="K35" s="48">
        <f t="shared" si="9"/>
        <v>64.887286558004803</v>
      </c>
    </row>
    <row r="36" spans="1:11" ht="25.5">
      <c r="A36" s="63" t="s">
        <v>51</v>
      </c>
      <c r="B36" s="46" t="s">
        <v>52</v>
      </c>
      <c r="C36" s="47">
        <v>277883719.88</v>
      </c>
      <c r="D36" s="47">
        <v>439554725</v>
      </c>
      <c r="E36" s="47">
        <v>275770653</v>
      </c>
      <c r="F36" s="47">
        <v>285215133.99000001</v>
      </c>
      <c r="G36" s="47">
        <f t="shared" si="5"/>
        <v>7331414.1100000143</v>
      </c>
      <c r="H36" s="47">
        <f t="shared" si="6"/>
        <v>-9444480.9900000095</v>
      </c>
      <c r="I36" s="48">
        <f t="shared" si="7"/>
        <v>2.6383028531380006</v>
      </c>
      <c r="J36" s="48">
        <f t="shared" si="8"/>
        <v>103.42475926544657</v>
      </c>
      <c r="K36" s="48">
        <f t="shared" si="9"/>
        <v>64.887286558004803</v>
      </c>
    </row>
    <row r="37" spans="1:11" ht="25.5">
      <c r="A37" s="64" t="s">
        <v>165</v>
      </c>
      <c r="B37" s="46" t="s">
        <v>166</v>
      </c>
      <c r="C37" s="47">
        <v>277883719.88</v>
      </c>
      <c r="D37" s="47">
        <v>439554725</v>
      </c>
      <c r="E37" s="47">
        <v>275770653</v>
      </c>
      <c r="F37" s="47">
        <v>285215133.99000001</v>
      </c>
      <c r="G37" s="47">
        <f t="shared" si="5"/>
        <v>7331414.1100000143</v>
      </c>
      <c r="H37" s="47">
        <f t="shared" si="6"/>
        <v>-9444480.9900000095</v>
      </c>
      <c r="I37" s="48">
        <f t="shared" si="7"/>
        <v>2.6383028531380006</v>
      </c>
      <c r="J37" s="48">
        <f t="shared" si="8"/>
        <v>103.42475926544657</v>
      </c>
      <c r="K37" s="48">
        <f t="shared" si="9"/>
        <v>64.887286558004803</v>
      </c>
    </row>
    <row r="38" spans="1:11" ht="25.5">
      <c r="A38" s="65" t="s">
        <v>167</v>
      </c>
      <c r="B38" s="46" t="s">
        <v>168</v>
      </c>
      <c r="C38" s="47">
        <v>277883719.88</v>
      </c>
      <c r="D38" s="47">
        <v>439554725</v>
      </c>
      <c r="E38" s="47">
        <v>275770653</v>
      </c>
      <c r="F38" s="47">
        <v>285215133.99000001</v>
      </c>
      <c r="G38" s="47">
        <f t="shared" si="5"/>
        <v>7331414.1100000143</v>
      </c>
      <c r="H38" s="47">
        <f t="shared" si="6"/>
        <v>-9444480.9900000095</v>
      </c>
      <c r="I38" s="48">
        <f t="shared" si="7"/>
        <v>2.6383028531380006</v>
      </c>
      <c r="J38" s="48">
        <f t="shared" si="8"/>
        <v>103.42475926544657</v>
      </c>
      <c r="K38" s="48">
        <f t="shared" si="9"/>
        <v>64.887286558004803</v>
      </c>
    </row>
    <row r="39" spans="1:11">
      <c r="A39" s="62" t="s">
        <v>59</v>
      </c>
      <c r="B39" s="46" t="s">
        <v>60</v>
      </c>
      <c r="C39" s="47">
        <v>0</v>
      </c>
      <c r="D39" s="47">
        <v>1384540</v>
      </c>
      <c r="E39" s="47">
        <v>710500</v>
      </c>
      <c r="F39" s="47">
        <v>1182880</v>
      </c>
      <c r="G39" s="47">
        <f t="shared" si="5"/>
        <v>1182880</v>
      </c>
      <c r="H39" s="47">
        <f t="shared" si="6"/>
        <v>-472380</v>
      </c>
      <c r="I39" s="48">
        <f t="shared" si="7"/>
        <v>0</v>
      </c>
      <c r="J39" s="48">
        <f t="shared" si="8"/>
        <v>166.48557353976074</v>
      </c>
      <c r="K39" s="48">
        <f t="shared" si="9"/>
        <v>85.434873676455709</v>
      </c>
    </row>
    <row r="40" spans="1:11">
      <c r="A40" s="63" t="s">
        <v>191</v>
      </c>
      <c r="B40" s="46" t="s">
        <v>192</v>
      </c>
      <c r="C40" s="47">
        <v>0</v>
      </c>
      <c r="D40" s="47">
        <v>1384540</v>
      </c>
      <c r="E40" s="47">
        <v>710500</v>
      </c>
      <c r="F40" s="47">
        <v>1182880</v>
      </c>
      <c r="G40" s="47">
        <f t="shared" si="5"/>
        <v>1182880</v>
      </c>
      <c r="H40" s="47">
        <f t="shared" si="6"/>
        <v>-472380</v>
      </c>
      <c r="I40" s="48">
        <f t="shared" si="7"/>
        <v>0</v>
      </c>
      <c r="J40" s="48">
        <f t="shared" si="8"/>
        <v>166.48557353976074</v>
      </c>
      <c r="K40" s="48">
        <f t="shared" si="9"/>
        <v>85.434873676455709</v>
      </c>
    </row>
    <row r="41" spans="1:11" ht="25.5">
      <c r="A41" s="64" t="s">
        <v>193</v>
      </c>
      <c r="B41" s="46" t="s">
        <v>194</v>
      </c>
      <c r="C41" s="47">
        <v>0</v>
      </c>
      <c r="D41" s="47">
        <v>1384540</v>
      </c>
      <c r="E41" s="47">
        <v>710500</v>
      </c>
      <c r="F41" s="47">
        <v>1182880</v>
      </c>
      <c r="G41" s="47">
        <f t="shared" si="5"/>
        <v>1182880</v>
      </c>
      <c r="H41" s="47">
        <f t="shared" si="6"/>
        <v>-472380</v>
      </c>
      <c r="I41" s="48">
        <f t="shared" si="7"/>
        <v>0</v>
      </c>
      <c r="J41" s="48">
        <f t="shared" si="8"/>
        <v>166.48557353976074</v>
      </c>
      <c r="K41" s="48">
        <f t="shared" si="9"/>
        <v>85.434873676455709</v>
      </c>
    </row>
    <row r="42" spans="1:11" ht="25.5">
      <c r="A42" s="65" t="s">
        <v>195</v>
      </c>
      <c r="B42" s="46" t="s">
        <v>196</v>
      </c>
      <c r="C42" s="47">
        <v>0</v>
      </c>
      <c r="D42" s="47">
        <v>1384540</v>
      </c>
      <c r="E42" s="47">
        <v>710500</v>
      </c>
      <c r="F42" s="47">
        <v>1182880</v>
      </c>
      <c r="G42" s="47">
        <f t="shared" si="5"/>
        <v>1182880</v>
      </c>
      <c r="H42" s="47">
        <f t="shared" si="6"/>
        <v>-472380</v>
      </c>
      <c r="I42" s="48">
        <f t="shared" si="7"/>
        <v>0</v>
      </c>
      <c r="J42" s="48">
        <f t="shared" si="8"/>
        <v>166.48557353976074</v>
      </c>
      <c r="K42" s="48">
        <f t="shared" si="9"/>
        <v>85.434873676455709</v>
      </c>
    </row>
    <row r="43" spans="1:11">
      <c r="A43" s="60"/>
      <c r="B43" s="46" t="s">
        <v>63</v>
      </c>
      <c r="C43" s="47">
        <v>144603091.12</v>
      </c>
      <c r="D43" s="47">
        <v>0</v>
      </c>
      <c r="E43" s="47">
        <v>0</v>
      </c>
      <c r="F43" s="47">
        <v>154541251.00999999</v>
      </c>
      <c r="G43" s="47">
        <f t="shared" si="5"/>
        <v>9938159.8899999857</v>
      </c>
      <c r="H43" s="47">
        <f t="shared" si="6"/>
        <v>-154541251.00999999</v>
      </c>
      <c r="I43" s="48">
        <f t="shared" si="7"/>
        <v>6.8727160761402644</v>
      </c>
      <c r="J43" s="48">
        <f t="shared" si="8"/>
        <v>0</v>
      </c>
      <c r="K43" s="48">
        <f t="shared" si="9"/>
        <v>0</v>
      </c>
    </row>
    <row r="44" spans="1:11">
      <c r="A44" s="60" t="s">
        <v>64</v>
      </c>
      <c r="B44" s="46" t="s">
        <v>65</v>
      </c>
      <c r="C44" s="47">
        <v>-144603091.12</v>
      </c>
      <c r="D44" s="47">
        <v>0</v>
      </c>
      <c r="E44" s="47">
        <v>0</v>
      </c>
      <c r="F44" s="47">
        <v>-154541251.00999999</v>
      </c>
      <c r="G44" s="47">
        <f t="shared" si="5"/>
        <v>-9938159.8899999857</v>
      </c>
      <c r="H44" s="47">
        <f t="shared" si="6"/>
        <v>154541251.00999999</v>
      </c>
      <c r="I44" s="48">
        <f t="shared" si="7"/>
        <v>6.8727160761402644</v>
      </c>
      <c r="J44" s="48">
        <f t="shared" si="8"/>
        <v>0</v>
      </c>
      <c r="K44" s="48">
        <f t="shared" si="9"/>
        <v>0</v>
      </c>
    </row>
    <row r="45" spans="1:11">
      <c r="A45" s="62" t="s">
        <v>66</v>
      </c>
      <c r="B45" s="46" t="s">
        <v>67</v>
      </c>
      <c r="C45" s="47">
        <v>-144603091.12</v>
      </c>
      <c r="D45" s="47">
        <v>0</v>
      </c>
      <c r="E45" s="47">
        <v>0</v>
      </c>
      <c r="F45" s="47">
        <v>-154541251.00999999</v>
      </c>
      <c r="G45" s="47">
        <f t="shared" si="5"/>
        <v>-9938159.8899999857</v>
      </c>
      <c r="H45" s="47">
        <f t="shared" si="6"/>
        <v>154541251.00999999</v>
      </c>
      <c r="I45" s="48">
        <f t="shared" si="7"/>
        <v>6.8727160761402644</v>
      </c>
      <c r="J45" s="48">
        <f t="shared" si="8"/>
        <v>0</v>
      </c>
      <c r="K45" s="48">
        <f t="shared" si="9"/>
        <v>0</v>
      </c>
    </row>
    <row r="46" spans="1:11">
      <c r="A46" s="66" t="s">
        <v>83</v>
      </c>
      <c r="B46" s="49" t="s">
        <v>946</v>
      </c>
      <c r="C46" s="50"/>
      <c r="D46" s="50"/>
      <c r="E46" s="50"/>
      <c r="F46" s="50"/>
      <c r="G46" s="50"/>
      <c r="H46" s="50"/>
      <c r="I46" s="51"/>
      <c r="J46" s="51"/>
      <c r="K46" s="51"/>
    </row>
    <row r="47" spans="1:11">
      <c r="A47" s="60" t="s">
        <v>25</v>
      </c>
      <c r="B47" s="46" t="s">
        <v>26</v>
      </c>
      <c r="C47" s="47">
        <v>54904339</v>
      </c>
      <c r="D47" s="47">
        <v>55629175</v>
      </c>
      <c r="E47" s="47">
        <v>33048742</v>
      </c>
      <c r="F47" s="47">
        <v>55629175</v>
      </c>
      <c r="G47" s="47">
        <f t="shared" ref="G47:G57" si="10">F47-C47</f>
        <v>724836</v>
      </c>
      <c r="H47" s="47">
        <f t="shared" ref="H47:H57" si="11">E47-F47</f>
        <v>-22580433</v>
      </c>
      <c r="I47" s="48">
        <f t="shared" ref="I47:I57" si="12">IF(ISERROR(F47/C47),0,F47/C47*100-100)</f>
        <v>1.3201798131109399</v>
      </c>
      <c r="J47" s="48">
        <f t="shared" ref="J47:J57" si="13">IF(ISERROR(F47/E47),0,F47/E47*100)</f>
        <v>168.32463698618241</v>
      </c>
      <c r="K47" s="48">
        <f t="shared" ref="K47:K57" si="14">IF(ISERROR(F47/D47),0,F47/D47*100)</f>
        <v>100</v>
      </c>
    </row>
    <row r="48" spans="1:11">
      <c r="A48" s="62" t="s">
        <v>29</v>
      </c>
      <c r="B48" s="46" t="s">
        <v>30</v>
      </c>
      <c r="C48" s="47">
        <v>54904339</v>
      </c>
      <c r="D48" s="47">
        <v>55629175</v>
      </c>
      <c r="E48" s="47">
        <v>33048742</v>
      </c>
      <c r="F48" s="47">
        <v>55629175</v>
      </c>
      <c r="G48" s="47">
        <f t="shared" si="10"/>
        <v>724836</v>
      </c>
      <c r="H48" s="47">
        <f t="shared" si="11"/>
        <v>-22580433</v>
      </c>
      <c r="I48" s="48">
        <f t="shared" si="12"/>
        <v>1.3201798131109399</v>
      </c>
      <c r="J48" s="48">
        <f t="shared" si="13"/>
        <v>168.32463698618241</v>
      </c>
      <c r="K48" s="48">
        <f t="shared" si="14"/>
        <v>100</v>
      </c>
    </row>
    <row r="49" spans="1:11">
      <c r="A49" s="63" t="s">
        <v>31</v>
      </c>
      <c r="B49" s="46" t="s">
        <v>32</v>
      </c>
      <c r="C49" s="47">
        <v>54904339</v>
      </c>
      <c r="D49" s="47">
        <v>55629175</v>
      </c>
      <c r="E49" s="47">
        <v>33048742</v>
      </c>
      <c r="F49" s="47">
        <v>55629175</v>
      </c>
      <c r="G49" s="47">
        <f t="shared" si="10"/>
        <v>724836</v>
      </c>
      <c r="H49" s="47">
        <f t="shared" si="11"/>
        <v>-22580433</v>
      </c>
      <c r="I49" s="48">
        <f t="shared" si="12"/>
        <v>1.3201798131109399</v>
      </c>
      <c r="J49" s="48">
        <f t="shared" si="13"/>
        <v>168.32463698618241</v>
      </c>
      <c r="K49" s="48">
        <f t="shared" si="14"/>
        <v>100</v>
      </c>
    </row>
    <row r="50" spans="1:11">
      <c r="A50" s="60" t="s">
        <v>33</v>
      </c>
      <c r="B50" s="46" t="s">
        <v>34</v>
      </c>
      <c r="C50" s="47">
        <v>36135559</v>
      </c>
      <c r="D50" s="47">
        <v>55629175</v>
      </c>
      <c r="E50" s="47">
        <v>33048742</v>
      </c>
      <c r="F50" s="47">
        <v>33094044</v>
      </c>
      <c r="G50" s="47">
        <f t="shared" si="10"/>
        <v>-3041515</v>
      </c>
      <c r="H50" s="47">
        <f t="shared" si="11"/>
        <v>-45302</v>
      </c>
      <c r="I50" s="48">
        <f t="shared" si="12"/>
        <v>-8.4169584867913585</v>
      </c>
      <c r="J50" s="48">
        <f t="shared" si="13"/>
        <v>100.13707632199737</v>
      </c>
      <c r="K50" s="48">
        <f t="shared" si="14"/>
        <v>59.490445436230175</v>
      </c>
    </row>
    <row r="51" spans="1:11">
      <c r="A51" s="62" t="s">
        <v>35</v>
      </c>
      <c r="B51" s="46" t="s">
        <v>36</v>
      </c>
      <c r="C51" s="47">
        <v>36135559</v>
      </c>
      <c r="D51" s="47">
        <v>55629175</v>
      </c>
      <c r="E51" s="47">
        <v>33048742</v>
      </c>
      <c r="F51" s="47">
        <v>33094044</v>
      </c>
      <c r="G51" s="47">
        <f t="shared" si="10"/>
        <v>-3041515</v>
      </c>
      <c r="H51" s="47">
        <f t="shared" si="11"/>
        <v>-45302</v>
      </c>
      <c r="I51" s="48">
        <f t="shared" si="12"/>
        <v>-8.4169584867913585</v>
      </c>
      <c r="J51" s="48">
        <f t="shared" si="13"/>
        <v>100.13707632199737</v>
      </c>
      <c r="K51" s="48">
        <f t="shared" si="14"/>
        <v>59.490445436230175</v>
      </c>
    </row>
    <row r="52" spans="1:11" ht="25.5">
      <c r="A52" s="63" t="s">
        <v>51</v>
      </c>
      <c r="B52" s="46" t="s">
        <v>52</v>
      </c>
      <c r="C52" s="47">
        <v>36135559</v>
      </c>
      <c r="D52" s="47">
        <v>55629175</v>
      </c>
      <c r="E52" s="47">
        <v>33048742</v>
      </c>
      <c r="F52" s="47">
        <v>33094044</v>
      </c>
      <c r="G52" s="47">
        <f t="shared" si="10"/>
        <v>-3041515</v>
      </c>
      <c r="H52" s="47">
        <f t="shared" si="11"/>
        <v>-45302</v>
      </c>
      <c r="I52" s="48">
        <f t="shared" si="12"/>
        <v>-8.4169584867913585</v>
      </c>
      <c r="J52" s="48">
        <f t="shared" si="13"/>
        <v>100.13707632199737</v>
      </c>
      <c r="K52" s="48">
        <f t="shared" si="14"/>
        <v>59.490445436230175</v>
      </c>
    </row>
    <row r="53" spans="1:11" ht="25.5">
      <c r="A53" s="64" t="s">
        <v>165</v>
      </c>
      <c r="B53" s="46" t="s">
        <v>166</v>
      </c>
      <c r="C53" s="47">
        <v>36135559</v>
      </c>
      <c r="D53" s="47">
        <v>55629175</v>
      </c>
      <c r="E53" s="47">
        <v>33048742</v>
      </c>
      <c r="F53" s="47">
        <v>33094044</v>
      </c>
      <c r="G53" s="47">
        <f t="shared" si="10"/>
        <v>-3041515</v>
      </c>
      <c r="H53" s="47">
        <f t="shared" si="11"/>
        <v>-45302</v>
      </c>
      <c r="I53" s="48">
        <f t="shared" si="12"/>
        <v>-8.4169584867913585</v>
      </c>
      <c r="J53" s="48">
        <f t="shared" si="13"/>
        <v>100.13707632199737</v>
      </c>
      <c r="K53" s="48">
        <f t="shared" si="14"/>
        <v>59.490445436230175</v>
      </c>
    </row>
    <row r="54" spans="1:11" ht="25.5">
      <c r="A54" s="65" t="s">
        <v>167</v>
      </c>
      <c r="B54" s="46" t="s">
        <v>168</v>
      </c>
      <c r="C54" s="47">
        <v>36135559</v>
      </c>
      <c r="D54" s="47">
        <v>55629175</v>
      </c>
      <c r="E54" s="47">
        <v>33048742</v>
      </c>
      <c r="F54" s="47">
        <v>33094044</v>
      </c>
      <c r="G54" s="47">
        <f t="shared" si="10"/>
        <v>-3041515</v>
      </c>
      <c r="H54" s="47">
        <f t="shared" si="11"/>
        <v>-45302</v>
      </c>
      <c r="I54" s="48">
        <f t="shared" si="12"/>
        <v>-8.4169584867913585</v>
      </c>
      <c r="J54" s="48">
        <f t="shared" si="13"/>
        <v>100.13707632199737</v>
      </c>
      <c r="K54" s="48">
        <f t="shared" si="14"/>
        <v>59.490445436230175</v>
      </c>
    </row>
    <row r="55" spans="1:11">
      <c r="A55" s="60"/>
      <c r="B55" s="46" t="s">
        <v>63</v>
      </c>
      <c r="C55" s="47">
        <v>18768780</v>
      </c>
      <c r="D55" s="47">
        <v>0</v>
      </c>
      <c r="E55" s="47">
        <v>0</v>
      </c>
      <c r="F55" s="47">
        <v>22535131</v>
      </c>
      <c r="G55" s="47">
        <f t="shared" si="10"/>
        <v>3766351</v>
      </c>
      <c r="H55" s="47">
        <f t="shared" si="11"/>
        <v>-22535131</v>
      </c>
      <c r="I55" s="48">
        <f t="shared" si="12"/>
        <v>20.0671061198437</v>
      </c>
      <c r="J55" s="48">
        <f t="shared" si="13"/>
        <v>0</v>
      </c>
      <c r="K55" s="48">
        <f t="shared" si="14"/>
        <v>0</v>
      </c>
    </row>
    <row r="56" spans="1:11">
      <c r="A56" s="60" t="s">
        <v>64</v>
      </c>
      <c r="B56" s="46" t="s">
        <v>65</v>
      </c>
      <c r="C56" s="47">
        <v>-18768780</v>
      </c>
      <c r="D56" s="47">
        <v>0</v>
      </c>
      <c r="E56" s="47">
        <v>0</v>
      </c>
      <c r="F56" s="47">
        <v>-22535131</v>
      </c>
      <c r="G56" s="47">
        <f t="shared" si="10"/>
        <v>-3766351</v>
      </c>
      <c r="H56" s="47">
        <f t="shared" si="11"/>
        <v>22535131</v>
      </c>
      <c r="I56" s="48">
        <f t="shared" si="12"/>
        <v>20.0671061198437</v>
      </c>
      <c r="J56" s="48">
        <f t="shared" si="13"/>
        <v>0</v>
      </c>
      <c r="K56" s="48">
        <f t="shared" si="14"/>
        <v>0</v>
      </c>
    </row>
    <row r="57" spans="1:11">
      <c r="A57" s="62" t="s">
        <v>66</v>
      </c>
      <c r="B57" s="46" t="s">
        <v>67</v>
      </c>
      <c r="C57" s="47">
        <v>-18768780</v>
      </c>
      <c r="D57" s="47">
        <v>0</v>
      </c>
      <c r="E57" s="47">
        <v>0</v>
      </c>
      <c r="F57" s="47">
        <v>-22535131</v>
      </c>
      <c r="G57" s="47">
        <f t="shared" si="10"/>
        <v>-3766351</v>
      </c>
      <c r="H57" s="47">
        <f t="shared" si="11"/>
        <v>22535131</v>
      </c>
      <c r="I57" s="48">
        <f t="shared" si="12"/>
        <v>20.0671061198437</v>
      </c>
      <c r="J57" s="48">
        <f t="shared" si="13"/>
        <v>0</v>
      </c>
      <c r="K57" s="48">
        <f t="shared" si="14"/>
        <v>0</v>
      </c>
    </row>
    <row r="58" spans="1:11" ht="38.25">
      <c r="A58" s="66" t="s">
        <v>85</v>
      </c>
      <c r="B58" s="49" t="s">
        <v>947</v>
      </c>
      <c r="C58" s="50"/>
      <c r="D58" s="50"/>
      <c r="E58" s="50"/>
      <c r="F58" s="50"/>
      <c r="G58" s="50"/>
      <c r="H58" s="50"/>
      <c r="I58" s="51"/>
      <c r="J58" s="51"/>
      <c r="K58" s="51"/>
    </row>
    <row r="59" spans="1:11">
      <c r="A59" s="60" t="s">
        <v>25</v>
      </c>
      <c r="B59" s="46" t="s">
        <v>26</v>
      </c>
      <c r="C59" s="47">
        <v>975633</v>
      </c>
      <c r="D59" s="47">
        <v>978480</v>
      </c>
      <c r="E59" s="47">
        <v>489240</v>
      </c>
      <c r="F59" s="47">
        <v>978480</v>
      </c>
      <c r="G59" s="47">
        <f t="shared" ref="G59:G69" si="15">F59-C59</f>
        <v>2847</v>
      </c>
      <c r="H59" s="47">
        <f t="shared" ref="H59:H69" si="16">E59-F59</f>
        <v>-489240</v>
      </c>
      <c r="I59" s="48">
        <f t="shared" ref="I59:I69" si="17">IF(ISERROR(F59/C59),0,F59/C59*100-100)</f>
        <v>0.29181054761370717</v>
      </c>
      <c r="J59" s="48">
        <f t="shared" ref="J59:J69" si="18">IF(ISERROR(F59/E59),0,F59/E59*100)</f>
        <v>200</v>
      </c>
      <c r="K59" s="48">
        <f t="shared" ref="K59:K69" si="19">IF(ISERROR(F59/D59),0,F59/D59*100)</f>
        <v>100</v>
      </c>
    </row>
    <row r="60" spans="1:11">
      <c r="A60" s="62" t="s">
        <v>29</v>
      </c>
      <c r="B60" s="46" t="s">
        <v>30</v>
      </c>
      <c r="C60" s="47">
        <v>975633</v>
      </c>
      <c r="D60" s="47">
        <v>978480</v>
      </c>
      <c r="E60" s="47">
        <v>489240</v>
      </c>
      <c r="F60" s="47">
        <v>978480</v>
      </c>
      <c r="G60" s="47">
        <f t="shared" si="15"/>
        <v>2847</v>
      </c>
      <c r="H60" s="47">
        <f t="shared" si="16"/>
        <v>-489240</v>
      </c>
      <c r="I60" s="48">
        <f t="shared" si="17"/>
        <v>0.29181054761370717</v>
      </c>
      <c r="J60" s="48">
        <f t="shared" si="18"/>
        <v>200</v>
      </c>
      <c r="K60" s="48">
        <f t="shared" si="19"/>
        <v>100</v>
      </c>
    </row>
    <row r="61" spans="1:11">
      <c r="A61" s="63" t="s">
        <v>31</v>
      </c>
      <c r="B61" s="46" t="s">
        <v>32</v>
      </c>
      <c r="C61" s="47">
        <v>975633</v>
      </c>
      <c r="D61" s="47">
        <v>978480</v>
      </c>
      <c r="E61" s="47">
        <v>489240</v>
      </c>
      <c r="F61" s="47">
        <v>978480</v>
      </c>
      <c r="G61" s="47">
        <f t="shared" si="15"/>
        <v>2847</v>
      </c>
      <c r="H61" s="47">
        <f t="shared" si="16"/>
        <v>-489240</v>
      </c>
      <c r="I61" s="48">
        <f t="shared" si="17"/>
        <v>0.29181054761370717</v>
      </c>
      <c r="J61" s="48">
        <f t="shared" si="18"/>
        <v>200</v>
      </c>
      <c r="K61" s="48">
        <f t="shared" si="19"/>
        <v>100</v>
      </c>
    </row>
    <row r="62" spans="1:11">
      <c r="A62" s="60" t="s">
        <v>33</v>
      </c>
      <c r="B62" s="46" t="s">
        <v>34</v>
      </c>
      <c r="C62" s="47">
        <v>487279</v>
      </c>
      <c r="D62" s="47">
        <v>978480</v>
      </c>
      <c r="E62" s="47">
        <v>489240</v>
      </c>
      <c r="F62" s="47">
        <v>541890</v>
      </c>
      <c r="G62" s="47">
        <f t="shared" si="15"/>
        <v>54611</v>
      </c>
      <c r="H62" s="47">
        <f t="shared" si="16"/>
        <v>-52650</v>
      </c>
      <c r="I62" s="48">
        <f t="shared" si="17"/>
        <v>11.207337069728027</v>
      </c>
      <c r="J62" s="48">
        <f t="shared" si="18"/>
        <v>110.76158940397352</v>
      </c>
      <c r="K62" s="48">
        <f t="shared" si="19"/>
        <v>55.380794701986758</v>
      </c>
    </row>
    <row r="63" spans="1:11">
      <c r="A63" s="62" t="s">
        <v>35</v>
      </c>
      <c r="B63" s="46" t="s">
        <v>36</v>
      </c>
      <c r="C63" s="47">
        <v>487279</v>
      </c>
      <c r="D63" s="47">
        <v>978480</v>
      </c>
      <c r="E63" s="47">
        <v>489240</v>
      </c>
      <c r="F63" s="47">
        <v>541890</v>
      </c>
      <c r="G63" s="47">
        <f t="shared" si="15"/>
        <v>54611</v>
      </c>
      <c r="H63" s="47">
        <f t="shared" si="16"/>
        <v>-52650</v>
      </c>
      <c r="I63" s="48">
        <f t="shared" si="17"/>
        <v>11.207337069728027</v>
      </c>
      <c r="J63" s="48">
        <f t="shared" si="18"/>
        <v>110.76158940397352</v>
      </c>
      <c r="K63" s="48">
        <f t="shared" si="19"/>
        <v>55.380794701986758</v>
      </c>
    </row>
    <row r="64" spans="1:11" ht="25.5">
      <c r="A64" s="63" t="s">
        <v>51</v>
      </c>
      <c r="B64" s="46" t="s">
        <v>52</v>
      </c>
      <c r="C64" s="47">
        <v>487279</v>
      </c>
      <c r="D64" s="47">
        <v>978480</v>
      </c>
      <c r="E64" s="47">
        <v>489240</v>
      </c>
      <c r="F64" s="47">
        <v>541890</v>
      </c>
      <c r="G64" s="47">
        <f t="shared" si="15"/>
        <v>54611</v>
      </c>
      <c r="H64" s="47">
        <f t="shared" si="16"/>
        <v>-52650</v>
      </c>
      <c r="I64" s="48">
        <f t="shared" si="17"/>
        <v>11.207337069728027</v>
      </c>
      <c r="J64" s="48">
        <f t="shared" si="18"/>
        <v>110.76158940397352</v>
      </c>
      <c r="K64" s="48">
        <f t="shared" si="19"/>
        <v>55.380794701986758</v>
      </c>
    </row>
    <row r="65" spans="1:11" ht="25.5">
      <c r="A65" s="64" t="s">
        <v>165</v>
      </c>
      <c r="B65" s="46" t="s">
        <v>166</v>
      </c>
      <c r="C65" s="47">
        <v>487279</v>
      </c>
      <c r="D65" s="47">
        <v>978480</v>
      </c>
      <c r="E65" s="47">
        <v>489240</v>
      </c>
      <c r="F65" s="47">
        <v>541890</v>
      </c>
      <c r="G65" s="47">
        <f t="shared" si="15"/>
        <v>54611</v>
      </c>
      <c r="H65" s="47">
        <f t="shared" si="16"/>
        <v>-52650</v>
      </c>
      <c r="I65" s="48">
        <f t="shared" si="17"/>
        <v>11.207337069728027</v>
      </c>
      <c r="J65" s="48">
        <f t="shared" si="18"/>
        <v>110.76158940397352</v>
      </c>
      <c r="K65" s="48">
        <f t="shared" si="19"/>
        <v>55.380794701986758</v>
      </c>
    </row>
    <row r="66" spans="1:11" ht="25.5">
      <c r="A66" s="65" t="s">
        <v>167</v>
      </c>
      <c r="B66" s="46" t="s">
        <v>168</v>
      </c>
      <c r="C66" s="47">
        <v>487279</v>
      </c>
      <c r="D66" s="47">
        <v>978480</v>
      </c>
      <c r="E66" s="47">
        <v>489240</v>
      </c>
      <c r="F66" s="47">
        <v>541890</v>
      </c>
      <c r="G66" s="47">
        <f t="shared" si="15"/>
        <v>54611</v>
      </c>
      <c r="H66" s="47">
        <f t="shared" si="16"/>
        <v>-52650</v>
      </c>
      <c r="I66" s="48">
        <f t="shared" si="17"/>
        <v>11.207337069728027</v>
      </c>
      <c r="J66" s="48">
        <f t="shared" si="18"/>
        <v>110.76158940397352</v>
      </c>
      <c r="K66" s="48">
        <f t="shared" si="19"/>
        <v>55.380794701986758</v>
      </c>
    </row>
    <row r="67" spans="1:11">
      <c r="A67" s="60"/>
      <c r="B67" s="46" t="s">
        <v>63</v>
      </c>
      <c r="C67" s="47">
        <v>488354</v>
      </c>
      <c r="D67" s="47">
        <v>0</v>
      </c>
      <c r="E67" s="47">
        <v>0</v>
      </c>
      <c r="F67" s="47">
        <v>436590</v>
      </c>
      <c r="G67" s="47">
        <f t="shared" si="15"/>
        <v>-51764</v>
      </c>
      <c r="H67" s="47">
        <f t="shared" si="16"/>
        <v>-436590</v>
      </c>
      <c r="I67" s="48">
        <f t="shared" si="17"/>
        <v>-10.599687931295747</v>
      </c>
      <c r="J67" s="48">
        <f t="shared" si="18"/>
        <v>0</v>
      </c>
      <c r="K67" s="48">
        <f t="shared" si="19"/>
        <v>0</v>
      </c>
    </row>
    <row r="68" spans="1:11">
      <c r="A68" s="60" t="s">
        <v>64</v>
      </c>
      <c r="B68" s="46" t="s">
        <v>65</v>
      </c>
      <c r="C68" s="47">
        <v>-488354</v>
      </c>
      <c r="D68" s="47">
        <v>0</v>
      </c>
      <c r="E68" s="47">
        <v>0</v>
      </c>
      <c r="F68" s="47">
        <v>-436590</v>
      </c>
      <c r="G68" s="47">
        <f t="shared" si="15"/>
        <v>51764</v>
      </c>
      <c r="H68" s="47">
        <f t="shared" si="16"/>
        <v>436590</v>
      </c>
      <c r="I68" s="48">
        <f t="shared" si="17"/>
        <v>-10.599687931295747</v>
      </c>
      <c r="J68" s="48">
        <f t="shared" si="18"/>
        <v>0</v>
      </c>
      <c r="K68" s="48">
        <f t="shared" si="19"/>
        <v>0</v>
      </c>
    </row>
    <row r="69" spans="1:11">
      <c r="A69" s="62" t="s">
        <v>66</v>
      </c>
      <c r="B69" s="46" t="s">
        <v>67</v>
      </c>
      <c r="C69" s="47">
        <v>-488354</v>
      </c>
      <c r="D69" s="47">
        <v>0</v>
      </c>
      <c r="E69" s="47">
        <v>0</v>
      </c>
      <c r="F69" s="47">
        <v>-436590</v>
      </c>
      <c r="G69" s="47">
        <f t="shared" si="15"/>
        <v>51764</v>
      </c>
      <c r="H69" s="47">
        <f t="shared" si="16"/>
        <v>436590</v>
      </c>
      <c r="I69" s="48">
        <f t="shared" si="17"/>
        <v>-10.599687931295747</v>
      </c>
      <c r="J69" s="48">
        <f t="shared" si="18"/>
        <v>0</v>
      </c>
      <c r="K69" s="48">
        <f t="shared" si="19"/>
        <v>0</v>
      </c>
    </row>
    <row r="70" spans="1:11" ht="38.25">
      <c r="A70" s="66" t="s">
        <v>481</v>
      </c>
      <c r="B70" s="49" t="s">
        <v>948</v>
      </c>
      <c r="C70" s="50"/>
      <c r="D70" s="50"/>
      <c r="E70" s="50"/>
      <c r="F70" s="50"/>
      <c r="G70" s="50"/>
      <c r="H70" s="50"/>
      <c r="I70" s="51"/>
      <c r="J70" s="51"/>
      <c r="K70" s="51"/>
    </row>
    <row r="71" spans="1:11">
      <c r="A71" s="60" t="s">
        <v>25</v>
      </c>
      <c r="B71" s="46" t="s">
        <v>26</v>
      </c>
      <c r="C71" s="47">
        <v>308275128</v>
      </c>
      <c r="D71" s="47">
        <v>327716473</v>
      </c>
      <c r="E71" s="47">
        <v>212441315</v>
      </c>
      <c r="F71" s="47">
        <v>327716473</v>
      </c>
      <c r="G71" s="47">
        <f t="shared" ref="G71:G81" si="20">F71-C71</f>
        <v>19441345</v>
      </c>
      <c r="H71" s="47">
        <f t="shared" ref="H71:H81" si="21">E71-F71</f>
        <v>-115275158</v>
      </c>
      <c r="I71" s="48">
        <f t="shared" ref="I71:I81" si="22">IF(ISERROR(F71/C71),0,F71/C71*100-100)</f>
        <v>6.3064915830640729</v>
      </c>
      <c r="J71" s="48">
        <f t="shared" ref="J71:J81" si="23">IF(ISERROR(F71/E71),0,F71/E71*100)</f>
        <v>154.26211845845521</v>
      </c>
      <c r="K71" s="48">
        <f t="shared" ref="K71:K81" si="24">IF(ISERROR(F71/D71),0,F71/D71*100)</f>
        <v>100</v>
      </c>
    </row>
    <row r="72" spans="1:11">
      <c r="A72" s="62" t="s">
        <v>29</v>
      </c>
      <c r="B72" s="46" t="s">
        <v>30</v>
      </c>
      <c r="C72" s="47">
        <v>308275128</v>
      </c>
      <c r="D72" s="47">
        <v>327716473</v>
      </c>
      <c r="E72" s="47">
        <v>212441315</v>
      </c>
      <c r="F72" s="47">
        <v>327716473</v>
      </c>
      <c r="G72" s="47">
        <f t="shared" si="20"/>
        <v>19441345</v>
      </c>
      <c r="H72" s="47">
        <f t="shared" si="21"/>
        <v>-115275158</v>
      </c>
      <c r="I72" s="48">
        <f t="shared" si="22"/>
        <v>6.3064915830640729</v>
      </c>
      <c r="J72" s="48">
        <f t="shared" si="23"/>
        <v>154.26211845845521</v>
      </c>
      <c r="K72" s="48">
        <f t="shared" si="24"/>
        <v>100</v>
      </c>
    </row>
    <row r="73" spans="1:11">
      <c r="A73" s="63" t="s">
        <v>31</v>
      </c>
      <c r="B73" s="46" t="s">
        <v>32</v>
      </c>
      <c r="C73" s="47">
        <v>308275128</v>
      </c>
      <c r="D73" s="47">
        <v>327716473</v>
      </c>
      <c r="E73" s="47">
        <v>212441315</v>
      </c>
      <c r="F73" s="47">
        <v>327716473</v>
      </c>
      <c r="G73" s="47">
        <f t="shared" si="20"/>
        <v>19441345</v>
      </c>
      <c r="H73" s="47">
        <f t="shared" si="21"/>
        <v>-115275158</v>
      </c>
      <c r="I73" s="48">
        <f t="shared" si="22"/>
        <v>6.3064915830640729</v>
      </c>
      <c r="J73" s="48">
        <f t="shared" si="23"/>
        <v>154.26211845845521</v>
      </c>
      <c r="K73" s="48">
        <f t="shared" si="24"/>
        <v>100</v>
      </c>
    </row>
    <row r="74" spans="1:11">
      <c r="A74" s="60" t="s">
        <v>33</v>
      </c>
      <c r="B74" s="46" t="s">
        <v>34</v>
      </c>
      <c r="C74" s="47">
        <v>202099239.36000001</v>
      </c>
      <c r="D74" s="47">
        <v>327716473</v>
      </c>
      <c r="E74" s="47">
        <v>212441315</v>
      </c>
      <c r="F74" s="47">
        <v>212441315</v>
      </c>
      <c r="G74" s="47">
        <f t="shared" si="20"/>
        <v>10342075.639999986</v>
      </c>
      <c r="H74" s="47">
        <f t="shared" si="21"/>
        <v>0</v>
      </c>
      <c r="I74" s="48">
        <f t="shared" si="22"/>
        <v>5.1173253658702009</v>
      </c>
      <c r="J74" s="48">
        <f t="shared" si="23"/>
        <v>100</v>
      </c>
      <c r="K74" s="48">
        <f t="shared" si="24"/>
        <v>64.824728844192094</v>
      </c>
    </row>
    <row r="75" spans="1:11">
      <c r="A75" s="62" t="s">
        <v>35</v>
      </c>
      <c r="B75" s="46" t="s">
        <v>36</v>
      </c>
      <c r="C75" s="47">
        <v>202099239.36000001</v>
      </c>
      <c r="D75" s="47">
        <v>327716473</v>
      </c>
      <c r="E75" s="47">
        <v>212441315</v>
      </c>
      <c r="F75" s="47">
        <v>212441315</v>
      </c>
      <c r="G75" s="47">
        <f t="shared" si="20"/>
        <v>10342075.639999986</v>
      </c>
      <c r="H75" s="47">
        <f t="shared" si="21"/>
        <v>0</v>
      </c>
      <c r="I75" s="48">
        <f t="shared" si="22"/>
        <v>5.1173253658702009</v>
      </c>
      <c r="J75" s="48">
        <f t="shared" si="23"/>
        <v>100</v>
      </c>
      <c r="K75" s="48">
        <f t="shared" si="24"/>
        <v>64.824728844192094</v>
      </c>
    </row>
    <row r="76" spans="1:11" ht="25.5">
      <c r="A76" s="63" t="s">
        <v>51</v>
      </c>
      <c r="B76" s="46" t="s">
        <v>52</v>
      </c>
      <c r="C76" s="47">
        <v>202099239.36000001</v>
      </c>
      <c r="D76" s="47">
        <v>327716473</v>
      </c>
      <c r="E76" s="47">
        <v>212441315</v>
      </c>
      <c r="F76" s="47">
        <v>212441315</v>
      </c>
      <c r="G76" s="47">
        <f t="shared" si="20"/>
        <v>10342075.639999986</v>
      </c>
      <c r="H76" s="47">
        <f t="shared" si="21"/>
        <v>0</v>
      </c>
      <c r="I76" s="48">
        <f t="shared" si="22"/>
        <v>5.1173253658702009</v>
      </c>
      <c r="J76" s="48">
        <f t="shared" si="23"/>
        <v>100</v>
      </c>
      <c r="K76" s="48">
        <f t="shared" si="24"/>
        <v>64.824728844192094</v>
      </c>
    </row>
    <row r="77" spans="1:11" ht="25.5">
      <c r="A77" s="64" t="s">
        <v>165</v>
      </c>
      <c r="B77" s="46" t="s">
        <v>166</v>
      </c>
      <c r="C77" s="47">
        <v>202099239.36000001</v>
      </c>
      <c r="D77" s="47">
        <v>327716473</v>
      </c>
      <c r="E77" s="47">
        <v>212441315</v>
      </c>
      <c r="F77" s="47">
        <v>212441315</v>
      </c>
      <c r="G77" s="47">
        <f t="shared" si="20"/>
        <v>10342075.639999986</v>
      </c>
      <c r="H77" s="47">
        <f t="shared" si="21"/>
        <v>0</v>
      </c>
      <c r="I77" s="48">
        <f t="shared" si="22"/>
        <v>5.1173253658702009</v>
      </c>
      <c r="J77" s="48">
        <f t="shared" si="23"/>
        <v>100</v>
      </c>
      <c r="K77" s="48">
        <f t="shared" si="24"/>
        <v>64.824728844192094</v>
      </c>
    </row>
    <row r="78" spans="1:11" ht="25.5">
      <c r="A78" s="65" t="s">
        <v>167</v>
      </c>
      <c r="B78" s="46" t="s">
        <v>168</v>
      </c>
      <c r="C78" s="47">
        <v>202099239.36000001</v>
      </c>
      <c r="D78" s="47">
        <v>327716473</v>
      </c>
      <c r="E78" s="47">
        <v>212441315</v>
      </c>
      <c r="F78" s="47">
        <v>212441315</v>
      </c>
      <c r="G78" s="47">
        <f t="shared" si="20"/>
        <v>10342075.639999986</v>
      </c>
      <c r="H78" s="47">
        <f t="shared" si="21"/>
        <v>0</v>
      </c>
      <c r="I78" s="48">
        <f t="shared" si="22"/>
        <v>5.1173253658702009</v>
      </c>
      <c r="J78" s="48">
        <f t="shared" si="23"/>
        <v>100</v>
      </c>
      <c r="K78" s="48">
        <f t="shared" si="24"/>
        <v>64.824728844192094</v>
      </c>
    </row>
    <row r="79" spans="1:11">
      <c r="A79" s="60"/>
      <c r="B79" s="46" t="s">
        <v>63</v>
      </c>
      <c r="C79" s="47">
        <v>106175888.64</v>
      </c>
      <c r="D79" s="47">
        <v>0</v>
      </c>
      <c r="E79" s="47">
        <v>0</v>
      </c>
      <c r="F79" s="47">
        <v>115275158</v>
      </c>
      <c r="G79" s="47">
        <f t="shared" si="20"/>
        <v>9099269.3599999994</v>
      </c>
      <c r="H79" s="47">
        <f t="shared" si="21"/>
        <v>-115275158</v>
      </c>
      <c r="I79" s="48">
        <f t="shared" si="22"/>
        <v>8.5699959534616994</v>
      </c>
      <c r="J79" s="48">
        <f t="shared" si="23"/>
        <v>0</v>
      </c>
      <c r="K79" s="48">
        <f t="shared" si="24"/>
        <v>0</v>
      </c>
    </row>
    <row r="80" spans="1:11">
      <c r="A80" s="60" t="s">
        <v>64</v>
      </c>
      <c r="B80" s="46" t="s">
        <v>65</v>
      </c>
      <c r="C80" s="47">
        <v>-106175888.64</v>
      </c>
      <c r="D80" s="47">
        <v>0</v>
      </c>
      <c r="E80" s="47">
        <v>0</v>
      </c>
      <c r="F80" s="47">
        <v>-115275158</v>
      </c>
      <c r="G80" s="47">
        <f t="shared" si="20"/>
        <v>-9099269.3599999994</v>
      </c>
      <c r="H80" s="47">
        <f t="shared" si="21"/>
        <v>115275158</v>
      </c>
      <c r="I80" s="48">
        <f t="shared" si="22"/>
        <v>8.5699959534616994</v>
      </c>
      <c r="J80" s="48">
        <f t="shared" si="23"/>
        <v>0</v>
      </c>
      <c r="K80" s="48">
        <f t="shared" si="24"/>
        <v>0</v>
      </c>
    </row>
    <row r="81" spans="1:11">
      <c r="A81" s="62" t="s">
        <v>66</v>
      </c>
      <c r="B81" s="46" t="s">
        <v>67</v>
      </c>
      <c r="C81" s="47">
        <v>-106175888.64</v>
      </c>
      <c r="D81" s="47">
        <v>0</v>
      </c>
      <c r="E81" s="47">
        <v>0</v>
      </c>
      <c r="F81" s="47">
        <v>-115275158</v>
      </c>
      <c r="G81" s="47">
        <f t="shared" si="20"/>
        <v>-9099269.3599999994</v>
      </c>
      <c r="H81" s="47">
        <f t="shared" si="21"/>
        <v>115275158</v>
      </c>
      <c r="I81" s="48">
        <f t="shared" si="22"/>
        <v>8.5699959534616994</v>
      </c>
      <c r="J81" s="48">
        <f t="shared" si="23"/>
        <v>0</v>
      </c>
      <c r="K81" s="48">
        <f t="shared" si="24"/>
        <v>0</v>
      </c>
    </row>
    <row r="82" spans="1:11" ht="51">
      <c r="A82" s="66" t="s">
        <v>388</v>
      </c>
      <c r="B82" s="49" t="s">
        <v>949</v>
      </c>
      <c r="C82" s="50"/>
      <c r="D82" s="50"/>
      <c r="E82" s="50"/>
      <c r="F82" s="50"/>
      <c r="G82" s="50"/>
      <c r="H82" s="50"/>
      <c r="I82" s="51"/>
      <c r="J82" s="51"/>
      <c r="K82" s="51"/>
    </row>
    <row r="83" spans="1:11">
      <c r="A83" s="60" t="s">
        <v>25</v>
      </c>
      <c r="B83" s="46" t="s">
        <v>26</v>
      </c>
      <c r="C83" s="47">
        <v>40931046</v>
      </c>
      <c r="D83" s="47">
        <v>45853488</v>
      </c>
      <c r="E83" s="47">
        <v>29763018</v>
      </c>
      <c r="F83" s="47">
        <v>45853488</v>
      </c>
      <c r="G83" s="47">
        <f t="shared" ref="G83:G93" si="25">F83-C83</f>
        <v>4922442</v>
      </c>
      <c r="H83" s="47">
        <f t="shared" ref="H83:H93" si="26">E83-F83</f>
        <v>-16090470</v>
      </c>
      <c r="I83" s="48">
        <f t="shared" ref="I83:I93" si="27">IF(ISERROR(F83/C83),0,F83/C83*100-100)</f>
        <v>12.026181788757611</v>
      </c>
      <c r="J83" s="48">
        <f t="shared" ref="J83:J93" si="28">IF(ISERROR(F83/E83),0,F83/E83*100)</f>
        <v>154.06195702330993</v>
      </c>
      <c r="K83" s="48">
        <f t="shared" ref="K83:K93" si="29">IF(ISERROR(F83/D83),0,F83/D83*100)</f>
        <v>100</v>
      </c>
    </row>
    <row r="84" spans="1:11">
      <c r="A84" s="62" t="s">
        <v>29</v>
      </c>
      <c r="B84" s="46" t="s">
        <v>30</v>
      </c>
      <c r="C84" s="47">
        <v>40931046</v>
      </c>
      <c r="D84" s="47">
        <v>45853488</v>
      </c>
      <c r="E84" s="47">
        <v>29763018</v>
      </c>
      <c r="F84" s="47">
        <v>45853488</v>
      </c>
      <c r="G84" s="47">
        <f t="shared" si="25"/>
        <v>4922442</v>
      </c>
      <c r="H84" s="47">
        <f t="shared" si="26"/>
        <v>-16090470</v>
      </c>
      <c r="I84" s="48">
        <f t="shared" si="27"/>
        <v>12.026181788757611</v>
      </c>
      <c r="J84" s="48">
        <f t="shared" si="28"/>
        <v>154.06195702330993</v>
      </c>
      <c r="K84" s="48">
        <f t="shared" si="29"/>
        <v>100</v>
      </c>
    </row>
    <row r="85" spans="1:11">
      <c r="A85" s="63" t="s">
        <v>31</v>
      </c>
      <c r="B85" s="46" t="s">
        <v>32</v>
      </c>
      <c r="C85" s="47">
        <v>40931046</v>
      </c>
      <c r="D85" s="47">
        <v>45853488</v>
      </c>
      <c r="E85" s="47">
        <v>29763018</v>
      </c>
      <c r="F85" s="47">
        <v>45853488</v>
      </c>
      <c r="G85" s="47">
        <f t="shared" si="25"/>
        <v>4922442</v>
      </c>
      <c r="H85" s="47">
        <f t="shared" si="26"/>
        <v>-16090470</v>
      </c>
      <c r="I85" s="48">
        <f t="shared" si="27"/>
        <v>12.026181788757611</v>
      </c>
      <c r="J85" s="48">
        <f t="shared" si="28"/>
        <v>154.06195702330993</v>
      </c>
      <c r="K85" s="48">
        <f t="shared" si="29"/>
        <v>100</v>
      </c>
    </row>
    <row r="86" spans="1:11">
      <c r="A86" s="60" t="s">
        <v>33</v>
      </c>
      <c r="B86" s="46" t="s">
        <v>34</v>
      </c>
      <c r="C86" s="47">
        <v>26822799.98</v>
      </c>
      <c r="D86" s="47">
        <v>45853488</v>
      </c>
      <c r="E86" s="47">
        <v>29763018</v>
      </c>
      <c r="F86" s="47">
        <v>29763018</v>
      </c>
      <c r="G86" s="47">
        <f t="shared" si="25"/>
        <v>2940218.0199999996</v>
      </c>
      <c r="H86" s="47">
        <f t="shared" si="26"/>
        <v>0</v>
      </c>
      <c r="I86" s="48">
        <f t="shared" si="27"/>
        <v>10.961637197430264</v>
      </c>
      <c r="J86" s="48">
        <f t="shared" si="28"/>
        <v>100</v>
      </c>
      <c r="K86" s="48">
        <f t="shared" si="29"/>
        <v>64.9089508741407</v>
      </c>
    </row>
    <row r="87" spans="1:11">
      <c r="A87" s="62" t="s">
        <v>35</v>
      </c>
      <c r="B87" s="46" t="s">
        <v>36</v>
      </c>
      <c r="C87" s="47">
        <v>26822799.98</v>
      </c>
      <c r="D87" s="47">
        <v>45853488</v>
      </c>
      <c r="E87" s="47">
        <v>29763018</v>
      </c>
      <c r="F87" s="47">
        <v>29763018</v>
      </c>
      <c r="G87" s="47">
        <f t="shared" si="25"/>
        <v>2940218.0199999996</v>
      </c>
      <c r="H87" s="47">
        <f t="shared" si="26"/>
        <v>0</v>
      </c>
      <c r="I87" s="48">
        <f t="shared" si="27"/>
        <v>10.961637197430264</v>
      </c>
      <c r="J87" s="48">
        <f t="shared" si="28"/>
        <v>100</v>
      </c>
      <c r="K87" s="48">
        <f t="shared" si="29"/>
        <v>64.9089508741407</v>
      </c>
    </row>
    <row r="88" spans="1:11" ht="25.5">
      <c r="A88" s="63" t="s">
        <v>51</v>
      </c>
      <c r="B88" s="46" t="s">
        <v>52</v>
      </c>
      <c r="C88" s="47">
        <v>26822799.98</v>
      </c>
      <c r="D88" s="47">
        <v>45853488</v>
      </c>
      <c r="E88" s="47">
        <v>29763018</v>
      </c>
      <c r="F88" s="47">
        <v>29763018</v>
      </c>
      <c r="G88" s="47">
        <f t="shared" si="25"/>
        <v>2940218.0199999996</v>
      </c>
      <c r="H88" s="47">
        <f t="shared" si="26"/>
        <v>0</v>
      </c>
      <c r="I88" s="48">
        <f t="shared" si="27"/>
        <v>10.961637197430264</v>
      </c>
      <c r="J88" s="48">
        <f t="shared" si="28"/>
        <v>100</v>
      </c>
      <c r="K88" s="48">
        <f t="shared" si="29"/>
        <v>64.9089508741407</v>
      </c>
    </row>
    <row r="89" spans="1:11" ht="25.5">
      <c r="A89" s="64" t="s">
        <v>165</v>
      </c>
      <c r="B89" s="46" t="s">
        <v>166</v>
      </c>
      <c r="C89" s="47">
        <v>26822799.98</v>
      </c>
      <c r="D89" s="47">
        <v>45853488</v>
      </c>
      <c r="E89" s="47">
        <v>29763018</v>
      </c>
      <c r="F89" s="47">
        <v>29763018</v>
      </c>
      <c r="G89" s="47">
        <f t="shared" si="25"/>
        <v>2940218.0199999996</v>
      </c>
      <c r="H89" s="47">
        <f t="shared" si="26"/>
        <v>0</v>
      </c>
      <c r="I89" s="48">
        <f t="shared" si="27"/>
        <v>10.961637197430264</v>
      </c>
      <c r="J89" s="48">
        <f t="shared" si="28"/>
        <v>100</v>
      </c>
      <c r="K89" s="48">
        <f t="shared" si="29"/>
        <v>64.9089508741407</v>
      </c>
    </row>
    <row r="90" spans="1:11" ht="25.5">
      <c r="A90" s="65" t="s">
        <v>167</v>
      </c>
      <c r="B90" s="46" t="s">
        <v>168</v>
      </c>
      <c r="C90" s="47">
        <v>26822799.98</v>
      </c>
      <c r="D90" s="47">
        <v>45853488</v>
      </c>
      <c r="E90" s="47">
        <v>29763018</v>
      </c>
      <c r="F90" s="47">
        <v>29763018</v>
      </c>
      <c r="G90" s="47">
        <f t="shared" si="25"/>
        <v>2940218.0199999996</v>
      </c>
      <c r="H90" s="47">
        <f t="shared" si="26"/>
        <v>0</v>
      </c>
      <c r="I90" s="48">
        <f t="shared" si="27"/>
        <v>10.961637197430264</v>
      </c>
      <c r="J90" s="48">
        <f t="shared" si="28"/>
        <v>100</v>
      </c>
      <c r="K90" s="48">
        <f t="shared" si="29"/>
        <v>64.9089508741407</v>
      </c>
    </row>
    <row r="91" spans="1:11">
      <c r="A91" s="60"/>
      <c r="B91" s="46" t="s">
        <v>63</v>
      </c>
      <c r="C91" s="47">
        <v>14108246.02</v>
      </c>
      <c r="D91" s="47">
        <v>0</v>
      </c>
      <c r="E91" s="47">
        <v>0</v>
      </c>
      <c r="F91" s="47">
        <v>16090470</v>
      </c>
      <c r="G91" s="47">
        <f t="shared" si="25"/>
        <v>1982223.9800000004</v>
      </c>
      <c r="H91" s="47">
        <f t="shared" si="26"/>
        <v>-16090470</v>
      </c>
      <c r="I91" s="48">
        <f t="shared" si="27"/>
        <v>14.050109256600578</v>
      </c>
      <c r="J91" s="48">
        <f t="shared" si="28"/>
        <v>0</v>
      </c>
      <c r="K91" s="48">
        <f t="shared" si="29"/>
        <v>0</v>
      </c>
    </row>
    <row r="92" spans="1:11">
      <c r="A92" s="60" t="s">
        <v>64</v>
      </c>
      <c r="B92" s="46" t="s">
        <v>65</v>
      </c>
      <c r="C92" s="47">
        <v>-14108246.02</v>
      </c>
      <c r="D92" s="47">
        <v>0</v>
      </c>
      <c r="E92" s="47">
        <v>0</v>
      </c>
      <c r="F92" s="47">
        <v>-16090470</v>
      </c>
      <c r="G92" s="47">
        <f t="shared" si="25"/>
        <v>-1982223.9800000004</v>
      </c>
      <c r="H92" s="47">
        <f t="shared" si="26"/>
        <v>16090470</v>
      </c>
      <c r="I92" s="48">
        <f t="shared" si="27"/>
        <v>14.050109256600578</v>
      </c>
      <c r="J92" s="48">
        <f t="shared" si="28"/>
        <v>0</v>
      </c>
      <c r="K92" s="48">
        <f t="shared" si="29"/>
        <v>0</v>
      </c>
    </row>
    <row r="93" spans="1:11">
      <c r="A93" s="62" t="s">
        <v>66</v>
      </c>
      <c r="B93" s="46" t="s">
        <v>67</v>
      </c>
      <c r="C93" s="47">
        <v>-14108246.02</v>
      </c>
      <c r="D93" s="47">
        <v>0</v>
      </c>
      <c r="E93" s="47">
        <v>0</v>
      </c>
      <c r="F93" s="47">
        <v>-16090470</v>
      </c>
      <c r="G93" s="47">
        <f t="shared" si="25"/>
        <v>-1982223.9800000004</v>
      </c>
      <c r="H93" s="47">
        <f t="shared" si="26"/>
        <v>16090470</v>
      </c>
      <c r="I93" s="48">
        <f t="shared" si="27"/>
        <v>14.050109256600578</v>
      </c>
      <c r="J93" s="48">
        <f t="shared" si="28"/>
        <v>0</v>
      </c>
      <c r="K93" s="48">
        <f t="shared" si="29"/>
        <v>0</v>
      </c>
    </row>
    <row r="94" spans="1:11">
      <c r="A94" s="66" t="s">
        <v>201</v>
      </c>
      <c r="B94" s="49" t="s">
        <v>950</v>
      </c>
      <c r="C94" s="50"/>
      <c r="D94" s="50"/>
      <c r="E94" s="50"/>
      <c r="F94" s="50"/>
      <c r="G94" s="50"/>
      <c r="H94" s="50"/>
      <c r="I94" s="51"/>
      <c r="J94" s="51"/>
      <c r="K94" s="51"/>
    </row>
    <row r="95" spans="1:11">
      <c r="A95" s="60" t="s">
        <v>25</v>
      </c>
      <c r="B95" s="46" t="s">
        <v>26</v>
      </c>
      <c r="C95" s="47">
        <v>0</v>
      </c>
      <c r="D95" s="47">
        <v>1412878</v>
      </c>
      <c r="E95" s="47">
        <v>738838</v>
      </c>
      <c r="F95" s="47">
        <v>1412878</v>
      </c>
      <c r="G95" s="47">
        <f t="shared" ref="G95:G109" si="30">F95-C95</f>
        <v>1412878</v>
      </c>
      <c r="H95" s="47">
        <f t="shared" ref="H95:H109" si="31">E95-F95</f>
        <v>-674040</v>
      </c>
      <c r="I95" s="48">
        <f t="shared" ref="I95:I109" si="32">IF(ISERROR(F95/C95),0,F95/C95*100-100)</f>
        <v>0</v>
      </c>
      <c r="J95" s="48">
        <f t="shared" ref="J95:J109" si="33">IF(ISERROR(F95/E95),0,F95/E95*100)</f>
        <v>191.22974183785891</v>
      </c>
      <c r="K95" s="48">
        <f t="shared" ref="K95:K109" si="34">IF(ISERROR(F95/D95),0,F95/D95*100)</f>
        <v>100</v>
      </c>
    </row>
    <row r="96" spans="1:11">
      <c r="A96" s="62" t="s">
        <v>29</v>
      </c>
      <c r="B96" s="46" t="s">
        <v>30</v>
      </c>
      <c r="C96" s="47">
        <v>0</v>
      </c>
      <c r="D96" s="47">
        <v>1412878</v>
      </c>
      <c r="E96" s="47">
        <v>738838</v>
      </c>
      <c r="F96" s="47">
        <v>1412878</v>
      </c>
      <c r="G96" s="47">
        <f t="shared" si="30"/>
        <v>1412878</v>
      </c>
      <c r="H96" s="47">
        <f t="shared" si="31"/>
        <v>-674040</v>
      </c>
      <c r="I96" s="48">
        <f t="shared" si="32"/>
        <v>0</v>
      </c>
      <c r="J96" s="48">
        <f t="shared" si="33"/>
        <v>191.22974183785891</v>
      </c>
      <c r="K96" s="48">
        <f t="shared" si="34"/>
        <v>100</v>
      </c>
    </row>
    <row r="97" spans="1:11">
      <c r="A97" s="63" t="s">
        <v>31</v>
      </c>
      <c r="B97" s="46" t="s">
        <v>32</v>
      </c>
      <c r="C97" s="47">
        <v>0</v>
      </c>
      <c r="D97" s="47">
        <v>1412878</v>
      </c>
      <c r="E97" s="47">
        <v>738838</v>
      </c>
      <c r="F97" s="47">
        <v>1412878</v>
      </c>
      <c r="G97" s="47">
        <f t="shared" si="30"/>
        <v>1412878</v>
      </c>
      <c r="H97" s="47">
        <f t="shared" si="31"/>
        <v>-674040</v>
      </c>
      <c r="I97" s="48">
        <f t="shared" si="32"/>
        <v>0</v>
      </c>
      <c r="J97" s="48">
        <f t="shared" si="33"/>
        <v>191.22974183785891</v>
      </c>
      <c r="K97" s="48">
        <f t="shared" si="34"/>
        <v>100</v>
      </c>
    </row>
    <row r="98" spans="1:11">
      <c r="A98" s="60" t="s">
        <v>33</v>
      </c>
      <c r="B98" s="46" t="s">
        <v>34</v>
      </c>
      <c r="C98" s="47">
        <v>0</v>
      </c>
      <c r="D98" s="47">
        <v>1412878</v>
      </c>
      <c r="E98" s="47">
        <v>738838</v>
      </c>
      <c r="F98" s="47">
        <v>1209218</v>
      </c>
      <c r="G98" s="47">
        <f t="shared" si="30"/>
        <v>1209218</v>
      </c>
      <c r="H98" s="47">
        <f t="shared" si="31"/>
        <v>-470380</v>
      </c>
      <c r="I98" s="48">
        <f t="shared" si="32"/>
        <v>0</v>
      </c>
      <c r="J98" s="48">
        <f t="shared" si="33"/>
        <v>163.66483586388355</v>
      </c>
      <c r="K98" s="48">
        <f t="shared" si="34"/>
        <v>85.585450406899952</v>
      </c>
    </row>
    <row r="99" spans="1:11">
      <c r="A99" s="62" t="s">
        <v>35</v>
      </c>
      <c r="B99" s="46" t="s">
        <v>36</v>
      </c>
      <c r="C99" s="47">
        <v>0</v>
      </c>
      <c r="D99" s="47">
        <v>28338</v>
      </c>
      <c r="E99" s="47">
        <v>28338</v>
      </c>
      <c r="F99" s="47">
        <v>26338</v>
      </c>
      <c r="G99" s="47">
        <f t="shared" si="30"/>
        <v>26338</v>
      </c>
      <c r="H99" s="47">
        <f t="shared" si="31"/>
        <v>2000</v>
      </c>
      <c r="I99" s="48">
        <f t="shared" si="32"/>
        <v>0</v>
      </c>
      <c r="J99" s="48">
        <f t="shared" si="33"/>
        <v>92.942338908885588</v>
      </c>
      <c r="K99" s="48">
        <f t="shared" si="34"/>
        <v>92.942338908885588</v>
      </c>
    </row>
    <row r="100" spans="1:11" ht="25.5">
      <c r="A100" s="63" t="s">
        <v>51</v>
      </c>
      <c r="B100" s="46" t="s">
        <v>52</v>
      </c>
      <c r="C100" s="47">
        <v>0</v>
      </c>
      <c r="D100" s="47">
        <v>28338</v>
      </c>
      <c r="E100" s="47">
        <v>28338</v>
      </c>
      <c r="F100" s="47">
        <v>26338</v>
      </c>
      <c r="G100" s="47">
        <f t="shared" si="30"/>
        <v>26338</v>
      </c>
      <c r="H100" s="47">
        <f t="shared" si="31"/>
        <v>2000</v>
      </c>
      <c r="I100" s="48">
        <f t="shared" si="32"/>
        <v>0</v>
      </c>
      <c r="J100" s="48">
        <f t="shared" si="33"/>
        <v>92.942338908885588</v>
      </c>
      <c r="K100" s="48">
        <f t="shared" si="34"/>
        <v>92.942338908885588</v>
      </c>
    </row>
    <row r="101" spans="1:11" ht="25.5">
      <c r="A101" s="64" t="s">
        <v>165</v>
      </c>
      <c r="B101" s="46" t="s">
        <v>166</v>
      </c>
      <c r="C101" s="47">
        <v>0</v>
      </c>
      <c r="D101" s="47">
        <v>28338</v>
      </c>
      <c r="E101" s="47">
        <v>28338</v>
      </c>
      <c r="F101" s="47">
        <v>26338</v>
      </c>
      <c r="G101" s="47">
        <f t="shared" si="30"/>
        <v>26338</v>
      </c>
      <c r="H101" s="47">
        <f t="shared" si="31"/>
        <v>2000</v>
      </c>
      <c r="I101" s="48">
        <f t="shared" si="32"/>
        <v>0</v>
      </c>
      <c r="J101" s="48">
        <f t="shared" si="33"/>
        <v>92.942338908885588</v>
      </c>
      <c r="K101" s="48">
        <f t="shared" si="34"/>
        <v>92.942338908885588</v>
      </c>
    </row>
    <row r="102" spans="1:11" ht="25.5">
      <c r="A102" s="65" t="s">
        <v>167</v>
      </c>
      <c r="B102" s="46" t="s">
        <v>168</v>
      </c>
      <c r="C102" s="47">
        <v>0</v>
      </c>
      <c r="D102" s="47">
        <v>28338</v>
      </c>
      <c r="E102" s="47">
        <v>28338</v>
      </c>
      <c r="F102" s="47">
        <v>26338</v>
      </c>
      <c r="G102" s="47">
        <f t="shared" si="30"/>
        <v>26338</v>
      </c>
      <c r="H102" s="47">
        <f t="shared" si="31"/>
        <v>2000</v>
      </c>
      <c r="I102" s="48">
        <f t="shared" si="32"/>
        <v>0</v>
      </c>
      <c r="J102" s="48">
        <f t="shared" si="33"/>
        <v>92.942338908885588</v>
      </c>
      <c r="K102" s="48">
        <f t="shared" si="34"/>
        <v>92.942338908885588</v>
      </c>
    </row>
    <row r="103" spans="1:11">
      <c r="A103" s="62" t="s">
        <v>59</v>
      </c>
      <c r="B103" s="46" t="s">
        <v>60</v>
      </c>
      <c r="C103" s="47">
        <v>0</v>
      </c>
      <c r="D103" s="47">
        <v>1384540</v>
      </c>
      <c r="E103" s="47">
        <v>710500</v>
      </c>
      <c r="F103" s="47">
        <v>1182880</v>
      </c>
      <c r="G103" s="47">
        <f t="shared" si="30"/>
        <v>1182880</v>
      </c>
      <c r="H103" s="47">
        <f t="shared" si="31"/>
        <v>-472380</v>
      </c>
      <c r="I103" s="48">
        <f t="shared" si="32"/>
        <v>0</v>
      </c>
      <c r="J103" s="48">
        <f t="shared" si="33"/>
        <v>166.48557353976074</v>
      </c>
      <c r="K103" s="48">
        <f t="shared" si="34"/>
        <v>85.434873676455709</v>
      </c>
    </row>
    <row r="104" spans="1:11">
      <c r="A104" s="63" t="s">
        <v>191</v>
      </c>
      <c r="B104" s="46" t="s">
        <v>192</v>
      </c>
      <c r="C104" s="47">
        <v>0</v>
      </c>
      <c r="D104" s="47">
        <v>1384540</v>
      </c>
      <c r="E104" s="47">
        <v>710500</v>
      </c>
      <c r="F104" s="47">
        <v>1182880</v>
      </c>
      <c r="G104" s="47">
        <f t="shared" si="30"/>
        <v>1182880</v>
      </c>
      <c r="H104" s="47">
        <f t="shared" si="31"/>
        <v>-472380</v>
      </c>
      <c r="I104" s="48">
        <f t="shared" si="32"/>
        <v>0</v>
      </c>
      <c r="J104" s="48">
        <f t="shared" si="33"/>
        <v>166.48557353976074</v>
      </c>
      <c r="K104" s="48">
        <f t="shared" si="34"/>
        <v>85.434873676455709</v>
      </c>
    </row>
    <row r="105" spans="1:11" ht="25.5">
      <c r="A105" s="64" t="s">
        <v>193</v>
      </c>
      <c r="B105" s="46" t="s">
        <v>194</v>
      </c>
      <c r="C105" s="47">
        <v>0</v>
      </c>
      <c r="D105" s="47">
        <v>1384540</v>
      </c>
      <c r="E105" s="47">
        <v>710500</v>
      </c>
      <c r="F105" s="47">
        <v>1182880</v>
      </c>
      <c r="G105" s="47">
        <f t="shared" si="30"/>
        <v>1182880</v>
      </c>
      <c r="H105" s="47">
        <f t="shared" si="31"/>
        <v>-472380</v>
      </c>
      <c r="I105" s="48">
        <f t="shared" si="32"/>
        <v>0</v>
      </c>
      <c r="J105" s="48">
        <f t="shared" si="33"/>
        <v>166.48557353976074</v>
      </c>
      <c r="K105" s="48">
        <f t="shared" si="34"/>
        <v>85.434873676455709</v>
      </c>
    </row>
    <row r="106" spans="1:11" ht="25.5">
      <c r="A106" s="65" t="s">
        <v>195</v>
      </c>
      <c r="B106" s="46" t="s">
        <v>196</v>
      </c>
      <c r="C106" s="47">
        <v>0</v>
      </c>
      <c r="D106" s="47">
        <v>1384540</v>
      </c>
      <c r="E106" s="47">
        <v>710500</v>
      </c>
      <c r="F106" s="47">
        <v>1182880</v>
      </c>
      <c r="G106" s="47">
        <f t="shared" si="30"/>
        <v>1182880</v>
      </c>
      <c r="H106" s="47">
        <f t="shared" si="31"/>
        <v>-472380</v>
      </c>
      <c r="I106" s="48">
        <f t="shared" si="32"/>
        <v>0</v>
      </c>
      <c r="J106" s="48">
        <f t="shared" si="33"/>
        <v>166.48557353976074</v>
      </c>
      <c r="K106" s="48">
        <f t="shared" si="34"/>
        <v>85.434873676455709</v>
      </c>
    </row>
    <row r="107" spans="1:11">
      <c r="A107" s="60"/>
      <c r="B107" s="46" t="s">
        <v>63</v>
      </c>
      <c r="C107" s="47">
        <v>0</v>
      </c>
      <c r="D107" s="47">
        <v>0</v>
      </c>
      <c r="E107" s="47">
        <v>0</v>
      </c>
      <c r="F107" s="47">
        <v>203660</v>
      </c>
      <c r="G107" s="47">
        <f t="shared" si="30"/>
        <v>203660</v>
      </c>
      <c r="H107" s="47">
        <f t="shared" si="31"/>
        <v>-203660</v>
      </c>
      <c r="I107" s="48">
        <f t="shared" si="32"/>
        <v>0</v>
      </c>
      <c r="J107" s="48">
        <f t="shared" si="33"/>
        <v>0</v>
      </c>
      <c r="K107" s="48">
        <f t="shared" si="34"/>
        <v>0</v>
      </c>
    </row>
    <row r="108" spans="1:11">
      <c r="A108" s="60" t="s">
        <v>64</v>
      </c>
      <c r="B108" s="46" t="s">
        <v>65</v>
      </c>
      <c r="C108" s="47">
        <v>0</v>
      </c>
      <c r="D108" s="47">
        <v>0</v>
      </c>
      <c r="E108" s="47">
        <v>0</v>
      </c>
      <c r="F108" s="47">
        <v>-203660</v>
      </c>
      <c r="G108" s="47">
        <f t="shared" si="30"/>
        <v>-203660</v>
      </c>
      <c r="H108" s="47">
        <f t="shared" si="31"/>
        <v>203660</v>
      </c>
      <c r="I108" s="48">
        <f t="shared" si="32"/>
        <v>0</v>
      </c>
      <c r="J108" s="48">
        <f t="shared" si="33"/>
        <v>0</v>
      </c>
      <c r="K108" s="48">
        <f t="shared" si="34"/>
        <v>0</v>
      </c>
    </row>
    <row r="109" spans="1:11">
      <c r="A109" s="62" t="s">
        <v>66</v>
      </c>
      <c r="B109" s="46" t="s">
        <v>67</v>
      </c>
      <c r="C109" s="47">
        <v>0</v>
      </c>
      <c r="D109" s="47">
        <v>0</v>
      </c>
      <c r="E109" s="47">
        <v>0</v>
      </c>
      <c r="F109" s="47">
        <v>-203660</v>
      </c>
      <c r="G109" s="47">
        <f t="shared" si="30"/>
        <v>-203660</v>
      </c>
      <c r="H109" s="47">
        <f t="shared" si="31"/>
        <v>203660</v>
      </c>
      <c r="I109" s="48">
        <f t="shared" si="32"/>
        <v>0</v>
      </c>
      <c r="J109" s="48">
        <f t="shared" si="33"/>
        <v>0</v>
      </c>
      <c r="K109" s="48">
        <f t="shared" si="34"/>
        <v>0</v>
      </c>
    </row>
    <row r="110" spans="1:11">
      <c r="A110" s="66" t="s">
        <v>71</v>
      </c>
      <c r="B110" s="49" t="s">
        <v>72</v>
      </c>
      <c r="C110" s="50"/>
      <c r="D110" s="50"/>
      <c r="E110" s="50"/>
      <c r="F110" s="50"/>
      <c r="G110" s="50"/>
      <c r="H110" s="50"/>
      <c r="I110" s="51"/>
      <c r="J110" s="51"/>
      <c r="K110" s="51"/>
    </row>
    <row r="111" spans="1:11">
      <c r="A111" s="60" t="s">
        <v>25</v>
      </c>
      <c r="B111" s="46" t="s">
        <v>26</v>
      </c>
      <c r="C111" s="47">
        <v>17400665</v>
      </c>
      <c r="D111" s="47">
        <v>9348771</v>
      </c>
      <c r="E111" s="47">
        <v>0</v>
      </c>
      <c r="F111" s="47">
        <v>9348771</v>
      </c>
      <c r="G111" s="47">
        <f t="shared" ref="G111:G121" si="35">F111-C111</f>
        <v>-8051894</v>
      </c>
      <c r="H111" s="47">
        <f t="shared" ref="H111:H121" si="36">E111-F111</f>
        <v>-9348771</v>
      </c>
      <c r="I111" s="48">
        <f t="shared" ref="I111:I121" si="37">IF(ISERROR(F111/C111),0,F111/C111*100-100)</f>
        <v>-46.273484375453464</v>
      </c>
      <c r="J111" s="48">
        <f t="shared" ref="J111:J121" si="38">IF(ISERROR(F111/E111),0,F111/E111*100)</f>
        <v>0</v>
      </c>
      <c r="K111" s="48">
        <f t="shared" ref="K111:K121" si="39">IF(ISERROR(F111/D111),0,F111/D111*100)</f>
        <v>100</v>
      </c>
    </row>
    <row r="112" spans="1:11">
      <c r="A112" s="62" t="s">
        <v>29</v>
      </c>
      <c r="B112" s="46" t="s">
        <v>30</v>
      </c>
      <c r="C112" s="47">
        <v>17400665</v>
      </c>
      <c r="D112" s="47">
        <v>9348771</v>
      </c>
      <c r="E112" s="47">
        <v>0</v>
      </c>
      <c r="F112" s="47">
        <v>9348771</v>
      </c>
      <c r="G112" s="47">
        <f t="shared" si="35"/>
        <v>-8051894</v>
      </c>
      <c r="H112" s="47">
        <f t="shared" si="36"/>
        <v>-9348771</v>
      </c>
      <c r="I112" s="48">
        <f t="shared" si="37"/>
        <v>-46.273484375453464</v>
      </c>
      <c r="J112" s="48">
        <f t="shared" si="38"/>
        <v>0</v>
      </c>
      <c r="K112" s="48">
        <f t="shared" si="39"/>
        <v>100</v>
      </c>
    </row>
    <row r="113" spans="1:11">
      <c r="A113" s="63" t="s">
        <v>31</v>
      </c>
      <c r="B113" s="46" t="s">
        <v>32</v>
      </c>
      <c r="C113" s="47">
        <v>17400665</v>
      </c>
      <c r="D113" s="47">
        <v>9348771</v>
      </c>
      <c r="E113" s="47">
        <v>0</v>
      </c>
      <c r="F113" s="47">
        <v>9348771</v>
      </c>
      <c r="G113" s="47">
        <f t="shared" si="35"/>
        <v>-8051894</v>
      </c>
      <c r="H113" s="47">
        <f t="shared" si="36"/>
        <v>-9348771</v>
      </c>
      <c r="I113" s="48">
        <f t="shared" si="37"/>
        <v>-46.273484375453464</v>
      </c>
      <c r="J113" s="48">
        <f t="shared" si="38"/>
        <v>0</v>
      </c>
      <c r="K113" s="48">
        <f t="shared" si="39"/>
        <v>100</v>
      </c>
    </row>
    <row r="114" spans="1:11">
      <c r="A114" s="60" t="s">
        <v>33</v>
      </c>
      <c r="B114" s="46" t="s">
        <v>34</v>
      </c>
      <c r="C114" s="47">
        <v>12338842.539999999</v>
      </c>
      <c r="D114" s="47">
        <v>9348771</v>
      </c>
      <c r="E114" s="47">
        <v>0</v>
      </c>
      <c r="F114" s="47">
        <v>9348528.9900000002</v>
      </c>
      <c r="G114" s="47">
        <f t="shared" si="35"/>
        <v>-2990313.5499999989</v>
      </c>
      <c r="H114" s="47">
        <f t="shared" si="36"/>
        <v>-9348528.9900000002</v>
      </c>
      <c r="I114" s="48">
        <f t="shared" si="37"/>
        <v>-24.234959967322823</v>
      </c>
      <c r="J114" s="48">
        <f t="shared" si="38"/>
        <v>0</v>
      </c>
      <c r="K114" s="48">
        <f t="shared" si="39"/>
        <v>99.997411317487618</v>
      </c>
    </row>
    <row r="115" spans="1:11">
      <c r="A115" s="62" t="s">
        <v>35</v>
      </c>
      <c r="B115" s="46" t="s">
        <v>36</v>
      </c>
      <c r="C115" s="47">
        <v>12338842.539999999</v>
      </c>
      <c r="D115" s="47">
        <v>9348771</v>
      </c>
      <c r="E115" s="47">
        <v>0</v>
      </c>
      <c r="F115" s="47">
        <v>9348528.9900000002</v>
      </c>
      <c r="G115" s="47">
        <f t="shared" si="35"/>
        <v>-2990313.5499999989</v>
      </c>
      <c r="H115" s="47">
        <f t="shared" si="36"/>
        <v>-9348528.9900000002</v>
      </c>
      <c r="I115" s="48">
        <f t="shared" si="37"/>
        <v>-24.234959967322823</v>
      </c>
      <c r="J115" s="48">
        <f t="shared" si="38"/>
        <v>0</v>
      </c>
      <c r="K115" s="48">
        <f t="shared" si="39"/>
        <v>99.997411317487618</v>
      </c>
    </row>
    <row r="116" spans="1:11" ht="25.5">
      <c r="A116" s="63" t="s">
        <v>51</v>
      </c>
      <c r="B116" s="46" t="s">
        <v>52</v>
      </c>
      <c r="C116" s="47">
        <v>12338842.539999999</v>
      </c>
      <c r="D116" s="47">
        <v>9348771</v>
      </c>
      <c r="E116" s="47">
        <v>0</v>
      </c>
      <c r="F116" s="47">
        <v>9348528.9900000002</v>
      </c>
      <c r="G116" s="47">
        <f t="shared" si="35"/>
        <v>-2990313.5499999989</v>
      </c>
      <c r="H116" s="47">
        <f t="shared" si="36"/>
        <v>-9348528.9900000002</v>
      </c>
      <c r="I116" s="48">
        <f t="shared" si="37"/>
        <v>-24.234959967322823</v>
      </c>
      <c r="J116" s="48">
        <f t="shared" si="38"/>
        <v>0</v>
      </c>
      <c r="K116" s="48">
        <f t="shared" si="39"/>
        <v>99.997411317487618</v>
      </c>
    </row>
    <row r="117" spans="1:11" ht="25.5">
      <c r="A117" s="64" t="s">
        <v>165</v>
      </c>
      <c r="B117" s="46" t="s">
        <v>166</v>
      </c>
      <c r="C117" s="47">
        <v>12338842.539999999</v>
      </c>
      <c r="D117" s="47">
        <v>9348771</v>
      </c>
      <c r="E117" s="47">
        <v>0</v>
      </c>
      <c r="F117" s="47">
        <v>9348528.9900000002</v>
      </c>
      <c r="G117" s="47">
        <f t="shared" si="35"/>
        <v>-2990313.5499999989</v>
      </c>
      <c r="H117" s="47">
        <f t="shared" si="36"/>
        <v>-9348528.9900000002</v>
      </c>
      <c r="I117" s="48">
        <f t="shared" si="37"/>
        <v>-24.234959967322823</v>
      </c>
      <c r="J117" s="48">
        <f t="shared" si="38"/>
        <v>0</v>
      </c>
      <c r="K117" s="48">
        <f t="shared" si="39"/>
        <v>99.997411317487618</v>
      </c>
    </row>
    <row r="118" spans="1:11" ht="25.5">
      <c r="A118" s="65" t="s">
        <v>167</v>
      </c>
      <c r="B118" s="46" t="s">
        <v>168</v>
      </c>
      <c r="C118" s="47">
        <v>12338842.539999999</v>
      </c>
      <c r="D118" s="47">
        <v>9348771</v>
      </c>
      <c r="E118" s="47">
        <v>0</v>
      </c>
      <c r="F118" s="47">
        <v>9348528.9900000002</v>
      </c>
      <c r="G118" s="47">
        <f t="shared" si="35"/>
        <v>-2990313.5499999989</v>
      </c>
      <c r="H118" s="47">
        <f t="shared" si="36"/>
        <v>-9348528.9900000002</v>
      </c>
      <c r="I118" s="48">
        <f t="shared" si="37"/>
        <v>-24.234959967322823</v>
      </c>
      <c r="J118" s="48">
        <f t="shared" si="38"/>
        <v>0</v>
      </c>
      <c r="K118" s="48">
        <f t="shared" si="39"/>
        <v>99.997411317487618</v>
      </c>
    </row>
    <row r="119" spans="1:11">
      <c r="A119" s="60"/>
      <c r="B119" s="46" t="s">
        <v>63</v>
      </c>
      <c r="C119" s="47">
        <v>5061822.46</v>
      </c>
      <c r="D119" s="47">
        <v>0</v>
      </c>
      <c r="E119" s="47">
        <v>0</v>
      </c>
      <c r="F119" s="47">
        <v>242.01</v>
      </c>
      <c r="G119" s="47">
        <f t="shared" si="35"/>
        <v>-5061580.45</v>
      </c>
      <c r="H119" s="47">
        <f t="shared" si="36"/>
        <v>-242.01</v>
      </c>
      <c r="I119" s="48">
        <f t="shared" si="37"/>
        <v>-99.995218915678834</v>
      </c>
      <c r="J119" s="48">
        <f t="shared" si="38"/>
        <v>0</v>
      </c>
      <c r="K119" s="48">
        <f t="shared" si="39"/>
        <v>0</v>
      </c>
    </row>
    <row r="120" spans="1:11">
      <c r="A120" s="60" t="s">
        <v>64</v>
      </c>
      <c r="B120" s="46" t="s">
        <v>65</v>
      </c>
      <c r="C120" s="47">
        <v>-5061822.46</v>
      </c>
      <c r="D120" s="47">
        <v>0</v>
      </c>
      <c r="E120" s="47">
        <v>0</v>
      </c>
      <c r="F120" s="47">
        <v>-242.01</v>
      </c>
      <c r="G120" s="47">
        <f t="shared" si="35"/>
        <v>5061580.45</v>
      </c>
      <c r="H120" s="47">
        <f t="shared" si="36"/>
        <v>242.01</v>
      </c>
      <c r="I120" s="48">
        <f t="shared" si="37"/>
        <v>-99.995218915678834</v>
      </c>
      <c r="J120" s="48">
        <f t="shared" si="38"/>
        <v>0</v>
      </c>
      <c r="K120" s="48">
        <f t="shared" si="39"/>
        <v>0</v>
      </c>
    </row>
    <row r="121" spans="1:11">
      <c r="A121" s="62" t="s">
        <v>66</v>
      </c>
      <c r="B121" s="46" t="s">
        <v>67</v>
      </c>
      <c r="C121" s="47">
        <v>-5061822.46</v>
      </c>
      <c r="D121" s="47">
        <v>0</v>
      </c>
      <c r="E121" s="47">
        <v>0</v>
      </c>
      <c r="F121" s="47">
        <v>-242.01</v>
      </c>
      <c r="G121" s="47">
        <f t="shared" si="35"/>
        <v>5061580.45</v>
      </c>
      <c r="H121" s="47">
        <f t="shared" si="36"/>
        <v>242.01</v>
      </c>
      <c r="I121" s="48">
        <f t="shared" si="37"/>
        <v>-99.995218915678834</v>
      </c>
      <c r="J121" s="48">
        <f t="shared" si="38"/>
        <v>0</v>
      </c>
      <c r="K121" s="48">
        <f t="shared" si="39"/>
        <v>0</v>
      </c>
    </row>
    <row r="126" spans="1:11" ht="15.75">
      <c r="A126" s="70"/>
      <c r="E126" s="71"/>
      <c r="K126" s="72"/>
    </row>
    <row r="128" spans="1:11" ht="15.75">
      <c r="A128" s="70"/>
    </row>
  </sheetData>
  <mergeCells count="7">
    <mergeCell ref="A1:K1"/>
    <mergeCell ref="A6:K6"/>
    <mergeCell ref="A7:K7"/>
    <mergeCell ref="A2:K2"/>
    <mergeCell ref="A3:K3"/>
    <mergeCell ref="A4:K4"/>
    <mergeCell ref="A5:K5"/>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election activeCell="A63" sqref="A63:K67"/>
    </sheetView>
  </sheetViews>
  <sheetFormatPr defaultRowHeight="12.75"/>
  <cols>
    <col min="1" max="1" width="16.28515625" style="67" customWidth="1"/>
    <col min="2" max="2" width="50" style="40" customWidth="1"/>
    <col min="3" max="5" width="15.28515625" style="41" customWidth="1"/>
    <col min="6" max="6" width="11.42578125" style="41" customWidth="1"/>
    <col min="7" max="8" width="15.28515625" style="41" customWidth="1"/>
    <col min="9" max="9" width="15.28515625" style="42" customWidth="1"/>
    <col min="10" max="10" width="11.42578125" style="42" customWidth="1"/>
    <col min="11" max="11" width="15.28515625" style="42" customWidth="1"/>
  </cols>
  <sheetData>
    <row r="1" spans="1:11" ht="2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54"/>
      <c r="B8" s="54"/>
      <c r="C8" s="55"/>
      <c r="D8" s="55"/>
      <c r="E8" s="55"/>
      <c r="F8" s="56"/>
      <c r="G8" s="53"/>
      <c r="H8" s="55"/>
      <c r="I8" s="55"/>
      <c r="J8" s="56"/>
      <c r="K8" s="69" t="s">
        <v>5</v>
      </c>
    </row>
    <row r="9" spans="1:11" ht="89.25">
      <c r="A9" s="57" t="s">
        <v>6</v>
      </c>
      <c r="B9" s="57" t="s">
        <v>7</v>
      </c>
      <c r="C9" s="58" t="s">
        <v>8</v>
      </c>
      <c r="D9" s="58" t="s">
        <v>9</v>
      </c>
      <c r="E9" s="58" t="s">
        <v>10</v>
      </c>
      <c r="F9" s="59" t="s">
        <v>11</v>
      </c>
      <c r="G9" s="58" t="s">
        <v>12</v>
      </c>
      <c r="H9" s="58" t="s">
        <v>13</v>
      </c>
      <c r="I9" s="58" t="s">
        <v>14</v>
      </c>
      <c r="J9" s="59" t="s">
        <v>15</v>
      </c>
      <c r="K9" s="58" t="s">
        <v>16</v>
      </c>
    </row>
    <row r="10" spans="1:11">
      <c r="A10" s="73">
        <v>1</v>
      </c>
      <c r="B10" s="73">
        <v>2</v>
      </c>
      <c r="C10" s="73">
        <v>3</v>
      </c>
      <c r="D10" s="73">
        <v>4</v>
      </c>
      <c r="E10" s="73">
        <v>5</v>
      </c>
      <c r="F10" s="73">
        <v>6</v>
      </c>
      <c r="G10" s="73" t="s">
        <v>17</v>
      </c>
      <c r="H10" s="73" t="s">
        <v>18</v>
      </c>
      <c r="I10" s="73" t="s">
        <v>19</v>
      </c>
      <c r="J10" s="73" t="s">
        <v>20</v>
      </c>
      <c r="K10" s="73" t="s">
        <v>21</v>
      </c>
    </row>
    <row r="11" spans="1:11" ht="15">
      <c r="A11" s="68"/>
      <c r="B11" s="43" t="s">
        <v>22</v>
      </c>
      <c r="C11" s="44"/>
      <c r="D11" s="44"/>
      <c r="E11" s="44"/>
      <c r="F11" s="44"/>
      <c r="G11" s="44"/>
      <c r="H11" s="44"/>
      <c r="I11" s="45"/>
      <c r="J11" s="45"/>
      <c r="K11" s="45"/>
    </row>
    <row r="12" spans="1:11">
      <c r="A12" s="60"/>
      <c r="B12" s="46"/>
      <c r="C12" s="47"/>
      <c r="D12" s="47"/>
      <c r="E12" s="47"/>
      <c r="F12" s="47"/>
      <c r="G12" s="47"/>
      <c r="H12" s="47"/>
      <c r="I12" s="48"/>
      <c r="J12" s="48"/>
      <c r="K12" s="48"/>
    </row>
    <row r="13" spans="1:11">
      <c r="A13" s="61" t="s">
        <v>951</v>
      </c>
      <c r="B13" s="52" t="s">
        <v>952</v>
      </c>
      <c r="C13" s="47"/>
      <c r="D13" s="47"/>
      <c r="E13" s="47"/>
      <c r="F13" s="47"/>
      <c r="G13" s="47"/>
      <c r="H13" s="47"/>
      <c r="I13" s="48"/>
      <c r="J13" s="48"/>
      <c r="K13" s="48"/>
    </row>
    <row r="14" spans="1:11">
      <c r="A14" s="60" t="s">
        <v>25</v>
      </c>
      <c r="B14" s="46" t="s">
        <v>26</v>
      </c>
      <c r="C14" s="47">
        <v>204345789</v>
      </c>
      <c r="D14" s="47">
        <v>188059821</v>
      </c>
      <c r="E14" s="47">
        <v>94464550</v>
      </c>
      <c r="F14" s="47">
        <v>188059821</v>
      </c>
      <c r="G14" s="47">
        <f t="shared" ref="G14:G24" si="0">F14-C14</f>
        <v>-16285968</v>
      </c>
      <c r="H14" s="47">
        <f t="shared" ref="H14:H24" si="1">E14-F14</f>
        <v>-93595271</v>
      </c>
      <c r="I14" s="48">
        <f t="shared" ref="I14:I24" si="2">IF(ISERROR(F14/C14),0,F14/C14*100-100)</f>
        <v>-7.9698084700928149</v>
      </c>
      <c r="J14" s="48">
        <f t="shared" ref="J14:J24" si="3">IF(ISERROR(F14/E14),0,F14/E14*100)</f>
        <v>199.07978283917089</v>
      </c>
      <c r="K14" s="48">
        <f t="shared" ref="K14:K24" si="4">IF(ISERROR(F14/D14),0,F14/D14*100)</f>
        <v>100</v>
      </c>
    </row>
    <row r="15" spans="1:11">
      <c r="A15" s="62" t="s">
        <v>29</v>
      </c>
      <c r="B15" s="46" t="s">
        <v>30</v>
      </c>
      <c r="C15" s="47">
        <v>204345789</v>
      </c>
      <c r="D15" s="47">
        <v>188059821</v>
      </c>
      <c r="E15" s="47">
        <v>94464550</v>
      </c>
      <c r="F15" s="47">
        <v>188059821</v>
      </c>
      <c r="G15" s="47">
        <f t="shared" si="0"/>
        <v>-16285968</v>
      </c>
      <c r="H15" s="47">
        <f t="shared" si="1"/>
        <v>-93595271</v>
      </c>
      <c r="I15" s="48">
        <f t="shared" si="2"/>
        <v>-7.9698084700928149</v>
      </c>
      <c r="J15" s="48">
        <f t="shared" si="3"/>
        <v>199.07978283917089</v>
      </c>
      <c r="K15" s="48">
        <f t="shared" si="4"/>
        <v>100</v>
      </c>
    </row>
    <row r="16" spans="1:11">
      <c r="A16" s="63" t="s">
        <v>31</v>
      </c>
      <c r="B16" s="46" t="s">
        <v>32</v>
      </c>
      <c r="C16" s="47">
        <v>204345789</v>
      </c>
      <c r="D16" s="47">
        <v>188059821</v>
      </c>
      <c r="E16" s="47">
        <v>94464550</v>
      </c>
      <c r="F16" s="47">
        <v>188059821</v>
      </c>
      <c r="G16" s="47">
        <f t="shared" si="0"/>
        <v>-16285968</v>
      </c>
      <c r="H16" s="47">
        <f t="shared" si="1"/>
        <v>-93595271</v>
      </c>
      <c r="I16" s="48">
        <f t="shared" si="2"/>
        <v>-7.9698084700928149</v>
      </c>
      <c r="J16" s="48">
        <f t="shared" si="3"/>
        <v>199.07978283917089</v>
      </c>
      <c r="K16" s="48">
        <f t="shared" si="4"/>
        <v>100</v>
      </c>
    </row>
    <row r="17" spans="1:11">
      <c r="A17" s="60" t="s">
        <v>33</v>
      </c>
      <c r="B17" s="46" t="s">
        <v>34</v>
      </c>
      <c r="C17" s="47">
        <v>104642304</v>
      </c>
      <c r="D17" s="47">
        <v>188059821</v>
      </c>
      <c r="E17" s="47">
        <v>94464550</v>
      </c>
      <c r="F17" s="47">
        <v>94451338</v>
      </c>
      <c r="G17" s="47">
        <f t="shared" si="0"/>
        <v>-10190966</v>
      </c>
      <c r="H17" s="47">
        <f t="shared" si="1"/>
        <v>13212</v>
      </c>
      <c r="I17" s="48">
        <f t="shared" si="2"/>
        <v>-9.7388585786490296</v>
      </c>
      <c r="J17" s="48">
        <f t="shared" si="3"/>
        <v>99.986013800944377</v>
      </c>
      <c r="K17" s="48">
        <f t="shared" si="4"/>
        <v>50.224092258388353</v>
      </c>
    </row>
    <row r="18" spans="1:11">
      <c r="A18" s="62" t="s">
        <v>35</v>
      </c>
      <c r="B18" s="46" t="s">
        <v>36</v>
      </c>
      <c r="C18" s="47">
        <v>104642304</v>
      </c>
      <c r="D18" s="47">
        <v>188059821</v>
      </c>
      <c r="E18" s="47">
        <v>94464550</v>
      </c>
      <c r="F18" s="47">
        <v>94451338</v>
      </c>
      <c r="G18" s="47">
        <f t="shared" si="0"/>
        <v>-10190966</v>
      </c>
      <c r="H18" s="47">
        <f t="shared" si="1"/>
        <v>13212</v>
      </c>
      <c r="I18" s="48">
        <f t="shared" si="2"/>
        <v>-9.7388585786490296</v>
      </c>
      <c r="J18" s="48">
        <f t="shared" si="3"/>
        <v>99.986013800944377</v>
      </c>
      <c r="K18" s="48">
        <f t="shared" si="4"/>
        <v>50.224092258388353</v>
      </c>
    </row>
    <row r="19" spans="1:11" ht="25.5">
      <c r="A19" s="63" t="s">
        <v>51</v>
      </c>
      <c r="B19" s="46" t="s">
        <v>52</v>
      </c>
      <c r="C19" s="47">
        <v>104642304</v>
      </c>
      <c r="D19" s="47">
        <v>188059821</v>
      </c>
      <c r="E19" s="47">
        <v>94464550</v>
      </c>
      <c r="F19" s="47">
        <v>94451338</v>
      </c>
      <c r="G19" s="47">
        <f t="shared" si="0"/>
        <v>-10190966</v>
      </c>
      <c r="H19" s="47">
        <f t="shared" si="1"/>
        <v>13212</v>
      </c>
      <c r="I19" s="48">
        <f t="shared" si="2"/>
        <v>-9.7388585786490296</v>
      </c>
      <c r="J19" s="48">
        <f t="shared" si="3"/>
        <v>99.986013800944377</v>
      </c>
      <c r="K19" s="48">
        <f t="shared" si="4"/>
        <v>50.224092258388353</v>
      </c>
    </row>
    <row r="20" spans="1:11" ht="25.5">
      <c r="A20" s="64" t="s">
        <v>165</v>
      </c>
      <c r="B20" s="46" t="s">
        <v>166</v>
      </c>
      <c r="C20" s="47">
        <v>104642304</v>
      </c>
      <c r="D20" s="47">
        <v>188059821</v>
      </c>
      <c r="E20" s="47">
        <v>94464550</v>
      </c>
      <c r="F20" s="47">
        <v>94451338</v>
      </c>
      <c r="G20" s="47">
        <f t="shared" si="0"/>
        <v>-10190966</v>
      </c>
      <c r="H20" s="47">
        <f t="shared" si="1"/>
        <v>13212</v>
      </c>
      <c r="I20" s="48">
        <f t="shared" si="2"/>
        <v>-9.7388585786490296</v>
      </c>
      <c r="J20" s="48">
        <f t="shared" si="3"/>
        <v>99.986013800944377</v>
      </c>
      <c r="K20" s="48">
        <f t="shared" si="4"/>
        <v>50.224092258388353</v>
      </c>
    </row>
    <row r="21" spans="1:11" ht="25.5">
      <c r="A21" s="65" t="s">
        <v>167</v>
      </c>
      <c r="B21" s="46" t="s">
        <v>168</v>
      </c>
      <c r="C21" s="47">
        <v>104642304</v>
      </c>
      <c r="D21" s="47">
        <v>188059821</v>
      </c>
      <c r="E21" s="47">
        <v>94464550</v>
      </c>
      <c r="F21" s="47">
        <v>94451338</v>
      </c>
      <c r="G21" s="47">
        <f t="shared" si="0"/>
        <v>-10190966</v>
      </c>
      <c r="H21" s="47">
        <f t="shared" si="1"/>
        <v>13212</v>
      </c>
      <c r="I21" s="48">
        <f t="shared" si="2"/>
        <v>-9.7388585786490296</v>
      </c>
      <c r="J21" s="48">
        <f t="shared" si="3"/>
        <v>99.986013800944377</v>
      </c>
      <c r="K21" s="48">
        <f t="shared" si="4"/>
        <v>50.224092258388353</v>
      </c>
    </row>
    <row r="22" spans="1:11">
      <c r="A22" s="60"/>
      <c r="B22" s="46" t="s">
        <v>63</v>
      </c>
      <c r="C22" s="47">
        <v>99703485</v>
      </c>
      <c r="D22" s="47">
        <v>0</v>
      </c>
      <c r="E22" s="47">
        <v>0</v>
      </c>
      <c r="F22" s="47">
        <v>93608483</v>
      </c>
      <c r="G22" s="47">
        <f t="shared" si="0"/>
        <v>-6095002</v>
      </c>
      <c r="H22" s="47">
        <f t="shared" si="1"/>
        <v>-93608483</v>
      </c>
      <c r="I22" s="48">
        <f t="shared" si="2"/>
        <v>-6.1131283425047798</v>
      </c>
      <c r="J22" s="48">
        <f t="shared" si="3"/>
        <v>0</v>
      </c>
      <c r="K22" s="48">
        <f t="shared" si="4"/>
        <v>0</v>
      </c>
    </row>
    <row r="23" spans="1:11">
      <c r="A23" s="60" t="s">
        <v>64</v>
      </c>
      <c r="B23" s="46" t="s">
        <v>65</v>
      </c>
      <c r="C23" s="47">
        <v>-99703485</v>
      </c>
      <c r="D23" s="47">
        <v>0</v>
      </c>
      <c r="E23" s="47">
        <v>0</v>
      </c>
      <c r="F23" s="47">
        <v>-93608483</v>
      </c>
      <c r="G23" s="47">
        <f t="shared" si="0"/>
        <v>6095002</v>
      </c>
      <c r="H23" s="47">
        <f t="shared" si="1"/>
        <v>93608483</v>
      </c>
      <c r="I23" s="48">
        <f t="shared" si="2"/>
        <v>-6.1131283425047798</v>
      </c>
      <c r="J23" s="48">
        <f t="shared" si="3"/>
        <v>0</v>
      </c>
      <c r="K23" s="48">
        <f t="shared" si="4"/>
        <v>0</v>
      </c>
    </row>
    <row r="24" spans="1:11">
      <c r="A24" s="62" t="s">
        <v>66</v>
      </c>
      <c r="B24" s="46" t="s">
        <v>67</v>
      </c>
      <c r="C24" s="47">
        <v>-99703485</v>
      </c>
      <c r="D24" s="47">
        <v>0</v>
      </c>
      <c r="E24" s="47">
        <v>0</v>
      </c>
      <c r="F24" s="47">
        <v>-93608483</v>
      </c>
      <c r="G24" s="47">
        <f t="shared" si="0"/>
        <v>6095002</v>
      </c>
      <c r="H24" s="47">
        <f t="shared" si="1"/>
        <v>93608483</v>
      </c>
      <c r="I24" s="48">
        <f t="shared" si="2"/>
        <v>-6.1131283425047798</v>
      </c>
      <c r="J24" s="48">
        <f t="shared" si="3"/>
        <v>0</v>
      </c>
      <c r="K24" s="48">
        <f t="shared" si="4"/>
        <v>0</v>
      </c>
    </row>
    <row r="25" spans="1:11">
      <c r="A25" s="60"/>
      <c r="B25" s="46"/>
      <c r="C25" s="47"/>
      <c r="D25" s="47"/>
      <c r="E25" s="47"/>
      <c r="F25" s="47"/>
      <c r="G25" s="47"/>
      <c r="H25" s="47"/>
      <c r="I25" s="48"/>
      <c r="J25" s="48"/>
      <c r="K25" s="48"/>
    </row>
    <row r="26" spans="1:11">
      <c r="A26" s="66"/>
      <c r="B26" s="49" t="s">
        <v>68</v>
      </c>
      <c r="C26" s="50"/>
      <c r="D26" s="50"/>
      <c r="E26" s="50"/>
      <c r="F26" s="50"/>
      <c r="G26" s="50"/>
      <c r="H26" s="50"/>
      <c r="I26" s="51"/>
      <c r="J26" s="51"/>
      <c r="K26" s="51"/>
    </row>
    <row r="27" spans="1:11">
      <c r="A27" s="60" t="s">
        <v>25</v>
      </c>
      <c r="B27" s="46" t="s">
        <v>26</v>
      </c>
      <c r="C27" s="47">
        <v>204345789</v>
      </c>
      <c r="D27" s="47">
        <v>188059821</v>
      </c>
      <c r="E27" s="47">
        <v>94464550</v>
      </c>
      <c r="F27" s="47">
        <v>188059821</v>
      </c>
      <c r="G27" s="47">
        <f t="shared" ref="G27:G37" si="5">F27-C27</f>
        <v>-16285968</v>
      </c>
      <c r="H27" s="47">
        <f t="shared" ref="H27:H37" si="6">E27-F27</f>
        <v>-93595271</v>
      </c>
      <c r="I27" s="48">
        <f t="shared" ref="I27:I37" si="7">IF(ISERROR(F27/C27),0,F27/C27*100-100)</f>
        <v>-7.9698084700928149</v>
      </c>
      <c r="J27" s="48">
        <f t="shared" ref="J27:J37" si="8">IF(ISERROR(F27/E27),0,F27/E27*100)</f>
        <v>199.07978283917089</v>
      </c>
      <c r="K27" s="48">
        <f t="shared" ref="K27:K37" si="9">IF(ISERROR(F27/D27),0,F27/D27*100)</f>
        <v>100</v>
      </c>
    </row>
    <row r="28" spans="1:11">
      <c r="A28" s="62" t="s">
        <v>29</v>
      </c>
      <c r="B28" s="46" t="s">
        <v>30</v>
      </c>
      <c r="C28" s="47">
        <v>204345789</v>
      </c>
      <c r="D28" s="47">
        <v>188059821</v>
      </c>
      <c r="E28" s="47">
        <v>94464550</v>
      </c>
      <c r="F28" s="47">
        <v>188059821</v>
      </c>
      <c r="G28" s="47">
        <f t="shared" si="5"/>
        <v>-16285968</v>
      </c>
      <c r="H28" s="47">
        <f t="shared" si="6"/>
        <v>-93595271</v>
      </c>
      <c r="I28" s="48">
        <f t="shared" si="7"/>
        <v>-7.9698084700928149</v>
      </c>
      <c r="J28" s="48">
        <f t="shared" si="8"/>
        <v>199.07978283917089</v>
      </c>
      <c r="K28" s="48">
        <f t="shared" si="9"/>
        <v>100</v>
      </c>
    </row>
    <row r="29" spans="1:11">
      <c r="A29" s="63" t="s">
        <v>31</v>
      </c>
      <c r="B29" s="46" t="s">
        <v>32</v>
      </c>
      <c r="C29" s="47">
        <v>204345789</v>
      </c>
      <c r="D29" s="47">
        <v>188059821</v>
      </c>
      <c r="E29" s="47">
        <v>94464550</v>
      </c>
      <c r="F29" s="47">
        <v>188059821</v>
      </c>
      <c r="G29" s="47">
        <f t="shared" si="5"/>
        <v>-16285968</v>
      </c>
      <c r="H29" s="47">
        <f t="shared" si="6"/>
        <v>-93595271</v>
      </c>
      <c r="I29" s="48">
        <f t="shared" si="7"/>
        <v>-7.9698084700928149</v>
      </c>
      <c r="J29" s="48">
        <f t="shared" si="8"/>
        <v>199.07978283917089</v>
      </c>
      <c r="K29" s="48">
        <f t="shared" si="9"/>
        <v>100</v>
      </c>
    </row>
    <row r="30" spans="1:11">
      <c r="A30" s="60" t="s">
        <v>33</v>
      </c>
      <c r="B30" s="46" t="s">
        <v>34</v>
      </c>
      <c r="C30" s="47">
        <v>104642304</v>
      </c>
      <c r="D30" s="47">
        <v>188059821</v>
      </c>
      <c r="E30" s="47">
        <v>94464550</v>
      </c>
      <c r="F30" s="47">
        <v>94451338</v>
      </c>
      <c r="G30" s="47">
        <f t="shared" si="5"/>
        <v>-10190966</v>
      </c>
      <c r="H30" s="47">
        <f t="shared" si="6"/>
        <v>13212</v>
      </c>
      <c r="I30" s="48">
        <f t="shared" si="7"/>
        <v>-9.7388585786490296</v>
      </c>
      <c r="J30" s="48">
        <f t="shared" si="8"/>
        <v>99.986013800944377</v>
      </c>
      <c r="K30" s="48">
        <f t="shared" si="9"/>
        <v>50.224092258388353</v>
      </c>
    </row>
    <row r="31" spans="1:11">
      <c r="A31" s="62" t="s">
        <v>35</v>
      </c>
      <c r="B31" s="46" t="s">
        <v>36</v>
      </c>
      <c r="C31" s="47">
        <v>104642304</v>
      </c>
      <c r="D31" s="47">
        <v>188059821</v>
      </c>
      <c r="E31" s="47">
        <v>94464550</v>
      </c>
      <c r="F31" s="47">
        <v>94451338</v>
      </c>
      <c r="G31" s="47">
        <f t="shared" si="5"/>
        <v>-10190966</v>
      </c>
      <c r="H31" s="47">
        <f t="shared" si="6"/>
        <v>13212</v>
      </c>
      <c r="I31" s="48">
        <f t="shared" si="7"/>
        <v>-9.7388585786490296</v>
      </c>
      <c r="J31" s="48">
        <f t="shared" si="8"/>
        <v>99.986013800944377</v>
      </c>
      <c r="K31" s="48">
        <f t="shared" si="9"/>
        <v>50.224092258388353</v>
      </c>
    </row>
    <row r="32" spans="1:11" ht="25.5">
      <c r="A32" s="63" t="s">
        <v>51</v>
      </c>
      <c r="B32" s="46" t="s">
        <v>52</v>
      </c>
      <c r="C32" s="47">
        <v>104642304</v>
      </c>
      <c r="D32" s="47">
        <v>188059821</v>
      </c>
      <c r="E32" s="47">
        <v>94464550</v>
      </c>
      <c r="F32" s="47">
        <v>94451338</v>
      </c>
      <c r="G32" s="47">
        <f t="shared" si="5"/>
        <v>-10190966</v>
      </c>
      <c r="H32" s="47">
        <f t="shared" si="6"/>
        <v>13212</v>
      </c>
      <c r="I32" s="48">
        <f t="shared" si="7"/>
        <v>-9.7388585786490296</v>
      </c>
      <c r="J32" s="48">
        <f t="shared" si="8"/>
        <v>99.986013800944377</v>
      </c>
      <c r="K32" s="48">
        <f t="shared" si="9"/>
        <v>50.224092258388353</v>
      </c>
    </row>
    <row r="33" spans="1:11" ht="25.5">
      <c r="A33" s="64" t="s">
        <v>165</v>
      </c>
      <c r="B33" s="46" t="s">
        <v>166</v>
      </c>
      <c r="C33" s="47">
        <v>104642304</v>
      </c>
      <c r="D33" s="47">
        <v>188059821</v>
      </c>
      <c r="E33" s="47">
        <v>94464550</v>
      </c>
      <c r="F33" s="47">
        <v>94451338</v>
      </c>
      <c r="G33" s="47">
        <f t="shared" si="5"/>
        <v>-10190966</v>
      </c>
      <c r="H33" s="47">
        <f t="shared" si="6"/>
        <v>13212</v>
      </c>
      <c r="I33" s="48">
        <f t="shared" si="7"/>
        <v>-9.7388585786490296</v>
      </c>
      <c r="J33" s="48">
        <f t="shared" si="8"/>
        <v>99.986013800944377</v>
      </c>
      <c r="K33" s="48">
        <f t="shared" si="9"/>
        <v>50.224092258388353</v>
      </c>
    </row>
    <row r="34" spans="1:11" ht="25.5">
      <c r="A34" s="65" t="s">
        <v>167</v>
      </c>
      <c r="B34" s="46" t="s">
        <v>168</v>
      </c>
      <c r="C34" s="47">
        <v>104642304</v>
      </c>
      <c r="D34" s="47">
        <v>188059821</v>
      </c>
      <c r="E34" s="47">
        <v>94464550</v>
      </c>
      <c r="F34" s="47">
        <v>94451338</v>
      </c>
      <c r="G34" s="47">
        <f t="shared" si="5"/>
        <v>-10190966</v>
      </c>
      <c r="H34" s="47">
        <f t="shared" si="6"/>
        <v>13212</v>
      </c>
      <c r="I34" s="48">
        <f t="shared" si="7"/>
        <v>-9.7388585786490296</v>
      </c>
      <c r="J34" s="48">
        <f t="shared" si="8"/>
        <v>99.986013800944377</v>
      </c>
      <c r="K34" s="48">
        <f t="shared" si="9"/>
        <v>50.224092258388353</v>
      </c>
    </row>
    <row r="35" spans="1:11">
      <c r="A35" s="60"/>
      <c r="B35" s="46" t="s">
        <v>63</v>
      </c>
      <c r="C35" s="47">
        <v>99703485</v>
      </c>
      <c r="D35" s="47">
        <v>0</v>
      </c>
      <c r="E35" s="47">
        <v>0</v>
      </c>
      <c r="F35" s="47">
        <v>93608483</v>
      </c>
      <c r="G35" s="47">
        <f t="shared" si="5"/>
        <v>-6095002</v>
      </c>
      <c r="H35" s="47">
        <f t="shared" si="6"/>
        <v>-93608483</v>
      </c>
      <c r="I35" s="48">
        <f t="shared" si="7"/>
        <v>-6.1131283425047798</v>
      </c>
      <c r="J35" s="48">
        <f t="shared" si="8"/>
        <v>0</v>
      </c>
      <c r="K35" s="48">
        <f t="shared" si="9"/>
        <v>0</v>
      </c>
    </row>
    <row r="36" spans="1:11">
      <c r="A36" s="60" t="s">
        <v>64</v>
      </c>
      <c r="B36" s="46" t="s">
        <v>65</v>
      </c>
      <c r="C36" s="47">
        <v>-99703485</v>
      </c>
      <c r="D36" s="47">
        <v>0</v>
      </c>
      <c r="E36" s="47">
        <v>0</v>
      </c>
      <c r="F36" s="47">
        <v>-93608483</v>
      </c>
      <c r="G36" s="47">
        <f t="shared" si="5"/>
        <v>6095002</v>
      </c>
      <c r="H36" s="47">
        <f t="shared" si="6"/>
        <v>93608483</v>
      </c>
      <c r="I36" s="48">
        <f t="shared" si="7"/>
        <v>-6.1131283425047798</v>
      </c>
      <c r="J36" s="48">
        <f t="shared" si="8"/>
        <v>0</v>
      </c>
      <c r="K36" s="48">
        <f t="shared" si="9"/>
        <v>0</v>
      </c>
    </row>
    <row r="37" spans="1:11">
      <c r="A37" s="62" t="s">
        <v>66</v>
      </c>
      <c r="B37" s="46" t="s">
        <v>67</v>
      </c>
      <c r="C37" s="47">
        <v>-99703485</v>
      </c>
      <c r="D37" s="47">
        <v>0</v>
      </c>
      <c r="E37" s="47">
        <v>0</v>
      </c>
      <c r="F37" s="47">
        <v>-93608483</v>
      </c>
      <c r="G37" s="47">
        <f t="shared" si="5"/>
        <v>6095002</v>
      </c>
      <c r="H37" s="47">
        <f t="shared" si="6"/>
        <v>93608483</v>
      </c>
      <c r="I37" s="48">
        <f t="shared" si="7"/>
        <v>-6.1131283425047798</v>
      </c>
      <c r="J37" s="48">
        <f t="shared" si="8"/>
        <v>0</v>
      </c>
      <c r="K37" s="48">
        <f t="shared" si="9"/>
        <v>0</v>
      </c>
    </row>
    <row r="38" spans="1:11">
      <c r="A38" s="66" t="s">
        <v>83</v>
      </c>
      <c r="B38" s="49" t="s">
        <v>953</v>
      </c>
      <c r="C38" s="50"/>
      <c r="D38" s="50"/>
      <c r="E38" s="50"/>
      <c r="F38" s="50"/>
      <c r="G38" s="50"/>
      <c r="H38" s="50"/>
      <c r="I38" s="51"/>
      <c r="J38" s="51"/>
      <c r="K38" s="51"/>
    </row>
    <row r="39" spans="1:11">
      <c r="A39" s="60" t="s">
        <v>25</v>
      </c>
      <c r="B39" s="46" t="s">
        <v>26</v>
      </c>
      <c r="C39" s="47">
        <v>199345789</v>
      </c>
      <c r="D39" s="47">
        <v>188059821</v>
      </c>
      <c r="E39" s="47">
        <v>94464550</v>
      </c>
      <c r="F39" s="47">
        <v>188059821</v>
      </c>
      <c r="G39" s="47">
        <f t="shared" ref="G39:G49" si="10">F39-C39</f>
        <v>-11285968</v>
      </c>
      <c r="H39" s="47">
        <f t="shared" ref="H39:H49" si="11">E39-F39</f>
        <v>-93595271</v>
      </c>
      <c r="I39" s="48">
        <f t="shared" ref="I39:I49" si="12">IF(ISERROR(F39/C39),0,F39/C39*100-100)</f>
        <v>-5.661503087983462</v>
      </c>
      <c r="J39" s="48">
        <f t="shared" ref="J39:J49" si="13">IF(ISERROR(F39/E39),0,F39/E39*100)</f>
        <v>199.07978283917089</v>
      </c>
      <c r="K39" s="48">
        <f t="shared" ref="K39:K49" si="14">IF(ISERROR(F39/D39),0,F39/D39*100)</f>
        <v>100</v>
      </c>
    </row>
    <row r="40" spans="1:11">
      <c r="A40" s="62" t="s">
        <v>29</v>
      </c>
      <c r="B40" s="46" t="s">
        <v>30</v>
      </c>
      <c r="C40" s="47">
        <v>199345789</v>
      </c>
      <c r="D40" s="47">
        <v>188059821</v>
      </c>
      <c r="E40" s="47">
        <v>94464550</v>
      </c>
      <c r="F40" s="47">
        <v>188059821</v>
      </c>
      <c r="G40" s="47">
        <f t="shared" si="10"/>
        <v>-11285968</v>
      </c>
      <c r="H40" s="47">
        <f t="shared" si="11"/>
        <v>-93595271</v>
      </c>
      <c r="I40" s="48">
        <f t="shared" si="12"/>
        <v>-5.661503087983462</v>
      </c>
      <c r="J40" s="48">
        <f t="shared" si="13"/>
        <v>199.07978283917089</v>
      </c>
      <c r="K40" s="48">
        <f t="shared" si="14"/>
        <v>100</v>
      </c>
    </row>
    <row r="41" spans="1:11">
      <c r="A41" s="63" t="s">
        <v>31</v>
      </c>
      <c r="B41" s="46" t="s">
        <v>32</v>
      </c>
      <c r="C41" s="47">
        <v>199345789</v>
      </c>
      <c r="D41" s="47">
        <v>188059821</v>
      </c>
      <c r="E41" s="47">
        <v>94464550</v>
      </c>
      <c r="F41" s="47">
        <v>188059821</v>
      </c>
      <c r="G41" s="47">
        <f t="shared" si="10"/>
        <v>-11285968</v>
      </c>
      <c r="H41" s="47">
        <f t="shared" si="11"/>
        <v>-93595271</v>
      </c>
      <c r="I41" s="48">
        <f t="shared" si="12"/>
        <v>-5.661503087983462</v>
      </c>
      <c r="J41" s="48">
        <f t="shared" si="13"/>
        <v>199.07978283917089</v>
      </c>
      <c r="K41" s="48">
        <f t="shared" si="14"/>
        <v>100</v>
      </c>
    </row>
    <row r="42" spans="1:11">
      <c r="A42" s="60" t="s">
        <v>33</v>
      </c>
      <c r="B42" s="46" t="s">
        <v>34</v>
      </c>
      <c r="C42" s="47">
        <v>99642304</v>
      </c>
      <c r="D42" s="47">
        <v>188059821</v>
      </c>
      <c r="E42" s="47">
        <v>94464550</v>
      </c>
      <c r="F42" s="47">
        <v>94451338</v>
      </c>
      <c r="G42" s="47">
        <f t="shared" si="10"/>
        <v>-5190966</v>
      </c>
      <c r="H42" s="47">
        <f t="shared" si="11"/>
        <v>13212</v>
      </c>
      <c r="I42" s="48">
        <f t="shared" si="12"/>
        <v>-5.2096005327215238</v>
      </c>
      <c r="J42" s="48">
        <f t="shared" si="13"/>
        <v>99.986013800944377</v>
      </c>
      <c r="K42" s="48">
        <f t="shared" si="14"/>
        <v>50.224092258388353</v>
      </c>
    </row>
    <row r="43" spans="1:11">
      <c r="A43" s="62" t="s">
        <v>35</v>
      </c>
      <c r="B43" s="46" t="s">
        <v>36</v>
      </c>
      <c r="C43" s="47">
        <v>99642304</v>
      </c>
      <c r="D43" s="47">
        <v>188059821</v>
      </c>
      <c r="E43" s="47">
        <v>94464550</v>
      </c>
      <c r="F43" s="47">
        <v>94451338</v>
      </c>
      <c r="G43" s="47">
        <f t="shared" si="10"/>
        <v>-5190966</v>
      </c>
      <c r="H43" s="47">
        <f t="shared" si="11"/>
        <v>13212</v>
      </c>
      <c r="I43" s="48">
        <f t="shared" si="12"/>
        <v>-5.2096005327215238</v>
      </c>
      <c r="J43" s="48">
        <f t="shared" si="13"/>
        <v>99.986013800944377</v>
      </c>
      <c r="K43" s="48">
        <f t="shared" si="14"/>
        <v>50.224092258388353</v>
      </c>
    </row>
    <row r="44" spans="1:11" ht="25.5">
      <c r="A44" s="63" t="s">
        <v>51</v>
      </c>
      <c r="B44" s="46" t="s">
        <v>52</v>
      </c>
      <c r="C44" s="47">
        <v>99642304</v>
      </c>
      <c r="D44" s="47">
        <v>188059821</v>
      </c>
      <c r="E44" s="47">
        <v>94464550</v>
      </c>
      <c r="F44" s="47">
        <v>94451338</v>
      </c>
      <c r="G44" s="47">
        <f t="shared" si="10"/>
        <v>-5190966</v>
      </c>
      <c r="H44" s="47">
        <f t="shared" si="11"/>
        <v>13212</v>
      </c>
      <c r="I44" s="48">
        <f t="shared" si="12"/>
        <v>-5.2096005327215238</v>
      </c>
      <c r="J44" s="48">
        <f t="shared" si="13"/>
        <v>99.986013800944377</v>
      </c>
      <c r="K44" s="48">
        <f t="shared" si="14"/>
        <v>50.224092258388353</v>
      </c>
    </row>
    <row r="45" spans="1:11" ht="25.5">
      <c r="A45" s="64" t="s">
        <v>165</v>
      </c>
      <c r="B45" s="46" t="s">
        <v>166</v>
      </c>
      <c r="C45" s="47">
        <v>99642304</v>
      </c>
      <c r="D45" s="47">
        <v>188059821</v>
      </c>
      <c r="E45" s="47">
        <v>94464550</v>
      </c>
      <c r="F45" s="47">
        <v>94451338</v>
      </c>
      <c r="G45" s="47">
        <f t="shared" si="10"/>
        <v>-5190966</v>
      </c>
      <c r="H45" s="47">
        <f t="shared" si="11"/>
        <v>13212</v>
      </c>
      <c r="I45" s="48">
        <f t="shared" si="12"/>
        <v>-5.2096005327215238</v>
      </c>
      <c r="J45" s="48">
        <f t="shared" si="13"/>
        <v>99.986013800944377</v>
      </c>
      <c r="K45" s="48">
        <f t="shared" si="14"/>
        <v>50.224092258388353</v>
      </c>
    </row>
    <row r="46" spans="1:11" ht="25.5">
      <c r="A46" s="65" t="s">
        <v>167</v>
      </c>
      <c r="B46" s="46" t="s">
        <v>168</v>
      </c>
      <c r="C46" s="47">
        <v>99642304</v>
      </c>
      <c r="D46" s="47">
        <v>188059821</v>
      </c>
      <c r="E46" s="47">
        <v>94464550</v>
      </c>
      <c r="F46" s="47">
        <v>94451338</v>
      </c>
      <c r="G46" s="47">
        <f t="shared" si="10"/>
        <v>-5190966</v>
      </c>
      <c r="H46" s="47">
        <f t="shared" si="11"/>
        <v>13212</v>
      </c>
      <c r="I46" s="48">
        <f t="shared" si="12"/>
        <v>-5.2096005327215238</v>
      </c>
      <c r="J46" s="48">
        <f t="shared" si="13"/>
        <v>99.986013800944377</v>
      </c>
      <c r="K46" s="48">
        <f t="shared" si="14"/>
        <v>50.224092258388353</v>
      </c>
    </row>
    <row r="47" spans="1:11">
      <c r="A47" s="60"/>
      <c r="B47" s="46" t="s">
        <v>63</v>
      </c>
      <c r="C47" s="47">
        <v>99703485</v>
      </c>
      <c r="D47" s="47">
        <v>0</v>
      </c>
      <c r="E47" s="47">
        <v>0</v>
      </c>
      <c r="F47" s="47">
        <v>93608483</v>
      </c>
      <c r="G47" s="47">
        <f t="shared" si="10"/>
        <v>-6095002</v>
      </c>
      <c r="H47" s="47">
        <f t="shared" si="11"/>
        <v>-93608483</v>
      </c>
      <c r="I47" s="48">
        <f t="shared" si="12"/>
        <v>-6.1131283425047798</v>
      </c>
      <c r="J47" s="48">
        <f t="shared" si="13"/>
        <v>0</v>
      </c>
      <c r="K47" s="48">
        <f t="shared" si="14"/>
        <v>0</v>
      </c>
    </row>
    <row r="48" spans="1:11">
      <c r="A48" s="60" t="s">
        <v>64</v>
      </c>
      <c r="B48" s="46" t="s">
        <v>65</v>
      </c>
      <c r="C48" s="47">
        <v>-99703485</v>
      </c>
      <c r="D48" s="47">
        <v>0</v>
      </c>
      <c r="E48" s="47">
        <v>0</v>
      </c>
      <c r="F48" s="47">
        <v>-93608483</v>
      </c>
      <c r="G48" s="47">
        <f t="shared" si="10"/>
        <v>6095002</v>
      </c>
      <c r="H48" s="47">
        <f t="shared" si="11"/>
        <v>93608483</v>
      </c>
      <c r="I48" s="48">
        <f t="shared" si="12"/>
        <v>-6.1131283425047798</v>
      </c>
      <c r="J48" s="48">
        <f t="shared" si="13"/>
        <v>0</v>
      </c>
      <c r="K48" s="48">
        <f t="shared" si="14"/>
        <v>0</v>
      </c>
    </row>
    <row r="49" spans="1:11">
      <c r="A49" s="62" t="s">
        <v>66</v>
      </c>
      <c r="B49" s="46" t="s">
        <v>67</v>
      </c>
      <c r="C49" s="47">
        <v>-99703485</v>
      </c>
      <c r="D49" s="47">
        <v>0</v>
      </c>
      <c r="E49" s="47">
        <v>0</v>
      </c>
      <c r="F49" s="47">
        <v>-93608483</v>
      </c>
      <c r="G49" s="47">
        <f t="shared" si="10"/>
        <v>6095002</v>
      </c>
      <c r="H49" s="47">
        <f t="shared" si="11"/>
        <v>93608483</v>
      </c>
      <c r="I49" s="48">
        <f t="shared" si="12"/>
        <v>-6.1131283425047798</v>
      </c>
      <c r="J49" s="48">
        <f t="shared" si="13"/>
        <v>0</v>
      </c>
      <c r="K49" s="48">
        <f t="shared" si="14"/>
        <v>0</v>
      </c>
    </row>
    <row r="50" spans="1:11">
      <c r="A50" s="66" t="s">
        <v>71</v>
      </c>
      <c r="B50" s="49" t="s">
        <v>72</v>
      </c>
      <c r="C50" s="50"/>
      <c r="D50" s="50"/>
      <c r="E50" s="50"/>
      <c r="F50" s="50"/>
      <c r="G50" s="50"/>
      <c r="H50" s="50"/>
      <c r="I50" s="51"/>
      <c r="J50" s="51"/>
      <c r="K50" s="51"/>
    </row>
    <row r="51" spans="1:11">
      <c r="A51" s="60" t="s">
        <v>25</v>
      </c>
      <c r="B51" s="46" t="s">
        <v>26</v>
      </c>
      <c r="C51" s="47">
        <v>5000000</v>
      </c>
      <c r="D51" s="47">
        <v>0</v>
      </c>
      <c r="E51" s="47">
        <v>0</v>
      </c>
      <c r="F51" s="47">
        <v>0</v>
      </c>
      <c r="G51" s="47">
        <f t="shared" ref="G51:G58" si="15">F51-C51</f>
        <v>-5000000</v>
      </c>
      <c r="H51" s="47">
        <f t="shared" ref="H51:H58" si="16">E51-F51</f>
        <v>0</v>
      </c>
      <c r="I51" s="48">
        <f t="shared" ref="I51:I58" si="17">IF(ISERROR(F51/C51),0,F51/C51*100-100)</f>
        <v>-100</v>
      </c>
      <c r="J51" s="48">
        <f t="shared" ref="J51:J58" si="18">IF(ISERROR(F51/E51),0,F51/E51*100)</f>
        <v>0</v>
      </c>
      <c r="K51" s="48">
        <f t="shared" ref="K51:K58" si="19">IF(ISERROR(F51/D51),0,F51/D51*100)</f>
        <v>0</v>
      </c>
    </row>
    <row r="52" spans="1:11">
      <c r="A52" s="62" t="s">
        <v>29</v>
      </c>
      <c r="B52" s="46" t="s">
        <v>30</v>
      </c>
      <c r="C52" s="47">
        <v>5000000</v>
      </c>
      <c r="D52" s="47">
        <v>0</v>
      </c>
      <c r="E52" s="47">
        <v>0</v>
      </c>
      <c r="F52" s="47">
        <v>0</v>
      </c>
      <c r="G52" s="47">
        <f t="shared" si="15"/>
        <v>-5000000</v>
      </c>
      <c r="H52" s="47">
        <f t="shared" si="16"/>
        <v>0</v>
      </c>
      <c r="I52" s="48">
        <f t="shared" si="17"/>
        <v>-100</v>
      </c>
      <c r="J52" s="48">
        <f t="shared" si="18"/>
        <v>0</v>
      </c>
      <c r="K52" s="48">
        <f t="shared" si="19"/>
        <v>0</v>
      </c>
    </row>
    <row r="53" spans="1:11">
      <c r="A53" s="63" t="s">
        <v>31</v>
      </c>
      <c r="B53" s="46" t="s">
        <v>32</v>
      </c>
      <c r="C53" s="47">
        <v>5000000</v>
      </c>
      <c r="D53" s="47">
        <v>0</v>
      </c>
      <c r="E53" s="47">
        <v>0</v>
      </c>
      <c r="F53" s="47">
        <v>0</v>
      </c>
      <c r="G53" s="47">
        <f t="shared" si="15"/>
        <v>-5000000</v>
      </c>
      <c r="H53" s="47">
        <f t="shared" si="16"/>
        <v>0</v>
      </c>
      <c r="I53" s="48">
        <f t="shared" si="17"/>
        <v>-100</v>
      </c>
      <c r="J53" s="48">
        <f t="shared" si="18"/>
        <v>0</v>
      </c>
      <c r="K53" s="48">
        <f t="shared" si="19"/>
        <v>0</v>
      </c>
    </row>
    <row r="54" spans="1:11">
      <c r="A54" s="60" t="s">
        <v>33</v>
      </c>
      <c r="B54" s="46" t="s">
        <v>34</v>
      </c>
      <c r="C54" s="47">
        <v>5000000</v>
      </c>
      <c r="D54" s="47">
        <v>0</v>
      </c>
      <c r="E54" s="47">
        <v>0</v>
      </c>
      <c r="F54" s="47">
        <v>0</v>
      </c>
      <c r="G54" s="47">
        <f t="shared" si="15"/>
        <v>-5000000</v>
      </c>
      <c r="H54" s="47">
        <f t="shared" si="16"/>
        <v>0</v>
      </c>
      <c r="I54" s="48">
        <f t="shared" si="17"/>
        <v>-100</v>
      </c>
      <c r="J54" s="48">
        <f t="shared" si="18"/>
        <v>0</v>
      </c>
      <c r="K54" s="48">
        <f t="shared" si="19"/>
        <v>0</v>
      </c>
    </row>
    <row r="55" spans="1:11">
      <c r="A55" s="62" t="s">
        <v>35</v>
      </c>
      <c r="B55" s="46" t="s">
        <v>36</v>
      </c>
      <c r="C55" s="47">
        <v>5000000</v>
      </c>
      <c r="D55" s="47">
        <v>0</v>
      </c>
      <c r="E55" s="47">
        <v>0</v>
      </c>
      <c r="F55" s="47">
        <v>0</v>
      </c>
      <c r="G55" s="47">
        <f t="shared" si="15"/>
        <v>-5000000</v>
      </c>
      <c r="H55" s="47">
        <f t="shared" si="16"/>
        <v>0</v>
      </c>
      <c r="I55" s="48">
        <f t="shared" si="17"/>
        <v>-100</v>
      </c>
      <c r="J55" s="48">
        <f t="shared" si="18"/>
        <v>0</v>
      </c>
      <c r="K55" s="48">
        <f t="shared" si="19"/>
        <v>0</v>
      </c>
    </row>
    <row r="56" spans="1:11" ht="25.5">
      <c r="A56" s="63" t="s">
        <v>51</v>
      </c>
      <c r="B56" s="46" t="s">
        <v>52</v>
      </c>
      <c r="C56" s="47">
        <v>5000000</v>
      </c>
      <c r="D56" s="47">
        <v>0</v>
      </c>
      <c r="E56" s="47">
        <v>0</v>
      </c>
      <c r="F56" s="47">
        <v>0</v>
      </c>
      <c r="G56" s="47">
        <f t="shared" si="15"/>
        <v>-5000000</v>
      </c>
      <c r="H56" s="47">
        <f t="shared" si="16"/>
        <v>0</v>
      </c>
      <c r="I56" s="48">
        <f t="shared" si="17"/>
        <v>-100</v>
      </c>
      <c r="J56" s="48">
        <f t="shared" si="18"/>
        <v>0</v>
      </c>
      <c r="K56" s="48">
        <f t="shared" si="19"/>
        <v>0</v>
      </c>
    </row>
    <row r="57" spans="1:11" ht="25.5">
      <c r="A57" s="64" t="s">
        <v>165</v>
      </c>
      <c r="B57" s="46" t="s">
        <v>166</v>
      </c>
      <c r="C57" s="47">
        <v>5000000</v>
      </c>
      <c r="D57" s="47">
        <v>0</v>
      </c>
      <c r="E57" s="47">
        <v>0</v>
      </c>
      <c r="F57" s="47">
        <v>0</v>
      </c>
      <c r="G57" s="47">
        <f t="shared" si="15"/>
        <v>-5000000</v>
      </c>
      <c r="H57" s="47">
        <f t="shared" si="16"/>
        <v>0</v>
      </c>
      <c r="I57" s="48">
        <f t="shared" si="17"/>
        <v>-100</v>
      </c>
      <c r="J57" s="48">
        <f t="shared" si="18"/>
        <v>0</v>
      </c>
      <c r="K57" s="48">
        <f t="shared" si="19"/>
        <v>0</v>
      </c>
    </row>
    <row r="58" spans="1:11" ht="25.5">
      <c r="A58" s="65" t="s">
        <v>167</v>
      </c>
      <c r="B58" s="46" t="s">
        <v>168</v>
      </c>
      <c r="C58" s="47">
        <v>5000000</v>
      </c>
      <c r="D58" s="47">
        <v>0</v>
      </c>
      <c r="E58" s="47">
        <v>0</v>
      </c>
      <c r="F58" s="47">
        <v>0</v>
      </c>
      <c r="G58" s="47">
        <f t="shared" si="15"/>
        <v>-5000000</v>
      </c>
      <c r="H58" s="47">
        <f t="shared" si="16"/>
        <v>0</v>
      </c>
      <c r="I58" s="48">
        <f t="shared" si="17"/>
        <v>-100</v>
      </c>
      <c r="J58" s="48">
        <f t="shared" si="18"/>
        <v>0</v>
      </c>
      <c r="K58" s="48">
        <f t="shared" si="19"/>
        <v>0</v>
      </c>
    </row>
    <row r="63" spans="1:11" ht="15.75">
      <c r="A63" s="70"/>
      <c r="E63" s="71"/>
      <c r="K63" s="72"/>
    </row>
    <row r="65" spans="1:1" ht="15.75">
      <c r="A65" s="70"/>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9"/>
  <sheetViews>
    <sheetView zoomScaleNormal="100" workbookViewId="0">
      <selection activeCell="A107" sqref="A107:K111"/>
    </sheetView>
  </sheetViews>
  <sheetFormatPr defaultRowHeight="12.75"/>
  <cols>
    <col min="1" max="1" width="16.28515625" style="67" customWidth="1"/>
    <col min="2" max="2" width="50" style="40" customWidth="1"/>
    <col min="3" max="5" width="15.28515625" style="41" customWidth="1"/>
    <col min="6" max="6" width="11.42578125" style="41" customWidth="1"/>
    <col min="7" max="8" width="15.28515625" style="41" customWidth="1"/>
    <col min="9" max="9" width="15.28515625" style="42" customWidth="1"/>
    <col min="10" max="10" width="11.42578125" style="42" customWidth="1"/>
    <col min="11" max="11" width="15.28515625" style="42" customWidth="1"/>
  </cols>
  <sheetData>
    <row r="1" spans="1:11" ht="2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54"/>
      <c r="B8" s="54"/>
      <c r="C8" s="55"/>
      <c r="D8" s="55"/>
      <c r="E8" s="55"/>
      <c r="F8" s="56"/>
      <c r="G8" s="53"/>
      <c r="H8" s="55"/>
      <c r="I8" s="55"/>
      <c r="J8" s="56"/>
      <c r="K8" s="69" t="s">
        <v>5</v>
      </c>
    </row>
    <row r="9" spans="1:11" ht="89.25">
      <c r="A9" s="57" t="s">
        <v>6</v>
      </c>
      <c r="B9" s="57" t="s">
        <v>7</v>
      </c>
      <c r="C9" s="58" t="s">
        <v>8</v>
      </c>
      <c r="D9" s="58" t="s">
        <v>9</v>
      </c>
      <c r="E9" s="58" t="s">
        <v>10</v>
      </c>
      <c r="F9" s="59" t="s">
        <v>11</v>
      </c>
      <c r="G9" s="58" t="s">
        <v>12</v>
      </c>
      <c r="H9" s="58" t="s">
        <v>13</v>
      </c>
      <c r="I9" s="58" t="s">
        <v>14</v>
      </c>
      <c r="J9" s="59" t="s">
        <v>15</v>
      </c>
      <c r="K9" s="58" t="s">
        <v>16</v>
      </c>
    </row>
    <row r="10" spans="1:11">
      <c r="A10" s="73">
        <v>1</v>
      </c>
      <c r="B10" s="73">
        <v>2</v>
      </c>
      <c r="C10" s="73">
        <v>3</v>
      </c>
      <c r="D10" s="73">
        <v>4</v>
      </c>
      <c r="E10" s="73">
        <v>5</v>
      </c>
      <c r="F10" s="73">
        <v>6</v>
      </c>
      <c r="G10" s="73" t="s">
        <v>17</v>
      </c>
      <c r="H10" s="73" t="s">
        <v>18</v>
      </c>
      <c r="I10" s="73" t="s">
        <v>19</v>
      </c>
      <c r="J10" s="73" t="s">
        <v>20</v>
      </c>
      <c r="K10" s="73" t="s">
        <v>21</v>
      </c>
    </row>
    <row r="11" spans="1:11" ht="15">
      <c r="A11" s="68"/>
      <c r="B11" s="43" t="s">
        <v>22</v>
      </c>
      <c r="C11" s="44"/>
      <c r="D11" s="44"/>
      <c r="E11" s="44"/>
      <c r="F11" s="44"/>
      <c r="G11" s="44"/>
      <c r="H11" s="44"/>
      <c r="I11" s="45"/>
      <c r="J11" s="45"/>
      <c r="K11" s="45"/>
    </row>
    <row r="12" spans="1:11">
      <c r="A12" s="60"/>
      <c r="B12" s="46"/>
      <c r="C12" s="47"/>
      <c r="D12" s="47"/>
      <c r="E12" s="47"/>
      <c r="F12" s="47"/>
      <c r="G12" s="47"/>
      <c r="H12" s="47"/>
      <c r="I12" s="48"/>
      <c r="J12" s="48"/>
      <c r="K12" s="48"/>
    </row>
    <row r="13" spans="1:11" ht="25.5">
      <c r="A13" s="61" t="s">
        <v>954</v>
      </c>
      <c r="B13" s="52" t="s">
        <v>955</v>
      </c>
      <c r="C13" s="47"/>
      <c r="D13" s="47"/>
      <c r="E13" s="47"/>
      <c r="F13" s="47"/>
      <c r="G13" s="47"/>
      <c r="H13" s="47"/>
      <c r="I13" s="48"/>
      <c r="J13" s="48"/>
      <c r="K13" s="48"/>
    </row>
    <row r="14" spans="1:11">
      <c r="A14" s="60" t="s">
        <v>25</v>
      </c>
      <c r="B14" s="46" t="s">
        <v>26</v>
      </c>
      <c r="C14" s="47">
        <v>0</v>
      </c>
      <c r="D14" s="47">
        <v>659388687</v>
      </c>
      <c r="E14" s="47">
        <v>0</v>
      </c>
      <c r="F14" s="47">
        <v>0</v>
      </c>
      <c r="G14" s="47">
        <f t="shared" ref="G14:G20" si="0">F14-C14</f>
        <v>0</v>
      </c>
      <c r="H14" s="47">
        <f t="shared" ref="H14:H20" si="1">E14-F14</f>
        <v>0</v>
      </c>
      <c r="I14" s="48">
        <f t="shared" ref="I14:I20" si="2">IF(ISERROR(F14/C14),0,F14/C14*100-100)</f>
        <v>0</v>
      </c>
      <c r="J14" s="48">
        <f t="shared" ref="J14:J20" si="3">IF(ISERROR(F14/E14),0,F14/E14*100)</f>
        <v>0</v>
      </c>
      <c r="K14" s="48">
        <f t="shared" ref="K14:K20" si="4">IF(ISERROR(F14/D14),0,F14/D14*100)</f>
        <v>0</v>
      </c>
    </row>
    <row r="15" spans="1:11">
      <c r="A15" s="62" t="s">
        <v>29</v>
      </c>
      <c r="B15" s="46" t="s">
        <v>30</v>
      </c>
      <c r="C15" s="47">
        <v>0</v>
      </c>
      <c r="D15" s="47">
        <v>659388687</v>
      </c>
      <c r="E15" s="47">
        <v>0</v>
      </c>
      <c r="F15" s="47">
        <v>0</v>
      </c>
      <c r="G15" s="47">
        <f t="shared" si="0"/>
        <v>0</v>
      </c>
      <c r="H15" s="47">
        <f t="shared" si="1"/>
        <v>0</v>
      </c>
      <c r="I15" s="48">
        <f t="shared" si="2"/>
        <v>0</v>
      </c>
      <c r="J15" s="48">
        <f t="shared" si="3"/>
        <v>0</v>
      </c>
      <c r="K15" s="48">
        <f t="shared" si="4"/>
        <v>0</v>
      </c>
    </row>
    <row r="16" spans="1:11">
      <c r="A16" s="63" t="s">
        <v>31</v>
      </c>
      <c r="B16" s="46" t="s">
        <v>32</v>
      </c>
      <c r="C16" s="47">
        <v>0</v>
      </c>
      <c r="D16" s="47">
        <v>659388687</v>
      </c>
      <c r="E16" s="47">
        <v>0</v>
      </c>
      <c r="F16" s="47">
        <v>0</v>
      </c>
      <c r="G16" s="47">
        <f t="shared" si="0"/>
        <v>0</v>
      </c>
      <c r="H16" s="47">
        <f t="shared" si="1"/>
        <v>0</v>
      </c>
      <c r="I16" s="48">
        <f t="shared" si="2"/>
        <v>0</v>
      </c>
      <c r="J16" s="48">
        <f t="shared" si="3"/>
        <v>0</v>
      </c>
      <c r="K16" s="48">
        <f t="shared" si="4"/>
        <v>0</v>
      </c>
    </row>
    <row r="17" spans="1:11">
      <c r="A17" s="60" t="s">
        <v>33</v>
      </c>
      <c r="B17" s="46" t="s">
        <v>34</v>
      </c>
      <c r="C17" s="47">
        <v>0</v>
      </c>
      <c r="D17" s="47">
        <v>659388687</v>
      </c>
      <c r="E17" s="47">
        <v>0</v>
      </c>
      <c r="F17" s="47">
        <v>0</v>
      </c>
      <c r="G17" s="47">
        <f t="shared" si="0"/>
        <v>0</v>
      </c>
      <c r="H17" s="47">
        <f t="shared" si="1"/>
        <v>0</v>
      </c>
      <c r="I17" s="48">
        <f t="shared" si="2"/>
        <v>0</v>
      </c>
      <c r="J17" s="48">
        <f t="shared" si="3"/>
        <v>0</v>
      </c>
      <c r="K17" s="48">
        <f t="shared" si="4"/>
        <v>0</v>
      </c>
    </row>
    <row r="18" spans="1:11">
      <c r="A18" s="62" t="s">
        <v>35</v>
      </c>
      <c r="B18" s="46" t="s">
        <v>36</v>
      </c>
      <c r="C18" s="47">
        <v>0</v>
      </c>
      <c r="D18" s="47">
        <v>659388687</v>
      </c>
      <c r="E18" s="47">
        <v>0</v>
      </c>
      <c r="F18" s="47">
        <v>0</v>
      </c>
      <c r="G18" s="47">
        <f t="shared" si="0"/>
        <v>0</v>
      </c>
      <c r="H18" s="47">
        <f t="shared" si="1"/>
        <v>0</v>
      </c>
      <c r="I18" s="48">
        <f t="shared" si="2"/>
        <v>0</v>
      </c>
      <c r="J18" s="48">
        <f t="shared" si="3"/>
        <v>0</v>
      </c>
      <c r="K18" s="48">
        <f t="shared" si="4"/>
        <v>0</v>
      </c>
    </row>
    <row r="19" spans="1:11">
      <c r="A19" s="63" t="s">
        <v>45</v>
      </c>
      <c r="B19" s="46" t="s">
        <v>46</v>
      </c>
      <c r="C19" s="47">
        <v>0</v>
      </c>
      <c r="D19" s="47">
        <v>659388687</v>
      </c>
      <c r="E19" s="47">
        <v>0</v>
      </c>
      <c r="F19" s="47">
        <v>0</v>
      </c>
      <c r="G19" s="47">
        <f t="shared" si="0"/>
        <v>0</v>
      </c>
      <c r="H19" s="47">
        <f t="shared" si="1"/>
        <v>0</v>
      </c>
      <c r="I19" s="48">
        <f t="shared" si="2"/>
        <v>0</v>
      </c>
      <c r="J19" s="48">
        <f t="shared" si="3"/>
        <v>0</v>
      </c>
      <c r="K19" s="48">
        <f t="shared" si="4"/>
        <v>0</v>
      </c>
    </row>
    <row r="20" spans="1:11">
      <c r="A20" s="64" t="s">
        <v>47</v>
      </c>
      <c r="B20" s="46" t="s">
        <v>48</v>
      </c>
      <c r="C20" s="47">
        <v>0</v>
      </c>
      <c r="D20" s="47">
        <v>659388687</v>
      </c>
      <c r="E20" s="47">
        <v>0</v>
      </c>
      <c r="F20" s="47">
        <v>0</v>
      </c>
      <c r="G20" s="47">
        <f t="shared" si="0"/>
        <v>0</v>
      </c>
      <c r="H20" s="47">
        <f t="shared" si="1"/>
        <v>0</v>
      </c>
      <c r="I20" s="48">
        <f t="shared" si="2"/>
        <v>0</v>
      </c>
      <c r="J20" s="48">
        <f t="shared" si="3"/>
        <v>0</v>
      </c>
      <c r="K20" s="48">
        <f t="shared" si="4"/>
        <v>0</v>
      </c>
    </row>
    <row r="21" spans="1:11">
      <c r="A21" s="60"/>
      <c r="B21" s="46"/>
      <c r="C21" s="47"/>
      <c r="D21" s="47"/>
      <c r="E21" s="47"/>
      <c r="F21" s="47"/>
      <c r="G21" s="47"/>
      <c r="H21" s="47"/>
      <c r="I21" s="48"/>
      <c r="J21" s="48"/>
      <c r="K21" s="48"/>
    </row>
    <row r="22" spans="1:11">
      <c r="A22" s="66"/>
      <c r="B22" s="49" t="s">
        <v>68</v>
      </c>
      <c r="C22" s="50"/>
      <c r="D22" s="50"/>
      <c r="E22" s="50"/>
      <c r="F22" s="50"/>
      <c r="G22" s="50"/>
      <c r="H22" s="50"/>
      <c r="I22" s="51"/>
      <c r="J22" s="51"/>
      <c r="K22" s="51"/>
    </row>
    <row r="23" spans="1:11">
      <c r="A23" s="60" t="s">
        <v>25</v>
      </c>
      <c r="B23" s="46" t="s">
        <v>26</v>
      </c>
      <c r="C23" s="47">
        <v>0</v>
      </c>
      <c r="D23" s="47">
        <v>252118786</v>
      </c>
      <c r="E23" s="47">
        <v>0</v>
      </c>
      <c r="F23" s="47">
        <v>0</v>
      </c>
      <c r="G23" s="47">
        <f t="shared" ref="G23:G29" si="5">F23-C23</f>
        <v>0</v>
      </c>
      <c r="H23" s="47">
        <f t="shared" ref="H23:H29" si="6">E23-F23</f>
        <v>0</v>
      </c>
      <c r="I23" s="48">
        <f t="shared" ref="I23:I29" si="7">IF(ISERROR(F23/C23),0,F23/C23*100-100)</f>
        <v>0</v>
      </c>
      <c r="J23" s="48">
        <f t="shared" ref="J23:J29" si="8">IF(ISERROR(F23/E23),0,F23/E23*100)</f>
        <v>0</v>
      </c>
      <c r="K23" s="48">
        <f t="shared" ref="K23:K29" si="9">IF(ISERROR(F23/D23),0,F23/D23*100)</f>
        <v>0</v>
      </c>
    </row>
    <row r="24" spans="1:11">
      <c r="A24" s="62" t="s">
        <v>29</v>
      </c>
      <c r="B24" s="46" t="s">
        <v>30</v>
      </c>
      <c r="C24" s="47">
        <v>0</v>
      </c>
      <c r="D24" s="47">
        <v>252118786</v>
      </c>
      <c r="E24" s="47">
        <v>0</v>
      </c>
      <c r="F24" s="47">
        <v>0</v>
      </c>
      <c r="G24" s="47">
        <f t="shared" si="5"/>
        <v>0</v>
      </c>
      <c r="H24" s="47">
        <f t="shared" si="6"/>
        <v>0</v>
      </c>
      <c r="I24" s="48">
        <f t="shared" si="7"/>
        <v>0</v>
      </c>
      <c r="J24" s="48">
        <f t="shared" si="8"/>
        <v>0</v>
      </c>
      <c r="K24" s="48">
        <f t="shared" si="9"/>
        <v>0</v>
      </c>
    </row>
    <row r="25" spans="1:11">
      <c r="A25" s="63" t="s">
        <v>31</v>
      </c>
      <c r="B25" s="46" t="s">
        <v>32</v>
      </c>
      <c r="C25" s="47">
        <v>0</v>
      </c>
      <c r="D25" s="47">
        <v>252118786</v>
      </c>
      <c r="E25" s="47">
        <v>0</v>
      </c>
      <c r="F25" s="47">
        <v>0</v>
      </c>
      <c r="G25" s="47">
        <f t="shared" si="5"/>
        <v>0</v>
      </c>
      <c r="H25" s="47">
        <f t="shared" si="6"/>
        <v>0</v>
      </c>
      <c r="I25" s="48">
        <f t="shared" si="7"/>
        <v>0</v>
      </c>
      <c r="J25" s="48">
        <f t="shared" si="8"/>
        <v>0</v>
      </c>
      <c r="K25" s="48">
        <f t="shared" si="9"/>
        <v>0</v>
      </c>
    </row>
    <row r="26" spans="1:11">
      <c r="A26" s="60" t="s">
        <v>33</v>
      </c>
      <c r="B26" s="46" t="s">
        <v>34</v>
      </c>
      <c r="C26" s="47">
        <v>0</v>
      </c>
      <c r="D26" s="47">
        <v>252118786</v>
      </c>
      <c r="E26" s="47">
        <v>0</v>
      </c>
      <c r="F26" s="47">
        <v>0</v>
      </c>
      <c r="G26" s="47">
        <f t="shared" si="5"/>
        <v>0</v>
      </c>
      <c r="H26" s="47">
        <f t="shared" si="6"/>
        <v>0</v>
      </c>
      <c r="I26" s="48">
        <f t="shared" si="7"/>
        <v>0</v>
      </c>
      <c r="J26" s="48">
        <f t="shared" si="8"/>
        <v>0</v>
      </c>
      <c r="K26" s="48">
        <f t="shared" si="9"/>
        <v>0</v>
      </c>
    </row>
    <row r="27" spans="1:11">
      <c r="A27" s="62" t="s">
        <v>35</v>
      </c>
      <c r="B27" s="46" t="s">
        <v>36</v>
      </c>
      <c r="C27" s="47">
        <v>0</v>
      </c>
      <c r="D27" s="47">
        <v>252118786</v>
      </c>
      <c r="E27" s="47">
        <v>0</v>
      </c>
      <c r="F27" s="47">
        <v>0</v>
      </c>
      <c r="G27" s="47">
        <f t="shared" si="5"/>
        <v>0</v>
      </c>
      <c r="H27" s="47">
        <f t="shared" si="6"/>
        <v>0</v>
      </c>
      <c r="I27" s="48">
        <f t="shared" si="7"/>
        <v>0</v>
      </c>
      <c r="J27" s="48">
        <f t="shared" si="8"/>
        <v>0</v>
      </c>
      <c r="K27" s="48">
        <f t="shared" si="9"/>
        <v>0</v>
      </c>
    </row>
    <row r="28" spans="1:11">
      <c r="A28" s="63" t="s">
        <v>45</v>
      </c>
      <c r="B28" s="46" t="s">
        <v>46</v>
      </c>
      <c r="C28" s="47">
        <v>0</v>
      </c>
      <c r="D28" s="47">
        <v>252118786</v>
      </c>
      <c r="E28" s="47">
        <v>0</v>
      </c>
      <c r="F28" s="47">
        <v>0</v>
      </c>
      <c r="G28" s="47">
        <f t="shared" si="5"/>
        <v>0</v>
      </c>
      <c r="H28" s="47">
        <f t="shared" si="6"/>
        <v>0</v>
      </c>
      <c r="I28" s="48">
        <f t="shared" si="7"/>
        <v>0</v>
      </c>
      <c r="J28" s="48">
        <f t="shared" si="8"/>
        <v>0</v>
      </c>
      <c r="K28" s="48">
        <f t="shared" si="9"/>
        <v>0</v>
      </c>
    </row>
    <row r="29" spans="1:11">
      <c r="A29" s="64" t="s">
        <v>47</v>
      </c>
      <c r="B29" s="46" t="s">
        <v>48</v>
      </c>
      <c r="C29" s="47">
        <v>0</v>
      </c>
      <c r="D29" s="47">
        <v>252118786</v>
      </c>
      <c r="E29" s="47">
        <v>0</v>
      </c>
      <c r="F29" s="47">
        <v>0</v>
      </c>
      <c r="G29" s="47">
        <f t="shared" si="5"/>
        <v>0</v>
      </c>
      <c r="H29" s="47">
        <f t="shared" si="6"/>
        <v>0</v>
      </c>
      <c r="I29" s="48">
        <f t="shared" si="7"/>
        <v>0</v>
      </c>
      <c r="J29" s="48">
        <f t="shared" si="8"/>
        <v>0</v>
      </c>
      <c r="K29" s="48">
        <f t="shared" si="9"/>
        <v>0</v>
      </c>
    </row>
    <row r="30" spans="1:11">
      <c r="A30" s="66" t="s">
        <v>83</v>
      </c>
      <c r="B30" s="49" t="s">
        <v>956</v>
      </c>
      <c r="C30" s="50"/>
      <c r="D30" s="50"/>
      <c r="E30" s="50"/>
      <c r="F30" s="50"/>
      <c r="G30" s="50"/>
      <c r="H30" s="50"/>
      <c r="I30" s="51"/>
      <c r="J30" s="51"/>
      <c r="K30" s="51"/>
    </row>
    <row r="31" spans="1:11">
      <c r="A31" s="60" t="s">
        <v>25</v>
      </c>
      <c r="B31" s="46" t="s">
        <v>26</v>
      </c>
      <c r="C31" s="47">
        <v>0</v>
      </c>
      <c r="D31" s="47">
        <v>20979357</v>
      </c>
      <c r="E31" s="47">
        <v>0</v>
      </c>
      <c r="F31" s="47">
        <v>0</v>
      </c>
      <c r="G31" s="47">
        <f t="shared" ref="G31:G37" si="10">F31-C31</f>
        <v>0</v>
      </c>
      <c r="H31" s="47">
        <f t="shared" ref="H31:H37" si="11">E31-F31</f>
        <v>0</v>
      </c>
      <c r="I31" s="48">
        <f t="shared" ref="I31:I37" si="12">IF(ISERROR(F31/C31),0,F31/C31*100-100)</f>
        <v>0</v>
      </c>
      <c r="J31" s="48">
        <f t="shared" ref="J31:J37" si="13">IF(ISERROR(F31/E31),0,F31/E31*100)</f>
        <v>0</v>
      </c>
      <c r="K31" s="48">
        <f t="shared" ref="K31:K37" si="14">IF(ISERROR(F31/D31),0,F31/D31*100)</f>
        <v>0</v>
      </c>
    </row>
    <row r="32" spans="1:11">
      <c r="A32" s="62" t="s">
        <v>29</v>
      </c>
      <c r="B32" s="46" t="s">
        <v>30</v>
      </c>
      <c r="C32" s="47">
        <v>0</v>
      </c>
      <c r="D32" s="47">
        <v>20979357</v>
      </c>
      <c r="E32" s="47">
        <v>0</v>
      </c>
      <c r="F32" s="47">
        <v>0</v>
      </c>
      <c r="G32" s="47">
        <f t="shared" si="10"/>
        <v>0</v>
      </c>
      <c r="H32" s="47">
        <f t="shared" si="11"/>
        <v>0</v>
      </c>
      <c r="I32" s="48">
        <f t="shared" si="12"/>
        <v>0</v>
      </c>
      <c r="J32" s="48">
        <f t="shared" si="13"/>
        <v>0</v>
      </c>
      <c r="K32" s="48">
        <f t="shared" si="14"/>
        <v>0</v>
      </c>
    </row>
    <row r="33" spans="1:11">
      <c r="A33" s="63" t="s">
        <v>31</v>
      </c>
      <c r="B33" s="46" t="s">
        <v>32</v>
      </c>
      <c r="C33" s="47">
        <v>0</v>
      </c>
      <c r="D33" s="47">
        <v>20979357</v>
      </c>
      <c r="E33" s="47">
        <v>0</v>
      </c>
      <c r="F33" s="47">
        <v>0</v>
      </c>
      <c r="G33" s="47">
        <f t="shared" si="10"/>
        <v>0</v>
      </c>
      <c r="H33" s="47">
        <f t="shared" si="11"/>
        <v>0</v>
      </c>
      <c r="I33" s="48">
        <f t="shared" si="12"/>
        <v>0</v>
      </c>
      <c r="J33" s="48">
        <f t="shared" si="13"/>
        <v>0</v>
      </c>
      <c r="K33" s="48">
        <f t="shared" si="14"/>
        <v>0</v>
      </c>
    </row>
    <row r="34" spans="1:11">
      <c r="A34" s="60" t="s">
        <v>33</v>
      </c>
      <c r="B34" s="46" t="s">
        <v>34</v>
      </c>
      <c r="C34" s="47">
        <v>0</v>
      </c>
      <c r="D34" s="47">
        <v>20979357</v>
      </c>
      <c r="E34" s="47">
        <v>0</v>
      </c>
      <c r="F34" s="47">
        <v>0</v>
      </c>
      <c r="G34" s="47">
        <f t="shared" si="10"/>
        <v>0</v>
      </c>
      <c r="H34" s="47">
        <f t="shared" si="11"/>
        <v>0</v>
      </c>
      <c r="I34" s="48">
        <f t="shared" si="12"/>
        <v>0</v>
      </c>
      <c r="J34" s="48">
        <f t="shared" si="13"/>
        <v>0</v>
      </c>
      <c r="K34" s="48">
        <f t="shared" si="14"/>
        <v>0</v>
      </c>
    </row>
    <row r="35" spans="1:11">
      <c r="A35" s="62" t="s">
        <v>35</v>
      </c>
      <c r="B35" s="46" t="s">
        <v>36</v>
      </c>
      <c r="C35" s="47">
        <v>0</v>
      </c>
      <c r="D35" s="47">
        <v>20979357</v>
      </c>
      <c r="E35" s="47">
        <v>0</v>
      </c>
      <c r="F35" s="47">
        <v>0</v>
      </c>
      <c r="G35" s="47">
        <f t="shared" si="10"/>
        <v>0</v>
      </c>
      <c r="H35" s="47">
        <f t="shared" si="11"/>
        <v>0</v>
      </c>
      <c r="I35" s="48">
        <f t="shared" si="12"/>
        <v>0</v>
      </c>
      <c r="J35" s="48">
        <f t="shared" si="13"/>
        <v>0</v>
      </c>
      <c r="K35" s="48">
        <f t="shared" si="14"/>
        <v>0</v>
      </c>
    </row>
    <row r="36" spans="1:11">
      <c r="A36" s="63" t="s">
        <v>45</v>
      </c>
      <c r="B36" s="46" t="s">
        <v>46</v>
      </c>
      <c r="C36" s="47">
        <v>0</v>
      </c>
      <c r="D36" s="47">
        <v>20979357</v>
      </c>
      <c r="E36" s="47">
        <v>0</v>
      </c>
      <c r="F36" s="47">
        <v>0</v>
      </c>
      <c r="G36" s="47">
        <f t="shared" si="10"/>
        <v>0</v>
      </c>
      <c r="H36" s="47">
        <f t="shared" si="11"/>
        <v>0</v>
      </c>
      <c r="I36" s="48">
        <f t="shared" si="12"/>
        <v>0</v>
      </c>
      <c r="J36" s="48">
        <f t="shared" si="13"/>
        <v>0</v>
      </c>
      <c r="K36" s="48">
        <f t="shared" si="14"/>
        <v>0</v>
      </c>
    </row>
    <row r="37" spans="1:11">
      <c r="A37" s="64" t="s">
        <v>47</v>
      </c>
      <c r="B37" s="46" t="s">
        <v>48</v>
      </c>
      <c r="C37" s="47">
        <v>0</v>
      </c>
      <c r="D37" s="47">
        <v>20979357</v>
      </c>
      <c r="E37" s="47">
        <v>0</v>
      </c>
      <c r="F37" s="47">
        <v>0</v>
      </c>
      <c r="G37" s="47">
        <f t="shared" si="10"/>
        <v>0</v>
      </c>
      <c r="H37" s="47">
        <f t="shared" si="11"/>
        <v>0</v>
      </c>
      <c r="I37" s="48">
        <f t="shared" si="12"/>
        <v>0</v>
      </c>
      <c r="J37" s="48">
        <f t="shared" si="13"/>
        <v>0</v>
      </c>
      <c r="K37" s="48">
        <f t="shared" si="14"/>
        <v>0</v>
      </c>
    </row>
    <row r="38" spans="1:11">
      <c r="A38" s="66" t="s">
        <v>85</v>
      </c>
      <c r="B38" s="49" t="s">
        <v>957</v>
      </c>
      <c r="C38" s="50"/>
      <c r="D38" s="50"/>
      <c r="E38" s="50"/>
      <c r="F38" s="50"/>
      <c r="G38" s="50"/>
      <c r="H38" s="50"/>
      <c r="I38" s="51"/>
      <c r="J38" s="51"/>
      <c r="K38" s="51"/>
    </row>
    <row r="39" spans="1:11">
      <c r="A39" s="60" t="s">
        <v>25</v>
      </c>
      <c r="B39" s="46" t="s">
        <v>26</v>
      </c>
      <c r="C39" s="47">
        <v>0</v>
      </c>
      <c r="D39" s="47">
        <v>124295322</v>
      </c>
      <c r="E39" s="47">
        <v>0</v>
      </c>
      <c r="F39" s="47">
        <v>0</v>
      </c>
      <c r="G39" s="47">
        <f t="shared" ref="G39:G45" si="15">F39-C39</f>
        <v>0</v>
      </c>
      <c r="H39" s="47">
        <f t="shared" ref="H39:H45" si="16">E39-F39</f>
        <v>0</v>
      </c>
      <c r="I39" s="48">
        <f t="shared" ref="I39:I45" si="17">IF(ISERROR(F39/C39),0,F39/C39*100-100)</f>
        <v>0</v>
      </c>
      <c r="J39" s="48">
        <f t="shared" ref="J39:J45" si="18">IF(ISERROR(F39/E39),0,F39/E39*100)</f>
        <v>0</v>
      </c>
      <c r="K39" s="48">
        <f t="shared" ref="K39:K45" si="19">IF(ISERROR(F39/D39),0,F39/D39*100)</f>
        <v>0</v>
      </c>
    </row>
    <row r="40" spans="1:11">
      <c r="A40" s="62" t="s">
        <v>29</v>
      </c>
      <c r="B40" s="46" t="s">
        <v>30</v>
      </c>
      <c r="C40" s="47">
        <v>0</v>
      </c>
      <c r="D40" s="47">
        <v>124295322</v>
      </c>
      <c r="E40" s="47">
        <v>0</v>
      </c>
      <c r="F40" s="47">
        <v>0</v>
      </c>
      <c r="G40" s="47">
        <f t="shared" si="15"/>
        <v>0</v>
      </c>
      <c r="H40" s="47">
        <f t="shared" si="16"/>
        <v>0</v>
      </c>
      <c r="I40" s="48">
        <f t="shared" si="17"/>
        <v>0</v>
      </c>
      <c r="J40" s="48">
        <f t="shared" si="18"/>
        <v>0</v>
      </c>
      <c r="K40" s="48">
        <f t="shared" si="19"/>
        <v>0</v>
      </c>
    </row>
    <row r="41" spans="1:11">
      <c r="A41" s="63" t="s">
        <v>31</v>
      </c>
      <c r="B41" s="46" t="s">
        <v>32</v>
      </c>
      <c r="C41" s="47">
        <v>0</v>
      </c>
      <c r="D41" s="47">
        <v>124295322</v>
      </c>
      <c r="E41" s="47">
        <v>0</v>
      </c>
      <c r="F41" s="47">
        <v>0</v>
      </c>
      <c r="G41" s="47">
        <f t="shared" si="15"/>
        <v>0</v>
      </c>
      <c r="H41" s="47">
        <f t="shared" si="16"/>
        <v>0</v>
      </c>
      <c r="I41" s="48">
        <f t="shared" si="17"/>
        <v>0</v>
      </c>
      <c r="J41" s="48">
        <f t="shared" si="18"/>
        <v>0</v>
      </c>
      <c r="K41" s="48">
        <f t="shared" si="19"/>
        <v>0</v>
      </c>
    </row>
    <row r="42" spans="1:11">
      <c r="A42" s="60" t="s">
        <v>33</v>
      </c>
      <c r="B42" s="46" t="s">
        <v>34</v>
      </c>
      <c r="C42" s="47">
        <v>0</v>
      </c>
      <c r="D42" s="47">
        <v>124295322</v>
      </c>
      <c r="E42" s="47">
        <v>0</v>
      </c>
      <c r="F42" s="47">
        <v>0</v>
      </c>
      <c r="G42" s="47">
        <f t="shared" si="15"/>
        <v>0</v>
      </c>
      <c r="H42" s="47">
        <f t="shared" si="16"/>
        <v>0</v>
      </c>
      <c r="I42" s="48">
        <f t="shared" si="17"/>
        <v>0</v>
      </c>
      <c r="J42" s="48">
        <f t="shared" si="18"/>
        <v>0</v>
      </c>
      <c r="K42" s="48">
        <f t="shared" si="19"/>
        <v>0</v>
      </c>
    </row>
    <row r="43" spans="1:11">
      <c r="A43" s="62" t="s">
        <v>35</v>
      </c>
      <c r="B43" s="46" t="s">
        <v>36</v>
      </c>
      <c r="C43" s="47">
        <v>0</v>
      </c>
      <c r="D43" s="47">
        <v>124295322</v>
      </c>
      <c r="E43" s="47">
        <v>0</v>
      </c>
      <c r="F43" s="47">
        <v>0</v>
      </c>
      <c r="G43" s="47">
        <f t="shared" si="15"/>
        <v>0</v>
      </c>
      <c r="H43" s="47">
        <f t="shared" si="16"/>
        <v>0</v>
      </c>
      <c r="I43" s="48">
        <f t="shared" si="17"/>
        <v>0</v>
      </c>
      <c r="J43" s="48">
        <f t="shared" si="18"/>
        <v>0</v>
      </c>
      <c r="K43" s="48">
        <f t="shared" si="19"/>
        <v>0</v>
      </c>
    </row>
    <row r="44" spans="1:11">
      <c r="A44" s="63" t="s">
        <v>45</v>
      </c>
      <c r="B44" s="46" t="s">
        <v>46</v>
      </c>
      <c r="C44" s="47">
        <v>0</v>
      </c>
      <c r="D44" s="47">
        <v>124295322</v>
      </c>
      <c r="E44" s="47">
        <v>0</v>
      </c>
      <c r="F44" s="47">
        <v>0</v>
      </c>
      <c r="G44" s="47">
        <f t="shared" si="15"/>
        <v>0</v>
      </c>
      <c r="H44" s="47">
        <f t="shared" si="16"/>
        <v>0</v>
      </c>
      <c r="I44" s="48">
        <f t="shared" si="17"/>
        <v>0</v>
      </c>
      <c r="J44" s="48">
        <f t="shared" si="18"/>
        <v>0</v>
      </c>
      <c r="K44" s="48">
        <f t="shared" si="19"/>
        <v>0</v>
      </c>
    </row>
    <row r="45" spans="1:11">
      <c r="A45" s="64" t="s">
        <v>47</v>
      </c>
      <c r="B45" s="46" t="s">
        <v>48</v>
      </c>
      <c r="C45" s="47">
        <v>0</v>
      </c>
      <c r="D45" s="47">
        <v>124295322</v>
      </c>
      <c r="E45" s="47">
        <v>0</v>
      </c>
      <c r="F45" s="47">
        <v>0</v>
      </c>
      <c r="G45" s="47">
        <f t="shared" si="15"/>
        <v>0</v>
      </c>
      <c r="H45" s="47">
        <f t="shared" si="16"/>
        <v>0</v>
      </c>
      <c r="I45" s="48">
        <f t="shared" si="17"/>
        <v>0</v>
      </c>
      <c r="J45" s="48">
        <f t="shared" si="18"/>
        <v>0</v>
      </c>
      <c r="K45" s="48">
        <f t="shared" si="19"/>
        <v>0</v>
      </c>
    </row>
    <row r="46" spans="1:11">
      <c r="A46" s="66" t="s">
        <v>242</v>
      </c>
      <c r="B46" s="49" t="s">
        <v>958</v>
      </c>
      <c r="C46" s="50"/>
      <c r="D46" s="50"/>
      <c r="E46" s="50"/>
      <c r="F46" s="50"/>
      <c r="G46" s="50"/>
      <c r="H46" s="50"/>
      <c r="I46" s="51"/>
      <c r="J46" s="51"/>
      <c r="K46" s="51"/>
    </row>
    <row r="47" spans="1:11">
      <c r="A47" s="60" t="s">
        <v>25</v>
      </c>
      <c r="B47" s="46" t="s">
        <v>26</v>
      </c>
      <c r="C47" s="47">
        <v>0</v>
      </c>
      <c r="D47" s="47">
        <v>1015558</v>
      </c>
      <c r="E47" s="47">
        <v>0</v>
      </c>
      <c r="F47" s="47">
        <v>0</v>
      </c>
      <c r="G47" s="47">
        <f t="shared" ref="G47:G53" si="20">F47-C47</f>
        <v>0</v>
      </c>
      <c r="H47" s="47">
        <f t="shared" ref="H47:H53" si="21">E47-F47</f>
        <v>0</v>
      </c>
      <c r="I47" s="48">
        <f t="shared" ref="I47:I53" si="22">IF(ISERROR(F47/C47),0,F47/C47*100-100)</f>
        <v>0</v>
      </c>
      <c r="J47" s="48">
        <f t="shared" ref="J47:J53" si="23">IF(ISERROR(F47/E47),0,F47/E47*100)</f>
        <v>0</v>
      </c>
      <c r="K47" s="48">
        <f t="shared" ref="K47:K53" si="24">IF(ISERROR(F47/D47),0,F47/D47*100)</f>
        <v>0</v>
      </c>
    </row>
    <row r="48" spans="1:11">
      <c r="A48" s="62" t="s">
        <v>29</v>
      </c>
      <c r="B48" s="46" t="s">
        <v>30</v>
      </c>
      <c r="C48" s="47">
        <v>0</v>
      </c>
      <c r="D48" s="47">
        <v>1015558</v>
      </c>
      <c r="E48" s="47">
        <v>0</v>
      </c>
      <c r="F48" s="47">
        <v>0</v>
      </c>
      <c r="G48" s="47">
        <f t="shared" si="20"/>
        <v>0</v>
      </c>
      <c r="H48" s="47">
        <f t="shared" si="21"/>
        <v>0</v>
      </c>
      <c r="I48" s="48">
        <f t="shared" si="22"/>
        <v>0</v>
      </c>
      <c r="J48" s="48">
        <f t="shared" si="23"/>
        <v>0</v>
      </c>
      <c r="K48" s="48">
        <f t="shared" si="24"/>
        <v>0</v>
      </c>
    </row>
    <row r="49" spans="1:11">
      <c r="A49" s="63" t="s">
        <v>31</v>
      </c>
      <c r="B49" s="46" t="s">
        <v>32</v>
      </c>
      <c r="C49" s="47">
        <v>0</v>
      </c>
      <c r="D49" s="47">
        <v>1015558</v>
      </c>
      <c r="E49" s="47">
        <v>0</v>
      </c>
      <c r="F49" s="47">
        <v>0</v>
      </c>
      <c r="G49" s="47">
        <f t="shared" si="20"/>
        <v>0</v>
      </c>
      <c r="H49" s="47">
        <f t="shared" si="21"/>
        <v>0</v>
      </c>
      <c r="I49" s="48">
        <f t="shared" si="22"/>
        <v>0</v>
      </c>
      <c r="J49" s="48">
        <f t="shared" si="23"/>
        <v>0</v>
      </c>
      <c r="K49" s="48">
        <f t="shared" si="24"/>
        <v>0</v>
      </c>
    </row>
    <row r="50" spans="1:11">
      <c r="A50" s="60" t="s">
        <v>33</v>
      </c>
      <c r="B50" s="46" t="s">
        <v>34</v>
      </c>
      <c r="C50" s="47">
        <v>0</v>
      </c>
      <c r="D50" s="47">
        <v>1015558</v>
      </c>
      <c r="E50" s="47">
        <v>0</v>
      </c>
      <c r="F50" s="47">
        <v>0</v>
      </c>
      <c r="G50" s="47">
        <f t="shared" si="20"/>
        <v>0</v>
      </c>
      <c r="H50" s="47">
        <f t="shared" si="21"/>
        <v>0</v>
      </c>
      <c r="I50" s="48">
        <f t="shared" si="22"/>
        <v>0</v>
      </c>
      <c r="J50" s="48">
        <f t="shared" si="23"/>
        <v>0</v>
      </c>
      <c r="K50" s="48">
        <f t="shared" si="24"/>
        <v>0</v>
      </c>
    </row>
    <row r="51" spans="1:11">
      <c r="A51" s="62" t="s">
        <v>35</v>
      </c>
      <c r="B51" s="46" t="s">
        <v>36</v>
      </c>
      <c r="C51" s="47">
        <v>0</v>
      </c>
      <c r="D51" s="47">
        <v>1015558</v>
      </c>
      <c r="E51" s="47">
        <v>0</v>
      </c>
      <c r="F51" s="47">
        <v>0</v>
      </c>
      <c r="G51" s="47">
        <f t="shared" si="20"/>
        <v>0</v>
      </c>
      <c r="H51" s="47">
        <f t="shared" si="21"/>
        <v>0</v>
      </c>
      <c r="I51" s="48">
        <f t="shared" si="22"/>
        <v>0</v>
      </c>
      <c r="J51" s="48">
        <f t="shared" si="23"/>
        <v>0</v>
      </c>
      <c r="K51" s="48">
        <f t="shared" si="24"/>
        <v>0</v>
      </c>
    </row>
    <row r="52" spans="1:11">
      <c r="A52" s="63" t="s">
        <v>45</v>
      </c>
      <c r="B52" s="46" t="s">
        <v>46</v>
      </c>
      <c r="C52" s="47">
        <v>0</v>
      </c>
      <c r="D52" s="47">
        <v>1015558</v>
      </c>
      <c r="E52" s="47">
        <v>0</v>
      </c>
      <c r="F52" s="47">
        <v>0</v>
      </c>
      <c r="G52" s="47">
        <f t="shared" si="20"/>
        <v>0</v>
      </c>
      <c r="H52" s="47">
        <f t="shared" si="21"/>
        <v>0</v>
      </c>
      <c r="I52" s="48">
        <f t="shared" si="22"/>
        <v>0</v>
      </c>
      <c r="J52" s="48">
        <f t="shared" si="23"/>
        <v>0</v>
      </c>
      <c r="K52" s="48">
        <f t="shared" si="24"/>
        <v>0</v>
      </c>
    </row>
    <row r="53" spans="1:11">
      <c r="A53" s="64" t="s">
        <v>47</v>
      </c>
      <c r="B53" s="46" t="s">
        <v>48</v>
      </c>
      <c r="C53" s="47">
        <v>0</v>
      </c>
      <c r="D53" s="47">
        <v>1015558</v>
      </c>
      <c r="E53" s="47">
        <v>0</v>
      </c>
      <c r="F53" s="47">
        <v>0</v>
      </c>
      <c r="G53" s="47">
        <f t="shared" si="20"/>
        <v>0</v>
      </c>
      <c r="H53" s="47">
        <f t="shared" si="21"/>
        <v>0</v>
      </c>
      <c r="I53" s="48">
        <f t="shared" si="22"/>
        <v>0</v>
      </c>
      <c r="J53" s="48">
        <f t="shared" si="23"/>
        <v>0</v>
      </c>
      <c r="K53" s="48">
        <f t="shared" si="24"/>
        <v>0</v>
      </c>
    </row>
    <row r="54" spans="1:11" ht="25.5">
      <c r="A54" s="66" t="s">
        <v>388</v>
      </c>
      <c r="B54" s="49" t="s">
        <v>959</v>
      </c>
      <c r="C54" s="50"/>
      <c r="D54" s="50"/>
      <c r="E54" s="50"/>
      <c r="F54" s="50"/>
      <c r="G54" s="50"/>
      <c r="H54" s="50"/>
      <c r="I54" s="51"/>
      <c r="J54" s="51"/>
      <c r="K54" s="51"/>
    </row>
    <row r="55" spans="1:11">
      <c r="A55" s="60" t="s">
        <v>25</v>
      </c>
      <c r="B55" s="46" t="s">
        <v>26</v>
      </c>
      <c r="C55" s="47">
        <v>0</v>
      </c>
      <c r="D55" s="47">
        <v>808191</v>
      </c>
      <c r="E55" s="47">
        <v>0</v>
      </c>
      <c r="F55" s="47">
        <v>0</v>
      </c>
      <c r="G55" s="47">
        <f t="shared" ref="G55:G61" si="25">F55-C55</f>
        <v>0</v>
      </c>
      <c r="H55" s="47">
        <f t="shared" ref="H55:H61" si="26">E55-F55</f>
        <v>0</v>
      </c>
      <c r="I55" s="48">
        <f t="shared" ref="I55:I61" si="27">IF(ISERROR(F55/C55),0,F55/C55*100-100)</f>
        <v>0</v>
      </c>
      <c r="J55" s="48">
        <f t="shared" ref="J55:J61" si="28">IF(ISERROR(F55/E55),0,F55/E55*100)</f>
        <v>0</v>
      </c>
      <c r="K55" s="48">
        <f t="shared" ref="K55:K61" si="29">IF(ISERROR(F55/D55),0,F55/D55*100)</f>
        <v>0</v>
      </c>
    </row>
    <row r="56" spans="1:11">
      <c r="A56" s="62" t="s">
        <v>29</v>
      </c>
      <c r="B56" s="46" t="s">
        <v>30</v>
      </c>
      <c r="C56" s="47">
        <v>0</v>
      </c>
      <c r="D56" s="47">
        <v>808191</v>
      </c>
      <c r="E56" s="47">
        <v>0</v>
      </c>
      <c r="F56" s="47">
        <v>0</v>
      </c>
      <c r="G56" s="47">
        <f t="shared" si="25"/>
        <v>0</v>
      </c>
      <c r="H56" s="47">
        <f t="shared" si="26"/>
        <v>0</v>
      </c>
      <c r="I56" s="48">
        <f t="shared" si="27"/>
        <v>0</v>
      </c>
      <c r="J56" s="48">
        <f t="shared" si="28"/>
        <v>0</v>
      </c>
      <c r="K56" s="48">
        <f t="shared" si="29"/>
        <v>0</v>
      </c>
    </row>
    <row r="57" spans="1:11">
      <c r="A57" s="63" t="s">
        <v>31</v>
      </c>
      <c r="B57" s="46" t="s">
        <v>32</v>
      </c>
      <c r="C57" s="47">
        <v>0</v>
      </c>
      <c r="D57" s="47">
        <v>808191</v>
      </c>
      <c r="E57" s="47">
        <v>0</v>
      </c>
      <c r="F57" s="47">
        <v>0</v>
      </c>
      <c r="G57" s="47">
        <f t="shared" si="25"/>
        <v>0</v>
      </c>
      <c r="H57" s="47">
        <f t="shared" si="26"/>
        <v>0</v>
      </c>
      <c r="I57" s="48">
        <f t="shared" si="27"/>
        <v>0</v>
      </c>
      <c r="J57" s="48">
        <f t="shared" si="28"/>
        <v>0</v>
      </c>
      <c r="K57" s="48">
        <f t="shared" si="29"/>
        <v>0</v>
      </c>
    </row>
    <row r="58" spans="1:11">
      <c r="A58" s="60" t="s">
        <v>33</v>
      </c>
      <c r="B58" s="46" t="s">
        <v>34</v>
      </c>
      <c r="C58" s="47">
        <v>0</v>
      </c>
      <c r="D58" s="47">
        <v>808191</v>
      </c>
      <c r="E58" s="47">
        <v>0</v>
      </c>
      <c r="F58" s="47">
        <v>0</v>
      </c>
      <c r="G58" s="47">
        <f t="shared" si="25"/>
        <v>0</v>
      </c>
      <c r="H58" s="47">
        <f t="shared" si="26"/>
        <v>0</v>
      </c>
      <c r="I58" s="48">
        <f t="shared" si="27"/>
        <v>0</v>
      </c>
      <c r="J58" s="48">
        <f t="shared" si="28"/>
        <v>0</v>
      </c>
      <c r="K58" s="48">
        <f t="shared" si="29"/>
        <v>0</v>
      </c>
    </row>
    <row r="59" spans="1:11">
      <c r="A59" s="62" t="s">
        <v>35</v>
      </c>
      <c r="B59" s="46" t="s">
        <v>36</v>
      </c>
      <c r="C59" s="47">
        <v>0</v>
      </c>
      <c r="D59" s="47">
        <v>808191</v>
      </c>
      <c r="E59" s="47">
        <v>0</v>
      </c>
      <c r="F59" s="47">
        <v>0</v>
      </c>
      <c r="G59" s="47">
        <f t="shared" si="25"/>
        <v>0</v>
      </c>
      <c r="H59" s="47">
        <f t="shared" si="26"/>
        <v>0</v>
      </c>
      <c r="I59" s="48">
        <f t="shared" si="27"/>
        <v>0</v>
      </c>
      <c r="J59" s="48">
        <f t="shared" si="28"/>
        <v>0</v>
      </c>
      <c r="K59" s="48">
        <f t="shared" si="29"/>
        <v>0</v>
      </c>
    </row>
    <row r="60" spans="1:11">
      <c r="A60" s="63" t="s">
        <v>45</v>
      </c>
      <c r="B60" s="46" t="s">
        <v>46</v>
      </c>
      <c r="C60" s="47">
        <v>0</v>
      </c>
      <c r="D60" s="47">
        <v>808191</v>
      </c>
      <c r="E60" s="47">
        <v>0</v>
      </c>
      <c r="F60" s="47">
        <v>0</v>
      </c>
      <c r="G60" s="47">
        <f t="shared" si="25"/>
        <v>0</v>
      </c>
      <c r="H60" s="47">
        <f t="shared" si="26"/>
        <v>0</v>
      </c>
      <c r="I60" s="48">
        <f t="shared" si="27"/>
        <v>0</v>
      </c>
      <c r="J60" s="48">
        <f t="shared" si="28"/>
        <v>0</v>
      </c>
      <c r="K60" s="48">
        <f t="shared" si="29"/>
        <v>0</v>
      </c>
    </row>
    <row r="61" spans="1:11">
      <c r="A61" s="64" t="s">
        <v>47</v>
      </c>
      <c r="B61" s="46" t="s">
        <v>48</v>
      </c>
      <c r="C61" s="47">
        <v>0</v>
      </c>
      <c r="D61" s="47">
        <v>808191</v>
      </c>
      <c r="E61" s="47">
        <v>0</v>
      </c>
      <c r="F61" s="47">
        <v>0</v>
      </c>
      <c r="G61" s="47">
        <f t="shared" si="25"/>
        <v>0</v>
      </c>
      <c r="H61" s="47">
        <f t="shared" si="26"/>
        <v>0</v>
      </c>
      <c r="I61" s="48">
        <f t="shared" si="27"/>
        <v>0</v>
      </c>
      <c r="J61" s="48">
        <f t="shared" si="28"/>
        <v>0</v>
      </c>
      <c r="K61" s="48">
        <f t="shared" si="29"/>
        <v>0</v>
      </c>
    </row>
    <row r="62" spans="1:11">
      <c r="A62" s="66" t="s">
        <v>390</v>
      </c>
      <c r="B62" s="49" t="s">
        <v>960</v>
      </c>
      <c r="C62" s="50"/>
      <c r="D62" s="50"/>
      <c r="E62" s="50"/>
      <c r="F62" s="50"/>
      <c r="G62" s="50"/>
      <c r="H62" s="50"/>
      <c r="I62" s="51"/>
      <c r="J62" s="51"/>
      <c r="K62" s="51"/>
    </row>
    <row r="63" spans="1:11">
      <c r="A63" s="60" t="s">
        <v>25</v>
      </c>
      <c r="B63" s="46" t="s">
        <v>26</v>
      </c>
      <c r="C63" s="47">
        <v>0</v>
      </c>
      <c r="D63" s="47">
        <v>10896800</v>
      </c>
      <c r="E63" s="47">
        <v>0</v>
      </c>
      <c r="F63" s="47">
        <v>0</v>
      </c>
      <c r="G63" s="47">
        <f t="shared" ref="G63:G69" si="30">F63-C63</f>
        <v>0</v>
      </c>
      <c r="H63" s="47">
        <f t="shared" ref="H63:H69" si="31">E63-F63</f>
        <v>0</v>
      </c>
      <c r="I63" s="48">
        <f t="shared" ref="I63:I69" si="32">IF(ISERROR(F63/C63),0,F63/C63*100-100)</f>
        <v>0</v>
      </c>
      <c r="J63" s="48">
        <f t="shared" ref="J63:J69" si="33">IF(ISERROR(F63/E63),0,F63/E63*100)</f>
        <v>0</v>
      </c>
      <c r="K63" s="48">
        <f t="shared" ref="K63:K69" si="34">IF(ISERROR(F63/D63),0,F63/D63*100)</f>
        <v>0</v>
      </c>
    </row>
    <row r="64" spans="1:11">
      <c r="A64" s="62" t="s">
        <v>29</v>
      </c>
      <c r="B64" s="46" t="s">
        <v>30</v>
      </c>
      <c r="C64" s="47">
        <v>0</v>
      </c>
      <c r="D64" s="47">
        <v>10896800</v>
      </c>
      <c r="E64" s="47">
        <v>0</v>
      </c>
      <c r="F64" s="47">
        <v>0</v>
      </c>
      <c r="G64" s="47">
        <f t="shared" si="30"/>
        <v>0</v>
      </c>
      <c r="H64" s="47">
        <f t="shared" si="31"/>
        <v>0</v>
      </c>
      <c r="I64" s="48">
        <f t="shared" si="32"/>
        <v>0</v>
      </c>
      <c r="J64" s="48">
        <f t="shared" si="33"/>
        <v>0</v>
      </c>
      <c r="K64" s="48">
        <f t="shared" si="34"/>
        <v>0</v>
      </c>
    </row>
    <row r="65" spans="1:11">
      <c r="A65" s="63" t="s">
        <v>31</v>
      </c>
      <c r="B65" s="46" t="s">
        <v>32</v>
      </c>
      <c r="C65" s="47">
        <v>0</v>
      </c>
      <c r="D65" s="47">
        <v>10896800</v>
      </c>
      <c r="E65" s="47">
        <v>0</v>
      </c>
      <c r="F65" s="47">
        <v>0</v>
      </c>
      <c r="G65" s="47">
        <f t="shared" si="30"/>
        <v>0</v>
      </c>
      <c r="H65" s="47">
        <f t="shared" si="31"/>
        <v>0</v>
      </c>
      <c r="I65" s="48">
        <f t="shared" si="32"/>
        <v>0</v>
      </c>
      <c r="J65" s="48">
        <f t="shared" si="33"/>
        <v>0</v>
      </c>
      <c r="K65" s="48">
        <f t="shared" si="34"/>
        <v>0</v>
      </c>
    </row>
    <row r="66" spans="1:11">
      <c r="A66" s="60" t="s">
        <v>33</v>
      </c>
      <c r="B66" s="46" t="s">
        <v>34</v>
      </c>
      <c r="C66" s="47">
        <v>0</v>
      </c>
      <c r="D66" s="47">
        <v>10896800</v>
      </c>
      <c r="E66" s="47">
        <v>0</v>
      </c>
      <c r="F66" s="47">
        <v>0</v>
      </c>
      <c r="G66" s="47">
        <f t="shared" si="30"/>
        <v>0</v>
      </c>
      <c r="H66" s="47">
        <f t="shared" si="31"/>
        <v>0</v>
      </c>
      <c r="I66" s="48">
        <f t="shared" si="32"/>
        <v>0</v>
      </c>
      <c r="J66" s="48">
        <f t="shared" si="33"/>
        <v>0</v>
      </c>
      <c r="K66" s="48">
        <f t="shared" si="34"/>
        <v>0</v>
      </c>
    </row>
    <row r="67" spans="1:11">
      <c r="A67" s="62" t="s">
        <v>35</v>
      </c>
      <c r="B67" s="46" t="s">
        <v>36</v>
      </c>
      <c r="C67" s="47">
        <v>0</v>
      </c>
      <c r="D67" s="47">
        <v>10896800</v>
      </c>
      <c r="E67" s="47">
        <v>0</v>
      </c>
      <c r="F67" s="47">
        <v>0</v>
      </c>
      <c r="G67" s="47">
        <f t="shared" si="30"/>
        <v>0</v>
      </c>
      <c r="H67" s="47">
        <f t="shared" si="31"/>
        <v>0</v>
      </c>
      <c r="I67" s="48">
        <f t="shared" si="32"/>
        <v>0</v>
      </c>
      <c r="J67" s="48">
        <f t="shared" si="33"/>
        <v>0</v>
      </c>
      <c r="K67" s="48">
        <f t="shared" si="34"/>
        <v>0</v>
      </c>
    </row>
    <row r="68" spans="1:11">
      <c r="A68" s="63" t="s">
        <v>45</v>
      </c>
      <c r="B68" s="46" t="s">
        <v>46</v>
      </c>
      <c r="C68" s="47">
        <v>0</v>
      </c>
      <c r="D68" s="47">
        <v>10896800</v>
      </c>
      <c r="E68" s="47">
        <v>0</v>
      </c>
      <c r="F68" s="47">
        <v>0</v>
      </c>
      <c r="G68" s="47">
        <f t="shared" si="30"/>
        <v>0</v>
      </c>
      <c r="H68" s="47">
        <f t="shared" si="31"/>
        <v>0</v>
      </c>
      <c r="I68" s="48">
        <f t="shared" si="32"/>
        <v>0</v>
      </c>
      <c r="J68" s="48">
        <f t="shared" si="33"/>
        <v>0</v>
      </c>
      <c r="K68" s="48">
        <f t="shared" si="34"/>
        <v>0</v>
      </c>
    </row>
    <row r="69" spans="1:11">
      <c r="A69" s="64" t="s">
        <v>47</v>
      </c>
      <c r="B69" s="46" t="s">
        <v>48</v>
      </c>
      <c r="C69" s="47">
        <v>0</v>
      </c>
      <c r="D69" s="47">
        <v>10896800</v>
      </c>
      <c r="E69" s="47">
        <v>0</v>
      </c>
      <c r="F69" s="47">
        <v>0</v>
      </c>
      <c r="G69" s="47">
        <f t="shared" si="30"/>
        <v>0</v>
      </c>
      <c r="H69" s="47">
        <f t="shared" si="31"/>
        <v>0</v>
      </c>
      <c r="I69" s="48">
        <f t="shared" si="32"/>
        <v>0</v>
      </c>
      <c r="J69" s="48">
        <f t="shared" si="33"/>
        <v>0</v>
      </c>
      <c r="K69" s="48">
        <f t="shared" si="34"/>
        <v>0</v>
      </c>
    </row>
    <row r="70" spans="1:11" ht="25.5">
      <c r="A70" s="66" t="s">
        <v>201</v>
      </c>
      <c r="B70" s="49" t="s">
        <v>961</v>
      </c>
      <c r="C70" s="50"/>
      <c r="D70" s="50"/>
      <c r="E70" s="50"/>
      <c r="F70" s="50"/>
      <c r="G70" s="50"/>
      <c r="H70" s="50"/>
      <c r="I70" s="51"/>
      <c r="J70" s="51"/>
      <c r="K70" s="51"/>
    </row>
    <row r="71" spans="1:11">
      <c r="A71" s="60" t="s">
        <v>25</v>
      </c>
      <c r="B71" s="46" t="s">
        <v>26</v>
      </c>
      <c r="C71" s="47">
        <v>0</v>
      </c>
      <c r="D71" s="47">
        <v>86507017</v>
      </c>
      <c r="E71" s="47">
        <v>0</v>
      </c>
      <c r="F71" s="47">
        <v>0</v>
      </c>
      <c r="G71" s="47">
        <f t="shared" ref="G71:G77" si="35">F71-C71</f>
        <v>0</v>
      </c>
      <c r="H71" s="47">
        <f t="shared" ref="H71:H77" si="36">E71-F71</f>
        <v>0</v>
      </c>
      <c r="I71" s="48">
        <f t="shared" ref="I71:I77" si="37">IF(ISERROR(F71/C71),0,F71/C71*100-100)</f>
        <v>0</v>
      </c>
      <c r="J71" s="48">
        <f t="shared" ref="J71:J77" si="38">IF(ISERROR(F71/E71),0,F71/E71*100)</f>
        <v>0</v>
      </c>
      <c r="K71" s="48">
        <f t="shared" ref="K71:K77" si="39">IF(ISERROR(F71/D71),0,F71/D71*100)</f>
        <v>0</v>
      </c>
    </row>
    <row r="72" spans="1:11">
      <c r="A72" s="62" t="s">
        <v>29</v>
      </c>
      <c r="B72" s="46" t="s">
        <v>30</v>
      </c>
      <c r="C72" s="47">
        <v>0</v>
      </c>
      <c r="D72" s="47">
        <v>86507017</v>
      </c>
      <c r="E72" s="47">
        <v>0</v>
      </c>
      <c r="F72" s="47">
        <v>0</v>
      </c>
      <c r="G72" s="47">
        <f t="shared" si="35"/>
        <v>0</v>
      </c>
      <c r="H72" s="47">
        <f t="shared" si="36"/>
        <v>0</v>
      </c>
      <c r="I72" s="48">
        <f t="shared" si="37"/>
        <v>0</v>
      </c>
      <c r="J72" s="48">
        <f t="shared" si="38"/>
        <v>0</v>
      </c>
      <c r="K72" s="48">
        <f t="shared" si="39"/>
        <v>0</v>
      </c>
    </row>
    <row r="73" spans="1:11">
      <c r="A73" s="63" t="s">
        <v>31</v>
      </c>
      <c r="B73" s="46" t="s">
        <v>32</v>
      </c>
      <c r="C73" s="47">
        <v>0</v>
      </c>
      <c r="D73" s="47">
        <v>86507017</v>
      </c>
      <c r="E73" s="47">
        <v>0</v>
      </c>
      <c r="F73" s="47">
        <v>0</v>
      </c>
      <c r="G73" s="47">
        <f t="shared" si="35"/>
        <v>0</v>
      </c>
      <c r="H73" s="47">
        <f t="shared" si="36"/>
        <v>0</v>
      </c>
      <c r="I73" s="48">
        <f t="shared" si="37"/>
        <v>0</v>
      </c>
      <c r="J73" s="48">
        <f t="shared" si="38"/>
        <v>0</v>
      </c>
      <c r="K73" s="48">
        <f t="shared" si="39"/>
        <v>0</v>
      </c>
    </row>
    <row r="74" spans="1:11">
      <c r="A74" s="60" t="s">
        <v>33</v>
      </c>
      <c r="B74" s="46" t="s">
        <v>34</v>
      </c>
      <c r="C74" s="47">
        <v>0</v>
      </c>
      <c r="D74" s="47">
        <v>86507017</v>
      </c>
      <c r="E74" s="47">
        <v>0</v>
      </c>
      <c r="F74" s="47">
        <v>0</v>
      </c>
      <c r="G74" s="47">
        <f t="shared" si="35"/>
        <v>0</v>
      </c>
      <c r="H74" s="47">
        <f t="shared" si="36"/>
        <v>0</v>
      </c>
      <c r="I74" s="48">
        <f t="shared" si="37"/>
        <v>0</v>
      </c>
      <c r="J74" s="48">
        <f t="shared" si="38"/>
        <v>0</v>
      </c>
      <c r="K74" s="48">
        <f t="shared" si="39"/>
        <v>0</v>
      </c>
    </row>
    <row r="75" spans="1:11">
      <c r="A75" s="62" t="s">
        <v>35</v>
      </c>
      <c r="B75" s="46" t="s">
        <v>36</v>
      </c>
      <c r="C75" s="47">
        <v>0</v>
      </c>
      <c r="D75" s="47">
        <v>86507017</v>
      </c>
      <c r="E75" s="47">
        <v>0</v>
      </c>
      <c r="F75" s="47">
        <v>0</v>
      </c>
      <c r="G75" s="47">
        <f t="shared" si="35"/>
        <v>0</v>
      </c>
      <c r="H75" s="47">
        <f t="shared" si="36"/>
        <v>0</v>
      </c>
      <c r="I75" s="48">
        <f t="shared" si="37"/>
        <v>0</v>
      </c>
      <c r="J75" s="48">
        <f t="shared" si="38"/>
        <v>0</v>
      </c>
      <c r="K75" s="48">
        <f t="shared" si="39"/>
        <v>0</v>
      </c>
    </row>
    <row r="76" spans="1:11">
      <c r="A76" s="63" t="s">
        <v>45</v>
      </c>
      <c r="B76" s="46" t="s">
        <v>46</v>
      </c>
      <c r="C76" s="47">
        <v>0</v>
      </c>
      <c r="D76" s="47">
        <v>86507017</v>
      </c>
      <c r="E76" s="47">
        <v>0</v>
      </c>
      <c r="F76" s="47">
        <v>0</v>
      </c>
      <c r="G76" s="47">
        <f t="shared" si="35"/>
        <v>0</v>
      </c>
      <c r="H76" s="47">
        <f t="shared" si="36"/>
        <v>0</v>
      </c>
      <c r="I76" s="48">
        <f t="shared" si="37"/>
        <v>0</v>
      </c>
      <c r="J76" s="48">
        <f t="shared" si="38"/>
        <v>0</v>
      </c>
      <c r="K76" s="48">
        <f t="shared" si="39"/>
        <v>0</v>
      </c>
    </row>
    <row r="77" spans="1:11">
      <c r="A77" s="64" t="s">
        <v>47</v>
      </c>
      <c r="B77" s="46" t="s">
        <v>48</v>
      </c>
      <c r="C77" s="47">
        <v>0</v>
      </c>
      <c r="D77" s="47">
        <v>86507017</v>
      </c>
      <c r="E77" s="47">
        <v>0</v>
      </c>
      <c r="F77" s="47">
        <v>0</v>
      </c>
      <c r="G77" s="47">
        <f t="shared" si="35"/>
        <v>0</v>
      </c>
      <c r="H77" s="47">
        <f t="shared" si="36"/>
        <v>0</v>
      </c>
      <c r="I77" s="48">
        <f t="shared" si="37"/>
        <v>0</v>
      </c>
      <c r="J77" s="48">
        <f t="shared" si="38"/>
        <v>0</v>
      </c>
      <c r="K77" s="48">
        <f t="shared" si="39"/>
        <v>0</v>
      </c>
    </row>
    <row r="78" spans="1:11" ht="25.5">
      <c r="A78" s="66" t="s">
        <v>962</v>
      </c>
      <c r="B78" s="49" t="s">
        <v>963</v>
      </c>
      <c r="C78" s="50"/>
      <c r="D78" s="50"/>
      <c r="E78" s="50"/>
      <c r="F78" s="50"/>
      <c r="G78" s="50"/>
      <c r="H78" s="50"/>
      <c r="I78" s="51"/>
      <c r="J78" s="51"/>
      <c r="K78" s="51"/>
    </row>
    <row r="79" spans="1:11">
      <c r="A79" s="60" t="s">
        <v>25</v>
      </c>
      <c r="B79" s="46" t="s">
        <v>26</v>
      </c>
      <c r="C79" s="47">
        <v>0</v>
      </c>
      <c r="D79" s="47">
        <v>7616541</v>
      </c>
      <c r="E79" s="47">
        <v>0</v>
      </c>
      <c r="F79" s="47">
        <v>0</v>
      </c>
      <c r="G79" s="47">
        <f t="shared" ref="G79:G85" si="40">F79-C79</f>
        <v>0</v>
      </c>
      <c r="H79" s="47">
        <f t="shared" ref="H79:H85" si="41">E79-F79</f>
        <v>0</v>
      </c>
      <c r="I79" s="48">
        <f t="shared" ref="I79:I85" si="42">IF(ISERROR(F79/C79),0,F79/C79*100-100)</f>
        <v>0</v>
      </c>
      <c r="J79" s="48">
        <f t="shared" ref="J79:J85" si="43">IF(ISERROR(F79/E79),0,F79/E79*100)</f>
        <v>0</v>
      </c>
      <c r="K79" s="48">
        <f t="shared" ref="K79:K85" si="44">IF(ISERROR(F79/D79),0,F79/D79*100)</f>
        <v>0</v>
      </c>
    </row>
    <row r="80" spans="1:11">
      <c r="A80" s="62" t="s">
        <v>29</v>
      </c>
      <c r="B80" s="46" t="s">
        <v>30</v>
      </c>
      <c r="C80" s="47">
        <v>0</v>
      </c>
      <c r="D80" s="47">
        <v>7616541</v>
      </c>
      <c r="E80" s="47">
        <v>0</v>
      </c>
      <c r="F80" s="47">
        <v>0</v>
      </c>
      <c r="G80" s="47">
        <f t="shared" si="40"/>
        <v>0</v>
      </c>
      <c r="H80" s="47">
        <f t="shared" si="41"/>
        <v>0</v>
      </c>
      <c r="I80" s="48">
        <f t="shared" si="42"/>
        <v>0</v>
      </c>
      <c r="J80" s="48">
        <f t="shared" si="43"/>
        <v>0</v>
      </c>
      <c r="K80" s="48">
        <f t="shared" si="44"/>
        <v>0</v>
      </c>
    </row>
    <row r="81" spans="1:11">
      <c r="A81" s="63" t="s">
        <v>31</v>
      </c>
      <c r="B81" s="46" t="s">
        <v>32</v>
      </c>
      <c r="C81" s="47">
        <v>0</v>
      </c>
      <c r="D81" s="47">
        <v>7616541</v>
      </c>
      <c r="E81" s="47">
        <v>0</v>
      </c>
      <c r="F81" s="47">
        <v>0</v>
      </c>
      <c r="G81" s="47">
        <f t="shared" si="40"/>
        <v>0</v>
      </c>
      <c r="H81" s="47">
        <f t="shared" si="41"/>
        <v>0</v>
      </c>
      <c r="I81" s="48">
        <f t="shared" si="42"/>
        <v>0</v>
      </c>
      <c r="J81" s="48">
        <f t="shared" si="43"/>
        <v>0</v>
      </c>
      <c r="K81" s="48">
        <f t="shared" si="44"/>
        <v>0</v>
      </c>
    </row>
    <row r="82" spans="1:11">
      <c r="A82" s="60" t="s">
        <v>33</v>
      </c>
      <c r="B82" s="46" t="s">
        <v>34</v>
      </c>
      <c r="C82" s="47">
        <v>0</v>
      </c>
      <c r="D82" s="47">
        <v>7616541</v>
      </c>
      <c r="E82" s="47">
        <v>0</v>
      </c>
      <c r="F82" s="47">
        <v>0</v>
      </c>
      <c r="G82" s="47">
        <f t="shared" si="40"/>
        <v>0</v>
      </c>
      <c r="H82" s="47">
        <f t="shared" si="41"/>
        <v>0</v>
      </c>
      <c r="I82" s="48">
        <f t="shared" si="42"/>
        <v>0</v>
      </c>
      <c r="J82" s="48">
        <f t="shared" si="43"/>
        <v>0</v>
      </c>
      <c r="K82" s="48">
        <f t="shared" si="44"/>
        <v>0</v>
      </c>
    </row>
    <row r="83" spans="1:11">
      <c r="A83" s="62" t="s">
        <v>35</v>
      </c>
      <c r="B83" s="46" t="s">
        <v>36</v>
      </c>
      <c r="C83" s="47">
        <v>0</v>
      </c>
      <c r="D83" s="47">
        <v>7616541</v>
      </c>
      <c r="E83" s="47">
        <v>0</v>
      </c>
      <c r="F83" s="47">
        <v>0</v>
      </c>
      <c r="G83" s="47">
        <f t="shared" si="40"/>
        <v>0</v>
      </c>
      <c r="H83" s="47">
        <f t="shared" si="41"/>
        <v>0</v>
      </c>
      <c r="I83" s="48">
        <f t="shared" si="42"/>
        <v>0</v>
      </c>
      <c r="J83" s="48">
        <f t="shared" si="43"/>
        <v>0</v>
      </c>
      <c r="K83" s="48">
        <f t="shared" si="44"/>
        <v>0</v>
      </c>
    </row>
    <row r="84" spans="1:11">
      <c r="A84" s="63" t="s">
        <v>45</v>
      </c>
      <c r="B84" s="46" t="s">
        <v>46</v>
      </c>
      <c r="C84" s="47">
        <v>0</v>
      </c>
      <c r="D84" s="47">
        <v>7616541</v>
      </c>
      <c r="E84" s="47">
        <v>0</v>
      </c>
      <c r="F84" s="47">
        <v>0</v>
      </c>
      <c r="G84" s="47">
        <f t="shared" si="40"/>
        <v>0</v>
      </c>
      <c r="H84" s="47">
        <f t="shared" si="41"/>
        <v>0</v>
      </c>
      <c r="I84" s="48">
        <f t="shared" si="42"/>
        <v>0</v>
      </c>
      <c r="J84" s="48">
        <f t="shared" si="43"/>
        <v>0</v>
      </c>
      <c r="K84" s="48">
        <f t="shared" si="44"/>
        <v>0</v>
      </c>
    </row>
    <row r="85" spans="1:11">
      <c r="A85" s="64" t="s">
        <v>47</v>
      </c>
      <c r="B85" s="46" t="s">
        <v>48</v>
      </c>
      <c r="C85" s="47">
        <v>0</v>
      </c>
      <c r="D85" s="47">
        <v>7616541</v>
      </c>
      <c r="E85" s="47">
        <v>0</v>
      </c>
      <c r="F85" s="47">
        <v>0</v>
      </c>
      <c r="G85" s="47">
        <f t="shared" si="40"/>
        <v>0</v>
      </c>
      <c r="H85" s="47">
        <f t="shared" si="41"/>
        <v>0</v>
      </c>
      <c r="I85" s="48">
        <f t="shared" si="42"/>
        <v>0</v>
      </c>
      <c r="J85" s="48">
        <f t="shared" si="43"/>
        <v>0</v>
      </c>
      <c r="K85" s="48">
        <f t="shared" si="44"/>
        <v>0</v>
      </c>
    </row>
    <row r="86" spans="1:11">
      <c r="A86" s="60"/>
      <c r="B86" s="46"/>
      <c r="C86" s="47"/>
      <c r="D86" s="47"/>
      <c r="E86" s="47"/>
      <c r="F86" s="47"/>
      <c r="G86" s="47"/>
      <c r="H86" s="47"/>
      <c r="I86" s="48"/>
      <c r="J86" s="48"/>
      <c r="K86" s="48"/>
    </row>
    <row r="87" spans="1:11" ht="38.25">
      <c r="A87" s="66"/>
      <c r="B87" s="49" t="s">
        <v>110</v>
      </c>
      <c r="C87" s="50"/>
      <c r="D87" s="50"/>
      <c r="E87" s="50"/>
      <c r="F87" s="50"/>
      <c r="G87" s="50"/>
      <c r="H87" s="50"/>
      <c r="I87" s="51"/>
      <c r="J87" s="51"/>
      <c r="K87" s="51"/>
    </row>
    <row r="88" spans="1:11">
      <c r="A88" s="60" t="s">
        <v>25</v>
      </c>
      <c r="B88" s="46" t="s">
        <v>26</v>
      </c>
      <c r="C88" s="47">
        <v>0</v>
      </c>
      <c r="D88" s="47">
        <v>407269901</v>
      </c>
      <c r="E88" s="47">
        <v>0</v>
      </c>
      <c r="F88" s="47">
        <v>0</v>
      </c>
      <c r="G88" s="47">
        <f t="shared" ref="G88:G94" si="45">F88-C88</f>
        <v>0</v>
      </c>
      <c r="H88" s="47">
        <f t="shared" ref="H88:H94" si="46">E88-F88</f>
        <v>0</v>
      </c>
      <c r="I88" s="48">
        <f t="shared" ref="I88:I94" si="47">IF(ISERROR(F88/C88),0,F88/C88*100-100)</f>
        <v>0</v>
      </c>
      <c r="J88" s="48">
        <f t="shared" ref="J88:J94" si="48">IF(ISERROR(F88/E88),0,F88/E88*100)</f>
        <v>0</v>
      </c>
      <c r="K88" s="48">
        <f t="shared" ref="K88:K94" si="49">IF(ISERROR(F88/D88),0,F88/D88*100)</f>
        <v>0</v>
      </c>
    </row>
    <row r="89" spans="1:11">
      <c r="A89" s="62" t="s">
        <v>29</v>
      </c>
      <c r="B89" s="46" t="s">
        <v>30</v>
      </c>
      <c r="C89" s="47">
        <v>0</v>
      </c>
      <c r="D89" s="47">
        <v>407269901</v>
      </c>
      <c r="E89" s="47">
        <v>0</v>
      </c>
      <c r="F89" s="47">
        <v>0</v>
      </c>
      <c r="G89" s="47">
        <f t="shared" si="45"/>
        <v>0</v>
      </c>
      <c r="H89" s="47">
        <f t="shared" si="46"/>
        <v>0</v>
      </c>
      <c r="I89" s="48">
        <f t="shared" si="47"/>
        <v>0</v>
      </c>
      <c r="J89" s="48">
        <f t="shared" si="48"/>
        <v>0</v>
      </c>
      <c r="K89" s="48">
        <f t="shared" si="49"/>
        <v>0</v>
      </c>
    </row>
    <row r="90" spans="1:11">
      <c r="A90" s="63" t="s">
        <v>31</v>
      </c>
      <c r="B90" s="46" t="s">
        <v>32</v>
      </c>
      <c r="C90" s="47">
        <v>0</v>
      </c>
      <c r="D90" s="47">
        <v>407269901</v>
      </c>
      <c r="E90" s="47">
        <v>0</v>
      </c>
      <c r="F90" s="47">
        <v>0</v>
      </c>
      <c r="G90" s="47">
        <f t="shared" si="45"/>
        <v>0</v>
      </c>
      <c r="H90" s="47">
        <f t="shared" si="46"/>
        <v>0</v>
      </c>
      <c r="I90" s="48">
        <f t="shared" si="47"/>
        <v>0</v>
      </c>
      <c r="J90" s="48">
        <f t="shared" si="48"/>
        <v>0</v>
      </c>
      <c r="K90" s="48">
        <f t="shared" si="49"/>
        <v>0</v>
      </c>
    </row>
    <row r="91" spans="1:11">
      <c r="A91" s="60" t="s">
        <v>33</v>
      </c>
      <c r="B91" s="46" t="s">
        <v>34</v>
      </c>
      <c r="C91" s="47">
        <v>0</v>
      </c>
      <c r="D91" s="47">
        <v>407269901</v>
      </c>
      <c r="E91" s="47">
        <v>0</v>
      </c>
      <c r="F91" s="47">
        <v>0</v>
      </c>
      <c r="G91" s="47">
        <f t="shared" si="45"/>
        <v>0</v>
      </c>
      <c r="H91" s="47">
        <f t="shared" si="46"/>
        <v>0</v>
      </c>
      <c r="I91" s="48">
        <f t="shared" si="47"/>
        <v>0</v>
      </c>
      <c r="J91" s="48">
        <f t="shared" si="48"/>
        <v>0</v>
      </c>
      <c r="K91" s="48">
        <f t="shared" si="49"/>
        <v>0</v>
      </c>
    </row>
    <row r="92" spans="1:11">
      <c r="A92" s="62" t="s">
        <v>35</v>
      </c>
      <c r="B92" s="46" t="s">
        <v>36</v>
      </c>
      <c r="C92" s="47">
        <v>0</v>
      </c>
      <c r="D92" s="47">
        <v>407269901</v>
      </c>
      <c r="E92" s="47">
        <v>0</v>
      </c>
      <c r="F92" s="47">
        <v>0</v>
      </c>
      <c r="G92" s="47">
        <f t="shared" si="45"/>
        <v>0</v>
      </c>
      <c r="H92" s="47">
        <f t="shared" si="46"/>
        <v>0</v>
      </c>
      <c r="I92" s="48">
        <f t="shared" si="47"/>
        <v>0</v>
      </c>
      <c r="J92" s="48">
        <f t="shared" si="48"/>
        <v>0</v>
      </c>
      <c r="K92" s="48">
        <f t="shared" si="49"/>
        <v>0</v>
      </c>
    </row>
    <row r="93" spans="1:11">
      <c r="A93" s="63" t="s">
        <v>45</v>
      </c>
      <c r="B93" s="46" t="s">
        <v>46</v>
      </c>
      <c r="C93" s="47">
        <v>0</v>
      </c>
      <c r="D93" s="47">
        <v>407269901</v>
      </c>
      <c r="E93" s="47">
        <v>0</v>
      </c>
      <c r="F93" s="47">
        <v>0</v>
      </c>
      <c r="G93" s="47">
        <f t="shared" si="45"/>
        <v>0</v>
      </c>
      <c r="H93" s="47">
        <f t="shared" si="46"/>
        <v>0</v>
      </c>
      <c r="I93" s="48">
        <f t="shared" si="47"/>
        <v>0</v>
      </c>
      <c r="J93" s="48">
        <f t="shared" si="48"/>
        <v>0</v>
      </c>
      <c r="K93" s="48">
        <f t="shared" si="49"/>
        <v>0</v>
      </c>
    </row>
    <row r="94" spans="1:11">
      <c r="A94" s="64" t="s">
        <v>47</v>
      </c>
      <c r="B94" s="46" t="s">
        <v>48</v>
      </c>
      <c r="C94" s="47">
        <v>0</v>
      </c>
      <c r="D94" s="47">
        <v>407269901</v>
      </c>
      <c r="E94" s="47">
        <v>0</v>
      </c>
      <c r="F94" s="47">
        <v>0</v>
      </c>
      <c r="G94" s="47">
        <f t="shared" si="45"/>
        <v>0</v>
      </c>
      <c r="H94" s="47">
        <f t="shared" si="46"/>
        <v>0</v>
      </c>
      <c r="I94" s="48">
        <f t="shared" si="47"/>
        <v>0</v>
      </c>
      <c r="J94" s="48">
        <f t="shared" si="48"/>
        <v>0</v>
      </c>
      <c r="K94" s="48">
        <f t="shared" si="49"/>
        <v>0</v>
      </c>
    </row>
    <row r="95" spans="1:11" ht="38.25">
      <c r="A95" s="66" t="s">
        <v>964</v>
      </c>
      <c r="B95" s="49" t="s">
        <v>965</v>
      </c>
      <c r="C95" s="50"/>
      <c r="D95" s="50"/>
      <c r="E95" s="50"/>
      <c r="F95" s="50"/>
      <c r="G95" s="50"/>
      <c r="H95" s="50"/>
      <c r="I95" s="51"/>
      <c r="J95" s="51"/>
      <c r="K95" s="51"/>
    </row>
    <row r="96" spans="1:11">
      <c r="A96" s="60" t="s">
        <v>25</v>
      </c>
      <c r="B96" s="46" t="s">
        <v>26</v>
      </c>
      <c r="C96" s="47">
        <v>0</v>
      </c>
      <c r="D96" s="47">
        <v>407269901</v>
      </c>
      <c r="E96" s="47">
        <v>0</v>
      </c>
      <c r="F96" s="47">
        <v>0</v>
      </c>
      <c r="G96" s="47">
        <f t="shared" ref="G96:G102" si="50">F96-C96</f>
        <v>0</v>
      </c>
      <c r="H96" s="47">
        <f t="shared" ref="H96:H102" si="51">E96-F96</f>
        <v>0</v>
      </c>
      <c r="I96" s="48">
        <f t="shared" ref="I96:I102" si="52">IF(ISERROR(F96/C96),0,F96/C96*100-100)</f>
        <v>0</v>
      </c>
      <c r="J96" s="48">
        <f t="shared" ref="J96:J102" si="53">IF(ISERROR(F96/E96),0,F96/E96*100)</f>
        <v>0</v>
      </c>
      <c r="K96" s="48">
        <f t="shared" ref="K96:K102" si="54">IF(ISERROR(F96/D96),0,F96/D96*100)</f>
        <v>0</v>
      </c>
    </row>
    <row r="97" spans="1:11">
      <c r="A97" s="62" t="s">
        <v>29</v>
      </c>
      <c r="B97" s="46" t="s">
        <v>30</v>
      </c>
      <c r="C97" s="47">
        <v>0</v>
      </c>
      <c r="D97" s="47">
        <v>407269901</v>
      </c>
      <c r="E97" s="47">
        <v>0</v>
      </c>
      <c r="F97" s="47">
        <v>0</v>
      </c>
      <c r="G97" s="47">
        <f t="shared" si="50"/>
        <v>0</v>
      </c>
      <c r="H97" s="47">
        <f t="shared" si="51"/>
        <v>0</v>
      </c>
      <c r="I97" s="48">
        <f t="shared" si="52"/>
        <v>0</v>
      </c>
      <c r="J97" s="48">
        <f t="shared" si="53"/>
        <v>0</v>
      </c>
      <c r="K97" s="48">
        <f t="shared" si="54"/>
        <v>0</v>
      </c>
    </row>
    <row r="98" spans="1:11">
      <c r="A98" s="63" t="s">
        <v>31</v>
      </c>
      <c r="B98" s="46" t="s">
        <v>32</v>
      </c>
      <c r="C98" s="47">
        <v>0</v>
      </c>
      <c r="D98" s="47">
        <v>407269901</v>
      </c>
      <c r="E98" s="47">
        <v>0</v>
      </c>
      <c r="F98" s="47">
        <v>0</v>
      </c>
      <c r="G98" s="47">
        <f t="shared" si="50"/>
        <v>0</v>
      </c>
      <c r="H98" s="47">
        <f t="shared" si="51"/>
        <v>0</v>
      </c>
      <c r="I98" s="48">
        <f t="shared" si="52"/>
        <v>0</v>
      </c>
      <c r="J98" s="48">
        <f t="shared" si="53"/>
        <v>0</v>
      </c>
      <c r="K98" s="48">
        <f t="shared" si="54"/>
        <v>0</v>
      </c>
    </row>
    <row r="99" spans="1:11">
      <c r="A99" s="60" t="s">
        <v>33</v>
      </c>
      <c r="B99" s="46" t="s">
        <v>34</v>
      </c>
      <c r="C99" s="47">
        <v>0</v>
      </c>
      <c r="D99" s="47">
        <v>407269901</v>
      </c>
      <c r="E99" s="47">
        <v>0</v>
      </c>
      <c r="F99" s="47">
        <v>0</v>
      </c>
      <c r="G99" s="47">
        <f t="shared" si="50"/>
        <v>0</v>
      </c>
      <c r="H99" s="47">
        <f t="shared" si="51"/>
        <v>0</v>
      </c>
      <c r="I99" s="48">
        <f t="shared" si="52"/>
        <v>0</v>
      </c>
      <c r="J99" s="48">
        <f t="shared" si="53"/>
        <v>0</v>
      </c>
      <c r="K99" s="48">
        <f t="shared" si="54"/>
        <v>0</v>
      </c>
    </row>
    <row r="100" spans="1:11">
      <c r="A100" s="62" t="s">
        <v>35</v>
      </c>
      <c r="B100" s="46" t="s">
        <v>36</v>
      </c>
      <c r="C100" s="47">
        <v>0</v>
      </c>
      <c r="D100" s="47">
        <v>407269901</v>
      </c>
      <c r="E100" s="47">
        <v>0</v>
      </c>
      <c r="F100" s="47">
        <v>0</v>
      </c>
      <c r="G100" s="47">
        <f t="shared" si="50"/>
        <v>0</v>
      </c>
      <c r="H100" s="47">
        <f t="shared" si="51"/>
        <v>0</v>
      </c>
      <c r="I100" s="48">
        <f t="shared" si="52"/>
        <v>0</v>
      </c>
      <c r="J100" s="48">
        <f t="shared" si="53"/>
        <v>0</v>
      </c>
      <c r="K100" s="48">
        <f t="shared" si="54"/>
        <v>0</v>
      </c>
    </row>
    <row r="101" spans="1:11">
      <c r="A101" s="63" t="s">
        <v>45</v>
      </c>
      <c r="B101" s="46" t="s">
        <v>46</v>
      </c>
      <c r="C101" s="47">
        <v>0</v>
      </c>
      <c r="D101" s="47">
        <v>407269901</v>
      </c>
      <c r="E101" s="47">
        <v>0</v>
      </c>
      <c r="F101" s="47">
        <v>0</v>
      </c>
      <c r="G101" s="47">
        <f t="shared" si="50"/>
        <v>0</v>
      </c>
      <c r="H101" s="47">
        <f t="shared" si="51"/>
        <v>0</v>
      </c>
      <c r="I101" s="48">
        <f t="shared" si="52"/>
        <v>0</v>
      </c>
      <c r="J101" s="48">
        <f t="shared" si="53"/>
        <v>0</v>
      </c>
      <c r="K101" s="48">
        <f t="shared" si="54"/>
        <v>0</v>
      </c>
    </row>
    <row r="102" spans="1:11">
      <c r="A102" s="64" t="s">
        <v>47</v>
      </c>
      <c r="B102" s="46" t="s">
        <v>48</v>
      </c>
      <c r="C102" s="47">
        <v>0</v>
      </c>
      <c r="D102" s="47">
        <v>407269901</v>
      </c>
      <c r="E102" s="47">
        <v>0</v>
      </c>
      <c r="F102" s="47">
        <v>0</v>
      </c>
      <c r="G102" s="47">
        <f t="shared" si="50"/>
        <v>0</v>
      </c>
      <c r="H102" s="47">
        <f t="shared" si="51"/>
        <v>0</v>
      </c>
      <c r="I102" s="48">
        <f t="shared" si="52"/>
        <v>0</v>
      </c>
      <c r="J102" s="48">
        <f t="shared" si="53"/>
        <v>0</v>
      </c>
      <c r="K102" s="48">
        <f t="shared" si="54"/>
        <v>0</v>
      </c>
    </row>
    <row r="107" spans="1:11" ht="15.75">
      <c r="A107" s="70"/>
      <c r="E107" s="71"/>
      <c r="K107" s="72"/>
    </row>
    <row r="109" spans="1:11" ht="15.75">
      <c r="A109" s="70"/>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0"/>
  <sheetViews>
    <sheetView zoomScaleNormal="100" workbookViewId="0">
      <selection activeCell="A138" sqref="A138:K140"/>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141</v>
      </c>
      <c r="B13" s="21" t="s">
        <v>142</v>
      </c>
      <c r="C13" s="18"/>
      <c r="D13" s="18"/>
      <c r="E13" s="18"/>
      <c r="F13" s="18"/>
      <c r="G13" s="18"/>
      <c r="H13" s="18"/>
      <c r="I13" s="19"/>
      <c r="J13" s="19"/>
      <c r="K13" s="19"/>
    </row>
    <row r="14" spans="1:11">
      <c r="A14" s="16" t="s">
        <v>25</v>
      </c>
      <c r="B14" s="17" t="s">
        <v>26</v>
      </c>
      <c r="C14" s="18">
        <v>12956137</v>
      </c>
      <c r="D14" s="18">
        <v>14256046</v>
      </c>
      <c r="E14" s="18">
        <v>6896123</v>
      </c>
      <c r="F14" s="18">
        <v>14275103.5</v>
      </c>
      <c r="G14" s="18">
        <f t="shared" ref="G14:G33" si="0">F14-C14</f>
        <v>1318966.5</v>
      </c>
      <c r="H14" s="18">
        <f t="shared" ref="H14:H33" si="1">E14-F14</f>
        <v>-7378980.5</v>
      </c>
      <c r="I14" s="19">
        <f t="shared" ref="I14:I33" si="2">IF(ISERROR(F14/C14),0,F14/C14*100-100)</f>
        <v>10.180245083854871</v>
      </c>
      <c r="J14" s="19">
        <f t="shared" ref="J14:J33" si="3">IF(ISERROR(F14/E14),0,F14/E14*100)</f>
        <v>207.0018690211877</v>
      </c>
      <c r="K14" s="19">
        <f t="shared" ref="K14:K33" si="4">IF(ISERROR(F14/D14),0,F14/D14*100)</f>
        <v>100.13368012420835</v>
      </c>
    </row>
    <row r="15" spans="1:11" ht="25.5">
      <c r="A15" s="22" t="s">
        <v>27</v>
      </c>
      <c r="B15" s="17" t="s">
        <v>28</v>
      </c>
      <c r="C15" s="18">
        <v>0</v>
      </c>
      <c r="D15" s="18">
        <v>63923</v>
      </c>
      <c r="E15" s="18">
        <v>1500</v>
      </c>
      <c r="F15" s="18">
        <v>82980.5</v>
      </c>
      <c r="G15" s="18">
        <f t="shared" si="0"/>
        <v>82980.5</v>
      </c>
      <c r="H15" s="18">
        <f t="shared" si="1"/>
        <v>-81480.5</v>
      </c>
      <c r="I15" s="19">
        <f t="shared" si="2"/>
        <v>0</v>
      </c>
      <c r="J15" s="19">
        <f t="shared" si="3"/>
        <v>5532.0333333333328</v>
      </c>
      <c r="K15" s="19">
        <f t="shared" si="4"/>
        <v>129.81321277161587</v>
      </c>
    </row>
    <row r="16" spans="1:11">
      <c r="A16" s="22" t="s">
        <v>29</v>
      </c>
      <c r="B16" s="17" t="s">
        <v>30</v>
      </c>
      <c r="C16" s="18">
        <v>12956137</v>
      </c>
      <c r="D16" s="18">
        <v>14192123</v>
      </c>
      <c r="E16" s="18">
        <v>6894623</v>
      </c>
      <c r="F16" s="18">
        <v>14192123</v>
      </c>
      <c r="G16" s="18">
        <f t="shared" si="0"/>
        <v>1235986</v>
      </c>
      <c r="H16" s="18">
        <f t="shared" si="1"/>
        <v>-7297500</v>
      </c>
      <c r="I16" s="19">
        <f t="shared" si="2"/>
        <v>9.5397725417692101</v>
      </c>
      <c r="J16" s="19">
        <f t="shared" si="3"/>
        <v>205.8433506806681</v>
      </c>
      <c r="K16" s="19">
        <f t="shared" si="4"/>
        <v>100</v>
      </c>
    </row>
    <row r="17" spans="1:11">
      <c r="A17" s="23" t="s">
        <v>31</v>
      </c>
      <c r="B17" s="17" t="s">
        <v>32</v>
      </c>
      <c r="C17" s="18">
        <v>12956137</v>
      </c>
      <c r="D17" s="18">
        <v>14192123</v>
      </c>
      <c r="E17" s="18">
        <v>6894623</v>
      </c>
      <c r="F17" s="18">
        <v>14192123</v>
      </c>
      <c r="G17" s="18">
        <f t="shared" si="0"/>
        <v>1235986</v>
      </c>
      <c r="H17" s="18">
        <f t="shared" si="1"/>
        <v>-7297500</v>
      </c>
      <c r="I17" s="19">
        <f t="shared" si="2"/>
        <v>9.5397725417692101</v>
      </c>
      <c r="J17" s="19">
        <f t="shared" si="3"/>
        <v>205.8433506806681</v>
      </c>
      <c r="K17" s="19">
        <f t="shared" si="4"/>
        <v>100</v>
      </c>
    </row>
    <row r="18" spans="1:11">
      <c r="A18" s="16" t="s">
        <v>33</v>
      </c>
      <c r="B18" s="17" t="s">
        <v>34</v>
      </c>
      <c r="C18" s="18">
        <v>5969937.8799999999</v>
      </c>
      <c r="D18" s="18">
        <v>14745526</v>
      </c>
      <c r="E18" s="18">
        <v>6896123</v>
      </c>
      <c r="F18" s="18">
        <v>6295156.6500000004</v>
      </c>
      <c r="G18" s="18">
        <f t="shared" si="0"/>
        <v>325218.77000000048</v>
      </c>
      <c r="H18" s="18">
        <f t="shared" si="1"/>
        <v>600966.34999999963</v>
      </c>
      <c r="I18" s="19">
        <f t="shared" si="2"/>
        <v>5.4476072705801784</v>
      </c>
      <c r="J18" s="19">
        <f t="shared" si="3"/>
        <v>91.28544618476208</v>
      </c>
      <c r="K18" s="19">
        <f t="shared" si="4"/>
        <v>42.691977553055757</v>
      </c>
    </row>
    <row r="19" spans="1:11">
      <c r="A19" s="22" t="s">
        <v>35</v>
      </c>
      <c r="B19" s="17" t="s">
        <v>36</v>
      </c>
      <c r="C19" s="18">
        <v>5809259.9500000002</v>
      </c>
      <c r="D19" s="18">
        <v>13848312</v>
      </c>
      <c r="E19" s="18">
        <v>6556111</v>
      </c>
      <c r="F19" s="18">
        <v>6091915.3799999999</v>
      </c>
      <c r="G19" s="18">
        <f t="shared" si="0"/>
        <v>282655.4299999997</v>
      </c>
      <c r="H19" s="18">
        <f t="shared" si="1"/>
        <v>464195.62000000011</v>
      </c>
      <c r="I19" s="19">
        <f t="shared" si="2"/>
        <v>4.8656013404943224</v>
      </c>
      <c r="J19" s="19">
        <f t="shared" si="3"/>
        <v>92.919649774081009</v>
      </c>
      <c r="K19" s="19">
        <f t="shared" si="4"/>
        <v>43.990310010346384</v>
      </c>
    </row>
    <row r="20" spans="1:11">
      <c r="A20" s="23" t="s">
        <v>37</v>
      </c>
      <c r="B20" s="17" t="s">
        <v>38</v>
      </c>
      <c r="C20" s="18">
        <v>3534908.64</v>
      </c>
      <c r="D20" s="18">
        <v>8947855</v>
      </c>
      <c r="E20" s="18">
        <v>4101400</v>
      </c>
      <c r="F20" s="18">
        <v>4098813.94</v>
      </c>
      <c r="G20" s="18">
        <f t="shared" si="0"/>
        <v>563905.29999999981</v>
      </c>
      <c r="H20" s="18">
        <f t="shared" si="1"/>
        <v>2586.0600000000559</v>
      </c>
      <c r="I20" s="19">
        <f t="shared" si="2"/>
        <v>15.952471688207481</v>
      </c>
      <c r="J20" s="19">
        <f t="shared" si="3"/>
        <v>99.936946896181794</v>
      </c>
      <c r="K20" s="19">
        <f t="shared" si="4"/>
        <v>45.807782312073677</v>
      </c>
    </row>
    <row r="21" spans="1:11">
      <c r="A21" s="24" t="s">
        <v>39</v>
      </c>
      <c r="B21" s="17" t="s">
        <v>40</v>
      </c>
      <c r="C21" s="18">
        <v>2713448.12</v>
      </c>
      <c r="D21" s="18">
        <v>7132774</v>
      </c>
      <c r="E21" s="18">
        <v>3290070</v>
      </c>
      <c r="F21" s="18">
        <v>3234135.76</v>
      </c>
      <c r="G21" s="18">
        <f t="shared" si="0"/>
        <v>520687.63999999966</v>
      </c>
      <c r="H21" s="18">
        <f t="shared" si="1"/>
        <v>55934.240000000224</v>
      </c>
      <c r="I21" s="19">
        <f t="shared" si="2"/>
        <v>19.189150371520626</v>
      </c>
      <c r="J21" s="19">
        <f t="shared" si="3"/>
        <v>98.29990729680523</v>
      </c>
      <c r="K21" s="19">
        <f t="shared" si="4"/>
        <v>45.341907089724138</v>
      </c>
    </row>
    <row r="22" spans="1:11">
      <c r="A22" s="24" t="s">
        <v>41</v>
      </c>
      <c r="B22" s="17" t="s">
        <v>42</v>
      </c>
      <c r="C22" s="18">
        <v>821460.52</v>
      </c>
      <c r="D22" s="18">
        <v>1815081</v>
      </c>
      <c r="E22" s="18">
        <v>811330</v>
      </c>
      <c r="F22" s="18">
        <v>864678.18</v>
      </c>
      <c r="G22" s="18">
        <f t="shared" si="0"/>
        <v>43217.660000000033</v>
      </c>
      <c r="H22" s="18">
        <f t="shared" si="1"/>
        <v>-53348.180000000051</v>
      </c>
      <c r="I22" s="19">
        <f t="shared" si="2"/>
        <v>5.2610757240043569</v>
      </c>
      <c r="J22" s="19">
        <f t="shared" si="3"/>
        <v>106.57539841987848</v>
      </c>
      <c r="K22" s="19">
        <f t="shared" si="4"/>
        <v>47.638545056666899</v>
      </c>
    </row>
    <row r="23" spans="1:11">
      <c r="A23" s="25" t="s">
        <v>43</v>
      </c>
      <c r="B23" s="17" t="s">
        <v>44</v>
      </c>
      <c r="C23" s="18">
        <v>8450.5</v>
      </c>
      <c r="D23" s="18">
        <v>0</v>
      </c>
      <c r="E23" s="18">
        <v>0</v>
      </c>
      <c r="F23" s="18">
        <v>563.75</v>
      </c>
      <c r="G23" s="18">
        <f t="shared" si="0"/>
        <v>-7886.75</v>
      </c>
      <c r="H23" s="18">
        <f t="shared" si="1"/>
        <v>-563.75</v>
      </c>
      <c r="I23" s="19">
        <f t="shared" si="2"/>
        <v>-93.328797112596888</v>
      </c>
      <c r="J23" s="19">
        <f t="shared" si="3"/>
        <v>0</v>
      </c>
      <c r="K23" s="19">
        <f t="shared" si="4"/>
        <v>0</v>
      </c>
    </row>
    <row r="24" spans="1:11">
      <c r="A24" s="23" t="s">
        <v>45</v>
      </c>
      <c r="B24" s="17" t="s">
        <v>46</v>
      </c>
      <c r="C24" s="18">
        <v>2265746.25</v>
      </c>
      <c r="D24" s="18">
        <v>4891493</v>
      </c>
      <c r="E24" s="18">
        <v>2445747</v>
      </c>
      <c r="F24" s="18">
        <v>1984801.5</v>
      </c>
      <c r="G24" s="18">
        <f t="shared" si="0"/>
        <v>-280944.75</v>
      </c>
      <c r="H24" s="18">
        <f t="shared" si="1"/>
        <v>460945.5</v>
      </c>
      <c r="I24" s="19">
        <f t="shared" si="2"/>
        <v>-12.399656404595177</v>
      </c>
      <c r="J24" s="19">
        <f t="shared" si="3"/>
        <v>81.153181420645708</v>
      </c>
      <c r="K24" s="19">
        <f t="shared" si="4"/>
        <v>40.576599005661464</v>
      </c>
    </row>
    <row r="25" spans="1:11">
      <c r="A25" s="24" t="s">
        <v>47</v>
      </c>
      <c r="B25" s="17" t="s">
        <v>48</v>
      </c>
      <c r="C25" s="18">
        <v>2265746.25</v>
      </c>
      <c r="D25" s="18">
        <v>4891493</v>
      </c>
      <c r="E25" s="18">
        <v>2445747</v>
      </c>
      <c r="F25" s="18">
        <v>1984801.5</v>
      </c>
      <c r="G25" s="18">
        <f t="shared" si="0"/>
        <v>-280944.75</v>
      </c>
      <c r="H25" s="18">
        <f t="shared" si="1"/>
        <v>460945.5</v>
      </c>
      <c r="I25" s="19">
        <f t="shared" si="2"/>
        <v>-12.399656404595177</v>
      </c>
      <c r="J25" s="19">
        <f t="shared" si="3"/>
        <v>81.153181420645708</v>
      </c>
      <c r="K25" s="19">
        <f t="shared" si="4"/>
        <v>40.576599005661464</v>
      </c>
    </row>
    <row r="26" spans="1:11" ht="25.5">
      <c r="A26" s="23" t="s">
        <v>75</v>
      </c>
      <c r="B26" s="17" t="s">
        <v>76</v>
      </c>
      <c r="C26" s="18">
        <v>8605.06</v>
      </c>
      <c r="D26" s="18">
        <v>8964</v>
      </c>
      <c r="E26" s="18">
        <v>8964</v>
      </c>
      <c r="F26" s="18">
        <v>8299.94</v>
      </c>
      <c r="G26" s="18">
        <f t="shared" si="0"/>
        <v>-305.11999999999898</v>
      </c>
      <c r="H26" s="18">
        <f t="shared" si="1"/>
        <v>664.05999999999949</v>
      </c>
      <c r="I26" s="19">
        <f t="shared" si="2"/>
        <v>-3.5458207147887322</v>
      </c>
      <c r="J26" s="19">
        <f t="shared" si="3"/>
        <v>92.591923248549762</v>
      </c>
      <c r="K26" s="19">
        <f t="shared" si="4"/>
        <v>92.591923248549762</v>
      </c>
    </row>
    <row r="27" spans="1:11">
      <c r="A27" s="24" t="s">
        <v>77</v>
      </c>
      <c r="B27" s="17" t="s">
        <v>78</v>
      </c>
      <c r="C27" s="18">
        <v>8605.06</v>
      </c>
      <c r="D27" s="18">
        <v>8964</v>
      </c>
      <c r="E27" s="18">
        <v>8964</v>
      </c>
      <c r="F27" s="18">
        <v>8299.94</v>
      </c>
      <c r="G27" s="18">
        <f t="shared" si="0"/>
        <v>-305.11999999999898</v>
      </c>
      <c r="H27" s="18">
        <f t="shared" si="1"/>
        <v>664.05999999999949</v>
      </c>
      <c r="I27" s="19">
        <f t="shared" si="2"/>
        <v>-3.5458207147887322</v>
      </c>
      <c r="J27" s="19">
        <f t="shared" si="3"/>
        <v>92.591923248549762</v>
      </c>
      <c r="K27" s="19">
        <f t="shared" si="4"/>
        <v>92.591923248549762</v>
      </c>
    </row>
    <row r="28" spans="1:11">
      <c r="A28" s="22" t="s">
        <v>59</v>
      </c>
      <c r="B28" s="17" t="s">
        <v>60</v>
      </c>
      <c r="C28" s="18">
        <v>160677.93</v>
      </c>
      <c r="D28" s="18">
        <v>897214</v>
      </c>
      <c r="E28" s="18">
        <v>340012</v>
      </c>
      <c r="F28" s="18">
        <v>203241.27</v>
      </c>
      <c r="G28" s="18">
        <f t="shared" si="0"/>
        <v>42563.34</v>
      </c>
      <c r="H28" s="18">
        <f t="shared" si="1"/>
        <v>136770.73000000001</v>
      </c>
      <c r="I28" s="19">
        <f t="shared" si="2"/>
        <v>26.489848356896317</v>
      </c>
      <c r="J28" s="19">
        <f t="shared" si="3"/>
        <v>59.774734421138078</v>
      </c>
      <c r="K28" s="19">
        <f t="shared" si="4"/>
        <v>22.652485360237357</v>
      </c>
    </row>
    <row r="29" spans="1:11">
      <c r="A29" s="23" t="s">
        <v>61</v>
      </c>
      <c r="B29" s="17" t="s">
        <v>62</v>
      </c>
      <c r="C29" s="18">
        <v>160677.93</v>
      </c>
      <c r="D29" s="18">
        <v>897214</v>
      </c>
      <c r="E29" s="18">
        <v>340012</v>
      </c>
      <c r="F29" s="18">
        <v>203241.27</v>
      </c>
      <c r="G29" s="18">
        <f t="shared" si="0"/>
        <v>42563.34</v>
      </c>
      <c r="H29" s="18">
        <f t="shared" si="1"/>
        <v>136770.73000000001</v>
      </c>
      <c r="I29" s="19">
        <f t="shared" si="2"/>
        <v>26.489848356896317</v>
      </c>
      <c r="J29" s="19">
        <f t="shared" si="3"/>
        <v>59.774734421138078</v>
      </c>
      <c r="K29" s="19">
        <f t="shared" si="4"/>
        <v>22.652485360237357</v>
      </c>
    </row>
    <row r="30" spans="1:11">
      <c r="A30" s="16"/>
      <c r="B30" s="17" t="s">
        <v>63</v>
      </c>
      <c r="C30" s="18">
        <v>6986199.1200000001</v>
      </c>
      <c r="D30" s="18">
        <v>-489480</v>
      </c>
      <c r="E30" s="18">
        <v>0</v>
      </c>
      <c r="F30" s="18">
        <v>7979946.8499999996</v>
      </c>
      <c r="G30" s="18">
        <f t="shared" si="0"/>
        <v>993747.72999999952</v>
      </c>
      <c r="H30" s="18">
        <f t="shared" si="1"/>
        <v>-7979946.8499999996</v>
      </c>
      <c r="I30" s="19">
        <f t="shared" si="2"/>
        <v>14.224440399288227</v>
      </c>
      <c r="J30" s="19">
        <f t="shared" si="3"/>
        <v>0</v>
      </c>
      <c r="K30" s="19">
        <f t="shared" si="4"/>
        <v>-1630.2906860341586</v>
      </c>
    </row>
    <row r="31" spans="1:11">
      <c r="A31" s="16" t="s">
        <v>64</v>
      </c>
      <c r="B31" s="17" t="s">
        <v>65</v>
      </c>
      <c r="C31" s="18">
        <v>-6986199.1200000001</v>
      </c>
      <c r="D31" s="18">
        <v>489480</v>
      </c>
      <c r="E31" s="18">
        <v>0</v>
      </c>
      <c r="F31" s="18">
        <v>-7979946.8499999996</v>
      </c>
      <c r="G31" s="18">
        <f t="shared" si="0"/>
        <v>-993747.72999999952</v>
      </c>
      <c r="H31" s="18">
        <f t="shared" si="1"/>
        <v>7979946.8499999996</v>
      </c>
      <c r="I31" s="19">
        <f t="shared" si="2"/>
        <v>14.224440399288227</v>
      </c>
      <c r="J31" s="19">
        <f t="shared" si="3"/>
        <v>0</v>
      </c>
      <c r="K31" s="19">
        <f t="shared" si="4"/>
        <v>-1630.2906860341586</v>
      </c>
    </row>
    <row r="32" spans="1:11">
      <c r="A32" s="22" t="s">
        <v>66</v>
      </c>
      <c r="B32" s="17" t="s">
        <v>67</v>
      </c>
      <c r="C32" s="18">
        <v>-6986199.1200000001</v>
      </c>
      <c r="D32" s="18">
        <v>489480</v>
      </c>
      <c r="E32" s="18">
        <v>0</v>
      </c>
      <c r="F32" s="18">
        <v>-7979946.8499999996</v>
      </c>
      <c r="G32" s="18">
        <f t="shared" si="0"/>
        <v>-993747.72999999952</v>
      </c>
      <c r="H32" s="18">
        <f t="shared" si="1"/>
        <v>7979946.8499999996</v>
      </c>
      <c r="I32" s="19">
        <f t="shared" si="2"/>
        <v>14.224440399288227</v>
      </c>
      <c r="J32" s="19">
        <f t="shared" si="3"/>
        <v>0</v>
      </c>
      <c r="K32" s="19">
        <f t="shared" si="4"/>
        <v>-1630.2906860341586</v>
      </c>
    </row>
    <row r="33" spans="1:11" ht="25.5">
      <c r="A33" s="23" t="s">
        <v>81</v>
      </c>
      <c r="B33" s="17" t="s">
        <v>82</v>
      </c>
      <c r="C33" s="18">
        <v>-102843.27</v>
      </c>
      <c r="D33" s="18">
        <v>489480</v>
      </c>
      <c r="E33" s="18">
        <v>0</v>
      </c>
      <c r="F33" s="18">
        <v>-489479.39</v>
      </c>
      <c r="G33" s="18">
        <f t="shared" si="0"/>
        <v>-386636.12</v>
      </c>
      <c r="H33" s="18">
        <f t="shared" si="1"/>
        <v>489479.39</v>
      </c>
      <c r="I33" s="19">
        <f t="shared" si="2"/>
        <v>375.94693362044984</v>
      </c>
      <c r="J33" s="19">
        <f t="shared" si="3"/>
        <v>0</v>
      </c>
      <c r="K33" s="19">
        <f t="shared" si="4"/>
        <v>-99.999875377952122</v>
      </c>
    </row>
    <row r="34" spans="1:11">
      <c r="A34" s="16"/>
      <c r="B34" s="17"/>
      <c r="C34" s="18"/>
      <c r="D34" s="18"/>
      <c r="E34" s="18"/>
      <c r="F34" s="18"/>
      <c r="G34" s="18"/>
      <c r="H34" s="18"/>
      <c r="I34" s="19"/>
      <c r="J34" s="19"/>
      <c r="K34" s="19"/>
    </row>
    <row r="35" spans="1:11">
      <c r="A35" s="27"/>
      <c r="B35" s="28" t="s">
        <v>68</v>
      </c>
      <c r="C35" s="29"/>
      <c r="D35" s="29"/>
      <c r="E35" s="29"/>
      <c r="F35" s="29"/>
      <c r="G35" s="29"/>
      <c r="H35" s="29"/>
      <c r="I35" s="30"/>
      <c r="J35" s="30"/>
      <c r="K35" s="30"/>
    </row>
    <row r="36" spans="1:11">
      <c r="A36" s="16" t="s">
        <v>25</v>
      </c>
      <c r="B36" s="17" t="s">
        <v>26</v>
      </c>
      <c r="C36" s="18">
        <v>12547931</v>
      </c>
      <c r="D36" s="18">
        <v>14082229</v>
      </c>
      <c r="E36" s="18">
        <v>6896123</v>
      </c>
      <c r="F36" s="18">
        <v>14101286.5</v>
      </c>
      <c r="G36" s="18">
        <f t="shared" ref="G36:G55" si="5">F36-C36</f>
        <v>1553355.5</v>
      </c>
      <c r="H36" s="18">
        <f t="shared" ref="H36:H55" si="6">E36-F36</f>
        <v>-7205163.5</v>
      </c>
      <c r="I36" s="19">
        <f t="shared" ref="I36:I55" si="7">IF(ISERROR(F36/C36),0,F36/C36*100-100)</f>
        <v>12.379375532109634</v>
      </c>
      <c r="J36" s="19">
        <f t="shared" ref="J36:J55" si="8">IF(ISERROR(F36/E36),0,F36/E36*100)</f>
        <v>204.48136583410709</v>
      </c>
      <c r="K36" s="19">
        <f t="shared" ref="K36:K55" si="9">IF(ISERROR(F36/D36),0,F36/D36*100)</f>
        <v>100.13533013843193</v>
      </c>
    </row>
    <row r="37" spans="1:11" ht="25.5">
      <c r="A37" s="22" t="s">
        <v>27</v>
      </c>
      <c r="B37" s="17" t="s">
        <v>28</v>
      </c>
      <c r="C37" s="18">
        <v>0</v>
      </c>
      <c r="D37" s="18">
        <v>63923</v>
      </c>
      <c r="E37" s="18">
        <v>1500</v>
      </c>
      <c r="F37" s="18">
        <v>82980.5</v>
      </c>
      <c r="G37" s="18">
        <f t="shared" si="5"/>
        <v>82980.5</v>
      </c>
      <c r="H37" s="18">
        <f t="shared" si="6"/>
        <v>-81480.5</v>
      </c>
      <c r="I37" s="19">
        <f t="shared" si="7"/>
        <v>0</v>
      </c>
      <c r="J37" s="19">
        <f t="shared" si="8"/>
        <v>5532.0333333333328</v>
      </c>
      <c r="K37" s="19">
        <f t="shared" si="9"/>
        <v>129.81321277161587</v>
      </c>
    </row>
    <row r="38" spans="1:11">
      <c r="A38" s="22" t="s">
        <v>29</v>
      </c>
      <c r="B38" s="17" t="s">
        <v>30</v>
      </c>
      <c r="C38" s="18">
        <v>12547931</v>
      </c>
      <c r="D38" s="18">
        <v>14018306</v>
      </c>
      <c r="E38" s="18">
        <v>6894623</v>
      </c>
      <c r="F38" s="18">
        <v>14018306</v>
      </c>
      <c r="G38" s="18">
        <f t="shared" si="5"/>
        <v>1470375</v>
      </c>
      <c r="H38" s="18">
        <f t="shared" si="6"/>
        <v>-7123683</v>
      </c>
      <c r="I38" s="19">
        <f t="shared" si="7"/>
        <v>11.718067305279249</v>
      </c>
      <c r="J38" s="19">
        <f t="shared" si="8"/>
        <v>203.3222991307864</v>
      </c>
      <c r="K38" s="19">
        <f t="shared" si="9"/>
        <v>100</v>
      </c>
    </row>
    <row r="39" spans="1:11">
      <c r="A39" s="23" t="s">
        <v>31</v>
      </c>
      <c r="B39" s="17" t="s">
        <v>32</v>
      </c>
      <c r="C39" s="18">
        <v>12547931</v>
      </c>
      <c r="D39" s="18">
        <v>14018306</v>
      </c>
      <c r="E39" s="18">
        <v>6894623</v>
      </c>
      <c r="F39" s="18">
        <v>14018306</v>
      </c>
      <c r="G39" s="18">
        <f t="shared" si="5"/>
        <v>1470375</v>
      </c>
      <c r="H39" s="18">
        <f t="shared" si="6"/>
        <v>-7123683</v>
      </c>
      <c r="I39" s="19">
        <f t="shared" si="7"/>
        <v>11.718067305279249</v>
      </c>
      <c r="J39" s="19">
        <f t="shared" si="8"/>
        <v>203.3222991307864</v>
      </c>
      <c r="K39" s="19">
        <f t="shared" si="9"/>
        <v>100</v>
      </c>
    </row>
    <row r="40" spans="1:11">
      <c r="A40" s="16" t="s">
        <v>33</v>
      </c>
      <c r="B40" s="17" t="s">
        <v>34</v>
      </c>
      <c r="C40" s="18">
        <v>5907463.3200000003</v>
      </c>
      <c r="D40" s="18">
        <v>14571709</v>
      </c>
      <c r="E40" s="18">
        <v>6896123</v>
      </c>
      <c r="F40" s="18">
        <v>6270357</v>
      </c>
      <c r="G40" s="18">
        <f t="shared" si="5"/>
        <v>362893.6799999997</v>
      </c>
      <c r="H40" s="18">
        <f t="shared" si="6"/>
        <v>625766</v>
      </c>
      <c r="I40" s="19">
        <f t="shared" si="7"/>
        <v>6.1429696697634171</v>
      </c>
      <c r="J40" s="19">
        <f t="shared" si="8"/>
        <v>90.925828904153832</v>
      </c>
      <c r="K40" s="19">
        <f t="shared" si="9"/>
        <v>43.031033628244977</v>
      </c>
    </row>
    <row r="41" spans="1:11">
      <c r="A41" s="22" t="s">
        <v>35</v>
      </c>
      <c r="B41" s="17" t="s">
        <v>36</v>
      </c>
      <c r="C41" s="18">
        <v>5762044.0800000001</v>
      </c>
      <c r="D41" s="18">
        <v>13674495</v>
      </c>
      <c r="E41" s="18">
        <v>6556111</v>
      </c>
      <c r="F41" s="18">
        <v>6067115.7300000004</v>
      </c>
      <c r="G41" s="18">
        <f t="shared" si="5"/>
        <v>305071.65000000037</v>
      </c>
      <c r="H41" s="18">
        <f t="shared" si="6"/>
        <v>488995.26999999955</v>
      </c>
      <c r="I41" s="19">
        <f t="shared" si="7"/>
        <v>5.2945039254194768</v>
      </c>
      <c r="J41" s="19">
        <f t="shared" si="8"/>
        <v>92.541382078491353</v>
      </c>
      <c r="K41" s="19">
        <f t="shared" si="9"/>
        <v>44.368115458742722</v>
      </c>
    </row>
    <row r="42" spans="1:11">
      <c r="A42" s="23" t="s">
        <v>37</v>
      </c>
      <c r="B42" s="17" t="s">
        <v>38</v>
      </c>
      <c r="C42" s="18">
        <v>3487692.77</v>
      </c>
      <c r="D42" s="18">
        <v>8774038</v>
      </c>
      <c r="E42" s="18">
        <v>4101400</v>
      </c>
      <c r="F42" s="18">
        <v>4074014.29</v>
      </c>
      <c r="G42" s="18">
        <f t="shared" si="5"/>
        <v>586321.52</v>
      </c>
      <c r="H42" s="18">
        <f t="shared" si="6"/>
        <v>27385.709999999963</v>
      </c>
      <c r="I42" s="19">
        <f t="shared" si="7"/>
        <v>16.811157365790578</v>
      </c>
      <c r="J42" s="19">
        <f t="shared" si="8"/>
        <v>99.332283854293664</v>
      </c>
      <c r="K42" s="19">
        <f t="shared" si="9"/>
        <v>46.432603665495861</v>
      </c>
    </row>
    <row r="43" spans="1:11">
      <c r="A43" s="24" t="s">
        <v>39</v>
      </c>
      <c r="B43" s="17" t="s">
        <v>40</v>
      </c>
      <c r="C43" s="18">
        <v>2698636.05</v>
      </c>
      <c r="D43" s="18">
        <v>7089724</v>
      </c>
      <c r="E43" s="18">
        <v>3290070</v>
      </c>
      <c r="F43" s="18">
        <v>3230635.76</v>
      </c>
      <c r="G43" s="18">
        <f t="shared" si="5"/>
        <v>531999.71</v>
      </c>
      <c r="H43" s="18">
        <f t="shared" si="6"/>
        <v>59434.240000000224</v>
      </c>
      <c r="I43" s="19">
        <f t="shared" si="7"/>
        <v>19.713651642651115</v>
      </c>
      <c r="J43" s="19">
        <f t="shared" si="8"/>
        <v>98.193526581501303</v>
      </c>
      <c r="K43" s="19">
        <f t="shared" si="9"/>
        <v>45.567863572686321</v>
      </c>
    </row>
    <row r="44" spans="1:11">
      <c r="A44" s="24" t="s">
        <v>41</v>
      </c>
      <c r="B44" s="17" t="s">
        <v>42</v>
      </c>
      <c r="C44" s="18">
        <v>789056.72</v>
      </c>
      <c r="D44" s="18">
        <v>1684314</v>
      </c>
      <c r="E44" s="18">
        <v>811330</v>
      </c>
      <c r="F44" s="18">
        <v>843378.53</v>
      </c>
      <c r="G44" s="18">
        <f t="shared" si="5"/>
        <v>54321.810000000056</v>
      </c>
      <c r="H44" s="18">
        <f t="shared" si="6"/>
        <v>-32048.530000000028</v>
      </c>
      <c r="I44" s="19">
        <f t="shared" si="7"/>
        <v>6.8843986272622004</v>
      </c>
      <c r="J44" s="19">
        <f t="shared" si="8"/>
        <v>103.95012263813739</v>
      </c>
      <c r="K44" s="19">
        <f t="shared" si="9"/>
        <v>50.072523888063628</v>
      </c>
    </row>
    <row r="45" spans="1:11">
      <c r="A45" s="25" t="s">
        <v>43</v>
      </c>
      <c r="B45" s="17" t="s">
        <v>44</v>
      </c>
      <c r="C45" s="18">
        <v>404</v>
      </c>
      <c r="D45" s="18">
        <v>0</v>
      </c>
      <c r="E45" s="18">
        <v>0</v>
      </c>
      <c r="F45" s="18">
        <v>563.75</v>
      </c>
      <c r="G45" s="18">
        <f t="shared" si="5"/>
        <v>159.75</v>
      </c>
      <c r="H45" s="18">
        <f t="shared" si="6"/>
        <v>-563.75</v>
      </c>
      <c r="I45" s="19">
        <f t="shared" si="7"/>
        <v>39.542079207920779</v>
      </c>
      <c r="J45" s="19">
        <f t="shared" si="8"/>
        <v>0</v>
      </c>
      <c r="K45" s="19">
        <f t="shared" si="9"/>
        <v>0</v>
      </c>
    </row>
    <row r="46" spans="1:11">
      <c r="A46" s="23" t="s">
        <v>45</v>
      </c>
      <c r="B46" s="17" t="s">
        <v>46</v>
      </c>
      <c r="C46" s="18">
        <v>2265746.25</v>
      </c>
      <c r="D46" s="18">
        <v>4891493</v>
      </c>
      <c r="E46" s="18">
        <v>2445747</v>
      </c>
      <c r="F46" s="18">
        <v>1984801.5</v>
      </c>
      <c r="G46" s="18">
        <f t="shared" si="5"/>
        <v>-280944.75</v>
      </c>
      <c r="H46" s="18">
        <f t="shared" si="6"/>
        <v>460945.5</v>
      </c>
      <c r="I46" s="19">
        <f t="shared" si="7"/>
        <v>-12.399656404595177</v>
      </c>
      <c r="J46" s="19">
        <f t="shared" si="8"/>
        <v>81.153181420645708</v>
      </c>
      <c r="K46" s="19">
        <f t="shared" si="9"/>
        <v>40.576599005661464</v>
      </c>
    </row>
    <row r="47" spans="1:11">
      <c r="A47" s="24" t="s">
        <v>47</v>
      </c>
      <c r="B47" s="17" t="s">
        <v>48</v>
      </c>
      <c r="C47" s="18">
        <v>2265746.25</v>
      </c>
      <c r="D47" s="18">
        <v>4891493</v>
      </c>
      <c r="E47" s="18">
        <v>2445747</v>
      </c>
      <c r="F47" s="18">
        <v>1984801.5</v>
      </c>
      <c r="G47" s="18">
        <f t="shared" si="5"/>
        <v>-280944.75</v>
      </c>
      <c r="H47" s="18">
        <f t="shared" si="6"/>
        <v>460945.5</v>
      </c>
      <c r="I47" s="19">
        <f t="shared" si="7"/>
        <v>-12.399656404595177</v>
      </c>
      <c r="J47" s="19">
        <f t="shared" si="8"/>
        <v>81.153181420645708</v>
      </c>
      <c r="K47" s="19">
        <f t="shared" si="9"/>
        <v>40.576599005661464</v>
      </c>
    </row>
    <row r="48" spans="1:11" ht="25.5">
      <c r="A48" s="23" t="s">
        <v>75</v>
      </c>
      <c r="B48" s="17" t="s">
        <v>76</v>
      </c>
      <c r="C48" s="18">
        <v>8605.06</v>
      </c>
      <c r="D48" s="18">
        <v>8964</v>
      </c>
      <c r="E48" s="18">
        <v>8964</v>
      </c>
      <c r="F48" s="18">
        <v>8299.94</v>
      </c>
      <c r="G48" s="18">
        <f t="shared" si="5"/>
        <v>-305.11999999999898</v>
      </c>
      <c r="H48" s="18">
        <f t="shared" si="6"/>
        <v>664.05999999999949</v>
      </c>
      <c r="I48" s="19">
        <f t="shared" si="7"/>
        <v>-3.5458207147887322</v>
      </c>
      <c r="J48" s="19">
        <f t="shared" si="8"/>
        <v>92.591923248549762</v>
      </c>
      <c r="K48" s="19">
        <f t="shared" si="9"/>
        <v>92.591923248549762</v>
      </c>
    </row>
    <row r="49" spans="1:11">
      <c r="A49" s="24" t="s">
        <v>77</v>
      </c>
      <c r="B49" s="17" t="s">
        <v>78</v>
      </c>
      <c r="C49" s="18">
        <v>8605.06</v>
      </c>
      <c r="D49" s="18">
        <v>8964</v>
      </c>
      <c r="E49" s="18">
        <v>8964</v>
      </c>
      <c r="F49" s="18">
        <v>8299.94</v>
      </c>
      <c r="G49" s="18">
        <f t="shared" si="5"/>
        <v>-305.11999999999898</v>
      </c>
      <c r="H49" s="18">
        <f t="shared" si="6"/>
        <v>664.05999999999949</v>
      </c>
      <c r="I49" s="19">
        <f t="shared" si="7"/>
        <v>-3.5458207147887322</v>
      </c>
      <c r="J49" s="19">
        <f t="shared" si="8"/>
        <v>92.591923248549762</v>
      </c>
      <c r="K49" s="19">
        <f t="shared" si="9"/>
        <v>92.591923248549762</v>
      </c>
    </row>
    <row r="50" spans="1:11">
      <c r="A50" s="22" t="s">
        <v>59</v>
      </c>
      <c r="B50" s="17" t="s">
        <v>60</v>
      </c>
      <c r="C50" s="18">
        <v>145419.24</v>
      </c>
      <c r="D50" s="18">
        <v>897214</v>
      </c>
      <c r="E50" s="18">
        <v>340012</v>
      </c>
      <c r="F50" s="18">
        <v>203241.27</v>
      </c>
      <c r="G50" s="18">
        <f t="shared" si="5"/>
        <v>57822.03</v>
      </c>
      <c r="H50" s="18">
        <f t="shared" si="6"/>
        <v>136770.73000000001</v>
      </c>
      <c r="I50" s="19">
        <f t="shared" si="7"/>
        <v>39.762296928521977</v>
      </c>
      <c r="J50" s="19">
        <f t="shared" si="8"/>
        <v>59.774734421138078</v>
      </c>
      <c r="K50" s="19">
        <f t="shared" si="9"/>
        <v>22.652485360237357</v>
      </c>
    </row>
    <row r="51" spans="1:11">
      <c r="A51" s="23" t="s">
        <v>61</v>
      </c>
      <c r="B51" s="17" t="s">
        <v>62</v>
      </c>
      <c r="C51" s="18">
        <v>145419.24</v>
      </c>
      <c r="D51" s="18">
        <v>897214</v>
      </c>
      <c r="E51" s="18">
        <v>340012</v>
      </c>
      <c r="F51" s="18">
        <v>203241.27</v>
      </c>
      <c r="G51" s="18">
        <f t="shared" si="5"/>
        <v>57822.03</v>
      </c>
      <c r="H51" s="18">
        <f t="shared" si="6"/>
        <v>136770.73000000001</v>
      </c>
      <c r="I51" s="19">
        <f t="shared" si="7"/>
        <v>39.762296928521977</v>
      </c>
      <c r="J51" s="19">
        <f t="shared" si="8"/>
        <v>59.774734421138078</v>
      </c>
      <c r="K51" s="19">
        <f t="shared" si="9"/>
        <v>22.652485360237357</v>
      </c>
    </row>
    <row r="52" spans="1:11">
      <c r="A52" s="16"/>
      <c r="B52" s="17" t="s">
        <v>63</v>
      </c>
      <c r="C52" s="18">
        <v>6640467.6799999997</v>
      </c>
      <c r="D52" s="18">
        <v>-489480</v>
      </c>
      <c r="E52" s="18">
        <v>0</v>
      </c>
      <c r="F52" s="18">
        <v>7830929.5</v>
      </c>
      <c r="G52" s="18">
        <f t="shared" si="5"/>
        <v>1190461.8200000003</v>
      </c>
      <c r="H52" s="18">
        <f t="shared" si="6"/>
        <v>-7830929.5</v>
      </c>
      <c r="I52" s="19">
        <f t="shared" si="7"/>
        <v>17.92737917519689</v>
      </c>
      <c r="J52" s="19">
        <f t="shared" si="8"/>
        <v>0</v>
      </c>
      <c r="K52" s="19">
        <f t="shared" si="9"/>
        <v>-1599.8466740214105</v>
      </c>
    </row>
    <row r="53" spans="1:11">
      <c r="A53" s="16" t="s">
        <v>64</v>
      </c>
      <c r="B53" s="17" t="s">
        <v>65</v>
      </c>
      <c r="C53" s="18">
        <v>-6640467.6799999997</v>
      </c>
      <c r="D53" s="18">
        <v>489480</v>
      </c>
      <c r="E53" s="18">
        <v>0</v>
      </c>
      <c r="F53" s="18">
        <v>-7830929.5</v>
      </c>
      <c r="G53" s="18">
        <f t="shared" si="5"/>
        <v>-1190461.8200000003</v>
      </c>
      <c r="H53" s="18">
        <f t="shared" si="6"/>
        <v>7830929.5</v>
      </c>
      <c r="I53" s="19">
        <f t="shared" si="7"/>
        <v>17.92737917519689</v>
      </c>
      <c r="J53" s="19">
        <f t="shared" si="8"/>
        <v>0</v>
      </c>
      <c r="K53" s="19">
        <f t="shared" si="9"/>
        <v>-1599.8466740214105</v>
      </c>
    </row>
    <row r="54" spans="1:11">
      <c r="A54" s="22" t="s">
        <v>66</v>
      </c>
      <c r="B54" s="17" t="s">
        <v>67</v>
      </c>
      <c r="C54" s="18">
        <v>-6640467.6799999997</v>
      </c>
      <c r="D54" s="18">
        <v>489480</v>
      </c>
      <c r="E54" s="18">
        <v>0</v>
      </c>
      <c r="F54" s="18">
        <v>-7830929.5</v>
      </c>
      <c r="G54" s="18">
        <f t="shared" si="5"/>
        <v>-1190461.8200000003</v>
      </c>
      <c r="H54" s="18">
        <f t="shared" si="6"/>
        <v>7830929.5</v>
      </c>
      <c r="I54" s="19">
        <f t="shared" si="7"/>
        <v>17.92737917519689</v>
      </c>
      <c r="J54" s="19">
        <f t="shared" si="8"/>
        <v>0</v>
      </c>
      <c r="K54" s="19">
        <f t="shared" si="9"/>
        <v>-1599.8466740214105</v>
      </c>
    </row>
    <row r="55" spans="1:11" ht="25.5">
      <c r="A55" s="23" t="s">
        <v>81</v>
      </c>
      <c r="B55" s="17" t="s">
        <v>82</v>
      </c>
      <c r="C55" s="18">
        <v>-102843.27</v>
      </c>
      <c r="D55" s="18">
        <v>489480</v>
      </c>
      <c r="E55" s="18">
        <v>0</v>
      </c>
      <c r="F55" s="18">
        <v>-489479.39</v>
      </c>
      <c r="G55" s="18">
        <f t="shared" si="5"/>
        <v>-386636.12</v>
      </c>
      <c r="H55" s="18">
        <f t="shared" si="6"/>
        <v>489479.39</v>
      </c>
      <c r="I55" s="19">
        <f t="shared" si="7"/>
        <v>375.94693362044984</v>
      </c>
      <c r="J55" s="19">
        <f t="shared" si="8"/>
        <v>0</v>
      </c>
      <c r="K55" s="19">
        <f t="shared" si="9"/>
        <v>-99.999875377952122</v>
      </c>
    </row>
    <row r="56" spans="1:11">
      <c r="A56" s="27" t="s">
        <v>83</v>
      </c>
      <c r="B56" s="28" t="s">
        <v>142</v>
      </c>
      <c r="C56" s="29"/>
      <c r="D56" s="29"/>
      <c r="E56" s="29"/>
      <c r="F56" s="29"/>
      <c r="G56" s="29"/>
      <c r="H56" s="29"/>
      <c r="I56" s="30"/>
      <c r="J56" s="30"/>
      <c r="K56" s="30"/>
    </row>
    <row r="57" spans="1:11">
      <c r="A57" s="16" t="s">
        <v>25</v>
      </c>
      <c r="B57" s="17" t="s">
        <v>26</v>
      </c>
      <c r="C57" s="18">
        <v>12547931</v>
      </c>
      <c r="D57" s="18">
        <v>14055099</v>
      </c>
      <c r="E57" s="18">
        <v>6896123</v>
      </c>
      <c r="F57" s="18">
        <v>14074156.5</v>
      </c>
      <c r="G57" s="18">
        <f t="shared" ref="G57:G76" si="10">F57-C57</f>
        <v>1526225.5</v>
      </c>
      <c r="H57" s="18">
        <f t="shared" ref="H57:H76" si="11">E57-F57</f>
        <v>-7178033.5</v>
      </c>
      <c r="I57" s="19">
        <f t="shared" ref="I57:I76" si="12">IF(ISERROR(F57/C57),0,F57/C57*100-100)</f>
        <v>12.163164588648129</v>
      </c>
      <c r="J57" s="19">
        <f t="shared" ref="J57:J76" si="13">IF(ISERROR(F57/E57),0,F57/E57*100)</f>
        <v>204.08795637780824</v>
      </c>
      <c r="K57" s="19">
        <f t="shared" ref="K57:K76" si="14">IF(ISERROR(F57/D57),0,F57/D57*100)</f>
        <v>100.13559136082925</v>
      </c>
    </row>
    <row r="58" spans="1:11" ht="25.5">
      <c r="A58" s="22" t="s">
        <v>27</v>
      </c>
      <c r="B58" s="17" t="s">
        <v>28</v>
      </c>
      <c r="C58" s="18">
        <v>0</v>
      </c>
      <c r="D58" s="18">
        <v>63923</v>
      </c>
      <c r="E58" s="18">
        <v>1500</v>
      </c>
      <c r="F58" s="18">
        <v>82980.5</v>
      </c>
      <c r="G58" s="18">
        <f t="shared" si="10"/>
        <v>82980.5</v>
      </c>
      <c r="H58" s="18">
        <f t="shared" si="11"/>
        <v>-81480.5</v>
      </c>
      <c r="I58" s="19">
        <f t="shared" si="12"/>
        <v>0</v>
      </c>
      <c r="J58" s="19">
        <f t="shared" si="13"/>
        <v>5532.0333333333328</v>
      </c>
      <c r="K58" s="19">
        <f t="shared" si="14"/>
        <v>129.81321277161587</v>
      </c>
    </row>
    <row r="59" spans="1:11">
      <c r="A59" s="22" t="s">
        <v>29</v>
      </c>
      <c r="B59" s="17" t="s">
        <v>30</v>
      </c>
      <c r="C59" s="18">
        <v>12547931</v>
      </c>
      <c r="D59" s="18">
        <v>13991176</v>
      </c>
      <c r="E59" s="18">
        <v>6894623</v>
      </c>
      <c r="F59" s="18">
        <v>13991176</v>
      </c>
      <c r="G59" s="18">
        <f t="shared" si="10"/>
        <v>1443245</v>
      </c>
      <c r="H59" s="18">
        <f t="shared" si="11"/>
        <v>-7096553</v>
      </c>
      <c r="I59" s="19">
        <f t="shared" si="12"/>
        <v>11.50185636181773</v>
      </c>
      <c r="J59" s="19">
        <f t="shared" si="13"/>
        <v>202.92880408399415</v>
      </c>
      <c r="K59" s="19">
        <f t="shared" si="14"/>
        <v>100</v>
      </c>
    </row>
    <row r="60" spans="1:11">
      <c r="A60" s="23" t="s">
        <v>31</v>
      </c>
      <c r="B60" s="17" t="s">
        <v>32</v>
      </c>
      <c r="C60" s="18">
        <v>12547931</v>
      </c>
      <c r="D60" s="18">
        <v>13991176</v>
      </c>
      <c r="E60" s="18">
        <v>6894623</v>
      </c>
      <c r="F60" s="18">
        <v>13991176</v>
      </c>
      <c r="G60" s="18">
        <f t="shared" si="10"/>
        <v>1443245</v>
      </c>
      <c r="H60" s="18">
        <f t="shared" si="11"/>
        <v>-7096553</v>
      </c>
      <c r="I60" s="19">
        <f t="shared" si="12"/>
        <v>11.50185636181773</v>
      </c>
      <c r="J60" s="19">
        <f t="shared" si="13"/>
        <v>202.92880408399415</v>
      </c>
      <c r="K60" s="19">
        <f t="shared" si="14"/>
        <v>100</v>
      </c>
    </row>
    <row r="61" spans="1:11">
      <c r="A61" s="16" t="s">
        <v>33</v>
      </c>
      <c r="B61" s="17" t="s">
        <v>34</v>
      </c>
      <c r="C61" s="18">
        <v>5907463.3200000003</v>
      </c>
      <c r="D61" s="18">
        <v>14544579</v>
      </c>
      <c r="E61" s="18">
        <v>6896123</v>
      </c>
      <c r="F61" s="18">
        <v>6246682.2800000003</v>
      </c>
      <c r="G61" s="18">
        <f t="shared" si="10"/>
        <v>339218.95999999996</v>
      </c>
      <c r="H61" s="18">
        <f t="shared" si="11"/>
        <v>649440.71999999974</v>
      </c>
      <c r="I61" s="19">
        <f t="shared" si="12"/>
        <v>5.7422101776164709</v>
      </c>
      <c r="J61" s="19">
        <f t="shared" si="13"/>
        <v>90.582524122612085</v>
      </c>
      <c r="K61" s="19">
        <f t="shared" si="14"/>
        <v>42.948525907831367</v>
      </c>
    </row>
    <row r="62" spans="1:11">
      <c r="A62" s="22" t="s">
        <v>35</v>
      </c>
      <c r="B62" s="17" t="s">
        <v>36</v>
      </c>
      <c r="C62" s="18">
        <v>5762044.0800000001</v>
      </c>
      <c r="D62" s="18">
        <v>13647365</v>
      </c>
      <c r="E62" s="18">
        <v>6556111</v>
      </c>
      <c r="F62" s="18">
        <v>6043441.0099999998</v>
      </c>
      <c r="G62" s="18">
        <f t="shared" si="10"/>
        <v>281396.9299999997</v>
      </c>
      <c r="H62" s="18">
        <f t="shared" si="11"/>
        <v>512669.99000000022</v>
      </c>
      <c r="I62" s="19">
        <f t="shared" si="12"/>
        <v>4.8836302897564678</v>
      </c>
      <c r="J62" s="19">
        <f t="shared" si="13"/>
        <v>92.180272878235286</v>
      </c>
      <c r="K62" s="19">
        <f t="shared" si="14"/>
        <v>44.282841486250277</v>
      </c>
    </row>
    <row r="63" spans="1:11">
      <c r="A63" s="23" t="s">
        <v>37</v>
      </c>
      <c r="B63" s="17" t="s">
        <v>38</v>
      </c>
      <c r="C63" s="18">
        <v>3487692.77</v>
      </c>
      <c r="D63" s="18">
        <v>8746908</v>
      </c>
      <c r="E63" s="18">
        <v>4101400</v>
      </c>
      <c r="F63" s="18">
        <v>4050339.57</v>
      </c>
      <c r="G63" s="18">
        <f t="shared" si="10"/>
        <v>562646.79999999981</v>
      </c>
      <c r="H63" s="18">
        <f t="shared" si="11"/>
        <v>51060.430000000168</v>
      </c>
      <c r="I63" s="19">
        <f t="shared" si="12"/>
        <v>16.132349868649683</v>
      </c>
      <c r="J63" s="19">
        <f t="shared" si="13"/>
        <v>98.75504876383674</v>
      </c>
      <c r="K63" s="19">
        <f t="shared" si="14"/>
        <v>46.305958288346005</v>
      </c>
    </row>
    <row r="64" spans="1:11">
      <c r="A64" s="24" t="s">
        <v>39</v>
      </c>
      <c r="B64" s="17" t="s">
        <v>40</v>
      </c>
      <c r="C64" s="18">
        <v>2698636.05</v>
      </c>
      <c r="D64" s="18">
        <v>7089724</v>
      </c>
      <c r="E64" s="18">
        <v>3290070</v>
      </c>
      <c r="F64" s="18">
        <v>3230635.76</v>
      </c>
      <c r="G64" s="18">
        <f t="shared" si="10"/>
        <v>531999.71</v>
      </c>
      <c r="H64" s="18">
        <f t="shared" si="11"/>
        <v>59434.240000000224</v>
      </c>
      <c r="I64" s="19">
        <f t="shared" si="12"/>
        <v>19.713651642651115</v>
      </c>
      <c r="J64" s="19">
        <f t="shared" si="13"/>
        <v>98.193526581501303</v>
      </c>
      <c r="K64" s="19">
        <f t="shared" si="14"/>
        <v>45.567863572686321</v>
      </c>
    </row>
    <row r="65" spans="1:11">
      <c r="A65" s="24" t="s">
        <v>41</v>
      </c>
      <c r="B65" s="17" t="s">
        <v>42</v>
      </c>
      <c r="C65" s="18">
        <v>789056.72</v>
      </c>
      <c r="D65" s="18">
        <v>1657184</v>
      </c>
      <c r="E65" s="18">
        <v>811330</v>
      </c>
      <c r="F65" s="18">
        <v>819703.81</v>
      </c>
      <c r="G65" s="18">
        <f t="shared" si="10"/>
        <v>30647.090000000084</v>
      </c>
      <c r="H65" s="18">
        <f t="shared" si="11"/>
        <v>-8373.8100000000559</v>
      </c>
      <c r="I65" s="19">
        <f t="shared" si="12"/>
        <v>3.8840160945590867</v>
      </c>
      <c r="J65" s="19">
        <f t="shared" si="13"/>
        <v>101.0321090061997</v>
      </c>
      <c r="K65" s="19">
        <f t="shared" si="14"/>
        <v>49.463657022998056</v>
      </c>
    </row>
    <row r="66" spans="1:11">
      <c r="A66" s="25" t="s">
        <v>43</v>
      </c>
      <c r="B66" s="17" t="s">
        <v>44</v>
      </c>
      <c r="C66" s="18">
        <v>404</v>
      </c>
      <c r="D66" s="18">
        <v>0</v>
      </c>
      <c r="E66" s="18">
        <v>0</v>
      </c>
      <c r="F66" s="18">
        <v>563.75</v>
      </c>
      <c r="G66" s="18">
        <f t="shared" si="10"/>
        <v>159.75</v>
      </c>
      <c r="H66" s="18">
        <f t="shared" si="11"/>
        <v>-563.75</v>
      </c>
      <c r="I66" s="19">
        <f t="shared" si="12"/>
        <v>39.542079207920779</v>
      </c>
      <c r="J66" s="19">
        <f t="shared" si="13"/>
        <v>0</v>
      </c>
      <c r="K66" s="19">
        <f t="shared" si="14"/>
        <v>0</v>
      </c>
    </row>
    <row r="67" spans="1:11">
      <c r="A67" s="23" t="s">
        <v>45</v>
      </c>
      <c r="B67" s="17" t="s">
        <v>46</v>
      </c>
      <c r="C67" s="18">
        <v>2265746.25</v>
      </c>
      <c r="D67" s="18">
        <v>4891493</v>
      </c>
      <c r="E67" s="18">
        <v>2445747</v>
      </c>
      <c r="F67" s="18">
        <v>1984801.5</v>
      </c>
      <c r="G67" s="18">
        <f t="shared" si="10"/>
        <v>-280944.75</v>
      </c>
      <c r="H67" s="18">
        <f t="shared" si="11"/>
        <v>460945.5</v>
      </c>
      <c r="I67" s="19">
        <f t="shared" si="12"/>
        <v>-12.399656404595177</v>
      </c>
      <c r="J67" s="19">
        <f t="shared" si="13"/>
        <v>81.153181420645708</v>
      </c>
      <c r="K67" s="19">
        <f t="shared" si="14"/>
        <v>40.576599005661464</v>
      </c>
    </row>
    <row r="68" spans="1:11">
      <c r="A68" s="24" t="s">
        <v>47</v>
      </c>
      <c r="B68" s="17" t="s">
        <v>48</v>
      </c>
      <c r="C68" s="18">
        <v>2265746.25</v>
      </c>
      <c r="D68" s="18">
        <v>4891493</v>
      </c>
      <c r="E68" s="18">
        <v>2445747</v>
      </c>
      <c r="F68" s="18">
        <v>1984801.5</v>
      </c>
      <c r="G68" s="18">
        <f t="shared" si="10"/>
        <v>-280944.75</v>
      </c>
      <c r="H68" s="18">
        <f t="shared" si="11"/>
        <v>460945.5</v>
      </c>
      <c r="I68" s="19">
        <f t="shared" si="12"/>
        <v>-12.399656404595177</v>
      </c>
      <c r="J68" s="19">
        <f t="shared" si="13"/>
        <v>81.153181420645708</v>
      </c>
      <c r="K68" s="19">
        <f t="shared" si="14"/>
        <v>40.576599005661464</v>
      </c>
    </row>
    <row r="69" spans="1:11" ht="25.5">
      <c r="A69" s="23" t="s">
        <v>75</v>
      </c>
      <c r="B69" s="17" t="s">
        <v>76</v>
      </c>
      <c r="C69" s="18">
        <v>8605.06</v>
      </c>
      <c r="D69" s="18">
        <v>8964</v>
      </c>
      <c r="E69" s="18">
        <v>8964</v>
      </c>
      <c r="F69" s="18">
        <v>8299.94</v>
      </c>
      <c r="G69" s="18">
        <f t="shared" si="10"/>
        <v>-305.11999999999898</v>
      </c>
      <c r="H69" s="18">
        <f t="shared" si="11"/>
        <v>664.05999999999949</v>
      </c>
      <c r="I69" s="19">
        <f t="shared" si="12"/>
        <v>-3.5458207147887322</v>
      </c>
      <c r="J69" s="19">
        <f t="shared" si="13"/>
        <v>92.591923248549762</v>
      </c>
      <c r="K69" s="19">
        <f t="shared" si="14"/>
        <v>92.591923248549762</v>
      </c>
    </row>
    <row r="70" spans="1:11">
      <c r="A70" s="24" t="s">
        <v>77</v>
      </c>
      <c r="B70" s="17" t="s">
        <v>78</v>
      </c>
      <c r="C70" s="18">
        <v>8605.06</v>
      </c>
      <c r="D70" s="18">
        <v>8964</v>
      </c>
      <c r="E70" s="18">
        <v>8964</v>
      </c>
      <c r="F70" s="18">
        <v>8299.94</v>
      </c>
      <c r="G70" s="18">
        <f t="shared" si="10"/>
        <v>-305.11999999999898</v>
      </c>
      <c r="H70" s="18">
        <f t="shared" si="11"/>
        <v>664.05999999999949</v>
      </c>
      <c r="I70" s="19">
        <f t="shared" si="12"/>
        <v>-3.5458207147887322</v>
      </c>
      <c r="J70" s="19">
        <f t="shared" si="13"/>
        <v>92.591923248549762</v>
      </c>
      <c r="K70" s="19">
        <f t="shared" si="14"/>
        <v>92.591923248549762</v>
      </c>
    </row>
    <row r="71" spans="1:11">
      <c r="A71" s="22" t="s">
        <v>59</v>
      </c>
      <c r="B71" s="17" t="s">
        <v>60</v>
      </c>
      <c r="C71" s="18">
        <v>145419.24</v>
      </c>
      <c r="D71" s="18">
        <v>897214</v>
      </c>
      <c r="E71" s="18">
        <v>340012</v>
      </c>
      <c r="F71" s="18">
        <v>203241.27</v>
      </c>
      <c r="G71" s="18">
        <f t="shared" si="10"/>
        <v>57822.03</v>
      </c>
      <c r="H71" s="18">
        <f t="shared" si="11"/>
        <v>136770.73000000001</v>
      </c>
      <c r="I71" s="19">
        <f t="shared" si="12"/>
        <v>39.762296928521977</v>
      </c>
      <c r="J71" s="19">
        <f t="shared" si="13"/>
        <v>59.774734421138078</v>
      </c>
      <c r="K71" s="19">
        <f t="shared" si="14"/>
        <v>22.652485360237357</v>
      </c>
    </row>
    <row r="72" spans="1:11">
      <c r="A72" s="23" t="s">
        <v>61</v>
      </c>
      <c r="B72" s="17" t="s">
        <v>62</v>
      </c>
      <c r="C72" s="18">
        <v>145419.24</v>
      </c>
      <c r="D72" s="18">
        <v>897214</v>
      </c>
      <c r="E72" s="18">
        <v>340012</v>
      </c>
      <c r="F72" s="18">
        <v>203241.27</v>
      </c>
      <c r="G72" s="18">
        <f t="shared" si="10"/>
        <v>57822.03</v>
      </c>
      <c r="H72" s="18">
        <f t="shared" si="11"/>
        <v>136770.73000000001</v>
      </c>
      <c r="I72" s="19">
        <f t="shared" si="12"/>
        <v>39.762296928521977</v>
      </c>
      <c r="J72" s="19">
        <f t="shared" si="13"/>
        <v>59.774734421138078</v>
      </c>
      <c r="K72" s="19">
        <f t="shared" si="14"/>
        <v>22.652485360237357</v>
      </c>
    </row>
    <row r="73" spans="1:11">
      <c r="A73" s="16"/>
      <c r="B73" s="17" t="s">
        <v>63</v>
      </c>
      <c r="C73" s="18">
        <v>6640467.6799999997</v>
      </c>
      <c r="D73" s="18">
        <v>-489480</v>
      </c>
      <c r="E73" s="18">
        <v>0</v>
      </c>
      <c r="F73" s="18">
        <v>7827474.2199999997</v>
      </c>
      <c r="G73" s="18">
        <f t="shared" si="10"/>
        <v>1187006.54</v>
      </c>
      <c r="H73" s="18">
        <f t="shared" si="11"/>
        <v>-7827474.2199999997</v>
      </c>
      <c r="I73" s="19">
        <f t="shared" si="12"/>
        <v>17.875345490726048</v>
      </c>
      <c r="J73" s="19">
        <f t="shared" si="13"/>
        <v>0</v>
      </c>
      <c r="K73" s="19">
        <f t="shared" si="14"/>
        <v>-1599.1407657105499</v>
      </c>
    </row>
    <row r="74" spans="1:11">
      <c r="A74" s="16" t="s">
        <v>64</v>
      </c>
      <c r="B74" s="17" t="s">
        <v>65</v>
      </c>
      <c r="C74" s="18">
        <v>-6640467.6799999997</v>
      </c>
      <c r="D74" s="18">
        <v>489480</v>
      </c>
      <c r="E74" s="18">
        <v>0</v>
      </c>
      <c r="F74" s="18">
        <v>-7827474.2199999997</v>
      </c>
      <c r="G74" s="18">
        <f t="shared" si="10"/>
        <v>-1187006.54</v>
      </c>
      <c r="H74" s="18">
        <f t="shared" si="11"/>
        <v>7827474.2199999997</v>
      </c>
      <c r="I74" s="19">
        <f t="shared" si="12"/>
        <v>17.875345490726048</v>
      </c>
      <c r="J74" s="19">
        <f t="shared" si="13"/>
        <v>0</v>
      </c>
      <c r="K74" s="19">
        <f t="shared" si="14"/>
        <v>-1599.1407657105499</v>
      </c>
    </row>
    <row r="75" spans="1:11">
      <c r="A75" s="22" t="s">
        <v>66</v>
      </c>
      <c r="B75" s="17" t="s">
        <v>67</v>
      </c>
      <c r="C75" s="18">
        <v>-6640467.6799999997</v>
      </c>
      <c r="D75" s="18">
        <v>489480</v>
      </c>
      <c r="E75" s="18">
        <v>0</v>
      </c>
      <c r="F75" s="18">
        <v>-7827474.2199999997</v>
      </c>
      <c r="G75" s="18">
        <f t="shared" si="10"/>
        <v>-1187006.54</v>
      </c>
      <c r="H75" s="18">
        <f t="shared" si="11"/>
        <v>7827474.2199999997</v>
      </c>
      <c r="I75" s="19">
        <f t="shared" si="12"/>
        <v>17.875345490726048</v>
      </c>
      <c r="J75" s="19">
        <f t="shared" si="13"/>
        <v>0</v>
      </c>
      <c r="K75" s="19">
        <f t="shared" si="14"/>
        <v>-1599.1407657105499</v>
      </c>
    </row>
    <row r="76" spans="1:11" ht="25.5">
      <c r="A76" s="23" t="s">
        <v>81</v>
      </c>
      <c r="B76" s="17" t="s">
        <v>82</v>
      </c>
      <c r="C76" s="18">
        <v>-102843.27</v>
      </c>
      <c r="D76" s="18">
        <v>489480</v>
      </c>
      <c r="E76" s="18">
        <v>0</v>
      </c>
      <c r="F76" s="18">
        <v>-489479.39</v>
      </c>
      <c r="G76" s="18">
        <f t="shared" si="10"/>
        <v>-386636.12</v>
      </c>
      <c r="H76" s="18">
        <f t="shared" si="11"/>
        <v>489479.39</v>
      </c>
      <c r="I76" s="19">
        <f t="shared" si="12"/>
        <v>375.94693362044984</v>
      </c>
      <c r="J76" s="19">
        <f t="shared" si="13"/>
        <v>0</v>
      </c>
      <c r="K76" s="19">
        <f t="shared" si="14"/>
        <v>-99.999875377952122</v>
      </c>
    </row>
    <row r="77" spans="1:11">
      <c r="A77" s="27" t="s">
        <v>71</v>
      </c>
      <c r="B77" s="28" t="s">
        <v>72</v>
      </c>
      <c r="C77" s="29"/>
      <c r="D77" s="29"/>
      <c r="E77" s="29"/>
      <c r="F77" s="29"/>
      <c r="G77" s="29"/>
      <c r="H77" s="29"/>
      <c r="I77" s="30"/>
      <c r="J77" s="30"/>
      <c r="K77" s="30"/>
    </row>
    <row r="78" spans="1:11">
      <c r="A78" s="16" t="s">
        <v>25</v>
      </c>
      <c r="B78" s="17" t="s">
        <v>26</v>
      </c>
      <c r="C78" s="18">
        <v>0</v>
      </c>
      <c r="D78" s="18">
        <v>27130</v>
      </c>
      <c r="E78" s="18">
        <v>0</v>
      </c>
      <c r="F78" s="18">
        <v>27130</v>
      </c>
      <c r="G78" s="18">
        <f t="shared" ref="G78:G87" si="15">F78-C78</f>
        <v>27130</v>
      </c>
      <c r="H78" s="18">
        <f t="shared" ref="H78:H87" si="16">E78-F78</f>
        <v>-27130</v>
      </c>
      <c r="I78" s="19">
        <f t="shared" ref="I78:I87" si="17">IF(ISERROR(F78/C78),0,F78/C78*100-100)</f>
        <v>0</v>
      </c>
      <c r="J78" s="19">
        <f t="shared" ref="J78:J87" si="18">IF(ISERROR(F78/E78),0,F78/E78*100)</f>
        <v>0</v>
      </c>
      <c r="K78" s="19">
        <f t="shared" ref="K78:K87" si="19">IF(ISERROR(F78/D78),0,F78/D78*100)</f>
        <v>100</v>
      </c>
    </row>
    <row r="79" spans="1:11">
      <c r="A79" s="22" t="s">
        <v>29</v>
      </c>
      <c r="B79" s="17" t="s">
        <v>30</v>
      </c>
      <c r="C79" s="18">
        <v>0</v>
      </c>
      <c r="D79" s="18">
        <v>27130</v>
      </c>
      <c r="E79" s="18">
        <v>0</v>
      </c>
      <c r="F79" s="18">
        <v>27130</v>
      </c>
      <c r="G79" s="18">
        <f t="shared" si="15"/>
        <v>27130</v>
      </c>
      <c r="H79" s="18">
        <f t="shared" si="16"/>
        <v>-27130</v>
      </c>
      <c r="I79" s="19">
        <f t="shared" si="17"/>
        <v>0</v>
      </c>
      <c r="J79" s="19">
        <f t="shared" si="18"/>
        <v>0</v>
      </c>
      <c r="K79" s="19">
        <f t="shared" si="19"/>
        <v>100</v>
      </c>
    </row>
    <row r="80" spans="1:11">
      <c r="A80" s="23" t="s">
        <v>31</v>
      </c>
      <c r="B80" s="17" t="s">
        <v>32</v>
      </c>
      <c r="C80" s="18">
        <v>0</v>
      </c>
      <c r="D80" s="18">
        <v>27130</v>
      </c>
      <c r="E80" s="18">
        <v>0</v>
      </c>
      <c r="F80" s="18">
        <v>27130</v>
      </c>
      <c r="G80" s="18">
        <f t="shared" si="15"/>
        <v>27130</v>
      </c>
      <c r="H80" s="18">
        <f t="shared" si="16"/>
        <v>-27130</v>
      </c>
      <c r="I80" s="19">
        <f t="shared" si="17"/>
        <v>0</v>
      </c>
      <c r="J80" s="19">
        <f t="shared" si="18"/>
        <v>0</v>
      </c>
      <c r="K80" s="19">
        <f t="shared" si="19"/>
        <v>100</v>
      </c>
    </row>
    <row r="81" spans="1:11">
      <c r="A81" s="16" t="s">
        <v>33</v>
      </c>
      <c r="B81" s="17" t="s">
        <v>34</v>
      </c>
      <c r="C81" s="18">
        <v>0</v>
      </c>
      <c r="D81" s="18">
        <v>27130</v>
      </c>
      <c r="E81" s="18">
        <v>0</v>
      </c>
      <c r="F81" s="18">
        <v>23674.720000000001</v>
      </c>
      <c r="G81" s="18">
        <f t="shared" si="15"/>
        <v>23674.720000000001</v>
      </c>
      <c r="H81" s="18">
        <f t="shared" si="16"/>
        <v>-23674.720000000001</v>
      </c>
      <c r="I81" s="19">
        <f t="shared" si="17"/>
        <v>0</v>
      </c>
      <c r="J81" s="19">
        <f t="shared" si="18"/>
        <v>0</v>
      </c>
      <c r="K81" s="19">
        <f t="shared" si="19"/>
        <v>87.263988204939196</v>
      </c>
    </row>
    <row r="82" spans="1:11">
      <c r="A82" s="22" t="s">
        <v>35</v>
      </c>
      <c r="B82" s="17" t="s">
        <v>36</v>
      </c>
      <c r="C82" s="18">
        <v>0</v>
      </c>
      <c r="D82" s="18">
        <v>27130</v>
      </c>
      <c r="E82" s="18">
        <v>0</v>
      </c>
      <c r="F82" s="18">
        <v>23674.720000000001</v>
      </c>
      <c r="G82" s="18">
        <f t="shared" si="15"/>
        <v>23674.720000000001</v>
      </c>
      <c r="H82" s="18">
        <f t="shared" si="16"/>
        <v>-23674.720000000001</v>
      </c>
      <c r="I82" s="19">
        <f t="shared" si="17"/>
        <v>0</v>
      </c>
      <c r="J82" s="19">
        <f t="shared" si="18"/>
        <v>0</v>
      </c>
      <c r="K82" s="19">
        <f t="shared" si="19"/>
        <v>87.263988204939196</v>
      </c>
    </row>
    <row r="83" spans="1:11">
      <c r="A83" s="23" t="s">
        <v>37</v>
      </c>
      <c r="B83" s="17" t="s">
        <v>38</v>
      </c>
      <c r="C83" s="18">
        <v>0</v>
      </c>
      <c r="D83" s="18">
        <v>27130</v>
      </c>
      <c r="E83" s="18">
        <v>0</v>
      </c>
      <c r="F83" s="18">
        <v>23674.720000000001</v>
      </c>
      <c r="G83" s="18">
        <f t="shared" si="15"/>
        <v>23674.720000000001</v>
      </c>
      <c r="H83" s="18">
        <f t="shared" si="16"/>
        <v>-23674.720000000001</v>
      </c>
      <c r="I83" s="19">
        <f t="shared" si="17"/>
        <v>0</v>
      </c>
      <c r="J83" s="19">
        <f t="shared" si="18"/>
        <v>0</v>
      </c>
      <c r="K83" s="19">
        <f t="shared" si="19"/>
        <v>87.263988204939196</v>
      </c>
    </row>
    <row r="84" spans="1:11">
      <c r="A84" s="24" t="s">
        <v>41</v>
      </c>
      <c r="B84" s="17" t="s">
        <v>42</v>
      </c>
      <c r="C84" s="18">
        <v>0</v>
      </c>
      <c r="D84" s="18">
        <v>27130</v>
      </c>
      <c r="E84" s="18">
        <v>0</v>
      </c>
      <c r="F84" s="18">
        <v>23674.720000000001</v>
      </c>
      <c r="G84" s="18">
        <f t="shared" si="15"/>
        <v>23674.720000000001</v>
      </c>
      <c r="H84" s="18">
        <f t="shared" si="16"/>
        <v>-23674.720000000001</v>
      </c>
      <c r="I84" s="19">
        <f t="shared" si="17"/>
        <v>0</v>
      </c>
      <c r="J84" s="19">
        <f t="shared" si="18"/>
        <v>0</v>
      </c>
      <c r="K84" s="19">
        <f t="shared" si="19"/>
        <v>87.263988204939196</v>
      </c>
    </row>
    <row r="85" spans="1:11">
      <c r="A85" s="16"/>
      <c r="B85" s="17" t="s">
        <v>63</v>
      </c>
      <c r="C85" s="18">
        <v>0</v>
      </c>
      <c r="D85" s="18">
        <v>0</v>
      </c>
      <c r="E85" s="18">
        <v>0</v>
      </c>
      <c r="F85" s="18">
        <v>3455.28</v>
      </c>
      <c r="G85" s="18">
        <f t="shared" si="15"/>
        <v>3455.28</v>
      </c>
      <c r="H85" s="18">
        <f t="shared" si="16"/>
        <v>-3455.28</v>
      </c>
      <c r="I85" s="19">
        <f t="shared" si="17"/>
        <v>0</v>
      </c>
      <c r="J85" s="19">
        <f t="shared" si="18"/>
        <v>0</v>
      </c>
      <c r="K85" s="19">
        <f t="shared" si="19"/>
        <v>0</v>
      </c>
    </row>
    <row r="86" spans="1:11">
      <c r="A86" s="16" t="s">
        <v>64</v>
      </c>
      <c r="B86" s="17" t="s">
        <v>65</v>
      </c>
      <c r="C86" s="18">
        <v>0</v>
      </c>
      <c r="D86" s="18">
        <v>0</v>
      </c>
      <c r="E86" s="18">
        <v>0</v>
      </c>
      <c r="F86" s="18">
        <v>-3455.28</v>
      </c>
      <c r="G86" s="18">
        <f t="shared" si="15"/>
        <v>-3455.28</v>
      </c>
      <c r="H86" s="18">
        <f t="shared" si="16"/>
        <v>3455.28</v>
      </c>
      <c r="I86" s="19">
        <f t="shared" si="17"/>
        <v>0</v>
      </c>
      <c r="J86" s="19">
        <f t="shared" si="18"/>
        <v>0</v>
      </c>
      <c r="K86" s="19">
        <f t="shared" si="19"/>
        <v>0</v>
      </c>
    </row>
    <row r="87" spans="1:11">
      <c r="A87" s="22" t="s">
        <v>66</v>
      </c>
      <c r="B87" s="17" t="s">
        <v>67</v>
      </c>
      <c r="C87" s="18">
        <v>0</v>
      </c>
      <c r="D87" s="18">
        <v>0</v>
      </c>
      <c r="E87" s="18">
        <v>0</v>
      </c>
      <c r="F87" s="18">
        <v>-3455.28</v>
      </c>
      <c r="G87" s="18">
        <f t="shared" si="15"/>
        <v>-3455.28</v>
      </c>
      <c r="H87" s="18">
        <f t="shared" si="16"/>
        <v>3455.28</v>
      </c>
      <c r="I87" s="19">
        <f t="shared" si="17"/>
        <v>0</v>
      </c>
      <c r="J87" s="19">
        <f t="shared" si="18"/>
        <v>0</v>
      </c>
      <c r="K87" s="19">
        <f t="shared" si="19"/>
        <v>0</v>
      </c>
    </row>
    <row r="88" spans="1:11">
      <c r="A88" s="16"/>
      <c r="B88" s="17"/>
      <c r="C88" s="18"/>
      <c r="D88" s="18"/>
      <c r="E88" s="18"/>
      <c r="F88" s="18"/>
      <c r="G88" s="18"/>
      <c r="H88" s="18"/>
      <c r="I88" s="19"/>
      <c r="J88" s="19"/>
      <c r="K88" s="19"/>
    </row>
    <row r="89" spans="1:11" ht="38.25">
      <c r="A89" s="27"/>
      <c r="B89" s="28" t="s">
        <v>110</v>
      </c>
      <c r="C89" s="29"/>
      <c r="D89" s="29"/>
      <c r="E89" s="29"/>
      <c r="F89" s="29"/>
      <c r="G89" s="29"/>
      <c r="H89" s="29"/>
      <c r="I89" s="30"/>
      <c r="J89" s="30"/>
      <c r="K89" s="30"/>
    </row>
    <row r="90" spans="1:11">
      <c r="A90" s="16" t="s">
        <v>25</v>
      </c>
      <c r="B90" s="17" t="s">
        <v>26</v>
      </c>
      <c r="C90" s="18">
        <v>408206</v>
      </c>
      <c r="D90" s="18">
        <v>173817</v>
      </c>
      <c r="E90" s="18">
        <v>0</v>
      </c>
      <c r="F90" s="18">
        <v>173817</v>
      </c>
      <c r="G90" s="18">
        <f t="shared" ref="G90:G103" si="20">F90-C90</f>
        <v>-234389</v>
      </c>
      <c r="H90" s="18">
        <f t="shared" ref="H90:H103" si="21">E90-F90</f>
        <v>-173817</v>
      </c>
      <c r="I90" s="19">
        <f t="shared" ref="I90:I103" si="22">IF(ISERROR(F90/C90),0,F90/C90*100-100)</f>
        <v>-57.41929320000196</v>
      </c>
      <c r="J90" s="19">
        <f t="shared" ref="J90:J103" si="23">IF(ISERROR(F90/E90),0,F90/E90*100)</f>
        <v>0</v>
      </c>
      <c r="K90" s="19">
        <f t="shared" ref="K90:K103" si="24">IF(ISERROR(F90/D90),0,F90/D90*100)</f>
        <v>100</v>
      </c>
    </row>
    <row r="91" spans="1:11">
      <c r="A91" s="22" t="s">
        <v>29</v>
      </c>
      <c r="B91" s="17" t="s">
        <v>30</v>
      </c>
      <c r="C91" s="18">
        <v>408206</v>
      </c>
      <c r="D91" s="18">
        <v>173817</v>
      </c>
      <c r="E91" s="18">
        <v>0</v>
      </c>
      <c r="F91" s="18">
        <v>173817</v>
      </c>
      <c r="G91" s="18">
        <f t="shared" si="20"/>
        <v>-234389</v>
      </c>
      <c r="H91" s="18">
        <f t="shared" si="21"/>
        <v>-173817</v>
      </c>
      <c r="I91" s="19">
        <f t="shared" si="22"/>
        <v>-57.41929320000196</v>
      </c>
      <c r="J91" s="19">
        <f t="shared" si="23"/>
        <v>0</v>
      </c>
      <c r="K91" s="19">
        <f t="shared" si="24"/>
        <v>100</v>
      </c>
    </row>
    <row r="92" spans="1:11">
      <c r="A92" s="23" t="s">
        <v>31</v>
      </c>
      <c r="B92" s="17" t="s">
        <v>32</v>
      </c>
      <c r="C92" s="18">
        <v>408206</v>
      </c>
      <c r="D92" s="18">
        <v>173817</v>
      </c>
      <c r="E92" s="18">
        <v>0</v>
      </c>
      <c r="F92" s="18">
        <v>173817</v>
      </c>
      <c r="G92" s="18">
        <f t="shared" si="20"/>
        <v>-234389</v>
      </c>
      <c r="H92" s="18">
        <f t="shared" si="21"/>
        <v>-173817</v>
      </c>
      <c r="I92" s="19">
        <f t="shared" si="22"/>
        <v>-57.41929320000196</v>
      </c>
      <c r="J92" s="19">
        <f t="shared" si="23"/>
        <v>0</v>
      </c>
      <c r="K92" s="19">
        <f t="shared" si="24"/>
        <v>100</v>
      </c>
    </row>
    <row r="93" spans="1:11">
      <c r="A93" s="16" t="s">
        <v>33</v>
      </c>
      <c r="B93" s="17" t="s">
        <v>34</v>
      </c>
      <c r="C93" s="18">
        <v>62474.559999999998</v>
      </c>
      <c r="D93" s="18">
        <v>173817</v>
      </c>
      <c r="E93" s="18">
        <v>0</v>
      </c>
      <c r="F93" s="18">
        <v>24799.65</v>
      </c>
      <c r="G93" s="18">
        <f t="shared" si="20"/>
        <v>-37674.909999999996</v>
      </c>
      <c r="H93" s="18">
        <f t="shared" si="21"/>
        <v>-24799.65</v>
      </c>
      <c r="I93" s="19">
        <f t="shared" si="22"/>
        <v>-60.304402303913776</v>
      </c>
      <c r="J93" s="19">
        <f t="shared" si="23"/>
        <v>0</v>
      </c>
      <c r="K93" s="19">
        <f t="shared" si="24"/>
        <v>14.267678075217038</v>
      </c>
    </row>
    <row r="94" spans="1:11">
      <c r="A94" s="22" t="s">
        <v>35</v>
      </c>
      <c r="B94" s="17" t="s">
        <v>36</v>
      </c>
      <c r="C94" s="18">
        <v>47215.87</v>
      </c>
      <c r="D94" s="18">
        <v>173817</v>
      </c>
      <c r="E94" s="18">
        <v>0</v>
      </c>
      <c r="F94" s="18">
        <v>24799.65</v>
      </c>
      <c r="G94" s="18">
        <f t="shared" si="20"/>
        <v>-22416.22</v>
      </c>
      <c r="H94" s="18">
        <f t="shared" si="21"/>
        <v>-24799.65</v>
      </c>
      <c r="I94" s="19">
        <f t="shared" si="22"/>
        <v>-47.476028716615836</v>
      </c>
      <c r="J94" s="19">
        <f t="shared" si="23"/>
        <v>0</v>
      </c>
      <c r="K94" s="19">
        <f t="shared" si="24"/>
        <v>14.267678075217038</v>
      </c>
    </row>
    <row r="95" spans="1:11">
      <c r="A95" s="23" t="s">
        <v>37</v>
      </c>
      <c r="B95" s="17" t="s">
        <v>38</v>
      </c>
      <c r="C95" s="18">
        <v>47215.87</v>
      </c>
      <c r="D95" s="18">
        <v>173817</v>
      </c>
      <c r="E95" s="18">
        <v>0</v>
      </c>
      <c r="F95" s="18">
        <v>24799.65</v>
      </c>
      <c r="G95" s="18">
        <f t="shared" si="20"/>
        <v>-22416.22</v>
      </c>
      <c r="H95" s="18">
        <f t="shared" si="21"/>
        <v>-24799.65</v>
      </c>
      <c r="I95" s="19">
        <f t="shared" si="22"/>
        <v>-47.476028716615836</v>
      </c>
      <c r="J95" s="19">
        <f t="shared" si="23"/>
        <v>0</v>
      </c>
      <c r="K95" s="19">
        <f t="shared" si="24"/>
        <v>14.267678075217038</v>
      </c>
    </row>
    <row r="96" spans="1:11">
      <c r="A96" s="24" t="s">
        <v>39</v>
      </c>
      <c r="B96" s="17" t="s">
        <v>40</v>
      </c>
      <c r="C96" s="18">
        <v>14812.07</v>
      </c>
      <c r="D96" s="18">
        <v>43050</v>
      </c>
      <c r="E96" s="18">
        <v>0</v>
      </c>
      <c r="F96" s="18">
        <v>3500</v>
      </c>
      <c r="G96" s="18">
        <f t="shared" si="20"/>
        <v>-11312.07</v>
      </c>
      <c r="H96" s="18">
        <f t="shared" si="21"/>
        <v>-3500</v>
      </c>
      <c r="I96" s="19">
        <f t="shared" si="22"/>
        <v>-76.370622067003467</v>
      </c>
      <c r="J96" s="19">
        <f t="shared" si="23"/>
        <v>0</v>
      </c>
      <c r="K96" s="19">
        <f t="shared" si="24"/>
        <v>8.1300813008130071</v>
      </c>
    </row>
    <row r="97" spans="1:11">
      <c r="A97" s="24" t="s">
        <v>41</v>
      </c>
      <c r="B97" s="17" t="s">
        <v>42</v>
      </c>
      <c r="C97" s="18">
        <v>32403.8</v>
      </c>
      <c r="D97" s="18">
        <v>130767</v>
      </c>
      <c r="E97" s="18">
        <v>0</v>
      </c>
      <c r="F97" s="18">
        <v>21299.65</v>
      </c>
      <c r="G97" s="18">
        <f t="shared" si="20"/>
        <v>-11104.149999999998</v>
      </c>
      <c r="H97" s="18">
        <f t="shared" si="21"/>
        <v>-21299.65</v>
      </c>
      <c r="I97" s="19">
        <f t="shared" si="22"/>
        <v>-34.268048809090288</v>
      </c>
      <c r="J97" s="19">
        <f t="shared" si="23"/>
        <v>0</v>
      </c>
      <c r="K97" s="19">
        <f t="shared" si="24"/>
        <v>16.288245505364504</v>
      </c>
    </row>
    <row r="98" spans="1:11">
      <c r="A98" s="25" t="s">
        <v>43</v>
      </c>
      <c r="B98" s="17" t="s">
        <v>44</v>
      </c>
      <c r="C98" s="18">
        <v>8046.5</v>
      </c>
      <c r="D98" s="18">
        <v>0</v>
      </c>
      <c r="E98" s="18">
        <v>0</v>
      </c>
      <c r="F98" s="18">
        <v>0</v>
      </c>
      <c r="G98" s="18">
        <f t="shared" si="20"/>
        <v>-8046.5</v>
      </c>
      <c r="H98" s="18">
        <f t="shared" si="21"/>
        <v>0</v>
      </c>
      <c r="I98" s="19">
        <f t="shared" si="22"/>
        <v>-100</v>
      </c>
      <c r="J98" s="19">
        <f t="shared" si="23"/>
        <v>0</v>
      </c>
      <c r="K98" s="19">
        <f t="shared" si="24"/>
        <v>0</v>
      </c>
    </row>
    <row r="99" spans="1:11">
      <c r="A99" s="22" t="s">
        <v>59</v>
      </c>
      <c r="B99" s="17" t="s">
        <v>60</v>
      </c>
      <c r="C99" s="18">
        <v>15258.69</v>
      </c>
      <c r="D99" s="18">
        <v>0</v>
      </c>
      <c r="E99" s="18">
        <v>0</v>
      </c>
      <c r="F99" s="18">
        <v>0</v>
      </c>
      <c r="G99" s="18">
        <f t="shared" si="20"/>
        <v>-15258.69</v>
      </c>
      <c r="H99" s="18">
        <f t="shared" si="21"/>
        <v>0</v>
      </c>
      <c r="I99" s="19">
        <f t="shared" si="22"/>
        <v>-100</v>
      </c>
      <c r="J99" s="19">
        <f t="shared" si="23"/>
        <v>0</v>
      </c>
      <c r="K99" s="19">
        <f t="shared" si="24"/>
        <v>0</v>
      </c>
    </row>
    <row r="100" spans="1:11">
      <c r="A100" s="23" t="s">
        <v>61</v>
      </c>
      <c r="B100" s="17" t="s">
        <v>62</v>
      </c>
      <c r="C100" s="18">
        <v>15258.69</v>
      </c>
      <c r="D100" s="18">
        <v>0</v>
      </c>
      <c r="E100" s="18">
        <v>0</v>
      </c>
      <c r="F100" s="18">
        <v>0</v>
      </c>
      <c r="G100" s="18">
        <f t="shared" si="20"/>
        <v>-15258.69</v>
      </c>
      <c r="H100" s="18">
        <f t="shared" si="21"/>
        <v>0</v>
      </c>
      <c r="I100" s="19">
        <f t="shared" si="22"/>
        <v>-100</v>
      </c>
      <c r="J100" s="19">
        <f t="shared" si="23"/>
        <v>0</v>
      </c>
      <c r="K100" s="19">
        <f t="shared" si="24"/>
        <v>0</v>
      </c>
    </row>
    <row r="101" spans="1:11">
      <c r="A101" s="16"/>
      <c r="B101" s="17" t="s">
        <v>63</v>
      </c>
      <c r="C101" s="18">
        <v>345731.44</v>
      </c>
      <c r="D101" s="18">
        <v>0</v>
      </c>
      <c r="E101" s="18">
        <v>0</v>
      </c>
      <c r="F101" s="18">
        <v>149017.35</v>
      </c>
      <c r="G101" s="18">
        <f t="shared" si="20"/>
        <v>-196714.09</v>
      </c>
      <c r="H101" s="18">
        <f t="shared" si="21"/>
        <v>-149017.35</v>
      </c>
      <c r="I101" s="19">
        <f t="shared" si="22"/>
        <v>-56.89794656800666</v>
      </c>
      <c r="J101" s="19">
        <f t="shared" si="23"/>
        <v>0</v>
      </c>
      <c r="K101" s="19">
        <f t="shared" si="24"/>
        <v>0</v>
      </c>
    </row>
    <row r="102" spans="1:11">
      <c r="A102" s="16" t="s">
        <v>64</v>
      </c>
      <c r="B102" s="17" t="s">
        <v>65</v>
      </c>
      <c r="C102" s="18">
        <v>-345731.44</v>
      </c>
      <c r="D102" s="18">
        <v>0</v>
      </c>
      <c r="E102" s="18">
        <v>0</v>
      </c>
      <c r="F102" s="18">
        <v>-149017.35</v>
      </c>
      <c r="G102" s="18">
        <f t="shared" si="20"/>
        <v>196714.09</v>
      </c>
      <c r="H102" s="18">
        <f t="shared" si="21"/>
        <v>149017.35</v>
      </c>
      <c r="I102" s="19">
        <f t="shared" si="22"/>
        <v>-56.89794656800666</v>
      </c>
      <c r="J102" s="19">
        <f t="shared" si="23"/>
        <v>0</v>
      </c>
      <c r="K102" s="19">
        <f t="shared" si="24"/>
        <v>0</v>
      </c>
    </row>
    <row r="103" spans="1:11">
      <c r="A103" s="22" t="s">
        <v>66</v>
      </c>
      <c r="B103" s="17" t="s">
        <v>67</v>
      </c>
      <c r="C103" s="18">
        <v>-345731.44</v>
      </c>
      <c r="D103" s="18">
        <v>0</v>
      </c>
      <c r="E103" s="18">
        <v>0</v>
      </c>
      <c r="F103" s="18">
        <v>-149017.35</v>
      </c>
      <c r="G103" s="18">
        <f t="shared" si="20"/>
        <v>196714.09</v>
      </c>
      <c r="H103" s="18">
        <f t="shared" si="21"/>
        <v>149017.35</v>
      </c>
      <c r="I103" s="19">
        <f t="shared" si="22"/>
        <v>-56.89794656800666</v>
      </c>
      <c r="J103" s="19">
        <f t="shared" si="23"/>
        <v>0</v>
      </c>
      <c r="K103" s="19">
        <f t="shared" si="24"/>
        <v>0</v>
      </c>
    </row>
    <row r="104" spans="1:11" ht="38.25">
      <c r="A104" s="27" t="s">
        <v>129</v>
      </c>
      <c r="B104" s="28" t="s">
        <v>130</v>
      </c>
      <c r="C104" s="29"/>
      <c r="D104" s="29"/>
      <c r="E104" s="29"/>
      <c r="F104" s="29"/>
      <c r="G104" s="29"/>
      <c r="H104" s="29"/>
      <c r="I104" s="30"/>
      <c r="J104" s="30"/>
      <c r="K104" s="30"/>
    </row>
    <row r="105" spans="1:11">
      <c r="A105" s="16" t="s">
        <v>25</v>
      </c>
      <c r="B105" s="17" t="s">
        <v>26</v>
      </c>
      <c r="C105" s="18">
        <v>408206</v>
      </c>
      <c r="D105" s="18">
        <v>173817</v>
      </c>
      <c r="E105" s="18">
        <v>0</v>
      </c>
      <c r="F105" s="18">
        <v>173817</v>
      </c>
      <c r="G105" s="18">
        <f t="shared" ref="G105:G118" si="25">F105-C105</f>
        <v>-234389</v>
      </c>
      <c r="H105" s="18">
        <f t="shared" ref="H105:H118" si="26">E105-F105</f>
        <v>-173817</v>
      </c>
      <c r="I105" s="19">
        <f t="shared" ref="I105:I118" si="27">IF(ISERROR(F105/C105),0,F105/C105*100-100)</f>
        <v>-57.41929320000196</v>
      </c>
      <c r="J105" s="19">
        <f t="shared" ref="J105:J118" si="28">IF(ISERROR(F105/E105),0,F105/E105*100)</f>
        <v>0</v>
      </c>
      <c r="K105" s="19">
        <f t="shared" ref="K105:K118" si="29">IF(ISERROR(F105/D105),0,F105/D105*100)</f>
        <v>100</v>
      </c>
    </row>
    <row r="106" spans="1:11">
      <c r="A106" s="22" t="s">
        <v>29</v>
      </c>
      <c r="B106" s="17" t="s">
        <v>30</v>
      </c>
      <c r="C106" s="18">
        <v>408206</v>
      </c>
      <c r="D106" s="18">
        <v>173817</v>
      </c>
      <c r="E106" s="18">
        <v>0</v>
      </c>
      <c r="F106" s="18">
        <v>173817</v>
      </c>
      <c r="G106" s="18">
        <f t="shared" si="25"/>
        <v>-234389</v>
      </c>
      <c r="H106" s="18">
        <f t="shared" si="26"/>
        <v>-173817</v>
      </c>
      <c r="I106" s="19">
        <f t="shared" si="27"/>
        <v>-57.41929320000196</v>
      </c>
      <c r="J106" s="19">
        <f t="shared" si="28"/>
        <v>0</v>
      </c>
      <c r="K106" s="19">
        <f t="shared" si="29"/>
        <v>100</v>
      </c>
    </row>
    <row r="107" spans="1:11">
      <c r="A107" s="23" t="s">
        <v>31</v>
      </c>
      <c r="B107" s="17" t="s">
        <v>32</v>
      </c>
      <c r="C107" s="18">
        <v>408206</v>
      </c>
      <c r="D107" s="18">
        <v>173817</v>
      </c>
      <c r="E107" s="18">
        <v>0</v>
      </c>
      <c r="F107" s="18">
        <v>173817</v>
      </c>
      <c r="G107" s="18">
        <f t="shared" si="25"/>
        <v>-234389</v>
      </c>
      <c r="H107" s="18">
        <f t="shared" si="26"/>
        <v>-173817</v>
      </c>
      <c r="I107" s="19">
        <f t="shared" si="27"/>
        <v>-57.41929320000196</v>
      </c>
      <c r="J107" s="19">
        <f t="shared" si="28"/>
        <v>0</v>
      </c>
      <c r="K107" s="19">
        <f t="shared" si="29"/>
        <v>100</v>
      </c>
    </row>
    <row r="108" spans="1:11">
      <c r="A108" s="16" t="s">
        <v>33</v>
      </c>
      <c r="B108" s="17" t="s">
        <v>34</v>
      </c>
      <c r="C108" s="18">
        <v>62474.559999999998</v>
      </c>
      <c r="D108" s="18">
        <v>173817</v>
      </c>
      <c r="E108" s="18">
        <v>0</v>
      </c>
      <c r="F108" s="18">
        <v>24799.65</v>
      </c>
      <c r="G108" s="18">
        <f t="shared" si="25"/>
        <v>-37674.909999999996</v>
      </c>
      <c r="H108" s="18">
        <f t="shared" si="26"/>
        <v>-24799.65</v>
      </c>
      <c r="I108" s="19">
        <f t="shared" si="27"/>
        <v>-60.304402303913776</v>
      </c>
      <c r="J108" s="19">
        <f t="shared" si="28"/>
        <v>0</v>
      </c>
      <c r="K108" s="19">
        <f t="shared" si="29"/>
        <v>14.267678075217038</v>
      </c>
    </row>
    <row r="109" spans="1:11">
      <c r="A109" s="22" t="s">
        <v>35</v>
      </c>
      <c r="B109" s="17" t="s">
        <v>36</v>
      </c>
      <c r="C109" s="18">
        <v>47215.87</v>
      </c>
      <c r="D109" s="18">
        <v>173817</v>
      </c>
      <c r="E109" s="18">
        <v>0</v>
      </c>
      <c r="F109" s="18">
        <v>24799.65</v>
      </c>
      <c r="G109" s="18">
        <f t="shared" si="25"/>
        <v>-22416.22</v>
      </c>
      <c r="H109" s="18">
        <f t="shared" si="26"/>
        <v>-24799.65</v>
      </c>
      <c r="I109" s="19">
        <f t="shared" si="27"/>
        <v>-47.476028716615836</v>
      </c>
      <c r="J109" s="19">
        <f t="shared" si="28"/>
        <v>0</v>
      </c>
      <c r="K109" s="19">
        <f t="shared" si="29"/>
        <v>14.267678075217038</v>
      </c>
    </row>
    <row r="110" spans="1:11">
      <c r="A110" s="23" t="s">
        <v>37</v>
      </c>
      <c r="B110" s="17" t="s">
        <v>38</v>
      </c>
      <c r="C110" s="18">
        <v>47215.87</v>
      </c>
      <c r="D110" s="18">
        <v>173817</v>
      </c>
      <c r="E110" s="18">
        <v>0</v>
      </c>
      <c r="F110" s="18">
        <v>24799.65</v>
      </c>
      <c r="G110" s="18">
        <f t="shared" si="25"/>
        <v>-22416.22</v>
      </c>
      <c r="H110" s="18">
        <f t="shared" si="26"/>
        <v>-24799.65</v>
      </c>
      <c r="I110" s="19">
        <f t="shared" si="27"/>
        <v>-47.476028716615836</v>
      </c>
      <c r="J110" s="19">
        <f t="shared" si="28"/>
        <v>0</v>
      </c>
      <c r="K110" s="19">
        <f t="shared" si="29"/>
        <v>14.267678075217038</v>
      </c>
    </row>
    <row r="111" spans="1:11">
      <c r="A111" s="24" t="s">
        <v>39</v>
      </c>
      <c r="B111" s="17" t="s">
        <v>40</v>
      </c>
      <c r="C111" s="18">
        <v>14812.07</v>
      </c>
      <c r="D111" s="18">
        <v>43050</v>
      </c>
      <c r="E111" s="18">
        <v>0</v>
      </c>
      <c r="F111" s="18">
        <v>3500</v>
      </c>
      <c r="G111" s="18">
        <f t="shared" si="25"/>
        <v>-11312.07</v>
      </c>
      <c r="H111" s="18">
        <f t="shared" si="26"/>
        <v>-3500</v>
      </c>
      <c r="I111" s="19">
        <f t="shared" si="27"/>
        <v>-76.370622067003467</v>
      </c>
      <c r="J111" s="19">
        <f t="shared" si="28"/>
        <v>0</v>
      </c>
      <c r="K111" s="19">
        <f t="shared" si="29"/>
        <v>8.1300813008130071</v>
      </c>
    </row>
    <row r="112" spans="1:11">
      <c r="A112" s="24" t="s">
        <v>41</v>
      </c>
      <c r="B112" s="17" t="s">
        <v>42</v>
      </c>
      <c r="C112" s="18">
        <v>32403.8</v>
      </c>
      <c r="D112" s="18">
        <v>130767</v>
      </c>
      <c r="E112" s="18">
        <v>0</v>
      </c>
      <c r="F112" s="18">
        <v>21299.65</v>
      </c>
      <c r="G112" s="18">
        <f t="shared" si="25"/>
        <v>-11104.149999999998</v>
      </c>
      <c r="H112" s="18">
        <f t="shared" si="26"/>
        <v>-21299.65</v>
      </c>
      <c r="I112" s="19">
        <f t="shared" si="27"/>
        <v>-34.268048809090288</v>
      </c>
      <c r="J112" s="19">
        <f t="shared" si="28"/>
        <v>0</v>
      </c>
      <c r="K112" s="19">
        <f t="shared" si="29"/>
        <v>16.288245505364504</v>
      </c>
    </row>
    <row r="113" spans="1:11">
      <c r="A113" s="25" t="s">
        <v>43</v>
      </c>
      <c r="B113" s="17" t="s">
        <v>44</v>
      </c>
      <c r="C113" s="18">
        <v>8046.5</v>
      </c>
      <c r="D113" s="18">
        <v>0</v>
      </c>
      <c r="E113" s="18">
        <v>0</v>
      </c>
      <c r="F113" s="18">
        <v>0</v>
      </c>
      <c r="G113" s="18">
        <f t="shared" si="25"/>
        <v>-8046.5</v>
      </c>
      <c r="H113" s="18">
        <f t="shared" si="26"/>
        <v>0</v>
      </c>
      <c r="I113" s="19">
        <f t="shared" si="27"/>
        <v>-100</v>
      </c>
      <c r="J113" s="19">
        <f t="shared" si="28"/>
        <v>0</v>
      </c>
      <c r="K113" s="19">
        <f t="shared" si="29"/>
        <v>0</v>
      </c>
    </row>
    <row r="114" spans="1:11">
      <c r="A114" s="22" t="s">
        <v>59</v>
      </c>
      <c r="B114" s="17" t="s">
        <v>60</v>
      </c>
      <c r="C114" s="18">
        <v>15258.69</v>
      </c>
      <c r="D114" s="18">
        <v>0</v>
      </c>
      <c r="E114" s="18">
        <v>0</v>
      </c>
      <c r="F114" s="18">
        <v>0</v>
      </c>
      <c r="G114" s="18">
        <f t="shared" si="25"/>
        <v>-15258.69</v>
      </c>
      <c r="H114" s="18">
        <f t="shared" si="26"/>
        <v>0</v>
      </c>
      <c r="I114" s="19">
        <f t="shared" si="27"/>
        <v>-100</v>
      </c>
      <c r="J114" s="19">
        <f t="shared" si="28"/>
        <v>0</v>
      </c>
      <c r="K114" s="19">
        <f t="shared" si="29"/>
        <v>0</v>
      </c>
    </row>
    <row r="115" spans="1:11">
      <c r="A115" s="23" t="s">
        <v>61</v>
      </c>
      <c r="B115" s="17" t="s">
        <v>62</v>
      </c>
      <c r="C115" s="18">
        <v>15258.69</v>
      </c>
      <c r="D115" s="18">
        <v>0</v>
      </c>
      <c r="E115" s="18">
        <v>0</v>
      </c>
      <c r="F115" s="18">
        <v>0</v>
      </c>
      <c r="G115" s="18">
        <f t="shared" si="25"/>
        <v>-15258.69</v>
      </c>
      <c r="H115" s="18">
        <f t="shared" si="26"/>
        <v>0</v>
      </c>
      <c r="I115" s="19">
        <f t="shared" si="27"/>
        <v>-100</v>
      </c>
      <c r="J115" s="19">
        <f t="shared" si="28"/>
        <v>0</v>
      </c>
      <c r="K115" s="19">
        <f t="shared" si="29"/>
        <v>0</v>
      </c>
    </row>
    <row r="116" spans="1:11">
      <c r="A116" s="16"/>
      <c r="B116" s="17" t="s">
        <v>63</v>
      </c>
      <c r="C116" s="18">
        <v>345731.44</v>
      </c>
      <c r="D116" s="18">
        <v>0</v>
      </c>
      <c r="E116" s="18">
        <v>0</v>
      </c>
      <c r="F116" s="18">
        <v>149017.35</v>
      </c>
      <c r="G116" s="18">
        <f t="shared" si="25"/>
        <v>-196714.09</v>
      </c>
      <c r="H116" s="18">
        <f t="shared" si="26"/>
        <v>-149017.35</v>
      </c>
      <c r="I116" s="19">
        <f t="shared" si="27"/>
        <v>-56.89794656800666</v>
      </c>
      <c r="J116" s="19">
        <f t="shared" si="28"/>
        <v>0</v>
      </c>
      <c r="K116" s="19">
        <f t="shared" si="29"/>
        <v>0</v>
      </c>
    </row>
    <row r="117" spans="1:11">
      <c r="A117" s="16" t="s">
        <v>64</v>
      </c>
      <c r="B117" s="17" t="s">
        <v>65</v>
      </c>
      <c r="C117" s="18">
        <v>-345731.44</v>
      </c>
      <c r="D117" s="18">
        <v>0</v>
      </c>
      <c r="E117" s="18">
        <v>0</v>
      </c>
      <c r="F117" s="18">
        <v>-149017.35</v>
      </c>
      <c r="G117" s="18">
        <f t="shared" si="25"/>
        <v>196714.09</v>
      </c>
      <c r="H117" s="18">
        <f t="shared" si="26"/>
        <v>149017.35</v>
      </c>
      <c r="I117" s="19">
        <f t="shared" si="27"/>
        <v>-56.89794656800666</v>
      </c>
      <c r="J117" s="19">
        <f t="shared" si="28"/>
        <v>0</v>
      </c>
      <c r="K117" s="19">
        <f t="shared" si="29"/>
        <v>0</v>
      </c>
    </row>
    <row r="118" spans="1:11">
      <c r="A118" s="22" t="s">
        <v>66</v>
      </c>
      <c r="B118" s="17" t="s">
        <v>67</v>
      </c>
      <c r="C118" s="18">
        <v>-345731.44</v>
      </c>
      <c r="D118" s="18">
        <v>0</v>
      </c>
      <c r="E118" s="18">
        <v>0</v>
      </c>
      <c r="F118" s="18">
        <v>-149017.35</v>
      </c>
      <c r="G118" s="18">
        <f t="shared" si="25"/>
        <v>196714.09</v>
      </c>
      <c r="H118" s="18">
        <f t="shared" si="26"/>
        <v>149017.35</v>
      </c>
      <c r="I118" s="19">
        <f t="shared" si="27"/>
        <v>-56.89794656800666</v>
      </c>
      <c r="J118" s="19">
        <f t="shared" si="28"/>
        <v>0</v>
      </c>
      <c r="K118" s="19">
        <f t="shared" si="29"/>
        <v>0</v>
      </c>
    </row>
    <row r="119" spans="1:11" ht="25.5">
      <c r="A119" s="39" t="s">
        <v>131</v>
      </c>
      <c r="B119" s="28" t="s">
        <v>132</v>
      </c>
      <c r="C119" s="29"/>
      <c r="D119" s="29"/>
      <c r="E119" s="29"/>
      <c r="F119" s="29"/>
      <c r="G119" s="29"/>
      <c r="H119" s="29"/>
      <c r="I119" s="30"/>
      <c r="J119" s="30"/>
      <c r="K119" s="30"/>
    </row>
    <row r="120" spans="1:11">
      <c r="A120" s="16" t="s">
        <v>25</v>
      </c>
      <c r="B120" s="17" t="s">
        <v>26</v>
      </c>
      <c r="C120" s="18">
        <v>408206</v>
      </c>
      <c r="D120" s="18">
        <v>173817</v>
      </c>
      <c r="E120" s="18">
        <v>0</v>
      </c>
      <c r="F120" s="18">
        <v>173817</v>
      </c>
      <c r="G120" s="18">
        <f t="shared" ref="G120:G133" si="30">F120-C120</f>
        <v>-234389</v>
      </c>
      <c r="H120" s="18">
        <f t="shared" ref="H120:H133" si="31">E120-F120</f>
        <v>-173817</v>
      </c>
      <c r="I120" s="19">
        <f t="shared" ref="I120:I133" si="32">IF(ISERROR(F120/C120),0,F120/C120*100-100)</f>
        <v>-57.41929320000196</v>
      </c>
      <c r="J120" s="19">
        <f t="shared" ref="J120:J133" si="33">IF(ISERROR(F120/E120),0,F120/E120*100)</f>
        <v>0</v>
      </c>
      <c r="K120" s="19">
        <f t="shared" ref="K120:K133" si="34">IF(ISERROR(F120/D120),0,F120/D120*100)</f>
        <v>100</v>
      </c>
    </row>
    <row r="121" spans="1:11">
      <c r="A121" s="22" t="s">
        <v>29</v>
      </c>
      <c r="B121" s="17" t="s">
        <v>30</v>
      </c>
      <c r="C121" s="18">
        <v>408206</v>
      </c>
      <c r="D121" s="18">
        <v>173817</v>
      </c>
      <c r="E121" s="18">
        <v>0</v>
      </c>
      <c r="F121" s="18">
        <v>173817</v>
      </c>
      <c r="G121" s="18">
        <f t="shared" si="30"/>
        <v>-234389</v>
      </c>
      <c r="H121" s="18">
        <f t="shared" si="31"/>
        <v>-173817</v>
      </c>
      <c r="I121" s="19">
        <f t="shared" si="32"/>
        <v>-57.41929320000196</v>
      </c>
      <c r="J121" s="19">
        <f t="shared" si="33"/>
        <v>0</v>
      </c>
      <c r="K121" s="19">
        <f t="shared" si="34"/>
        <v>100</v>
      </c>
    </row>
    <row r="122" spans="1:11">
      <c r="A122" s="23" t="s">
        <v>31</v>
      </c>
      <c r="B122" s="17" t="s">
        <v>32</v>
      </c>
      <c r="C122" s="18">
        <v>408206</v>
      </c>
      <c r="D122" s="18">
        <v>173817</v>
      </c>
      <c r="E122" s="18">
        <v>0</v>
      </c>
      <c r="F122" s="18">
        <v>173817</v>
      </c>
      <c r="G122" s="18">
        <f t="shared" si="30"/>
        <v>-234389</v>
      </c>
      <c r="H122" s="18">
        <f t="shared" si="31"/>
        <v>-173817</v>
      </c>
      <c r="I122" s="19">
        <f t="shared" si="32"/>
        <v>-57.41929320000196</v>
      </c>
      <c r="J122" s="19">
        <f t="shared" si="33"/>
        <v>0</v>
      </c>
      <c r="K122" s="19">
        <f t="shared" si="34"/>
        <v>100</v>
      </c>
    </row>
    <row r="123" spans="1:11">
      <c r="A123" s="16" t="s">
        <v>33</v>
      </c>
      <c r="B123" s="17" t="s">
        <v>34</v>
      </c>
      <c r="C123" s="18">
        <v>62474.559999999998</v>
      </c>
      <c r="D123" s="18">
        <v>173817</v>
      </c>
      <c r="E123" s="18">
        <v>0</v>
      </c>
      <c r="F123" s="18">
        <v>24799.65</v>
      </c>
      <c r="G123" s="18">
        <f t="shared" si="30"/>
        <v>-37674.909999999996</v>
      </c>
      <c r="H123" s="18">
        <f t="shared" si="31"/>
        <v>-24799.65</v>
      </c>
      <c r="I123" s="19">
        <f t="shared" si="32"/>
        <v>-60.304402303913776</v>
      </c>
      <c r="J123" s="19">
        <f t="shared" si="33"/>
        <v>0</v>
      </c>
      <c r="K123" s="19">
        <f t="shared" si="34"/>
        <v>14.267678075217038</v>
      </c>
    </row>
    <row r="124" spans="1:11">
      <c r="A124" s="22" t="s">
        <v>35</v>
      </c>
      <c r="B124" s="17" t="s">
        <v>36</v>
      </c>
      <c r="C124" s="18">
        <v>47215.87</v>
      </c>
      <c r="D124" s="18">
        <v>173817</v>
      </c>
      <c r="E124" s="18">
        <v>0</v>
      </c>
      <c r="F124" s="18">
        <v>24799.65</v>
      </c>
      <c r="G124" s="18">
        <f t="shared" si="30"/>
        <v>-22416.22</v>
      </c>
      <c r="H124" s="18">
        <f t="shared" si="31"/>
        <v>-24799.65</v>
      </c>
      <c r="I124" s="19">
        <f t="shared" si="32"/>
        <v>-47.476028716615836</v>
      </c>
      <c r="J124" s="19">
        <f t="shared" si="33"/>
        <v>0</v>
      </c>
      <c r="K124" s="19">
        <f t="shared" si="34"/>
        <v>14.267678075217038</v>
      </c>
    </row>
    <row r="125" spans="1:11">
      <c r="A125" s="23" t="s">
        <v>37</v>
      </c>
      <c r="B125" s="17" t="s">
        <v>38</v>
      </c>
      <c r="C125" s="18">
        <v>47215.87</v>
      </c>
      <c r="D125" s="18">
        <v>173817</v>
      </c>
      <c r="E125" s="18">
        <v>0</v>
      </c>
      <c r="F125" s="18">
        <v>24799.65</v>
      </c>
      <c r="G125" s="18">
        <f t="shared" si="30"/>
        <v>-22416.22</v>
      </c>
      <c r="H125" s="18">
        <f t="shared" si="31"/>
        <v>-24799.65</v>
      </c>
      <c r="I125" s="19">
        <f t="shared" si="32"/>
        <v>-47.476028716615836</v>
      </c>
      <c r="J125" s="19">
        <f t="shared" si="33"/>
        <v>0</v>
      </c>
      <c r="K125" s="19">
        <f t="shared" si="34"/>
        <v>14.267678075217038</v>
      </c>
    </row>
    <row r="126" spans="1:11">
      <c r="A126" s="24" t="s">
        <v>39</v>
      </c>
      <c r="B126" s="17" t="s">
        <v>40</v>
      </c>
      <c r="C126" s="18">
        <v>14812.07</v>
      </c>
      <c r="D126" s="18">
        <v>43050</v>
      </c>
      <c r="E126" s="18">
        <v>0</v>
      </c>
      <c r="F126" s="18">
        <v>3500</v>
      </c>
      <c r="G126" s="18">
        <f t="shared" si="30"/>
        <v>-11312.07</v>
      </c>
      <c r="H126" s="18">
        <f t="shared" si="31"/>
        <v>-3500</v>
      </c>
      <c r="I126" s="19">
        <f t="shared" si="32"/>
        <v>-76.370622067003467</v>
      </c>
      <c r="J126" s="19">
        <f t="shared" si="33"/>
        <v>0</v>
      </c>
      <c r="K126" s="19">
        <f t="shared" si="34"/>
        <v>8.1300813008130071</v>
      </c>
    </row>
    <row r="127" spans="1:11">
      <c r="A127" s="24" t="s">
        <v>41</v>
      </c>
      <c r="B127" s="17" t="s">
        <v>42</v>
      </c>
      <c r="C127" s="18">
        <v>32403.8</v>
      </c>
      <c r="D127" s="18">
        <v>130767</v>
      </c>
      <c r="E127" s="18">
        <v>0</v>
      </c>
      <c r="F127" s="18">
        <v>21299.65</v>
      </c>
      <c r="G127" s="18">
        <f t="shared" si="30"/>
        <v>-11104.149999999998</v>
      </c>
      <c r="H127" s="18">
        <f t="shared" si="31"/>
        <v>-21299.65</v>
      </c>
      <c r="I127" s="19">
        <f t="shared" si="32"/>
        <v>-34.268048809090288</v>
      </c>
      <c r="J127" s="19">
        <f t="shared" si="33"/>
        <v>0</v>
      </c>
      <c r="K127" s="19">
        <f t="shared" si="34"/>
        <v>16.288245505364504</v>
      </c>
    </row>
    <row r="128" spans="1:11">
      <c r="A128" s="25" t="s">
        <v>43</v>
      </c>
      <c r="B128" s="17" t="s">
        <v>44</v>
      </c>
      <c r="C128" s="18">
        <v>8046.5</v>
      </c>
      <c r="D128" s="18">
        <v>0</v>
      </c>
      <c r="E128" s="18">
        <v>0</v>
      </c>
      <c r="F128" s="18">
        <v>0</v>
      </c>
      <c r="G128" s="18">
        <f t="shared" si="30"/>
        <v>-8046.5</v>
      </c>
      <c r="H128" s="18">
        <f t="shared" si="31"/>
        <v>0</v>
      </c>
      <c r="I128" s="19">
        <f t="shared" si="32"/>
        <v>-100</v>
      </c>
      <c r="J128" s="19">
        <f t="shared" si="33"/>
        <v>0</v>
      </c>
      <c r="K128" s="19">
        <f t="shared" si="34"/>
        <v>0</v>
      </c>
    </row>
    <row r="129" spans="1:11">
      <c r="A129" s="22" t="s">
        <v>59</v>
      </c>
      <c r="B129" s="17" t="s">
        <v>60</v>
      </c>
      <c r="C129" s="18">
        <v>15258.69</v>
      </c>
      <c r="D129" s="18">
        <v>0</v>
      </c>
      <c r="E129" s="18">
        <v>0</v>
      </c>
      <c r="F129" s="18">
        <v>0</v>
      </c>
      <c r="G129" s="18">
        <f t="shared" si="30"/>
        <v>-15258.69</v>
      </c>
      <c r="H129" s="18">
        <f t="shared" si="31"/>
        <v>0</v>
      </c>
      <c r="I129" s="19">
        <f t="shared" si="32"/>
        <v>-100</v>
      </c>
      <c r="J129" s="19">
        <f t="shared" si="33"/>
        <v>0</v>
      </c>
      <c r="K129" s="19">
        <f t="shared" si="34"/>
        <v>0</v>
      </c>
    </row>
    <row r="130" spans="1:11">
      <c r="A130" s="23" t="s">
        <v>61</v>
      </c>
      <c r="B130" s="17" t="s">
        <v>62</v>
      </c>
      <c r="C130" s="18">
        <v>15258.69</v>
      </c>
      <c r="D130" s="18">
        <v>0</v>
      </c>
      <c r="E130" s="18">
        <v>0</v>
      </c>
      <c r="F130" s="18">
        <v>0</v>
      </c>
      <c r="G130" s="18">
        <f t="shared" si="30"/>
        <v>-15258.69</v>
      </c>
      <c r="H130" s="18">
        <f t="shared" si="31"/>
        <v>0</v>
      </c>
      <c r="I130" s="19">
        <f t="shared" si="32"/>
        <v>-100</v>
      </c>
      <c r="J130" s="19">
        <f t="shared" si="33"/>
        <v>0</v>
      </c>
      <c r="K130" s="19">
        <f t="shared" si="34"/>
        <v>0</v>
      </c>
    </row>
    <row r="131" spans="1:11">
      <c r="A131" s="16"/>
      <c r="B131" s="17" t="s">
        <v>63</v>
      </c>
      <c r="C131" s="18">
        <v>345731.44</v>
      </c>
      <c r="D131" s="18">
        <v>0</v>
      </c>
      <c r="E131" s="18">
        <v>0</v>
      </c>
      <c r="F131" s="18">
        <v>149017.35</v>
      </c>
      <c r="G131" s="18">
        <f t="shared" si="30"/>
        <v>-196714.09</v>
      </c>
      <c r="H131" s="18">
        <f t="shared" si="31"/>
        <v>-149017.35</v>
      </c>
      <c r="I131" s="19">
        <f t="shared" si="32"/>
        <v>-56.89794656800666</v>
      </c>
      <c r="J131" s="19">
        <f t="shared" si="33"/>
        <v>0</v>
      </c>
      <c r="K131" s="19">
        <f t="shared" si="34"/>
        <v>0</v>
      </c>
    </row>
    <row r="132" spans="1:11">
      <c r="A132" s="16" t="s">
        <v>64</v>
      </c>
      <c r="B132" s="17" t="s">
        <v>65</v>
      </c>
      <c r="C132" s="18">
        <v>-345731.44</v>
      </c>
      <c r="D132" s="18">
        <v>0</v>
      </c>
      <c r="E132" s="18">
        <v>0</v>
      </c>
      <c r="F132" s="18">
        <v>-149017.35</v>
      </c>
      <c r="G132" s="18">
        <f t="shared" si="30"/>
        <v>196714.09</v>
      </c>
      <c r="H132" s="18">
        <f t="shared" si="31"/>
        <v>149017.35</v>
      </c>
      <c r="I132" s="19">
        <f t="shared" si="32"/>
        <v>-56.89794656800666</v>
      </c>
      <c r="J132" s="19">
        <f t="shared" si="33"/>
        <v>0</v>
      </c>
      <c r="K132" s="19">
        <f t="shared" si="34"/>
        <v>0</v>
      </c>
    </row>
    <row r="133" spans="1:11">
      <c r="A133" s="22" t="s">
        <v>66</v>
      </c>
      <c r="B133" s="17" t="s">
        <v>67</v>
      </c>
      <c r="C133" s="18">
        <v>-345731.44</v>
      </c>
      <c r="D133" s="18">
        <v>0</v>
      </c>
      <c r="E133" s="18">
        <v>0</v>
      </c>
      <c r="F133" s="18">
        <v>-149017.35</v>
      </c>
      <c r="G133" s="18">
        <f t="shared" si="30"/>
        <v>196714.09</v>
      </c>
      <c r="H133" s="18">
        <f t="shared" si="31"/>
        <v>149017.35</v>
      </c>
      <c r="I133" s="19">
        <f t="shared" si="32"/>
        <v>-56.89794656800666</v>
      </c>
      <c r="J133" s="19">
        <f t="shared" si="33"/>
        <v>0</v>
      </c>
      <c r="K133" s="19">
        <f t="shared" si="34"/>
        <v>0</v>
      </c>
    </row>
    <row r="138" spans="1:11" ht="15.75">
      <c r="A138" s="32"/>
      <c r="E138" s="35"/>
      <c r="K138" s="37"/>
    </row>
    <row r="140" spans="1:11" ht="15.75">
      <c r="A140"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
  <sheetViews>
    <sheetView zoomScaleNormal="100" workbookViewId="0">
      <selection activeCell="A103" sqref="A103:K105"/>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143</v>
      </c>
      <c r="B13" s="21" t="s">
        <v>144</v>
      </c>
      <c r="C13" s="18"/>
      <c r="D13" s="18"/>
      <c r="E13" s="18"/>
      <c r="F13" s="18"/>
      <c r="G13" s="18"/>
      <c r="H13" s="18"/>
      <c r="I13" s="19"/>
      <c r="J13" s="19"/>
      <c r="K13" s="19"/>
    </row>
    <row r="14" spans="1:11">
      <c r="A14" s="16" t="s">
        <v>25</v>
      </c>
      <c r="B14" s="17" t="s">
        <v>26</v>
      </c>
      <c r="C14" s="18">
        <v>1778936.92</v>
      </c>
      <c r="D14" s="18">
        <v>1940670</v>
      </c>
      <c r="E14" s="18">
        <v>975885</v>
      </c>
      <c r="F14" s="18">
        <v>1935579.48</v>
      </c>
      <c r="G14" s="18">
        <f t="shared" ref="G14:G28" si="0">F14-C14</f>
        <v>156642.56000000006</v>
      </c>
      <c r="H14" s="18">
        <f t="shared" ref="H14:H28" si="1">E14-F14</f>
        <v>-959694.48</v>
      </c>
      <c r="I14" s="19">
        <f t="shared" ref="I14:I28" si="2">IF(ISERROR(F14/C14),0,F14/C14*100-100)</f>
        <v>8.8054027233298342</v>
      </c>
      <c r="J14" s="19">
        <f t="shared" ref="J14:J28" si="3">IF(ISERROR(F14/E14),0,F14/E14*100)</f>
        <v>198.34093976236954</v>
      </c>
      <c r="K14" s="19">
        <f t="shared" ref="K14:K28" si="4">IF(ISERROR(F14/D14),0,F14/D14*100)</f>
        <v>99.737692652537518</v>
      </c>
    </row>
    <row r="15" spans="1:11" ht="25.5">
      <c r="A15" s="22" t="s">
        <v>27</v>
      </c>
      <c r="B15" s="17" t="s">
        <v>28</v>
      </c>
      <c r="C15" s="18">
        <v>2770.92</v>
      </c>
      <c r="D15" s="18">
        <v>5264</v>
      </c>
      <c r="E15" s="18">
        <v>2632</v>
      </c>
      <c r="F15" s="18">
        <v>173.48</v>
      </c>
      <c r="G15" s="18">
        <f t="shared" si="0"/>
        <v>-2597.44</v>
      </c>
      <c r="H15" s="18">
        <f t="shared" si="1"/>
        <v>2458.52</v>
      </c>
      <c r="I15" s="19">
        <f t="shared" si="2"/>
        <v>-93.739263493713281</v>
      </c>
      <c r="J15" s="19">
        <f t="shared" si="3"/>
        <v>6.5911854103343464</v>
      </c>
      <c r="K15" s="19">
        <f t="shared" si="4"/>
        <v>3.2955927051671732</v>
      </c>
    </row>
    <row r="16" spans="1:11">
      <c r="A16" s="22" t="s">
        <v>29</v>
      </c>
      <c r="B16" s="17" t="s">
        <v>30</v>
      </c>
      <c r="C16" s="18">
        <v>1776166</v>
      </c>
      <c r="D16" s="18">
        <v>1935406</v>
      </c>
      <c r="E16" s="18">
        <v>973253</v>
      </c>
      <c r="F16" s="18">
        <v>1935406</v>
      </c>
      <c r="G16" s="18">
        <f t="shared" si="0"/>
        <v>159240</v>
      </c>
      <c r="H16" s="18">
        <f t="shared" si="1"/>
        <v>-962153</v>
      </c>
      <c r="I16" s="19">
        <f t="shared" si="2"/>
        <v>8.9653782360432359</v>
      </c>
      <c r="J16" s="19">
        <f t="shared" si="3"/>
        <v>198.8594949103676</v>
      </c>
      <c r="K16" s="19">
        <f t="shared" si="4"/>
        <v>100</v>
      </c>
    </row>
    <row r="17" spans="1:11">
      <c r="A17" s="23" t="s">
        <v>31</v>
      </c>
      <c r="B17" s="17" t="s">
        <v>32</v>
      </c>
      <c r="C17" s="18">
        <v>1776166</v>
      </c>
      <c r="D17" s="18">
        <v>1935406</v>
      </c>
      <c r="E17" s="18">
        <v>973253</v>
      </c>
      <c r="F17" s="18">
        <v>1935406</v>
      </c>
      <c r="G17" s="18">
        <f t="shared" si="0"/>
        <v>159240</v>
      </c>
      <c r="H17" s="18">
        <f t="shared" si="1"/>
        <v>-962153</v>
      </c>
      <c r="I17" s="19">
        <f t="shared" si="2"/>
        <v>8.9653782360432359</v>
      </c>
      <c r="J17" s="19">
        <f t="shared" si="3"/>
        <v>198.8594949103676</v>
      </c>
      <c r="K17" s="19">
        <f t="shared" si="4"/>
        <v>100</v>
      </c>
    </row>
    <row r="18" spans="1:11">
      <c r="A18" s="16" t="s">
        <v>33</v>
      </c>
      <c r="B18" s="17" t="s">
        <v>34</v>
      </c>
      <c r="C18" s="18">
        <v>886693.77</v>
      </c>
      <c r="D18" s="18">
        <v>1940670</v>
      </c>
      <c r="E18" s="18">
        <v>975885</v>
      </c>
      <c r="F18" s="18">
        <v>890860.01</v>
      </c>
      <c r="G18" s="18">
        <f t="shared" si="0"/>
        <v>4166.2399999999907</v>
      </c>
      <c r="H18" s="18">
        <f t="shared" si="1"/>
        <v>85024.989999999991</v>
      </c>
      <c r="I18" s="19">
        <f t="shared" si="2"/>
        <v>0.46986232913309323</v>
      </c>
      <c r="J18" s="19">
        <f t="shared" si="3"/>
        <v>91.287396568243182</v>
      </c>
      <c r="K18" s="19">
        <f t="shared" si="4"/>
        <v>45.904765364539053</v>
      </c>
    </row>
    <row r="19" spans="1:11">
      <c r="A19" s="22" t="s">
        <v>35</v>
      </c>
      <c r="B19" s="17" t="s">
        <v>36</v>
      </c>
      <c r="C19" s="18">
        <v>886693.77</v>
      </c>
      <c r="D19" s="18">
        <v>1940670</v>
      </c>
      <c r="E19" s="18">
        <v>975885</v>
      </c>
      <c r="F19" s="18">
        <v>890860.01</v>
      </c>
      <c r="G19" s="18">
        <f t="shared" si="0"/>
        <v>4166.2399999999907</v>
      </c>
      <c r="H19" s="18">
        <f t="shared" si="1"/>
        <v>85024.989999999991</v>
      </c>
      <c r="I19" s="19">
        <f t="shared" si="2"/>
        <v>0.46986232913309323</v>
      </c>
      <c r="J19" s="19">
        <f t="shared" si="3"/>
        <v>91.287396568243182</v>
      </c>
      <c r="K19" s="19">
        <f t="shared" si="4"/>
        <v>45.904765364539053</v>
      </c>
    </row>
    <row r="20" spans="1:11">
      <c r="A20" s="23" t="s">
        <v>37</v>
      </c>
      <c r="B20" s="17" t="s">
        <v>38</v>
      </c>
      <c r="C20" s="18">
        <v>876001.22</v>
      </c>
      <c r="D20" s="18">
        <v>1928995</v>
      </c>
      <c r="E20" s="18">
        <v>964210</v>
      </c>
      <c r="F20" s="18">
        <v>883308.78</v>
      </c>
      <c r="G20" s="18">
        <f t="shared" si="0"/>
        <v>7307.5600000000559</v>
      </c>
      <c r="H20" s="18">
        <f t="shared" si="1"/>
        <v>80901.219999999972</v>
      </c>
      <c r="I20" s="19">
        <f t="shared" si="2"/>
        <v>0.83419518525329295</v>
      </c>
      <c r="J20" s="19">
        <f t="shared" si="3"/>
        <v>91.609585048900144</v>
      </c>
      <c r="K20" s="19">
        <f t="shared" si="4"/>
        <v>45.791138909121074</v>
      </c>
    </row>
    <row r="21" spans="1:11">
      <c r="A21" s="24" t="s">
        <v>39</v>
      </c>
      <c r="B21" s="17" t="s">
        <v>40</v>
      </c>
      <c r="C21" s="18">
        <v>715865.4</v>
      </c>
      <c r="D21" s="18">
        <v>1608393</v>
      </c>
      <c r="E21" s="18">
        <v>804196</v>
      </c>
      <c r="F21" s="18">
        <v>721727.98</v>
      </c>
      <c r="G21" s="18">
        <f t="shared" si="0"/>
        <v>5862.5799999999581</v>
      </c>
      <c r="H21" s="18">
        <f t="shared" si="1"/>
        <v>82468.020000000019</v>
      </c>
      <c r="I21" s="19">
        <f t="shared" si="2"/>
        <v>0.81895004284324102</v>
      </c>
      <c r="J21" s="19">
        <f t="shared" si="3"/>
        <v>89.745283488104889</v>
      </c>
      <c r="K21" s="19">
        <f t="shared" si="4"/>
        <v>44.872613844999329</v>
      </c>
    </row>
    <row r="22" spans="1:11">
      <c r="A22" s="24" t="s">
        <v>41</v>
      </c>
      <c r="B22" s="17" t="s">
        <v>42</v>
      </c>
      <c r="C22" s="18">
        <v>160135.82</v>
      </c>
      <c r="D22" s="18">
        <v>320602</v>
      </c>
      <c r="E22" s="18">
        <v>160014</v>
      </c>
      <c r="F22" s="18">
        <v>161580.79999999999</v>
      </c>
      <c r="G22" s="18">
        <f t="shared" si="0"/>
        <v>1444.9799999999814</v>
      </c>
      <c r="H22" s="18">
        <f t="shared" si="1"/>
        <v>-1566.7999999999884</v>
      </c>
      <c r="I22" s="19">
        <f t="shared" si="2"/>
        <v>0.90234652059730536</v>
      </c>
      <c r="J22" s="19">
        <f t="shared" si="3"/>
        <v>100.97916432312172</v>
      </c>
      <c r="K22" s="19">
        <f t="shared" si="4"/>
        <v>50.39918653033979</v>
      </c>
    </row>
    <row r="23" spans="1:11">
      <c r="A23" s="25" t="s">
        <v>43</v>
      </c>
      <c r="B23" s="17" t="s">
        <v>44</v>
      </c>
      <c r="C23" s="18">
        <v>5503.63</v>
      </c>
      <c r="D23" s="18">
        <v>0</v>
      </c>
      <c r="E23" s="18">
        <v>0</v>
      </c>
      <c r="F23" s="18">
        <v>2931.29</v>
      </c>
      <c r="G23" s="18">
        <f t="shared" si="0"/>
        <v>-2572.34</v>
      </c>
      <c r="H23" s="18">
        <f t="shared" si="1"/>
        <v>-2931.29</v>
      </c>
      <c r="I23" s="19">
        <f t="shared" si="2"/>
        <v>-46.738970461313713</v>
      </c>
      <c r="J23" s="19">
        <f t="shared" si="3"/>
        <v>0</v>
      </c>
      <c r="K23" s="19">
        <f t="shared" si="4"/>
        <v>0</v>
      </c>
    </row>
    <row r="24" spans="1:11" ht="25.5">
      <c r="A24" s="23" t="s">
        <v>75</v>
      </c>
      <c r="B24" s="17" t="s">
        <v>76</v>
      </c>
      <c r="C24" s="18">
        <v>10692.55</v>
      </c>
      <c r="D24" s="18">
        <v>11675</v>
      </c>
      <c r="E24" s="18">
        <v>11675</v>
      </c>
      <c r="F24" s="18">
        <v>7551.23</v>
      </c>
      <c r="G24" s="18">
        <f t="shared" si="0"/>
        <v>-3141.3199999999997</v>
      </c>
      <c r="H24" s="18">
        <f t="shared" si="1"/>
        <v>4123.7700000000004</v>
      </c>
      <c r="I24" s="19">
        <f t="shared" si="2"/>
        <v>-29.378586024849071</v>
      </c>
      <c r="J24" s="19">
        <f t="shared" si="3"/>
        <v>64.678629550321205</v>
      </c>
      <c r="K24" s="19">
        <f t="shared" si="4"/>
        <v>64.678629550321205</v>
      </c>
    </row>
    <row r="25" spans="1:11">
      <c r="A25" s="24" t="s">
        <v>77</v>
      </c>
      <c r="B25" s="17" t="s">
        <v>78</v>
      </c>
      <c r="C25" s="18">
        <v>10692.55</v>
      </c>
      <c r="D25" s="18">
        <v>11675</v>
      </c>
      <c r="E25" s="18">
        <v>11675</v>
      </c>
      <c r="F25" s="18">
        <v>7551.23</v>
      </c>
      <c r="G25" s="18">
        <f t="shared" si="0"/>
        <v>-3141.3199999999997</v>
      </c>
      <c r="H25" s="18">
        <f t="shared" si="1"/>
        <v>4123.7700000000004</v>
      </c>
      <c r="I25" s="19">
        <f t="shared" si="2"/>
        <v>-29.378586024849071</v>
      </c>
      <c r="J25" s="19">
        <f t="shared" si="3"/>
        <v>64.678629550321205</v>
      </c>
      <c r="K25" s="19">
        <f t="shared" si="4"/>
        <v>64.678629550321205</v>
      </c>
    </row>
    <row r="26" spans="1:11">
      <c r="A26" s="16"/>
      <c r="B26" s="17" t="s">
        <v>63</v>
      </c>
      <c r="C26" s="18">
        <v>892243.15</v>
      </c>
      <c r="D26" s="18">
        <v>0</v>
      </c>
      <c r="E26" s="18">
        <v>0</v>
      </c>
      <c r="F26" s="18">
        <v>1044719.47</v>
      </c>
      <c r="G26" s="18">
        <f t="shared" si="0"/>
        <v>152476.31999999995</v>
      </c>
      <c r="H26" s="18">
        <f t="shared" si="1"/>
        <v>-1044719.47</v>
      </c>
      <c r="I26" s="19">
        <f t="shared" si="2"/>
        <v>17.089099535255599</v>
      </c>
      <c r="J26" s="19">
        <f t="shared" si="3"/>
        <v>0</v>
      </c>
      <c r="K26" s="19">
        <f t="shared" si="4"/>
        <v>0</v>
      </c>
    </row>
    <row r="27" spans="1:11">
      <c r="A27" s="16" t="s">
        <v>64</v>
      </c>
      <c r="B27" s="17" t="s">
        <v>65</v>
      </c>
      <c r="C27" s="18">
        <v>-892243.15</v>
      </c>
      <c r="D27" s="18">
        <v>0</v>
      </c>
      <c r="E27" s="18">
        <v>0</v>
      </c>
      <c r="F27" s="18">
        <v>-1044719.47</v>
      </c>
      <c r="G27" s="18">
        <f t="shared" si="0"/>
        <v>-152476.31999999995</v>
      </c>
      <c r="H27" s="18">
        <f t="shared" si="1"/>
        <v>1044719.47</v>
      </c>
      <c r="I27" s="19">
        <f t="shared" si="2"/>
        <v>17.089099535255599</v>
      </c>
      <c r="J27" s="19">
        <f t="shared" si="3"/>
        <v>0</v>
      </c>
      <c r="K27" s="19">
        <f t="shared" si="4"/>
        <v>0</v>
      </c>
    </row>
    <row r="28" spans="1:11">
      <c r="A28" s="22" t="s">
        <v>66</v>
      </c>
      <c r="B28" s="17" t="s">
        <v>67</v>
      </c>
      <c r="C28" s="18">
        <v>-892243.15</v>
      </c>
      <c r="D28" s="18">
        <v>0</v>
      </c>
      <c r="E28" s="18">
        <v>0</v>
      </c>
      <c r="F28" s="18">
        <v>-1044719.47</v>
      </c>
      <c r="G28" s="18">
        <f t="shared" si="0"/>
        <v>-152476.31999999995</v>
      </c>
      <c r="H28" s="18">
        <f t="shared" si="1"/>
        <v>1044719.47</v>
      </c>
      <c r="I28" s="19">
        <f t="shared" si="2"/>
        <v>17.089099535255599</v>
      </c>
      <c r="J28" s="19">
        <f t="shared" si="3"/>
        <v>0</v>
      </c>
      <c r="K28" s="19">
        <f t="shared" si="4"/>
        <v>0</v>
      </c>
    </row>
    <row r="29" spans="1:11">
      <c r="A29" s="16"/>
      <c r="B29" s="17"/>
      <c r="C29" s="18"/>
      <c r="D29" s="18"/>
      <c r="E29" s="18"/>
      <c r="F29" s="18"/>
      <c r="G29" s="18"/>
      <c r="H29" s="18"/>
      <c r="I29" s="19"/>
      <c r="J29" s="19"/>
      <c r="K29" s="19"/>
    </row>
    <row r="30" spans="1:11">
      <c r="A30" s="27"/>
      <c r="B30" s="28" t="s">
        <v>68</v>
      </c>
      <c r="C30" s="29"/>
      <c r="D30" s="29"/>
      <c r="E30" s="29"/>
      <c r="F30" s="29"/>
      <c r="G30" s="29"/>
      <c r="H30" s="29"/>
      <c r="I30" s="30"/>
      <c r="J30" s="30"/>
      <c r="K30" s="30"/>
    </row>
    <row r="31" spans="1:11">
      <c r="A31" s="16" t="s">
        <v>25</v>
      </c>
      <c r="B31" s="17" t="s">
        <v>26</v>
      </c>
      <c r="C31" s="18">
        <v>1775282.92</v>
      </c>
      <c r="D31" s="18">
        <v>1940670</v>
      </c>
      <c r="E31" s="18">
        <v>975885</v>
      </c>
      <c r="F31" s="18">
        <v>1935579.48</v>
      </c>
      <c r="G31" s="18">
        <f t="shared" ref="G31:G45" si="5">F31-C31</f>
        <v>160296.56000000006</v>
      </c>
      <c r="H31" s="18">
        <f t="shared" ref="H31:H45" si="6">E31-F31</f>
        <v>-959694.48</v>
      </c>
      <c r="I31" s="19">
        <f t="shared" ref="I31:I45" si="7">IF(ISERROR(F31/C31),0,F31/C31*100-100)</f>
        <v>9.0293529101265904</v>
      </c>
      <c r="J31" s="19">
        <f t="shared" ref="J31:J45" si="8">IF(ISERROR(F31/E31),0,F31/E31*100)</f>
        <v>198.34093976236954</v>
      </c>
      <c r="K31" s="19">
        <f t="shared" ref="K31:K45" si="9">IF(ISERROR(F31/D31),0,F31/D31*100)</f>
        <v>99.737692652537518</v>
      </c>
    </row>
    <row r="32" spans="1:11" ht="25.5">
      <c r="A32" s="22" t="s">
        <v>27</v>
      </c>
      <c r="B32" s="17" t="s">
        <v>28</v>
      </c>
      <c r="C32" s="18">
        <v>2770.92</v>
      </c>
      <c r="D32" s="18">
        <v>5264</v>
      </c>
      <c r="E32" s="18">
        <v>2632</v>
      </c>
      <c r="F32" s="18">
        <v>173.48</v>
      </c>
      <c r="G32" s="18">
        <f t="shared" si="5"/>
        <v>-2597.44</v>
      </c>
      <c r="H32" s="18">
        <f t="shared" si="6"/>
        <v>2458.52</v>
      </c>
      <c r="I32" s="19">
        <f t="shared" si="7"/>
        <v>-93.739263493713281</v>
      </c>
      <c r="J32" s="19">
        <f t="shared" si="8"/>
        <v>6.5911854103343464</v>
      </c>
      <c r="K32" s="19">
        <f t="shared" si="9"/>
        <v>3.2955927051671732</v>
      </c>
    </row>
    <row r="33" spans="1:11">
      <c r="A33" s="22" t="s">
        <v>29</v>
      </c>
      <c r="B33" s="17" t="s">
        <v>30</v>
      </c>
      <c r="C33" s="18">
        <v>1772512</v>
      </c>
      <c r="D33" s="18">
        <v>1935406</v>
      </c>
      <c r="E33" s="18">
        <v>973253</v>
      </c>
      <c r="F33" s="18">
        <v>1935406</v>
      </c>
      <c r="G33" s="18">
        <f t="shared" si="5"/>
        <v>162894</v>
      </c>
      <c r="H33" s="18">
        <f t="shared" si="6"/>
        <v>-962153</v>
      </c>
      <c r="I33" s="19">
        <f t="shared" si="7"/>
        <v>9.1900083045982228</v>
      </c>
      <c r="J33" s="19">
        <f t="shared" si="8"/>
        <v>198.8594949103676</v>
      </c>
      <c r="K33" s="19">
        <f t="shared" si="9"/>
        <v>100</v>
      </c>
    </row>
    <row r="34" spans="1:11">
      <c r="A34" s="23" t="s">
        <v>31</v>
      </c>
      <c r="B34" s="17" t="s">
        <v>32</v>
      </c>
      <c r="C34" s="18">
        <v>1772512</v>
      </c>
      <c r="D34" s="18">
        <v>1935406</v>
      </c>
      <c r="E34" s="18">
        <v>973253</v>
      </c>
      <c r="F34" s="18">
        <v>1935406</v>
      </c>
      <c r="G34" s="18">
        <f t="shared" si="5"/>
        <v>162894</v>
      </c>
      <c r="H34" s="18">
        <f t="shared" si="6"/>
        <v>-962153</v>
      </c>
      <c r="I34" s="19">
        <f t="shared" si="7"/>
        <v>9.1900083045982228</v>
      </c>
      <c r="J34" s="19">
        <f t="shared" si="8"/>
        <v>198.8594949103676</v>
      </c>
      <c r="K34" s="19">
        <f t="shared" si="9"/>
        <v>100</v>
      </c>
    </row>
    <row r="35" spans="1:11">
      <c r="A35" s="16" t="s">
        <v>33</v>
      </c>
      <c r="B35" s="17" t="s">
        <v>34</v>
      </c>
      <c r="C35" s="18">
        <v>883051.58</v>
      </c>
      <c r="D35" s="18">
        <v>1940670</v>
      </c>
      <c r="E35" s="18">
        <v>975885</v>
      </c>
      <c r="F35" s="18">
        <v>890860.01</v>
      </c>
      <c r="G35" s="18">
        <f t="shared" si="5"/>
        <v>7808.4300000000512</v>
      </c>
      <c r="H35" s="18">
        <f t="shared" si="6"/>
        <v>85024.989999999991</v>
      </c>
      <c r="I35" s="19">
        <f t="shared" si="7"/>
        <v>0.88425525494220381</v>
      </c>
      <c r="J35" s="19">
        <f t="shared" si="8"/>
        <v>91.287396568243182</v>
      </c>
      <c r="K35" s="19">
        <f t="shared" si="9"/>
        <v>45.904765364539053</v>
      </c>
    </row>
    <row r="36" spans="1:11">
      <c r="A36" s="22" t="s">
        <v>35</v>
      </c>
      <c r="B36" s="17" t="s">
        <v>36</v>
      </c>
      <c r="C36" s="18">
        <v>883051.58</v>
      </c>
      <c r="D36" s="18">
        <v>1940670</v>
      </c>
      <c r="E36" s="18">
        <v>975885</v>
      </c>
      <c r="F36" s="18">
        <v>890860.01</v>
      </c>
      <c r="G36" s="18">
        <f t="shared" si="5"/>
        <v>7808.4300000000512</v>
      </c>
      <c r="H36" s="18">
        <f t="shared" si="6"/>
        <v>85024.989999999991</v>
      </c>
      <c r="I36" s="19">
        <f t="shared" si="7"/>
        <v>0.88425525494220381</v>
      </c>
      <c r="J36" s="19">
        <f t="shared" si="8"/>
        <v>91.287396568243182</v>
      </c>
      <c r="K36" s="19">
        <f t="shared" si="9"/>
        <v>45.904765364539053</v>
      </c>
    </row>
    <row r="37" spans="1:11">
      <c r="A37" s="23" t="s">
        <v>37</v>
      </c>
      <c r="B37" s="17" t="s">
        <v>38</v>
      </c>
      <c r="C37" s="18">
        <v>872359.03</v>
      </c>
      <c r="D37" s="18">
        <v>1928995</v>
      </c>
      <c r="E37" s="18">
        <v>964210</v>
      </c>
      <c r="F37" s="18">
        <v>883308.78</v>
      </c>
      <c r="G37" s="18">
        <f t="shared" si="5"/>
        <v>10949.75</v>
      </c>
      <c r="H37" s="18">
        <f t="shared" si="6"/>
        <v>80901.219999999972</v>
      </c>
      <c r="I37" s="19">
        <f t="shared" si="7"/>
        <v>1.2551884744059976</v>
      </c>
      <c r="J37" s="19">
        <f t="shared" si="8"/>
        <v>91.609585048900144</v>
      </c>
      <c r="K37" s="19">
        <f t="shared" si="9"/>
        <v>45.791138909121074</v>
      </c>
    </row>
    <row r="38" spans="1:11">
      <c r="A38" s="24" t="s">
        <v>39</v>
      </c>
      <c r="B38" s="17" t="s">
        <v>40</v>
      </c>
      <c r="C38" s="18">
        <v>712371.21</v>
      </c>
      <c r="D38" s="18">
        <v>1608393</v>
      </c>
      <c r="E38" s="18">
        <v>804196</v>
      </c>
      <c r="F38" s="18">
        <v>721727.98</v>
      </c>
      <c r="G38" s="18">
        <f t="shared" si="5"/>
        <v>9356.7700000000186</v>
      </c>
      <c r="H38" s="18">
        <f t="shared" si="6"/>
        <v>82468.020000000019</v>
      </c>
      <c r="I38" s="19">
        <f t="shared" si="7"/>
        <v>1.3134682969571543</v>
      </c>
      <c r="J38" s="19">
        <f t="shared" si="8"/>
        <v>89.745283488104889</v>
      </c>
      <c r="K38" s="19">
        <f t="shared" si="9"/>
        <v>44.872613844999329</v>
      </c>
    </row>
    <row r="39" spans="1:11">
      <c r="A39" s="24" t="s">
        <v>41</v>
      </c>
      <c r="B39" s="17" t="s">
        <v>42</v>
      </c>
      <c r="C39" s="18">
        <v>159987.82</v>
      </c>
      <c r="D39" s="18">
        <v>320602</v>
      </c>
      <c r="E39" s="18">
        <v>160014</v>
      </c>
      <c r="F39" s="18">
        <v>161580.79999999999</v>
      </c>
      <c r="G39" s="18">
        <f t="shared" si="5"/>
        <v>1592.9799999999814</v>
      </c>
      <c r="H39" s="18">
        <f t="shared" si="6"/>
        <v>-1566.7999999999884</v>
      </c>
      <c r="I39" s="19">
        <f t="shared" si="7"/>
        <v>0.99568829677158988</v>
      </c>
      <c r="J39" s="19">
        <f t="shared" si="8"/>
        <v>100.97916432312172</v>
      </c>
      <c r="K39" s="19">
        <f t="shared" si="9"/>
        <v>50.39918653033979</v>
      </c>
    </row>
    <row r="40" spans="1:11">
      <c r="A40" s="25" t="s">
        <v>43</v>
      </c>
      <c r="B40" s="17" t="s">
        <v>44</v>
      </c>
      <c r="C40" s="18">
        <v>5503.63</v>
      </c>
      <c r="D40" s="18">
        <v>0</v>
      </c>
      <c r="E40" s="18">
        <v>0</v>
      </c>
      <c r="F40" s="18">
        <v>2931.29</v>
      </c>
      <c r="G40" s="18">
        <f t="shared" si="5"/>
        <v>-2572.34</v>
      </c>
      <c r="H40" s="18">
        <f t="shared" si="6"/>
        <v>-2931.29</v>
      </c>
      <c r="I40" s="19">
        <f t="shared" si="7"/>
        <v>-46.738970461313713</v>
      </c>
      <c r="J40" s="19">
        <f t="shared" si="8"/>
        <v>0</v>
      </c>
      <c r="K40" s="19">
        <f t="shared" si="9"/>
        <v>0</v>
      </c>
    </row>
    <row r="41" spans="1:11" ht="25.5">
      <c r="A41" s="23" t="s">
        <v>75</v>
      </c>
      <c r="B41" s="17" t="s">
        <v>76</v>
      </c>
      <c r="C41" s="18">
        <v>10692.55</v>
      </c>
      <c r="D41" s="18">
        <v>11675</v>
      </c>
      <c r="E41" s="18">
        <v>11675</v>
      </c>
      <c r="F41" s="18">
        <v>7551.23</v>
      </c>
      <c r="G41" s="18">
        <f t="shared" si="5"/>
        <v>-3141.3199999999997</v>
      </c>
      <c r="H41" s="18">
        <f t="shared" si="6"/>
        <v>4123.7700000000004</v>
      </c>
      <c r="I41" s="19">
        <f t="shared" si="7"/>
        <v>-29.378586024849071</v>
      </c>
      <c r="J41" s="19">
        <f t="shared" si="8"/>
        <v>64.678629550321205</v>
      </c>
      <c r="K41" s="19">
        <f t="shared" si="9"/>
        <v>64.678629550321205</v>
      </c>
    </row>
    <row r="42" spans="1:11">
      <c r="A42" s="24" t="s">
        <v>77</v>
      </c>
      <c r="B42" s="17" t="s">
        <v>78</v>
      </c>
      <c r="C42" s="18">
        <v>10692.55</v>
      </c>
      <c r="D42" s="18">
        <v>11675</v>
      </c>
      <c r="E42" s="18">
        <v>11675</v>
      </c>
      <c r="F42" s="18">
        <v>7551.23</v>
      </c>
      <c r="G42" s="18">
        <f t="shared" si="5"/>
        <v>-3141.3199999999997</v>
      </c>
      <c r="H42" s="18">
        <f t="shared" si="6"/>
        <v>4123.7700000000004</v>
      </c>
      <c r="I42" s="19">
        <f t="shared" si="7"/>
        <v>-29.378586024849071</v>
      </c>
      <c r="J42" s="19">
        <f t="shared" si="8"/>
        <v>64.678629550321205</v>
      </c>
      <c r="K42" s="19">
        <f t="shared" si="9"/>
        <v>64.678629550321205</v>
      </c>
    </row>
    <row r="43" spans="1:11">
      <c r="A43" s="16"/>
      <c r="B43" s="17" t="s">
        <v>63</v>
      </c>
      <c r="C43" s="18">
        <v>892231.34</v>
      </c>
      <c r="D43" s="18">
        <v>0</v>
      </c>
      <c r="E43" s="18">
        <v>0</v>
      </c>
      <c r="F43" s="18">
        <v>1044719.47</v>
      </c>
      <c r="G43" s="18">
        <f t="shared" si="5"/>
        <v>152488.13</v>
      </c>
      <c r="H43" s="18">
        <f t="shared" si="6"/>
        <v>-1044719.47</v>
      </c>
      <c r="I43" s="19">
        <f t="shared" si="7"/>
        <v>17.090649382479654</v>
      </c>
      <c r="J43" s="19">
        <f t="shared" si="8"/>
        <v>0</v>
      </c>
      <c r="K43" s="19">
        <f t="shared" si="9"/>
        <v>0</v>
      </c>
    </row>
    <row r="44" spans="1:11">
      <c r="A44" s="16" t="s">
        <v>64</v>
      </c>
      <c r="B44" s="17" t="s">
        <v>65</v>
      </c>
      <c r="C44" s="18">
        <v>-892231.34</v>
      </c>
      <c r="D44" s="18">
        <v>0</v>
      </c>
      <c r="E44" s="18">
        <v>0</v>
      </c>
      <c r="F44" s="18">
        <v>-1044719.47</v>
      </c>
      <c r="G44" s="18">
        <f t="shared" si="5"/>
        <v>-152488.13</v>
      </c>
      <c r="H44" s="18">
        <f t="shared" si="6"/>
        <v>1044719.47</v>
      </c>
      <c r="I44" s="19">
        <f t="shared" si="7"/>
        <v>17.090649382479654</v>
      </c>
      <c r="J44" s="19">
        <f t="shared" si="8"/>
        <v>0</v>
      </c>
      <c r="K44" s="19">
        <f t="shared" si="9"/>
        <v>0</v>
      </c>
    </row>
    <row r="45" spans="1:11">
      <c r="A45" s="22" t="s">
        <v>66</v>
      </c>
      <c r="B45" s="17" t="s">
        <v>67</v>
      </c>
      <c r="C45" s="18">
        <v>-892231.34</v>
      </c>
      <c r="D45" s="18">
        <v>0</v>
      </c>
      <c r="E45" s="18">
        <v>0</v>
      </c>
      <c r="F45" s="18">
        <v>-1044719.47</v>
      </c>
      <c r="G45" s="18">
        <f t="shared" si="5"/>
        <v>-152488.13</v>
      </c>
      <c r="H45" s="18">
        <f t="shared" si="6"/>
        <v>1044719.47</v>
      </c>
      <c r="I45" s="19">
        <f t="shared" si="7"/>
        <v>17.090649382479654</v>
      </c>
      <c r="J45" s="19">
        <f t="shared" si="8"/>
        <v>0</v>
      </c>
      <c r="K45" s="19">
        <f t="shared" si="9"/>
        <v>0</v>
      </c>
    </row>
    <row r="46" spans="1:11">
      <c r="A46" s="27" t="s">
        <v>83</v>
      </c>
      <c r="B46" s="28" t="s">
        <v>144</v>
      </c>
      <c r="C46" s="29"/>
      <c r="D46" s="29"/>
      <c r="E46" s="29"/>
      <c r="F46" s="29"/>
      <c r="G46" s="29"/>
      <c r="H46" s="29"/>
      <c r="I46" s="30"/>
      <c r="J46" s="30"/>
      <c r="K46" s="30"/>
    </row>
    <row r="47" spans="1:11">
      <c r="A47" s="16" t="s">
        <v>25</v>
      </c>
      <c r="B47" s="17" t="s">
        <v>26</v>
      </c>
      <c r="C47" s="18">
        <v>1775282.92</v>
      </c>
      <c r="D47" s="18">
        <v>1940670</v>
      </c>
      <c r="E47" s="18">
        <v>975885</v>
      </c>
      <c r="F47" s="18">
        <v>1935579.48</v>
      </c>
      <c r="G47" s="18">
        <f t="shared" ref="G47:G61" si="10">F47-C47</f>
        <v>160296.56000000006</v>
      </c>
      <c r="H47" s="18">
        <f t="shared" ref="H47:H61" si="11">E47-F47</f>
        <v>-959694.48</v>
      </c>
      <c r="I47" s="19">
        <f t="shared" ref="I47:I61" si="12">IF(ISERROR(F47/C47),0,F47/C47*100-100)</f>
        <v>9.0293529101265904</v>
      </c>
      <c r="J47" s="19">
        <f t="shared" ref="J47:J61" si="13">IF(ISERROR(F47/E47),0,F47/E47*100)</f>
        <v>198.34093976236954</v>
      </c>
      <c r="K47" s="19">
        <f t="shared" ref="K47:K61" si="14">IF(ISERROR(F47/D47),0,F47/D47*100)</f>
        <v>99.737692652537518</v>
      </c>
    </row>
    <row r="48" spans="1:11" ht="25.5">
      <c r="A48" s="22" t="s">
        <v>27</v>
      </c>
      <c r="B48" s="17" t="s">
        <v>28</v>
      </c>
      <c r="C48" s="18">
        <v>2770.92</v>
      </c>
      <c r="D48" s="18">
        <v>5264</v>
      </c>
      <c r="E48" s="18">
        <v>2632</v>
      </c>
      <c r="F48" s="18">
        <v>173.48</v>
      </c>
      <c r="G48" s="18">
        <f t="shared" si="10"/>
        <v>-2597.44</v>
      </c>
      <c r="H48" s="18">
        <f t="shared" si="11"/>
        <v>2458.52</v>
      </c>
      <c r="I48" s="19">
        <f t="shared" si="12"/>
        <v>-93.739263493713281</v>
      </c>
      <c r="J48" s="19">
        <f t="shared" si="13"/>
        <v>6.5911854103343464</v>
      </c>
      <c r="K48" s="19">
        <f t="shared" si="14"/>
        <v>3.2955927051671732</v>
      </c>
    </row>
    <row r="49" spans="1:11">
      <c r="A49" s="22" t="s">
        <v>29</v>
      </c>
      <c r="B49" s="17" t="s">
        <v>30</v>
      </c>
      <c r="C49" s="18">
        <v>1772512</v>
      </c>
      <c r="D49" s="18">
        <v>1935406</v>
      </c>
      <c r="E49" s="18">
        <v>973253</v>
      </c>
      <c r="F49" s="18">
        <v>1935406</v>
      </c>
      <c r="G49" s="18">
        <f t="shared" si="10"/>
        <v>162894</v>
      </c>
      <c r="H49" s="18">
        <f t="shared" si="11"/>
        <v>-962153</v>
      </c>
      <c r="I49" s="19">
        <f t="shared" si="12"/>
        <v>9.1900083045982228</v>
      </c>
      <c r="J49" s="19">
        <f t="shared" si="13"/>
        <v>198.8594949103676</v>
      </c>
      <c r="K49" s="19">
        <f t="shared" si="14"/>
        <v>100</v>
      </c>
    </row>
    <row r="50" spans="1:11">
      <c r="A50" s="23" t="s">
        <v>31</v>
      </c>
      <c r="B50" s="17" t="s">
        <v>32</v>
      </c>
      <c r="C50" s="18">
        <v>1772512</v>
      </c>
      <c r="D50" s="18">
        <v>1935406</v>
      </c>
      <c r="E50" s="18">
        <v>973253</v>
      </c>
      <c r="F50" s="18">
        <v>1935406</v>
      </c>
      <c r="G50" s="18">
        <f t="shared" si="10"/>
        <v>162894</v>
      </c>
      <c r="H50" s="18">
        <f t="shared" si="11"/>
        <v>-962153</v>
      </c>
      <c r="I50" s="19">
        <f t="shared" si="12"/>
        <v>9.1900083045982228</v>
      </c>
      <c r="J50" s="19">
        <f t="shared" si="13"/>
        <v>198.8594949103676</v>
      </c>
      <c r="K50" s="19">
        <f t="shared" si="14"/>
        <v>100</v>
      </c>
    </row>
    <row r="51" spans="1:11">
      <c r="A51" s="16" t="s">
        <v>33</v>
      </c>
      <c r="B51" s="17" t="s">
        <v>34</v>
      </c>
      <c r="C51" s="18">
        <v>883051.58</v>
      </c>
      <c r="D51" s="18">
        <v>1940670</v>
      </c>
      <c r="E51" s="18">
        <v>975885</v>
      </c>
      <c r="F51" s="18">
        <v>890860.01</v>
      </c>
      <c r="G51" s="18">
        <f t="shared" si="10"/>
        <v>7808.4300000000512</v>
      </c>
      <c r="H51" s="18">
        <f t="shared" si="11"/>
        <v>85024.989999999991</v>
      </c>
      <c r="I51" s="19">
        <f t="shared" si="12"/>
        <v>0.88425525494220381</v>
      </c>
      <c r="J51" s="19">
        <f t="shared" si="13"/>
        <v>91.287396568243182</v>
      </c>
      <c r="K51" s="19">
        <f t="shared" si="14"/>
        <v>45.904765364539053</v>
      </c>
    </row>
    <row r="52" spans="1:11">
      <c r="A52" s="22" t="s">
        <v>35</v>
      </c>
      <c r="B52" s="17" t="s">
        <v>36</v>
      </c>
      <c r="C52" s="18">
        <v>883051.58</v>
      </c>
      <c r="D52" s="18">
        <v>1940670</v>
      </c>
      <c r="E52" s="18">
        <v>975885</v>
      </c>
      <c r="F52" s="18">
        <v>890860.01</v>
      </c>
      <c r="G52" s="18">
        <f t="shared" si="10"/>
        <v>7808.4300000000512</v>
      </c>
      <c r="H52" s="18">
        <f t="shared" si="11"/>
        <v>85024.989999999991</v>
      </c>
      <c r="I52" s="19">
        <f t="shared" si="12"/>
        <v>0.88425525494220381</v>
      </c>
      <c r="J52" s="19">
        <f t="shared" si="13"/>
        <v>91.287396568243182</v>
      </c>
      <c r="K52" s="19">
        <f t="shared" si="14"/>
        <v>45.904765364539053</v>
      </c>
    </row>
    <row r="53" spans="1:11">
      <c r="A53" s="23" t="s">
        <v>37</v>
      </c>
      <c r="B53" s="17" t="s">
        <v>38</v>
      </c>
      <c r="C53" s="18">
        <v>872359.03</v>
      </c>
      <c r="D53" s="18">
        <v>1928995</v>
      </c>
      <c r="E53" s="18">
        <v>964210</v>
      </c>
      <c r="F53" s="18">
        <v>883308.78</v>
      </c>
      <c r="G53" s="18">
        <f t="shared" si="10"/>
        <v>10949.75</v>
      </c>
      <c r="H53" s="18">
        <f t="shared" si="11"/>
        <v>80901.219999999972</v>
      </c>
      <c r="I53" s="19">
        <f t="shared" si="12"/>
        <v>1.2551884744059976</v>
      </c>
      <c r="J53" s="19">
        <f t="shared" si="13"/>
        <v>91.609585048900144</v>
      </c>
      <c r="K53" s="19">
        <f t="shared" si="14"/>
        <v>45.791138909121074</v>
      </c>
    </row>
    <row r="54" spans="1:11">
      <c r="A54" s="24" t="s">
        <v>39</v>
      </c>
      <c r="B54" s="17" t="s">
        <v>40</v>
      </c>
      <c r="C54" s="18">
        <v>712371.21</v>
      </c>
      <c r="D54" s="18">
        <v>1608393</v>
      </c>
      <c r="E54" s="18">
        <v>804196</v>
      </c>
      <c r="F54" s="18">
        <v>721727.98</v>
      </c>
      <c r="G54" s="18">
        <f t="shared" si="10"/>
        <v>9356.7700000000186</v>
      </c>
      <c r="H54" s="18">
        <f t="shared" si="11"/>
        <v>82468.020000000019</v>
      </c>
      <c r="I54" s="19">
        <f t="shared" si="12"/>
        <v>1.3134682969571543</v>
      </c>
      <c r="J54" s="19">
        <f t="shared" si="13"/>
        <v>89.745283488104889</v>
      </c>
      <c r="K54" s="19">
        <f t="shared" si="14"/>
        <v>44.872613844999329</v>
      </c>
    </row>
    <row r="55" spans="1:11">
      <c r="A55" s="24" t="s">
        <v>41</v>
      </c>
      <c r="B55" s="17" t="s">
        <v>42</v>
      </c>
      <c r="C55" s="18">
        <v>159987.82</v>
      </c>
      <c r="D55" s="18">
        <v>320602</v>
      </c>
      <c r="E55" s="18">
        <v>160014</v>
      </c>
      <c r="F55" s="18">
        <v>161580.79999999999</v>
      </c>
      <c r="G55" s="18">
        <f t="shared" si="10"/>
        <v>1592.9799999999814</v>
      </c>
      <c r="H55" s="18">
        <f t="shared" si="11"/>
        <v>-1566.7999999999884</v>
      </c>
      <c r="I55" s="19">
        <f t="shared" si="12"/>
        <v>0.99568829677158988</v>
      </c>
      <c r="J55" s="19">
        <f t="shared" si="13"/>
        <v>100.97916432312172</v>
      </c>
      <c r="K55" s="19">
        <f t="shared" si="14"/>
        <v>50.39918653033979</v>
      </c>
    </row>
    <row r="56" spans="1:11">
      <c r="A56" s="25" t="s">
        <v>43</v>
      </c>
      <c r="B56" s="17" t="s">
        <v>44</v>
      </c>
      <c r="C56" s="18">
        <v>5503.63</v>
      </c>
      <c r="D56" s="18">
        <v>0</v>
      </c>
      <c r="E56" s="18">
        <v>0</v>
      </c>
      <c r="F56" s="18">
        <v>2931.29</v>
      </c>
      <c r="G56" s="18">
        <f t="shared" si="10"/>
        <v>-2572.34</v>
      </c>
      <c r="H56" s="18">
        <f t="shared" si="11"/>
        <v>-2931.29</v>
      </c>
      <c r="I56" s="19">
        <f t="shared" si="12"/>
        <v>-46.738970461313713</v>
      </c>
      <c r="J56" s="19">
        <f t="shared" si="13"/>
        <v>0</v>
      </c>
      <c r="K56" s="19">
        <f t="shared" si="14"/>
        <v>0</v>
      </c>
    </row>
    <row r="57" spans="1:11" ht="25.5">
      <c r="A57" s="23" t="s">
        <v>75</v>
      </c>
      <c r="B57" s="17" t="s">
        <v>76</v>
      </c>
      <c r="C57" s="18">
        <v>10692.55</v>
      </c>
      <c r="D57" s="18">
        <v>11675</v>
      </c>
      <c r="E57" s="18">
        <v>11675</v>
      </c>
      <c r="F57" s="18">
        <v>7551.23</v>
      </c>
      <c r="G57" s="18">
        <f t="shared" si="10"/>
        <v>-3141.3199999999997</v>
      </c>
      <c r="H57" s="18">
        <f t="shared" si="11"/>
        <v>4123.7700000000004</v>
      </c>
      <c r="I57" s="19">
        <f t="shared" si="12"/>
        <v>-29.378586024849071</v>
      </c>
      <c r="J57" s="19">
        <f t="shared" si="13"/>
        <v>64.678629550321205</v>
      </c>
      <c r="K57" s="19">
        <f t="shared" si="14"/>
        <v>64.678629550321205</v>
      </c>
    </row>
    <row r="58" spans="1:11">
      <c r="A58" s="24" t="s">
        <v>77</v>
      </c>
      <c r="B58" s="17" t="s">
        <v>78</v>
      </c>
      <c r="C58" s="18">
        <v>10692.55</v>
      </c>
      <c r="D58" s="18">
        <v>11675</v>
      </c>
      <c r="E58" s="18">
        <v>11675</v>
      </c>
      <c r="F58" s="18">
        <v>7551.23</v>
      </c>
      <c r="G58" s="18">
        <f t="shared" si="10"/>
        <v>-3141.3199999999997</v>
      </c>
      <c r="H58" s="18">
        <f t="shared" si="11"/>
        <v>4123.7700000000004</v>
      </c>
      <c r="I58" s="19">
        <f t="shared" si="12"/>
        <v>-29.378586024849071</v>
      </c>
      <c r="J58" s="19">
        <f t="shared" si="13"/>
        <v>64.678629550321205</v>
      </c>
      <c r="K58" s="19">
        <f t="shared" si="14"/>
        <v>64.678629550321205</v>
      </c>
    </row>
    <row r="59" spans="1:11">
      <c r="A59" s="16"/>
      <c r="B59" s="17" t="s">
        <v>63</v>
      </c>
      <c r="C59" s="18">
        <v>892231.34</v>
      </c>
      <c r="D59" s="18">
        <v>0</v>
      </c>
      <c r="E59" s="18">
        <v>0</v>
      </c>
      <c r="F59" s="18">
        <v>1044719.47</v>
      </c>
      <c r="G59" s="18">
        <f t="shared" si="10"/>
        <v>152488.13</v>
      </c>
      <c r="H59" s="18">
        <f t="shared" si="11"/>
        <v>-1044719.47</v>
      </c>
      <c r="I59" s="19">
        <f t="shared" si="12"/>
        <v>17.090649382479654</v>
      </c>
      <c r="J59" s="19">
        <f t="shared" si="13"/>
        <v>0</v>
      </c>
      <c r="K59" s="19">
        <f t="shared" si="14"/>
        <v>0</v>
      </c>
    </row>
    <row r="60" spans="1:11">
      <c r="A60" s="16" t="s">
        <v>64</v>
      </c>
      <c r="B60" s="17" t="s">
        <v>65</v>
      </c>
      <c r="C60" s="18">
        <v>-892231.34</v>
      </c>
      <c r="D60" s="18">
        <v>0</v>
      </c>
      <c r="E60" s="18">
        <v>0</v>
      </c>
      <c r="F60" s="18">
        <v>-1044719.47</v>
      </c>
      <c r="G60" s="18">
        <f t="shared" si="10"/>
        <v>-152488.13</v>
      </c>
      <c r="H60" s="18">
        <f t="shared" si="11"/>
        <v>1044719.47</v>
      </c>
      <c r="I60" s="19">
        <f t="shared" si="12"/>
        <v>17.090649382479654</v>
      </c>
      <c r="J60" s="19">
        <f t="shared" si="13"/>
        <v>0</v>
      </c>
      <c r="K60" s="19">
        <f t="shared" si="14"/>
        <v>0</v>
      </c>
    </row>
    <row r="61" spans="1:11">
      <c r="A61" s="22" t="s">
        <v>66</v>
      </c>
      <c r="B61" s="17" t="s">
        <v>67</v>
      </c>
      <c r="C61" s="18">
        <v>-892231.34</v>
      </c>
      <c r="D61" s="18">
        <v>0</v>
      </c>
      <c r="E61" s="18">
        <v>0</v>
      </c>
      <c r="F61" s="18">
        <v>-1044719.47</v>
      </c>
      <c r="G61" s="18">
        <f t="shared" si="10"/>
        <v>-152488.13</v>
      </c>
      <c r="H61" s="18">
        <f t="shared" si="11"/>
        <v>1044719.47</v>
      </c>
      <c r="I61" s="19">
        <f t="shared" si="12"/>
        <v>17.090649382479654</v>
      </c>
      <c r="J61" s="19">
        <f t="shared" si="13"/>
        <v>0</v>
      </c>
      <c r="K61" s="19">
        <f t="shared" si="14"/>
        <v>0</v>
      </c>
    </row>
    <row r="62" spans="1:11">
      <c r="A62" s="16"/>
      <c r="B62" s="17"/>
      <c r="C62" s="18"/>
      <c r="D62" s="18"/>
      <c r="E62" s="18"/>
      <c r="F62" s="18"/>
      <c r="G62" s="18"/>
      <c r="H62" s="18"/>
      <c r="I62" s="19"/>
      <c r="J62" s="19"/>
      <c r="K62" s="19"/>
    </row>
    <row r="63" spans="1:11" ht="38.25">
      <c r="A63" s="27"/>
      <c r="B63" s="28" t="s">
        <v>110</v>
      </c>
      <c r="C63" s="29"/>
      <c r="D63" s="29"/>
      <c r="E63" s="29"/>
      <c r="F63" s="29"/>
      <c r="G63" s="29"/>
      <c r="H63" s="29"/>
      <c r="I63" s="30"/>
      <c r="J63" s="30"/>
      <c r="K63" s="30"/>
    </row>
    <row r="64" spans="1:11">
      <c r="A64" s="16" t="s">
        <v>25</v>
      </c>
      <c r="B64" s="17" t="s">
        <v>26</v>
      </c>
      <c r="C64" s="18">
        <v>3654</v>
      </c>
      <c r="D64" s="18">
        <v>0</v>
      </c>
      <c r="E64" s="18">
        <v>0</v>
      </c>
      <c r="F64" s="18">
        <v>0</v>
      </c>
      <c r="G64" s="18">
        <f t="shared" ref="G64:G74" si="15">F64-C64</f>
        <v>-3654</v>
      </c>
      <c r="H64" s="18">
        <f t="shared" ref="H64:H74" si="16">E64-F64</f>
        <v>0</v>
      </c>
      <c r="I64" s="19">
        <f t="shared" ref="I64:I74" si="17">IF(ISERROR(F64/C64),0,F64/C64*100-100)</f>
        <v>-100</v>
      </c>
      <c r="J64" s="19">
        <f t="shared" ref="J64:J74" si="18">IF(ISERROR(F64/E64),0,F64/E64*100)</f>
        <v>0</v>
      </c>
      <c r="K64" s="19">
        <f t="shared" ref="K64:K74" si="19">IF(ISERROR(F64/D64),0,F64/D64*100)</f>
        <v>0</v>
      </c>
    </row>
    <row r="65" spans="1:11">
      <c r="A65" s="22" t="s">
        <v>29</v>
      </c>
      <c r="B65" s="17" t="s">
        <v>30</v>
      </c>
      <c r="C65" s="18">
        <v>3654</v>
      </c>
      <c r="D65" s="18">
        <v>0</v>
      </c>
      <c r="E65" s="18">
        <v>0</v>
      </c>
      <c r="F65" s="18">
        <v>0</v>
      </c>
      <c r="G65" s="18">
        <f t="shared" si="15"/>
        <v>-3654</v>
      </c>
      <c r="H65" s="18">
        <f t="shared" si="16"/>
        <v>0</v>
      </c>
      <c r="I65" s="19">
        <f t="shared" si="17"/>
        <v>-100</v>
      </c>
      <c r="J65" s="19">
        <f t="shared" si="18"/>
        <v>0</v>
      </c>
      <c r="K65" s="19">
        <f t="shared" si="19"/>
        <v>0</v>
      </c>
    </row>
    <row r="66" spans="1:11">
      <c r="A66" s="23" t="s">
        <v>31</v>
      </c>
      <c r="B66" s="17" t="s">
        <v>32</v>
      </c>
      <c r="C66" s="18">
        <v>3654</v>
      </c>
      <c r="D66" s="18">
        <v>0</v>
      </c>
      <c r="E66" s="18">
        <v>0</v>
      </c>
      <c r="F66" s="18">
        <v>0</v>
      </c>
      <c r="G66" s="18">
        <f t="shared" si="15"/>
        <v>-3654</v>
      </c>
      <c r="H66" s="18">
        <f t="shared" si="16"/>
        <v>0</v>
      </c>
      <c r="I66" s="19">
        <f t="shared" si="17"/>
        <v>-100</v>
      </c>
      <c r="J66" s="19">
        <f t="shared" si="18"/>
        <v>0</v>
      </c>
      <c r="K66" s="19">
        <f t="shared" si="19"/>
        <v>0</v>
      </c>
    </row>
    <row r="67" spans="1:11">
      <c r="A67" s="16" t="s">
        <v>33</v>
      </c>
      <c r="B67" s="17" t="s">
        <v>34</v>
      </c>
      <c r="C67" s="18">
        <v>3642.19</v>
      </c>
      <c r="D67" s="18">
        <v>0</v>
      </c>
      <c r="E67" s="18">
        <v>0</v>
      </c>
      <c r="F67" s="18">
        <v>0</v>
      </c>
      <c r="G67" s="18">
        <f t="shared" si="15"/>
        <v>-3642.19</v>
      </c>
      <c r="H67" s="18">
        <f t="shared" si="16"/>
        <v>0</v>
      </c>
      <c r="I67" s="19">
        <f t="shared" si="17"/>
        <v>-100</v>
      </c>
      <c r="J67" s="19">
        <f t="shared" si="18"/>
        <v>0</v>
      </c>
      <c r="K67" s="19">
        <f t="shared" si="19"/>
        <v>0</v>
      </c>
    </row>
    <row r="68" spans="1:11">
      <c r="A68" s="22" t="s">
        <v>35</v>
      </c>
      <c r="B68" s="17" t="s">
        <v>36</v>
      </c>
      <c r="C68" s="18">
        <v>3642.19</v>
      </c>
      <c r="D68" s="18">
        <v>0</v>
      </c>
      <c r="E68" s="18">
        <v>0</v>
      </c>
      <c r="F68" s="18">
        <v>0</v>
      </c>
      <c r="G68" s="18">
        <f t="shared" si="15"/>
        <v>-3642.19</v>
      </c>
      <c r="H68" s="18">
        <f t="shared" si="16"/>
        <v>0</v>
      </c>
      <c r="I68" s="19">
        <f t="shared" si="17"/>
        <v>-100</v>
      </c>
      <c r="J68" s="19">
        <f t="shared" si="18"/>
        <v>0</v>
      </c>
      <c r="K68" s="19">
        <f t="shared" si="19"/>
        <v>0</v>
      </c>
    </row>
    <row r="69" spans="1:11">
      <c r="A69" s="23" t="s">
        <v>37</v>
      </c>
      <c r="B69" s="17" t="s">
        <v>38</v>
      </c>
      <c r="C69" s="18">
        <v>3642.19</v>
      </c>
      <c r="D69" s="18">
        <v>0</v>
      </c>
      <c r="E69" s="18">
        <v>0</v>
      </c>
      <c r="F69" s="18">
        <v>0</v>
      </c>
      <c r="G69" s="18">
        <f t="shared" si="15"/>
        <v>-3642.19</v>
      </c>
      <c r="H69" s="18">
        <f t="shared" si="16"/>
        <v>0</v>
      </c>
      <c r="I69" s="19">
        <f t="shared" si="17"/>
        <v>-100</v>
      </c>
      <c r="J69" s="19">
        <f t="shared" si="18"/>
        <v>0</v>
      </c>
      <c r="K69" s="19">
        <f t="shared" si="19"/>
        <v>0</v>
      </c>
    </row>
    <row r="70" spans="1:11">
      <c r="A70" s="24" t="s">
        <v>39</v>
      </c>
      <c r="B70" s="17" t="s">
        <v>40</v>
      </c>
      <c r="C70" s="18">
        <v>3494.19</v>
      </c>
      <c r="D70" s="18">
        <v>0</v>
      </c>
      <c r="E70" s="18">
        <v>0</v>
      </c>
      <c r="F70" s="18">
        <v>0</v>
      </c>
      <c r="G70" s="18">
        <f t="shared" si="15"/>
        <v>-3494.19</v>
      </c>
      <c r="H70" s="18">
        <f t="shared" si="16"/>
        <v>0</v>
      </c>
      <c r="I70" s="19">
        <f t="shared" si="17"/>
        <v>-100</v>
      </c>
      <c r="J70" s="19">
        <f t="shared" si="18"/>
        <v>0</v>
      </c>
      <c r="K70" s="19">
        <f t="shared" si="19"/>
        <v>0</v>
      </c>
    </row>
    <row r="71" spans="1:11">
      <c r="A71" s="24" t="s">
        <v>41</v>
      </c>
      <c r="B71" s="17" t="s">
        <v>42</v>
      </c>
      <c r="C71" s="18">
        <v>148</v>
      </c>
      <c r="D71" s="18">
        <v>0</v>
      </c>
      <c r="E71" s="18">
        <v>0</v>
      </c>
      <c r="F71" s="18">
        <v>0</v>
      </c>
      <c r="G71" s="18">
        <f t="shared" si="15"/>
        <v>-148</v>
      </c>
      <c r="H71" s="18">
        <f t="shared" si="16"/>
        <v>0</v>
      </c>
      <c r="I71" s="19">
        <f t="shared" si="17"/>
        <v>-100</v>
      </c>
      <c r="J71" s="19">
        <f t="shared" si="18"/>
        <v>0</v>
      </c>
      <c r="K71" s="19">
        <f t="shared" si="19"/>
        <v>0</v>
      </c>
    </row>
    <row r="72" spans="1:11">
      <c r="A72" s="16"/>
      <c r="B72" s="17" t="s">
        <v>63</v>
      </c>
      <c r="C72" s="18">
        <v>11.81</v>
      </c>
      <c r="D72" s="18">
        <v>0</v>
      </c>
      <c r="E72" s="18">
        <v>0</v>
      </c>
      <c r="F72" s="18">
        <v>0</v>
      </c>
      <c r="G72" s="18">
        <f t="shared" si="15"/>
        <v>-11.81</v>
      </c>
      <c r="H72" s="18">
        <f t="shared" si="16"/>
        <v>0</v>
      </c>
      <c r="I72" s="19">
        <f t="shared" si="17"/>
        <v>-100</v>
      </c>
      <c r="J72" s="19">
        <f t="shared" si="18"/>
        <v>0</v>
      </c>
      <c r="K72" s="19">
        <f t="shared" si="19"/>
        <v>0</v>
      </c>
    </row>
    <row r="73" spans="1:11">
      <c r="A73" s="16" t="s">
        <v>64</v>
      </c>
      <c r="B73" s="17" t="s">
        <v>65</v>
      </c>
      <c r="C73" s="18">
        <v>-11.81</v>
      </c>
      <c r="D73" s="18">
        <v>0</v>
      </c>
      <c r="E73" s="18">
        <v>0</v>
      </c>
      <c r="F73" s="18">
        <v>0</v>
      </c>
      <c r="G73" s="18">
        <f t="shared" si="15"/>
        <v>11.81</v>
      </c>
      <c r="H73" s="18">
        <f t="shared" si="16"/>
        <v>0</v>
      </c>
      <c r="I73" s="19">
        <f t="shared" si="17"/>
        <v>-100</v>
      </c>
      <c r="J73" s="19">
        <f t="shared" si="18"/>
        <v>0</v>
      </c>
      <c r="K73" s="19">
        <f t="shared" si="19"/>
        <v>0</v>
      </c>
    </row>
    <row r="74" spans="1:11">
      <c r="A74" s="22" t="s">
        <v>66</v>
      </c>
      <c r="B74" s="17" t="s">
        <v>67</v>
      </c>
      <c r="C74" s="18">
        <v>-11.81</v>
      </c>
      <c r="D74" s="18">
        <v>0</v>
      </c>
      <c r="E74" s="18">
        <v>0</v>
      </c>
      <c r="F74" s="18">
        <v>0</v>
      </c>
      <c r="G74" s="18">
        <f t="shared" si="15"/>
        <v>11.81</v>
      </c>
      <c r="H74" s="18">
        <f t="shared" si="16"/>
        <v>0</v>
      </c>
      <c r="I74" s="19">
        <f t="shared" si="17"/>
        <v>-100</v>
      </c>
      <c r="J74" s="19">
        <f t="shared" si="18"/>
        <v>0</v>
      </c>
      <c r="K74" s="19">
        <f t="shared" si="19"/>
        <v>0</v>
      </c>
    </row>
    <row r="75" spans="1:11" ht="25.5">
      <c r="A75" s="27" t="s">
        <v>123</v>
      </c>
      <c r="B75" s="28" t="s">
        <v>124</v>
      </c>
      <c r="C75" s="29"/>
      <c r="D75" s="29"/>
      <c r="E75" s="29"/>
      <c r="F75" s="29"/>
      <c r="G75" s="29"/>
      <c r="H75" s="29"/>
      <c r="I75" s="30"/>
      <c r="J75" s="30"/>
      <c r="K75" s="30"/>
    </row>
    <row r="76" spans="1:11">
      <c r="A76" s="16" t="s">
        <v>25</v>
      </c>
      <c r="B76" s="17" t="s">
        <v>26</v>
      </c>
      <c r="C76" s="18">
        <v>3654</v>
      </c>
      <c r="D76" s="18">
        <v>0</v>
      </c>
      <c r="E76" s="18">
        <v>0</v>
      </c>
      <c r="F76" s="18">
        <v>0</v>
      </c>
      <c r="G76" s="18">
        <f t="shared" ref="G76:G86" si="20">F76-C76</f>
        <v>-3654</v>
      </c>
      <c r="H76" s="18">
        <f t="shared" ref="H76:H86" si="21">E76-F76</f>
        <v>0</v>
      </c>
      <c r="I76" s="19">
        <f t="shared" ref="I76:I86" si="22">IF(ISERROR(F76/C76),0,F76/C76*100-100)</f>
        <v>-100</v>
      </c>
      <c r="J76" s="19">
        <f t="shared" ref="J76:J86" si="23">IF(ISERROR(F76/E76),0,F76/E76*100)</f>
        <v>0</v>
      </c>
      <c r="K76" s="19">
        <f t="shared" ref="K76:K86" si="24">IF(ISERROR(F76/D76),0,F76/D76*100)</f>
        <v>0</v>
      </c>
    </row>
    <row r="77" spans="1:11">
      <c r="A77" s="22" t="s">
        <v>29</v>
      </c>
      <c r="B77" s="17" t="s">
        <v>30</v>
      </c>
      <c r="C77" s="18">
        <v>3654</v>
      </c>
      <c r="D77" s="18">
        <v>0</v>
      </c>
      <c r="E77" s="18">
        <v>0</v>
      </c>
      <c r="F77" s="18">
        <v>0</v>
      </c>
      <c r="G77" s="18">
        <f t="shared" si="20"/>
        <v>-3654</v>
      </c>
      <c r="H77" s="18">
        <f t="shared" si="21"/>
        <v>0</v>
      </c>
      <c r="I77" s="19">
        <f t="shared" si="22"/>
        <v>-100</v>
      </c>
      <c r="J77" s="19">
        <f t="shared" si="23"/>
        <v>0</v>
      </c>
      <c r="K77" s="19">
        <f t="shared" si="24"/>
        <v>0</v>
      </c>
    </row>
    <row r="78" spans="1:11">
      <c r="A78" s="23" t="s">
        <v>31</v>
      </c>
      <c r="B78" s="17" t="s">
        <v>32</v>
      </c>
      <c r="C78" s="18">
        <v>3654</v>
      </c>
      <c r="D78" s="18">
        <v>0</v>
      </c>
      <c r="E78" s="18">
        <v>0</v>
      </c>
      <c r="F78" s="18">
        <v>0</v>
      </c>
      <c r="G78" s="18">
        <f t="shared" si="20"/>
        <v>-3654</v>
      </c>
      <c r="H78" s="18">
        <f t="shared" si="21"/>
        <v>0</v>
      </c>
      <c r="I78" s="19">
        <f t="shared" si="22"/>
        <v>-100</v>
      </c>
      <c r="J78" s="19">
        <f t="shared" si="23"/>
        <v>0</v>
      </c>
      <c r="K78" s="19">
        <f t="shared" si="24"/>
        <v>0</v>
      </c>
    </row>
    <row r="79" spans="1:11">
      <c r="A79" s="16" t="s">
        <v>33</v>
      </c>
      <c r="B79" s="17" t="s">
        <v>34</v>
      </c>
      <c r="C79" s="18">
        <v>3642.19</v>
      </c>
      <c r="D79" s="18">
        <v>0</v>
      </c>
      <c r="E79" s="18">
        <v>0</v>
      </c>
      <c r="F79" s="18">
        <v>0</v>
      </c>
      <c r="G79" s="18">
        <f t="shared" si="20"/>
        <v>-3642.19</v>
      </c>
      <c r="H79" s="18">
        <f t="shared" si="21"/>
        <v>0</v>
      </c>
      <c r="I79" s="19">
        <f t="shared" si="22"/>
        <v>-100</v>
      </c>
      <c r="J79" s="19">
        <f t="shared" si="23"/>
        <v>0</v>
      </c>
      <c r="K79" s="19">
        <f t="shared" si="24"/>
        <v>0</v>
      </c>
    </row>
    <row r="80" spans="1:11">
      <c r="A80" s="22" t="s">
        <v>35</v>
      </c>
      <c r="B80" s="17" t="s">
        <v>36</v>
      </c>
      <c r="C80" s="18">
        <v>3642.19</v>
      </c>
      <c r="D80" s="18">
        <v>0</v>
      </c>
      <c r="E80" s="18">
        <v>0</v>
      </c>
      <c r="F80" s="18">
        <v>0</v>
      </c>
      <c r="G80" s="18">
        <f t="shared" si="20"/>
        <v>-3642.19</v>
      </c>
      <c r="H80" s="18">
        <f t="shared" si="21"/>
        <v>0</v>
      </c>
      <c r="I80" s="19">
        <f t="shared" si="22"/>
        <v>-100</v>
      </c>
      <c r="J80" s="19">
        <f t="shared" si="23"/>
        <v>0</v>
      </c>
      <c r="K80" s="19">
        <f t="shared" si="24"/>
        <v>0</v>
      </c>
    </row>
    <row r="81" spans="1:11">
      <c r="A81" s="23" t="s">
        <v>37</v>
      </c>
      <c r="B81" s="17" t="s">
        <v>38</v>
      </c>
      <c r="C81" s="18">
        <v>3642.19</v>
      </c>
      <c r="D81" s="18">
        <v>0</v>
      </c>
      <c r="E81" s="18">
        <v>0</v>
      </c>
      <c r="F81" s="18">
        <v>0</v>
      </c>
      <c r="G81" s="18">
        <f t="shared" si="20"/>
        <v>-3642.19</v>
      </c>
      <c r="H81" s="18">
        <f t="shared" si="21"/>
        <v>0</v>
      </c>
      <c r="I81" s="19">
        <f t="shared" si="22"/>
        <v>-100</v>
      </c>
      <c r="J81" s="19">
        <f t="shared" si="23"/>
        <v>0</v>
      </c>
      <c r="K81" s="19">
        <f t="shared" si="24"/>
        <v>0</v>
      </c>
    </row>
    <row r="82" spans="1:11">
      <c r="A82" s="24" t="s">
        <v>39</v>
      </c>
      <c r="B82" s="17" t="s">
        <v>40</v>
      </c>
      <c r="C82" s="18">
        <v>3494.19</v>
      </c>
      <c r="D82" s="18">
        <v>0</v>
      </c>
      <c r="E82" s="18">
        <v>0</v>
      </c>
      <c r="F82" s="18">
        <v>0</v>
      </c>
      <c r="G82" s="18">
        <f t="shared" si="20"/>
        <v>-3494.19</v>
      </c>
      <c r="H82" s="18">
        <f t="shared" si="21"/>
        <v>0</v>
      </c>
      <c r="I82" s="19">
        <f t="shared" si="22"/>
        <v>-100</v>
      </c>
      <c r="J82" s="19">
        <f t="shared" si="23"/>
        <v>0</v>
      </c>
      <c r="K82" s="19">
        <f t="shared" si="24"/>
        <v>0</v>
      </c>
    </row>
    <row r="83" spans="1:11">
      <c r="A83" s="24" t="s">
        <v>41</v>
      </c>
      <c r="B83" s="17" t="s">
        <v>42</v>
      </c>
      <c r="C83" s="18">
        <v>148</v>
      </c>
      <c r="D83" s="18">
        <v>0</v>
      </c>
      <c r="E83" s="18">
        <v>0</v>
      </c>
      <c r="F83" s="18">
        <v>0</v>
      </c>
      <c r="G83" s="18">
        <f t="shared" si="20"/>
        <v>-148</v>
      </c>
      <c r="H83" s="18">
        <f t="shared" si="21"/>
        <v>0</v>
      </c>
      <c r="I83" s="19">
        <f t="shared" si="22"/>
        <v>-100</v>
      </c>
      <c r="J83" s="19">
        <f t="shared" si="23"/>
        <v>0</v>
      </c>
      <c r="K83" s="19">
        <f t="shared" si="24"/>
        <v>0</v>
      </c>
    </row>
    <row r="84" spans="1:11">
      <c r="A84" s="16"/>
      <c r="B84" s="17" t="s">
        <v>63</v>
      </c>
      <c r="C84" s="18">
        <v>11.81</v>
      </c>
      <c r="D84" s="18">
        <v>0</v>
      </c>
      <c r="E84" s="18">
        <v>0</v>
      </c>
      <c r="F84" s="18">
        <v>0</v>
      </c>
      <c r="G84" s="18">
        <f t="shared" si="20"/>
        <v>-11.81</v>
      </c>
      <c r="H84" s="18">
        <f t="shared" si="21"/>
        <v>0</v>
      </c>
      <c r="I84" s="19">
        <f t="shared" si="22"/>
        <v>-100</v>
      </c>
      <c r="J84" s="19">
        <f t="shared" si="23"/>
        <v>0</v>
      </c>
      <c r="K84" s="19">
        <f t="shared" si="24"/>
        <v>0</v>
      </c>
    </row>
    <row r="85" spans="1:11">
      <c r="A85" s="16" t="s">
        <v>64</v>
      </c>
      <c r="B85" s="17" t="s">
        <v>65</v>
      </c>
      <c r="C85" s="18">
        <v>-11.81</v>
      </c>
      <c r="D85" s="18">
        <v>0</v>
      </c>
      <c r="E85" s="18">
        <v>0</v>
      </c>
      <c r="F85" s="18">
        <v>0</v>
      </c>
      <c r="G85" s="18">
        <f t="shared" si="20"/>
        <v>11.81</v>
      </c>
      <c r="H85" s="18">
        <f t="shared" si="21"/>
        <v>0</v>
      </c>
      <c r="I85" s="19">
        <f t="shared" si="22"/>
        <v>-100</v>
      </c>
      <c r="J85" s="19">
        <f t="shared" si="23"/>
        <v>0</v>
      </c>
      <c r="K85" s="19">
        <f t="shared" si="24"/>
        <v>0</v>
      </c>
    </row>
    <row r="86" spans="1:11">
      <c r="A86" s="22" t="s">
        <v>66</v>
      </c>
      <c r="B86" s="17" t="s">
        <v>67</v>
      </c>
      <c r="C86" s="18">
        <v>-11.81</v>
      </c>
      <c r="D86" s="18">
        <v>0</v>
      </c>
      <c r="E86" s="18">
        <v>0</v>
      </c>
      <c r="F86" s="18">
        <v>0</v>
      </c>
      <c r="G86" s="18">
        <f t="shared" si="20"/>
        <v>11.81</v>
      </c>
      <c r="H86" s="18">
        <f t="shared" si="21"/>
        <v>0</v>
      </c>
      <c r="I86" s="19">
        <f t="shared" si="22"/>
        <v>-100</v>
      </c>
      <c r="J86" s="19">
        <f t="shared" si="23"/>
        <v>0</v>
      </c>
      <c r="K86" s="19">
        <f t="shared" si="24"/>
        <v>0</v>
      </c>
    </row>
    <row r="87" spans="1:11" ht="25.5">
      <c r="A87" s="39" t="s">
        <v>145</v>
      </c>
      <c r="B87" s="28" t="s">
        <v>146</v>
      </c>
      <c r="C87" s="29"/>
      <c r="D87" s="29"/>
      <c r="E87" s="29"/>
      <c r="F87" s="29"/>
      <c r="G87" s="29"/>
      <c r="H87" s="29"/>
      <c r="I87" s="30"/>
      <c r="J87" s="30"/>
      <c r="K87" s="30"/>
    </row>
    <row r="88" spans="1:11">
      <c r="A88" s="16" t="s">
        <v>25</v>
      </c>
      <c r="B88" s="17" t="s">
        <v>26</v>
      </c>
      <c r="C88" s="18">
        <v>3654</v>
      </c>
      <c r="D88" s="18">
        <v>0</v>
      </c>
      <c r="E88" s="18">
        <v>0</v>
      </c>
      <c r="F88" s="18">
        <v>0</v>
      </c>
      <c r="G88" s="18">
        <f t="shared" ref="G88:G98" si="25">F88-C88</f>
        <v>-3654</v>
      </c>
      <c r="H88" s="18">
        <f t="shared" ref="H88:H98" si="26">E88-F88</f>
        <v>0</v>
      </c>
      <c r="I88" s="19">
        <f t="shared" ref="I88:I98" si="27">IF(ISERROR(F88/C88),0,F88/C88*100-100)</f>
        <v>-100</v>
      </c>
      <c r="J88" s="19">
        <f t="shared" ref="J88:J98" si="28">IF(ISERROR(F88/E88),0,F88/E88*100)</f>
        <v>0</v>
      </c>
      <c r="K88" s="19">
        <f t="shared" ref="K88:K98" si="29">IF(ISERROR(F88/D88),0,F88/D88*100)</f>
        <v>0</v>
      </c>
    </row>
    <row r="89" spans="1:11">
      <c r="A89" s="22" t="s">
        <v>29</v>
      </c>
      <c r="B89" s="17" t="s">
        <v>30</v>
      </c>
      <c r="C89" s="18">
        <v>3654</v>
      </c>
      <c r="D89" s="18">
        <v>0</v>
      </c>
      <c r="E89" s="18">
        <v>0</v>
      </c>
      <c r="F89" s="18">
        <v>0</v>
      </c>
      <c r="G89" s="18">
        <f t="shared" si="25"/>
        <v>-3654</v>
      </c>
      <c r="H89" s="18">
        <f t="shared" si="26"/>
        <v>0</v>
      </c>
      <c r="I89" s="19">
        <f t="shared" si="27"/>
        <v>-100</v>
      </c>
      <c r="J89" s="19">
        <f t="shared" si="28"/>
        <v>0</v>
      </c>
      <c r="K89" s="19">
        <f t="shared" si="29"/>
        <v>0</v>
      </c>
    </row>
    <row r="90" spans="1:11">
      <c r="A90" s="23" t="s">
        <v>31</v>
      </c>
      <c r="B90" s="17" t="s">
        <v>32</v>
      </c>
      <c r="C90" s="18">
        <v>3654</v>
      </c>
      <c r="D90" s="18">
        <v>0</v>
      </c>
      <c r="E90" s="18">
        <v>0</v>
      </c>
      <c r="F90" s="18">
        <v>0</v>
      </c>
      <c r="G90" s="18">
        <f t="shared" si="25"/>
        <v>-3654</v>
      </c>
      <c r="H90" s="18">
        <f t="shared" si="26"/>
        <v>0</v>
      </c>
      <c r="I90" s="19">
        <f t="shared" si="27"/>
        <v>-100</v>
      </c>
      <c r="J90" s="19">
        <f t="shared" si="28"/>
        <v>0</v>
      </c>
      <c r="K90" s="19">
        <f t="shared" si="29"/>
        <v>0</v>
      </c>
    </row>
    <row r="91" spans="1:11">
      <c r="A91" s="16" t="s">
        <v>33</v>
      </c>
      <c r="B91" s="17" t="s">
        <v>34</v>
      </c>
      <c r="C91" s="18">
        <v>3642.19</v>
      </c>
      <c r="D91" s="18">
        <v>0</v>
      </c>
      <c r="E91" s="18">
        <v>0</v>
      </c>
      <c r="F91" s="18">
        <v>0</v>
      </c>
      <c r="G91" s="18">
        <f t="shared" si="25"/>
        <v>-3642.19</v>
      </c>
      <c r="H91" s="18">
        <f t="shared" si="26"/>
        <v>0</v>
      </c>
      <c r="I91" s="19">
        <f t="shared" si="27"/>
        <v>-100</v>
      </c>
      <c r="J91" s="19">
        <f t="shared" si="28"/>
        <v>0</v>
      </c>
      <c r="K91" s="19">
        <f t="shared" si="29"/>
        <v>0</v>
      </c>
    </row>
    <row r="92" spans="1:11">
      <c r="A92" s="22" t="s">
        <v>35</v>
      </c>
      <c r="B92" s="17" t="s">
        <v>36</v>
      </c>
      <c r="C92" s="18">
        <v>3642.19</v>
      </c>
      <c r="D92" s="18">
        <v>0</v>
      </c>
      <c r="E92" s="18">
        <v>0</v>
      </c>
      <c r="F92" s="18">
        <v>0</v>
      </c>
      <c r="G92" s="18">
        <f t="shared" si="25"/>
        <v>-3642.19</v>
      </c>
      <c r="H92" s="18">
        <f t="shared" si="26"/>
        <v>0</v>
      </c>
      <c r="I92" s="19">
        <f t="shared" si="27"/>
        <v>-100</v>
      </c>
      <c r="J92" s="19">
        <f t="shared" si="28"/>
        <v>0</v>
      </c>
      <c r="K92" s="19">
        <f t="shared" si="29"/>
        <v>0</v>
      </c>
    </row>
    <row r="93" spans="1:11">
      <c r="A93" s="23" t="s">
        <v>37</v>
      </c>
      <c r="B93" s="17" t="s">
        <v>38</v>
      </c>
      <c r="C93" s="18">
        <v>3642.19</v>
      </c>
      <c r="D93" s="18">
        <v>0</v>
      </c>
      <c r="E93" s="18">
        <v>0</v>
      </c>
      <c r="F93" s="18">
        <v>0</v>
      </c>
      <c r="G93" s="18">
        <f t="shared" si="25"/>
        <v>-3642.19</v>
      </c>
      <c r="H93" s="18">
        <f t="shared" si="26"/>
        <v>0</v>
      </c>
      <c r="I93" s="19">
        <f t="shared" si="27"/>
        <v>-100</v>
      </c>
      <c r="J93" s="19">
        <f t="shared" si="28"/>
        <v>0</v>
      </c>
      <c r="K93" s="19">
        <f t="shared" si="29"/>
        <v>0</v>
      </c>
    </row>
    <row r="94" spans="1:11">
      <c r="A94" s="24" t="s">
        <v>39</v>
      </c>
      <c r="B94" s="17" t="s">
        <v>40</v>
      </c>
      <c r="C94" s="18">
        <v>3494.19</v>
      </c>
      <c r="D94" s="18">
        <v>0</v>
      </c>
      <c r="E94" s="18">
        <v>0</v>
      </c>
      <c r="F94" s="18">
        <v>0</v>
      </c>
      <c r="G94" s="18">
        <f t="shared" si="25"/>
        <v>-3494.19</v>
      </c>
      <c r="H94" s="18">
        <f t="shared" si="26"/>
        <v>0</v>
      </c>
      <c r="I94" s="19">
        <f t="shared" si="27"/>
        <v>-100</v>
      </c>
      <c r="J94" s="19">
        <f t="shared" si="28"/>
        <v>0</v>
      </c>
      <c r="K94" s="19">
        <f t="shared" si="29"/>
        <v>0</v>
      </c>
    </row>
    <row r="95" spans="1:11">
      <c r="A95" s="24" t="s">
        <v>41</v>
      </c>
      <c r="B95" s="17" t="s">
        <v>42</v>
      </c>
      <c r="C95" s="18">
        <v>148</v>
      </c>
      <c r="D95" s="18">
        <v>0</v>
      </c>
      <c r="E95" s="18">
        <v>0</v>
      </c>
      <c r="F95" s="18">
        <v>0</v>
      </c>
      <c r="G95" s="18">
        <f t="shared" si="25"/>
        <v>-148</v>
      </c>
      <c r="H95" s="18">
        <f t="shared" si="26"/>
        <v>0</v>
      </c>
      <c r="I95" s="19">
        <f t="shared" si="27"/>
        <v>-100</v>
      </c>
      <c r="J95" s="19">
        <f t="shared" si="28"/>
        <v>0</v>
      </c>
      <c r="K95" s="19">
        <f t="shared" si="29"/>
        <v>0</v>
      </c>
    </row>
    <row r="96" spans="1:11">
      <c r="A96" s="16"/>
      <c r="B96" s="17" t="s">
        <v>63</v>
      </c>
      <c r="C96" s="18">
        <v>11.81</v>
      </c>
      <c r="D96" s="18">
        <v>0</v>
      </c>
      <c r="E96" s="18">
        <v>0</v>
      </c>
      <c r="F96" s="18">
        <v>0</v>
      </c>
      <c r="G96" s="18">
        <f t="shared" si="25"/>
        <v>-11.81</v>
      </c>
      <c r="H96" s="18">
        <f t="shared" si="26"/>
        <v>0</v>
      </c>
      <c r="I96" s="19">
        <f t="shared" si="27"/>
        <v>-100</v>
      </c>
      <c r="J96" s="19">
        <f t="shared" si="28"/>
        <v>0</v>
      </c>
      <c r="K96" s="19">
        <f t="shared" si="29"/>
        <v>0</v>
      </c>
    </row>
    <row r="97" spans="1:11">
      <c r="A97" s="16" t="s">
        <v>64</v>
      </c>
      <c r="B97" s="17" t="s">
        <v>65</v>
      </c>
      <c r="C97" s="18">
        <v>-11.81</v>
      </c>
      <c r="D97" s="18">
        <v>0</v>
      </c>
      <c r="E97" s="18">
        <v>0</v>
      </c>
      <c r="F97" s="18">
        <v>0</v>
      </c>
      <c r="G97" s="18">
        <f t="shared" si="25"/>
        <v>11.81</v>
      </c>
      <c r="H97" s="18">
        <f t="shared" si="26"/>
        <v>0</v>
      </c>
      <c r="I97" s="19">
        <f t="shared" si="27"/>
        <v>-100</v>
      </c>
      <c r="J97" s="19">
        <f t="shared" si="28"/>
        <v>0</v>
      </c>
      <c r="K97" s="19">
        <f t="shared" si="29"/>
        <v>0</v>
      </c>
    </row>
    <row r="98" spans="1:11">
      <c r="A98" s="22" t="s">
        <v>66</v>
      </c>
      <c r="B98" s="17" t="s">
        <v>67</v>
      </c>
      <c r="C98" s="18">
        <v>-11.81</v>
      </c>
      <c r="D98" s="18">
        <v>0</v>
      </c>
      <c r="E98" s="18">
        <v>0</v>
      </c>
      <c r="F98" s="18">
        <v>0</v>
      </c>
      <c r="G98" s="18">
        <f t="shared" si="25"/>
        <v>11.81</v>
      </c>
      <c r="H98" s="18">
        <f t="shared" si="26"/>
        <v>0</v>
      </c>
      <c r="I98" s="19">
        <f t="shared" si="27"/>
        <v>-100</v>
      </c>
      <c r="J98" s="19">
        <f t="shared" si="28"/>
        <v>0</v>
      </c>
      <c r="K98" s="19">
        <f t="shared" si="29"/>
        <v>0</v>
      </c>
    </row>
    <row r="103" spans="1:11" ht="15.75">
      <c r="A103" s="32"/>
      <c r="E103" s="35"/>
      <c r="K103" s="37"/>
    </row>
    <row r="105" spans="1:11" ht="15.75">
      <c r="A105"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0"/>
  <sheetViews>
    <sheetView zoomScaleNormal="100" workbookViewId="0">
      <selection activeCell="A308" sqref="A308:K310"/>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147</v>
      </c>
      <c r="B13" s="21" t="s">
        <v>148</v>
      </c>
      <c r="C13" s="18"/>
      <c r="D13" s="18"/>
      <c r="E13" s="18"/>
      <c r="F13" s="18"/>
      <c r="G13" s="18"/>
      <c r="H13" s="18"/>
      <c r="I13" s="19"/>
      <c r="J13" s="19"/>
      <c r="K13" s="19"/>
    </row>
    <row r="14" spans="1:11">
      <c r="A14" s="16" t="s">
        <v>25</v>
      </c>
      <c r="B14" s="17" t="s">
        <v>26</v>
      </c>
      <c r="C14" s="18">
        <v>13306877.01</v>
      </c>
      <c r="D14" s="18">
        <v>23329280</v>
      </c>
      <c r="E14" s="18">
        <v>10731602</v>
      </c>
      <c r="F14" s="18">
        <v>21238247.120000001</v>
      </c>
      <c r="G14" s="18">
        <f t="shared" ref="G14:G48" si="0">F14-C14</f>
        <v>7931370.1100000013</v>
      </c>
      <c r="H14" s="18">
        <f t="shared" ref="H14:H48" si="1">E14-F14</f>
        <v>-10506645.120000001</v>
      </c>
      <c r="I14" s="19">
        <f t="shared" ref="I14:I48" si="2">IF(ISERROR(F14/C14),0,F14/C14*100-100)</f>
        <v>59.603542619651847</v>
      </c>
      <c r="J14" s="19">
        <f t="shared" ref="J14:J48" si="3">IF(ISERROR(F14/E14),0,F14/E14*100)</f>
        <v>197.90379031946955</v>
      </c>
      <c r="K14" s="19">
        <f t="shared" ref="K14:K48" si="4">IF(ISERROR(F14/D14),0,F14/D14*100)</f>
        <v>91.036873491166475</v>
      </c>
    </row>
    <row r="15" spans="1:11" ht="25.5">
      <c r="A15" s="22" t="s">
        <v>27</v>
      </c>
      <c r="B15" s="17" t="s">
        <v>28</v>
      </c>
      <c r="C15" s="18">
        <v>0</v>
      </c>
      <c r="D15" s="18">
        <v>0</v>
      </c>
      <c r="E15" s="18">
        <v>0</v>
      </c>
      <c r="F15" s="18">
        <v>8903.43</v>
      </c>
      <c r="G15" s="18">
        <f t="shared" si="0"/>
        <v>8903.43</v>
      </c>
      <c r="H15" s="18">
        <f t="shared" si="1"/>
        <v>-8903.43</v>
      </c>
      <c r="I15" s="19">
        <f t="shared" si="2"/>
        <v>0</v>
      </c>
      <c r="J15" s="19">
        <f t="shared" si="3"/>
        <v>0</v>
      </c>
      <c r="K15" s="19">
        <f t="shared" si="4"/>
        <v>0</v>
      </c>
    </row>
    <row r="16" spans="1:11">
      <c r="A16" s="22" t="s">
        <v>89</v>
      </c>
      <c r="B16" s="17" t="s">
        <v>90</v>
      </c>
      <c r="C16" s="18">
        <v>0</v>
      </c>
      <c r="D16" s="18">
        <v>57634</v>
      </c>
      <c r="E16" s="18">
        <v>28816</v>
      </c>
      <c r="F16" s="18">
        <v>0</v>
      </c>
      <c r="G16" s="18">
        <f t="shared" si="0"/>
        <v>0</v>
      </c>
      <c r="H16" s="18">
        <f t="shared" si="1"/>
        <v>28816</v>
      </c>
      <c r="I16" s="19">
        <f t="shared" si="2"/>
        <v>0</v>
      </c>
      <c r="J16" s="19">
        <f t="shared" si="3"/>
        <v>0</v>
      </c>
      <c r="K16" s="19">
        <f t="shared" si="4"/>
        <v>0</v>
      </c>
    </row>
    <row r="17" spans="1:11">
      <c r="A17" s="22" t="s">
        <v>91</v>
      </c>
      <c r="B17" s="17" t="s">
        <v>92</v>
      </c>
      <c r="C17" s="18">
        <v>1745500.01</v>
      </c>
      <c r="D17" s="18">
        <v>6894141</v>
      </c>
      <c r="E17" s="18">
        <v>5119045</v>
      </c>
      <c r="F17" s="18">
        <v>5138288.6900000004</v>
      </c>
      <c r="G17" s="18">
        <f t="shared" si="0"/>
        <v>3392788.6800000006</v>
      </c>
      <c r="H17" s="18">
        <f t="shared" si="1"/>
        <v>-19243.69000000041</v>
      </c>
      <c r="I17" s="19">
        <f t="shared" si="2"/>
        <v>194.37345520267286</v>
      </c>
      <c r="J17" s="19">
        <f t="shared" si="3"/>
        <v>100.37592343884457</v>
      </c>
      <c r="K17" s="19">
        <f t="shared" si="4"/>
        <v>74.531238772169004</v>
      </c>
    </row>
    <row r="18" spans="1:11">
      <c r="A18" s="23" t="s">
        <v>93</v>
      </c>
      <c r="B18" s="17" t="s">
        <v>94</v>
      </c>
      <c r="C18" s="18">
        <v>1745500</v>
      </c>
      <c r="D18" s="18">
        <v>6882096</v>
      </c>
      <c r="E18" s="18">
        <v>5107000</v>
      </c>
      <c r="F18" s="18">
        <v>5119000</v>
      </c>
      <c r="G18" s="18">
        <f t="shared" si="0"/>
        <v>3373500</v>
      </c>
      <c r="H18" s="18">
        <f t="shared" si="1"/>
        <v>-12000</v>
      </c>
      <c r="I18" s="19">
        <f t="shared" si="2"/>
        <v>193.26840446863366</v>
      </c>
      <c r="J18" s="19">
        <f t="shared" si="3"/>
        <v>100.23497160759743</v>
      </c>
      <c r="K18" s="19">
        <f t="shared" si="4"/>
        <v>74.381409384582838</v>
      </c>
    </row>
    <row r="19" spans="1:11">
      <c r="A19" s="24" t="s">
        <v>95</v>
      </c>
      <c r="B19" s="17" t="s">
        <v>96</v>
      </c>
      <c r="C19" s="18">
        <v>1745500</v>
      </c>
      <c r="D19" s="18">
        <v>6882096</v>
      </c>
      <c r="E19" s="18">
        <v>5107000</v>
      </c>
      <c r="F19" s="18">
        <v>5119000</v>
      </c>
      <c r="G19" s="18">
        <f t="shared" si="0"/>
        <v>3373500</v>
      </c>
      <c r="H19" s="18">
        <f t="shared" si="1"/>
        <v>-12000</v>
      </c>
      <c r="I19" s="19">
        <f t="shared" si="2"/>
        <v>193.26840446863366</v>
      </c>
      <c r="J19" s="19">
        <f t="shared" si="3"/>
        <v>100.23497160759743</v>
      </c>
      <c r="K19" s="19">
        <f t="shared" si="4"/>
        <v>74.381409384582838</v>
      </c>
    </row>
    <row r="20" spans="1:11" ht="25.5">
      <c r="A20" s="25" t="s">
        <v>97</v>
      </c>
      <c r="B20" s="17" t="s">
        <v>98</v>
      </c>
      <c r="C20" s="18">
        <v>1745500</v>
      </c>
      <c r="D20" s="18">
        <v>6882096</v>
      </c>
      <c r="E20" s="18">
        <v>5107000</v>
      </c>
      <c r="F20" s="18">
        <v>5119000</v>
      </c>
      <c r="G20" s="18">
        <f t="shared" si="0"/>
        <v>3373500</v>
      </c>
      <c r="H20" s="18">
        <f t="shared" si="1"/>
        <v>-12000</v>
      </c>
      <c r="I20" s="19">
        <f t="shared" si="2"/>
        <v>193.26840446863366</v>
      </c>
      <c r="J20" s="19">
        <f t="shared" si="3"/>
        <v>100.23497160759743</v>
      </c>
      <c r="K20" s="19">
        <f t="shared" si="4"/>
        <v>74.381409384582838</v>
      </c>
    </row>
    <row r="21" spans="1:11" ht="25.5">
      <c r="A21" s="26" t="s">
        <v>99</v>
      </c>
      <c r="B21" s="17" t="s">
        <v>100</v>
      </c>
      <c r="C21" s="18">
        <v>1745500</v>
      </c>
      <c r="D21" s="18">
        <v>6882096</v>
      </c>
      <c r="E21" s="18">
        <v>5107000</v>
      </c>
      <c r="F21" s="18">
        <v>5119000</v>
      </c>
      <c r="G21" s="18">
        <f t="shared" si="0"/>
        <v>3373500</v>
      </c>
      <c r="H21" s="18">
        <f t="shared" si="1"/>
        <v>-12000</v>
      </c>
      <c r="I21" s="19">
        <f t="shared" si="2"/>
        <v>193.26840446863366</v>
      </c>
      <c r="J21" s="19">
        <f t="shared" si="3"/>
        <v>100.23497160759743</v>
      </c>
      <c r="K21" s="19">
        <f t="shared" si="4"/>
        <v>74.381409384582838</v>
      </c>
    </row>
    <row r="22" spans="1:11">
      <c r="A22" s="23" t="s">
        <v>149</v>
      </c>
      <c r="B22" s="17" t="s">
        <v>150</v>
      </c>
      <c r="C22" s="18">
        <v>0.01</v>
      </c>
      <c r="D22" s="18">
        <v>0</v>
      </c>
      <c r="E22" s="18">
        <v>0</v>
      </c>
      <c r="F22" s="18">
        <v>0</v>
      </c>
      <c r="G22" s="18">
        <f t="shared" si="0"/>
        <v>-0.01</v>
      </c>
      <c r="H22" s="18">
        <f t="shared" si="1"/>
        <v>0</v>
      </c>
      <c r="I22" s="19">
        <f t="shared" si="2"/>
        <v>-100</v>
      </c>
      <c r="J22" s="19">
        <f t="shared" si="3"/>
        <v>0</v>
      </c>
      <c r="K22" s="19">
        <f t="shared" si="4"/>
        <v>0</v>
      </c>
    </row>
    <row r="23" spans="1:11">
      <c r="A23" s="24" t="s">
        <v>151</v>
      </c>
      <c r="B23" s="17" t="s">
        <v>152</v>
      </c>
      <c r="C23" s="18">
        <v>0.01</v>
      </c>
      <c r="D23" s="18">
        <v>0</v>
      </c>
      <c r="E23" s="18">
        <v>0</v>
      </c>
      <c r="F23" s="18">
        <v>0</v>
      </c>
      <c r="G23" s="18">
        <f t="shared" si="0"/>
        <v>-0.01</v>
      </c>
      <c r="H23" s="18">
        <f t="shared" si="1"/>
        <v>0</v>
      </c>
      <c r="I23" s="19">
        <f t="shared" si="2"/>
        <v>-100</v>
      </c>
      <c r="J23" s="19">
        <f t="shared" si="3"/>
        <v>0</v>
      </c>
      <c r="K23" s="19">
        <f t="shared" si="4"/>
        <v>0</v>
      </c>
    </row>
    <row r="24" spans="1:11" ht="38.25">
      <c r="A24" s="25" t="s">
        <v>153</v>
      </c>
      <c r="B24" s="17" t="s">
        <v>154</v>
      </c>
      <c r="C24" s="18">
        <v>0.01</v>
      </c>
      <c r="D24" s="18">
        <v>0</v>
      </c>
      <c r="E24" s="18">
        <v>0</v>
      </c>
      <c r="F24" s="18">
        <v>0</v>
      </c>
      <c r="G24" s="18">
        <f t="shared" si="0"/>
        <v>-0.01</v>
      </c>
      <c r="H24" s="18">
        <f t="shared" si="1"/>
        <v>0</v>
      </c>
      <c r="I24" s="19">
        <f t="shared" si="2"/>
        <v>-100</v>
      </c>
      <c r="J24" s="19">
        <f t="shared" si="3"/>
        <v>0</v>
      </c>
      <c r="K24" s="19">
        <f t="shared" si="4"/>
        <v>0</v>
      </c>
    </row>
    <row r="25" spans="1:11" ht="25.5">
      <c r="A25" s="23" t="s">
        <v>155</v>
      </c>
      <c r="B25" s="17" t="s">
        <v>156</v>
      </c>
      <c r="C25" s="18">
        <v>0</v>
      </c>
      <c r="D25" s="18">
        <v>12045</v>
      </c>
      <c r="E25" s="18">
        <v>12045</v>
      </c>
      <c r="F25" s="18">
        <v>19288.689999999999</v>
      </c>
      <c r="G25" s="18">
        <f t="shared" si="0"/>
        <v>19288.689999999999</v>
      </c>
      <c r="H25" s="18">
        <f t="shared" si="1"/>
        <v>-7243.6899999999987</v>
      </c>
      <c r="I25" s="19">
        <f t="shared" si="2"/>
        <v>0</v>
      </c>
      <c r="J25" s="19">
        <f t="shared" si="3"/>
        <v>160.13856371938562</v>
      </c>
      <c r="K25" s="19">
        <f t="shared" si="4"/>
        <v>160.13856371938562</v>
      </c>
    </row>
    <row r="26" spans="1:11" ht="38.25">
      <c r="A26" s="24" t="s">
        <v>157</v>
      </c>
      <c r="B26" s="17" t="s">
        <v>158</v>
      </c>
      <c r="C26" s="18">
        <v>0</v>
      </c>
      <c r="D26" s="18">
        <v>12045</v>
      </c>
      <c r="E26" s="18">
        <v>12045</v>
      </c>
      <c r="F26" s="18">
        <v>19288.689999999999</v>
      </c>
      <c r="G26" s="18">
        <f t="shared" si="0"/>
        <v>19288.689999999999</v>
      </c>
      <c r="H26" s="18">
        <f t="shared" si="1"/>
        <v>-7243.6899999999987</v>
      </c>
      <c r="I26" s="19">
        <f t="shared" si="2"/>
        <v>0</v>
      </c>
      <c r="J26" s="19">
        <f t="shared" si="3"/>
        <v>160.13856371938562</v>
      </c>
      <c r="K26" s="19">
        <f t="shared" si="4"/>
        <v>160.13856371938562</v>
      </c>
    </row>
    <row r="27" spans="1:11" ht="51">
      <c r="A27" s="25" t="s">
        <v>159</v>
      </c>
      <c r="B27" s="17" t="s">
        <v>160</v>
      </c>
      <c r="C27" s="18">
        <v>0</v>
      </c>
      <c r="D27" s="18">
        <v>12045</v>
      </c>
      <c r="E27" s="18">
        <v>12045</v>
      </c>
      <c r="F27" s="18">
        <v>19288.689999999999</v>
      </c>
      <c r="G27" s="18">
        <f t="shared" si="0"/>
        <v>19288.689999999999</v>
      </c>
      <c r="H27" s="18">
        <f t="shared" si="1"/>
        <v>-7243.6899999999987</v>
      </c>
      <c r="I27" s="19">
        <f t="shared" si="2"/>
        <v>0</v>
      </c>
      <c r="J27" s="19">
        <f t="shared" si="3"/>
        <v>160.13856371938562</v>
      </c>
      <c r="K27" s="19">
        <f t="shared" si="4"/>
        <v>160.13856371938562</v>
      </c>
    </row>
    <row r="28" spans="1:11">
      <c r="A28" s="22" t="s">
        <v>29</v>
      </c>
      <c r="B28" s="17" t="s">
        <v>30</v>
      </c>
      <c r="C28" s="18">
        <v>11561377</v>
      </c>
      <c r="D28" s="18">
        <v>16377505</v>
      </c>
      <c r="E28" s="18">
        <v>5583741</v>
      </c>
      <c r="F28" s="18">
        <v>16091055</v>
      </c>
      <c r="G28" s="18">
        <f t="shared" si="0"/>
        <v>4529678</v>
      </c>
      <c r="H28" s="18">
        <f t="shared" si="1"/>
        <v>-10507314</v>
      </c>
      <c r="I28" s="19">
        <f t="shared" si="2"/>
        <v>39.179398786148056</v>
      </c>
      <c r="J28" s="19">
        <f t="shared" si="3"/>
        <v>288.17695878086033</v>
      </c>
      <c r="K28" s="19">
        <f t="shared" si="4"/>
        <v>98.250954586794506</v>
      </c>
    </row>
    <row r="29" spans="1:11">
      <c r="A29" s="23" t="s">
        <v>31</v>
      </c>
      <c r="B29" s="17" t="s">
        <v>32</v>
      </c>
      <c r="C29" s="18">
        <v>11561377</v>
      </c>
      <c r="D29" s="18">
        <v>16377505</v>
      </c>
      <c r="E29" s="18">
        <v>5583741</v>
      </c>
      <c r="F29" s="18">
        <v>16091055</v>
      </c>
      <c r="G29" s="18">
        <f t="shared" si="0"/>
        <v>4529678</v>
      </c>
      <c r="H29" s="18">
        <f t="shared" si="1"/>
        <v>-10507314</v>
      </c>
      <c r="I29" s="19">
        <f t="shared" si="2"/>
        <v>39.179398786148056</v>
      </c>
      <c r="J29" s="19">
        <f t="shared" si="3"/>
        <v>288.17695878086033</v>
      </c>
      <c r="K29" s="19">
        <f t="shared" si="4"/>
        <v>98.250954586794506</v>
      </c>
    </row>
    <row r="30" spans="1:11">
      <c r="A30" s="16" t="s">
        <v>33</v>
      </c>
      <c r="B30" s="17" t="s">
        <v>34</v>
      </c>
      <c r="C30" s="18">
        <v>7711372.3700000001</v>
      </c>
      <c r="D30" s="18">
        <v>23386914</v>
      </c>
      <c r="E30" s="18">
        <v>10731602</v>
      </c>
      <c r="F30" s="18">
        <v>12161800.84</v>
      </c>
      <c r="G30" s="18">
        <f t="shared" si="0"/>
        <v>4450428.47</v>
      </c>
      <c r="H30" s="18">
        <f t="shared" si="1"/>
        <v>-1430198.8399999999</v>
      </c>
      <c r="I30" s="19">
        <f t="shared" si="2"/>
        <v>57.712534896042115</v>
      </c>
      <c r="J30" s="19">
        <f t="shared" si="3"/>
        <v>113.32698361344373</v>
      </c>
      <c r="K30" s="19">
        <f t="shared" si="4"/>
        <v>52.002589311270398</v>
      </c>
    </row>
    <row r="31" spans="1:11">
      <c r="A31" s="22" t="s">
        <v>35</v>
      </c>
      <c r="B31" s="17" t="s">
        <v>36</v>
      </c>
      <c r="C31" s="18">
        <v>7709097.8499999996</v>
      </c>
      <c r="D31" s="18">
        <v>23179823</v>
      </c>
      <c r="E31" s="18">
        <v>10714691</v>
      </c>
      <c r="F31" s="18">
        <v>12105868.07</v>
      </c>
      <c r="G31" s="18">
        <f t="shared" si="0"/>
        <v>4396770.2200000007</v>
      </c>
      <c r="H31" s="18">
        <f t="shared" si="1"/>
        <v>-1391177.0700000003</v>
      </c>
      <c r="I31" s="19">
        <f t="shared" si="2"/>
        <v>57.033524616632036</v>
      </c>
      <c r="J31" s="19">
        <f t="shared" si="3"/>
        <v>112.98382818505918</v>
      </c>
      <c r="K31" s="19">
        <f t="shared" si="4"/>
        <v>52.225886582481671</v>
      </c>
    </row>
    <row r="32" spans="1:11">
      <c r="A32" s="23" t="s">
        <v>37</v>
      </c>
      <c r="B32" s="17" t="s">
        <v>38</v>
      </c>
      <c r="C32" s="18">
        <v>4826033.9000000004</v>
      </c>
      <c r="D32" s="18">
        <v>13835742</v>
      </c>
      <c r="E32" s="18">
        <v>4916575</v>
      </c>
      <c r="F32" s="18">
        <v>7817731.1699999999</v>
      </c>
      <c r="G32" s="18">
        <f t="shared" si="0"/>
        <v>2991697.2699999996</v>
      </c>
      <c r="H32" s="18">
        <f t="shared" si="1"/>
        <v>-2901156.17</v>
      </c>
      <c r="I32" s="19">
        <f t="shared" si="2"/>
        <v>61.990805120535924</v>
      </c>
      <c r="J32" s="19">
        <f t="shared" si="3"/>
        <v>159.00766631242277</v>
      </c>
      <c r="K32" s="19">
        <f t="shared" si="4"/>
        <v>56.503880818245953</v>
      </c>
    </row>
    <row r="33" spans="1:11">
      <c r="A33" s="24" t="s">
        <v>39</v>
      </c>
      <c r="B33" s="17" t="s">
        <v>40</v>
      </c>
      <c r="C33" s="18">
        <v>510089.8</v>
      </c>
      <c r="D33" s="18">
        <v>1263312</v>
      </c>
      <c r="E33" s="18">
        <v>541210</v>
      </c>
      <c r="F33" s="18">
        <v>640051.82999999996</v>
      </c>
      <c r="G33" s="18">
        <f t="shared" si="0"/>
        <v>129962.02999999997</v>
      </c>
      <c r="H33" s="18">
        <f t="shared" si="1"/>
        <v>-98841.829999999958</v>
      </c>
      <c r="I33" s="19">
        <f t="shared" si="2"/>
        <v>25.47826480749076</v>
      </c>
      <c r="J33" s="19">
        <f t="shared" si="3"/>
        <v>118.26311967628091</v>
      </c>
      <c r="K33" s="19">
        <f t="shared" si="4"/>
        <v>50.664588795166985</v>
      </c>
    </row>
    <row r="34" spans="1:11">
      <c r="A34" s="24" t="s">
        <v>41</v>
      </c>
      <c r="B34" s="17" t="s">
        <v>42</v>
      </c>
      <c r="C34" s="18">
        <v>4315944.0999999996</v>
      </c>
      <c r="D34" s="18">
        <v>12572430</v>
      </c>
      <c r="E34" s="18">
        <v>4375365</v>
      </c>
      <c r="F34" s="18">
        <v>7177679.3399999999</v>
      </c>
      <c r="G34" s="18">
        <f t="shared" si="0"/>
        <v>2861735.24</v>
      </c>
      <c r="H34" s="18">
        <f t="shared" si="1"/>
        <v>-2802314.34</v>
      </c>
      <c r="I34" s="19">
        <f t="shared" si="2"/>
        <v>66.306123844375122</v>
      </c>
      <c r="J34" s="19">
        <f t="shared" si="3"/>
        <v>164.0475558039158</v>
      </c>
      <c r="K34" s="19">
        <f t="shared" si="4"/>
        <v>57.090628780593718</v>
      </c>
    </row>
    <row r="35" spans="1:11">
      <c r="A35" s="25" t="s">
        <v>43</v>
      </c>
      <c r="B35" s="17" t="s">
        <v>44</v>
      </c>
      <c r="C35" s="18">
        <v>5826.15</v>
      </c>
      <c r="D35" s="18">
        <v>0</v>
      </c>
      <c r="E35" s="18">
        <v>0</v>
      </c>
      <c r="F35" s="18">
        <v>167980.26</v>
      </c>
      <c r="G35" s="18">
        <f t="shared" si="0"/>
        <v>162154.11000000002</v>
      </c>
      <c r="H35" s="18">
        <f t="shared" si="1"/>
        <v>-167980.26</v>
      </c>
      <c r="I35" s="19">
        <f t="shared" si="2"/>
        <v>2783.2120697201412</v>
      </c>
      <c r="J35" s="19">
        <f t="shared" si="3"/>
        <v>0</v>
      </c>
      <c r="K35" s="19">
        <f t="shared" si="4"/>
        <v>0</v>
      </c>
    </row>
    <row r="36" spans="1:11">
      <c r="A36" s="23" t="s">
        <v>45</v>
      </c>
      <c r="B36" s="17" t="s">
        <v>46</v>
      </c>
      <c r="C36" s="18">
        <v>2864885.17</v>
      </c>
      <c r="D36" s="18">
        <v>9191587</v>
      </c>
      <c r="E36" s="18">
        <v>5779900</v>
      </c>
      <c r="F36" s="18">
        <v>4269084.53</v>
      </c>
      <c r="G36" s="18">
        <f t="shared" si="0"/>
        <v>1404199.3600000003</v>
      </c>
      <c r="H36" s="18">
        <f t="shared" si="1"/>
        <v>1510815.4699999997</v>
      </c>
      <c r="I36" s="19">
        <f t="shared" si="2"/>
        <v>49.014158567479342</v>
      </c>
      <c r="J36" s="19">
        <f t="shared" si="3"/>
        <v>73.86087181439126</v>
      </c>
      <c r="K36" s="19">
        <f t="shared" si="4"/>
        <v>46.445565167364464</v>
      </c>
    </row>
    <row r="37" spans="1:11">
      <c r="A37" s="24" t="s">
        <v>47</v>
      </c>
      <c r="B37" s="17" t="s">
        <v>48</v>
      </c>
      <c r="C37" s="18">
        <v>2864885.17</v>
      </c>
      <c r="D37" s="18">
        <v>9191587</v>
      </c>
      <c r="E37" s="18">
        <v>5779900</v>
      </c>
      <c r="F37" s="18">
        <v>4269084.53</v>
      </c>
      <c r="G37" s="18">
        <f t="shared" si="0"/>
        <v>1404199.3600000003</v>
      </c>
      <c r="H37" s="18">
        <f t="shared" si="1"/>
        <v>1510815.4699999997</v>
      </c>
      <c r="I37" s="19">
        <f t="shared" si="2"/>
        <v>49.014158567479342</v>
      </c>
      <c r="J37" s="19">
        <f t="shared" si="3"/>
        <v>73.86087181439126</v>
      </c>
      <c r="K37" s="19">
        <f t="shared" si="4"/>
        <v>46.445565167364464</v>
      </c>
    </row>
    <row r="38" spans="1:11" ht="25.5">
      <c r="A38" s="23" t="s">
        <v>51</v>
      </c>
      <c r="B38" s="17" t="s">
        <v>52</v>
      </c>
      <c r="C38" s="18">
        <v>18178.78</v>
      </c>
      <c r="D38" s="18">
        <v>152494</v>
      </c>
      <c r="E38" s="18">
        <v>18216</v>
      </c>
      <c r="F38" s="18">
        <v>19052.37</v>
      </c>
      <c r="G38" s="18">
        <f t="shared" si="0"/>
        <v>873.59000000000015</v>
      </c>
      <c r="H38" s="18">
        <f t="shared" si="1"/>
        <v>-836.36999999999898</v>
      </c>
      <c r="I38" s="19">
        <f t="shared" si="2"/>
        <v>4.8055480070719767</v>
      </c>
      <c r="J38" s="19">
        <f t="shared" si="3"/>
        <v>104.59140316205533</v>
      </c>
      <c r="K38" s="19">
        <f t="shared" si="4"/>
        <v>12.493848938318884</v>
      </c>
    </row>
    <row r="39" spans="1:11" ht="51">
      <c r="A39" s="24" t="s">
        <v>161</v>
      </c>
      <c r="B39" s="17" t="s">
        <v>162</v>
      </c>
      <c r="C39" s="18">
        <v>18178.78</v>
      </c>
      <c r="D39" s="18">
        <v>52494</v>
      </c>
      <c r="E39" s="18">
        <v>18216</v>
      </c>
      <c r="F39" s="18">
        <v>16780.37</v>
      </c>
      <c r="G39" s="18">
        <f t="shared" si="0"/>
        <v>-1398.4099999999999</v>
      </c>
      <c r="H39" s="18">
        <f t="shared" si="1"/>
        <v>1435.630000000001</v>
      </c>
      <c r="I39" s="19">
        <f t="shared" si="2"/>
        <v>-7.6925404235047665</v>
      </c>
      <c r="J39" s="19">
        <f t="shared" si="3"/>
        <v>92.118851559068943</v>
      </c>
      <c r="K39" s="19">
        <f t="shared" si="4"/>
        <v>31.966262810987921</v>
      </c>
    </row>
    <row r="40" spans="1:11" ht="38.25">
      <c r="A40" s="25" t="s">
        <v>163</v>
      </c>
      <c r="B40" s="17" t="s">
        <v>164</v>
      </c>
      <c r="C40" s="18">
        <v>18178.78</v>
      </c>
      <c r="D40" s="18">
        <v>52494</v>
      </c>
      <c r="E40" s="18">
        <v>18216</v>
      </c>
      <c r="F40" s="18">
        <v>16780.37</v>
      </c>
      <c r="G40" s="18">
        <f t="shared" si="0"/>
        <v>-1398.4099999999999</v>
      </c>
      <c r="H40" s="18">
        <f t="shared" si="1"/>
        <v>1435.630000000001</v>
      </c>
      <c r="I40" s="19">
        <f t="shared" si="2"/>
        <v>-7.6925404235047665</v>
      </c>
      <c r="J40" s="19">
        <f t="shared" si="3"/>
        <v>92.118851559068943</v>
      </c>
      <c r="K40" s="19">
        <f t="shared" si="4"/>
        <v>31.966262810987921</v>
      </c>
    </row>
    <row r="41" spans="1:11" ht="25.5">
      <c r="A41" s="24" t="s">
        <v>165</v>
      </c>
      <c r="B41" s="17" t="s">
        <v>166</v>
      </c>
      <c r="C41" s="18">
        <v>0</v>
      </c>
      <c r="D41" s="18">
        <v>100000</v>
      </c>
      <c r="E41" s="18">
        <v>0</v>
      </c>
      <c r="F41" s="18">
        <v>2272</v>
      </c>
      <c r="G41" s="18">
        <f t="shared" si="0"/>
        <v>2272</v>
      </c>
      <c r="H41" s="18">
        <f t="shared" si="1"/>
        <v>-2272</v>
      </c>
      <c r="I41" s="19">
        <f t="shared" si="2"/>
        <v>0</v>
      </c>
      <c r="J41" s="19">
        <f t="shared" si="3"/>
        <v>0</v>
      </c>
      <c r="K41" s="19">
        <f t="shared" si="4"/>
        <v>2.2720000000000002</v>
      </c>
    </row>
    <row r="42" spans="1:11" ht="25.5">
      <c r="A42" s="25" t="s">
        <v>167</v>
      </c>
      <c r="B42" s="17" t="s">
        <v>168</v>
      </c>
      <c r="C42" s="18">
        <v>0</v>
      </c>
      <c r="D42" s="18">
        <v>100000</v>
      </c>
      <c r="E42" s="18">
        <v>0</v>
      </c>
      <c r="F42" s="18">
        <v>2272</v>
      </c>
      <c r="G42" s="18">
        <f t="shared" si="0"/>
        <v>2272</v>
      </c>
      <c r="H42" s="18">
        <f t="shared" si="1"/>
        <v>-2272</v>
      </c>
      <c r="I42" s="19">
        <f t="shared" si="2"/>
        <v>0</v>
      </c>
      <c r="J42" s="19">
        <f t="shared" si="3"/>
        <v>0</v>
      </c>
      <c r="K42" s="19">
        <f t="shared" si="4"/>
        <v>2.2720000000000002</v>
      </c>
    </row>
    <row r="43" spans="1:11">
      <c r="A43" s="22" t="s">
        <v>59</v>
      </c>
      <c r="B43" s="17" t="s">
        <v>60</v>
      </c>
      <c r="C43" s="18">
        <v>2274.52</v>
      </c>
      <c r="D43" s="18">
        <v>207091</v>
      </c>
      <c r="E43" s="18">
        <v>16911</v>
      </c>
      <c r="F43" s="18">
        <v>55932.77</v>
      </c>
      <c r="G43" s="18">
        <f t="shared" si="0"/>
        <v>53658.25</v>
      </c>
      <c r="H43" s="18">
        <f t="shared" si="1"/>
        <v>-39021.769999999997</v>
      </c>
      <c r="I43" s="19">
        <f t="shared" si="2"/>
        <v>2359.1021402317851</v>
      </c>
      <c r="J43" s="19">
        <f t="shared" si="3"/>
        <v>330.7478564248122</v>
      </c>
      <c r="K43" s="19">
        <f t="shared" si="4"/>
        <v>27.008788407028796</v>
      </c>
    </row>
    <row r="44" spans="1:11">
      <c r="A44" s="23" t="s">
        <v>61</v>
      </c>
      <c r="B44" s="17" t="s">
        <v>62</v>
      </c>
      <c r="C44" s="18">
        <v>2274.52</v>
      </c>
      <c r="D44" s="18">
        <v>207091</v>
      </c>
      <c r="E44" s="18">
        <v>16911</v>
      </c>
      <c r="F44" s="18">
        <v>55932.77</v>
      </c>
      <c r="G44" s="18">
        <f t="shared" si="0"/>
        <v>53658.25</v>
      </c>
      <c r="H44" s="18">
        <f t="shared" si="1"/>
        <v>-39021.769999999997</v>
      </c>
      <c r="I44" s="19">
        <f t="shared" si="2"/>
        <v>2359.1021402317851</v>
      </c>
      <c r="J44" s="19">
        <f t="shared" si="3"/>
        <v>330.7478564248122</v>
      </c>
      <c r="K44" s="19">
        <f t="shared" si="4"/>
        <v>27.008788407028796</v>
      </c>
    </row>
    <row r="45" spans="1:11">
      <c r="A45" s="16"/>
      <c r="B45" s="17" t="s">
        <v>63</v>
      </c>
      <c r="C45" s="18">
        <v>5595504.6399999997</v>
      </c>
      <c r="D45" s="18">
        <v>-57634</v>
      </c>
      <c r="E45" s="18">
        <v>0</v>
      </c>
      <c r="F45" s="18">
        <v>9076446.2799999993</v>
      </c>
      <c r="G45" s="18">
        <f t="shared" si="0"/>
        <v>3480941.6399999997</v>
      </c>
      <c r="H45" s="18">
        <f t="shared" si="1"/>
        <v>-9076446.2799999993</v>
      </c>
      <c r="I45" s="19">
        <f t="shared" si="2"/>
        <v>62.209610463302198</v>
      </c>
      <c r="J45" s="19">
        <f t="shared" si="3"/>
        <v>0</v>
      </c>
      <c r="K45" s="19">
        <f t="shared" si="4"/>
        <v>-15748.423291806917</v>
      </c>
    </row>
    <row r="46" spans="1:11">
      <c r="A46" s="16" t="s">
        <v>64</v>
      </c>
      <c r="B46" s="17" t="s">
        <v>65</v>
      </c>
      <c r="C46" s="18">
        <v>-5595504.6399999997</v>
      </c>
      <c r="D46" s="18">
        <v>57634</v>
      </c>
      <c r="E46" s="18">
        <v>0</v>
      </c>
      <c r="F46" s="18">
        <v>-9076446.2799999993</v>
      </c>
      <c r="G46" s="18">
        <f t="shared" si="0"/>
        <v>-3480941.6399999997</v>
      </c>
      <c r="H46" s="18">
        <f t="shared" si="1"/>
        <v>9076446.2799999993</v>
      </c>
      <c r="I46" s="19">
        <f t="shared" si="2"/>
        <v>62.209610463302198</v>
      </c>
      <c r="J46" s="19">
        <f t="shared" si="3"/>
        <v>0</v>
      </c>
      <c r="K46" s="19">
        <f t="shared" si="4"/>
        <v>-15748.423291806917</v>
      </c>
    </row>
    <row r="47" spans="1:11">
      <c r="A47" s="22" t="s">
        <v>66</v>
      </c>
      <c r="B47" s="17" t="s">
        <v>67</v>
      </c>
      <c r="C47" s="18">
        <v>-5595504.6399999997</v>
      </c>
      <c r="D47" s="18">
        <v>57634</v>
      </c>
      <c r="E47" s="18">
        <v>0</v>
      </c>
      <c r="F47" s="18">
        <v>-9076446.2799999993</v>
      </c>
      <c r="G47" s="18">
        <f t="shared" si="0"/>
        <v>-3480941.6399999997</v>
      </c>
      <c r="H47" s="18">
        <f t="shared" si="1"/>
        <v>9076446.2799999993</v>
      </c>
      <c r="I47" s="19">
        <f t="shared" si="2"/>
        <v>62.209610463302198</v>
      </c>
      <c r="J47" s="19">
        <f t="shared" si="3"/>
        <v>0</v>
      </c>
      <c r="K47" s="19">
        <f t="shared" si="4"/>
        <v>-15748.423291806917</v>
      </c>
    </row>
    <row r="48" spans="1:11" ht="25.5">
      <c r="A48" s="23" t="s">
        <v>105</v>
      </c>
      <c r="B48" s="17" t="s">
        <v>106</v>
      </c>
      <c r="C48" s="18">
        <v>0</v>
      </c>
      <c r="D48" s="18">
        <v>57634</v>
      </c>
      <c r="E48" s="18">
        <v>0</v>
      </c>
      <c r="F48" s="18">
        <v>-57633.46</v>
      </c>
      <c r="G48" s="18">
        <f t="shared" si="0"/>
        <v>-57633.46</v>
      </c>
      <c r="H48" s="18">
        <f t="shared" si="1"/>
        <v>57633.46</v>
      </c>
      <c r="I48" s="19">
        <f t="shared" si="2"/>
        <v>0</v>
      </c>
      <c r="J48" s="19">
        <f t="shared" si="3"/>
        <v>0</v>
      </c>
      <c r="K48" s="19">
        <f t="shared" si="4"/>
        <v>-99.999063053058961</v>
      </c>
    </row>
    <row r="49" spans="1:11">
      <c r="A49" s="16"/>
      <c r="B49" s="17"/>
      <c r="C49" s="18"/>
      <c r="D49" s="18"/>
      <c r="E49" s="18"/>
      <c r="F49" s="18"/>
      <c r="G49" s="18"/>
      <c r="H49" s="18"/>
      <c r="I49" s="19"/>
      <c r="J49" s="19"/>
      <c r="K49" s="19"/>
    </row>
    <row r="50" spans="1:11">
      <c r="A50" s="27"/>
      <c r="B50" s="28" t="s">
        <v>68</v>
      </c>
      <c r="C50" s="29"/>
      <c r="D50" s="29"/>
      <c r="E50" s="29"/>
      <c r="F50" s="29"/>
      <c r="G50" s="29"/>
      <c r="H50" s="29"/>
      <c r="I50" s="30"/>
      <c r="J50" s="30"/>
      <c r="K50" s="30"/>
    </row>
    <row r="51" spans="1:11">
      <c r="A51" s="16" t="s">
        <v>25</v>
      </c>
      <c r="B51" s="17" t="s">
        <v>26</v>
      </c>
      <c r="C51" s="18">
        <v>5107641.01</v>
      </c>
      <c r="D51" s="18">
        <v>10912520</v>
      </c>
      <c r="E51" s="18">
        <v>6222593</v>
      </c>
      <c r="F51" s="18">
        <v>8870867.4299999997</v>
      </c>
      <c r="G51" s="18">
        <f t="shared" ref="G51:G78" si="5">F51-C51</f>
        <v>3763226.42</v>
      </c>
      <c r="H51" s="18">
        <f t="shared" ref="H51:H78" si="6">E51-F51</f>
        <v>-2648274.4299999997</v>
      </c>
      <c r="I51" s="19">
        <f t="shared" ref="I51:I78" si="7">IF(ISERROR(F51/C51),0,F51/C51*100-100)</f>
        <v>73.678365661019711</v>
      </c>
      <c r="J51" s="19">
        <f t="shared" ref="J51:J78" si="8">IF(ISERROR(F51/E51),0,F51/E51*100)</f>
        <v>142.55901727784541</v>
      </c>
      <c r="K51" s="19">
        <f t="shared" ref="K51:K78" si="9">IF(ISERROR(F51/D51),0,F51/D51*100)</f>
        <v>81.290732388119338</v>
      </c>
    </row>
    <row r="52" spans="1:11" ht="25.5">
      <c r="A52" s="22" t="s">
        <v>27</v>
      </c>
      <c r="B52" s="17" t="s">
        <v>28</v>
      </c>
      <c r="C52" s="18">
        <v>0</v>
      </c>
      <c r="D52" s="18">
        <v>0</v>
      </c>
      <c r="E52" s="18">
        <v>0</v>
      </c>
      <c r="F52" s="18">
        <v>7893.43</v>
      </c>
      <c r="G52" s="18">
        <f t="shared" si="5"/>
        <v>7893.43</v>
      </c>
      <c r="H52" s="18">
        <f t="shared" si="6"/>
        <v>-7893.43</v>
      </c>
      <c r="I52" s="19">
        <f t="shared" si="7"/>
        <v>0</v>
      </c>
      <c r="J52" s="19">
        <f t="shared" si="8"/>
        <v>0</v>
      </c>
      <c r="K52" s="19">
        <f t="shared" si="9"/>
        <v>0</v>
      </c>
    </row>
    <row r="53" spans="1:11">
      <c r="A53" s="22" t="s">
        <v>91</v>
      </c>
      <c r="B53" s="17" t="s">
        <v>92</v>
      </c>
      <c r="C53" s="18">
        <v>1745500.01</v>
      </c>
      <c r="D53" s="18">
        <v>6882096</v>
      </c>
      <c r="E53" s="18">
        <v>5107000</v>
      </c>
      <c r="F53" s="18">
        <v>5119000</v>
      </c>
      <c r="G53" s="18">
        <f t="shared" si="5"/>
        <v>3373499.99</v>
      </c>
      <c r="H53" s="18">
        <f t="shared" si="6"/>
        <v>-12000</v>
      </c>
      <c r="I53" s="19">
        <f t="shared" si="7"/>
        <v>193.26840278849386</v>
      </c>
      <c r="J53" s="19">
        <f t="shared" si="8"/>
        <v>100.23497160759743</v>
      </c>
      <c r="K53" s="19">
        <f t="shared" si="9"/>
        <v>74.381409384582838</v>
      </c>
    </row>
    <row r="54" spans="1:11">
      <c r="A54" s="23" t="s">
        <v>93</v>
      </c>
      <c r="B54" s="17" t="s">
        <v>94</v>
      </c>
      <c r="C54" s="18">
        <v>1745500</v>
      </c>
      <c r="D54" s="18">
        <v>6882096</v>
      </c>
      <c r="E54" s="18">
        <v>5107000</v>
      </c>
      <c r="F54" s="18">
        <v>5119000</v>
      </c>
      <c r="G54" s="18">
        <f t="shared" si="5"/>
        <v>3373500</v>
      </c>
      <c r="H54" s="18">
        <f t="shared" si="6"/>
        <v>-12000</v>
      </c>
      <c r="I54" s="19">
        <f t="shared" si="7"/>
        <v>193.26840446863366</v>
      </c>
      <c r="J54" s="19">
        <f t="shared" si="8"/>
        <v>100.23497160759743</v>
      </c>
      <c r="K54" s="19">
        <f t="shared" si="9"/>
        <v>74.381409384582838</v>
      </c>
    </row>
    <row r="55" spans="1:11">
      <c r="A55" s="24" t="s">
        <v>95</v>
      </c>
      <c r="B55" s="17" t="s">
        <v>96</v>
      </c>
      <c r="C55" s="18">
        <v>1745500</v>
      </c>
      <c r="D55" s="18">
        <v>6882096</v>
      </c>
      <c r="E55" s="18">
        <v>5107000</v>
      </c>
      <c r="F55" s="18">
        <v>5119000</v>
      </c>
      <c r="G55" s="18">
        <f t="shared" si="5"/>
        <v>3373500</v>
      </c>
      <c r="H55" s="18">
        <f t="shared" si="6"/>
        <v>-12000</v>
      </c>
      <c r="I55" s="19">
        <f t="shared" si="7"/>
        <v>193.26840446863366</v>
      </c>
      <c r="J55" s="19">
        <f t="shared" si="8"/>
        <v>100.23497160759743</v>
      </c>
      <c r="K55" s="19">
        <f t="shared" si="9"/>
        <v>74.381409384582838</v>
      </c>
    </row>
    <row r="56" spans="1:11" ht="25.5">
      <c r="A56" s="25" t="s">
        <v>97</v>
      </c>
      <c r="B56" s="17" t="s">
        <v>98</v>
      </c>
      <c r="C56" s="18">
        <v>1745500</v>
      </c>
      <c r="D56" s="18">
        <v>6882096</v>
      </c>
      <c r="E56" s="18">
        <v>5107000</v>
      </c>
      <c r="F56" s="18">
        <v>5119000</v>
      </c>
      <c r="G56" s="18">
        <f t="shared" si="5"/>
        <v>3373500</v>
      </c>
      <c r="H56" s="18">
        <f t="shared" si="6"/>
        <v>-12000</v>
      </c>
      <c r="I56" s="19">
        <f t="shared" si="7"/>
        <v>193.26840446863366</v>
      </c>
      <c r="J56" s="19">
        <f t="shared" si="8"/>
        <v>100.23497160759743</v>
      </c>
      <c r="K56" s="19">
        <f t="shared" si="9"/>
        <v>74.381409384582838</v>
      </c>
    </row>
    <row r="57" spans="1:11" ht="25.5">
      <c r="A57" s="26" t="s">
        <v>99</v>
      </c>
      <c r="B57" s="17" t="s">
        <v>100</v>
      </c>
      <c r="C57" s="18">
        <v>1745500</v>
      </c>
      <c r="D57" s="18">
        <v>6882096</v>
      </c>
      <c r="E57" s="18">
        <v>5107000</v>
      </c>
      <c r="F57" s="18">
        <v>5119000</v>
      </c>
      <c r="G57" s="18">
        <f t="shared" si="5"/>
        <v>3373500</v>
      </c>
      <c r="H57" s="18">
        <f t="shared" si="6"/>
        <v>-12000</v>
      </c>
      <c r="I57" s="19">
        <f t="shared" si="7"/>
        <v>193.26840446863366</v>
      </c>
      <c r="J57" s="19">
        <f t="shared" si="8"/>
        <v>100.23497160759743</v>
      </c>
      <c r="K57" s="19">
        <f t="shared" si="9"/>
        <v>74.381409384582838</v>
      </c>
    </row>
    <row r="58" spans="1:11">
      <c r="A58" s="23" t="s">
        <v>149</v>
      </c>
      <c r="B58" s="17" t="s">
        <v>150</v>
      </c>
      <c r="C58" s="18">
        <v>0.01</v>
      </c>
      <c r="D58" s="18">
        <v>0</v>
      </c>
      <c r="E58" s="18">
        <v>0</v>
      </c>
      <c r="F58" s="18">
        <v>0</v>
      </c>
      <c r="G58" s="18">
        <f t="shared" si="5"/>
        <v>-0.01</v>
      </c>
      <c r="H58" s="18">
        <f t="shared" si="6"/>
        <v>0</v>
      </c>
      <c r="I58" s="19">
        <f t="shared" si="7"/>
        <v>-100</v>
      </c>
      <c r="J58" s="19">
        <f t="shared" si="8"/>
        <v>0</v>
      </c>
      <c r="K58" s="19">
        <f t="shared" si="9"/>
        <v>0</v>
      </c>
    </row>
    <row r="59" spans="1:11">
      <c r="A59" s="24" t="s">
        <v>151</v>
      </c>
      <c r="B59" s="17" t="s">
        <v>152</v>
      </c>
      <c r="C59" s="18">
        <v>0.01</v>
      </c>
      <c r="D59" s="18">
        <v>0</v>
      </c>
      <c r="E59" s="18">
        <v>0</v>
      </c>
      <c r="F59" s="18">
        <v>0</v>
      </c>
      <c r="G59" s="18">
        <f t="shared" si="5"/>
        <v>-0.01</v>
      </c>
      <c r="H59" s="18">
        <f t="shared" si="6"/>
        <v>0</v>
      </c>
      <c r="I59" s="19">
        <f t="shared" si="7"/>
        <v>-100</v>
      </c>
      <c r="J59" s="19">
        <f t="shared" si="8"/>
        <v>0</v>
      </c>
      <c r="K59" s="19">
        <f t="shared" si="9"/>
        <v>0</v>
      </c>
    </row>
    <row r="60" spans="1:11" ht="38.25">
      <c r="A60" s="25" t="s">
        <v>153</v>
      </c>
      <c r="B60" s="17" t="s">
        <v>154</v>
      </c>
      <c r="C60" s="18">
        <v>0.01</v>
      </c>
      <c r="D60" s="18">
        <v>0</v>
      </c>
      <c r="E60" s="18">
        <v>0</v>
      </c>
      <c r="F60" s="18">
        <v>0</v>
      </c>
      <c r="G60" s="18">
        <f t="shared" si="5"/>
        <v>-0.01</v>
      </c>
      <c r="H60" s="18">
        <f t="shared" si="6"/>
        <v>0</v>
      </c>
      <c r="I60" s="19">
        <f t="shared" si="7"/>
        <v>-100</v>
      </c>
      <c r="J60" s="19">
        <f t="shared" si="8"/>
        <v>0</v>
      </c>
      <c r="K60" s="19">
        <f t="shared" si="9"/>
        <v>0</v>
      </c>
    </row>
    <row r="61" spans="1:11">
      <c r="A61" s="22" t="s">
        <v>29</v>
      </c>
      <c r="B61" s="17" t="s">
        <v>30</v>
      </c>
      <c r="C61" s="18">
        <v>3362141</v>
      </c>
      <c r="D61" s="18">
        <v>4030424</v>
      </c>
      <c r="E61" s="18">
        <v>1115593</v>
      </c>
      <c r="F61" s="18">
        <v>3743974</v>
      </c>
      <c r="G61" s="18">
        <f t="shared" si="5"/>
        <v>381833</v>
      </c>
      <c r="H61" s="18">
        <f t="shared" si="6"/>
        <v>-2628381</v>
      </c>
      <c r="I61" s="19">
        <f t="shared" si="7"/>
        <v>11.356840774970479</v>
      </c>
      <c r="J61" s="19">
        <f t="shared" si="8"/>
        <v>335.60393440977128</v>
      </c>
      <c r="K61" s="19">
        <f t="shared" si="9"/>
        <v>92.892807307618256</v>
      </c>
    </row>
    <row r="62" spans="1:11">
      <c r="A62" s="23" t="s">
        <v>31</v>
      </c>
      <c r="B62" s="17" t="s">
        <v>32</v>
      </c>
      <c r="C62" s="18">
        <v>3362141</v>
      </c>
      <c r="D62" s="18">
        <v>4030424</v>
      </c>
      <c r="E62" s="18">
        <v>1115593</v>
      </c>
      <c r="F62" s="18">
        <v>3743974</v>
      </c>
      <c r="G62" s="18">
        <f t="shared" si="5"/>
        <v>381833</v>
      </c>
      <c r="H62" s="18">
        <f t="shared" si="6"/>
        <v>-2628381</v>
      </c>
      <c r="I62" s="19">
        <f t="shared" si="7"/>
        <v>11.356840774970479</v>
      </c>
      <c r="J62" s="19">
        <f t="shared" si="8"/>
        <v>335.60393440977128</v>
      </c>
      <c r="K62" s="19">
        <f t="shared" si="9"/>
        <v>92.892807307618256</v>
      </c>
    </row>
    <row r="63" spans="1:11">
      <c r="A63" s="16" t="s">
        <v>33</v>
      </c>
      <c r="B63" s="17" t="s">
        <v>34</v>
      </c>
      <c r="C63" s="18">
        <v>2985128.49</v>
      </c>
      <c r="D63" s="18">
        <v>10912520</v>
      </c>
      <c r="E63" s="18">
        <v>6222593</v>
      </c>
      <c r="F63" s="18">
        <v>4637735.74</v>
      </c>
      <c r="G63" s="18">
        <f t="shared" si="5"/>
        <v>1652607.25</v>
      </c>
      <c r="H63" s="18">
        <f t="shared" si="6"/>
        <v>1584857.2599999998</v>
      </c>
      <c r="I63" s="19">
        <f t="shared" si="7"/>
        <v>55.361343926605997</v>
      </c>
      <c r="J63" s="19">
        <f t="shared" si="8"/>
        <v>74.530597453505322</v>
      </c>
      <c r="K63" s="19">
        <f t="shared" si="9"/>
        <v>42.499218695590024</v>
      </c>
    </row>
    <row r="64" spans="1:11">
      <c r="A64" s="22" t="s">
        <v>35</v>
      </c>
      <c r="B64" s="17" t="s">
        <v>36</v>
      </c>
      <c r="C64" s="18">
        <v>2982853.97</v>
      </c>
      <c r="D64" s="18">
        <v>10705429</v>
      </c>
      <c r="E64" s="18">
        <v>6205682</v>
      </c>
      <c r="F64" s="18">
        <v>4581802.97</v>
      </c>
      <c r="G64" s="18">
        <f t="shared" si="5"/>
        <v>1598948.9999999995</v>
      </c>
      <c r="H64" s="18">
        <f t="shared" si="6"/>
        <v>1623879.0300000003</v>
      </c>
      <c r="I64" s="19">
        <f t="shared" si="7"/>
        <v>53.604669088108238</v>
      </c>
      <c r="J64" s="19">
        <f t="shared" si="8"/>
        <v>73.832384095736771</v>
      </c>
      <c r="K64" s="19">
        <f t="shared" si="9"/>
        <v>42.798873076454946</v>
      </c>
    </row>
    <row r="65" spans="1:11">
      <c r="A65" s="23" t="s">
        <v>37</v>
      </c>
      <c r="B65" s="17" t="s">
        <v>38</v>
      </c>
      <c r="C65" s="18">
        <v>509098.74</v>
      </c>
      <c r="D65" s="18">
        <v>2411219</v>
      </c>
      <c r="E65" s="18">
        <v>771900</v>
      </c>
      <c r="F65" s="18">
        <v>797259.79</v>
      </c>
      <c r="G65" s="18">
        <f t="shared" si="5"/>
        <v>288161.05000000005</v>
      </c>
      <c r="H65" s="18">
        <f t="shared" si="6"/>
        <v>-25359.790000000037</v>
      </c>
      <c r="I65" s="19">
        <f t="shared" si="7"/>
        <v>56.602192729842557</v>
      </c>
      <c r="J65" s="19">
        <f t="shared" si="8"/>
        <v>103.28537245757224</v>
      </c>
      <c r="K65" s="19">
        <f t="shared" si="9"/>
        <v>33.064594713296472</v>
      </c>
    </row>
    <row r="66" spans="1:11">
      <c r="A66" s="24" t="s">
        <v>39</v>
      </c>
      <c r="B66" s="17" t="s">
        <v>40</v>
      </c>
      <c r="C66" s="18">
        <v>394839.76</v>
      </c>
      <c r="D66" s="18">
        <v>1021936</v>
      </c>
      <c r="E66" s="18">
        <v>426078</v>
      </c>
      <c r="F66" s="18">
        <v>499624.34</v>
      </c>
      <c r="G66" s="18">
        <f t="shared" si="5"/>
        <v>104784.58000000002</v>
      </c>
      <c r="H66" s="18">
        <f t="shared" si="6"/>
        <v>-73546.340000000026</v>
      </c>
      <c r="I66" s="19">
        <f t="shared" si="7"/>
        <v>26.538507672074374</v>
      </c>
      <c r="J66" s="19">
        <f t="shared" si="8"/>
        <v>117.26123855256549</v>
      </c>
      <c r="K66" s="19">
        <f t="shared" si="9"/>
        <v>48.889983325766003</v>
      </c>
    </row>
    <row r="67" spans="1:11">
      <c r="A67" s="24" t="s">
        <v>41</v>
      </c>
      <c r="B67" s="17" t="s">
        <v>42</v>
      </c>
      <c r="C67" s="18">
        <v>114258.98</v>
      </c>
      <c r="D67" s="18">
        <v>1389283</v>
      </c>
      <c r="E67" s="18">
        <v>345822</v>
      </c>
      <c r="F67" s="18">
        <v>297635.45</v>
      </c>
      <c r="G67" s="18">
        <f t="shared" si="5"/>
        <v>183376.47000000003</v>
      </c>
      <c r="H67" s="18">
        <f t="shared" si="6"/>
        <v>48186.549999999988</v>
      </c>
      <c r="I67" s="19">
        <f t="shared" si="7"/>
        <v>160.49195433041677</v>
      </c>
      <c r="J67" s="19">
        <f t="shared" si="8"/>
        <v>86.066083129471238</v>
      </c>
      <c r="K67" s="19">
        <f t="shared" si="9"/>
        <v>21.423673218487522</v>
      </c>
    </row>
    <row r="68" spans="1:11">
      <c r="A68" s="25" t="s">
        <v>43</v>
      </c>
      <c r="B68" s="17" t="s">
        <v>44</v>
      </c>
      <c r="C68" s="18">
        <v>4711.37</v>
      </c>
      <c r="D68" s="18">
        <v>0</v>
      </c>
      <c r="E68" s="18">
        <v>0</v>
      </c>
      <c r="F68" s="18">
        <v>11326.98</v>
      </c>
      <c r="G68" s="18">
        <f t="shared" si="5"/>
        <v>6615.61</v>
      </c>
      <c r="H68" s="18">
        <f t="shared" si="6"/>
        <v>-11326.98</v>
      </c>
      <c r="I68" s="19">
        <f t="shared" si="7"/>
        <v>140.41796759753532</v>
      </c>
      <c r="J68" s="19">
        <f t="shared" si="8"/>
        <v>0</v>
      </c>
      <c r="K68" s="19">
        <f t="shared" si="9"/>
        <v>0</v>
      </c>
    </row>
    <row r="69" spans="1:11">
      <c r="A69" s="23" t="s">
        <v>45</v>
      </c>
      <c r="B69" s="17" t="s">
        <v>46</v>
      </c>
      <c r="C69" s="18">
        <v>2473755.23</v>
      </c>
      <c r="D69" s="18">
        <v>8194210</v>
      </c>
      <c r="E69" s="18">
        <v>5433782</v>
      </c>
      <c r="F69" s="18">
        <v>3782271.18</v>
      </c>
      <c r="G69" s="18">
        <f t="shared" si="5"/>
        <v>1308515.9500000002</v>
      </c>
      <c r="H69" s="18">
        <f t="shared" si="6"/>
        <v>1651510.8199999998</v>
      </c>
      <c r="I69" s="19">
        <f t="shared" si="7"/>
        <v>52.895934655588405</v>
      </c>
      <c r="J69" s="19">
        <f t="shared" si="8"/>
        <v>69.606605123282463</v>
      </c>
      <c r="K69" s="19">
        <f t="shared" si="9"/>
        <v>46.157850238155966</v>
      </c>
    </row>
    <row r="70" spans="1:11">
      <c r="A70" s="24" t="s">
        <v>47</v>
      </c>
      <c r="B70" s="17" t="s">
        <v>48</v>
      </c>
      <c r="C70" s="18">
        <v>2473755.23</v>
      </c>
      <c r="D70" s="18">
        <v>8194210</v>
      </c>
      <c r="E70" s="18">
        <v>5433782</v>
      </c>
      <c r="F70" s="18">
        <v>3782271.18</v>
      </c>
      <c r="G70" s="18">
        <f t="shared" si="5"/>
        <v>1308515.9500000002</v>
      </c>
      <c r="H70" s="18">
        <f t="shared" si="6"/>
        <v>1651510.8199999998</v>
      </c>
      <c r="I70" s="19">
        <f t="shared" si="7"/>
        <v>52.895934655588405</v>
      </c>
      <c r="J70" s="19">
        <f t="shared" si="8"/>
        <v>69.606605123282463</v>
      </c>
      <c r="K70" s="19">
        <f t="shared" si="9"/>
        <v>46.157850238155966</v>
      </c>
    </row>
    <row r="71" spans="1:11" ht="25.5">
      <c r="A71" s="23" t="s">
        <v>51</v>
      </c>
      <c r="B71" s="17" t="s">
        <v>52</v>
      </c>
      <c r="C71" s="18">
        <v>0</v>
      </c>
      <c r="D71" s="18">
        <v>100000</v>
      </c>
      <c r="E71" s="18">
        <v>0</v>
      </c>
      <c r="F71" s="18">
        <v>2272</v>
      </c>
      <c r="G71" s="18">
        <f t="shared" si="5"/>
        <v>2272</v>
      </c>
      <c r="H71" s="18">
        <f t="shared" si="6"/>
        <v>-2272</v>
      </c>
      <c r="I71" s="19">
        <f t="shared" si="7"/>
        <v>0</v>
      </c>
      <c r="J71" s="19">
        <f t="shared" si="8"/>
        <v>0</v>
      </c>
      <c r="K71" s="19">
        <f t="shared" si="9"/>
        <v>2.2720000000000002</v>
      </c>
    </row>
    <row r="72" spans="1:11" ht="25.5">
      <c r="A72" s="24" t="s">
        <v>165</v>
      </c>
      <c r="B72" s="17" t="s">
        <v>166</v>
      </c>
      <c r="C72" s="18">
        <v>0</v>
      </c>
      <c r="D72" s="18">
        <v>100000</v>
      </c>
      <c r="E72" s="18">
        <v>0</v>
      </c>
      <c r="F72" s="18">
        <v>2272</v>
      </c>
      <c r="G72" s="18">
        <f t="shared" si="5"/>
        <v>2272</v>
      </c>
      <c r="H72" s="18">
        <f t="shared" si="6"/>
        <v>-2272</v>
      </c>
      <c r="I72" s="19">
        <f t="shared" si="7"/>
        <v>0</v>
      </c>
      <c r="J72" s="19">
        <f t="shared" si="8"/>
        <v>0</v>
      </c>
      <c r="K72" s="19">
        <f t="shared" si="9"/>
        <v>2.2720000000000002</v>
      </c>
    </row>
    <row r="73" spans="1:11" ht="25.5">
      <c r="A73" s="25" t="s">
        <v>167</v>
      </c>
      <c r="B73" s="17" t="s">
        <v>168</v>
      </c>
      <c r="C73" s="18">
        <v>0</v>
      </c>
      <c r="D73" s="18">
        <v>100000</v>
      </c>
      <c r="E73" s="18">
        <v>0</v>
      </c>
      <c r="F73" s="18">
        <v>2272</v>
      </c>
      <c r="G73" s="18">
        <f t="shared" si="5"/>
        <v>2272</v>
      </c>
      <c r="H73" s="18">
        <f t="shared" si="6"/>
        <v>-2272</v>
      </c>
      <c r="I73" s="19">
        <f t="shared" si="7"/>
        <v>0</v>
      </c>
      <c r="J73" s="19">
        <f t="shared" si="8"/>
        <v>0</v>
      </c>
      <c r="K73" s="19">
        <f t="shared" si="9"/>
        <v>2.2720000000000002</v>
      </c>
    </row>
    <row r="74" spans="1:11">
      <c r="A74" s="22" t="s">
        <v>59</v>
      </c>
      <c r="B74" s="17" t="s">
        <v>60</v>
      </c>
      <c r="C74" s="18">
        <v>2274.52</v>
      </c>
      <c r="D74" s="18">
        <v>207091</v>
      </c>
      <c r="E74" s="18">
        <v>16911</v>
      </c>
      <c r="F74" s="18">
        <v>55932.77</v>
      </c>
      <c r="G74" s="18">
        <f t="shared" si="5"/>
        <v>53658.25</v>
      </c>
      <c r="H74" s="18">
        <f t="shared" si="6"/>
        <v>-39021.769999999997</v>
      </c>
      <c r="I74" s="19">
        <f t="shared" si="7"/>
        <v>2359.1021402317851</v>
      </c>
      <c r="J74" s="19">
        <f t="shared" si="8"/>
        <v>330.7478564248122</v>
      </c>
      <c r="K74" s="19">
        <f t="shared" si="9"/>
        <v>27.008788407028796</v>
      </c>
    </row>
    <row r="75" spans="1:11">
      <c r="A75" s="23" t="s">
        <v>61</v>
      </c>
      <c r="B75" s="17" t="s">
        <v>62</v>
      </c>
      <c r="C75" s="18">
        <v>2274.52</v>
      </c>
      <c r="D75" s="18">
        <v>207091</v>
      </c>
      <c r="E75" s="18">
        <v>16911</v>
      </c>
      <c r="F75" s="18">
        <v>55932.77</v>
      </c>
      <c r="G75" s="18">
        <f t="shared" si="5"/>
        <v>53658.25</v>
      </c>
      <c r="H75" s="18">
        <f t="shared" si="6"/>
        <v>-39021.769999999997</v>
      </c>
      <c r="I75" s="19">
        <f t="shared" si="7"/>
        <v>2359.1021402317851</v>
      </c>
      <c r="J75" s="19">
        <f t="shared" si="8"/>
        <v>330.7478564248122</v>
      </c>
      <c r="K75" s="19">
        <f t="shared" si="9"/>
        <v>27.008788407028796</v>
      </c>
    </row>
    <row r="76" spans="1:11">
      <c r="A76" s="16"/>
      <c r="B76" s="17" t="s">
        <v>63</v>
      </c>
      <c r="C76" s="18">
        <v>2122512.52</v>
      </c>
      <c r="D76" s="18">
        <v>0</v>
      </c>
      <c r="E76" s="18">
        <v>0</v>
      </c>
      <c r="F76" s="18">
        <v>4233131.6900000004</v>
      </c>
      <c r="G76" s="18">
        <f t="shared" si="5"/>
        <v>2110619.1700000004</v>
      </c>
      <c r="H76" s="18">
        <f t="shared" si="6"/>
        <v>-4233131.6900000004</v>
      </c>
      <c r="I76" s="19">
        <f t="shared" si="7"/>
        <v>99.439657015544981</v>
      </c>
      <c r="J76" s="19">
        <f t="shared" si="8"/>
        <v>0</v>
      </c>
      <c r="K76" s="19">
        <f t="shared" si="9"/>
        <v>0</v>
      </c>
    </row>
    <row r="77" spans="1:11">
      <c r="A77" s="16" t="s">
        <v>64</v>
      </c>
      <c r="B77" s="17" t="s">
        <v>65</v>
      </c>
      <c r="C77" s="18">
        <v>-2122512.52</v>
      </c>
      <c r="D77" s="18">
        <v>0</v>
      </c>
      <c r="E77" s="18">
        <v>0</v>
      </c>
      <c r="F77" s="18">
        <v>-4233131.6900000004</v>
      </c>
      <c r="G77" s="18">
        <f t="shared" si="5"/>
        <v>-2110619.1700000004</v>
      </c>
      <c r="H77" s="18">
        <f t="shared" si="6"/>
        <v>4233131.6900000004</v>
      </c>
      <c r="I77" s="19">
        <f t="shared" si="7"/>
        <v>99.439657015544981</v>
      </c>
      <c r="J77" s="19">
        <f t="shared" si="8"/>
        <v>0</v>
      </c>
      <c r="K77" s="19">
        <f t="shared" si="9"/>
        <v>0</v>
      </c>
    </row>
    <row r="78" spans="1:11">
      <c r="A78" s="22" t="s">
        <v>66</v>
      </c>
      <c r="B78" s="17" t="s">
        <v>67</v>
      </c>
      <c r="C78" s="18">
        <v>-2122512.52</v>
      </c>
      <c r="D78" s="18">
        <v>0</v>
      </c>
      <c r="E78" s="18">
        <v>0</v>
      </c>
      <c r="F78" s="18">
        <v>-4233131.6900000004</v>
      </c>
      <c r="G78" s="18">
        <f t="shared" si="5"/>
        <v>-2110619.1700000004</v>
      </c>
      <c r="H78" s="18">
        <f t="shared" si="6"/>
        <v>4233131.6900000004</v>
      </c>
      <c r="I78" s="19">
        <f t="shared" si="7"/>
        <v>99.439657015544981</v>
      </c>
      <c r="J78" s="19">
        <f t="shared" si="8"/>
        <v>0</v>
      </c>
      <c r="K78" s="19">
        <f t="shared" si="9"/>
        <v>0</v>
      </c>
    </row>
    <row r="79" spans="1:11">
      <c r="A79" s="27" t="s">
        <v>83</v>
      </c>
      <c r="B79" s="28" t="s">
        <v>169</v>
      </c>
      <c r="C79" s="29"/>
      <c r="D79" s="29"/>
      <c r="E79" s="29"/>
      <c r="F79" s="29"/>
      <c r="G79" s="29"/>
      <c r="H79" s="29"/>
      <c r="I79" s="30"/>
      <c r="J79" s="30"/>
      <c r="K79" s="30"/>
    </row>
    <row r="80" spans="1:11">
      <c r="A80" s="16" t="s">
        <v>25</v>
      </c>
      <c r="B80" s="17" t="s">
        <v>26</v>
      </c>
      <c r="C80" s="18">
        <v>1847992.01</v>
      </c>
      <c r="D80" s="18">
        <v>3417351</v>
      </c>
      <c r="E80" s="18">
        <v>996911</v>
      </c>
      <c r="F80" s="18">
        <v>3421186.98</v>
      </c>
      <c r="G80" s="18">
        <f t="shared" ref="G80:G103" si="10">F80-C80</f>
        <v>1573194.97</v>
      </c>
      <c r="H80" s="18">
        <f t="shared" ref="H80:H103" si="11">E80-F80</f>
        <v>-2424275.98</v>
      </c>
      <c r="I80" s="19">
        <f t="shared" ref="I80:I103" si="12">IF(ISERROR(F80/C80),0,F80/C80*100-100)</f>
        <v>85.129966011054336</v>
      </c>
      <c r="J80" s="19">
        <f t="shared" ref="J80:J103" si="13">IF(ISERROR(F80/E80),0,F80/E80*100)</f>
        <v>343.17877724290332</v>
      </c>
      <c r="K80" s="19">
        <f t="shared" ref="K80:K103" si="14">IF(ISERROR(F80/D80),0,F80/D80*100)</f>
        <v>100.11225010249167</v>
      </c>
    </row>
    <row r="81" spans="1:11" ht="25.5">
      <c r="A81" s="22" t="s">
        <v>27</v>
      </c>
      <c r="B81" s="17" t="s">
        <v>28</v>
      </c>
      <c r="C81" s="18">
        <v>0</v>
      </c>
      <c r="D81" s="18">
        <v>0</v>
      </c>
      <c r="E81" s="18">
        <v>0</v>
      </c>
      <c r="F81" s="18">
        <v>3835.98</v>
      </c>
      <c r="G81" s="18">
        <f t="shared" si="10"/>
        <v>3835.98</v>
      </c>
      <c r="H81" s="18">
        <f t="shared" si="11"/>
        <v>-3835.98</v>
      </c>
      <c r="I81" s="19">
        <f t="shared" si="12"/>
        <v>0</v>
      </c>
      <c r="J81" s="19">
        <f t="shared" si="13"/>
        <v>0</v>
      </c>
      <c r="K81" s="19">
        <f t="shared" si="14"/>
        <v>0</v>
      </c>
    </row>
    <row r="82" spans="1:11">
      <c r="A82" s="22" t="s">
        <v>91</v>
      </c>
      <c r="B82" s="17" t="s">
        <v>92</v>
      </c>
      <c r="C82" s="18">
        <v>0.01</v>
      </c>
      <c r="D82" s="18">
        <v>0</v>
      </c>
      <c r="E82" s="18">
        <v>0</v>
      </c>
      <c r="F82" s="18">
        <v>0</v>
      </c>
      <c r="G82" s="18">
        <f t="shared" si="10"/>
        <v>-0.01</v>
      </c>
      <c r="H82" s="18">
        <f t="shared" si="11"/>
        <v>0</v>
      </c>
      <c r="I82" s="19">
        <f t="shared" si="12"/>
        <v>-100</v>
      </c>
      <c r="J82" s="19">
        <f t="shared" si="13"/>
        <v>0</v>
      </c>
      <c r="K82" s="19">
        <f t="shared" si="14"/>
        <v>0</v>
      </c>
    </row>
    <row r="83" spans="1:11">
      <c r="A83" s="23" t="s">
        <v>149</v>
      </c>
      <c r="B83" s="17" t="s">
        <v>150</v>
      </c>
      <c r="C83" s="18">
        <v>0.01</v>
      </c>
      <c r="D83" s="18">
        <v>0</v>
      </c>
      <c r="E83" s="18">
        <v>0</v>
      </c>
      <c r="F83" s="18">
        <v>0</v>
      </c>
      <c r="G83" s="18">
        <f t="shared" si="10"/>
        <v>-0.01</v>
      </c>
      <c r="H83" s="18">
        <f t="shared" si="11"/>
        <v>0</v>
      </c>
      <c r="I83" s="19">
        <f t="shared" si="12"/>
        <v>-100</v>
      </c>
      <c r="J83" s="19">
        <f t="shared" si="13"/>
        <v>0</v>
      </c>
      <c r="K83" s="19">
        <f t="shared" si="14"/>
        <v>0</v>
      </c>
    </row>
    <row r="84" spans="1:11">
      <c r="A84" s="24" t="s">
        <v>151</v>
      </c>
      <c r="B84" s="17" t="s">
        <v>152</v>
      </c>
      <c r="C84" s="18">
        <v>0.01</v>
      </c>
      <c r="D84" s="18">
        <v>0</v>
      </c>
      <c r="E84" s="18">
        <v>0</v>
      </c>
      <c r="F84" s="18">
        <v>0</v>
      </c>
      <c r="G84" s="18">
        <f t="shared" si="10"/>
        <v>-0.01</v>
      </c>
      <c r="H84" s="18">
        <f t="shared" si="11"/>
        <v>0</v>
      </c>
      <c r="I84" s="19">
        <f t="shared" si="12"/>
        <v>-100</v>
      </c>
      <c r="J84" s="19">
        <f t="shared" si="13"/>
        <v>0</v>
      </c>
      <c r="K84" s="19">
        <f t="shared" si="14"/>
        <v>0</v>
      </c>
    </row>
    <row r="85" spans="1:11" ht="38.25">
      <c r="A85" s="25" t="s">
        <v>153</v>
      </c>
      <c r="B85" s="17" t="s">
        <v>154</v>
      </c>
      <c r="C85" s="18">
        <v>0.01</v>
      </c>
      <c r="D85" s="18">
        <v>0</v>
      </c>
      <c r="E85" s="18">
        <v>0</v>
      </c>
      <c r="F85" s="18">
        <v>0</v>
      </c>
      <c r="G85" s="18">
        <f t="shared" si="10"/>
        <v>-0.01</v>
      </c>
      <c r="H85" s="18">
        <f t="shared" si="11"/>
        <v>0</v>
      </c>
      <c r="I85" s="19">
        <f t="shared" si="12"/>
        <v>-100</v>
      </c>
      <c r="J85" s="19">
        <f t="shared" si="13"/>
        <v>0</v>
      </c>
      <c r="K85" s="19">
        <f t="shared" si="14"/>
        <v>0</v>
      </c>
    </row>
    <row r="86" spans="1:11">
      <c r="A86" s="22" t="s">
        <v>29</v>
      </c>
      <c r="B86" s="17" t="s">
        <v>30</v>
      </c>
      <c r="C86" s="18">
        <v>1847992</v>
      </c>
      <c r="D86" s="18">
        <v>3417351</v>
      </c>
      <c r="E86" s="18">
        <v>996911</v>
      </c>
      <c r="F86" s="18">
        <v>3417351</v>
      </c>
      <c r="G86" s="18">
        <f t="shared" si="10"/>
        <v>1569359</v>
      </c>
      <c r="H86" s="18">
        <f t="shared" si="11"/>
        <v>-2420440</v>
      </c>
      <c r="I86" s="19">
        <f t="shared" si="12"/>
        <v>84.922391438923967</v>
      </c>
      <c r="J86" s="19">
        <f t="shared" si="13"/>
        <v>342.79399063707791</v>
      </c>
      <c r="K86" s="19">
        <f t="shared" si="14"/>
        <v>100</v>
      </c>
    </row>
    <row r="87" spans="1:11">
      <c r="A87" s="23" t="s">
        <v>31</v>
      </c>
      <c r="B87" s="17" t="s">
        <v>32</v>
      </c>
      <c r="C87" s="18">
        <v>1847992</v>
      </c>
      <c r="D87" s="18">
        <v>3417351</v>
      </c>
      <c r="E87" s="18">
        <v>996911</v>
      </c>
      <c r="F87" s="18">
        <v>3417351</v>
      </c>
      <c r="G87" s="18">
        <f t="shared" si="10"/>
        <v>1569359</v>
      </c>
      <c r="H87" s="18">
        <f t="shared" si="11"/>
        <v>-2420440</v>
      </c>
      <c r="I87" s="19">
        <f t="shared" si="12"/>
        <v>84.922391438923967</v>
      </c>
      <c r="J87" s="19">
        <f t="shared" si="13"/>
        <v>342.79399063707791</v>
      </c>
      <c r="K87" s="19">
        <f t="shared" si="14"/>
        <v>100</v>
      </c>
    </row>
    <row r="88" spans="1:11">
      <c r="A88" s="16" t="s">
        <v>33</v>
      </c>
      <c r="B88" s="17" t="s">
        <v>34</v>
      </c>
      <c r="C88" s="18">
        <v>763157.88</v>
      </c>
      <c r="D88" s="18">
        <v>3417351</v>
      </c>
      <c r="E88" s="18">
        <v>996911</v>
      </c>
      <c r="F88" s="18">
        <v>1273976.1399999999</v>
      </c>
      <c r="G88" s="18">
        <f t="shared" si="10"/>
        <v>510818.25999999989</v>
      </c>
      <c r="H88" s="18">
        <f t="shared" si="11"/>
        <v>-277065.1399999999</v>
      </c>
      <c r="I88" s="19">
        <f t="shared" si="12"/>
        <v>66.934807775292825</v>
      </c>
      <c r="J88" s="19">
        <f t="shared" si="13"/>
        <v>127.79236461429355</v>
      </c>
      <c r="K88" s="19">
        <f t="shared" si="14"/>
        <v>37.279639697531799</v>
      </c>
    </row>
    <row r="89" spans="1:11">
      <c r="A89" s="22" t="s">
        <v>35</v>
      </c>
      <c r="B89" s="17" t="s">
        <v>36</v>
      </c>
      <c r="C89" s="18">
        <v>760883.36</v>
      </c>
      <c r="D89" s="18">
        <v>3212260</v>
      </c>
      <c r="E89" s="18">
        <v>980000</v>
      </c>
      <c r="F89" s="18">
        <v>1219453.02</v>
      </c>
      <c r="G89" s="18">
        <f t="shared" si="10"/>
        <v>458569.66000000003</v>
      </c>
      <c r="H89" s="18">
        <f t="shared" si="11"/>
        <v>-239453.02000000002</v>
      </c>
      <c r="I89" s="19">
        <f t="shared" si="12"/>
        <v>60.268062637090651</v>
      </c>
      <c r="J89" s="19">
        <f t="shared" si="13"/>
        <v>124.43398163265307</v>
      </c>
      <c r="K89" s="19">
        <f t="shared" si="14"/>
        <v>37.962463187911318</v>
      </c>
    </row>
    <row r="90" spans="1:11">
      <c r="A90" s="23" t="s">
        <v>37</v>
      </c>
      <c r="B90" s="17" t="s">
        <v>38</v>
      </c>
      <c r="C90" s="18">
        <v>401353.63</v>
      </c>
      <c r="D90" s="18">
        <v>1782260</v>
      </c>
      <c r="E90" s="18">
        <v>655000</v>
      </c>
      <c r="F90" s="18">
        <v>672486.54</v>
      </c>
      <c r="G90" s="18">
        <f t="shared" si="10"/>
        <v>271132.91000000003</v>
      </c>
      <c r="H90" s="18">
        <f t="shared" si="11"/>
        <v>-17486.540000000037</v>
      </c>
      <c r="I90" s="19">
        <f t="shared" si="12"/>
        <v>67.554617607420198</v>
      </c>
      <c r="J90" s="19">
        <f t="shared" si="13"/>
        <v>102.66970076335878</v>
      </c>
      <c r="K90" s="19">
        <f t="shared" si="14"/>
        <v>37.732235476305362</v>
      </c>
    </row>
    <row r="91" spans="1:11">
      <c r="A91" s="24" t="s">
        <v>39</v>
      </c>
      <c r="B91" s="17" t="s">
        <v>40</v>
      </c>
      <c r="C91" s="18">
        <v>300209.43</v>
      </c>
      <c r="D91" s="18">
        <v>762371</v>
      </c>
      <c r="E91" s="18">
        <v>325000</v>
      </c>
      <c r="F91" s="18">
        <v>392484.42</v>
      </c>
      <c r="G91" s="18">
        <f t="shared" si="10"/>
        <v>92274.989999999991</v>
      </c>
      <c r="H91" s="18">
        <f t="shared" si="11"/>
        <v>-67484.419999999984</v>
      </c>
      <c r="I91" s="19">
        <f t="shared" si="12"/>
        <v>30.736872589245451</v>
      </c>
      <c r="J91" s="19">
        <f t="shared" si="13"/>
        <v>120.76443692307693</v>
      </c>
      <c r="K91" s="19">
        <f t="shared" si="14"/>
        <v>51.482076311926875</v>
      </c>
    </row>
    <row r="92" spans="1:11">
      <c r="A92" s="24" t="s">
        <v>41</v>
      </c>
      <c r="B92" s="17" t="s">
        <v>42</v>
      </c>
      <c r="C92" s="18">
        <v>101144.2</v>
      </c>
      <c r="D92" s="18">
        <v>1019889</v>
      </c>
      <c r="E92" s="18">
        <v>330000</v>
      </c>
      <c r="F92" s="18">
        <v>280002.12</v>
      </c>
      <c r="G92" s="18">
        <f t="shared" si="10"/>
        <v>178857.91999999998</v>
      </c>
      <c r="H92" s="18">
        <f t="shared" si="11"/>
        <v>49997.880000000005</v>
      </c>
      <c r="I92" s="19">
        <f t="shared" si="12"/>
        <v>176.83457874994315</v>
      </c>
      <c r="J92" s="19">
        <f t="shared" si="13"/>
        <v>84.849127272727273</v>
      </c>
      <c r="K92" s="19">
        <f t="shared" si="14"/>
        <v>27.45417589561217</v>
      </c>
    </row>
    <row r="93" spans="1:11">
      <c r="A93" s="25" t="s">
        <v>43</v>
      </c>
      <c r="B93" s="17" t="s">
        <v>44</v>
      </c>
      <c r="C93" s="18">
        <v>4711.37</v>
      </c>
      <c r="D93" s="18">
        <v>0</v>
      </c>
      <c r="E93" s="18">
        <v>0</v>
      </c>
      <c r="F93" s="18">
        <v>11326.98</v>
      </c>
      <c r="G93" s="18">
        <f t="shared" si="10"/>
        <v>6615.61</v>
      </c>
      <c r="H93" s="18">
        <f t="shared" si="11"/>
        <v>-11326.98</v>
      </c>
      <c r="I93" s="19">
        <f t="shared" si="12"/>
        <v>140.41796759753532</v>
      </c>
      <c r="J93" s="19">
        <f t="shared" si="13"/>
        <v>0</v>
      </c>
      <c r="K93" s="19">
        <f t="shared" si="14"/>
        <v>0</v>
      </c>
    </row>
    <row r="94" spans="1:11">
      <c r="A94" s="23" t="s">
        <v>45</v>
      </c>
      <c r="B94" s="17" t="s">
        <v>46</v>
      </c>
      <c r="C94" s="18">
        <v>359529.73</v>
      </c>
      <c r="D94" s="18">
        <v>1330000</v>
      </c>
      <c r="E94" s="18">
        <v>325000</v>
      </c>
      <c r="F94" s="18">
        <v>544694.48</v>
      </c>
      <c r="G94" s="18">
        <f t="shared" si="10"/>
        <v>185164.75</v>
      </c>
      <c r="H94" s="18">
        <f t="shared" si="11"/>
        <v>-219694.47999999998</v>
      </c>
      <c r="I94" s="19">
        <f t="shared" si="12"/>
        <v>51.501930035104493</v>
      </c>
      <c r="J94" s="19">
        <f t="shared" si="13"/>
        <v>167.59830153846153</v>
      </c>
      <c r="K94" s="19">
        <f t="shared" si="14"/>
        <v>40.954472180451127</v>
      </c>
    </row>
    <row r="95" spans="1:11">
      <c r="A95" s="24" t="s">
        <v>47</v>
      </c>
      <c r="B95" s="17" t="s">
        <v>48</v>
      </c>
      <c r="C95" s="18">
        <v>359529.73</v>
      </c>
      <c r="D95" s="18">
        <v>1330000</v>
      </c>
      <c r="E95" s="18">
        <v>325000</v>
      </c>
      <c r="F95" s="18">
        <v>544694.48</v>
      </c>
      <c r="G95" s="18">
        <f t="shared" si="10"/>
        <v>185164.75</v>
      </c>
      <c r="H95" s="18">
        <f t="shared" si="11"/>
        <v>-219694.47999999998</v>
      </c>
      <c r="I95" s="19">
        <f t="shared" si="12"/>
        <v>51.501930035104493</v>
      </c>
      <c r="J95" s="19">
        <f t="shared" si="13"/>
        <v>167.59830153846153</v>
      </c>
      <c r="K95" s="19">
        <f t="shared" si="14"/>
        <v>40.954472180451127</v>
      </c>
    </row>
    <row r="96" spans="1:11" ht="25.5">
      <c r="A96" s="23" t="s">
        <v>51</v>
      </c>
      <c r="B96" s="17" t="s">
        <v>52</v>
      </c>
      <c r="C96" s="18">
        <v>0</v>
      </c>
      <c r="D96" s="18">
        <v>100000</v>
      </c>
      <c r="E96" s="18">
        <v>0</v>
      </c>
      <c r="F96" s="18">
        <v>2272</v>
      </c>
      <c r="G96" s="18">
        <f t="shared" si="10"/>
        <v>2272</v>
      </c>
      <c r="H96" s="18">
        <f t="shared" si="11"/>
        <v>-2272</v>
      </c>
      <c r="I96" s="19">
        <f t="shared" si="12"/>
        <v>0</v>
      </c>
      <c r="J96" s="19">
        <f t="shared" si="13"/>
        <v>0</v>
      </c>
      <c r="K96" s="19">
        <f t="shared" si="14"/>
        <v>2.2720000000000002</v>
      </c>
    </row>
    <row r="97" spans="1:11" ht="25.5">
      <c r="A97" s="24" t="s">
        <v>165</v>
      </c>
      <c r="B97" s="17" t="s">
        <v>166</v>
      </c>
      <c r="C97" s="18">
        <v>0</v>
      </c>
      <c r="D97" s="18">
        <v>100000</v>
      </c>
      <c r="E97" s="18">
        <v>0</v>
      </c>
      <c r="F97" s="18">
        <v>2272</v>
      </c>
      <c r="G97" s="18">
        <f t="shared" si="10"/>
        <v>2272</v>
      </c>
      <c r="H97" s="18">
        <f t="shared" si="11"/>
        <v>-2272</v>
      </c>
      <c r="I97" s="19">
        <f t="shared" si="12"/>
        <v>0</v>
      </c>
      <c r="J97" s="19">
        <f t="shared" si="13"/>
        <v>0</v>
      </c>
      <c r="K97" s="19">
        <f t="shared" si="14"/>
        <v>2.2720000000000002</v>
      </c>
    </row>
    <row r="98" spans="1:11" ht="25.5">
      <c r="A98" s="25" t="s">
        <v>167</v>
      </c>
      <c r="B98" s="17" t="s">
        <v>168</v>
      </c>
      <c r="C98" s="18">
        <v>0</v>
      </c>
      <c r="D98" s="18">
        <v>100000</v>
      </c>
      <c r="E98" s="18">
        <v>0</v>
      </c>
      <c r="F98" s="18">
        <v>2272</v>
      </c>
      <c r="G98" s="18">
        <f t="shared" si="10"/>
        <v>2272</v>
      </c>
      <c r="H98" s="18">
        <f t="shared" si="11"/>
        <v>-2272</v>
      </c>
      <c r="I98" s="19">
        <f t="shared" si="12"/>
        <v>0</v>
      </c>
      <c r="J98" s="19">
        <f t="shared" si="13"/>
        <v>0</v>
      </c>
      <c r="K98" s="19">
        <f t="shared" si="14"/>
        <v>2.2720000000000002</v>
      </c>
    </row>
    <row r="99" spans="1:11">
      <c r="A99" s="22" t="s">
        <v>59</v>
      </c>
      <c r="B99" s="17" t="s">
        <v>60</v>
      </c>
      <c r="C99" s="18">
        <v>2274.52</v>
      </c>
      <c r="D99" s="18">
        <v>205091</v>
      </c>
      <c r="E99" s="18">
        <v>16911</v>
      </c>
      <c r="F99" s="18">
        <v>54523.12</v>
      </c>
      <c r="G99" s="18">
        <f t="shared" si="10"/>
        <v>52248.600000000006</v>
      </c>
      <c r="H99" s="18">
        <f t="shared" si="11"/>
        <v>-37612.120000000003</v>
      </c>
      <c r="I99" s="19">
        <f t="shared" si="12"/>
        <v>2297.1264266746393</v>
      </c>
      <c r="J99" s="19">
        <f t="shared" si="13"/>
        <v>322.41215776713386</v>
      </c>
      <c r="K99" s="19">
        <f t="shared" si="14"/>
        <v>26.584842825867543</v>
      </c>
    </row>
    <row r="100" spans="1:11">
      <c r="A100" s="23" t="s">
        <v>61</v>
      </c>
      <c r="B100" s="17" t="s">
        <v>62</v>
      </c>
      <c r="C100" s="18">
        <v>2274.52</v>
      </c>
      <c r="D100" s="18">
        <v>205091</v>
      </c>
      <c r="E100" s="18">
        <v>16911</v>
      </c>
      <c r="F100" s="18">
        <v>54523.12</v>
      </c>
      <c r="G100" s="18">
        <f t="shared" si="10"/>
        <v>52248.600000000006</v>
      </c>
      <c r="H100" s="18">
        <f t="shared" si="11"/>
        <v>-37612.120000000003</v>
      </c>
      <c r="I100" s="19">
        <f t="shared" si="12"/>
        <v>2297.1264266746393</v>
      </c>
      <c r="J100" s="19">
        <f t="shared" si="13"/>
        <v>322.41215776713386</v>
      </c>
      <c r="K100" s="19">
        <f t="shared" si="14"/>
        <v>26.584842825867543</v>
      </c>
    </row>
    <row r="101" spans="1:11">
      <c r="A101" s="16"/>
      <c r="B101" s="17" t="s">
        <v>63</v>
      </c>
      <c r="C101" s="18">
        <v>1084834.1299999999</v>
      </c>
      <c r="D101" s="18">
        <v>0</v>
      </c>
      <c r="E101" s="18">
        <v>0</v>
      </c>
      <c r="F101" s="18">
        <v>2147210.84</v>
      </c>
      <c r="G101" s="18">
        <f t="shared" si="10"/>
        <v>1062376.71</v>
      </c>
      <c r="H101" s="18">
        <f t="shared" si="11"/>
        <v>-2147210.84</v>
      </c>
      <c r="I101" s="19">
        <f t="shared" si="12"/>
        <v>97.929875233552991</v>
      </c>
      <c r="J101" s="19">
        <f t="shared" si="13"/>
        <v>0</v>
      </c>
      <c r="K101" s="19">
        <f t="shared" si="14"/>
        <v>0</v>
      </c>
    </row>
    <row r="102" spans="1:11">
      <c r="A102" s="16" t="s">
        <v>64</v>
      </c>
      <c r="B102" s="17" t="s">
        <v>65</v>
      </c>
      <c r="C102" s="18">
        <v>-1084834.1299999999</v>
      </c>
      <c r="D102" s="18">
        <v>0</v>
      </c>
      <c r="E102" s="18">
        <v>0</v>
      </c>
      <c r="F102" s="18">
        <v>-2147210.84</v>
      </c>
      <c r="G102" s="18">
        <f t="shared" si="10"/>
        <v>-1062376.71</v>
      </c>
      <c r="H102" s="18">
        <f t="shared" si="11"/>
        <v>2147210.84</v>
      </c>
      <c r="I102" s="19">
        <f t="shared" si="12"/>
        <v>97.929875233552991</v>
      </c>
      <c r="J102" s="19">
        <f t="shared" si="13"/>
        <v>0</v>
      </c>
      <c r="K102" s="19">
        <f t="shared" si="14"/>
        <v>0</v>
      </c>
    </row>
    <row r="103" spans="1:11">
      <c r="A103" s="22" t="s">
        <v>66</v>
      </c>
      <c r="B103" s="17" t="s">
        <v>67</v>
      </c>
      <c r="C103" s="18">
        <v>-1084834.1299999999</v>
      </c>
      <c r="D103" s="18">
        <v>0</v>
      </c>
      <c r="E103" s="18">
        <v>0</v>
      </c>
      <c r="F103" s="18">
        <v>-2147210.84</v>
      </c>
      <c r="G103" s="18">
        <f t="shared" si="10"/>
        <v>-1062376.71</v>
      </c>
      <c r="H103" s="18">
        <f t="shared" si="11"/>
        <v>2147210.84</v>
      </c>
      <c r="I103" s="19">
        <f t="shared" si="12"/>
        <v>97.929875233552991</v>
      </c>
      <c r="J103" s="19">
        <f t="shared" si="13"/>
        <v>0</v>
      </c>
      <c r="K103" s="19">
        <f t="shared" si="14"/>
        <v>0</v>
      </c>
    </row>
    <row r="104" spans="1:11">
      <c r="A104" s="27" t="s">
        <v>85</v>
      </c>
      <c r="B104" s="28" t="s">
        <v>170</v>
      </c>
      <c r="C104" s="29"/>
      <c r="D104" s="29"/>
      <c r="E104" s="29"/>
      <c r="F104" s="29"/>
      <c r="G104" s="29"/>
      <c r="H104" s="29"/>
      <c r="I104" s="30"/>
      <c r="J104" s="30"/>
      <c r="K104" s="30"/>
    </row>
    <row r="105" spans="1:11">
      <c r="A105" s="16" t="s">
        <v>25</v>
      </c>
      <c r="B105" s="17" t="s">
        <v>26</v>
      </c>
      <c r="C105" s="18">
        <v>1090000</v>
      </c>
      <c r="D105" s="18">
        <v>2105000</v>
      </c>
      <c r="E105" s="18">
        <v>1361608</v>
      </c>
      <c r="F105" s="18">
        <v>1510000</v>
      </c>
      <c r="G105" s="18">
        <f t="shared" ref="G105:G122" si="15">F105-C105</f>
        <v>420000</v>
      </c>
      <c r="H105" s="18">
        <f t="shared" ref="H105:H122" si="16">E105-F105</f>
        <v>-148392</v>
      </c>
      <c r="I105" s="19">
        <f t="shared" ref="I105:I122" si="17">IF(ISERROR(F105/C105),0,F105/C105*100-100)</f>
        <v>38.532110091743107</v>
      </c>
      <c r="J105" s="19">
        <f t="shared" ref="J105:J122" si="18">IF(ISERROR(F105/E105),0,F105/E105*100)</f>
        <v>110.89829084435461</v>
      </c>
      <c r="K105" s="19">
        <f t="shared" ref="K105:K122" si="19">IF(ISERROR(F105/D105),0,F105/D105*100)</f>
        <v>71.733966745843219</v>
      </c>
    </row>
    <row r="106" spans="1:11">
      <c r="A106" s="22" t="s">
        <v>91</v>
      </c>
      <c r="B106" s="17" t="s">
        <v>92</v>
      </c>
      <c r="C106" s="18">
        <v>1090000</v>
      </c>
      <c r="D106" s="18">
        <v>1905000</v>
      </c>
      <c r="E106" s="18">
        <v>1260000</v>
      </c>
      <c r="F106" s="18">
        <v>1310000</v>
      </c>
      <c r="G106" s="18">
        <f t="shared" si="15"/>
        <v>220000</v>
      </c>
      <c r="H106" s="18">
        <f t="shared" si="16"/>
        <v>-50000</v>
      </c>
      <c r="I106" s="19">
        <f t="shared" si="17"/>
        <v>20.183486238532097</v>
      </c>
      <c r="J106" s="19">
        <f t="shared" si="18"/>
        <v>103.96825396825398</v>
      </c>
      <c r="K106" s="19">
        <f t="shared" si="19"/>
        <v>68.766404199475062</v>
      </c>
    </row>
    <row r="107" spans="1:11">
      <c r="A107" s="23" t="s">
        <v>93</v>
      </c>
      <c r="B107" s="17" t="s">
        <v>94</v>
      </c>
      <c r="C107" s="18">
        <v>1090000</v>
      </c>
      <c r="D107" s="18">
        <v>1905000</v>
      </c>
      <c r="E107" s="18">
        <v>1260000</v>
      </c>
      <c r="F107" s="18">
        <v>1310000</v>
      </c>
      <c r="G107" s="18">
        <f t="shared" si="15"/>
        <v>220000</v>
      </c>
      <c r="H107" s="18">
        <f t="shared" si="16"/>
        <v>-50000</v>
      </c>
      <c r="I107" s="19">
        <f t="shared" si="17"/>
        <v>20.183486238532097</v>
      </c>
      <c r="J107" s="19">
        <f t="shared" si="18"/>
        <v>103.96825396825398</v>
      </c>
      <c r="K107" s="19">
        <f t="shared" si="19"/>
        <v>68.766404199475062</v>
      </c>
    </row>
    <row r="108" spans="1:11">
      <c r="A108" s="24" t="s">
        <v>95</v>
      </c>
      <c r="B108" s="17" t="s">
        <v>96</v>
      </c>
      <c r="C108" s="18">
        <v>1090000</v>
      </c>
      <c r="D108" s="18">
        <v>1905000</v>
      </c>
      <c r="E108" s="18">
        <v>1260000</v>
      </c>
      <c r="F108" s="18">
        <v>1310000</v>
      </c>
      <c r="G108" s="18">
        <f t="shared" si="15"/>
        <v>220000</v>
      </c>
      <c r="H108" s="18">
        <f t="shared" si="16"/>
        <v>-50000</v>
      </c>
      <c r="I108" s="19">
        <f t="shared" si="17"/>
        <v>20.183486238532097</v>
      </c>
      <c r="J108" s="19">
        <f t="shared" si="18"/>
        <v>103.96825396825398</v>
      </c>
      <c r="K108" s="19">
        <f t="shared" si="19"/>
        <v>68.766404199475062</v>
      </c>
    </row>
    <row r="109" spans="1:11" ht="25.5">
      <c r="A109" s="25" t="s">
        <v>97</v>
      </c>
      <c r="B109" s="17" t="s">
        <v>98</v>
      </c>
      <c r="C109" s="18">
        <v>1090000</v>
      </c>
      <c r="D109" s="18">
        <v>1905000</v>
      </c>
      <c r="E109" s="18">
        <v>1260000</v>
      </c>
      <c r="F109" s="18">
        <v>1310000</v>
      </c>
      <c r="G109" s="18">
        <f t="shared" si="15"/>
        <v>220000</v>
      </c>
      <c r="H109" s="18">
        <f t="shared" si="16"/>
        <v>-50000</v>
      </c>
      <c r="I109" s="19">
        <f t="shared" si="17"/>
        <v>20.183486238532097</v>
      </c>
      <c r="J109" s="19">
        <f t="shared" si="18"/>
        <v>103.96825396825398</v>
      </c>
      <c r="K109" s="19">
        <f t="shared" si="19"/>
        <v>68.766404199475062</v>
      </c>
    </row>
    <row r="110" spans="1:11" ht="25.5">
      <c r="A110" s="26" t="s">
        <v>99</v>
      </c>
      <c r="B110" s="17" t="s">
        <v>100</v>
      </c>
      <c r="C110" s="18">
        <v>1090000</v>
      </c>
      <c r="D110" s="18">
        <v>1905000</v>
      </c>
      <c r="E110" s="18">
        <v>1260000</v>
      </c>
      <c r="F110" s="18">
        <v>1310000</v>
      </c>
      <c r="G110" s="18">
        <f t="shared" si="15"/>
        <v>220000</v>
      </c>
      <c r="H110" s="18">
        <f t="shared" si="16"/>
        <v>-50000</v>
      </c>
      <c r="I110" s="19">
        <f t="shared" si="17"/>
        <v>20.183486238532097</v>
      </c>
      <c r="J110" s="19">
        <f t="shared" si="18"/>
        <v>103.96825396825398</v>
      </c>
      <c r="K110" s="19">
        <f t="shared" si="19"/>
        <v>68.766404199475062</v>
      </c>
    </row>
    <row r="111" spans="1:11">
      <c r="A111" s="22" t="s">
        <v>29</v>
      </c>
      <c r="B111" s="17" t="s">
        <v>30</v>
      </c>
      <c r="C111" s="18">
        <v>0</v>
      </c>
      <c r="D111" s="18">
        <v>200000</v>
      </c>
      <c r="E111" s="18">
        <v>101608</v>
      </c>
      <c r="F111" s="18">
        <v>200000</v>
      </c>
      <c r="G111" s="18">
        <f t="shared" si="15"/>
        <v>200000</v>
      </c>
      <c r="H111" s="18">
        <f t="shared" si="16"/>
        <v>-98392</v>
      </c>
      <c r="I111" s="19">
        <f t="shared" si="17"/>
        <v>0</v>
      </c>
      <c r="J111" s="19">
        <f t="shared" si="18"/>
        <v>196.83489489016611</v>
      </c>
      <c r="K111" s="19">
        <f t="shared" si="19"/>
        <v>100</v>
      </c>
    </row>
    <row r="112" spans="1:11">
      <c r="A112" s="23" t="s">
        <v>31</v>
      </c>
      <c r="B112" s="17" t="s">
        <v>32</v>
      </c>
      <c r="C112" s="18">
        <v>0</v>
      </c>
      <c r="D112" s="18">
        <v>200000</v>
      </c>
      <c r="E112" s="18">
        <v>101608</v>
      </c>
      <c r="F112" s="18">
        <v>200000</v>
      </c>
      <c r="G112" s="18">
        <f t="shared" si="15"/>
        <v>200000</v>
      </c>
      <c r="H112" s="18">
        <f t="shared" si="16"/>
        <v>-98392</v>
      </c>
      <c r="I112" s="19">
        <f t="shared" si="17"/>
        <v>0</v>
      </c>
      <c r="J112" s="19">
        <f t="shared" si="18"/>
        <v>196.83489489016611</v>
      </c>
      <c r="K112" s="19">
        <f t="shared" si="19"/>
        <v>100</v>
      </c>
    </row>
    <row r="113" spans="1:11">
      <c r="A113" s="16" t="s">
        <v>33</v>
      </c>
      <c r="B113" s="17" t="s">
        <v>34</v>
      </c>
      <c r="C113" s="18">
        <v>961508.83</v>
      </c>
      <c r="D113" s="18">
        <v>2105000</v>
      </c>
      <c r="E113" s="18">
        <v>1361608</v>
      </c>
      <c r="F113" s="18">
        <v>1358321.09</v>
      </c>
      <c r="G113" s="18">
        <f t="shared" si="15"/>
        <v>396812.26000000013</v>
      </c>
      <c r="H113" s="18">
        <f t="shared" si="16"/>
        <v>3286.9099999999162</v>
      </c>
      <c r="I113" s="19">
        <f t="shared" si="17"/>
        <v>41.26974684153447</v>
      </c>
      <c r="J113" s="19">
        <f t="shared" si="18"/>
        <v>99.758600860159461</v>
      </c>
      <c r="K113" s="19">
        <f t="shared" si="19"/>
        <v>64.528317814726847</v>
      </c>
    </row>
    <row r="114" spans="1:11">
      <c r="A114" s="22" t="s">
        <v>35</v>
      </c>
      <c r="B114" s="17" t="s">
        <v>36</v>
      </c>
      <c r="C114" s="18">
        <v>961508.83</v>
      </c>
      <c r="D114" s="18">
        <v>2105000</v>
      </c>
      <c r="E114" s="18">
        <v>1361608</v>
      </c>
      <c r="F114" s="18">
        <v>1358321.09</v>
      </c>
      <c r="G114" s="18">
        <f t="shared" si="15"/>
        <v>396812.26000000013</v>
      </c>
      <c r="H114" s="18">
        <f t="shared" si="16"/>
        <v>3286.9099999999162</v>
      </c>
      <c r="I114" s="19">
        <f t="shared" si="17"/>
        <v>41.26974684153447</v>
      </c>
      <c r="J114" s="19">
        <f t="shared" si="18"/>
        <v>99.758600860159461</v>
      </c>
      <c r="K114" s="19">
        <f t="shared" si="19"/>
        <v>64.528317814726847</v>
      </c>
    </row>
    <row r="115" spans="1:11">
      <c r="A115" s="23" t="s">
        <v>37</v>
      </c>
      <c r="B115" s="17" t="s">
        <v>38</v>
      </c>
      <c r="C115" s="18">
        <v>37604.800000000003</v>
      </c>
      <c r="D115" s="18">
        <v>118212</v>
      </c>
      <c r="E115" s="18">
        <v>39946</v>
      </c>
      <c r="F115" s="18">
        <v>28770</v>
      </c>
      <c r="G115" s="18">
        <f t="shared" si="15"/>
        <v>-8834.8000000000029</v>
      </c>
      <c r="H115" s="18">
        <f t="shared" si="16"/>
        <v>11176</v>
      </c>
      <c r="I115" s="19">
        <f t="shared" si="17"/>
        <v>-23.493809300940313</v>
      </c>
      <c r="J115" s="19">
        <f t="shared" si="18"/>
        <v>72.022230010514193</v>
      </c>
      <c r="K115" s="19">
        <f t="shared" si="19"/>
        <v>24.337630697391127</v>
      </c>
    </row>
    <row r="116" spans="1:11">
      <c r="A116" s="24" t="s">
        <v>39</v>
      </c>
      <c r="B116" s="17" t="s">
        <v>40</v>
      </c>
      <c r="C116" s="18">
        <v>33196.61</v>
      </c>
      <c r="D116" s="18">
        <v>93618</v>
      </c>
      <c r="E116" s="18">
        <v>33000</v>
      </c>
      <c r="F116" s="18">
        <v>25185.279999999999</v>
      </c>
      <c r="G116" s="18">
        <f t="shared" si="15"/>
        <v>-8011.3300000000017</v>
      </c>
      <c r="H116" s="18">
        <f t="shared" si="16"/>
        <v>7814.7200000000012</v>
      </c>
      <c r="I116" s="19">
        <f t="shared" si="17"/>
        <v>-24.132976228596831</v>
      </c>
      <c r="J116" s="19">
        <f t="shared" si="18"/>
        <v>76.319030303030303</v>
      </c>
      <c r="K116" s="19">
        <f t="shared" si="19"/>
        <v>26.90217693178662</v>
      </c>
    </row>
    <row r="117" spans="1:11">
      <c r="A117" s="24" t="s">
        <v>41</v>
      </c>
      <c r="B117" s="17" t="s">
        <v>42</v>
      </c>
      <c r="C117" s="18">
        <v>4408.1899999999996</v>
      </c>
      <c r="D117" s="18">
        <v>24594</v>
      </c>
      <c r="E117" s="18">
        <v>6946</v>
      </c>
      <c r="F117" s="18">
        <v>3584.72</v>
      </c>
      <c r="G117" s="18">
        <f t="shared" si="15"/>
        <v>-823.4699999999998</v>
      </c>
      <c r="H117" s="18">
        <f t="shared" si="16"/>
        <v>3361.28</v>
      </c>
      <c r="I117" s="19">
        <f t="shared" si="17"/>
        <v>-18.680456150937232</v>
      </c>
      <c r="J117" s="19">
        <f t="shared" si="18"/>
        <v>51.608407716671465</v>
      </c>
      <c r="K117" s="19">
        <f t="shared" si="19"/>
        <v>14.575587541676832</v>
      </c>
    </row>
    <row r="118" spans="1:11">
      <c r="A118" s="23" t="s">
        <v>45</v>
      </c>
      <c r="B118" s="17" t="s">
        <v>46</v>
      </c>
      <c r="C118" s="18">
        <v>923904.03</v>
      </c>
      <c r="D118" s="18">
        <v>1986788</v>
      </c>
      <c r="E118" s="18">
        <v>1321662</v>
      </c>
      <c r="F118" s="18">
        <v>1329551.0900000001</v>
      </c>
      <c r="G118" s="18">
        <f t="shared" si="15"/>
        <v>405647.06000000006</v>
      </c>
      <c r="H118" s="18">
        <f t="shared" si="16"/>
        <v>-7889.0900000000838</v>
      </c>
      <c r="I118" s="19">
        <f t="shared" si="17"/>
        <v>43.905757181295115</v>
      </c>
      <c r="J118" s="19">
        <f t="shared" si="18"/>
        <v>100.59690677344133</v>
      </c>
      <c r="K118" s="19">
        <f t="shared" si="19"/>
        <v>66.919625546359256</v>
      </c>
    </row>
    <row r="119" spans="1:11">
      <c r="A119" s="24" t="s">
        <v>47</v>
      </c>
      <c r="B119" s="17" t="s">
        <v>48</v>
      </c>
      <c r="C119" s="18">
        <v>923904.03</v>
      </c>
      <c r="D119" s="18">
        <v>1986788</v>
      </c>
      <c r="E119" s="18">
        <v>1321662</v>
      </c>
      <c r="F119" s="18">
        <v>1329551.0900000001</v>
      </c>
      <c r="G119" s="18">
        <f t="shared" si="15"/>
        <v>405647.06000000006</v>
      </c>
      <c r="H119" s="18">
        <f t="shared" si="16"/>
        <v>-7889.0900000000838</v>
      </c>
      <c r="I119" s="19">
        <f t="shared" si="17"/>
        <v>43.905757181295115</v>
      </c>
      <c r="J119" s="19">
        <f t="shared" si="18"/>
        <v>100.59690677344133</v>
      </c>
      <c r="K119" s="19">
        <f t="shared" si="19"/>
        <v>66.919625546359256</v>
      </c>
    </row>
    <row r="120" spans="1:11">
      <c r="A120" s="16"/>
      <c r="B120" s="17" t="s">
        <v>63</v>
      </c>
      <c r="C120" s="18">
        <v>128491.17</v>
      </c>
      <c r="D120" s="18">
        <v>0</v>
      </c>
      <c r="E120" s="18">
        <v>0</v>
      </c>
      <c r="F120" s="18">
        <v>151678.91</v>
      </c>
      <c r="G120" s="18">
        <f t="shared" si="15"/>
        <v>23187.740000000005</v>
      </c>
      <c r="H120" s="18">
        <f t="shared" si="16"/>
        <v>-151678.91</v>
      </c>
      <c r="I120" s="19">
        <f t="shared" si="17"/>
        <v>18.046173912184017</v>
      </c>
      <c r="J120" s="19">
        <f t="shared" si="18"/>
        <v>0</v>
      </c>
      <c r="K120" s="19">
        <f t="shared" si="19"/>
        <v>0</v>
      </c>
    </row>
    <row r="121" spans="1:11">
      <c r="A121" s="16" t="s">
        <v>64</v>
      </c>
      <c r="B121" s="17" t="s">
        <v>65</v>
      </c>
      <c r="C121" s="18">
        <v>-128491.17</v>
      </c>
      <c r="D121" s="18">
        <v>0</v>
      </c>
      <c r="E121" s="18">
        <v>0</v>
      </c>
      <c r="F121" s="18">
        <v>-151678.91</v>
      </c>
      <c r="G121" s="18">
        <f t="shared" si="15"/>
        <v>-23187.740000000005</v>
      </c>
      <c r="H121" s="18">
        <f t="shared" si="16"/>
        <v>151678.91</v>
      </c>
      <c r="I121" s="19">
        <f t="shared" si="17"/>
        <v>18.046173912184017</v>
      </c>
      <c r="J121" s="19">
        <f t="shared" si="18"/>
        <v>0</v>
      </c>
      <c r="K121" s="19">
        <f t="shared" si="19"/>
        <v>0</v>
      </c>
    </row>
    <row r="122" spans="1:11">
      <c r="A122" s="22" t="s">
        <v>66</v>
      </c>
      <c r="B122" s="17" t="s">
        <v>67</v>
      </c>
      <c r="C122" s="18">
        <v>-128491.17</v>
      </c>
      <c r="D122" s="18">
        <v>0</v>
      </c>
      <c r="E122" s="18">
        <v>0</v>
      </c>
      <c r="F122" s="18">
        <v>-151678.91</v>
      </c>
      <c r="G122" s="18">
        <f t="shared" si="15"/>
        <v>-23187.740000000005</v>
      </c>
      <c r="H122" s="18">
        <f t="shared" si="16"/>
        <v>151678.91</v>
      </c>
      <c r="I122" s="19">
        <f t="shared" si="17"/>
        <v>18.046173912184017</v>
      </c>
      <c r="J122" s="19">
        <f t="shared" si="18"/>
        <v>0</v>
      </c>
      <c r="K122" s="19">
        <f t="shared" si="19"/>
        <v>0</v>
      </c>
    </row>
    <row r="123" spans="1:11">
      <c r="A123" s="27" t="s">
        <v>171</v>
      </c>
      <c r="B123" s="28" t="s">
        <v>172</v>
      </c>
      <c r="C123" s="29"/>
      <c r="D123" s="29"/>
      <c r="E123" s="29"/>
      <c r="F123" s="29"/>
      <c r="G123" s="29"/>
      <c r="H123" s="29"/>
      <c r="I123" s="30"/>
      <c r="J123" s="30"/>
      <c r="K123" s="30"/>
    </row>
    <row r="124" spans="1:11">
      <c r="A124" s="16" t="s">
        <v>25</v>
      </c>
      <c r="B124" s="17" t="s">
        <v>26</v>
      </c>
      <c r="C124" s="18">
        <v>149149</v>
      </c>
      <c r="D124" s="18">
        <v>389687</v>
      </c>
      <c r="E124" s="18">
        <v>142074</v>
      </c>
      <c r="F124" s="18">
        <v>159149</v>
      </c>
      <c r="G124" s="18">
        <f t="shared" ref="G124:G141" si="20">F124-C124</f>
        <v>10000</v>
      </c>
      <c r="H124" s="18">
        <f t="shared" ref="H124:H141" si="21">E124-F124</f>
        <v>-17075</v>
      </c>
      <c r="I124" s="19">
        <f t="shared" ref="I124:I141" si="22">IF(ISERROR(F124/C124),0,F124/C124*100-100)</f>
        <v>6.7047046912818757</v>
      </c>
      <c r="J124" s="19">
        <f t="shared" ref="J124:J141" si="23">IF(ISERROR(F124/E124),0,F124/E124*100)</f>
        <v>112.01838478539352</v>
      </c>
      <c r="K124" s="19">
        <f t="shared" ref="K124:K141" si="24">IF(ISERROR(F124/D124),0,F124/D124*100)</f>
        <v>40.84021278615915</v>
      </c>
    </row>
    <row r="125" spans="1:11">
      <c r="A125" s="22" t="s">
        <v>91</v>
      </c>
      <c r="B125" s="17" t="s">
        <v>92</v>
      </c>
      <c r="C125" s="18">
        <v>115000</v>
      </c>
      <c r="D125" s="18">
        <v>355538</v>
      </c>
      <c r="E125" s="18">
        <v>125000</v>
      </c>
      <c r="F125" s="18">
        <v>125000</v>
      </c>
      <c r="G125" s="18">
        <f t="shared" si="20"/>
        <v>10000</v>
      </c>
      <c r="H125" s="18">
        <f t="shared" si="21"/>
        <v>0</v>
      </c>
      <c r="I125" s="19">
        <f t="shared" si="22"/>
        <v>8.6956521739130324</v>
      </c>
      <c r="J125" s="19">
        <f t="shared" si="23"/>
        <v>100</v>
      </c>
      <c r="K125" s="19">
        <f t="shared" si="24"/>
        <v>35.157985925555074</v>
      </c>
    </row>
    <row r="126" spans="1:11">
      <c r="A126" s="23" t="s">
        <v>93</v>
      </c>
      <c r="B126" s="17" t="s">
        <v>94</v>
      </c>
      <c r="C126" s="18">
        <v>115000</v>
      </c>
      <c r="D126" s="18">
        <v>355538</v>
      </c>
      <c r="E126" s="18">
        <v>125000</v>
      </c>
      <c r="F126" s="18">
        <v>125000</v>
      </c>
      <c r="G126" s="18">
        <f t="shared" si="20"/>
        <v>10000</v>
      </c>
      <c r="H126" s="18">
        <f t="shared" si="21"/>
        <v>0</v>
      </c>
      <c r="I126" s="19">
        <f t="shared" si="22"/>
        <v>8.6956521739130324</v>
      </c>
      <c r="J126" s="19">
        <f t="shared" si="23"/>
        <v>100</v>
      </c>
      <c r="K126" s="19">
        <f t="shared" si="24"/>
        <v>35.157985925555074</v>
      </c>
    </row>
    <row r="127" spans="1:11">
      <c r="A127" s="24" t="s">
        <v>95</v>
      </c>
      <c r="B127" s="17" t="s">
        <v>96</v>
      </c>
      <c r="C127" s="18">
        <v>115000</v>
      </c>
      <c r="D127" s="18">
        <v>355538</v>
      </c>
      <c r="E127" s="18">
        <v>125000</v>
      </c>
      <c r="F127" s="18">
        <v>125000</v>
      </c>
      <c r="G127" s="18">
        <f t="shared" si="20"/>
        <v>10000</v>
      </c>
      <c r="H127" s="18">
        <f t="shared" si="21"/>
        <v>0</v>
      </c>
      <c r="I127" s="19">
        <f t="shared" si="22"/>
        <v>8.6956521739130324</v>
      </c>
      <c r="J127" s="19">
        <f t="shared" si="23"/>
        <v>100</v>
      </c>
      <c r="K127" s="19">
        <f t="shared" si="24"/>
        <v>35.157985925555074</v>
      </c>
    </row>
    <row r="128" spans="1:11" ht="25.5">
      <c r="A128" s="25" t="s">
        <v>97</v>
      </c>
      <c r="B128" s="17" t="s">
        <v>98</v>
      </c>
      <c r="C128" s="18">
        <v>115000</v>
      </c>
      <c r="D128" s="18">
        <v>355538</v>
      </c>
      <c r="E128" s="18">
        <v>125000</v>
      </c>
      <c r="F128" s="18">
        <v>125000</v>
      </c>
      <c r="G128" s="18">
        <f t="shared" si="20"/>
        <v>10000</v>
      </c>
      <c r="H128" s="18">
        <f t="shared" si="21"/>
        <v>0</v>
      </c>
      <c r="I128" s="19">
        <f t="shared" si="22"/>
        <v>8.6956521739130324</v>
      </c>
      <c r="J128" s="19">
        <f t="shared" si="23"/>
        <v>100</v>
      </c>
      <c r="K128" s="19">
        <f t="shared" si="24"/>
        <v>35.157985925555074</v>
      </c>
    </row>
    <row r="129" spans="1:11" ht="25.5">
      <c r="A129" s="26" t="s">
        <v>99</v>
      </c>
      <c r="B129" s="17" t="s">
        <v>100</v>
      </c>
      <c r="C129" s="18">
        <v>115000</v>
      </c>
      <c r="D129" s="18">
        <v>355538</v>
      </c>
      <c r="E129" s="18">
        <v>125000</v>
      </c>
      <c r="F129" s="18">
        <v>125000</v>
      </c>
      <c r="G129" s="18">
        <f t="shared" si="20"/>
        <v>10000</v>
      </c>
      <c r="H129" s="18">
        <f t="shared" si="21"/>
        <v>0</v>
      </c>
      <c r="I129" s="19">
        <f t="shared" si="22"/>
        <v>8.6956521739130324</v>
      </c>
      <c r="J129" s="19">
        <f t="shared" si="23"/>
        <v>100</v>
      </c>
      <c r="K129" s="19">
        <f t="shared" si="24"/>
        <v>35.157985925555074</v>
      </c>
    </row>
    <row r="130" spans="1:11">
      <c r="A130" s="22" t="s">
        <v>29</v>
      </c>
      <c r="B130" s="17" t="s">
        <v>30</v>
      </c>
      <c r="C130" s="18">
        <v>34149</v>
      </c>
      <c r="D130" s="18">
        <v>34149</v>
      </c>
      <c r="E130" s="18">
        <v>17074</v>
      </c>
      <c r="F130" s="18">
        <v>34149</v>
      </c>
      <c r="G130" s="18">
        <f t="shared" si="20"/>
        <v>0</v>
      </c>
      <c r="H130" s="18">
        <f t="shared" si="21"/>
        <v>-17075</v>
      </c>
      <c r="I130" s="19">
        <f t="shared" si="22"/>
        <v>0</v>
      </c>
      <c r="J130" s="19">
        <f t="shared" si="23"/>
        <v>200.00585685838118</v>
      </c>
      <c r="K130" s="19">
        <f t="shared" si="24"/>
        <v>100</v>
      </c>
    </row>
    <row r="131" spans="1:11">
      <c r="A131" s="23" t="s">
        <v>31</v>
      </c>
      <c r="B131" s="17" t="s">
        <v>32</v>
      </c>
      <c r="C131" s="18">
        <v>34149</v>
      </c>
      <c r="D131" s="18">
        <v>34149</v>
      </c>
      <c r="E131" s="18">
        <v>17074</v>
      </c>
      <c r="F131" s="18">
        <v>34149</v>
      </c>
      <c r="G131" s="18">
        <f t="shared" si="20"/>
        <v>0</v>
      </c>
      <c r="H131" s="18">
        <f t="shared" si="21"/>
        <v>-17075</v>
      </c>
      <c r="I131" s="19">
        <f t="shared" si="22"/>
        <v>0</v>
      </c>
      <c r="J131" s="19">
        <f t="shared" si="23"/>
        <v>200.00585685838118</v>
      </c>
      <c r="K131" s="19">
        <f t="shared" si="24"/>
        <v>100</v>
      </c>
    </row>
    <row r="132" spans="1:11">
      <c r="A132" s="16" t="s">
        <v>33</v>
      </c>
      <c r="B132" s="17" t="s">
        <v>34</v>
      </c>
      <c r="C132" s="18">
        <v>88012.23</v>
      </c>
      <c r="D132" s="18">
        <v>389687</v>
      </c>
      <c r="E132" s="18">
        <v>142074</v>
      </c>
      <c r="F132" s="18">
        <v>155747.13</v>
      </c>
      <c r="G132" s="18">
        <f t="shared" si="20"/>
        <v>67734.900000000009</v>
      </c>
      <c r="H132" s="18">
        <f t="shared" si="21"/>
        <v>-13673.130000000005</v>
      </c>
      <c r="I132" s="19">
        <f t="shared" si="22"/>
        <v>76.960781473211171</v>
      </c>
      <c r="J132" s="19">
        <f t="shared" si="23"/>
        <v>109.62394949111027</v>
      </c>
      <c r="K132" s="19">
        <f t="shared" si="24"/>
        <v>39.967237808805528</v>
      </c>
    </row>
    <row r="133" spans="1:11">
      <c r="A133" s="22" t="s">
        <v>35</v>
      </c>
      <c r="B133" s="17" t="s">
        <v>36</v>
      </c>
      <c r="C133" s="18">
        <v>88012.23</v>
      </c>
      <c r="D133" s="18">
        <v>389687</v>
      </c>
      <c r="E133" s="18">
        <v>142074</v>
      </c>
      <c r="F133" s="18">
        <v>155747.13</v>
      </c>
      <c r="G133" s="18">
        <f t="shared" si="20"/>
        <v>67734.900000000009</v>
      </c>
      <c r="H133" s="18">
        <f t="shared" si="21"/>
        <v>-13673.130000000005</v>
      </c>
      <c r="I133" s="19">
        <f t="shared" si="22"/>
        <v>76.960781473211171</v>
      </c>
      <c r="J133" s="19">
        <f t="shared" si="23"/>
        <v>109.62394949111027</v>
      </c>
      <c r="K133" s="19">
        <f t="shared" si="24"/>
        <v>39.967237808805528</v>
      </c>
    </row>
    <row r="134" spans="1:11">
      <c r="A134" s="23" t="s">
        <v>37</v>
      </c>
      <c r="B134" s="17" t="s">
        <v>38</v>
      </c>
      <c r="C134" s="18">
        <v>10479.43</v>
      </c>
      <c r="D134" s="18">
        <v>37063</v>
      </c>
      <c r="E134" s="18">
        <v>14400</v>
      </c>
      <c r="F134" s="18">
        <v>15862.9</v>
      </c>
      <c r="G134" s="18">
        <f t="shared" si="20"/>
        <v>5383.4699999999993</v>
      </c>
      <c r="H134" s="18">
        <f t="shared" si="21"/>
        <v>-1462.8999999999996</v>
      </c>
      <c r="I134" s="19">
        <f t="shared" si="22"/>
        <v>51.371782625581716</v>
      </c>
      <c r="J134" s="19">
        <f t="shared" si="23"/>
        <v>110.15902777777778</v>
      </c>
      <c r="K134" s="19">
        <f t="shared" si="24"/>
        <v>42.799827321047943</v>
      </c>
    </row>
    <row r="135" spans="1:11">
      <c r="A135" s="24" t="s">
        <v>39</v>
      </c>
      <c r="B135" s="17" t="s">
        <v>40</v>
      </c>
      <c r="C135" s="18">
        <v>8984.67</v>
      </c>
      <c r="D135" s="18">
        <v>32265</v>
      </c>
      <c r="E135" s="18">
        <v>12000</v>
      </c>
      <c r="F135" s="18">
        <v>13647.58</v>
      </c>
      <c r="G135" s="18">
        <f t="shared" si="20"/>
        <v>4662.91</v>
      </c>
      <c r="H135" s="18">
        <f t="shared" si="21"/>
        <v>-1647.58</v>
      </c>
      <c r="I135" s="19">
        <f t="shared" si="22"/>
        <v>51.898511575828621</v>
      </c>
      <c r="J135" s="19">
        <f t="shared" si="23"/>
        <v>113.72983333333333</v>
      </c>
      <c r="K135" s="19">
        <f t="shared" si="24"/>
        <v>42.298403843173716</v>
      </c>
    </row>
    <row r="136" spans="1:11">
      <c r="A136" s="24" t="s">
        <v>41</v>
      </c>
      <c r="B136" s="17" t="s">
        <v>42</v>
      </c>
      <c r="C136" s="18">
        <v>1494.76</v>
      </c>
      <c r="D136" s="18">
        <v>4798</v>
      </c>
      <c r="E136" s="18">
        <v>2400</v>
      </c>
      <c r="F136" s="18">
        <v>2215.3200000000002</v>
      </c>
      <c r="G136" s="18">
        <f t="shared" si="20"/>
        <v>720.56000000000017</v>
      </c>
      <c r="H136" s="18">
        <f t="shared" si="21"/>
        <v>184.67999999999984</v>
      </c>
      <c r="I136" s="19">
        <f t="shared" si="22"/>
        <v>48.20573202387007</v>
      </c>
      <c r="J136" s="19">
        <f t="shared" si="23"/>
        <v>92.305000000000007</v>
      </c>
      <c r="K136" s="19">
        <f t="shared" si="24"/>
        <v>46.17173822426011</v>
      </c>
    </row>
    <row r="137" spans="1:11">
      <c r="A137" s="23" t="s">
        <v>45</v>
      </c>
      <c r="B137" s="17" t="s">
        <v>46</v>
      </c>
      <c r="C137" s="18">
        <v>77532.800000000003</v>
      </c>
      <c r="D137" s="18">
        <v>352624</v>
      </c>
      <c r="E137" s="18">
        <v>127674</v>
      </c>
      <c r="F137" s="18">
        <v>139884.23000000001</v>
      </c>
      <c r="G137" s="18">
        <f t="shared" si="20"/>
        <v>62351.430000000008</v>
      </c>
      <c r="H137" s="18">
        <f t="shared" si="21"/>
        <v>-12210.23000000001</v>
      </c>
      <c r="I137" s="19">
        <f t="shared" si="22"/>
        <v>80.419422489578608</v>
      </c>
      <c r="J137" s="19">
        <f t="shared" si="23"/>
        <v>109.56359947992544</v>
      </c>
      <c r="K137" s="19">
        <f t="shared" si="24"/>
        <v>39.669514837333821</v>
      </c>
    </row>
    <row r="138" spans="1:11">
      <c r="A138" s="24" t="s">
        <v>47</v>
      </c>
      <c r="B138" s="17" t="s">
        <v>48</v>
      </c>
      <c r="C138" s="18">
        <v>77532.800000000003</v>
      </c>
      <c r="D138" s="18">
        <v>352624</v>
      </c>
      <c r="E138" s="18">
        <v>127674</v>
      </c>
      <c r="F138" s="18">
        <v>139884.23000000001</v>
      </c>
      <c r="G138" s="18">
        <f t="shared" si="20"/>
        <v>62351.430000000008</v>
      </c>
      <c r="H138" s="18">
        <f t="shared" si="21"/>
        <v>-12210.23000000001</v>
      </c>
      <c r="I138" s="19">
        <f t="shared" si="22"/>
        <v>80.419422489578608</v>
      </c>
      <c r="J138" s="19">
        <f t="shared" si="23"/>
        <v>109.56359947992544</v>
      </c>
      <c r="K138" s="19">
        <f t="shared" si="24"/>
        <v>39.669514837333821</v>
      </c>
    </row>
    <row r="139" spans="1:11">
      <c r="A139" s="16"/>
      <c r="B139" s="17" t="s">
        <v>63</v>
      </c>
      <c r="C139" s="18">
        <v>61136.77</v>
      </c>
      <c r="D139" s="18">
        <v>0</v>
      </c>
      <c r="E139" s="18">
        <v>0</v>
      </c>
      <c r="F139" s="18">
        <v>3401.87</v>
      </c>
      <c r="G139" s="18">
        <f t="shared" si="20"/>
        <v>-57734.899999999994</v>
      </c>
      <c r="H139" s="18">
        <f t="shared" si="21"/>
        <v>-3401.87</v>
      </c>
      <c r="I139" s="19">
        <f t="shared" si="22"/>
        <v>-94.43563995938942</v>
      </c>
      <c r="J139" s="19">
        <f t="shared" si="23"/>
        <v>0</v>
      </c>
      <c r="K139" s="19">
        <f t="shared" si="24"/>
        <v>0</v>
      </c>
    </row>
    <row r="140" spans="1:11">
      <c r="A140" s="16" t="s">
        <v>64</v>
      </c>
      <c r="B140" s="17" t="s">
        <v>65</v>
      </c>
      <c r="C140" s="18">
        <v>-61136.77</v>
      </c>
      <c r="D140" s="18">
        <v>0</v>
      </c>
      <c r="E140" s="18">
        <v>0</v>
      </c>
      <c r="F140" s="18">
        <v>-3401.87</v>
      </c>
      <c r="G140" s="18">
        <f t="shared" si="20"/>
        <v>57734.899999999994</v>
      </c>
      <c r="H140" s="18">
        <f t="shared" si="21"/>
        <v>3401.87</v>
      </c>
      <c r="I140" s="19">
        <f t="shared" si="22"/>
        <v>-94.43563995938942</v>
      </c>
      <c r="J140" s="19">
        <f t="shared" si="23"/>
        <v>0</v>
      </c>
      <c r="K140" s="19">
        <f t="shared" si="24"/>
        <v>0</v>
      </c>
    </row>
    <row r="141" spans="1:11">
      <c r="A141" s="22" t="s">
        <v>66</v>
      </c>
      <c r="B141" s="17" t="s">
        <v>67</v>
      </c>
      <c r="C141" s="18">
        <v>-61136.77</v>
      </c>
      <c r="D141" s="18">
        <v>0</v>
      </c>
      <c r="E141" s="18">
        <v>0</v>
      </c>
      <c r="F141" s="18">
        <v>-3401.87</v>
      </c>
      <c r="G141" s="18">
        <f t="shared" si="20"/>
        <v>57734.899999999994</v>
      </c>
      <c r="H141" s="18">
        <f t="shared" si="21"/>
        <v>3401.87</v>
      </c>
      <c r="I141" s="19">
        <f t="shared" si="22"/>
        <v>-94.43563995938942</v>
      </c>
      <c r="J141" s="19">
        <f t="shared" si="23"/>
        <v>0</v>
      </c>
      <c r="K141" s="19">
        <f t="shared" si="24"/>
        <v>0</v>
      </c>
    </row>
    <row r="142" spans="1:11">
      <c r="A142" s="27" t="s">
        <v>69</v>
      </c>
      <c r="B142" s="28" t="s">
        <v>173</v>
      </c>
      <c r="C142" s="29"/>
      <c r="D142" s="29"/>
      <c r="E142" s="29"/>
      <c r="F142" s="29"/>
      <c r="G142" s="29"/>
      <c r="H142" s="29"/>
      <c r="I142" s="30"/>
      <c r="J142" s="30"/>
      <c r="K142" s="30"/>
    </row>
    <row r="143" spans="1:11">
      <c r="A143" s="16" t="s">
        <v>25</v>
      </c>
      <c r="B143" s="17" t="s">
        <v>26</v>
      </c>
      <c r="C143" s="18">
        <v>990500</v>
      </c>
      <c r="D143" s="18">
        <v>4621558</v>
      </c>
      <c r="E143" s="18">
        <v>3722000</v>
      </c>
      <c r="F143" s="18">
        <v>3688057.45</v>
      </c>
      <c r="G143" s="18">
        <f t="shared" ref="G143:G161" si="25">F143-C143</f>
        <v>2697557.45</v>
      </c>
      <c r="H143" s="18">
        <f t="shared" ref="H143:H161" si="26">E143-F143</f>
        <v>33942.549999999814</v>
      </c>
      <c r="I143" s="19">
        <f t="shared" ref="I143:I161" si="27">IF(ISERROR(F143/C143),0,F143/C143*100-100)</f>
        <v>272.34300353356889</v>
      </c>
      <c r="J143" s="19">
        <f t="shared" ref="J143:J161" si="28">IF(ISERROR(F143/E143),0,F143/E143*100)</f>
        <v>99.088056152606129</v>
      </c>
      <c r="K143" s="19">
        <f t="shared" ref="K143:K161" si="29">IF(ISERROR(F143/D143),0,F143/D143*100)</f>
        <v>79.801172028999744</v>
      </c>
    </row>
    <row r="144" spans="1:11" ht="25.5">
      <c r="A144" s="22" t="s">
        <v>27</v>
      </c>
      <c r="B144" s="17" t="s">
        <v>28</v>
      </c>
      <c r="C144" s="18">
        <v>0</v>
      </c>
      <c r="D144" s="18">
        <v>0</v>
      </c>
      <c r="E144" s="18">
        <v>0</v>
      </c>
      <c r="F144" s="18">
        <v>4057.45</v>
      </c>
      <c r="G144" s="18">
        <f t="shared" si="25"/>
        <v>4057.45</v>
      </c>
      <c r="H144" s="18">
        <f t="shared" si="26"/>
        <v>-4057.45</v>
      </c>
      <c r="I144" s="19">
        <f t="shared" si="27"/>
        <v>0</v>
      </c>
      <c r="J144" s="19">
        <f t="shared" si="28"/>
        <v>0</v>
      </c>
      <c r="K144" s="19">
        <f t="shared" si="29"/>
        <v>0</v>
      </c>
    </row>
    <row r="145" spans="1:11">
      <c r="A145" s="22" t="s">
        <v>91</v>
      </c>
      <c r="B145" s="17" t="s">
        <v>92</v>
      </c>
      <c r="C145" s="18">
        <v>540500</v>
      </c>
      <c r="D145" s="18">
        <v>4621558</v>
      </c>
      <c r="E145" s="18">
        <v>3722000</v>
      </c>
      <c r="F145" s="18">
        <v>3684000</v>
      </c>
      <c r="G145" s="18">
        <f t="shared" si="25"/>
        <v>3143500</v>
      </c>
      <c r="H145" s="18">
        <f t="shared" si="26"/>
        <v>38000</v>
      </c>
      <c r="I145" s="19">
        <f t="shared" si="27"/>
        <v>581.59111933395002</v>
      </c>
      <c r="J145" s="19">
        <f t="shared" si="28"/>
        <v>98.979043524986565</v>
      </c>
      <c r="K145" s="19">
        <f t="shared" si="29"/>
        <v>79.713378042642759</v>
      </c>
    </row>
    <row r="146" spans="1:11">
      <c r="A146" s="23" t="s">
        <v>93</v>
      </c>
      <c r="B146" s="17" t="s">
        <v>94</v>
      </c>
      <c r="C146" s="18">
        <v>540500</v>
      </c>
      <c r="D146" s="18">
        <v>4621558</v>
      </c>
      <c r="E146" s="18">
        <v>3722000</v>
      </c>
      <c r="F146" s="18">
        <v>3684000</v>
      </c>
      <c r="G146" s="18">
        <f t="shared" si="25"/>
        <v>3143500</v>
      </c>
      <c r="H146" s="18">
        <f t="shared" si="26"/>
        <v>38000</v>
      </c>
      <c r="I146" s="19">
        <f t="shared" si="27"/>
        <v>581.59111933395002</v>
      </c>
      <c r="J146" s="19">
        <f t="shared" si="28"/>
        <v>98.979043524986565</v>
      </c>
      <c r="K146" s="19">
        <f t="shared" si="29"/>
        <v>79.713378042642759</v>
      </c>
    </row>
    <row r="147" spans="1:11">
      <c r="A147" s="24" t="s">
        <v>95</v>
      </c>
      <c r="B147" s="17" t="s">
        <v>96</v>
      </c>
      <c r="C147" s="18">
        <v>540500</v>
      </c>
      <c r="D147" s="18">
        <v>4621558</v>
      </c>
      <c r="E147" s="18">
        <v>3722000</v>
      </c>
      <c r="F147" s="18">
        <v>3684000</v>
      </c>
      <c r="G147" s="18">
        <f t="shared" si="25"/>
        <v>3143500</v>
      </c>
      <c r="H147" s="18">
        <f t="shared" si="26"/>
        <v>38000</v>
      </c>
      <c r="I147" s="19">
        <f t="shared" si="27"/>
        <v>581.59111933395002</v>
      </c>
      <c r="J147" s="19">
        <f t="shared" si="28"/>
        <v>98.979043524986565</v>
      </c>
      <c r="K147" s="19">
        <f t="shared" si="29"/>
        <v>79.713378042642759</v>
      </c>
    </row>
    <row r="148" spans="1:11" ht="25.5">
      <c r="A148" s="25" t="s">
        <v>97</v>
      </c>
      <c r="B148" s="17" t="s">
        <v>98</v>
      </c>
      <c r="C148" s="18">
        <v>540500</v>
      </c>
      <c r="D148" s="18">
        <v>4621558</v>
      </c>
      <c r="E148" s="18">
        <v>3722000</v>
      </c>
      <c r="F148" s="18">
        <v>3684000</v>
      </c>
      <c r="G148" s="18">
        <f t="shared" si="25"/>
        <v>3143500</v>
      </c>
      <c r="H148" s="18">
        <f t="shared" si="26"/>
        <v>38000</v>
      </c>
      <c r="I148" s="19">
        <f t="shared" si="27"/>
        <v>581.59111933395002</v>
      </c>
      <c r="J148" s="19">
        <f t="shared" si="28"/>
        <v>98.979043524986565</v>
      </c>
      <c r="K148" s="19">
        <f t="shared" si="29"/>
        <v>79.713378042642759</v>
      </c>
    </row>
    <row r="149" spans="1:11" ht="25.5">
      <c r="A149" s="26" t="s">
        <v>99</v>
      </c>
      <c r="B149" s="17" t="s">
        <v>100</v>
      </c>
      <c r="C149" s="18">
        <v>540500</v>
      </c>
      <c r="D149" s="18">
        <v>4621558</v>
      </c>
      <c r="E149" s="18">
        <v>3722000</v>
      </c>
      <c r="F149" s="18">
        <v>3684000</v>
      </c>
      <c r="G149" s="18">
        <f t="shared" si="25"/>
        <v>3143500</v>
      </c>
      <c r="H149" s="18">
        <f t="shared" si="26"/>
        <v>38000</v>
      </c>
      <c r="I149" s="19">
        <f t="shared" si="27"/>
        <v>581.59111933395002</v>
      </c>
      <c r="J149" s="19">
        <f t="shared" si="28"/>
        <v>98.979043524986565</v>
      </c>
      <c r="K149" s="19">
        <f t="shared" si="29"/>
        <v>79.713378042642759</v>
      </c>
    </row>
    <row r="150" spans="1:11">
      <c r="A150" s="22" t="s">
        <v>29</v>
      </c>
      <c r="B150" s="17" t="s">
        <v>30</v>
      </c>
      <c r="C150" s="18">
        <v>450000</v>
      </c>
      <c r="D150" s="18">
        <v>0</v>
      </c>
      <c r="E150" s="18">
        <v>0</v>
      </c>
      <c r="F150" s="18">
        <v>0</v>
      </c>
      <c r="G150" s="18">
        <f t="shared" si="25"/>
        <v>-450000</v>
      </c>
      <c r="H150" s="18">
        <f t="shared" si="26"/>
        <v>0</v>
      </c>
      <c r="I150" s="19">
        <f t="shared" si="27"/>
        <v>-100</v>
      </c>
      <c r="J150" s="19">
        <f t="shared" si="28"/>
        <v>0</v>
      </c>
      <c r="K150" s="19">
        <f t="shared" si="29"/>
        <v>0</v>
      </c>
    </row>
    <row r="151" spans="1:11">
      <c r="A151" s="23" t="s">
        <v>31</v>
      </c>
      <c r="B151" s="17" t="s">
        <v>32</v>
      </c>
      <c r="C151" s="18">
        <v>450000</v>
      </c>
      <c r="D151" s="18">
        <v>0</v>
      </c>
      <c r="E151" s="18">
        <v>0</v>
      </c>
      <c r="F151" s="18">
        <v>0</v>
      </c>
      <c r="G151" s="18">
        <f t="shared" si="25"/>
        <v>-450000</v>
      </c>
      <c r="H151" s="18">
        <f t="shared" si="26"/>
        <v>0</v>
      </c>
      <c r="I151" s="19">
        <f t="shared" si="27"/>
        <v>-100</v>
      </c>
      <c r="J151" s="19">
        <f t="shared" si="28"/>
        <v>0</v>
      </c>
      <c r="K151" s="19">
        <f t="shared" si="29"/>
        <v>0</v>
      </c>
    </row>
    <row r="152" spans="1:11">
      <c r="A152" s="16" t="s">
        <v>33</v>
      </c>
      <c r="B152" s="17" t="s">
        <v>34</v>
      </c>
      <c r="C152" s="18">
        <v>651489.04</v>
      </c>
      <c r="D152" s="18">
        <v>4621558</v>
      </c>
      <c r="E152" s="18">
        <v>3722000</v>
      </c>
      <c r="F152" s="18">
        <v>1819694.35</v>
      </c>
      <c r="G152" s="18">
        <f t="shared" si="25"/>
        <v>1168205.31</v>
      </c>
      <c r="H152" s="18">
        <f t="shared" si="26"/>
        <v>1902305.65</v>
      </c>
      <c r="I152" s="19">
        <f t="shared" si="27"/>
        <v>179.31311783848275</v>
      </c>
      <c r="J152" s="19">
        <f t="shared" si="28"/>
        <v>48.890229715206878</v>
      </c>
      <c r="K152" s="19">
        <f t="shared" si="29"/>
        <v>39.374045505866206</v>
      </c>
    </row>
    <row r="153" spans="1:11">
      <c r="A153" s="22" t="s">
        <v>35</v>
      </c>
      <c r="B153" s="17" t="s">
        <v>36</v>
      </c>
      <c r="C153" s="18">
        <v>651489.04</v>
      </c>
      <c r="D153" s="18">
        <v>4621558</v>
      </c>
      <c r="E153" s="18">
        <v>3722000</v>
      </c>
      <c r="F153" s="18">
        <v>1819694.35</v>
      </c>
      <c r="G153" s="18">
        <f t="shared" si="25"/>
        <v>1168205.31</v>
      </c>
      <c r="H153" s="18">
        <f t="shared" si="26"/>
        <v>1902305.65</v>
      </c>
      <c r="I153" s="19">
        <f t="shared" si="27"/>
        <v>179.31311783848275</v>
      </c>
      <c r="J153" s="19">
        <f t="shared" si="28"/>
        <v>48.890229715206878</v>
      </c>
      <c r="K153" s="19">
        <f t="shared" si="29"/>
        <v>39.374045505866206</v>
      </c>
    </row>
    <row r="154" spans="1:11">
      <c r="A154" s="23" t="s">
        <v>37</v>
      </c>
      <c r="B154" s="17" t="s">
        <v>38</v>
      </c>
      <c r="C154" s="18">
        <v>41087.19</v>
      </c>
      <c r="D154" s="18">
        <v>96760</v>
      </c>
      <c r="E154" s="18">
        <v>62554</v>
      </c>
      <c r="F154" s="18">
        <v>51552.97</v>
      </c>
      <c r="G154" s="18">
        <f t="shared" si="25"/>
        <v>10465.779999999999</v>
      </c>
      <c r="H154" s="18">
        <f t="shared" si="26"/>
        <v>11001.029999999999</v>
      </c>
      <c r="I154" s="19">
        <f t="shared" si="27"/>
        <v>25.472124036713154</v>
      </c>
      <c r="J154" s="19">
        <f t="shared" si="28"/>
        <v>82.413546695654958</v>
      </c>
      <c r="K154" s="19">
        <f t="shared" si="29"/>
        <v>53.279216618437374</v>
      </c>
    </row>
    <row r="155" spans="1:11">
      <c r="A155" s="24" t="s">
        <v>39</v>
      </c>
      <c r="B155" s="17" t="s">
        <v>40</v>
      </c>
      <c r="C155" s="18">
        <v>35226.620000000003</v>
      </c>
      <c r="D155" s="18">
        <v>86078</v>
      </c>
      <c r="E155" s="18">
        <v>56078</v>
      </c>
      <c r="F155" s="18">
        <v>46772.160000000003</v>
      </c>
      <c r="G155" s="18">
        <f t="shared" si="25"/>
        <v>11545.54</v>
      </c>
      <c r="H155" s="18">
        <f t="shared" si="26"/>
        <v>9305.8399999999965</v>
      </c>
      <c r="I155" s="19">
        <f t="shared" si="27"/>
        <v>32.775043418869018</v>
      </c>
      <c r="J155" s="19">
        <f t="shared" si="28"/>
        <v>83.405542280395167</v>
      </c>
      <c r="K155" s="19">
        <f t="shared" si="29"/>
        <v>54.336950207950927</v>
      </c>
    </row>
    <row r="156" spans="1:11">
      <c r="A156" s="24" t="s">
        <v>41</v>
      </c>
      <c r="B156" s="17" t="s">
        <v>42</v>
      </c>
      <c r="C156" s="18">
        <v>5860.57</v>
      </c>
      <c r="D156" s="18">
        <v>10682</v>
      </c>
      <c r="E156" s="18">
        <v>6476</v>
      </c>
      <c r="F156" s="18">
        <v>4780.8100000000004</v>
      </c>
      <c r="G156" s="18">
        <f t="shared" si="25"/>
        <v>-1079.7599999999993</v>
      </c>
      <c r="H156" s="18">
        <f t="shared" si="26"/>
        <v>1695.1899999999996</v>
      </c>
      <c r="I156" s="19">
        <f t="shared" si="27"/>
        <v>-18.424146456743955</v>
      </c>
      <c r="J156" s="19">
        <f t="shared" si="28"/>
        <v>73.823502161828287</v>
      </c>
      <c r="K156" s="19">
        <f t="shared" si="29"/>
        <v>44.755757348811088</v>
      </c>
    </row>
    <row r="157" spans="1:11">
      <c r="A157" s="23" t="s">
        <v>45</v>
      </c>
      <c r="B157" s="17" t="s">
        <v>46</v>
      </c>
      <c r="C157" s="18">
        <v>610401.85</v>
      </c>
      <c r="D157" s="18">
        <v>4524798</v>
      </c>
      <c r="E157" s="18">
        <v>3659446</v>
      </c>
      <c r="F157" s="18">
        <v>1768141.38</v>
      </c>
      <c r="G157" s="18">
        <f t="shared" si="25"/>
        <v>1157739.5299999998</v>
      </c>
      <c r="H157" s="18">
        <f t="shared" si="26"/>
        <v>1891304.62</v>
      </c>
      <c r="I157" s="19">
        <f t="shared" si="27"/>
        <v>189.66841761701738</v>
      </c>
      <c r="J157" s="19">
        <f t="shared" si="28"/>
        <v>48.317187355681703</v>
      </c>
      <c r="K157" s="19">
        <f t="shared" si="29"/>
        <v>39.076692042385091</v>
      </c>
    </row>
    <row r="158" spans="1:11">
      <c r="A158" s="24" t="s">
        <v>47</v>
      </c>
      <c r="B158" s="17" t="s">
        <v>48</v>
      </c>
      <c r="C158" s="18">
        <v>610401.85</v>
      </c>
      <c r="D158" s="18">
        <v>4524798</v>
      </c>
      <c r="E158" s="18">
        <v>3659446</v>
      </c>
      <c r="F158" s="18">
        <v>1768141.38</v>
      </c>
      <c r="G158" s="18">
        <f t="shared" si="25"/>
        <v>1157739.5299999998</v>
      </c>
      <c r="H158" s="18">
        <f t="shared" si="26"/>
        <v>1891304.62</v>
      </c>
      <c r="I158" s="19">
        <f t="shared" si="27"/>
        <v>189.66841761701738</v>
      </c>
      <c r="J158" s="19">
        <f t="shared" si="28"/>
        <v>48.317187355681703</v>
      </c>
      <c r="K158" s="19">
        <f t="shared" si="29"/>
        <v>39.076692042385091</v>
      </c>
    </row>
    <row r="159" spans="1:11">
      <c r="A159" s="16"/>
      <c r="B159" s="17" t="s">
        <v>63</v>
      </c>
      <c r="C159" s="18">
        <v>339010.96</v>
      </c>
      <c r="D159" s="18">
        <v>0</v>
      </c>
      <c r="E159" s="18">
        <v>0</v>
      </c>
      <c r="F159" s="18">
        <v>1868363.1</v>
      </c>
      <c r="G159" s="18">
        <f t="shared" si="25"/>
        <v>1529352.1400000001</v>
      </c>
      <c r="H159" s="18">
        <f t="shared" si="26"/>
        <v>-1868363.1</v>
      </c>
      <c r="I159" s="19">
        <f t="shared" si="27"/>
        <v>451.12173954493983</v>
      </c>
      <c r="J159" s="19">
        <f t="shared" si="28"/>
        <v>0</v>
      </c>
      <c r="K159" s="19">
        <f t="shared" si="29"/>
        <v>0</v>
      </c>
    </row>
    <row r="160" spans="1:11">
      <c r="A160" s="16" t="s">
        <v>64</v>
      </c>
      <c r="B160" s="17" t="s">
        <v>65</v>
      </c>
      <c r="C160" s="18">
        <v>-339010.96</v>
      </c>
      <c r="D160" s="18">
        <v>0</v>
      </c>
      <c r="E160" s="18">
        <v>0</v>
      </c>
      <c r="F160" s="18">
        <v>-1868363.1</v>
      </c>
      <c r="G160" s="18">
        <f t="shared" si="25"/>
        <v>-1529352.1400000001</v>
      </c>
      <c r="H160" s="18">
        <f t="shared" si="26"/>
        <v>1868363.1</v>
      </c>
      <c r="I160" s="19">
        <f t="shared" si="27"/>
        <v>451.12173954493983</v>
      </c>
      <c r="J160" s="19">
        <f t="shared" si="28"/>
        <v>0</v>
      </c>
      <c r="K160" s="19">
        <f t="shared" si="29"/>
        <v>0</v>
      </c>
    </row>
    <row r="161" spans="1:11">
      <c r="A161" s="22" t="s">
        <v>66</v>
      </c>
      <c r="B161" s="17" t="s">
        <v>67</v>
      </c>
      <c r="C161" s="18">
        <v>-339010.96</v>
      </c>
      <c r="D161" s="18">
        <v>0</v>
      </c>
      <c r="E161" s="18">
        <v>0</v>
      </c>
      <c r="F161" s="18">
        <v>-1868363.1</v>
      </c>
      <c r="G161" s="18">
        <f t="shared" si="25"/>
        <v>-1529352.1400000001</v>
      </c>
      <c r="H161" s="18">
        <f t="shared" si="26"/>
        <v>1868363.1</v>
      </c>
      <c r="I161" s="19">
        <f t="shared" si="27"/>
        <v>451.12173954493983</v>
      </c>
      <c r="J161" s="19">
        <f t="shared" si="28"/>
        <v>0</v>
      </c>
      <c r="K161" s="19">
        <f t="shared" si="29"/>
        <v>0</v>
      </c>
    </row>
    <row r="162" spans="1:11">
      <c r="A162" s="27" t="s">
        <v>71</v>
      </c>
      <c r="B162" s="28" t="s">
        <v>72</v>
      </c>
      <c r="C162" s="29"/>
      <c r="D162" s="29"/>
      <c r="E162" s="29"/>
      <c r="F162" s="29"/>
      <c r="G162" s="29"/>
      <c r="H162" s="29"/>
      <c r="I162" s="30"/>
      <c r="J162" s="30"/>
      <c r="K162" s="30"/>
    </row>
    <row r="163" spans="1:11">
      <c r="A163" s="16" t="s">
        <v>25</v>
      </c>
      <c r="B163" s="17" t="s">
        <v>26</v>
      </c>
      <c r="C163" s="18">
        <v>1030000</v>
      </c>
      <c r="D163" s="18">
        <v>378924</v>
      </c>
      <c r="E163" s="18">
        <v>0</v>
      </c>
      <c r="F163" s="18">
        <v>92474</v>
      </c>
      <c r="G163" s="18">
        <f t="shared" ref="G163:G177" si="30">F163-C163</f>
        <v>-937526</v>
      </c>
      <c r="H163" s="18">
        <f t="shared" ref="H163:H177" si="31">E163-F163</f>
        <v>-92474</v>
      </c>
      <c r="I163" s="19">
        <f t="shared" ref="I163:I177" si="32">IF(ISERROR(F163/C163),0,F163/C163*100-100)</f>
        <v>-91.021941747572811</v>
      </c>
      <c r="J163" s="19">
        <f t="shared" ref="J163:J177" si="33">IF(ISERROR(F163/E163),0,F163/E163*100)</f>
        <v>0</v>
      </c>
      <c r="K163" s="19">
        <f t="shared" ref="K163:K177" si="34">IF(ISERROR(F163/D163),0,F163/D163*100)</f>
        <v>24.404366047017344</v>
      </c>
    </row>
    <row r="164" spans="1:11">
      <c r="A164" s="22" t="s">
        <v>29</v>
      </c>
      <c r="B164" s="17" t="s">
        <v>30</v>
      </c>
      <c r="C164" s="18">
        <v>1030000</v>
      </c>
      <c r="D164" s="18">
        <v>378924</v>
      </c>
      <c r="E164" s="18">
        <v>0</v>
      </c>
      <c r="F164" s="18">
        <v>92474</v>
      </c>
      <c r="G164" s="18">
        <f t="shared" si="30"/>
        <v>-937526</v>
      </c>
      <c r="H164" s="18">
        <f t="shared" si="31"/>
        <v>-92474</v>
      </c>
      <c r="I164" s="19">
        <f t="shared" si="32"/>
        <v>-91.021941747572811</v>
      </c>
      <c r="J164" s="19">
        <f t="shared" si="33"/>
        <v>0</v>
      </c>
      <c r="K164" s="19">
        <f t="shared" si="34"/>
        <v>24.404366047017344</v>
      </c>
    </row>
    <row r="165" spans="1:11">
      <c r="A165" s="23" t="s">
        <v>31</v>
      </c>
      <c r="B165" s="17" t="s">
        <v>32</v>
      </c>
      <c r="C165" s="18">
        <v>1030000</v>
      </c>
      <c r="D165" s="18">
        <v>378924</v>
      </c>
      <c r="E165" s="18">
        <v>0</v>
      </c>
      <c r="F165" s="18">
        <v>92474</v>
      </c>
      <c r="G165" s="18">
        <f t="shared" si="30"/>
        <v>-937526</v>
      </c>
      <c r="H165" s="18">
        <f t="shared" si="31"/>
        <v>-92474</v>
      </c>
      <c r="I165" s="19">
        <f t="shared" si="32"/>
        <v>-91.021941747572811</v>
      </c>
      <c r="J165" s="19">
        <f t="shared" si="33"/>
        <v>0</v>
      </c>
      <c r="K165" s="19">
        <f t="shared" si="34"/>
        <v>24.404366047017344</v>
      </c>
    </row>
    <row r="166" spans="1:11">
      <c r="A166" s="16" t="s">
        <v>33</v>
      </c>
      <c r="B166" s="17" t="s">
        <v>34</v>
      </c>
      <c r="C166" s="18">
        <v>520960.51</v>
      </c>
      <c r="D166" s="18">
        <v>378924</v>
      </c>
      <c r="E166" s="18">
        <v>0</v>
      </c>
      <c r="F166" s="18">
        <v>29997.03</v>
      </c>
      <c r="G166" s="18">
        <f t="shared" si="30"/>
        <v>-490963.48</v>
      </c>
      <c r="H166" s="18">
        <f t="shared" si="31"/>
        <v>-29997.03</v>
      </c>
      <c r="I166" s="19">
        <f t="shared" si="32"/>
        <v>-94.241976229637828</v>
      </c>
      <c r="J166" s="19">
        <f t="shared" si="33"/>
        <v>0</v>
      </c>
      <c r="K166" s="19">
        <f t="shared" si="34"/>
        <v>7.9163710928840612</v>
      </c>
    </row>
    <row r="167" spans="1:11">
      <c r="A167" s="22" t="s">
        <v>35</v>
      </c>
      <c r="B167" s="17" t="s">
        <v>36</v>
      </c>
      <c r="C167" s="18">
        <v>520960.51</v>
      </c>
      <c r="D167" s="18">
        <v>376924</v>
      </c>
      <c r="E167" s="18">
        <v>0</v>
      </c>
      <c r="F167" s="18">
        <v>28587.38</v>
      </c>
      <c r="G167" s="18">
        <f t="shared" si="30"/>
        <v>-492373.13</v>
      </c>
      <c r="H167" s="18">
        <f t="shared" si="31"/>
        <v>-28587.38</v>
      </c>
      <c r="I167" s="19">
        <f t="shared" si="32"/>
        <v>-94.512562957986972</v>
      </c>
      <c r="J167" s="19">
        <f t="shared" si="33"/>
        <v>0</v>
      </c>
      <c r="K167" s="19">
        <f t="shared" si="34"/>
        <v>7.5843883647631882</v>
      </c>
    </row>
    <row r="168" spans="1:11">
      <c r="A168" s="23" t="s">
        <v>37</v>
      </c>
      <c r="B168" s="17" t="s">
        <v>38</v>
      </c>
      <c r="C168" s="18">
        <v>18573.689999999999</v>
      </c>
      <c r="D168" s="18">
        <v>376924</v>
      </c>
      <c r="E168" s="18">
        <v>0</v>
      </c>
      <c r="F168" s="18">
        <v>28587.38</v>
      </c>
      <c r="G168" s="18">
        <f t="shared" si="30"/>
        <v>10013.690000000002</v>
      </c>
      <c r="H168" s="18">
        <f t="shared" si="31"/>
        <v>-28587.38</v>
      </c>
      <c r="I168" s="19">
        <f t="shared" si="32"/>
        <v>53.913304249182602</v>
      </c>
      <c r="J168" s="19">
        <f t="shared" si="33"/>
        <v>0</v>
      </c>
      <c r="K168" s="19">
        <f t="shared" si="34"/>
        <v>7.5843883647631882</v>
      </c>
    </row>
    <row r="169" spans="1:11">
      <c r="A169" s="24" t="s">
        <v>39</v>
      </c>
      <c r="B169" s="17" t="s">
        <v>40</v>
      </c>
      <c r="C169" s="18">
        <v>17222.43</v>
      </c>
      <c r="D169" s="18">
        <v>47604</v>
      </c>
      <c r="E169" s="18">
        <v>0</v>
      </c>
      <c r="F169" s="18">
        <v>21534.9</v>
      </c>
      <c r="G169" s="18">
        <f t="shared" si="30"/>
        <v>4312.4700000000012</v>
      </c>
      <c r="H169" s="18">
        <f t="shared" si="31"/>
        <v>-21534.9</v>
      </c>
      <c r="I169" s="19">
        <f t="shared" si="32"/>
        <v>25.039846293467292</v>
      </c>
      <c r="J169" s="19">
        <f t="shared" si="33"/>
        <v>0</v>
      </c>
      <c r="K169" s="19">
        <f t="shared" si="34"/>
        <v>45.237585076884294</v>
      </c>
    </row>
    <row r="170" spans="1:11">
      <c r="A170" s="24" t="s">
        <v>41</v>
      </c>
      <c r="B170" s="17" t="s">
        <v>42</v>
      </c>
      <c r="C170" s="18">
        <v>1351.26</v>
      </c>
      <c r="D170" s="18">
        <v>329320</v>
      </c>
      <c r="E170" s="18">
        <v>0</v>
      </c>
      <c r="F170" s="18">
        <v>7052.48</v>
      </c>
      <c r="G170" s="18">
        <f t="shared" si="30"/>
        <v>5701.2199999999993</v>
      </c>
      <c r="H170" s="18">
        <f t="shared" si="31"/>
        <v>-7052.48</v>
      </c>
      <c r="I170" s="19">
        <f t="shared" si="32"/>
        <v>421.91880171099558</v>
      </c>
      <c r="J170" s="19">
        <f t="shared" si="33"/>
        <v>0</v>
      </c>
      <c r="K170" s="19">
        <f t="shared" si="34"/>
        <v>2.1415279970849022</v>
      </c>
    </row>
    <row r="171" spans="1:11">
      <c r="A171" s="23" t="s">
        <v>45</v>
      </c>
      <c r="B171" s="17" t="s">
        <v>46</v>
      </c>
      <c r="C171" s="18">
        <v>502386.82</v>
      </c>
      <c r="D171" s="18">
        <v>0</v>
      </c>
      <c r="E171" s="18">
        <v>0</v>
      </c>
      <c r="F171" s="18">
        <v>0</v>
      </c>
      <c r="G171" s="18">
        <f t="shared" si="30"/>
        <v>-502386.82</v>
      </c>
      <c r="H171" s="18">
        <f t="shared" si="31"/>
        <v>0</v>
      </c>
      <c r="I171" s="19">
        <f t="shared" si="32"/>
        <v>-100</v>
      </c>
      <c r="J171" s="19">
        <f t="shared" si="33"/>
        <v>0</v>
      </c>
      <c r="K171" s="19">
        <f t="shared" si="34"/>
        <v>0</v>
      </c>
    </row>
    <row r="172" spans="1:11">
      <c r="A172" s="24" t="s">
        <v>47</v>
      </c>
      <c r="B172" s="17" t="s">
        <v>48</v>
      </c>
      <c r="C172" s="18">
        <v>502386.82</v>
      </c>
      <c r="D172" s="18">
        <v>0</v>
      </c>
      <c r="E172" s="18">
        <v>0</v>
      </c>
      <c r="F172" s="18">
        <v>0</v>
      </c>
      <c r="G172" s="18">
        <f t="shared" si="30"/>
        <v>-502386.82</v>
      </c>
      <c r="H172" s="18">
        <f t="shared" si="31"/>
        <v>0</v>
      </c>
      <c r="I172" s="19">
        <f t="shared" si="32"/>
        <v>-100</v>
      </c>
      <c r="J172" s="19">
        <f t="shared" si="33"/>
        <v>0</v>
      </c>
      <c r="K172" s="19">
        <f t="shared" si="34"/>
        <v>0</v>
      </c>
    </row>
    <row r="173" spans="1:11">
      <c r="A173" s="22" t="s">
        <v>59</v>
      </c>
      <c r="B173" s="17" t="s">
        <v>60</v>
      </c>
      <c r="C173" s="18">
        <v>0</v>
      </c>
      <c r="D173" s="18">
        <v>2000</v>
      </c>
      <c r="E173" s="18">
        <v>0</v>
      </c>
      <c r="F173" s="18">
        <v>1409.65</v>
      </c>
      <c r="G173" s="18">
        <f t="shared" si="30"/>
        <v>1409.65</v>
      </c>
      <c r="H173" s="18">
        <f t="shared" si="31"/>
        <v>-1409.65</v>
      </c>
      <c r="I173" s="19">
        <f t="shared" si="32"/>
        <v>0</v>
      </c>
      <c r="J173" s="19">
        <f t="shared" si="33"/>
        <v>0</v>
      </c>
      <c r="K173" s="19">
        <f t="shared" si="34"/>
        <v>70.482500000000002</v>
      </c>
    </row>
    <row r="174" spans="1:11">
      <c r="A174" s="23" t="s">
        <v>61</v>
      </c>
      <c r="B174" s="17" t="s">
        <v>62</v>
      </c>
      <c r="C174" s="18">
        <v>0</v>
      </c>
      <c r="D174" s="18">
        <v>2000</v>
      </c>
      <c r="E174" s="18">
        <v>0</v>
      </c>
      <c r="F174" s="18">
        <v>1409.65</v>
      </c>
      <c r="G174" s="18">
        <f t="shared" si="30"/>
        <v>1409.65</v>
      </c>
      <c r="H174" s="18">
        <f t="shared" si="31"/>
        <v>-1409.65</v>
      </c>
      <c r="I174" s="19">
        <f t="shared" si="32"/>
        <v>0</v>
      </c>
      <c r="J174" s="19">
        <f t="shared" si="33"/>
        <v>0</v>
      </c>
      <c r="K174" s="19">
        <f t="shared" si="34"/>
        <v>70.482500000000002</v>
      </c>
    </row>
    <row r="175" spans="1:11">
      <c r="A175" s="16"/>
      <c r="B175" s="17" t="s">
        <v>63</v>
      </c>
      <c r="C175" s="18">
        <v>509039.49</v>
      </c>
      <c r="D175" s="18">
        <v>0</v>
      </c>
      <c r="E175" s="18">
        <v>0</v>
      </c>
      <c r="F175" s="18">
        <v>62476.97</v>
      </c>
      <c r="G175" s="18">
        <f t="shared" si="30"/>
        <v>-446562.52</v>
      </c>
      <c r="H175" s="18">
        <f t="shared" si="31"/>
        <v>-62476.97</v>
      </c>
      <c r="I175" s="19">
        <f t="shared" si="32"/>
        <v>-87.726498390134722</v>
      </c>
      <c r="J175" s="19">
        <f t="shared" si="33"/>
        <v>0</v>
      </c>
      <c r="K175" s="19">
        <f t="shared" si="34"/>
        <v>0</v>
      </c>
    </row>
    <row r="176" spans="1:11">
      <c r="A176" s="16" t="s">
        <v>64</v>
      </c>
      <c r="B176" s="17" t="s">
        <v>65</v>
      </c>
      <c r="C176" s="18">
        <v>-509039.49</v>
      </c>
      <c r="D176" s="18">
        <v>0</v>
      </c>
      <c r="E176" s="18">
        <v>0</v>
      </c>
      <c r="F176" s="18">
        <v>-62476.97</v>
      </c>
      <c r="G176" s="18">
        <f t="shared" si="30"/>
        <v>446562.52</v>
      </c>
      <c r="H176" s="18">
        <f t="shared" si="31"/>
        <v>62476.97</v>
      </c>
      <c r="I176" s="19">
        <f t="shared" si="32"/>
        <v>-87.726498390134722</v>
      </c>
      <c r="J176" s="19">
        <f t="shared" si="33"/>
        <v>0</v>
      </c>
      <c r="K176" s="19">
        <f t="shared" si="34"/>
        <v>0</v>
      </c>
    </row>
    <row r="177" spans="1:11">
      <c r="A177" s="22" t="s">
        <v>66</v>
      </c>
      <c r="B177" s="17" t="s">
        <v>67</v>
      </c>
      <c r="C177" s="18">
        <v>-509039.49</v>
      </c>
      <c r="D177" s="18">
        <v>0</v>
      </c>
      <c r="E177" s="18">
        <v>0</v>
      </c>
      <c r="F177" s="18">
        <v>-62476.97</v>
      </c>
      <c r="G177" s="18">
        <f t="shared" si="30"/>
        <v>446562.52</v>
      </c>
      <c r="H177" s="18">
        <f t="shared" si="31"/>
        <v>62476.97</v>
      </c>
      <c r="I177" s="19">
        <f t="shared" si="32"/>
        <v>-87.726498390134722</v>
      </c>
      <c r="J177" s="19">
        <f t="shared" si="33"/>
        <v>0</v>
      </c>
      <c r="K177" s="19">
        <f t="shared" si="34"/>
        <v>0</v>
      </c>
    </row>
    <row r="178" spans="1:11">
      <c r="A178" s="16"/>
      <c r="B178" s="17"/>
      <c r="C178" s="18"/>
      <c r="D178" s="18"/>
      <c r="E178" s="18"/>
      <c r="F178" s="18"/>
      <c r="G178" s="18"/>
      <c r="H178" s="18"/>
      <c r="I178" s="19"/>
      <c r="J178" s="19"/>
      <c r="K178" s="19"/>
    </row>
    <row r="179" spans="1:11" ht="38.25">
      <c r="A179" s="27"/>
      <c r="B179" s="28" t="s">
        <v>110</v>
      </c>
      <c r="C179" s="29"/>
      <c r="D179" s="29"/>
      <c r="E179" s="29"/>
      <c r="F179" s="29"/>
      <c r="G179" s="29"/>
      <c r="H179" s="29"/>
      <c r="I179" s="30"/>
      <c r="J179" s="30"/>
      <c r="K179" s="30"/>
    </row>
    <row r="180" spans="1:11">
      <c r="A180" s="16" t="s">
        <v>25</v>
      </c>
      <c r="B180" s="17" t="s">
        <v>26</v>
      </c>
      <c r="C180" s="18">
        <v>8199236</v>
      </c>
      <c r="D180" s="18">
        <v>12416760</v>
      </c>
      <c r="E180" s="18">
        <v>4509009</v>
      </c>
      <c r="F180" s="18">
        <v>12367379.689999999</v>
      </c>
      <c r="G180" s="18">
        <f t="shared" ref="G180:G203" si="35">F180-C180</f>
        <v>4168143.6899999995</v>
      </c>
      <c r="H180" s="18">
        <f t="shared" ref="H180:H203" si="36">E180-F180</f>
        <v>-7858370.6899999995</v>
      </c>
      <c r="I180" s="19">
        <f t="shared" ref="I180:I203" si="37">IF(ISERROR(F180/C180),0,F180/C180*100-100)</f>
        <v>50.835757014434023</v>
      </c>
      <c r="J180" s="19">
        <f t="shared" ref="J180:J203" si="38">IF(ISERROR(F180/E180),0,F180/E180*100)</f>
        <v>274.28154811844462</v>
      </c>
      <c r="K180" s="19">
        <f t="shared" ref="K180:K203" si="39">IF(ISERROR(F180/D180),0,F180/D180*100)</f>
        <v>99.602309217541446</v>
      </c>
    </row>
    <row r="181" spans="1:11" ht="25.5">
      <c r="A181" s="22" t="s">
        <v>27</v>
      </c>
      <c r="B181" s="17" t="s">
        <v>28</v>
      </c>
      <c r="C181" s="18">
        <v>0</v>
      </c>
      <c r="D181" s="18">
        <v>0</v>
      </c>
      <c r="E181" s="18">
        <v>0</v>
      </c>
      <c r="F181" s="18">
        <v>1010</v>
      </c>
      <c r="G181" s="18">
        <f t="shared" si="35"/>
        <v>1010</v>
      </c>
      <c r="H181" s="18">
        <f t="shared" si="36"/>
        <v>-1010</v>
      </c>
      <c r="I181" s="19">
        <f t="shared" si="37"/>
        <v>0</v>
      </c>
      <c r="J181" s="19">
        <f t="shared" si="38"/>
        <v>0</v>
      </c>
      <c r="K181" s="19">
        <f t="shared" si="39"/>
        <v>0</v>
      </c>
    </row>
    <row r="182" spans="1:11">
      <c r="A182" s="22" t="s">
        <v>89</v>
      </c>
      <c r="B182" s="17" t="s">
        <v>90</v>
      </c>
      <c r="C182" s="18">
        <v>0</v>
      </c>
      <c r="D182" s="18">
        <v>57634</v>
      </c>
      <c r="E182" s="18">
        <v>28816</v>
      </c>
      <c r="F182" s="18">
        <v>0</v>
      </c>
      <c r="G182" s="18">
        <f t="shared" si="35"/>
        <v>0</v>
      </c>
      <c r="H182" s="18">
        <f t="shared" si="36"/>
        <v>28816</v>
      </c>
      <c r="I182" s="19">
        <f t="shared" si="37"/>
        <v>0</v>
      </c>
      <c r="J182" s="19">
        <f t="shared" si="38"/>
        <v>0</v>
      </c>
      <c r="K182" s="19">
        <f t="shared" si="39"/>
        <v>0</v>
      </c>
    </row>
    <row r="183" spans="1:11">
      <c r="A183" s="22" t="s">
        <v>91</v>
      </c>
      <c r="B183" s="17" t="s">
        <v>92</v>
      </c>
      <c r="C183" s="18">
        <v>0</v>
      </c>
      <c r="D183" s="18">
        <v>12045</v>
      </c>
      <c r="E183" s="18">
        <v>12045</v>
      </c>
      <c r="F183" s="18">
        <v>19288.689999999999</v>
      </c>
      <c r="G183" s="18">
        <f t="shared" si="35"/>
        <v>19288.689999999999</v>
      </c>
      <c r="H183" s="18">
        <f t="shared" si="36"/>
        <v>-7243.6899999999987</v>
      </c>
      <c r="I183" s="19">
        <f t="shared" si="37"/>
        <v>0</v>
      </c>
      <c r="J183" s="19">
        <f t="shared" si="38"/>
        <v>160.13856371938562</v>
      </c>
      <c r="K183" s="19">
        <f t="shared" si="39"/>
        <v>160.13856371938562</v>
      </c>
    </row>
    <row r="184" spans="1:11" ht="25.5">
      <c r="A184" s="23" t="s">
        <v>155</v>
      </c>
      <c r="B184" s="17" t="s">
        <v>156</v>
      </c>
      <c r="C184" s="18">
        <v>0</v>
      </c>
      <c r="D184" s="18">
        <v>12045</v>
      </c>
      <c r="E184" s="18">
        <v>12045</v>
      </c>
      <c r="F184" s="18">
        <v>19288.689999999999</v>
      </c>
      <c r="G184" s="18">
        <f t="shared" si="35"/>
        <v>19288.689999999999</v>
      </c>
      <c r="H184" s="18">
        <f t="shared" si="36"/>
        <v>-7243.6899999999987</v>
      </c>
      <c r="I184" s="19">
        <f t="shared" si="37"/>
        <v>0</v>
      </c>
      <c r="J184" s="19">
        <f t="shared" si="38"/>
        <v>160.13856371938562</v>
      </c>
      <c r="K184" s="19">
        <f t="shared" si="39"/>
        <v>160.13856371938562</v>
      </c>
    </row>
    <row r="185" spans="1:11" ht="38.25">
      <c r="A185" s="24" t="s">
        <v>157</v>
      </c>
      <c r="B185" s="17" t="s">
        <v>158</v>
      </c>
      <c r="C185" s="18">
        <v>0</v>
      </c>
      <c r="D185" s="18">
        <v>12045</v>
      </c>
      <c r="E185" s="18">
        <v>12045</v>
      </c>
      <c r="F185" s="18">
        <v>19288.689999999999</v>
      </c>
      <c r="G185" s="18">
        <f t="shared" si="35"/>
        <v>19288.689999999999</v>
      </c>
      <c r="H185" s="18">
        <f t="shared" si="36"/>
        <v>-7243.6899999999987</v>
      </c>
      <c r="I185" s="19">
        <f t="shared" si="37"/>
        <v>0</v>
      </c>
      <c r="J185" s="19">
        <f t="shared" si="38"/>
        <v>160.13856371938562</v>
      </c>
      <c r="K185" s="19">
        <f t="shared" si="39"/>
        <v>160.13856371938562</v>
      </c>
    </row>
    <row r="186" spans="1:11" ht="51">
      <c r="A186" s="25" t="s">
        <v>159</v>
      </c>
      <c r="B186" s="17" t="s">
        <v>160</v>
      </c>
      <c r="C186" s="18">
        <v>0</v>
      </c>
      <c r="D186" s="18">
        <v>12045</v>
      </c>
      <c r="E186" s="18">
        <v>12045</v>
      </c>
      <c r="F186" s="18">
        <v>19288.689999999999</v>
      </c>
      <c r="G186" s="18">
        <f t="shared" si="35"/>
        <v>19288.689999999999</v>
      </c>
      <c r="H186" s="18">
        <f t="shared" si="36"/>
        <v>-7243.6899999999987</v>
      </c>
      <c r="I186" s="19">
        <f t="shared" si="37"/>
        <v>0</v>
      </c>
      <c r="J186" s="19">
        <f t="shared" si="38"/>
        <v>160.13856371938562</v>
      </c>
      <c r="K186" s="19">
        <f t="shared" si="39"/>
        <v>160.13856371938562</v>
      </c>
    </row>
    <row r="187" spans="1:11">
      <c r="A187" s="22" t="s">
        <v>29</v>
      </c>
      <c r="B187" s="17" t="s">
        <v>30</v>
      </c>
      <c r="C187" s="18">
        <v>8199236</v>
      </c>
      <c r="D187" s="18">
        <v>12347081</v>
      </c>
      <c r="E187" s="18">
        <v>4468148</v>
      </c>
      <c r="F187" s="18">
        <v>12347081</v>
      </c>
      <c r="G187" s="18">
        <f t="shared" si="35"/>
        <v>4147845</v>
      </c>
      <c r="H187" s="18">
        <f t="shared" si="36"/>
        <v>-7878933</v>
      </c>
      <c r="I187" s="19">
        <f t="shared" si="37"/>
        <v>50.588188948336153</v>
      </c>
      <c r="J187" s="19">
        <f t="shared" si="38"/>
        <v>276.33554215303519</v>
      </c>
      <c r="K187" s="19">
        <f t="shared" si="39"/>
        <v>100</v>
      </c>
    </row>
    <row r="188" spans="1:11">
      <c r="A188" s="23" t="s">
        <v>31</v>
      </c>
      <c r="B188" s="17" t="s">
        <v>32</v>
      </c>
      <c r="C188" s="18">
        <v>8199236</v>
      </c>
      <c r="D188" s="18">
        <v>12347081</v>
      </c>
      <c r="E188" s="18">
        <v>4468148</v>
      </c>
      <c r="F188" s="18">
        <v>12347081</v>
      </c>
      <c r="G188" s="18">
        <f t="shared" si="35"/>
        <v>4147845</v>
      </c>
      <c r="H188" s="18">
        <f t="shared" si="36"/>
        <v>-7878933</v>
      </c>
      <c r="I188" s="19">
        <f t="shared" si="37"/>
        <v>50.588188948336153</v>
      </c>
      <c r="J188" s="19">
        <f t="shared" si="38"/>
        <v>276.33554215303519</v>
      </c>
      <c r="K188" s="19">
        <f t="shared" si="39"/>
        <v>100</v>
      </c>
    </row>
    <row r="189" spans="1:11">
      <c r="A189" s="16" t="s">
        <v>33</v>
      </c>
      <c r="B189" s="17" t="s">
        <v>34</v>
      </c>
      <c r="C189" s="18">
        <v>4726243.88</v>
      </c>
      <c r="D189" s="18">
        <v>12474394</v>
      </c>
      <c r="E189" s="18">
        <v>4509009</v>
      </c>
      <c r="F189" s="18">
        <v>7524065.0999999996</v>
      </c>
      <c r="G189" s="18">
        <f t="shared" si="35"/>
        <v>2797821.2199999997</v>
      </c>
      <c r="H189" s="18">
        <f t="shared" si="36"/>
        <v>-3015056.0999999996</v>
      </c>
      <c r="I189" s="19">
        <f t="shared" si="37"/>
        <v>59.197563457093537</v>
      </c>
      <c r="J189" s="19">
        <f t="shared" si="38"/>
        <v>166.8673781755592</v>
      </c>
      <c r="K189" s="19">
        <f t="shared" si="39"/>
        <v>60.316077077571862</v>
      </c>
    </row>
    <row r="190" spans="1:11">
      <c r="A190" s="22" t="s">
        <v>35</v>
      </c>
      <c r="B190" s="17" t="s">
        <v>36</v>
      </c>
      <c r="C190" s="18">
        <v>4726243.88</v>
      </c>
      <c r="D190" s="18">
        <v>12474394</v>
      </c>
      <c r="E190" s="18">
        <v>4509009</v>
      </c>
      <c r="F190" s="18">
        <v>7524065.0999999996</v>
      </c>
      <c r="G190" s="18">
        <f t="shared" si="35"/>
        <v>2797821.2199999997</v>
      </c>
      <c r="H190" s="18">
        <f t="shared" si="36"/>
        <v>-3015056.0999999996</v>
      </c>
      <c r="I190" s="19">
        <f t="shared" si="37"/>
        <v>59.197563457093537</v>
      </c>
      <c r="J190" s="19">
        <f t="shared" si="38"/>
        <v>166.8673781755592</v>
      </c>
      <c r="K190" s="19">
        <f t="shared" si="39"/>
        <v>60.316077077571862</v>
      </c>
    </row>
    <row r="191" spans="1:11">
      <c r="A191" s="23" t="s">
        <v>37</v>
      </c>
      <c r="B191" s="17" t="s">
        <v>38</v>
      </c>
      <c r="C191" s="18">
        <v>4316935.16</v>
      </c>
      <c r="D191" s="18">
        <v>11424523</v>
      </c>
      <c r="E191" s="18">
        <v>4144675</v>
      </c>
      <c r="F191" s="18">
        <v>7020471.3799999999</v>
      </c>
      <c r="G191" s="18">
        <f t="shared" si="35"/>
        <v>2703536.2199999997</v>
      </c>
      <c r="H191" s="18">
        <f t="shared" si="36"/>
        <v>-2875796.38</v>
      </c>
      <c r="I191" s="19">
        <f t="shared" si="37"/>
        <v>62.626287395986736</v>
      </c>
      <c r="J191" s="19">
        <f t="shared" si="38"/>
        <v>169.38532888585956</v>
      </c>
      <c r="K191" s="19">
        <f t="shared" si="39"/>
        <v>61.450892785633151</v>
      </c>
    </row>
    <row r="192" spans="1:11">
      <c r="A192" s="24" t="s">
        <v>39</v>
      </c>
      <c r="B192" s="17" t="s">
        <v>40</v>
      </c>
      <c r="C192" s="18">
        <v>115250.04</v>
      </c>
      <c r="D192" s="18">
        <v>241376</v>
      </c>
      <c r="E192" s="18">
        <v>115132</v>
      </c>
      <c r="F192" s="18">
        <v>140427.49</v>
      </c>
      <c r="G192" s="18">
        <f t="shared" si="35"/>
        <v>25177.449999999997</v>
      </c>
      <c r="H192" s="18">
        <f t="shared" si="36"/>
        <v>-25295.489999999991</v>
      </c>
      <c r="I192" s="19">
        <f t="shared" si="37"/>
        <v>21.845936018764078</v>
      </c>
      <c r="J192" s="19">
        <f t="shared" si="38"/>
        <v>121.97085953514227</v>
      </c>
      <c r="K192" s="19">
        <f t="shared" si="39"/>
        <v>58.177900868354762</v>
      </c>
    </row>
    <row r="193" spans="1:11">
      <c r="A193" s="24" t="s">
        <v>41</v>
      </c>
      <c r="B193" s="17" t="s">
        <v>42</v>
      </c>
      <c r="C193" s="18">
        <v>4201685.12</v>
      </c>
      <c r="D193" s="18">
        <v>11183147</v>
      </c>
      <c r="E193" s="18">
        <v>4029543</v>
      </c>
      <c r="F193" s="18">
        <v>6880043.8899999997</v>
      </c>
      <c r="G193" s="18">
        <f t="shared" si="35"/>
        <v>2678358.7699999996</v>
      </c>
      <c r="H193" s="18">
        <f t="shared" si="36"/>
        <v>-2850500.8899999997</v>
      </c>
      <c r="I193" s="19">
        <f t="shared" si="37"/>
        <v>63.74487124822906</v>
      </c>
      <c r="J193" s="19">
        <f t="shared" si="38"/>
        <v>170.74005389693073</v>
      </c>
      <c r="K193" s="19">
        <f t="shared" si="39"/>
        <v>61.521536737378128</v>
      </c>
    </row>
    <row r="194" spans="1:11">
      <c r="A194" s="25" t="s">
        <v>43</v>
      </c>
      <c r="B194" s="17" t="s">
        <v>44</v>
      </c>
      <c r="C194" s="18">
        <v>1114.78</v>
      </c>
      <c r="D194" s="18">
        <v>0</v>
      </c>
      <c r="E194" s="18">
        <v>0</v>
      </c>
      <c r="F194" s="18">
        <v>156653.28</v>
      </c>
      <c r="G194" s="18">
        <f t="shared" si="35"/>
        <v>155538.5</v>
      </c>
      <c r="H194" s="18">
        <f t="shared" si="36"/>
        <v>-156653.28</v>
      </c>
      <c r="I194" s="19">
        <f t="shared" si="37"/>
        <v>13952.394194370188</v>
      </c>
      <c r="J194" s="19">
        <f t="shared" si="38"/>
        <v>0</v>
      </c>
      <c r="K194" s="19">
        <f t="shared" si="39"/>
        <v>0</v>
      </c>
    </row>
    <row r="195" spans="1:11">
      <c r="A195" s="23" t="s">
        <v>45</v>
      </c>
      <c r="B195" s="17" t="s">
        <v>46</v>
      </c>
      <c r="C195" s="18">
        <v>391129.94</v>
      </c>
      <c r="D195" s="18">
        <v>997377</v>
      </c>
      <c r="E195" s="18">
        <v>346118</v>
      </c>
      <c r="F195" s="18">
        <v>486813.35</v>
      </c>
      <c r="G195" s="18">
        <f t="shared" si="35"/>
        <v>95683.409999999974</v>
      </c>
      <c r="H195" s="18">
        <f t="shared" si="36"/>
        <v>-140695.34999999998</v>
      </c>
      <c r="I195" s="19">
        <f t="shared" si="37"/>
        <v>24.463330523866318</v>
      </c>
      <c r="J195" s="19">
        <f t="shared" si="38"/>
        <v>140.64953281828741</v>
      </c>
      <c r="K195" s="19">
        <f t="shared" si="39"/>
        <v>48.809361956411671</v>
      </c>
    </row>
    <row r="196" spans="1:11">
      <c r="A196" s="24" t="s">
        <v>47</v>
      </c>
      <c r="B196" s="17" t="s">
        <v>48</v>
      </c>
      <c r="C196" s="18">
        <v>391129.94</v>
      </c>
      <c r="D196" s="18">
        <v>997377</v>
      </c>
      <c r="E196" s="18">
        <v>346118</v>
      </c>
      <c r="F196" s="18">
        <v>486813.35</v>
      </c>
      <c r="G196" s="18">
        <f t="shared" si="35"/>
        <v>95683.409999999974</v>
      </c>
      <c r="H196" s="18">
        <f t="shared" si="36"/>
        <v>-140695.34999999998</v>
      </c>
      <c r="I196" s="19">
        <f t="shared" si="37"/>
        <v>24.463330523866318</v>
      </c>
      <c r="J196" s="19">
        <f t="shared" si="38"/>
        <v>140.64953281828741</v>
      </c>
      <c r="K196" s="19">
        <f t="shared" si="39"/>
        <v>48.809361956411671</v>
      </c>
    </row>
    <row r="197" spans="1:11" ht="25.5">
      <c r="A197" s="23" t="s">
        <v>51</v>
      </c>
      <c r="B197" s="17" t="s">
        <v>52</v>
      </c>
      <c r="C197" s="18">
        <v>18178.78</v>
      </c>
      <c r="D197" s="18">
        <v>52494</v>
      </c>
      <c r="E197" s="18">
        <v>18216</v>
      </c>
      <c r="F197" s="18">
        <v>16780.37</v>
      </c>
      <c r="G197" s="18">
        <f t="shared" si="35"/>
        <v>-1398.4099999999999</v>
      </c>
      <c r="H197" s="18">
        <f t="shared" si="36"/>
        <v>1435.630000000001</v>
      </c>
      <c r="I197" s="19">
        <f t="shared" si="37"/>
        <v>-7.6925404235047665</v>
      </c>
      <c r="J197" s="19">
        <f t="shared" si="38"/>
        <v>92.118851559068943</v>
      </c>
      <c r="K197" s="19">
        <f t="shared" si="39"/>
        <v>31.966262810987921</v>
      </c>
    </row>
    <row r="198" spans="1:11" ht="51">
      <c r="A198" s="24" t="s">
        <v>161</v>
      </c>
      <c r="B198" s="17" t="s">
        <v>162</v>
      </c>
      <c r="C198" s="18">
        <v>18178.78</v>
      </c>
      <c r="D198" s="18">
        <v>52494</v>
      </c>
      <c r="E198" s="18">
        <v>18216</v>
      </c>
      <c r="F198" s="18">
        <v>16780.37</v>
      </c>
      <c r="G198" s="18">
        <f t="shared" si="35"/>
        <v>-1398.4099999999999</v>
      </c>
      <c r="H198" s="18">
        <f t="shared" si="36"/>
        <v>1435.630000000001</v>
      </c>
      <c r="I198" s="19">
        <f t="shared" si="37"/>
        <v>-7.6925404235047665</v>
      </c>
      <c r="J198" s="19">
        <f t="shared" si="38"/>
        <v>92.118851559068943</v>
      </c>
      <c r="K198" s="19">
        <f t="shared" si="39"/>
        <v>31.966262810987921</v>
      </c>
    </row>
    <row r="199" spans="1:11" ht="38.25">
      <c r="A199" s="25" t="s">
        <v>163</v>
      </c>
      <c r="B199" s="17" t="s">
        <v>164</v>
      </c>
      <c r="C199" s="18">
        <v>18178.78</v>
      </c>
      <c r="D199" s="18">
        <v>52494</v>
      </c>
      <c r="E199" s="18">
        <v>18216</v>
      </c>
      <c r="F199" s="18">
        <v>16780.37</v>
      </c>
      <c r="G199" s="18">
        <f t="shared" si="35"/>
        <v>-1398.4099999999999</v>
      </c>
      <c r="H199" s="18">
        <f t="shared" si="36"/>
        <v>1435.630000000001</v>
      </c>
      <c r="I199" s="19">
        <f t="shared" si="37"/>
        <v>-7.6925404235047665</v>
      </c>
      <c r="J199" s="19">
        <f t="shared" si="38"/>
        <v>92.118851559068943</v>
      </c>
      <c r="K199" s="19">
        <f t="shared" si="39"/>
        <v>31.966262810987921</v>
      </c>
    </row>
    <row r="200" spans="1:11">
      <c r="A200" s="16"/>
      <c r="B200" s="17" t="s">
        <v>63</v>
      </c>
      <c r="C200" s="18">
        <v>3472992.12</v>
      </c>
      <c r="D200" s="18">
        <v>-57634</v>
      </c>
      <c r="E200" s="18">
        <v>0</v>
      </c>
      <c r="F200" s="18">
        <v>4843314.59</v>
      </c>
      <c r="G200" s="18">
        <f t="shared" si="35"/>
        <v>1370322.4699999997</v>
      </c>
      <c r="H200" s="18">
        <f t="shared" si="36"/>
        <v>-4843314.59</v>
      </c>
      <c r="I200" s="19">
        <f t="shared" si="37"/>
        <v>39.456538415641432</v>
      </c>
      <c r="J200" s="19">
        <f t="shared" si="38"/>
        <v>0</v>
      </c>
      <c r="K200" s="19">
        <f t="shared" si="39"/>
        <v>-8403.5718325988128</v>
      </c>
    </row>
    <row r="201" spans="1:11">
      <c r="A201" s="16" t="s">
        <v>64</v>
      </c>
      <c r="B201" s="17" t="s">
        <v>65</v>
      </c>
      <c r="C201" s="18">
        <v>-3472992.12</v>
      </c>
      <c r="D201" s="18">
        <v>57634</v>
      </c>
      <c r="E201" s="18">
        <v>0</v>
      </c>
      <c r="F201" s="18">
        <v>-4843314.59</v>
      </c>
      <c r="G201" s="18">
        <f t="shared" si="35"/>
        <v>-1370322.4699999997</v>
      </c>
      <c r="H201" s="18">
        <f t="shared" si="36"/>
        <v>4843314.59</v>
      </c>
      <c r="I201" s="19">
        <f t="shared" si="37"/>
        <v>39.456538415641432</v>
      </c>
      <c r="J201" s="19">
        <f t="shared" si="38"/>
        <v>0</v>
      </c>
      <c r="K201" s="19">
        <f t="shared" si="39"/>
        <v>-8403.5718325988128</v>
      </c>
    </row>
    <row r="202" spans="1:11">
      <c r="A202" s="22" t="s">
        <v>66</v>
      </c>
      <c r="B202" s="17" t="s">
        <v>67</v>
      </c>
      <c r="C202" s="18">
        <v>-3472992.12</v>
      </c>
      <c r="D202" s="18">
        <v>57634</v>
      </c>
      <c r="E202" s="18">
        <v>0</v>
      </c>
      <c r="F202" s="18">
        <v>-4843314.59</v>
      </c>
      <c r="G202" s="18">
        <f t="shared" si="35"/>
        <v>-1370322.4699999997</v>
      </c>
      <c r="H202" s="18">
        <f t="shared" si="36"/>
        <v>4843314.59</v>
      </c>
      <c r="I202" s="19">
        <f t="shared" si="37"/>
        <v>39.456538415641432</v>
      </c>
      <c r="J202" s="19">
        <f t="shared" si="38"/>
        <v>0</v>
      </c>
      <c r="K202" s="19">
        <f t="shared" si="39"/>
        <v>-8403.5718325988128</v>
      </c>
    </row>
    <row r="203" spans="1:11" ht="25.5">
      <c r="A203" s="23" t="s">
        <v>105</v>
      </c>
      <c r="B203" s="17" t="s">
        <v>106</v>
      </c>
      <c r="C203" s="18">
        <v>0</v>
      </c>
      <c r="D203" s="18">
        <v>57634</v>
      </c>
      <c r="E203" s="18">
        <v>0</v>
      </c>
      <c r="F203" s="18">
        <v>-57633.46</v>
      </c>
      <c r="G203" s="18">
        <f t="shared" si="35"/>
        <v>-57633.46</v>
      </c>
      <c r="H203" s="18">
        <f t="shared" si="36"/>
        <v>57633.46</v>
      </c>
      <c r="I203" s="19">
        <f t="shared" si="37"/>
        <v>0</v>
      </c>
      <c r="J203" s="19">
        <f t="shared" si="38"/>
        <v>0</v>
      </c>
      <c r="K203" s="19">
        <f t="shared" si="39"/>
        <v>-99.999063053058961</v>
      </c>
    </row>
    <row r="204" spans="1:11" ht="25.5">
      <c r="A204" s="27" t="s">
        <v>117</v>
      </c>
      <c r="B204" s="28" t="s">
        <v>118</v>
      </c>
      <c r="C204" s="29"/>
      <c r="D204" s="29"/>
      <c r="E204" s="29"/>
      <c r="F204" s="29"/>
      <c r="G204" s="29"/>
      <c r="H204" s="29"/>
      <c r="I204" s="30"/>
      <c r="J204" s="30"/>
      <c r="K204" s="30"/>
    </row>
    <row r="205" spans="1:11">
      <c r="A205" s="16" t="s">
        <v>25</v>
      </c>
      <c r="B205" s="17" t="s">
        <v>26</v>
      </c>
      <c r="C205" s="18">
        <v>917469</v>
      </c>
      <c r="D205" s="18">
        <v>644535</v>
      </c>
      <c r="E205" s="18">
        <v>400000</v>
      </c>
      <c r="F205" s="18">
        <v>645545</v>
      </c>
      <c r="G205" s="18">
        <f t="shared" ref="G205:G217" si="40">F205-C205</f>
        <v>-271924</v>
      </c>
      <c r="H205" s="18">
        <f t="shared" ref="H205:H217" si="41">E205-F205</f>
        <v>-245545</v>
      </c>
      <c r="I205" s="19">
        <f t="shared" ref="I205:I217" si="42">IF(ISERROR(F205/C205),0,F205/C205*100-100)</f>
        <v>-29.638494597637632</v>
      </c>
      <c r="J205" s="19">
        <f t="shared" ref="J205:J217" si="43">IF(ISERROR(F205/E205),0,F205/E205*100)</f>
        <v>161.38624999999999</v>
      </c>
      <c r="K205" s="19">
        <f t="shared" ref="K205:K217" si="44">IF(ISERROR(F205/D205),0,F205/D205*100)</f>
        <v>100.15670211858161</v>
      </c>
    </row>
    <row r="206" spans="1:11" ht="25.5">
      <c r="A206" s="22" t="s">
        <v>27</v>
      </c>
      <c r="B206" s="17" t="s">
        <v>28</v>
      </c>
      <c r="C206" s="18">
        <v>0</v>
      </c>
      <c r="D206" s="18">
        <v>0</v>
      </c>
      <c r="E206" s="18">
        <v>0</v>
      </c>
      <c r="F206" s="18">
        <v>1010</v>
      </c>
      <c r="G206" s="18">
        <f t="shared" si="40"/>
        <v>1010</v>
      </c>
      <c r="H206" s="18">
        <f t="shared" si="41"/>
        <v>-1010</v>
      </c>
      <c r="I206" s="19">
        <f t="shared" si="42"/>
        <v>0</v>
      </c>
      <c r="J206" s="19">
        <f t="shared" si="43"/>
        <v>0</v>
      </c>
      <c r="K206" s="19">
        <f t="shared" si="44"/>
        <v>0</v>
      </c>
    </row>
    <row r="207" spans="1:11">
      <c r="A207" s="22" t="s">
        <v>29</v>
      </c>
      <c r="B207" s="17" t="s">
        <v>30</v>
      </c>
      <c r="C207" s="18">
        <v>917469</v>
      </c>
      <c r="D207" s="18">
        <v>644535</v>
      </c>
      <c r="E207" s="18">
        <v>400000</v>
      </c>
      <c r="F207" s="18">
        <v>644535</v>
      </c>
      <c r="G207" s="18">
        <f t="shared" si="40"/>
        <v>-272934</v>
      </c>
      <c r="H207" s="18">
        <f t="shared" si="41"/>
        <v>-244535</v>
      </c>
      <c r="I207" s="19">
        <f t="shared" si="42"/>
        <v>-29.748580061015687</v>
      </c>
      <c r="J207" s="19">
        <f t="shared" si="43"/>
        <v>161.13375000000002</v>
      </c>
      <c r="K207" s="19">
        <f t="shared" si="44"/>
        <v>100</v>
      </c>
    </row>
    <row r="208" spans="1:11">
      <c r="A208" s="23" t="s">
        <v>31</v>
      </c>
      <c r="B208" s="17" t="s">
        <v>32</v>
      </c>
      <c r="C208" s="18">
        <v>917469</v>
      </c>
      <c r="D208" s="18">
        <v>644535</v>
      </c>
      <c r="E208" s="18">
        <v>400000</v>
      </c>
      <c r="F208" s="18">
        <v>644535</v>
      </c>
      <c r="G208" s="18">
        <f t="shared" si="40"/>
        <v>-272934</v>
      </c>
      <c r="H208" s="18">
        <f t="shared" si="41"/>
        <v>-244535</v>
      </c>
      <c r="I208" s="19">
        <f t="shared" si="42"/>
        <v>-29.748580061015687</v>
      </c>
      <c r="J208" s="19">
        <f t="shared" si="43"/>
        <v>161.13375000000002</v>
      </c>
      <c r="K208" s="19">
        <f t="shared" si="44"/>
        <v>100</v>
      </c>
    </row>
    <row r="209" spans="1:11">
      <c r="A209" s="16" t="s">
        <v>33</v>
      </c>
      <c r="B209" s="17" t="s">
        <v>34</v>
      </c>
      <c r="C209" s="18">
        <v>533755.16</v>
      </c>
      <c r="D209" s="18">
        <v>644535</v>
      </c>
      <c r="E209" s="18">
        <v>400000</v>
      </c>
      <c r="F209" s="18">
        <v>615022.97</v>
      </c>
      <c r="G209" s="18">
        <f t="shared" si="40"/>
        <v>81267.809999999939</v>
      </c>
      <c r="H209" s="18">
        <f t="shared" si="41"/>
        <v>-215022.96999999997</v>
      </c>
      <c r="I209" s="19">
        <f t="shared" si="42"/>
        <v>15.225672010365201</v>
      </c>
      <c r="J209" s="19">
        <f t="shared" si="43"/>
        <v>153.7557425</v>
      </c>
      <c r="K209" s="19">
        <f t="shared" si="44"/>
        <v>95.421190470649378</v>
      </c>
    </row>
    <row r="210" spans="1:11">
      <c r="A210" s="22" t="s">
        <v>35</v>
      </c>
      <c r="B210" s="17" t="s">
        <v>36</v>
      </c>
      <c r="C210" s="18">
        <v>533755.16</v>
      </c>
      <c r="D210" s="18">
        <v>644535</v>
      </c>
      <c r="E210" s="18">
        <v>400000</v>
      </c>
      <c r="F210" s="18">
        <v>615022.97</v>
      </c>
      <c r="G210" s="18">
        <f t="shared" si="40"/>
        <v>81267.809999999939</v>
      </c>
      <c r="H210" s="18">
        <f t="shared" si="41"/>
        <v>-215022.96999999997</v>
      </c>
      <c r="I210" s="19">
        <f t="shared" si="42"/>
        <v>15.225672010365201</v>
      </c>
      <c r="J210" s="19">
        <f t="shared" si="43"/>
        <v>153.7557425</v>
      </c>
      <c r="K210" s="19">
        <f t="shared" si="44"/>
        <v>95.421190470649378</v>
      </c>
    </row>
    <row r="211" spans="1:11">
      <c r="A211" s="23" t="s">
        <v>37</v>
      </c>
      <c r="B211" s="17" t="s">
        <v>38</v>
      </c>
      <c r="C211" s="18">
        <v>533755.16</v>
      </c>
      <c r="D211" s="18">
        <v>644535</v>
      </c>
      <c r="E211" s="18">
        <v>400000</v>
      </c>
      <c r="F211" s="18">
        <v>615022.97</v>
      </c>
      <c r="G211" s="18">
        <f t="shared" si="40"/>
        <v>81267.809999999939</v>
      </c>
      <c r="H211" s="18">
        <f t="shared" si="41"/>
        <v>-215022.96999999997</v>
      </c>
      <c r="I211" s="19">
        <f t="shared" si="42"/>
        <v>15.225672010365201</v>
      </c>
      <c r="J211" s="19">
        <f t="shared" si="43"/>
        <v>153.7557425</v>
      </c>
      <c r="K211" s="19">
        <f t="shared" si="44"/>
        <v>95.421190470649378</v>
      </c>
    </row>
    <row r="212" spans="1:11">
      <c r="A212" s="24" t="s">
        <v>39</v>
      </c>
      <c r="B212" s="17" t="s">
        <v>40</v>
      </c>
      <c r="C212" s="18">
        <v>63899.43</v>
      </c>
      <c r="D212" s="18">
        <v>96807</v>
      </c>
      <c r="E212" s="18">
        <v>48000</v>
      </c>
      <c r="F212" s="18">
        <v>79591.899999999994</v>
      </c>
      <c r="G212" s="18">
        <f t="shared" si="40"/>
        <v>15692.469999999994</v>
      </c>
      <c r="H212" s="18">
        <f t="shared" si="41"/>
        <v>-31591.899999999994</v>
      </c>
      <c r="I212" s="19">
        <f t="shared" si="42"/>
        <v>24.558075087680734</v>
      </c>
      <c r="J212" s="19">
        <f t="shared" si="43"/>
        <v>165.81645833333332</v>
      </c>
      <c r="K212" s="19">
        <f t="shared" si="44"/>
        <v>82.217091739233723</v>
      </c>
    </row>
    <row r="213" spans="1:11">
      <c r="A213" s="24" t="s">
        <v>41</v>
      </c>
      <c r="B213" s="17" t="s">
        <v>42</v>
      </c>
      <c r="C213" s="18">
        <v>469855.73</v>
      </c>
      <c r="D213" s="18">
        <v>547728</v>
      </c>
      <c r="E213" s="18">
        <v>352000</v>
      </c>
      <c r="F213" s="18">
        <v>535431.06999999995</v>
      </c>
      <c r="G213" s="18">
        <f t="shared" si="40"/>
        <v>65575.339999999967</v>
      </c>
      <c r="H213" s="18">
        <f t="shared" si="41"/>
        <v>-183431.06999999995</v>
      </c>
      <c r="I213" s="19">
        <f t="shared" si="42"/>
        <v>13.956484046709392</v>
      </c>
      <c r="J213" s="19">
        <f t="shared" si="43"/>
        <v>152.11109943181816</v>
      </c>
      <c r="K213" s="19">
        <f t="shared" si="44"/>
        <v>97.75492032541699</v>
      </c>
    </row>
    <row r="214" spans="1:11">
      <c r="A214" s="25" t="s">
        <v>43</v>
      </c>
      <c r="B214" s="17" t="s">
        <v>44</v>
      </c>
      <c r="C214" s="18">
        <v>403.66</v>
      </c>
      <c r="D214" s="18">
        <v>0</v>
      </c>
      <c r="E214" s="18">
        <v>0</v>
      </c>
      <c r="F214" s="18">
        <v>156653.28</v>
      </c>
      <c r="G214" s="18">
        <f t="shared" si="40"/>
        <v>156249.62</v>
      </c>
      <c r="H214" s="18">
        <f t="shared" si="41"/>
        <v>-156653.28</v>
      </c>
      <c r="I214" s="19">
        <f t="shared" si="42"/>
        <v>38708.224743596096</v>
      </c>
      <c r="J214" s="19">
        <f t="shared" si="43"/>
        <v>0</v>
      </c>
      <c r="K214" s="19">
        <f t="shared" si="44"/>
        <v>0</v>
      </c>
    </row>
    <row r="215" spans="1:11">
      <c r="A215" s="16"/>
      <c r="B215" s="17" t="s">
        <v>63</v>
      </c>
      <c r="C215" s="18">
        <v>383713.84</v>
      </c>
      <c r="D215" s="18">
        <v>0</v>
      </c>
      <c r="E215" s="18">
        <v>0</v>
      </c>
      <c r="F215" s="18">
        <v>30522.03</v>
      </c>
      <c r="G215" s="18">
        <f t="shared" si="40"/>
        <v>-353191.81000000006</v>
      </c>
      <c r="H215" s="18">
        <f t="shared" si="41"/>
        <v>-30522.03</v>
      </c>
      <c r="I215" s="19">
        <f t="shared" si="42"/>
        <v>-92.045627022470711</v>
      </c>
      <c r="J215" s="19">
        <f t="shared" si="43"/>
        <v>0</v>
      </c>
      <c r="K215" s="19">
        <f t="shared" si="44"/>
        <v>0</v>
      </c>
    </row>
    <row r="216" spans="1:11">
      <c r="A216" s="16" t="s">
        <v>64</v>
      </c>
      <c r="B216" s="17" t="s">
        <v>65</v>
      </c>
      <c r="C216" s="18">
        <v>-383713.84</v>
      </c>
      <c r="D216" s="18">
        <v>0</v>
      </c>
      <c r="E216" s="18">
        <v>0</v>
      </c>
      <c r="F216" s="18">
        <v>-30522.03</v>
      </c>
      <c r="G216" s="18">
        <f t="shared" si="40"/>
        <v>353191.81000000006</v>
      </c>
      <c r="H216" s="18">
        <f t="shared" si="41"/>
        <v>30522.03</v>
      </c>
      <c r="I216" s="19">
        <f t="shared" si="42"/>
        <v>-92.045627022470711</v>
      </c>
      <c r="J216" s="19">
        <f t="shared" si="43"/>
        <v>0</v>
      </c>
      <c r="K216" s="19">
        <f t="shared" si="44"/>
        <v>0</v>
      </c>
    </row>
    <row r="217" spans="1:11">
      <c r="A217" s="22" t="s">
        <v>66</v>
      </c>
      <c r="B217" s="17" t="s">
        <v>67</v>
      </c>
      <c r="C217" s="18">
        <v>-383713.84</v>
      </c>
      <c r="D217" s="18">
        <v>0</v>
      </c>
      <c r="E217" s="18">
        <v>0</v>
      </c>
      <c r="F217" s="18">
        <v>-30522.03</v>
      </c>
      <c r="G217" s="18">
        <f t="shared" si="40"/>
        <v>353191.81000000006</v>
      </c>
      <c r="H217" s="18">
        <f t="shared" si="41"/>
        <v>30522.03</v>
      </c>
      <c r="I217" s="19">
        <f t="shared" si="42"/>
        <v>-92.045627022470711</v>
      </c>
      <c r="J217" s="19">
        <f t="shared" si="43"/>
        <v>0</v>
      </c>
      <c r="K217" s="19">
        <f t="shared" si="44"/>
        <v>0</v>
      </c>
    </row>
    <row r="218" spans="1:11" ht="25.5">
      <c r="A218" s="39" t="s">
        <v>174</v>
      </c>
      <c r="B218" s="28" t="s">
        <v>175</v>
      </c>
      <c r="C218" s="29"/>
      <c r="D218" s="29"/>
      <c r="E218" s="29"/>
      <c r="F218" s="29"/>
      <c r="G218" s="29"/>
      <c r="H218" s="29"/>
      <c r="I218" s="30"/>
      <c r="J218" s="30"/>
      <c r="K218" s="30"/>
    </row>
    <row r="219" spans="1:11">
      <c r="A219" s="16" t="s">
        <v>25</v>
      </c>
      <c r="B219" s="17" t="s">
        <v>26</v>
      </c>
      <c r="C219" s="18">
        <v>917469</v>
      </c>
      <c r="D219" s="18">
        <v>644535</v>
      </c>
      <c r="E219" s="18">
        <v>400000</v>
      </c>
      <c r="F219" s="18">
        <v>645545</v>
      </c>
      <c r="G219" s="18">
        <f t="shared" ref="G219:G231" si="45">F219-C219</f>
        <v>-271924</v>
      </c>
      <c r="H219" s="18">
        <f t="shared" ref="H219:H231" si="46">E219-F219</f>
        <v>-245545</v>
      </c>
      <c r="I219" s="19">
        <f t="shared" ref="I219:I231" si="47">IF(ISERROR(F219/C219),0,F219/C219*100-100)</f>
        <v>-29.638494597637632</v>
      </c>
      <c r="J219" s="19">
        <f t="shared" ref="J219:J231" si="48">IF(ISERROR(F219/E219),0,F219/E219*100)</f>
        <v>161.38624999999999</v>
      </c>
      <c r="K219" s="19">
        <f t="shared" ref="K219:K231" si="49">IF(ISERROR(F219/D219),0,F219/D219*100)</f>
        <v>100.15670211858161</v>
      </c>
    </row>
    <row r="220" spans="1:11" ht="25.5">
      <c r="A220" s="22" t="s">
        <v>27</v>
      </c>
      <c r="B220" s="17" t="s">
        <v>28</v>
      </c>
      <c r="C220" s="18">
        <v>0</v>
      </c>
      <c r="D220" s="18">
        <v>0</v>
      </c>
      <c r="E220" s="18">
        <v>0</v>
      </c>
      <c r="F220" s="18">
        <v>1010</v>
      </c>
      <c r="G220" s="18">
        <f t="shared" si="45"/>
        <v>1010</v>
      </c>
      <c r="H220" s="18">
        <f t="shared" si="46"/>
        <v>-1010</v>
      </c>
      <c r="I220" s="19">
        <f t="shared" si="47"/>
        <v>0</v>
      </c>
      <c r="J220" s="19">
        <f t="shared" si="48"/>
        <v>0</v>
      </c>
      <c r="K220" s="19">
        <f t="shared" si="49"/>
        <v>0</v>
      </c>
    </row>
    <row r="221" spans="1:11">
      <c r="A221" s="22" t="s">
        <v>29</v>
      </c>
      <c r="B221" s="17" t="s">
        <v>30</v>
      </c>
      <c r="C221" s="18">
        <v>917469</v>
      </c>
      <c r="D221" s="18">
        <v>644535</v>
      </c>
      <c r="E221" s="18">
        <v>400000</v>
      </c>
      <c r="F221" s="18">
        <v>644535</v>
      </c>
      <c r="G221" s="18">
        <f t="shared" si="45"/>
        <v>-272934</v>
      </c>
      <c r="H221" s="18">
        <f t="shared" si="46"/>
        <v>-244535</v>
      </c>
      <c r="I221" s="19">
        <f t="shared" si="47"/>
        <v>-29.748580061015687</v>
      </c>
      <c r="J221" s="19">
        <f t="shared" si="48"/>
        <v>161.13375000000002</v>
      </c>
      <c r="K221" s="19">
        <f t="shared" si="49"/>
        <v>100</v>
      </c>
    </row>
    <row r="222" spans="1:11">
      <c r="A222" s="23" t="s">
        <v>31</v>
      </c>
      <c r="B222" s="17" t="s">
        <v>32</v>
      </c>
      <c r="C222" s="18">
        <v>917469</v>
      </c>
      <c r="D222" s="18">
        <v>644535</v>
      </c>
      <c r="E222" s="18">
        <v>400000</v>
      </c>
      <c r="F222" s="18">
        <v>644535</v>
      </c>
      <c r="G222" s="18">
        <f t="shared" si="45"/>
        <v>-272934</v>
      </c>
      <c r="H222" s="18">
        <f t="shared" si="46"/>
        <v>-244535</v>
      </c>
      <c r="I222" s="19">
        <f t="shared" si="47"/>
        <v>-29.748580061015687</v>
      </c>
      <c r="J222" s="19">
        <f t="shared" si="48"/>
        <v>161.13375000000002</v>
      </c>
      <c r="K222" s="19">
        <f t="shared" si="49"/>
        <v>100</v>
      </c>
    </row>
    <row r="223" spans="1:11">
      <c r="A223" s="16" t="s">
        <v>33</v>
      </c>
      <c r="B223" s="17" t="s">
        <v>34</v>
      </c>
      <c r="C223" s="18">
        <v>533755.16</v>
      </c>
      <c r="D223" s="18">
        <v>644535</v>
      </c>
      <c r="E223" s="18">
        <v>400000</v>
      </c>
      <c r="F223" s="18">
        <v>615022.97</v>
      </c>
      <c r="G223" s="18">
        <f t="shared" si="45"/>
        <v>81267.809999999939</v>
      </c>
      <c r="H223" s="18">
        <f t="shared" si="46"/>
        <v>-215022.96999999997</v>
      </c>
      <c r="I223" s="19">
        <f t="shared" si="47"/>
        <v>15.225672010365201</v>
      </c>
      <c r="J223" s="19">
        <f t="shared" si="48"/>
        <v>153.7557425</v>
      </c>
      <c r="K223" s="19">
        <f t="shared" si="49"/>
        <v>95.421190470649378</v>
      </c>
    </row>
    <row r="224" spans="1:11">
      <c r="A224" s="22" t="s">
        <v>35</v>
      </c>
      <c r="B224" s="17" t="s">
        <v>36</v>
      </c>
      <c r="C224" s="18">
        <v>533755.16</v>
      </c>
      <c r="D224" s="18">
        <v>644535</v>
      </c>
      <c r="E224" s="18">
        <v>400000</v>
      </c>
      <c r="F224" s="18">
        <v>615022.97</v>
      </c>
      <c r="G224" s="18">
        <f t="shared" si="45"/>
        <v>81267.809999999939</v>
      </c>
      <c r="H224" s="18">
        <f t="shared" si="46"/>
        <v>-215022.96999999997</v>
      </c>
      <c r="I224" s="19">
        <f t="shared" si="47"/>
        <v>15.225672010365201</v>
      </c>
      <c r="J224" s="19">
        <f t="shared" si="48"/>
        <v>153.7557425</v>
      </c>
      <c r="K224" s="19">
        <f t="shared" si="49"/>
        <v>95.421190470649378</v>
      </c>
    </row>
    <row r="225" spans="1:11">
      <c r="A225" s="23" t="s">
        <v>37</v>
      </c>
      <c r="B225" s="17" t="s">
        <v>38</v>
      </c>
      <c r="C225" s="18">
        <v>533755.16</v>
      </c>
      <c r="D225" s="18">
        <v>644535</v>
      </c>
      <c r="E225" s="18">
        <v>400000</v>
      </c>
      <c r="F225" s="18">
        <v>615022.97</v>
      </c>
      <c r="G225" s="18">
        <f t="shared" si="45"/>
        <v>81267.809999999939</v>
      </c>
      <c r="H225" s="18">
        <f t="shared" si="46"/>
        <v>-215022.96999999997</v>
      </c>
      <c r="I225" s="19">
        <f t="shared" si="47"/>
        <v>15.225672010365201</v>
      </c>
      <c r="J225" s="19">
        <f t="shared" si="48"/>
        <v>153.7557425</v>
      </c>
      <c r="K225" s="19">
        <f t="shared" si="49"/>
        <v>95.421190470649378</v>
      </c>
    </row>
    <row r="226" spans="1:11">
      <c r="A226" s="24" t="s">
        <v>39</v>
      </c>
      <c r="B226" s="17" t="s">
        <v>40</v>
      </c>
      <c r="C226" s="18">
        <v>63899.43</v>
      </c>
      <c r="D226" s="18">
        <v>96807</v>
      </c>
      <c r="E226" s="18">
        <v>48000</v>
      </c>
      <c r="F226" s="18">
        <v>79591.899999999994</v>
      </c>
      <c r="G226" s="18">
        <f t="shared" si="45"/>
        <v>15692.469999999994</v>
      </c>
      <c r="H226" s="18">
        <f t="shared" si="46"/>
        <v>-31591.899999999994</v>
      </c>
      <c r="I226" s="19">
        <f t="shared" si="47"/>
        <v>24.558075087680734</v>
      </c>
      <c r="J226" s="19">
        <f t="shared" si="48"/>
        <v>165.81645833333332</v>
      </c>
      <c r="K226" s="19">
        <f t="shared" si="49"/>
        <v>82.217091739233723</v>
      </c>
    </row>
    <row r="227" spans="1:11">
      <c r="A227" s="24" t="s">
        <v>41</v>
      </c>
      <c r="B227" s="17" t="s">
        <v>42</v>
      </c>
      <c r="C227" s="18">
        <v>469855.73</v>
      </c>
      <c r="D227" s="18">
        <v>547728</v>
      </c>
      <c r="E227" s="18">
        <v>352000</v>
      </c>
      <c r="F227" s="18">
        <v>535431.06999999995</v>
      </c>
      <c r="G227" s="18">
        <f t="shared" si="45"/>
        <v>65575.339999999967</v>
      </c>
      <c r="H227" s="18">
        <f t="shared" si="46"/>
        <v>-183431.06999999995</v>
      </c>
      <c r="I227" s="19">
        <f t="shared" si="47"/>
        <v>13.956484046709392</v>
      </c>
      <c r="J227" s="19">
        <f t="shared" si="48"/>
        <v>152.11109943181816</v>
      </c>
      <c r="K227" s="19">
        <f t="shared" si="49"/>
        <v>97.75492032541699</v>
      </c>
    </row>
    <row r="228" spans="1:11">
      <c r="A228" s="25" t="s">
        <v>43</v>
      </c>
      <c r="B228" s="17" t="s">
        <v>44</v>
      </c>
      <c r="C228" s="18">
        <v>403.66</v>
      </c>
      <c r="D228" s="18">
        <v>0</v>
      </c>
      <c r="E228" s="18">
        <v>0</v>
      </c>
      <c r="F228" s="18">
        <v>156653.28</v>
      </c>
      <c r="G228" s="18">
        <f t="shared" si="45"/>
        <v>156249.62</v>
      </c>
      <c r="H228" s="18">
        <f t="shared" si="46"/>
        <v>-156653.28</v>
      </c>
      <c r="I228" s="19">
        <f t="shared" si="47"/>
        <v>38708.224743596096</v>
      </c>
      <c r="J228" s="19">
        <f t="shared" si="48"/>
        <v>0</v>
      </c>
      <c r="K228" s="19">
        <f t="shared" si="49"/>
        <v>0</v>
      </c>
    </row>
    <row r="229" spans="1:11">
      <c r="A229" s="16"/>
      <c r="B229" s="17" t="s">
        <v>63</v>
      </c>
      <c r="C229" s="18">
        <v>383713.84</v>
      </c>
      <c r="D229" s="18">
        <v>0</v>
      </c>
      <c r="E229" s="18">
        <v>0</v>
      </c>
      <c r="F229" s="18">
        <v>30522.03</v>
      </c>
      <c r="G229" s="18">
        <f t="shared" si="45"/>
        <v>-353191.81000000006</v>
      </c>
      <c r="H229" s="18">
        <f t="shared" si="46"/>
        <v>-30522.03</v>
      </c>
      <c r="I229" s="19">
        <f t="shared" si="47"/>
        <v>-92.045627022470711</v>
      </c>
      <c r="J229" s="19">
        <f t="shared" si="48"/>
        <v>0</v>
      </c>
      <c r="K229" s="19">
        <f t="shared" si="49"/>
        <v>0</v>
      </c>
    </row>
    <row r="230" spans="1:11">
      <c r="A230" s="16" t="s">
        <v>64</v>
      </c>
      <c r="B230" s="17" t="s">
        <v>65</v>
      </c>
      <c r="C230" s="18">
        <v>-383713.84</v>
      </c>
      <c r="D230" s="18">
        <v>0</v>
      </c>
      <c r="E230" s="18">
        <v>0</v>
      </c>
      <c r="F230" s="18">
        <v>-30522.03</v>
      </c>
      <c r="G230" s="18">
        <f t="shared" si="45"/>
        <v>353191.81000000006</v>
      </c>
      <c r="H230" s="18">
        <f t="shared" si="46"/>
        <v>30522.03</v>
      </c>
      <c r="I230" s="19">
        <f t="shared" si="47"/>
        <v>-92.045627022470711</v>
      </c>
      <c r="J230" s="19">
        <f t="shared" si="48"/>
        <v>0</v>
      </c>
      <c r="K230" s="19">
        <f t="shared" si="49"/>
        <v>0</v>
      </c>
    </row>
    <row r="231" spans="1:11">
      <c r="A231" s="22" t="s">
        <v>66</v>
      </c>
      <c r="B231" s="17" t="s">
        <v>67</v>
      </c>
      <c r="C231" s="18">
        <v>-383713.84</v>
      </c>
      <c r="D231" s="18">
        <v>0</v>
      </c>
      <c r="E231" s="18">
        <v>0</v>
      </c>
      <c r="F231" s="18">
        <v>-30522.03</v>
      </c>
      <c r="G231" s="18">
        <f t="shared" si="45"/>
        <v>353191.81000000006</v>
      </c>
      <c r="H231" s="18">
        <f t="shared" si="46"/>
        <v>30522.03</v>
      </c>
      <c r="I231" s="19">
        <f t="shared" si="47"/>
        <v>-92.045627022470711</v>
      </c>
      <c r="J231" s="19">
        <f t="shared" si="48"/>
        <v>0</v>
      </c>
      <c r="K231" s="19">
        <f t="shared" si="49"/>
        <v>0</v>
      </c>
    </row>
    <row r="232" spans="1:11" ht="25.5">
      <c r="A232" s="27" t="s">
        <v>176</v>
      </c>
      <c r="B232" s="28" t="s">
        <v>177</v>
      </c>
      <c r="C232" s="29"/>
      <c r="D232" s="29"/>
      <c r="E232" s="29"/>
      <c r="F232" s="29"/>
      <c r="G232" s="29"/>
      <c r="H232" s="29"/>
      <c r="I232" s="30"/>
      <c r="J232" s="30"/>
      <c r="K232" s="30"/>
    </row>
    <row r="233" spans="1:11">
      <c r="A233" s="16" t="s">
        <v>25</v>
      </c>
      <c r="B233" s="17" t="s">
        <v>26</v>
      </c>
      <c r="C233" s="18">
        <v>5297</v>
      </c>
      <c r="D233" s="18">
        <v>88461</v>
      </c>
      <c r="E233" s="18">
        <v>43861</v>
      </c>
      <c r="F233" s="18">
        <v>38070.69</v>
      </c>
      <c r="G233" s="18">
        <f t="shared" ref="G233:G249" si="50">F233-C233</f>
        <v>32773.69</v>
      </c>
      <c r="H233" s="18">
        <f t="shared" ref="H233:H249" si="51">E233-F233</f>
        <v>5790.3099999999977</v>
      </c>
      <c r="I233" s="19">
        <f t="shared" ref="I233:I249" si="52">IF(ISERROR(F233/C233),0,F233/C233*100-100)</f>
        <v>618.72172928072496</v>
      </c>
      <c r="J233" s="19">
        <f t="shared" ref="J233:J249" si="53">IF(ISERROR(F233/E233),0,F233/E233*100)</f>
        <v>86.798499806205982</v>
      </c>
      <c r="K233" s="19">
        <f t="shared" ref="K233:K249" si="54">IF(ISERROR(F233/D233),0,F233/D233*100)</f>
        <v>43.036694136399092</v>
      </c>
    </row>
    <row r="234" spans="1:11">
      <c r="A234" s="22" t="s">
        <v>89</v>
      </c>
      <c r="B234" s="17" t="s">
        <v>90</v>
      </c>
      <c r="C234" s="18">
        <v>0</v>
      </c>
      <c r="D234" s="18">
        <v>57634</v>
      </c>
      <c r="E234" s="18">
        <v>28816</v>
      </c>
      <c r="F234" s="18">
        <v>0</v>
      </c>
      <c r="G234" s="18">
        <f t="shared" si="50"/>
        <v>0</v>
      </c>
      <c r="H234" s="18">
        <f t="shared" si="51"/>
        <v>28816</v>
      </c>
      <c r="I234" s="19">
        <f t="shared" si="52"/>
        <v>0</v>
      </c>
      <c r="J234" s="19">
        <f t="shared" si="53"/>
        <v>0</v>
      </c>
      <c r="K234" s="19">
        <f t="shared" si="54"/>
        <v>0</v>
      </c>
    </row>
    <row r="235" spans="1:11">
      <c r="A235" s="22" t="s">
        <v>91</v>
      </c>
      <c r="B235" s="17" t="s">
        <v>92</v>
      </c>
      <c r="C235" s="18">
        <v>0</v>
      </c>
      <c r="D235" s="18">
        <v>12045</v>
      </c>
      <c r="E235" s="18">
        <v>12045</v>
      </c>
      <c r="F235" s="18">
        <v>19288.689999999999</v>
      </c>
      <c r="G235" s="18">
        <f t="shared" si="50"/>
        <v>19288.689999999999</v>
      </c>
      <c r="H235" s="18">
        <f t="shared" si="51"/>
        <v>-7243.6899999999987</v>
      </c>
      <c r="I235" s="19">
        <f t="shared" si="52"/>
        <v>0</v>
      </c>
      <c r="J235" s="19">
        <f t="shared" si="53"/>
        <v>160.13856371938562</v>
      </c>
      <c r="K235" s="19">
        <f t="shared" si="54"/>
        <v>160.13856371938562</v>
      </c>
    </row>
    <row r="236" spans="1:11" ht="25.5">
      <c r="A236" s="23" t="s">
        <v>155</v>
      </c>
      <c r="B236" s="17" t="s">
        <v>156</v>
      </c>
      <c r="C236" s="18">
        <v>0</v>
      </c>
      <c r="D236" s="18">
        <v>12045</v>
      </c>
      <c r="E236" s="18">
        <v>12045</v>
      </c>
      <c r="F236" s="18">
        <v>19288.689999999999</v>
      </c>
      <c r="G236" s="18">
        <f t="shared" si="50"/>
        <v>19288.689999999999</v>
      </c>
      <c r="H236" s="18">
        <f t="shared" si="51"/>
        <v>-7243.6899999999987</v>
      </c>
      <c r="I236" s="19">
        <f t="shared" si="52"/>
        <v>0</v>
      </c>
      <c r="J236" s="19">
        <f t="shared" si="53"/>
        <v>160.13856371938562</v>
      </c>
      <c r="K236" s="19">
        <f t="shared" si="54"/>
        <v>160.13856371938562</v>
      </c>
    </row>
    <row r="237" spans="1:11" ht="38.25">
      <c r="A237" s="24" t="s">
        <v>157</v>
      </c>
      <c r="B237" s="17" t="s">
        <v>158</v>
      </c>
      <c r="C237" s="18">
        <v>0</v>
      </c>
      <c r="D237" s="18">
        <v>12045</v>
      </c>
      <c r="E237" s="18">
        <v>12045</v>
      </c>
      <c r="F237" s="18">
        <v>19288.689999999999</v>
      </c>
      <c r="G237" s="18">
        <f t="shared" si="50"/>
        <v>19288.689999999999</v>
      </c>
      <c r="H237" s="18">
        <f t="shared" si="51"/>
        <v>-7243.6899999999987</v>
      </c>
      <c r="I237" s="19">
        <f t="shared" si="52"/>
        <v>0</v>
      </c>
      <c r="J237" s="19">
        <f t="shared" si="53"/>
        <v>160.13856371938562</v>
      </c>
      <c r="K237" s="19">
        <f t="shared" si="54"/>
        <v>160.13856371938562</v>
      </c>
    </row>
    <row r="238" spans="1:11" ht="51">
      <c r="A238" s="25" t="s">
        <v>159</v>
      </c>
      <c r="B238" s="17" t="s">
        <v>160</v>
      </c>
      <c r="C238" s="18">
        <v>0</v>
      </c>
      <c r="D238" s="18">
        <v>12045</v>
      </c>
      <c r="E238" s="18">
        <v>12045</v>
      </c>
      <c r="F238" s="18">
        <v>19288.689999999999</v>
      </c>
      <c r="G238" s="18">
        <f t="shared" si="50"/>
        <v>19288.689999999999</v>
      </c>
      <c r="H238" s="18">
        <f t="shared" si="51"/>
        <v>-7243.6899999999987</v>
      </c>
      <c r="I238" s="19">
        <f t="shared" si="52"/>
        <v>0</v>
      </c>
      <c r="J238" s="19">
        <f t="shared" si="53"/>
        <v>160.13856371938562</v>
      </c>
      <c r="K238" s="19">
        <f t="shared" si="54"/>
        <v>160.13856371938562</v>
      </c>
    </row>
    <row r="239" spans="1:11">
      <c r="A239" s="22" t="s">
        <v>29</v>
      </c>
      <c r="B239" s="17" t="s">
        <v>30</v>
      </c>
      <c r="C239" s="18">
        <v>5297</v>
      </c>
      <c r="D239" s="18">
        <v>18782</v>
      </c>
      <c r="E239" s="18">
        <v>3000</v>
      </c>
      <c r="F239" s="18">
        <v>18782</v>
      </c>
      <c r="G239" s="18">
        <f t="shared" si="50"/>
        <v>13485</v>
      </c>
      <c r="H239" s="18">
        <f t="shared" si="51"/>
        <v>-15782</v>
      </c>
      <c r="I239" s="19">
        <f t="shared" si="52"/>
        <v>254.57806305455921</v>
      </c>
      <c r="J239" s="19">
        <f t="shared" si="53"/>
        <v>626.06666666666661</v>
      </c>
      <c r="K239" s="19">
        <f t="shared" si="54"/>
        <v>100</v>
      </c>
    </row>
    <row r="240" spans="1:11">
      <c r="A240" s="23" t="s">
        <v>31</v>
      </c>
      <c r="B240" s="17" t="s">
        <v>32</v>
      </c>
      <c r="C240" s="18">
        <v>5297</v>
      </c>
      <c r="D240" s="18">
        <v>18782</v>
      </c>
      <c r="E240" s="18">
        <v>3000</v>
      </c>
      <c r="F240" s="18">
        <v>18782</v>
      </c>
      <c r="G240" s="18">
        <f t="shared" si="50"/>
        <v>13485</v>
      </c>
      <c r="H240" s="18">
        <f t="shared" si="51"/>
        <v>-15782</v>
      </c>
      <c r="I240" s="19">
        <f t="shared" si="52"/>
        <v>254.57806305455921</v>
      </c>
      <c r="J240" s="19">
        <f t="shared" si="53"/>
        <v>626.06666666666661</v>
      </c>
      <c r="K240" s="19">
        <f t="shared" si="54"/>
        <v>100</v>
      </c>
    </row>
    <row r="241" spans="1:11">
      <c r="A241" s="16" t="s">
        <v>33</v>
      </c>
      <c r="B241" s="17" t="s">
        <v>34</v>
      </c>
      <c r="C241" s="18">
        <v>3428.24</v>
      </c>
      <c r="D241" s="18">
        <v>146095</v>
      </c>
      <c r="E241" s="18">
        <v>43861</v>
      </c>
      <c r="F241" s="18">
        <v>21520.21</v>
      </c>
      <c r="G241" s="18">
        <f t="shared" si="50"/>
        <v>18091.97</v>
      </c>
      <c r="H241" s="18">
        <f t="shared" si="51"/>
        <v>22340.79</v>
      </c>
      <c r="I241" s="19">
        <f t="shared" si="52"/>
        <v>527.73347256901502</v>
      </c>
      <c r="J241" s="19">
        <f t="shared" si="53"/>
        <v>49.064567611317571</v>
      </c>
      <c r="K241" s="19">
        <f t="shared" si="54"/>
        <v>14.730285088469831</v>
      </c>
    </row>
    <row r="242" spans="1:11">
      <c r="A242" s="22" t="s">
        <v>35</v>
      </c>
      <c r="B242" s="17" t="s">
        <v>36</v>
      </c>
      <c r="C242" s="18">
        <v>3428.24</v>
      </c>
      <c r="D242" s="18">
        <v>146095</v>
      </c>
      <c r="E242" s="18">
        <v>43861</v>
      </c>
      <c r="F242" s="18">
        <v>21520.21</v>
      </c>
      <c r="G242" s="18">
        <f t="shared" si="50"/>
        <v>18091.97</v>
      </c>
      <c r="H242" s="18">
        <f t="shared" si="51"/>
        <v>22340.79</v>
      </c>
      <c r="I242" s="19">
        <f t="shared" si="52"/>
        <v>527.73347256901502</v>
      </c>
      <c r="J242" s="19">
        <f t="shared" si="53"/>
        <v>49.064567611317571</v>
      </c>
      <c r="K242" s="19">
        <f t="shared" si="54"/>
        <v>14.730285088469831</v>
      </c>
    </row>
    <row r="243" spans="1:11">
      <c r="A243" s="23" t="s">
        <v>37</v>
      </c>
      <c r="B243" s="17" t="s">
        <v>38</v>
      </c>
      <c r="C243" s="18">
        <v>3428.24</v>
      </c>
      <c r="D243" s="18">
        <v>146095</v>
      </c>
      <c r="E243" s="18">
        <v>43861</v>
      </c>
      <c r="F243" s="18">
        <v>21520.21</v>
      </c>
      <c r="G243" s="18">
        <f t="shared" si="50"/>
        <v>18091.97</v>
      </c>
      <c r="H243" s="18">
        <f t="shared" si="51"/>
        <v>22340.79</v>
      </c>
      <c r="I243" s="19">
        <f t="shared" si="52"/>
        <v>527.73347256901502</v>
      </c>
      <c r="J243" s="19">
        <f t="shared" si="53"/>
        <v>49.064567611317571</v>
      </c>
      <c r="K243" s="19">
        <f t="shared" si="54"/>
        <v>14.730285088469831</v>
      </c>
    </row>
    <row r="244" spans="1:11">
      <c r="A244" s="24" t="s">
        <v>39</v>
      </c>
      <c r="B244" s="17" t="s">
        <v>40</v>
      </c>
      <c r="C244" s="18">
        <v>3377.97</v>
      </c>
      <c r="D244" s="18">
        <v>35755</v>
      </c>
      <c r="E244" s="18">
        <v>13132</v>
      </c>
      <c r="F244" s="18">
        <v>6854.6</v>
      </c>
      <c r="G244" s="18">
        <f t="shared" si="50"/>
        <v>3476.6300000000006</v>
      </c>
      <c r="H244" s="18">
        <f t="shared" si="51"/>
        <v>6277.4</v>
      </c>
      <c r="I244" s="19">
        <f t="shared" si="52"/>
        <v>102.92068905289273</v>
      </c>
      <c r="J244" s="19">
        <f t="shared" si="53"/>
        <v>52.197685044166917</v>
      </c>
      <c r="K244" s="19">
        <f t="shared" si="54"/>
        <v>19.171025031464133</v>
      </c>
    </row>
    <row r="245" spans="1:11">
      <c r="A245" s="24" t="s">
        <v>41</v>
      </c>
      <c r="B245" s="17" t="s">
        <v>42</v>
      </c>
      <c r="C245" s="18">
        <v>50.27</v>
      </c>
      <c r="D245" s="18">
        <v>110340</v>
      </c>
      <c r="E245" s="18">
        <v>30729</v>
      </c>
      <c r="F245" s="18">
        <v>14665.61</v>
      </c>
      <c r="G245" s="18">
        <f t="shared" si="50"/>
        <v>14615.34</v>
      </c>
      <c r="H245" s="18">
        <f t="shared" si="51"/>
        <v>16063.39</v>
      </c>
      <c r="I245" s="19">
        <f t="shared" si="52"/>
        <v>29073.682116570519</v>
      </c>
      <c r="J245" s="19">
        <f t="shared" si="53"/>
        <v>47.725633766149244</v>
      </c>
      <c r="K245" s="19">
        <f t="shared" si="54"/>
        <v>13.291290556461846</v>
      </c>
    </row>
    <row r="246" spans="1:11">
      <c r="A246" s="16"/>
      <c r="B246" s="17" t="s">
        <v>63</v>
      </c>
      <c r="C246" s="18">
        <v>1868.76</v>
      </c>
      <c r="D246" s="18">
        <v>-57634</v>
      </c>
      <c r="E246" s="18">
        <v>0</v>
      </c>
      <c r="F246" s="18">
        <v>16550.48</v>
      </c>
      <c r="G246" s="18">
        <f t="shared" si="50"/>
        <v>14681.72</v>
      </c>
      <c r="H246" s="18">
        <f t="shared" si="51"/>
        <v>-16550.48</v>
      </c>
      <c r="I246" s="19">
        <f t="shared" si="52"/>
        <v>785.63967550675306</v>
      </c>
      <c r="J246" s="19">
        <f t="shared" si="53"/>
        <v>0</v>
      </c>
      <c r="K246" s="19">
        <f t="shared" si="54"/>
        <v>-28.716521497727037</v>
      </c>
    </row>
    <row r="247" spans="1:11">
      <c r="A247" s="16" t="s">
        <v>64</v>
      </c>
      <c r="B247" s="17" t="s">
        <v>65</v>
      </c>
      <c r="C247" s="18">
        <v>-1868.76</v>
      </c>
      <c r="D247" s="18">
        <v>57634</v>
      </c>
      <c r="E247" s="18">
        <v>0</v>
      </c>
      <c r="F247" s="18">
        <v>-16550.48</v>
      </c>
      <c r="G247" s="18">
        <f t="shared" si="50"/>
        <v>-14681.72</v>
      </c>
      <c r="H247" s="18">
        <f t="shared" si="51"/>
        <v>16550.48</v>
      </c>
      <c r="I247" s="19">
        <f t="shared" si="52"/>
        <v>785.63967550675306</v>
      </c>
      <c r="J247" s="19">
        <f t="shared" si="53"/>
        <v>0</v>
      </c>
      <c r="K247" s="19">
        <f t="shared" si="54"/>
        <v>-28.716521497727037</v>
      </c>
    </row>
    <row r="248" spans="1:11">
      <c r="A248" s="22" t="s">
        <v>66</v>
      </c>
      <c r="B248" s="17" t="s">
        <v>67</v>
      </c>
      <c r="C248" s="18">
        <v>-1868.76</v>
      </c>
      <c r="D248" s="18">
        <v>57634</v>
      </c>
      <c r="E248" s="18">
        <v>0</v>
      </c>
      <c r="F248" s="18">
        <v>-16550.48</v>
      </c>
      <c r="G248" s="18">
        <f t="shared" si="50"/>
        <v>-14681.72</v>
      </c>
      <c r="H248" s="18">
        <f t="shared" si="51"/>
        <v>16550.48</v>
      </c>
      <c r="I248" s="19">
        <f t="shared" si="52"/>
        <v>785.63967550675306</v>
      </c>
      <c r="J248" s="19">
        <f t="shared" si="53"/>
        <v>0</v>
      </c>
      <c r="K248" s="19">
        <f t="shared" si="54"/>
        <v>-28.716521497727037</v>
      </c>
    </row>
    <row r="249" spans="1:11" ht="25.5">
      <c r="A249" s="23" t="s">
        <v>105</v>
      </c>
      <c r="B249" s="17" t="s">
        <v>106</v>
      </c>
      <c r="C249" s="18">
        <v>0</v>
      </c>
      <c r="D249" s="18">
        <v>57634</v>
      </c>
      <c r="E249" s="18">
        <v>0</v>
      </c>
      <c r="F249" s="18">
        <v>-57633.46</v>
      </c>
      <c r="G249" s="18">
        <f t="shared" si="50"/>
        <v>-57633.46</v>
      </c>
      <c r="H249" s="18">
        <f t="shared" si="51"/>
        <v>57633.46</v>
      </c>
      <c r="I249" s="19">
        <f t="shared" si="52"/>
        <v>0</v>
      </c>
      <c r="J249" s="19">
        <f t="shared" si="53"/>
        <v>0</v>
      </c>
      <c r="K249" s="19">
        <f t="shared" si="54"/>
        <v>-99.999063053058961</v>
      </c>
    </row>
    <row r="250" spans="1:11">
      <c r="A250" s="39" t="s">
        <v>178</v>
      </c>
      <c r="B250" s="28" t="s">
        <v>179</v>
      </c>
      <c r="C250" s="29"/>
      <c r="D250" s="29"/>
      <c r="E250" s="29"/>
      <c r="F250" s="29"/>
      <c r="G250" s="29"/>
      <c r="H250" s="29"/>
      <c r="I250" s="30"/>
      <c r="J250" s="30"/>
      <c r="K250" s="30"/>
    </row>
    <row r="251" spans="1:11">
      <c r="A251" s="16" t="s">
        <v>25</v>
      </c>
      <c r="B251" s="17" t="s">
        <v>26</v>
      </c>
      <c r="C251" s="18">
        <v>5297</v>
      </c>
      <c r="D251" s="18">
        <v>88461</v>
      </c>
      <c r="E251" s="18">
        <v>43861</v>
      </c>
      <c r="F251" s="18">
        <v>38070.69</v>
      </c>
      <c r="G251" s="18">
        <f t="shared" ref="G251:G267" si="55">F251-C251</f>
        <v>32773.69</v>
      </c>
      <c r="H251" s="18">
        <f t="shared" ref="H251:H267" si="56">E251-F251</f>
        <v>5790.3099999999977</v>
      </c>
      <c r="I251" s="19">
        <f t="shared" ref="I251:I267" si="57">IF(ISERROR(F251/C251),0,F251/C251*100-100)</f>
        <v>618.72172928072496</v>
      </c>
      <c r="J251" s="19">
        <f t="shared" ref="J251:J267" si="58">IF(ISERROR(F251/E251),0,F251/E251*100)</f>
        <v>86.798499806205982</v>
      </c>
      <c r="K251" s="19">
        <f t="shared" ref="K251:K267" si="59">IF(ISERROR(F251/D251),0,F251/D251*100)</f>
        <v>43.036694136399092</v>
      </c>
    </row>
    <row r="252" spans="1:11">
      <c r="A252" s="22" t="s">
        <v>89</v>
      </c>
      <c r="B252" s="17" t="s">
        <v>90</v>
      </c>
      <c r="C252" s="18">
        <v>0</v>
      </c>
      <c r="D252" s="18">
        <v>57634</v>
      </c>
      <c r="E252" s="18">
        <v>28816</v>
      </c>
      <c r="F252" s="18">
        <v>0</v>
      </c>
      <c r="G252" s="18">
        <f t="shared" si="55"/>
        <v>0</v>
      </c>
      <c r="H252" s="18">
        <f t="shared" si="56"/>
        <v>28816</v>
      </c>
      <c r="I252" s="19">
        <f t="shared" si="57"/>
        <v>0</v>
      </c>
      <c r="J252" s="19">
        <f t="shared" si="58"/>
        <v>0</v>
      </c>
      <c r="K252" s="19">
        <f t="shared" si="59"/>
        <v>0</v>
      </c>
    </row>
    <row r="253" spans="1:11">
      <c r="A253" s="22" t="s">
        <v>91</v>
      </c>
      <c r="B253" s="17" t="s">
        <v>92</v>
      </c>
      <c r="C253" s="18">
        <v>0</v>
      </c>
      <c r="D253" s="18">
        <v>12045</v>
      </c>
      <c r="E253" s="18">
        <v>12045</v>
      </c>
      <c r="F253" s="18">
        <v>19288.689999999999</v>
      </c>
      <c r="G253" s="18">
        <f t="shared" si="55"/>
        <v>19288.689999999999</v>
      </c>
      <c r="H253" s="18">
        <f t="shared" si="56"/>
        <v>-7243.6899999999987</v>
      </c>
      <c r="I253" s="19">
        <f t="shared" si="57"/>
        <v>0</v>
      </c>
      <c r="J253" s="19">
        <f t="shared" si="58"/>
        <v>160.13856371938562</v>
      </c>
      <c r="K253" s="19">
        <f t="shared" si="59"/>
        <v>160.13856371938562</v>
      </c>
    </row>
    <row r="254" spans="1:11" ht="25.5">
      <c r="A254" s="23" t="s">
        <v>155</v>
      </c>
      <c r="B254" s="17" t="s">
        <v>156</v>
      </c>
      <c r="C254" s="18">
        <v>0</v>
      </c>
      <c r="D254" s="18">
        <v>12045</v>
      </c>
      <c r="E254" s="18">
        <v>12045</v>
      </c>
      <c r="F254" s="18">
        <v>19288.689999999999</v>
      </c>
      <c r="G254" s="18">
        <f t="shared" si="55"/>
        <v>19288.689999999999</v>
      </c>
      <c r="H254" s="18">
        <f t="shared" si="56"/>
        <v>-7243.6899999999987</v>
      </c>
      <c r="I254" s="19">
        <f t="shared" si="57"/>
        <v>0</v>
      </c>
      <c r="J254" s="19">
        <f t="shared" si="58"/>
        <v>160.13856371938562</v>
      </c>
      <c r="K254" s="19">
        <f t="shared" si="59"/>
        <v>160.13856371938562</v>
      </c>
    </row>
    <row r="255" spans="1:11" ht="38.25">
      <c r="A255" s="24" t="s">
        <v>157</v>
      </c>
      <c r="B255" s="17" t="s">
        <v>158</v>
      </c>
      <c r="C255" s="18">
        <v>0</v>
      </c>
      <c r="D255" s="18">
        <v>12045</v>
      </c>
      <c r="E255" s="18">
        <v>12045</v>
      </c>
      <c r="F255" s="18">
        <v>19288.689999999999</v>
      </c>
      <c r="G255" s="18">
        <f t="shared" si="55"/>
        <v>19288.689999999999</v>
      </c>
      <c r="H255" s="18">
        <f t="shared" si="56"/>
        <v>-7243.6899999999987</v>
      </c>
      <c r="I255" s="19">
        <f t="shared" si="57"/>
        <v>0</v>
      </c>
      <c r="J255" s="19">
        <f t="shared" si="58"/>
        <v>160.13856371938562</v>
      </c>
      <c r="K255" s="19">
        <f t="shared" si="59"/>
        <v>160.13856371938562</v>
      </c>
    </row>
    <row r="256" spans="1:11" ht="51">
      <c r="A256" s="25" t="s">
        <v>159</v>
      </c>
      <c r="B256" s="17" t="s">
        <v>160</v>
      </c>
      <c r="C256" s="18">
        <v>0</v>
      </c>
      <c r="D256" s="18">
        <v>12045</v>
      </c>
      <c r="E256" s="18">
        <v>12045</v>
      </c>
      <c r="F256" s="18">
        <v>19288.689999999999</v>
      </c>
      <c r="G256" s="18">
        <f t="shared" si="55"/>
        <v>19288.689999999999</v>
      </c>
      <c r="H256" s="18">
        <f t="shared" si="56"/>
        <v>-7243.6899999999987</v>
      </c>
      <c r="I256" s="19">
        <f t="shared" si="57"/>
        <v>0</v>
      </c>
      <c r="J256" s="19">
        <f t="shared" si="58"/>
        <v>160.13856371938562</v>
      </c>
      <c r="K256" s="19">
        <f t="shared" si="59"/>
        <v>160.13856371938562</v>
      </c>
    </row>
    <row r="257" spans="1:11">
      <c r="A257" s="22" t="s">
        <v>29</v>
      </c>
      <c r="B257" s="17" t="s">
        <v>30</v>
      </c>
      <c r="C257" s="18">
        <v>5297</v>
      </c>
      <c r="D257" s="18">
        <v>18782</v>
      </c>
      <c r="E257" s="18">
        <v>3000</v>
      </c>
      <c r="F257" s="18">
        <v>18782</v>
      </c>
      <c r="G257" s="18">
        <f t="shared" si="55"/>
        <v>13485</v>
      </c>
      <c r="H257" s="18">
        <f t="shared" si="56"/>
        <v>-15782</v>
      </c>
      <c r="I257" s="19">
        <f t="shared" si="57"/>
        <v>254.57806305455921</v>
      </c>
      <c r="J257" s="19">
        <f t="shared" si="58"/>
        <v>626.06666666666661</v>
      </c>
      <c r="K257" s="19">
        <f t="shared" si="59"/>
        <v>100</v>
      </c>
    </row>
    <row r="258" spans="1:11">
      <c r="A258" s="23" t="s">
        <v>31</v>
      </c>
      <c r="B258" s="17" t="s">
        <v>32</v>
      </c>
      <c r="C258" s="18">
        <v>5297</v>
      </c>
      <c r="D258" s="18">
        <v>18782</v>
      </c>
      <c r="E258" s="18">
        <v>3000</v>
      </c>
      <c r="F258" s="18">
        <v>18782</v>
      </c>
      <c r="G258" s="18">
        <f t="shared" si="55"/>
        <v>13485</v>
      </c>
      <c r="H258" s="18">
        <f t="shared" si="56"/>
        <v>-15782</v>
      </c>
      <c r="I258" s="19">
        <f t="shared" si="57"/>
        <v>254.57806305455921</v>
      </c>
      <c r="J258" s="19">
        <f t="shared" si="58"/>
        <v>626.06666666666661</v>
      </c>
      <c r="K258" s="19">
        <f t="shared" si="59"/>
        <v>100</v>
      </c>
    </row>
    <row r="259" spans="1:11">
      <c r="A259" s="16" t="s">
        <v>33</v>
      </c>
      <c r="B259" s="17" t="s">
        <v>34</v>
      </c>
      <c r="C259" s="18">
        <v>3428.24</v>
      </c>
      <c r="D259" s="18">
        <v>146095</v>
      </c>
      <c r="E259" s="18">
        <v>43861</v>
      </c>
      <c r="F259" s="18">
        <v>21520.21</v>
      </c>
      <c r="G259" s="18">
        <f t="shared" si="55"/>
        <v>18091.97</v>
      </c>
      <c r="H259" s="18">
        <f t="shared" si="56"/>
        <v>22340.79</v>
      </c>
      <c r="I259" s="19">
        <f t="shared" si="57"/>
        <v>527.73347256901502</v>
      </c>
      <c r="J259" s="19">
        <f t="shared" si="58"/>
        <v>49.064567611317571</v>
      </c>
      <c r="K259" s="19">
        <f t="shared" si="59"/>
        <v>14.730285088469831</v>
      </c>
    </row>
    <row r="260" spans="1:11">
      <c r="A260" s="22" t="s">
        <v>35</v>
      </c>
      <c r="B260" s="17" t="s">
        <v>36</v>
      </c>
      <c r="C260" s="18">
        <v>3428.24</v>
      </c>
      <c r="D260" s="18">
        <v>146095</v>
      </c>
      <c r="E260" s="18">
        <v>43861</v>
      </c>
      <c r="F260" s="18">
        <v>21520.21</v>
      </c>
      <c r="G260" s="18">
        <f t="shared" si="55"/>
        <v>18091.97</v>
      </c>
      <c r="H260" s="18">
        <f t="shared" si="56"/>
        <v>22340.79</v>
      </c>
      <c r="I260" s="19">
        <f t="shared" si="57"/>
        <v>527.73347256901502</v>
      </c>
      <c r="J260" s="19">
        <f t="shared" si="58"/>
        <v>49.064567611317571</v>
      </c>
      <c r="K260" s="19">
        <f t="shared" si="59"/>
        <v>14.730285088469831</v>
      </c>
    </row>
    <row r="261" spans="1:11">
      <c r="A261" s="23" t="s">
        <v>37</v>
      </c>
      <c r="B261" s="17" t="s">
        <v>38</v>
      </c>
      <c r="C261" s="18">
        <v>3428.24</v>
      </c>
      <c r="D261" s="18">
        <v>146095</v>
      </c>
      <c r="E261" s="18">
        <v>43861</v>
      </c>
      <c r="F261" s="18">
        <v>21520.21</v>
      </c>
      <c r="G261" s="18">
        <f t="shared" si="55"/>
        <v>18091.97</v>
      </c>
      <c r="H261" s="18">
        <f t="shared" si="56"/>
        <v>22340.79</v>
      </c>
      <c r="I261" s="19">
        <f t="shared" si="57"/>
        <v>527.73347256901502</v>
      </c>
      <c r="J261" s="19">
        <f t="shared" si="58"/>
        <v>49.064567611317571</v>
      </c>
      <c r="K261" s="19">
        <f t="shared" si="59"/>
        <v>14.730285088469831</v>
      </c>
    </row>
    <row r="262" spans="1:11">
      <c r="A262" s="24" t="s">
        <v>39</v>
      </c>
      <c r="B262" s="17" t="s">
        <v>40</v>
      </c>
      <c r="C262" s="18">
        <v>3377.97</v>
      </c>
      <c r="D262" s="18">
        <v>35755</v>
      </c>
      <c r="E262" s="18">
        <v>13132</v>
      </c>
      <c r="F262" s="18">
        <v>6854.6</v>
      </c>
      <c r="G262" s="18">
        <f t="shared" si="55"/>
        <v>3476.6300000000006</v>
      </c>
      <c r="H262" s="18">
        <f t="shared" si="56"/>
        <v>6277.4</v>
      </c>
      <c r="I262" s="19">
        <f t="shared" si="57"/>
        <v>102.92068905289273</v>
      </c>
      <c r="J262" s="19">
        <f t="shared" si="58"/>
        <v>52.197685044166917</v>
      </c>
      <c r="K262" s="19">
        <f t="shared" si="59"/>
        <v>19.171025031464133</v>
      </c>
    </row>
    <row r="263" spans="1:11">
      <c r="A263" s="24" t="s">
        <v>41</v>
      </c>
      <c r="B263" s="17" t="s">
        <v>42</v>
      </c>
      <c r="C263" s="18">
        <v>50.27</v>
      </c>
      <c r="D263" s="18">
        <v>110340</v>
      </c>
      <c r="E263" s="18">
        <v>30729</v>
      </c>
      <c r="F263" s="18">
        <v>14665.61</v>
      </c>
      <c r="G263" s="18">
        <f t="shared" si="55"/>
        <v>14615.34</v>
      </c>
      <c r="H263" s="18">
        <f t="shared" si="56"/>
        <v>16063.39</v>
      </c>
      <c r="I263" s="19">
        <f t="shared" si="57"/>
        <v>29073.682116570519</v>
      </c>
      <c r="J263" s="19">
        <f t="shared" si="58"/>
        <v>47.725633766149244</v>
      </c>
      <c r="K263" s="19">
        <f t="shared" si="59"/>
        <v>13.291290556461846</v>
      </c>
    </row>
    <row r="264" spans="1:11">
      <c r="A264" s="16"/>
      <c r="B264" s="17" t="s">
        <v>63</v>
      </c>
      <c r="C264" s="18">
        <v>1868.76</v>
      </c>
      <c r="D264" s="18">
        <v>-57634</v>
      </c>
      <c r="E264" s="18">
        <v>0</v>
      </c>
      <c r="F264" s="18">
        <v>16550.48</v>
      </c>
      <c r="G264" s="18">
        <f t="shared" si="55"/>
        <v>14681.72</v>
      </c>
      <c r="H264" s="18">
        <f t="shared" si="56"/>
        <v>-16550.48</v>
      </c>
      <c r="I264" s="19">
        <f t="shared" si="57"/>
        <v>785.63967550675306</v>
      </c>
      <c r="J264" s="19">
        <f t="shared" si="58"/>
        <v>0</v>
      </c>
      <c r="K264" s="19">
        <f t="shared" si="59"/>
        <v>-28.716521497727037</v>
      </c>
    </row>
    <row r="265" spans="1:11">
      <c r="A265" s="16" t="s">
        <v>64</v>
      </c>
      <c r="B265" s="17" t="s">
        <v>65</v>
      </c>
      <c r="C265" s="18">
        <v>-1868.76</v>
      </c>
      <c r="D265" s="18">
        <v>57634</v>
      </c>
      <c r="E265" s="18">
        <v>0</v>
      </c>
      <c r="F265" s="18">
        <v>-16550.48</v>
      </c>
      <c r="G265" s="18">
        <f t="shared" si="55"/>
        <v>-14681.72</v>
      </c>
      <c r="H265" s="18">
        <f t="shared" si="56"/>
        <v>16550.48</v>
      </c>
      <c r="I265" s="19">
        <f t="shared" si="57"/>
        <v>785.63967550675306</v>
      </c>
      <c r="J265" s="19">
        <f t="shared" si="58"/>
        <v>0</v>
      </c>
      <c r="K265" s="19">
        <f t="shared" si="59"/>
        <v>-28.716521497727037</v>
      </c>
    </row>
    <row r="266" spans="1:11">
      <c r="A266" s="22" t="s">
        <v>66</v>
      </c>
      <c r="B266" s="17" t="s">
        <v>67</v>
      </c>
      <c r="C266" s="18">
        <v>-1868.76</v>
      </c>
      <c r="D266" s="18">
        <v>57634</v>
      </c>
      <c r="E266" s="18">
        <v>0</v>
      </c>
      <c r="F266" s="18">
        <v>-16550.48</v>
      </c>
      <c r="G266" s="18">
        <f t="shared" si="55"/>
        <v>-14681.72</v>
      </c>
      <c r="H266" s="18">
        <f t="shared" si="56"/>
        <v>16550.48</v>
      </c>
      <c r="I266" s="19">
        <f t="shared" si="57"/>
        <v>785.63967550675306</v>
      </c>
      <c r="J266" s="19">
        <f t="shared" si="58"/>
        <v>0</v>
      </c>
      <c r="K266" s="19">
        <f t="shared" si="59"/>
        <v>-28.716521497727037</v>
      </c>
    </row>
    <row r="267" spans="1:11" ht="25.5">
      <c r="A267" s="23" t="s">
        <v>105</v>
      </c>
      <c r="B267" s="17" t="s">
        <v>106</v>
      </c>
      <c r="C267" s="18">
        <v>0</v>
      </c>
      <c r="D267" s="18">
        <v>57634</v>
      </c>
      <c r="E267" s="18">
        <v>0</v>
      </c>
      <c r="F267" s="18">
        <v>-57633.46</v>
      </c>
      <c r="G267" s="18">
        <f t="shared" si="55"/>
        <v>-57633.46</v>
      </c>
      <c r="H267" s="18">
        <f t="shared" si="56"/>
        <v>57633.46</v>
      </c>
      <c r="I267" s="19">
        <f t="shared" si="57"/>
        <v>0</v>
      </c>
      <c r="J267" s="19">
        <f t="shared" si="58"/>
        <v>0</v>
      </c>
      <c r="K267" s="19">
        <f t="shared" si="59"/>
        <v>-99.999063053058961</v>
      </c>
    </row>
    <row r="268" spans="1:11" ht="25.5">
      <c r="A268" s="27" t="s">
        <v>123</v>
      </c>
      <c r="B268" s="28" t="s">
        <v>124</v>
      </c>
      <c r="C268" s="29"/>
      <c r="D268" s="29"/>
      <c r="E268" s="29"/>
      <c r="F268" s="29"/>
      <c r="G268" s="29"/>
      <c r="H268" s="29"/>
      <c r="I268" s="30"/>
      <c r="J268" s="30"/>
      <c r="K268" s="30"/>
    </row>
    <row r="269" spans="1:11">
      <c r="A269" s="16" t="s">
        <v>25</v>
      </c>
      <c r="B269" s="17" t="s">
        <v>26</v>
      </c>
      <c r="C269" s="18">
        <v>7276470</v>
      </c>
      <c r="D269" s="18">
        <v>11683764</v>
      </c>
      <c r="E269" s="18">
        <v>4065148</v>
      </c>
      <c r="F269" s="18">
        <v>11683764</v>
      </c>
      <c r="G269" s="18">
        <f t="shared" ref="G269:G285" si="60">F269-C269</f>
        <v>4407294</v>
      </c>
      <c r="H269" s="18">
        <f t="shared" ref="H269:H285" si="61">E269-F269</f>
        <v>-7618616</v>
      </c>
      <c r="I269" s="19">
        <f t="shared" ref="I269:I285" si="62">IF(ISERROR(F269/C269),0,F269/C269*100-100)</f>
        <v>60.569122115531286</v>
      </c>
      <c r="J269" s="19">
        <f t="shared" ref="J269:J285" si="63">IF(ISERROR(F269/E269),0,F269/E269*100)</f>
        <v>287.41300439737989</v>
      </c>
      <c r="K269" s="19">
        <f t="shared" ref="K269:K285" si="64">IF(ISERROR(F269/D269),0,F269/D269*100)</f>
        <v>100</v>
      </c>
    </row>
    <row r="270" spans="1:11">
      <c r="A270" s="22" t="s">
        <v>29</v>
      </c>
      <c r="B270" s="17" t="s">
        <v>30</v>
      </c>
      <c r="C270" s="18">
        <v>7276470</v>
      </c>
      <c r="D270" s="18">
        <v>11683764</v>
      </c>
      <c r="E270" s="18">
        <v>4065148</v>
      </c>
      <c r="F270" s="18">
        <v>11683764</v>
      </c>
      <c r="G270" s="18">
        <f t="shared" si="60"/>
        <v>4407294</v>
      </c>
      <c r="H270" s="18">
        <f t="shared" si="61"/>
        <v>-7618616</v>
      </c>
      <c r="I270" s="19">
        <f t="shared" si="62"/>
        <v>60.569122115531286</v>
      </c>
      <c r="J270" s="19">
        <f t="shared" si="63"/>
        <v>287.41300439737989</v>
      </c>
      <c r="K270" s="19">
        <f t="shared" si="64"/>
        <v>100</v>
      </c>
    </row>
    <row r="271" spans="1:11">
      <c r="A271" s="23" t="s">
        <v>31</v>
      </c>
      <c r="B271" s="17" t="s">
        <v>32</v>
      </c>
      <c r="C271" s="18">
        <v>7276470</v>
      </c>
      <c r="D271" s="18">
        <v>11683764</v>
      </c>
      <c r="E271" s="18">
        <v>4065148</v>
      </c>
      <c r="F271" s="18">
        <v>11683764</v>
      </c>
      <c r="G271" s="18">
        <f t="shared" si="60"/>
        <v>4407294</v>
      </c>
      <c r="H271" s="18">
        <f t="shared" si="61"/>
        <v>-7618616</v>
      </c>
      <c r="I271" s="19">
        <f t="shared" si="62"/>
        <v>60.569122115531286</v>
      </c>
      <c r="J271" s="19">
        <f t="shared" si="63"/>
        <v>287.41300439737989</v>
      </c>
      <c r="K271" s="19">
        <f t="shared" si="64"/>
        <v>100</v>
      </c>
    </row>
    <row r="272" spans="1:11">
      <c r="A272" s="16" t="s">
        <v>33</v>
      </c>
      <c r="B272" s="17" t="s">
        <v>34</v>
      </c>
      <c r="C272" s="18">
        <v>4189060.48</v>
      </c>
      <c r="D272" s="18">
        <v>11683764</v>
      </c>
      <c r="E272" s="18">
        <v>4065148</v>
      </c>
      <c r="F272" s="18">
        <v>6887521.9199999999</v>
      </c>
      <c r="G272" s="18">
        <f t="shared" si="60"/>
        <v>2698461.44</v>
      </c>
      <c r="H272" s="18">
        <f t="shared" si="61"/>
        <v>-2822373.92</v>
      </c>
      <c r="I272" s="19">
        <f t="shared" si="62"/>
        <v>64.416865139173154</v>
      </c>
      <c r="J272" s="19">
        <f t="shared" si="63"/>
        <v>169.42856496245645</v>
      </c>
      <c r="K272" s="19">
        <f t="shared" si="64"/>
        <v>58.949512502991332</v>
      </c>
    </row>
    <row r="273" spans="1:11">
      <c r="A273" s="22" t="s">
        <v>35</v>
      </c>
      <c r="B273" s="17" t="s">
        <v>36</v>
      </c>
      <c r="C273" s="18">
        <v>4189060.48</v>
      </c>
      <c r="D273" s="18">
        <v>11683764</v>
      </c>
      <c r="E273" s="18">
        <v>4065148</v>
      </c>
      <c r="F273" s="18">
        <v>6887521.9199999999</v>
      </c>
      <c r="G273" s="18">
        <f t="shared" si="60"/>
        <v>2698461.44</v>
      </c>
      <c r="H273" s="18">
        <f t="shared" si="61"/>
        <v>-2822373.92</v>
      </c>
      <c r="I273" s="19">
        <f t="shared" si="62"/>
        <v>64.416865139173154</v>
      </c>
      <c r="J273" s="19">
        <f t="shared" si="63"/>
        <v>169.42856496245645</v>
      </c>
      <c r="K273" s="19">
        <f t="shared" si="64"/>
        <v>58.949512502991332</v>
      </c>
    </row>
    <row r="274" spans="1:11">
      <c r="A274" s="23" t="s">
        <v>37</v>
      </c>
      <c r="B274" s="17" t="s">
        <v>38</v>
      </c>
      <c r="C274" s="18">
        <v>3779751.76</v>
      </c>
      <c r="D274" s="18">
        <v>10633893</v>
      </c>
      <c r="E274" s="18">
        <v>3700814</v>
      </c>
      <c r="F274" s="18">
        <v>6383928.2000000002</v>
      </c>
      <c r="G274" s="18">
        <f t="shared" si="60"/>
        <v>2604176.4400000004</v>
      </c>
      <c r="H274" s="18">
        <f t="shared" si="61"/>
        <v>-2683114.2000000002</v>
      </c>
      <c r="I274" s="19">
        <f t="shared" si="62"/>
        <v>68.898081285634504</v>
      </c>
      <c r="J274" s="19">
        <f t="shared" si="63"/>
        <v>172.50064985703148</v>
      </c>
      <c r="K274" s="19">
        <f t="shared" si="64"/>
        <v>60.033782547934237</v>
      </c>
    </row>
    <row r="275" spans="1:11">
      <c r="A275" s="24" t="s">
        <v>39</v>
      </c>
      <c r="B275" s="17" t="s">
        <v>40</v>
      </c>
      <c r="C275" s="18">
        <v>47972.639999999999</v>
      </c>
      <c r="D275" s="18">
        <v>108814</v>
      </c>
      <c r="E275" s="18">
        <v>54000</v>
      </c>
      <c r="F275" s="18">
        <v>53980.99</v>
      </c>
      <c r="G275" s="18">
        <f t="shared" si="60"/>
        <v>6008.3499999999985</v>
      </c>
      <c r="H275" s="18">
        <f t="shared" si="61"/>
        <v>19.010000000002037</v>
      </c>
      <c r="I275" s="19">
        <f t="shared" si="62"/>
        <v>12.524534818179703</v>
      </c>
      <c r="J275" s="19">
        <f t="shared" si="63"/>
        <v>99.964796296296285</v>
      </c>
      <c r="K275" s="19">
        <f t="shared" si="64"/>
        <v>49.608497068391934</v>
      </c>
    </row>
    <row r="276" spans="1:11">
      <c r="A276" s="24" t="s">
        <v>41</v>
      </c>
      <c r="B276" s="17" t="s">
        <v>42</v>
      </c>
      <c r="C276" s="18">
        <v>3731779.12</v>
      </c>
      <c r="D276" s="18">
        <v>10525079</v>
      </c>
      <c r="E276" s="18">
        <v>3646814</v>
      </c>
      <c r="F276" s="18">
        <v>6329947.21</v>
      </c>
      <c r="G276" s="18">
        <f t="shared" si="60"/>
        <v>2598168.09</v>
      </c>
      <c r="H276" s="18">
        <f t="shared" si="61"/>
        <v>-2683133.21</v>
      </c>
      <c r="I276" s="19">
        <f t="shared" si="62"/>
        <v>69.62277258253161</v>
      </c>
      <c r="J276" s="19">
        <f t="shared" si="63"/>
        <v>173.57472056430626</v>
      </c>
      <c r="K276" s="19">
        <f t="shared" si="64"/>
        <v>60.141564828159488</v>
      </c>
    </row>
    <row r="277" spans="1:11">
      <c r="A277" s="25" t="s">
        <v>43</v>
      </c>
      <c r="B277" s="17" t="s">
        <v>44</v>
      </c>
      <c r="C277" s="18">
        <v>711.12</v>
      </c>
      <c r="D277" s="18">
        <v>0</v>
      </c>
      <c r="E277" s="18">
        <v>0</v>
      </c>
      <c r="F277" s="18">
        <v>0</v>
      </c>
      <c r="G277" s="18">
        <f t="shared" si="60"/>
        <v>-711.12</v>
      </c>
      <c r="H277" s="18">
        <f t="shared" si="61"/>
        <v>0</v>
      </c>
      <c r="I277" s="19">
        <f t="shared" si="62"/>
        <v>-100</v>
      </c>
      <c r="J277" s="19">
        <f t="shared" si="63"/>
        <v>0</v>
      </c>
      <c r="K277" s="19">
        <f t="shared" si="64"/>
        <v>0</v>
      </c>
    </row>
    <row r="278" spans="1:11">
      <c r="A278" s="23" t="s">
        <v>45</v>
      </c>
      <c r="B278" s="17" t="s">
        <v>46</v>
      </c>
      <c r="C278" s="18">
        <v>391129.94</v>
      </c>
      <c r="D278" s="18">
        <v>997377</v>
      </c>
      <c r="E278" s="18">
        <v>346118</v>
      </c>
      <c r="F278" s="18">
        <v>486813.35</v>
      </c>
      <c r="G278" s="18">
        <f t="shared" si="60"/>
        <v>95683.409999999974</v>
      </c>
      <c r="H278" s="18">
        <f t="shared" si="61"/>
        <v>-140695.34999999998</v>
      </c>
      <c r="I278" s="19">
        <f t="shared" si="62"/>
        <v>24.463330523866318</v>
      </c>
      <c r="J278" s="19">
        <f t="shared" si="63"/>
        <v>140.64953281828741</v>
      </c>
      <c r="K278" s="19">
        <f t="shared" si="64"/>
        <v>48.809361956411671</v>
      </c>
    </row>
    <row r="279" spans="1:11">
      <c r="A279" s="24" t="s">
        <v>47</v>
      </c>
      <c r="B279" s="17" t="s">
        <v>48</v>
      </c>
      <c r="C279" s="18">
        <v>391129.94</v>
      </c>
      <c r="D279" s="18">
        <v>997377</v>
      </c>
      <c r="E279" s="18">
        <v>346118</v>
      </c>
      <c r="F279" s="18">
        <v>486813.35</v>
      </c>
      <c r="G279" s="18">
        <f t="shared" si="60"/>
        <v>95683.409999999974</v>
      </c>
      <c r="H279" s="18">
        <f t="shared" si="61"/>
        <v>-140695.34999999998</v>
      </c>
      <c r="I279" s="19">
        <f t="shared" si="62"/>
        <v>24.463330523866318</v>
      </c>
      <c r="J279" s="19">
        <f t="shared" si="63"/>
        <v>140.64953281828741</v>
      </c>
      <c r="K279" s="19">
        <f t="shared" si="64"/>
        <v>48.809361956411671</v>
      </c>
    </row>
    <row r="280" spans="1:11" ht="25.5">
      <c r="A280" s="23" t="s">
        <v>51</v>
      </c>
      <c r="B280" s="17" t="s">
        <v>52</v>
      </c>
      <c r="C280" s="18">
        <v>18178.78</v>
      </c>
      <c r="D280" s="18">
        <v>52494</v>
      </c>
      <c r="E280" s="18">
        <v>18216</v>
      </c>
      <c r="F280" s="18">
        <v>16780.37</v>
      </c>
      <c r="G280" s="18">
        <f t="shared" si="60"/>
        <v>-1398.4099999999999</v>
      </c>
      <c r="H280" s="18">
        <f t="shared" si="61"/>
        <v>1435.630000000001</v>
      </c>
      <c r="I280" s="19">
        <f t="shared" si="62"/>
        <v>-7.6925404235047665</v>
      </c>
      <c r="J280" s="19">
        <f t="shared" si="63"/>
        <v>92.118851559068943</v>
      </c>
      <c r="K280" s="19">
        <f t="shared" si="64"/>
        <v>31.966262810987921</v>
      </c>
    </row>
    <row r="281" spans="1:11" ht="51">
      <c r="A281" s="24" t="s">
        <v>161</v>
      </c>
      <c r="B281" s="17" t="s">
        <v>162</v>
      </c>
      <c r="C281" s="18">
        <v>18178.78</v>
      </c>
      <c r="D281" s="18">
        <v>52494</v>
      </c>
      <c r="E281" s="18">
        <v>18216</v>
      </c>
      <c r="F281" s="18">
        <v>16780.37</v>
      </c>
      <c r="G281" s="18">
        <f t="shared" si="60"/>
        <v>-1398.4099999999999</v>
      </c>
      <c r="H281" s="18">
        <f t="shared" si="61"/>
        <v>1435.630000000001</v>
      </c>
      <c r="I281" s="19">
        <f t="shared" si="62"/>
        <v>-7.6925404235047665</v>
      </c>
      <c r="J281" s="19">
        <f t="shared" si="63"/>
        <v>92.118851559068943</v>
      </c>
      <c r="K281" s="19">
        <f t="shared" si="64"/>
        <v>31.966262810987921</v>
      </c>
    </row>
    <row r="282" spans="1:11" ht="38.25">
      <c r="A282" s="25" t="s">
        <v>163</v>
      </c>
      <c r="B282" s="17" t="s">
        <v>164</v>
      </c>
      <c r="C282" s="18">
        <v>18178.78</v>
      </c>
      <c r="D282" s="18">
        <v>52494</v>
      </c>
      <c r="E282" s="18">
        <v>18216</v>
      </c>
      <c r="F282" s="18">
        <v>16780.37</v>
      </c>
      <c r="G282" s="18">
        <f t="shared" si="60"/>
        <v>-1398.4099999999999</v>
      </c>
      <c r="H282" s="18">
        <f t="shared" si="61"/>
        <v>1435.630000000001</v>
      </c>
      <c r="I282" s="19">
        <f t="shared" si="62"/>
        <v>-7.6925404235047665</v>
      </c>
      <c r="J282" s="19">
        <f t="shared" si="63"/>
        <v>92.118851559068943</v>
      </c>
      <c r="K282" s="19">
        <f t="shared" si="64"/>
        <v>31.966262810987921</v>
      </c>
    </row>
    <row r="283" spans="1:11">
      <c r="A283" s="16"/>
      <c r="B283" s="17" t="s">
        <v>63</v>
      </c>
      <c r="C283" s="18">
        <v>3087409.52</v>
      </c>
      <c r="D283" s="18">
        <v>0</v>
      </c>
      <c r="E283" s="18">
        <v>0</v>
      </c>
      <c r="F283" s="18">
        <v>4796242.08</v>
      </c>
      <c r="G283" s="18">
        <f t="shared" si="60"/>
        <v>1708832.56</v>
      </c>
      <c r="H283" s="18">
        <f t="shared" si="61"/>
        <v>-4796242.08</v>
      </c>
      <c r="I283" s="19">
        <f t="shared" si="62"/>
        <v>55.348425562929549</v>
      </c>
      <c r="J283" s="19">
        <f t="shared" si="63"/>
        <v>0</v>
      </c>
      <c r="K283" s="19">
        <f t="shared" si="64"/>
        <v>0</v>
      </c>
    </row>
    <row r="284" spans="1:11">
      <c r="A284" s="16" t="s">
        <v>64</v>
      </c>
      <c r="B284" s="17" t="s">
        <v>65</v>
      </c>
      <c r="C284" s="18">
        <v>-3087409.52</v>
      </c>
      <c r="D284" s="18">
        <v>0</v>
      </c>
      <c r="E284" s="18">
        <v>0</v>
      </c>
      <c r="F284" s="18">
        <v>-4796242.08</v>
      </c>
      <c r="G284" s="18">
        <f t="shared" si="60"/>
        <v>-1708832.56</v>
      </c>
      <c r="H284" s="18">
        <f t="shared" si="61"/>
        <v>4796242.08</v>
      </c>
      <c r="I284" s="19">
        <f t="shared" si="62"/>
        <v>55.348425562929549</v>
      </c>
      <c r="J284" s="19">
        <f t="shared" si="63"/>
        <v>0</v>
      </c>
      <c r="K284" s="19">
        <f t="shared" si="64"/>
        <v>0</v>
      </c>
    </row>
    <row r="285" spans="1:11">
      <c r="A285" s="22" t="s">
        <v>66</v>
      </c>
      <c r="B285" s="17" t="s">
        <v>67</v>
      </c>
      <c r="C285" s="18">
        <v>-3087409.52</v>
      </c>
      <c r="D285" s="18">
        <v>0</v>
      </c>
      <c r="E285" s="18">
        <v>0</v>
      </c>
      <c r="F285" s="18">
        <v>-4796242.08</v>
      </c>
      <c r="G285" s="18">
        <f t="shared" si="60"/>
        <v>-1708832.56</v>
      </c>
      <c r="H285" s="18">
        <f t="shared" si="61"/>
        <v>4796242.08</v>
      </c>
      <c r="I285" s="19">
        <f t="shared" si="62"/>
        <v>55.348425562929549</v>
      </c>
      <c r="J285" s="19">
        <f t="shared" si="63"/>
        <v>0</v>
      </c>
      <c r="K285" s="19">
        <f t="shared" si="64"/>
        <v>0</v>
      </c>
    </row>
    <row r="286" spans="1:11" ht="25.5">
      <c r="A286" s="39" t="s">
        <v>180</v>
      </c>
      <c r="B286" s="28" t="s">
        <v>181</v>
      </c>
      <c r="C286" s="29"/>
      <c r="D286" s="29"/>
      <c r="E286" s="29"/>
      <c r="F286" s="29"/>
      <c r="G286" s="29"/>
      <c r="H286" s="29"/>
      <c r="I286" s="30"/>
      <c r="J286" s="30"/>
      <c r="K286" s="30"/>
    </row>
    <row r="287" spans="1:11">
      <c r="A287" s="16" t="s">
        <v>25</v>
      </c>
      <c r="B287" s="17" t="s">
        <v>26</v>
      </c>
      <c r="C287" s="18">
        <v>7276470</v>
      </c>
      <c r="D287" s="18">
        <v>11683764</v>
      </c>
      <c r="E287" s="18">
        <v>4065148</v>
      </c>
      <c r="F287" s="18">
        <v>11683764</v>
      </c>
      <c r="G287" s="18">
        <f t="shared" ref="G287:G303" si="65">F287-C287</f>
        <v>4407294</v>
      </c>
      <c r="H287" s="18">
        <f t="shared" ref="H287:H303" si="66">E287-F287</f>
        <v>-7618616</v>
      </c>
      <c r="I287" s="19">
        <f t="shared" ref="I287:I303" si="67">IF(ISERROR(F287/C287),0,F287/C287*100-100)</f>
        <v>60.569122115531286</v>
      </c>
      <c r="J287" s="19">
        <f t="shared" ref="J287:J303" si="68">IF(ISERROR(F287/E287),0,F287/E287*100)</f>
        <v>287.41300439737989</v>
      </c>
      <c r="K287" s="19">
        <f t="shared" ref="K287:K303" si="69">IF(ISERROR(F287/D287),0,F287/D287*100)</f>
        <v>100</v>
      </c>
    </row>
    <row r="288" spans="1:11">
      <c r="A288" s="22" t="s">
        <v>29</v>
      </c>
      <c r="B288" s="17" t="s">
        <v>30</v>
      </c>
      <c r="C288" s="18">
        <v>7276470</v>
      </c>
      <c r="D288" s="18">
        <v>11683764</v>
      </c>
      <c r="E288" s="18">
        <v>4065148</v>
      </c>
      <c r="F288" s="18">
        <v>11683764</v>
      </c>
      <c r="G288" s="18">
        <f t="shared" si="65"/>
        <v>4407294</v>
      </c>
      <c r="H288" s="18">
        <f t="shared" si="66"/>
        <v>-7618616</v>
      </c>
      <c r="I288" s="19">
        <f t="shared" si="67"/>
        <v>60.569122115531286</v>
      </c>
      <c r="J288" s="19">
        <f t="shared" si="68"/>
        <v>287.41300439737989</v>
      </c>
      <c r="K288" s="19">
        <f t="shared" si="69"/>
        <v>100</v>
      </c>
    </row>
    <row r="289" spans="1:11">
      <c r="A289" s="23" t="s">
        <v>31</v>
      </c>
      <c r="B289" s="17" t="s">
        <v>32</v>
      </c>
      <c r="C289" s="18">
        <v>7276470</v>
      </c>
      <c r="D289" s="18">
        <v>11683764</v>
      </c>
      <c r="E289" s="18">
        <v>4065148</v>
      </c>
      <c r="F289" s="18">
        <v>11683764</v>
      </c>
      <c r="G289" s="18">
        <f t="shared" si="65"/>
        <v>4407294</v>
      </c>
      <c r="H289" s="18">
        <f t="shared" si="66"/>
        <v>-7618616</v>
      </c>
      <c r="I289" s="19">
        <f t="shared" si="67"/>
        <v>60.569122115531286</v>
      </c>
      <c r="J289" s="19">
        <f t="shared" si="68"/>
        <v>287.41300439737989</v>
      </c>
      <c r="K289" s="19">
        <f t="shared" si="69"/>
        <v>100</v>
      </c>
    </row>
    <row r="290" spans="1:11">
      <c r="A290" s="16" t="s">
        <v>33</v>
      </c>
      <c r="B290" s="17" t="s">
        <v>34</v>
      </c>
      <c r="C290" s="18">
        <v>4189060.48</v>
      </c>
      <c r="D290" s="18">
        <v>11683764</v>
      </c>
      <c r="E290" s="18">
        <v>4065148</v>
      </c>
      <c r="F290" s="18">
        <v>6887521.9199999999</v>
      </c>
      <c r="G290" s="18">
        <f t="shared" si="65"/>
        <v>2698461.44</v>
      </c>
      <c r="H290" s="18">
        <f t="shared" si="66"/>
        <v>-2822373.92</v>
      </c>
      <c r="I290" s="19">
        <f t="shared" si="67"/>
        <v>64.416865139173154</v>
      </c>
      <c r="J290" s="19">
        <f t="shared" si="68"/>
        <v>169.42856496245645</v>
      </c>
      <c r="K290" s="19">
        <f t="shared" si="69"/>
        <v>58.949512502991332</v>
      </c>
    </row>
    <row r="291" spans="1:11">
      <c r="A291" s="22" t="s">
        <v>35</v>
      </c>
      <c r="B291" s="17" t="s">
        <v>36</v>
      </c>
      <c r="C291" s="18">
        <v>4189060.48</v>
      </c>
      <c r="D291" s="18">
        <v>11683764</v>
      </c>
      <c r="E291" s="18">
        <v>4065148</v>
      </c>
      <c r="F291" s="18">
        <v>6887521.9199999999</v>
      </c>
      <c r="G291" s="18">
        <f t="shared" si="65"/>
        <v>2698461.44</v>
      </c>
      <c r="H291" s="18">
        <f t="shared" si="66"/>
        <v>-2822373.92</v>
      </c>
      <c r="I291" s="19">
        <f t="shared" si="67"/>
        <v>64.416865139173154</v>
      </c>
      <c r="J291" s="19">
        <f t="shared" si="68"/>
        <v>169.42856496245645</v>
      </c>
      <c r="K291" s="19">
        <f t="shared" si="69"/>
        <v>58.949512502991332</v>
      </c>
    </row>
    <row r="292" spans="1:11">
      <c r="A292" s="23" t="s">
        <v>37</v>
      </c>
      <c r="B292" s="17" t="s">
        <v>38</v>
      </c>
      <c r="C292" s="18">
        <v>3779751.76</v>
      </c>
      <c r="D292" s="18">
        <v>10633893</v>
      </c>
      <c r="E292" s="18">
        <v>3700814</v>
      </c>
      <c r="F292" s="18">
        <v>6383928.2000000002</v>
      </c>
      <c r="G292" s="18">
        <f t="shared" si="65"/>
        <v>2604176.4400000004</v>
      </c>
      <c r="H292" s="18">
        <f t="shared" si="66"/>
        <v>-2683114.2000000002</v>
      </c>
      <c r="I292" s="19">
        <f t="shared" si="67"/>
        <v>68.898081285634504</v>
      </c>
      <c r="J292" s="19">
        <f t="shared" si="68"/>
        <v>172.50064985703148</v>
      </c>
      <c r="K292" s="19">
        <f t="shared" si="69"/>
        <v>60.033782547934237</v>
      </c>
    </row>
    <row r="293" spans="1:11">
      <c r="A293" s="24" t="s">
        <v>39</v>
      </c>
      <c r="B293" s="17" t="s">
        <v>40</v>
      </c>
      <c r="C293" s="18">
        <v>47972.639999999999</v>
      </c>
      <c r="D293" s="18">
        <v>108814</v>
      </c>
      <c r="E293" s="18">
        <v>54000</v>
      </c>
      <c r="F293" s="18">
        <v>53980.99</v>
      </c>
      <c r="G293" s="18">
        <f t="shared" si="65"/>
        <v>6008.3499999999985</v>
      </c>
      <c r="H293" s="18">
        <f t="shared" si="66"/>
        <v>19.010000000002037</v>
      </c>
      <c r="I293" s="19">
        <f t="shared" si="67"/>
        <v>12.524534818179703</v>
      </c>
      <c r="J293" s="19">
        <f t="shared" si="68"/>
        <v>99.964796296296285</v>
      </c>
      <c r="K293" s="19">
        <f t="shared" si="69"/>
        <v>49.608497068391934</v>
      </c>
    </row>
    <row r="294" spans="1:11">
      <c r="A294" s="24" t="s">
        <v>41</v>
      </c>
      <c r="B294" s="17" t="s">
        <v>42</v>
      </c>
      <c r="C294" s="18">
        <v>3731779.12</v>
      </c>
      <c r="D294" s="18">
        <v>10525079</v>
      </c>
      <c r="E294" s="18">
        <v>3646814</v>
      </c>
      <c r="F294" s="18">
        <v>6329947.21</v>
      </c>
      <c r="G294" s="18">
        <f t="shared" si="65"/>
        <v>2598168.09</v>
      </c>
      <c r="H294" s="18">
        <f t="shared" si="66"/>
        <v>-2683133.21</v>
      </c>
      <c r="I294" s="19">
        <f t="shared" si="67"/>
        <v>69.62277258253161</v>
      </c>
      <c r="J294" s="19">
        <f t="shared" si="68"/>
        <v>173.57472056430626</v>
      </c>
      <c r="K294" s="19">
        <f t="shared" si="69"/>
        <v>60.141564828159488</v>
      </c>
    </row>
    <row r="295" spans="1:11">
      <c r="A295" s="25" t="s">
        <v>43</v>
      </c>
      <c r="B295" s="17" t="s">
        <v>44</v>
      </c>
      <c r="C295" s="18">
        <v>711.12</v>
      </c>
      <c r="D295" s="18">
        <v>0</v>
      </c>
      <c r="E295" s="18">
        <v>0</v>
      </c>
      <c r="F295" s="18">
        <v>0</v>
      </c>
      <c r="G295" s="18">
        <f t="shared" si="65"/>
        <v>-711.12</v>
      </c>
      <c r="H295" s="18">
        <f t="shared" si="66"/>
        <v>0</v>
      </c>
      <c r="I295" s="19">
        <f t="shared" si="67"/>
        <v>-100</v>
      </c>
      <c r="J295" s="19">
        <f t="shared" si="68"/>
        <v>0</v>
      </c>
      <c r="K295" s="19">
        <f t="shared" si="69"/>
        <v>0</v>
      </c>
    </row>
    <row r="296" spans="1:11">
      <c r="A296" s="23" t="s">
        <v>45</v>
      </c>
      <c r="B296" s="17" t="s">
        <v>46</v>
      </c>
      <c r="C296" s="18">
        <v>391129.94</v>
      </c>
      <c r="D296" s="18">
        <v>997377</v>
      </c>
      <c r="E296" s="18">
        <v>346118</v>
      </c>
      <c r="F296" s="18">
        <v>486813.35</v>
      </c>
      <c r="G296" s="18">
        <f t="shared" si="65"/>
        <v>95683.409999999974</v>
      </c>
      <c r="H296" s="18">
        <f t="shared" si="66"/>
        <v>-140695.34999999998</v>
      </c>
      <c r="I296" s="19">
        <f t="shared" si="67"/>
        <v>24.463330523866318</v>
      </c>
      <c r="J296" s="19">
        <f t="shared" si="68"/>
        <v>140.64953281828741</v>
      </c>
      <c r="K296" s="19">
        <f t="shared" si="69"/>
        <v>48.809361956411671</v>
      </c>
    </row>
    <row r="297" spans="1:11">
      <c r="A297" s="24" t="s">
        <v>47</v>
      </c>
      <c r="B297" s="17" t="s">
        <v>48</v>
      </c>
      <c r="C297" s="18">
        <v>391129.94</v>
      </c>
      <c r="D297" s="18">
        <v>997377</v>
      </c>
      <c r="E297" s="18">
        <v>346118</v>
      </c>
      <c r="F297" s="18">
        <v>486813.35</v>
      </c>
      <c r="G297" s="18">
        <f t="shared" si="65"/>
        <v>95683.409999999974</v>
      </c>
      <c r="H297" s="18">
        <f t="shared" si="66"/>
        <v>-140695.34999999998</v>
      </c>
      <c r="I297" s="19">
        <f t="shared" si="67"/>
        <v>24.463330523866318</v>
      </c>
      <c r="J297" s="19">
        <f t="shared" si="68"/>
        <v>140.64953281828741</v>
      </c>
      <c r="K297" s="19">
        <f t="shared" si="69"/>
        <v>48.809361956411671</v>
      </c>
    </row>
    <row r="298" spans="1:11" ht="25.5">
      <c r="A298" s="23" t="s">
        <v>51</v>
      </c>
      <c r="B298" s="17" t="s">
        <v>52</v>
      </c>
      <c r="C298" s="18">
        <v>18178.78</v>
      </c>
      <c r="D298" s="18">
        <v>52494</v>
      </c>
      <c r="E298" s="18">
        <v>18216</v>
      </c>
      <c r="F298" s="18">
        <v>16780.37</v>
      </c>
      <c r="G298" s="18">
        <f t="shared" si="65"/>
        <v>-1398.4099999999999</v>
      </c>
      <c r="H298" s="18">
        <f t="shared" si="66"/>
        <v>1435.630000000001</v>
      </c>
      <c r="I298" s="19">
        <f t="shared" si="67"/>
        <v>-7.6925404235047665</v>
      </c>
      <c r="J298" s="19">
        <f t="shared" si="68"/>
        <v>92.118851559068943</v>
      </c>
      <c r="K298" s="19">
        <f t="shared" si="69"/>
        <v>31.966262810987921</v>
      </c>
    </row>
    <row r="299" spans="1:11" ht="51">
      <c r="A299" s="24" t="s">
        <v>161</v>
      </c>
      <c r="B299" s="17" t="s">
        <v>162</v>
      </c>
      <c r="C299" s="18">
        <v>18178.78</v>
      </c>
      <c r="D299" s="18">
        <v>52494</v>
      </c>
      <c r="E299" s="18">
        <v>18216</v>
      </c>
      <c r="F299" s="18">
        <v>16780.37</v>
      </c>
      <c r="G299" s="18">
        <f t="shared" si="65"/>
        <v>-1398.4099999999999</v>
      </c>
      <c r="H299" s="18">
        <f t="shared" si="66"/>
        <v>1435.630000000001</v>
      </c>
      <c r="I299" s="19">
        <f t="shared" si="67"/>
        <v>-7.6925404235047665</v>
      </c>
      <c r="J299" s="19">
        <f t="shared" si="68"/>
        <v>92.118851559068943</v>
      </c>
      <c r="K299" s="19">
        <f t="shared" si="69"/>
        <v>31.966262810987921</v>
      </c>
    </row>
    <row r="300" spans="1:11" ht="38.25">
      <c r="A300" s="25" t="s">
        <v>163</v>
      </c>
      <c r="B300" s="17" t="s">
        <v>164</v>
      </c>
      <c r="C300" s="18">
        <v>18178.78</v>
      </c>
      <c r="D300" s="18">
        <v>52494</v>
      </c>
      <c r="E300" s="18">
        <v>18216</v>
      </c>
      <c r="F300" s="18">
        <v>16780.37</v>
      </c>
      <c r="G300" s="18">
        <f t="shared" si="65"/>
        <v>-1398.4099999999999</v>
      </c>
      <c r="H300" s="18">
        <f t="shared" si="66"/>
        <v>1435.630000000001</v>
      </c>
      <c r="I300" s="19">
        <f t="shared" si="67"/>
        <v>-7.6925404235047665</v>
      </c>
      <c r="J300" s="19">
        <f t="shared" si="68"/>
        <v>92.118851559068943</v>
      </c>
      <c r="K300" s="19">
        <f t="shared" si="69"/>
        <v>31.966262810987921</v>
      </c>
    </row>
    <row r="301" spans="1:11">
      <c r="A301" s="16"/>
      <c r="B301" s="17" t="s">
        <v>63</v>
      </c>
      <c r="C301" s="18">
        <v>3087409.52</v>
      </c>
      <c r="D301" s="18">
        <v>0</v>
      </c>
      <c r="E301" s="18">
        <v>0</v>
      </c>
      <c r="F301" s="18">
        <v>4796242.08</v>
      </c>
      <c r="G301" s="18">
        <f t="shared" si="65"/>
        <v>1708832.56</v>
      </c>
      <c r="H301" s="18">
        <f t="shared" si="66"/>
        <v>-4796242.08</v>
      </c>
      <c r="I301" s="19">
        <f t="shared" si="67"/>
        <v>55.348425562929549</v>
      </c>
      <c r="J301" s="19">
        <f t="shared" si="68"/>
        <v>0</v>
      </c>
      <c r="K301" s="19">
        <f t="shared" si="69"/>
        <v>0</v>
      </c>
    </row>
    <row r="302" spans="1:11">
      <c r="A302" s="16" t="s">
        <v>64</v>
      </c>
      <c r="B302" s="17" t="s">
        <v>65</v>
      </c>
      <c r="C302" s="18">
        <v>-3087409.52</v>
      </c>
      <c r="D302" s="18">
        <v>0</v>
      </c>
      <c r="E302" s="18">
        <v>0</v>
      </c>
      <c r="F302" s="18">
        <v>-4796242.08</v>
      </c>
      <c r="G302" s="18">
        <f t="shared" si="65"/>
        <v>-1708832.56</v>
      </c>
      <c r="H302" s="18">
        <f t="shared" si="66"/>
        <v>4796242.08</v>
      </c>
      <c r="I302" s="19">
        <f t="shared" si="67"/>
        <v>55.348425562929549</v>
      </c>
      <c r="J302" s="19">
        <f t="shared" si="68"/>
        <v>0</v>
      </c>
      <c r="K302" s="19">
        <f t="shared" si="69"/>
        <v>0</v>
      </c>
    </row>
    <row r="303" spans="1:11">
      <c r="A303" s="22" t="s">
        <v>66</v>
      </c>
      <c r="B303" s="17" t="s">
        <v>67</v>
      </c>
      <c r="C303" s="18">
        <v>-3087409.52</v>
      </c>
      <c r="D303" s="18">
        <v>0</v>
      </c>
      <c r="E303" s="18">
        <v>0</v>
      </c>
      <c r="F303" s="18">
        <v>-4796242.08</v>
      </c>
      <c r="G303" s="18">
        <f t="shared" si="65"/>
        <v>-1708832.56</v>
      </c>
      <c r="H303" s="18">
        <f t="shared" si="66"/>
        <v>4796242.08</v>
      </c>
      <c r="I303" s="19">
        <f t="shared" si="67"/>
        <v>55.348425562929549</v>
      </c>
      <c r="J303" s="19">
        <f t="shared" si="68"/>
        <v>0</v>
      </c>
      <c r="K303" s="19">
        <f t="shared" si="69"/>
        <v>0</v>
      </c>
    </row>
    <row r="308" spans="1:11" ht="15.75">
      <c r="A308" s="32"/>
      <c r="E308" s="35"/>
      <c r="K308" s="37"/>
    </row>
    <row r="310" spans="1:11" ht="15.75">
      <c r="A310"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zoomScaleNormal="100" workbookViewId="0">
      <selection activeCell="A69" sqref="A69:K72"/>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182</v>
      </c>
      <c r="B13" s="21" t="s">
        <v>183</v>
      </c>
      <c r="C13" s="18"/>
      <c r="D13" s="18"/>
      <c r="E13" s="18"/>
      <c r="F13" s="18"/>
      <c r="G13" s="18"/>
      <c r="H13" s="18"/>
      <c r="I13" s="19"/>
      <c r="J13" s="19"/>
      <c r="K13" s="19"/>
    </row>
    <row r="14" spans="1:11">
      <c r="A14" s="16" t="s">
        <v>25</v>
      </c>
      <c r="B14" s="17" t="s">
        <v>26</v>
      </c>
      <c r="C14" s="18">
        <v>3034986.06</v>
      </c>
      <c r="D14" s="18">
        <v>5409655</v>
      </c>
      <c r="E14" s="18">
        <v>2964996</v>
      </c>
      <c r="F14" s="18">
        <v>2811311.58</v>
      </c>
      <c r="G14" s="18">
        <f t="shared" ref="G14:G29" si="0">F14-C14</f>
        <v>-223674.47999999998</v>
      </c>
      <c r="H14" s="18">
        <f t="shared" ref="H14:H29" si="1">E14-F14</f>
        <v>153684.41999999993</v>
      </c>
      <c r="I14" s="19">
        <f t="shared" ref="I14:I29" si="2">IF(ISERROR(F14/C14),0,F14/C14*100-100)</f>
        <v>-7.3698684467763229</v>
      </c>
      <c r="J14" s="19">
        <f t="shared" ref="J14:J29" si="3">IF(ISERROR(F14/E14),0,F14/E14*100)</f>
        <v>94.816707341257796</v>
      </c>
      <c r="K14" s="19">
        <f t="shared" ref="K14:K29" si="4">IF(ISERROR(F14/D14),0,F14/D14*100)</f>
        <v>51.96840796686665</v>
      </c>
    </row>
    <row r="15" spans="1:11" ht="25.5">
      <c r="A15" s="22" t="s">
        <v>27</v>
      </c>
      <c r="B15" s="17" t="s">
        <v>28</v>
      </c>
      <c r="C15" s="18">
        <v>3034986.06</v>
      </c>
      <c r="D15" s="18">
        <v>5409655</v>
      </c>
      <c r="E15" s="18">
        <v>2964996</v>
      </c>
      <c r="F15" s="18">
        <v>2811311.58</v>
      </c>
      <c r="G15" s="18">
        <f t="shared" si="0"/>
        <v>-223674.47999999998</v>
      </c>
      <c r="H15" s="18">
        <f t="shared" si="1"/>
        <v>153684.41999999993</v>
      </c>
      <c r="I15" s="19">
        <f t="shared" si="2"/>
        <v>-7.3698684467763229</v>
      </c>
      <c r="J15" s="19">
        <f t="shared" si="3"/>
        <v>94.816707341257796</v>
      </c>
      <c r="K15" s="19">
        <f t="shared" si="4"/>
        <v>51.96840796686665</v>
      </c>
    </row>
    <row r="16" spans="1:11">
      <c r="A16" s="16" t="s">
        <v>33</v>
      </c>
      <c r="B16" s="17" t="s">
        <v>34</v>
      </c>
      <c r="C16" s="18">
        <v>2003419.21</v>
      </c>
      <c r="D16" s="18">
        <v>5695074</v>
      </c>
      <c r="E16" s="18">
        <v>2332803</v>
      </c>
      <c r="F16" s="18">
        <v>2042659.51</v>
      </c>
      <c r="G16" s="18">
        <f t="shared" si="0"/>
        <v>39240.300000000047</v>
      </c>
      <c r="H16" s="18">
        <f t="shared" si="1"/>
        <v>290143.49</v>
      </c>
      <c r="I16" s="19">
        <f t="shared" si="2"/>
        <v>1.9586664540368446</v>
      </c>
      <c r="J16" s="19">
        <f t="shared" si="3"/>
        <v>87.562452123046825</v>
      </c>
      <c r="K16" s="19">
        <f t="shared" si="4"/>
        <v>35.867128504388177</v>
      </c>
    </row>
    <row r="17" spans="1:11">
      <c r="A17" s="22" t="s">
        <v>35</v>
      </c>
      <c r="B17" s="17" t="s">
        <v>36</v>
      </c>
      <c r="C17" s="18">
        <v>1990119.12</v>
      </c>
      <c r="D17" s="18">
        <v>5589824</v>
      </c>
      <c r="E17" s="18">
        <v>2277583</v>
      </c>
      <c r="F17" s="18">
        <v>2009813.14</v>
      </c>
      <c r="G17" s="18">
        <f t="shared" si="0"/>
        <v>19694.019999999786</v>
      </c>
      <c r="H17" s="18">
        <f t="shared" si="1"/>
        <v>267769.8600000001</v>
      </c>
      <c r="I17" s="19">
        <f t="shared" si="2"/>
        <v>0.98959001006933534</v>
      </c>
      <c r="J17" s="19">
        <f t="shared" si="3"/>
        <v>88.243244702827511</v>
      </c>
      <c r="K17" s="19">
        <f t="shared" si="4"/>
        <v>35.954855465932376</v>
      </c>
    </row>
    <row r="18" spans="1:11">
      <c r="A18" s="23" t="s">
        <v>37</v>
      </c>
      <c r="B18" s="17" t="s">
        <v>38</v>
      </c>
      <c r="C18" s="18">
        <v>1982283.12</v>
      </c>
      <c r="D18" s="18">
        <v>5539824</v>
      </c>
      <c r="E18" s="18">
        <v>2261322</v>
      </c>
      <c r="F18" s="18">
        <v>2006099.14</v>
      </c>
      <c r="G18" s="18">
        <f t="shared" si="0"/>
        <v>23816.019999999786</v>
      </c>
      <c r="H18" s="18">
        <f t="shared" si="1"/>
        <v>255222.8600000001</v>
      </c>
      <c r="I18" s="19">
        <f t="shared" si="2"/>
        <v>1.2014439188686481</v>
      </c>
      <c r="J18" s="19">
        <f t="shared" si="3"/>
        <v>88.713555168171538</v>
      </c>
      <c r="K18" s="19">
        <f t="shared" si="4"/>
        <v>36.21232623996719</v>
      </c>
    </row>
    <row r="19" spans="1:11">
      <c r="A19" s="24" t="s">
        <v>39</v>
      </c>
      <c r="B19" s="17" t="s">
        <v>40</v>
      </c>
      <c r="C19" s="18">
        <v>1691662.25</v>
      </c>
      <c r="D19" s="18">
        <v>4401355</v>
      </c>
      <c r="E19" s="18">
        <v>1691569</v>
      </c>
      <c r="F19" s="18">
        <v>1717667.32</v>
      </c>
      <c r="G19" s="18">
        <f t="shared" si="0"/>
        <v>26005.070000000065</v>
      </c>
      <c r="H19" s="18">
        <f t="shared" si="1"/>
        <v>-26098.320000000065</v>
      </c>
      <c r="I19" s="19">
        <f t="shared" si="2"/>
        <v>1.5372495307500031</v>
      </c>
      <c r="J19" s="19">
        <f t="shared" si="3"/>
        <v>101.54284690722046</v>
      </c>
      <c r="K19" s="19">
        <f t="shared" si="4"/>
        <v>39.025875440631353</v>
      </c>
    </row>
    <row r="20" spans="1:11">
      <c r="A20" s="24" t="s">
        <v>41</v>
      </c>
      <c r="B20" s="17" t="s">
        <v>42</v>
      </c>
      <c r="C20" s="18">
        <v>290620.87</v>
      </c>
      <c r="D20" s="18">
        <v>1138469</v>
      </c>
      <c r="E20" s="18">
        <v>569753</v>
      </c>
      <c r="F20" s="18">
        <v>288431.82</v>
      </c>
      <c r="G20" s="18">
        <f t="shared" si="0"/>
        <v>-2189.0499999999884</v>
      </c>
      <c r="H20" s="18">
        <f t="shared" si="1"/>
        <v>281321.18</v>
      </c>
      <c r="I20" s="19">
        <f t="shared" si="2"/>
        <v>-0.75323220937299595</v>
      </c>
      <c r="J20" s="19">
        <f t="shared" si="3"/>
        <v>50.624010755537931</v>
      </c>
      <c r="K20" s="19">
        <f t="shared" si="4"/>
        <v>25.335061385070652</v>
      </c>
    </row>
    <row r="21" spans="1:11">
      <c r="A21" s="25" t="s">
        <v>43</v>
      </c>
      <c r="B21" s="17" t="s">
        <v>44</v>
      </c>
      <c r="C21" s="18">
        <v>7944.77</v>
      </c>
      <c r="D21" s="18">
        <v>0</v>
      </c>
      <c r="E21" s="18">
        <v>0</v>
      </c>
      <c r="F21" s="18">
        <v>7678.19</v>
      </c>
      <c r="G21" s="18">
        <f t="shared" si="0"/>
        <v>-266.58000000000084</v>
      </c>
      <c r="H21" s="18">
        <f t="shared" si="1"/>
        <v>-7678.19</v>
      </c>
      <c r="I21" s="19">
        <f t="shared" si="2"/>
        <v>-3.3554149459330063</v>
      </c>
      <c r="J21" s="19">
        <f t="shared" si="3"/>
        <v>0</v>
      </c>
      <c r="K21" s="19">
        <f t="shared" si="4"/>
        <v>0</v>
      </c>
    </row>
    <row r="22" spans="1:11" ht="25.5">
      <c r="A22" s="23" t="s">
        <v>75</v>
      </c>
      <c r="B22" s="17" t="s">
        <v>76</v>
      </c>
      <c r="C22" s="18">
        <v>7836</v>
      </c>
      <c r="D22" s="18">
        <v>50000</v>
      </c>
      <c r="E22" s="18">
        <v>16261</v>
      </c>
      <c r="F22" s="18">
        <v>3714</v>
      </c>
      <c r="G22" s="18">
        <f t="shared" si="0"/>
        <v>-4122</v>
      </c>
      <c r="H22" s="18">
        <f t="shared" si="1"/>
        <v>12547</v>
      </c>
      <c r="I22" s="19">
        <f t="shared" si="2"/>
        <v>-52.603369065849925</v>
      </c>
      <c r="J22" s="19">
        <f t="shared" si="3"/>
        <v>22.839923743927187</v>
      </c>
      <c r="K22" s="19">
        <f t="shared" si="4"/>
        <v>7.4279999999999999</v>
      </c>
    </row>
    <row r="23" spans="1:11">
      <c r="A23" s="24" t="s">
        <v>77</v>
      </c>
      <c r="B23" s="17" t="s">
        <v>78</v>
      </c>
      <c r="C23" s="18">
        <v>7836</v>
      </c>
      <c r="D23" s="18">
        <v>50000</v>
      </c>
      <c r="E23" s="18">
        <v>16261</v>
      </c>
      <c r="F23" s="18">
        <v>3714</v>
      </c>
      <c r="G23" s="18">
        <f t="shared" si="0"/>
        <v>-4122</v>
      </c>
      <c r="H23" s="18">
        <f t="shared" si="1"/>
        <v>12547</v>
      </c>
      <c r="I23" s="19">
        <f t="shared" si="2"/>
        <v>-52.603369065849925</v>
      </c>
      <c r="J23" s="19">
        <f t="shared" si="3"/>
        <v>22.839923743927187</v>
      </c>
      <c r="K23" s="19">
        <f t="shared" si="4"/>
        <v>7.4279999999999999</v>
      </c>
    </row>
    <row r="24" spans="1:11">
      <c r="A24" s="22" t="s">
        <v>59</v>
      </c>
      <c r="B24" s="17" t="s">
        <v>60</v>
      </c>
      <c r="C24" s="18">
        <v>13300.09</v>
      </c>
      <c r="D24" s="18">
        <v>105250</v>
      </c>
      <c r="E24" s="18">
        <v>55220</v>
      </c>
      <c r="F24" s="18">
        <v>32846.370000000003</v>
      </c>
      <c r="G24" s="18">
        <f t="shared" si="0"/>
        <v>19546.280000000002</v>
      </c>
      <c r="H24" s="18">
        <f t="shared" si="1"/>
        <v>22373.629999999997</v>
      </c>
      <c r="I24" s="19">
        <f t="shared" si="2"/>
        <v>146.96351678823228</v>
      </c>
      <c r="J24" s="19">
        <f t="shared" si="3"/>
        <v>59.482741760231804</v>
      </c>
      <c r="K24" s="19">
        <f t="shared" si="4"/>
        <v>31.207952494061757</v>
      </c>
    </row>
    <row r="25" spans="1:11">
      <c r="A25" s="23" t="s">
        <v>61</v>
      </c>
      <c r="B25" s="17" t="s">
        <v>62</v>
      </c>
      <c r="C25" s="18">
        <v>13300.09</v>
      </c>
      <c r="D25" s="18">
        <v>105250</v>
      </c>
      <c r="E25" s="18">
        <v>55220</v>
      </c>
      <c r="F25" s="18">
        <v>32846.370000000003</v>
      </c>
      <c r="G25" s="18">
        <f t="shared" si="0"/>
        <v>19546.280000000002</v>
      </c>
      <c r="H25" s="18">
        <f t="shared" si="1"/>
        <v>22373.629999999997</v>
      </c>
      <c r="I25" s="19">
        <f t="shared" si="2"/>
        <v>146.96351678823228</v>
      </c>
      <c r="J25" s="19">
        <f t="shared" si="3"/>
        <v>59.482741760231804</v>
      </c>
      <c r="K25" s="19">
        <f t="shared" si="4"/>
        <v>31.207952494061757</v>
      </c>
    </row>
    <row r="26" spans="1:11">
      <c r="A26" s="16"/>
      <c r="B26" s="17" t="s">
        <v>63</v>
      </c>
      <c r="C26" s="18">
        <v>1031566.85</v>
      </c>
      <c r="D26" s="18">
        <v>-285419</v>
      </c>
      <c r="E26" s="18">
        <v>632193</v>
      </c>
      <c r="F26" s="18">
        <v>768652.07</v>
      </c>
      <c r="G26" s="18">
        <f t="shared" si="0"/>
        <v>-262914.78000000003</v>
      </c>
      <c r="H26" s="18">
        <f t="shared" si="1"/>
        <v>-136459.06999999995</v>
      </c>
      <c r="I26" s="19">
        <f t="shared" si="2"/>
        <v>-25.486935723070204</v>
      </c>
      <c r="J26" s="19">
        <f t="shared" si="3"/>
        <v>121.58503336797463</v>
      </c>
      <c r="K26" s="19">
        <f t="shared" si="4"/>
        <v>-269.30655282234187</v>
      </c>
    </row>
    <row r="27" spans="1:11">
      <c r="A27" s="16" t="s">
        <v>64</v>
      </c>
      <c r="B27" s="17" t="s">
        <v>65</v>
      </c>
      <c r="C27" s="18">
        <v>-1031566.85</v>
      </c>
      <c r="D27" s="18">
        <v>285419</v>
      </c>
      <c r="E27" s="18">
        <v>-632193</v>
      </c>
      <c r="F27" s="18">
        <v>-768652.07</v>
      </c>
      <c r="G27" s="18">
        <f t="shared" si="0"/>
        <v>262914.78000000003</v>
      </c>
      <c r="H27" s="18">
        <f t="shared" si="1"/>
        <v>136459.06999999995</v>
      </c>
      <c r="I27" s="19">
        <f t="shared" si="2"/>
        <v>-25.486935723070204</v>
      </c>
      <c r="J27" s="19">
        <f t="shared" si="3"/>
        <v>121.58503336797463</v>
      </c>
      <c r="K27" s="19">
        <f t="shared" si="4"/>
        <v>-269.30655282234187</v>
      </c>
    </row>
    <row r="28" spans="1:11">
      <c r="A28" s="22" t="s">
        <v>66</v>
      </c>
      <c r="B28" s="17" t="s">
        <v>67</v>
      </c>
      <c r="C28" s="18">
        <v>-1031566.85</v>
      </c>
      <c r="D28" s="18">
        <v>285419</v>
      </c>
      <c r="E28" s="18">
        <v>-632193</v>
      </c>
      <c r="F28" s="18">
        <v>-768652.07</v>
      </c>
      <c r="G28" s="18">
        <f t="shared" si="0"/>
        <v>262914.78000000003</v>
      </c>
      <c r="H28" s="18">
        <f t="shared" si="1"/>
        <v>136459.06999999995</v>
      </c>
      <c r="I28" s="19">
        <f t="shared" si="2"/>
        <v>-25.486935723070204</v>
      </c>
      <c r="J28" s="19">
        <f t="shared" si="3"/>
        <v>121.58503336797463</v>
      </c>
      <c r="K28" s="19">
        <f t="shared" si="4"/>
        <v>-269.30655282234187</v>
      </c>
    </row>
    <row r="29" spans="1:11" ht="25.5">
      <c r="A29" s="23" t="s">
        <v>81</v>
      </c>
      <c r="B29" s="17" t="s">
        <v>82</v>
      </c>
      <c r="C29" s="18">
        <v>-142155.99</v>
      </c>
      <c r="D29" s="18">
        <v>285419</v>
      </c>
      <c r="E29" s="18">
        <v>-632193</v>
      </c>
      <c r="F29" s="18">
        <v>-66296.66</v>
      </c>
      <c r="G29" s="18">
        <f t="shared" si="0"/>
        <v>75859.329999999987</v>
      </c>
      <c r="H29" s="18">
        <f t="shared" si="1"/>
        <v>-565896.34</v>
      </c>
      <c r="I29" s="19">
        <f t="shared" si="2"/>
        <v>-53.363442511286365</v>
      </c>
      <c r="J29" s="19">
        <f t="shared" si="3"/>
        <v>10.486775399284713</v>
      </c>
      <c r="K29" s="19">
        <f t="shared" si="4"/>
        <v>-23.227836969507987</v>
      </c>
    </row>
    <row r="30" spans="1:11">
      <c r="A30" s="16"/>
      <c r="B30" s="17"/>
      <c r="C30" s="18"/>
      <c r="D30" s="18"/>
      <c r="E30" s="18"/>
      <c r="F30" s="18"/>
      <c r="G30" s="18"/>
      <c r="H30" s="18"/>
      <c r="I30" s="19"/>
      <c r="J30" s="19"/>
      <c r="K30" s="19"/>
    </row>
    <row r="31" spans="1:11">
      <c r="A31" s="27"/>
      <c r="B31" s="28" t="s">
        <v>68</v>
      </c>
      <c r="C31" s="29"/>
      <c r="D31" s="29"/>
      <c r="E31" s="29"/>
      <c r="F31" s="29"/>
      <c r="G31" s="29"/>
      <c r="H31" s="29"/>
      <c r="I31" s="30"/>
      <c r="J31" s="30"/>
      <c r="K31" s="30"/>
    </row>
    <row r="32" spans="1:11">
      <c r="A32" s="16" t="s">
        <v>25</v>
      </c>
      <c r="B32" s="17" t="s">
        <v>26</v>
      </c>
      <c r="C32" s="18">
        <v>3034986.06</v>
      </c>
      <c r="D32" s="18">
        <v>5409655</v>
      </c>
      <c r="E32" s="18">
        <v>2964996</v>
      </c>
      <c r="F32" s="18">
        <v>2811311.58</v>
      </c>
      <c r="G32" s="18">
        <f t="shared" ref="G32:G47" si="5">F32-C32</f>
        <v>-223674.47999999998</v>
      </c>
      <c r="H32" s="18">
        <f t="shared" ref="H32:H47" si="6">E32-F32</f>
        <v>153684.41999999993</v>
      </c>
      <c r="I32" s="19">
        <f t="shared" ref="I32:I47" si="7">IF(ISERROR(F32/C32),0,F32/C32*100-100)</f>
        <v>-7.3698684467763229</v>
      </c>
      <c r="J32" s="19">
        <f t="shared" ref="J32:J47" si="8">IF(ISERROR(F32/E32),0,F32/E32*100)</f>
        <v>94.816707341257796</v>
      </c>
      <c r="K32" s="19">
        <f t="shared" ref="K32:K47" si="9">IF(ISERROR(F32/D32),0,F32/D32*100)</f>
        <v>51.96840796686665</v>
      </c>
    </row>
    <row r="33" spans="1:11" ht="25.5">
      <c r="A33" s="22" t="s">
        <v>27</v>
      </c>
      <c r="B33" s="17" t="s">
        <v>28</v>
      </c>
      <c r="C33" s="18">
        <v>3034986.06</v>
      </c>
      <c r="D33" s="18">
        <v>5409655</v>
      </c>
      <c r="E33" s="18">
        <v>2964996</v>
      </c>
      <c r="F33" s="18">
        <v>2811311.58</v>
      </c>
      <c r="G33" s="18">
        <f t="shared" si="5"/>
        <v>-223674.47999999998</v>
      </c>
      <c r="H33" s="18">
        <f t="shared" si="6"/>
        <v>153684.41999999993</v>
      </c>
      <c r="I33" s="19">
        <f t="shared" si="7"/>
        <v>-7.3698684467763229</v>
      </c>
      <c r="J33" s="19">
        <f t="shared" si="8"/>
        <v>94.816707341257796</v>
      </c>
      <c r="K33" s="19">
        <f t="shared" si="9"/>
        <v>51.96840796686665</v>
      </c>
    </row>
    <row r="34" spans="1:11">
      <c r="A34" s="16" t="s">
        <v>33</v>
      </c>
      <c r="B34" s="17" t="s">
        <v>34</v>
      </c>
      <c r="C34" s="18">
        <v>2003419.21</v>
      </c>
      <c r="D34" s="18">
        <v>5695074</v>
      </c>
      <c r="E34" s="18">
        <v>2332803</v>
      </c>
      <c r="F34" s="18">
        <v>2042659.51</v>
      </c>
      <c r="G34" s="18">
        <f t="shared" si="5"/>
        <v>39240.300000000047</v>
      </c>
      <c r="H34" s="18">
        <f t="shared" si="6"/>
        <v>290143.49</v>
      </c>
      <c r="I34" s="19">
        <f t="shared" si="7"/>
        <v>1.9586664540368446</v>
      </c>
      <c r="J34" s="19">
        <f t="shared" si="8"/>
        <v>87.562452123046825</v>
      </c>
      <c r="K34" s="19">
        <f t="shared" si="9"/>
        <v>35.867128504388177</v>
      </c>
    </row>
    <row r="35" spans="1:11">
      <c r="A35" s="22" t="s">
        <v>35</v>
      </c>
      <c r="B35" s="17" t="s">
        <v>36</v>
      </c>
      <c r="C35" s="18">
        <v>1990119.12</v>
      </c>
      <c r="D35" s="18">
        <v>5589824</v>
      </c>
      <c r="E35" s="18">
        <v>2277583</v>
      </c>
      <c r="F35" s="18">
        <v>2009813.14</v>
      </c>
      <c r="G35" s="18">
        <f t="shared" si="5"/>
        <v>19694.019999999786</v>
      </c>
      <c r="H35" s="18">
        <f t="shared" si="6"/>
        <v>267769.8600000001</v>
      </c>
      <c r="I35" s="19">
        <f t="shared" si="7"/>
        <v>0.98959001006933534</v>
      </c>
      <c r="J35" s="19">
        <f t="shared" si="8"/>
        <v>88.243244702827511</v>
      </c>
      <c r="K35" s="19">
        <f t="shared" si="9"/>
        <v>35.954855465932376</v>
      </c>
    </row>
    <row r="36" spans="1:11">
      <c r="A36" s="23" t="s">
        <v>37</v>
      </c>
      <c r="B36" s="17" t="s">
        <v>38</v>
      </c>
      <c r="C36" s="18">
        <v>1982283.12</v>
      </c>
      <c r="D36" s="18">
        <v>5539824</v>
      </c>
      <c r="E36" s="18">
        <v>2261322</v>
      </c>
      <c r="F36" s="18">
        <v>2006099.14</v>
      </c>
      <c r="G36" s="18">
        <f t="shared" si="5"/>
        <v>23816.019999999786</v>
      </c>
      <c r="H36" s="18">
        <f t="shared" si="6"/>
        <v>255222.8600000001</v>
      </c>
      <c r="I36" s="19">
        <f t="shared" si="7"/>
        <v>1.2014439188686481</v>
      </c>
      <c r="J36" s="19">
        <f t="shared" si="8"/>
        <v>88.713555168171538</v>
      </c>
      <c r="K36" s="19">
        <f t="shared" si="9"/>
        <v>36.21232623996719</v>
      </c>
    </row>
    <row r="37" spans="1:11">
      <c r="A37" s="24" t="s">
        <v>39</v>
      </c>
      <c r="B37" s="17" t="s">
        <v>40</v>
      </c>
      <c r="C37" s="18">
        <v>1691662.25</v>
      </c>
      <c r="D37" s="18">
        <v>4401355</v>
      </c>
      <c r="E37" s="18">
        <v>1691569</v>
      </c>
      <c r="F37" s="18">
        <v>1717667.32</v>
      </c>
      <c r="G37" s="18">
        <f t="shared" si="5"/>
        <v>26005.070000000065</v>
      </c>
      <c r="H37" s="18">
        <f t="shared" si="6"/>
        <v>-26098.320000000065</v>
      </c>
      <c r="I37" s="19">
        <f t="shared" si="7"/>
        <v>1.5372495307500031</v>
      </c>
      <c r="J37" s="19">
        <f t="shared" si="8"/>
        <v>101.54284690722046</v>
      </c>
      <c r="K37" s="19">
        <f t="shared" si="9"/>
        <v>39.025875440631353</v>
      </c>
    </row>
    <row r="38" spans="1:11">
      <c r="A38" s="24" t="s">
        <v>41</v>
      </c>
      <c r="B38" s="17" t="s">
        <v>42</v>
      </c>
      <c r="C38" s="18">
        <v>290620.87</v>
      </c>
      <c r="D38" s="18">
        <v>1138469</v>
      </c>
      <c r="E38" s="18">
        <v>569753</v>
      </c>
      <c r="F38" s="18">
        <v>288431.82</v>
      </c>
      <c r="G38" s="18">
        <f t="shared" si="5"/>
        <v>-2189.0499999999884</v>
      </c>
      <c r="H38" s="18">
        <f t="shared" si="6"/>
        <v>281321.18</v>
      </c>
      <c r="I38" s="19">
        <f t="shared" si="7"/>
        <v>-0.75323220937299595</v>
      </c>
      <c r="J38" s="19">
        <f t="shared" si="8"/>
        <v>50.624010755537931</v>
      </c>
      <c r="K38" s="19">
        <f t="shared" si="9"/>
        <v>25.335061385070652</v>
      </c>
    </row>
    <row r="39" spans="1:11">
      <c r="A39" s="25" t="s">
        <v>43</v>
      </c>
      <c r="B39" s="17" t="s">
        <v>44</v>
      </c>
      <c r="C39" s="18">
        <v>7944.77</v>
      </c>
      <c r="D39" s="18">
        <v>0</v>
      </c>
      <c r="E39" s="18">
        <v>0</v>
      </c>
      <c r="F39" s="18">
        <v>7678.19</v>
      </c>
      <c r="G39" s="18">
        <f t="shared" si="5"/>
        <v>-266.58000000000084</v>
      </c>
      <c r="H39" s="18">
        <f t="shared" si="6"/>
        <v>-7678.19</v>
      </c>
      <c r="I39" s="19">
        <f t="shared" si="7"/>
        <v>-3.3554149459330063</v>
      </c>
      <c r="J39" s="19">
        <f t="shared" si="8"/>
        <v>0</v>
      </c>
      <c r="K39" s="19">
        <f t="shared" si="9"/>
        <v>0</v>
      </c>
    </row>
    <row r="40" spans="1:11" ht="25.5">
      <c r="A40" s="23" t="s">
        <v>75</v>
      </c>
      <c r="B40" s="17" t="s">
        <v>76</v>
      </c>
      <c r="C40" s="18">
        <v>7836</v>
      </c>
      <c r="D40" s="18">
        <v>50000</v>
      </c>
      <c r="E40" s="18">
        <v>16261</v>
      </c>
      <c r="F40" s="18">
        <v>3714</v>
      </c>
      <c r="G40" s="18">
        <f t="shared" si="5"/>
        <v>-4122</v>
      </c>
      <c r="H40" s="18">
        <f t="shared" si="6"/>
        <v>12547</v>
      </c>
      <c r="I40" s="19">
        <f t="shared" si="7"/>
        <v>-52.603369065849925</v>
      </c>
      <c r="J40" s="19">
        <f t="shared" si="8"/>
        <v>22.839923743927187</v>
      </c>
      <c r="K40" s="19">
        <f t="shared" si="9"/>
        <v>7.4279999999999999</v>
      </c>
    </row>
    <row r="41" spans="1:11">
      <c r="A41" s="24" t="s">
        <v>77</v>
      </c>
      <c r="B41" s="17" t="s">
        <v>78</v>
      </c>
      <c r="C41" s="18">
        <v>7836</v>
      </c>
      <c r="D41" s="18">
        <v>50000</v>
      </c>
      <c r="E41" s="18">
        <v>16261</v>
      </c>
      <c r="F41" s="18">
        <v>3714</v>
      </c>
      <c r="G41" s="18">
        <f t="shared" si="5"/>
        <v>-4122</v>
      </c>
      <c r="H41" s="18">
        <f t="shared" si="6"/>
        <v>12547</v>
      </c>
      <c r="I41" s="19">
        <f t="shared" si="7"/>
        <v>-52.603369065849925</v>
      </c>
      <c r="J41" s="19">
        <f t="shared" si="8"/>
        <v>22.839923743927187</v>
      </c>
      <c r="K41" s="19">
        <f t="shared" si="9"/>
        <v>7.4279999999999999</v>
      </c>
    </row>
    <row r="42" spans="1:11">
      <c r="A42" s="22" t="s">
        <v>59</v>
      </c>
      <c r="B42" s="17" t="s">
        <v>60</v>
      </c>
      <c r="C42" s="18">
        <v>13300.09</v>
      </c>
      <c r="D42" s="18">
        <v>105250</v>
      </c>
      <c r="E42" s="18">
        <v>55220</v>
      </c>
      <c r="F42" s="18">
        <v>32846.370000000003</v>
      </c>
      <c r="G42" s="18">
        <f t="shared" si="5"/>
        <v>19546.280000000002</v>
      </c>
      <c r="H42" s="18">
        <f t="shared" si="6"/>
        <v>22373.629999999997</v>
      </c>
      <c r="I42" s="19">
        <f t="shared" si="7"/>
        <v>146.96351678823228</v>
      </c>
      <c r="J42" s="19">
        <f t="shared" si="8"/>
        <v>59.482741760231804</v>
      </c>
      <c r="K42" s="19">
        <f t="shared" si="9"/>
        <v>31.207952494061757</v>
      </c>
    </row>
    <row r="43" spans="1:11">
      <c r="A43" s="23" t="s">
        <v>61</v>
      </c>
      <c r="B43" s="17" t="s">
        <v>62</v>
      </c>
      <c r="C43" s="18">
        <v>13300.09</v>
      </c>
      <c r="D43" s="18">
        <v>105250</v>
      </c>
      <c r="E43" s="18">
        <v>55220</v>
      </c>
      <c r="F43" s="18">
        <v>32846.370000000003</v>
      </c>
      <c r="G43" s="18">
        <f t="shared" si="5"/>
        <v>19546.280000000002</v>
      </c>
      <c r="H43" s="18">
        <f t="shared" si="6"/>
        <v>22373.629999999997</v>
      </c>
      <c r="I43" s="19">
        <f t="shared" si="7"/>
        <v>146.96351678823228</v>
      </c>
      <c r="J43" s="19">
        <f t="shared" si="8"/>
        <v>59.482741760231804</v>
      </c>
      <c r="K43" s="19">
        <f t="shared" si="9"/>
        <v>31.207952494061757</v>
      </c>
    </row>
    <row r="44" spans="1:11">
      <c r="A44" s="16"/>
      <c r="B44" s="17" t="s">
        <v>63</v>
      </c>
      <c r="C44" s="18">
        <v>1031566.85</v>
      </c>
      <c r="D44" s="18">
        <v>-285419</v>
      </c>
      <c r="E44" s="18">
        <v>632193</v>
      </c>
      <c r="F44" s="18">
        <v>768652.07</v>
      </c>
      <c r="G44" s="18">
        <f t="shared" si="5"/>
        <v>-262914.78000000003</v>
      </c>
      <c r="H44" s="18">
        <f t="shared" si="6"/>
        <v>-136459.06999999995</v>
      </c>
      <c r="I44" s="19">
        <f t="shared" si="7"/>
        <v>-25.486935723070204</v>
      </c>
      <c r="J44" s="19">
        <f t="shared" si="8"/>
        <v>121.58503336797463</v>
      </c>
      <c r="K44" s="19">
        <f t="shared" si="9"/>
        <v>-269.30655282234187</v>
      </c>
    </row>
    <row r="45" spans="1:11">
      <c r="A45" s="16" t="s">
        <v>64</v>
      </c>
      <c r="B45" s="17" t="s">
        <v>65</v>
      </c>
      <c r="C45" s="18">
        <v>-1031566.85</v>
      </c>
      <c r="D45" s="18">
        <v>285419</v>
      </c>
      <c r="E45" s="18">
        <v>-632193</v>
      </c>
      <c r="F45" s="18">
        <v>-768652.07</v>
      </c>
      <c r="G45" s="18">
        <f t="shared" si="5"/>
        <v>262914.78000000003</v>
      </c>
      <c r="H45" s="18">
        <f t="shared" si="6"/>
        <v>136459.06999999995</v>
      </c>
      <c r="I45" s="19">
        <f t="shared" si="7"/>
        <v>-25.486935723070204</v>
      </c>
      <c r="J45" s="19">
        <f t="shared" si="8"/>
        <v>121.58503336797463</v>
      </c>
      <c r="K45" s="19">
        <f t="shared" si="9"/>
        <v>-269.30655282234187</v>
      </c>
    </row>
    <row r="46" spans="1:11">
      <c r="A46" s="22" t="s">
        <v>66</v>
      </c>
      <c r="B46" s="17" t="s">
        <v>67</v>
      </c>
      <c r="C46" s="18">
        <v>-1031566.85</v>
      </c>
      <c r="D46" s="18">
        <v>285419</v>
      </c>
      <c r="E46" s="18">
        <v>-632193</v>
      </c>
      <c r="F46" s="18">
        <v>-768652.07</v>
      </c>
      <c r="G46" s="18">
        <f t="shared" si="5"/>
        <v>262914.78000000003</v>
      </c>
      <c r="H46" s="18">
        <f t="shared" si="6"/>
        <v>136459.06999999995</v>
      </c>
      <c r="I46" s="19">
        <f t="shared" si="7"/>
        <v>-25.486935723070204</v>
      </c>
      <c r="J46" s="19">
        <f t="shared" si="8"/>
        <v>121.58503336797463</v>
      </c>
      <c r="K46" s="19">
        <f t="shared" si="9"/>
        <v>-269.30655282234187</v>
      </c>
    </row>
    <row r="47" spans="1:11" ht="25.5">
      <c r="A47" s="23" t="s">
        <v>81</v>
      </c>
      <c r="B47" s="17" t="s">
        <v>82</v>
      </c>
      <c r="C47" s="18">
        <v>-142155.99</v>
      </c>
      <c r="D47" s="18">
        <v>285419</v>
      </c>
      <c r="E47" s="18">
        <v>-632193</v>
      </c>
      <c r="F47" s="18">
        <v>-66296.66</v>
      </c>
      <c r="G47" s="18">
        <f t="shared" si="5"/>
        <v>75859.329999999987</v>
      </c>
      <c r="H47" s="18">
        <f t="shared" si="6"/>
        <v>-565896.34</v>
      </c>
      <c r="I47" s="19">
        <f t="shared" si="7"/>
        <v>-53.363442511286365</v>
      </c>
      <c r="J47" s="19">
        <f t="shared" si="8"/>
        <v>10.486775399284713</v>
      </c>
      <c r="K47" s="19">
        <f t="shared" si="9"/>
        <v>-23.227836969507987</v>
      </c>
    </row>
    <row r="48" spans="1:11">
      <c r="A48" s="27" t="s">
        <v>83</v>
      </c>
      <c r="B48" s="28" t="s">
        <v>184</v>
      </c>
      <c r="C48" s="29"/>
      <c r="D48" s="29"/>
      <c r="E48" s="29"/>
      <c r="F48" s="29"/>
      <c r="G48" s="29"/>
      <c r="H48" s="29"/>
      <c r="I48" s="30"/>
      <c r="J48" s="30"/>
      <c r="K48" s="30"/>
    </row>
    <row r="49" spans="1:11">
      <c r="A49" s="16" t="s">
        <v>25</v>
      </c>
      <c r="B49" s="17" t="s">
        <v>26</v>
      </c>
      <c r="C49" s="18">
        <v>3034986.06</v>
      </c>
      <c r="D49" s="18">
        <v>5409655</v>
      </c>
      <c r="E49" s="18">
        <v>2964996</v>
      </c>
      <c r="F49" s="18">
        <v>2811311.58</v>
      </c>
      <c r="G49" s="18">
        <f t="shared" ref="G49:G64" si="10">F49-C49</f>
        <v>-223674.47999999998</v>
      </c>
      <c r="H49" s="18">
        <f t="shared" ref="H49:H64" si="11">E49-F49</f>
        <v>153684.41999999993</v>
      </c>
      <c r="I49" s="19">
        <f t="shared" ref="I49:I64" si="12">IF(ISERROR(F49/C49),0,F49/C49*100-100)</f>
        <v>-7.3698684467763229</v>
      </c>
      <c r="J49" s="19">
        <f t="shared" ref="J49:J64" si="13">IF(ISERROR(F49/E49),0,F49/E49*100)</f>
        <v>94.816707341257796</v>
      </c>
      <c r="K49" s="19">
        <f t="shared" ref="K49:K64" si="14">IF(ISERROR(F49/D49),0,F49/D49*100)</f>
        <v>51.96840796686665</v>
      </c>
    </row>
    <row r="50" spans="1:11" ht="25.5">
      <c r="A50" s="22" t="s">
        <v>27</v>
      </c>
      <c r="B50" s="17" t="s">
        <v>28</v>
      </c>
      <c r="C50" s="18">
        <v>3034986.06</v>
      </c>
      <c r="D50" s="18">
        <v>5409655</v>
      </c>
      <c r="E50" s="18">
        <v>2964996</v>
      </c>
      <c r="F50" s="18">
        <v>2811311.58</v>
      </c>
      <c r="G50" s="18">
        <f t="shared" si="10"/>
        <v>-223674.47999999998</v>
      </c>
      <c r="H50" s="18">
        <f t="shared" si="11"/>
        <v>153684.41999999993</v>
      </c>
      <c r="I50" s="19">
        <f t="shared" si="12"/>
        <v>-7.3698684467763229</v>
      </c>
      <c r="J50" s="19">
        <f t="shared" si="13"/>
        <v>94.816707341257796</v>
      </c>
      <c r="K50" s="19">
        <f t="shared" si="14"/>
        <v>51.96840796686665</v>
      </c>
    </row>
    <row r="51" spans="1:11">
      <c r="A51" s="16" t="s">
        <v>33</v>
      </c>
      <c r="B51" s="17" t="s">
        <v>34</v>
      </c>
      <c r="C51" s="18">
        <v>2003419.21</v>
      </c>
      <c r="D51" s="18">
        <v>5695074</v>
      </c>
      <c r="E51" s="18">
        <v>2332803</v>
      </c>
      <c r="F51" s="18">
        <v>2042659.51</v>
      </c>
      <c r="G51" s="18">
        <f t="shared" si="10"/>
        <v>39240.300000000047</v>
      </c>
      <c r="H51" s="18">
        <f t="shared" si="11"/>
        <v>290143.49</v>
      </c>
      <c r="I51" s="19">
        <f t="shared" si="12"/>
        <v>1.9586664540368446</v>
      </c>
      <c r="J51" s="19">
        <f t="shared" si="13"/>
        <v>87.562452123046825</v>
      </c>
      <c r="K51" s="19">
        <f t="shared" si="14"/>
        <v>35.867128504388177</v>
      </c>
    </row>
    <row r="52" spans="1:11">
      <c r="A52" s="22" t="s">
        <v>35</v>
      </c>
      <c r="B52" s="17" t="s">
        <v>36</v>
      </c>
      <c r="C52" s="18">
        <v>1990119.12</v>
      </c>
      <c r="D52" s="18">
        <v>5589824</v>
      </c>
      <c r="E52" s="18">
        <v>2277583</v>
      </c>
      <c r="F52" s="18">
        <v>2009813.14</v>
      </c>
      <c r="G52" s="18">
        <f t="shared" si="10"/>
        <v>19694.019999999786</v>
      </c>
      <c r="H52" s="18">
        <f t="shared" si="11"/>
        <v>267769.8600000001</v>
      </c>
      <c r="I52" s="19">
        <f t="shared" si="12"/>
        <v>0.98959001006933534</v>
      </c>
      <c r="J52" s="19">
        <f t="shared" si="13"/>
        <v>88.243244702827511</v>
      </c>
      <c r="K52" s="19">
        <f t="shared" si="14"/>
        <v>35.954855465932376</v>
      </c>
    </row>
    <row r="53" spans="1:11">
      <c r="A53" s="23" t="s">
        <v>37</v>
      </c>
      <c r="B53" s="17" t="s">
        <v>38</v>
      </c>
      <c r="C53" s="18">
        <v>1982283.12</v>
      </c>
      <c r="D53" s="18">
        <v>5539824</v>
      </c>
      <c r="E53" s="18">
        <v>2261322</v>
      </c>
      <c r="F53" s="18">
        <v>2006099.14</v>
      </c>
      <c r="G53" s="18">
        <f t="shared" si="10"/>
        <v>23816.019999999786</v>
      </c>
      <c r="H53" s="18">
        <f t="shared" si="11"/>
        <v>255222.8600000001</v>
      </c>
      <c r="I53" s="19">
        <f t="shared" si="12"/>
        <v>1.2014439188686481</v>
      </c>
      <c r="J53" s="19">
        <f t="shared" si="13"/>
        <v>88.713555168171538</v>
      </c>
      <c r="K53" s="19">
        <f t="shared" si="14"/>
        <v>36.21232623996719</v>
      </c>
    </row>
    <row r="54" spans="1:11">
      <c r="A54" s="24" t="s">
        <v>39</v>
      </c>
      <c r="B54" s="17" t="s">
        <v>40</v>
      </c>
      <c r="C54" s="18">
        <v>1691662.25</v>
      </c>
      <c r="D54" s="18">
        <v>4401355</v>
      </c>
      <c r="E54" s="18">
        <v>1691569</v>
      </c>
      <c r="F54" s="18">
        <v>1717667.32</v>
      </c>
      <c r="G54" s="18">
        <f t="shared" si="10"/>
        <v>26005.070000000065</v>
      </c>
      <c r="H54" s="18">
        <f t="shared" si="11"/>
        <v>-26098.320000000065</v>
      </c>
      <c r="I54" s="19">
        <f t="shared" si="12"/>
        <v>1.5372495307500031</v>
      </c>
      <c r="J54" s="19">
        <f t="shared" si="13"/>
        <v>101.54284690722046</v>
      </c>
      <c r="K54" s="19">
        <f t="shared" si="14"/>
        <v>39.025875440631353</v>
      </c>
    </row>
    <row r="55" spans="1:11">
      <c r="A55" s="24" t="s">
        <v>41</v>
      </c>
      <c r="B55" s="17" t="s">
        <v>42</v>
      </c>
      <c r="C55" s="18">
        <v>290620.87</v>
      </c>
      <c r="D55" s="18">
        <v>1138469</v>
      </c>
      <c r="E55" s="18">
        <v>569753</v>
      </c>
      <c r="F55" s="18">
        <v>288431.82</v>
      </c>
      <c r="G55" s="18">
        <f t="shared" si="10"/>
        <v>-2189.0499999999884</v>
      </c>
      <c r="H55" s="18">
        <f t="shared" si="11"/>
        <v>281321.18</v>
      </c>
      <c r="I55" s="19">
        <f t="shared" si="12"/>
        <v>-0.75323220937299595</v>
      </c>
      <c r="J55" s="19">
        <f t="shared" si="13"/>
        <v>50.624010755537931</v>
      </c>
      <c r="K55" s="19">
        <f t="shared" si="14"/>
        <v>25.335061385070652</v>
      </c>
    </row>
    <row r="56" spans="1:11">
      <c r="A56" s="25" t="s">
        <v>43</v>
      </c>
      <c r="B56" s="17" t="s">
        <v>44</v>
      </c>
      <c r="C56" s="18">
        <v>7944.77</v>
      </c>
      <c r="D56" s="18">
        <v>0</v>
      </c>
      <c r="E56" s="18">
        <v>0</v>
      </c>
      <c r="F56" s="18">
        <v>7678.19</v>
      </c>
      <c r="G56" s="18">
        <f t="shared" si="10"/>
        <v>-266.58000000000084</v>
      </c>
      <c r="H56" s="18">
        <f t="shared" si="11"/>
        <v>-7678.19</v>
      </c>
      <c r="I56" s="19">
        <f t="shared" si="12"/>
        <v>-3.3554149459330063</v>
      </c>
      <c r="J56" s="19">
        <f t="shared" si="13"/>
        <v>0</v>
      </c>
      <c r="K56" s="19">
        <f t="shared" si="14"/>
        <v>0</v>
      </c>
    </row>
    <row r="57" spans="1:11" ht="25.5">
      <c r="A57" s="23" t="s">
        <v>75</v>
      </c>
      <c r="B57" s="17" t="s">
        <v>76</v>
      </c>
      <c r="C57" s="18">
        <v>7836</v>
      </c>
      <c r="D57" s="18">
        <v>50000</v>
      </c>
      <c r="E57" s="18">
        <v>16261</v>
      </c>
      <c r="F57" s="18">
        <v>3714</v>
      </c>
      <c r="G57" s="18">
        <f t="shared" si="10"/>
        <v>-4122</v>
      </c>
      <c r="H57" s="18">
        <f t="shared" si="11"/>
        <v>12547</v>
      </c>
      <c r="I57" s="19">
        <f t="shared" si="12"/>
        <v>-52.603369065849925</v>
      </c>
      <c r="J57" s="19">
        <f t="shared" si="13"/>
        <v>22.839923743927187</v>
      </c>
      <c r="K57" s="19">
        <f t="shared" si="14"/>
        <v>7.4279999999999999</v>
      </c>
    </row>
    <row r="58" spans="1:11">
      <c r="A58" s="24" t="s">
        <v>77</v>
      </c>
      <c r="B58" s="17" t="s">
        <v>78</v>
      </c>
      <c r="C58" s="18">
        <v>7836</v>
      </c>
      <c r="D58" s="18">
        <v>50000</v>
      </c>
      <c r="E58" s="18">
        <v>16261</v>
      </c>
      <c r="F58" s="18">
        <v>3714</v>
      </c>
      <c r="G58" s="18">
        <f t="shared" si="10"/>
        <v>-4122</v>
      </c>
      <c r="H58" s="18">
        <f t="shared" si="11"/>
        <v>12547</v>
      </c>
      <c r="I58" s="19">
        <f t="shared" si="12"/>
        <v>-52.603369065849925</v>
      </c>
      <c r="J58" s="19">
        <f t="shared" si="13"/>
        <v>22.839923743927187</v>
      </c>
      <c r="K58" s="19">
        <f t="shared" si="14"/>
        <v>7.4279999999999999</v>
      </c>
    </row>
    <row r="59" spans="1:11">
      <c r="A59" s="22" t="s">
        <v>59</v>
      </c>
      <c r="B59" s="17" t="s">
        <v>60</v>
      </c>
      <c r="C59" s="18">
        <v>13300.09</v>
      </c>
      <c r="D59" s="18">
        <v>105250</v>
      </c>
      <c r="E59" s="18">
        <v>55220</v>
      </c>
      <c r="F59" s="18">
        <v>32846.370000000003</v>
      </c>
      <c r="G59" s="18">
        <f t="shared" si="10"/>
        <v>19546.280000000002</v>
      </c>
      <c r="H59" s="18">
        <f t="shared" si="11"/>
        <v>22373.629999999997</v>
      </c>
      <c r="I59" s="19">
        <f t="shared" si="12"/>
        <v>146.96351678823228</v>
      </c>
      <c r="J59" s="19">
        <f t="shared" si="13"/>
        <v>59.482741760231804</v>
      </c>
      <c r="K59" s="19">
        <f t="shared" si="14"/>
        <v>31.207952494061757</v>
      </c>
    </row>
    <row r="60" spans="1:11">
      <c r="A60" s="23" t="s">
        <v>61</v>
      </c>
      <c r="B60" s="17" t="s">
        <v>62</v>
      </c>
      <c r="C60" s="18">
        <v>13300.09</v>
      </c>
      <c r="D60" s="18">
        <v>105250</v>
      </c>
      <c r="E60" s="18">
        <v>55220</v>
      </c>
      <c r="F60" s="18">
        <v>32846.370000000003</v>
      </c>
      <c r="G60" s="18">
        <f t="shared" si="10"/>
        <v>19546.280000000002</v>
      </c>
      <c r="H60" s="18">
        <f t="shared" si="11"/>
        <v>22373.629999999997</v>
      </c>
      <c r="I60" s="19">
        <f t="shared" si="12"/>
        <v>146.96351678823228</v>
      </c>
      <c r="J60" s="19">
        <f t="shared" si="13"/>
        <v>59.482741760231804</v>
      </c>
      <c r="K60" s="19">
        <f t="shared" si="14"/>
        <v>31.207952494061757</v>
      </c>
    </row>
    <row r="61" spans="1:11">
      <c r="A61" s="16"/>
      <c r="B61" s="17" t="s">
        <v>63</v>
      </c>
      <c r="C61" s="18">
        <v>1031566.85</v>
      </c>
      <c r="D61" s="18">
        <v>-285419</v>
      </c>
      <c r="E61" s="18">
        <v>632193</v>
      </c>
      <c r="F61" s="18">
        <v>768652.07</v>
      </c>
      <c r="G61" s="18">
        <f t="shared" si="10"/>
        <v>-262914.78000000003</v>
      </c>
      <c r="H61" s="18">
        <f t="shared" si="11"/>
        <v>-136459.06999999995</v>
      </c>
      <c r="I61" s="19">
        <f t="shared" si="12"/>
        <v>-25.486935723070204</v>
      </c>
      <c r="J61" s="19">
        <f t="shared" si="13"/>
        <v>121.58503336797463</v>
      </c>
      <c r="K61" s="19">
        <f t="shared" si="14"/>
        <v>-269.30655282234187</v>
      </c>
    </row>
    <row r="62" spans="1:11">
      <c r="A62" s="16" t="s">
        <v>64</v>
      </c>
      <c r="B62" s="17" t="s">
        <v>65</v>
      </c>
      <c r="C62" s="18">
        <v>-1031566.85</v>
      </c>
      <c r="D62" s="18">
        <v>285419</v>
      </c>
      <c r="E62" s="18">
        <v>-632193</v>
      </c>
      <c r="F62" s="18">
        <v>-768652.07</v>
      </c>
      <c r="G62" s="18">
        <f t="shared" si="10"/>
        <v>262914.78000000003</v>
      </c>
      <c r="H62" s="18">
        <f t="shared" si="11"/>
        <v>136459.06999999995</v>
      </c>
      <c r="I62" s="19">
        <f t="shared" si="12"/>
        <v>-25.486935723070204</v>
      </c>
      <c r="J62" s="19">
        <f t="shared" si="13"/>
        <v>121.58503336797463</v>
      </c>
      <c r="K62" s="19">
        <f t="shared" si="14"/>
        <v>-269.30655282234187</v>
      </c>
    </row>
    <row r="63" spans="1:11">
      <c r="A63" s="22" t="s">
        <v>66</v>
      </c>
      <c r="B63" s="17" t="s">
        <v>67</v>
      </c>
      <c r="C63" s="18">
        <v>-1031566.85</v>
      </c>
      <c r="D63" s="18">
        <v>285419</v>
      </c>
      <c r="E63" s="18">
        <v>-632193</v>
      </c>
      <c r="F63" s="18">
        <v>-768652.07</v>
      </c>
      <c r="G63" s="18">
        <f t="shared" si="10"/>
        <v>262914.78000000003</v>
      </c>
      <c r="H63" s="18">
        <f t="shared" si="11"/>
        <v>136459.06999999995</v>
      </c>
      <c r="I63" s="19">
        <f t="shared" si="12"/>
        <v>-25.486935723070204</v>
      </c>
      <c r="J63" s="19">
        <f t="shared" si="13"/>
        <v>121.58503336797463</v>
      </c>
      <c r="K63" s="19">
        <f t="shared" si="14"/>
        <v>-269.30655282234187</v>
      </c>
    </row>
    <row r="64" spans="1:11" ht="25.5">
      <c r="A64" s="23" t="s">
        <v>81</v>
      </c>
      <c r="B64" s="17" t="s">
        <v>82</v>
      </c>
      <c r="C64" s="18">
        <v>-142155.99</v>
      </c>
      <c r="D64" s="18">
        <v>285419</v>
      </c>
      <c r="E64" s="18">
        <v>-632193</v>
      </c>
      <c r="F64" s="18">
        <v>-66296.66</v>
      </c>
      <c r="G64" s="18">
        <f t="shared" si="10"/>
        <v>75859.329999999987</v>
      </c>
      <c r="H64" s="18">
        <f t="shared" si="11"/>
        <v>-565896.34</v>
      </c>
      <c r="I64" s="19">
        <f t="shared" si="12"/>
        <v>-53.363442511286365</v>
      </c>
      <c r="J64" s="19">
        <f t="shared" si="13"/>
        <v>10.486775399284713</v>
      </c>
      <c r="K64" s="19">
        <f t="shared" si="14"/>
        <v>-23.227836969507987</v>
      </c>
    </row>
    <row r="69" spans="1:11" ht="15.75">
      <c r="A69" s="32"/>
      <c r="E69" s="35"/>
      <c r="K69" s="37"/>
    </row>
    <row r="71" spans="1:11" ht="15.75">
      <c r="A7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6"/>
  <sheetViews>
    <sheetView zoomScaleNormal="100" workbookViewId="0">
      <selection activeCell="M477" sqref="M477"/>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9.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185</v>
      </c>
      <c r="B13" s="21" t="s">
        <v>186</v>
      </c>
      <c r="C13" s="18"/>
      <c r="D13" s="18"/>
      <c r="E13" s="18"/>
      <c r="F13" s="18"/>
      <c r="G13" s="18"/>
      <c r="H13" s="18"/>
      <c r="I13" s="19"/>
      <c r="J13" s="19"/>
      <c r="K13" s="19"/>
    </row>
    <row r="14" spans="1:11">
      <c r="A14" s="16" t="s">
        <v>25</v>
      </c>
      <c r="B14" s="17" t="s">
        <v>26</v>
      </c>
      <c r="C14" s="18">
        <v>714863949.08000004</v>
      </c>
      <c r="D14" s="18">
        <v>777395089</v>
      </c>
      <c r="E14" s="18">
        <v>311059598</v>
      </c>
      <c r="F14" s="18">
        <v>773562094.25</v>
      </c>
      <c r="G14" s="18">
        <f t="shared" ref="G14:G55" si="0">F14-C14</f>
        <v>58698145.169999957</v>
      </c>
      <c r="H14" s="18">
        <f t="shared" ref="H14:H55" si="1">E14-F14</f>
        <v>-462502496.25</v>
      </c>
      <c r="I14" s="19">
        <f t="shared" ref="I14:I55" si="2">IF(ISERROR(F14/C14),0,F14/C14*100-100)</f>
        <v>8.2110932080911283</v>
      </c>
      <c r="J14" s="19">
        <f t="shared" ref="J14:J55" si="3">IF(ISERROR(F14/E14),0,F14/E14*100)</f>
        <v>248.68613578353563</v>
      </c>
      <c r="K14" s="19">
        <f t="shared" ref="K14:K55" si="4">IF(ISERROR(F14/D14),0,F14/D14*100)</f>
        <v>99.506943791614304</v>
      </c>
    </row>
    <row r="15" spans="1:11" ht="25.5">
      <c r="A15" s="22" t="s">
        <v>27</v>
      </c>
      <c r="B15" s="17" t="s">
        <v>28</v>
      </c>
      <c r="C15" s="18">
        <v>6441217.0800000001</v>
      </c>
      <c r="D15" s="18">
        <v>11516727</v>
      </c>
      <c r="E15" s="18">
        <v>5419455</v>
      </c>
      <c r="F15" s="18">
        <v>8057717.2400000002</v>
      </c>
      <c r="G15" s="18">
        <f t="shared" si="0"/>
        <v>1616500.1600000001</v>
      </c>
      <c r="H15" s="18">
        <f t="shared" si="1"/>
        <v>-2638262.2400000002</v>
      </c>
      <c r="I15" s="19">
        <f t="shared" si="2"/>
        <v>25.096191293090214</v>
      </c>
      <c r="J15" s="19">
        <f t="shared" si="3"/>
        <v>148.68132016964805</v>
      </c>
      <c r="K15" s="19">
        <f t="shared" si="4"/>
        <v>69.965340326292363</v>
      </c>
    </row>
    <row r="16" spans="1:11">
      <c r="A16" s="22" t="s">
        <v>89</v>
      </c>
      <c r="B16" s="17" t="s">
        <v>90</v>
      </c>
      <c r="C16" s="18">
        <v>213833</v>
      </c>
      <c r="D16" s="18">
        <v>2371459</v>
      </c>
      <c r="E16" s="18">
        <v>0</v>
      </c>
      <c r="F16" s="18">
        <v>2234302.0099999998</v>
      </c>
      <c r="G16" s="18">
        <f t="shared" si="0"/>
        <v>2020469.0099999998</v>
      </c>
      <c r="H16" s="18">
        <f t="shared" si="1"/>
        <v>-2234302.0099999998</v>
      </c>
      <c r="I16" s="19">
        <f t="shared" si="2"/>
        <v>944.88175819447883</v>
      </c>
      <c r="J16" s="19">
        <f t="shared" si="3"/>
        <v>0</v>
      </c>
      <c r="K16" s="19">
        <f t="shared" si="4"/>
        <v>94.21634571797361</v>
      </c>
    </row>
    <row r="17" spans="1:11">
      <c r="A17" s="22" t="s">
        <v>91</v>
      </c>
      <c r="B17" s="17" t="s">
        <v>92</v>
      </c>
      <c r="C17" s="18">
        <v>237253</v>
      </c>
      <c r="D17" s="18">
        <v>495951</v>
      </c>
      <c r="E17" s="18">
        <v>473414</v>
      </c>
      <c r="F17" s="18">
        <v>259123</v>
      </c>
      <c r="G17" s="18">
        <f t="shared" si="0"/>
        <v>21870</v>
      </c>
      <c r="H17" s="18">
        <f t="shared" si="1"/>
        <v>214291</v>
      </c>
      <c r="I17" s="19">
        <f t="shared" si="2"/>
        <v>9.218007780723525</v>
      </c>
      <c r="J17" s="19">
        <f t="shared" si="3"/>
        <v>54.734967702687285</v>
      </c>
      <c r="K17" s="19">
        <f t="shared" si="4"/>
        <v>52.247701889904441</v>
      </c>
    </row>
    <row r="18" spans="1:11">
      <c r="A18" s="23" t="s">
        <v>93</v>
      </c>
      <c r="B18" s="17" t="s">
        <v>94</v>
      </c>
      <c r="C18" s="18">
        <v>237253</v>
      </c>
      <c r="D18" s="18">
        <v>495951</v>
      </c>
      <c r="E18" s="18">
        <v>473414</v>
      </c>
      <c r="F18" s="18">
        <v>259123</v>
      </c>
      <c r="G18" s="18">
        <f t="shared" si="0"/>
        <v>21870</v>
      </c>
      <c r="H18" s="18">
        <f t="shared" si="1"/>
        <v>214291</v>
      </c>
      <c r="I18" s="19">
        <f t="shared" si="2"/>
        <v>9.218007780723525</v>
      </c>
      <c r="J18" s="19">
        <f t="shared" si="3"/>
        <v>54.734967702687285</v>
      </c>
      <c r="K18" s="19">
        <f t="shared" si="4"/>
        <v>52.247701889904441</v>
      </c>
    </row>
    <row r="19" spans="1:11">
      <c r="A19" s="24" t="s">
        <v>95</v>
      </c>
      <c r="B19" s="17" t="s">
        <v>96</v>
      </c>
      <c r="C19" s="18">
        <v>237253</v>
      </c>
      <c r="D19" s="18">
        <v>495951</v>
      </c>
      <c r="E19" s="18">
        <v>473414</v>
      </c>
      <c r="F19" s="18">
        <v>259123</v>
      </c>
      <c r="G19" s="18">
        <f t="shared" si="0"/>
        <v>21870</v>
      </c>
      <c r="H19" s="18">
        <f t="shared" si="1"/>
        <v>214291</v>
      </c>
      <c r="I19" s="19">
        <f t="shared" si="2"/>
        <v>9.218007780723525</v>
      </c>
      <c r="J19" s="19">
        <f t="shared" si="3"/>
        <v>54.734967702687285</v>
      </c>
      <c r="K19" s="19">
        <f t="shared" si="4"/>
        <v>52.247701889904441</v>
      </c>
    </row>
    <row r="20" spans="1:11" ht="25.5">
      <c r="A20" s="25" t="s">
        <v>97</v>
      </c>
      <c r="B20" s="17" t="s">
        <v>98</v>
      </c>
      <c r="C20" s="18">
        <v>237253</v>
      </c>
      <c r="D20" s="18">
        <v>495951</v>
      </c>
      <c r="E20" s="18">
        <v>473414</v>
      </c>
      <c r="F20" s="18">
        <v>259123</v>
      </c>
      <c r="G20" s="18">
        <f t="shared" si="0"/>
        <v>21870</v>
      </c>
      <c r="H20" s="18">
        <f t="shared" si="1"/>
        <v>214291</v>
      </c>
      <c r="I20" s="19">
        <f t="shared" si="2"/>
        <v>9.218007780723525</v>
      </c>
      <c r="J20" s="19">
        <f t="shared" si="3"/>
        <v>54.734967702687285</v>
      </c>
      <c r="K20" s="19">
        <f t="shared" si="4"/>
        <v>52.247701889904441</v>
      </c>
    </row>
    <row r="21" spans="1:11" ht="25.5">
      <c r="A21" s="26" t="s">
        <v>99</v>
      </c>
      <c r="B21" s="17" t="s">
        <v>100</v>
      </c>
      <c r="C21" s="18">
        <v>237253</v>
      </c>
      <c r="D21" s="18">
        <v>495951</v>
      </c>
      <c r="E21" s="18">
        <v>473414</v>
      </c>
      <c r="F21" s="18">
        <v>259123</v>
      </c>
      <c r="G21" s="18">
        <f t="shared" si="0"/>
        <v>21870</v>
      </c>
      <c r="H21" s="18">
        <f t="shared" si="1"/>
        <v>214291</v>
      </c>
      <c r="I21" s="19">
        <f t="shared" si="2"/>
        <v>9.218007780723525</v>
      </c>
      <c r="J21" s="19">
        <f t="shared" si="3"/>
        <v>54.734967702687285</v>
      </c>
      <c r="K21" s="19">
        <f t="shared" si="4"/>
        <v>52.247701889904441</v>
      </c>
    </row>
    <row r="22" spans="1:11">
      <c r="A22" s="22" t="s">
        <v>29</v>
      </c>
      <c r="B22" s="17" t="s">
        <v>30</v>
      </c>
      <c r="C22" s="18">
        <v>707971646</v>
      </c>
      <c r="D22" s="18">
        <v>763010952</v>
      </c>
      <c r="E22" s="18">
        <v>305166729</v>
      </c>
      <c r="F22" s="18">
        <v>763010952</v>
      </c>
      <c r="G22" s="18">
        <f t="shared" si="0"/>
        <v>55039306</v>
      </c>
      <c r="H22" s="18">
        <f t="shared" si="1"/>
        <v>-457844223</v>
      </c>
      <c r="I22" s="19">
        <f t="shared" si="2"/>
        <v>7.7742246191593978</v>
      </c>
      <c r="J22" s="19">
        <f t="shared" si="3"/>
        <v>250.03084526950511</v>
      </c>
      <c r="K22" s="19">
        <f t="shared" si="4"/>
        <v>100</v>
      </c>
    </row>
    <row r="23" spans="1:11">
      <c r="A23" s="23" t="s">
        <v>31</v>
      </c>
      <c r="B23" s="17" t="s">
        <v>32</v>
      </c>
      <c r="C23" s="18">
        <v>707971646</v>
      </c>
      <c r="D23" s="18">
        <v>763010952</v>
      </c>
      <c r="E23" s="18">
        <v>305166729</v>
      </c>
      <c r="F23" s="18">
        <v>763010952</v>
      </c>
      <c r="G23" s="18">
        <f t="shared" si="0"/>
        <v>55039306</v>
      </c>
      <c r="H23" s="18">
        <f t="shared" si="1"/>
        <v>-457844223</v>
      </c>
      <c r="I23" s="19">
        <f t="shared" si="2"/>
        <v>7.7742246191593978</v>
      </c>
      <c r="J23" s="19">
        <f t="shared" si="3"/>
        <v>250.03084526950511</v>
      </c>
      <c r="K23" s="19">
        <f t="shared" si="4"/>
        <v>100</v>
      </c>
    </row>
    <row r="24" spans="1:11">
      <c r="A24" s="16" t="s">
        <v>33</v>
      </c>
      <c r="B24" s="17" t="s">
        <v>34</v>
      </c>
      <c r="C24" s="18">
        <v>270413338.27999997</v>
      </c>
      <c r="D24" s="18">
        <v>778579041</v>
      </c>
      <c r="E24" s="18">
        <v>311059598</v>
      </c>
      <c r="F24" s="18">
        <v>324516295.31</v>
      </c>
      <c r="G24" s="18">
        <f t="shared" si="0"/>
        <v>54102957.030000031</v>
      </c>
      <c r="H24" s="18">
        <f t="shared" si="1"/>
        <v>-13456697.310000002</v>
      </c>
      <c r="I24" s="19">
        <f t="shared" si="2"/>
        <v>20.007503096603557</v>
      </c>
      <c r="J24" s="19">
        <f t="shared" si="3"/>
        <v>104.326083296102</v>
      </c>
      <c r="K24" s="19">
        <f t="shared" si="4"/>
        <v>41.680584529117837</v>
      </c>
    </row>
    <row r="25" spans="1:11">
      <c r="A25" s="22" t="s">
        <v>35</v>
      </c>
      <c r="B25" s="17" t="s">
        <v>36</v>
      </c>
      <c r="C25" s="18">
        <v>225798707.30000001</v>
      </c>
      <c r="D25" s="18">
        <v>570582755</v>
      </c>
      <c r="E25" s="18">
        <v>235897264</v>
      </c>
      <c r="F25" s="18">
        <v>277704953.49000001</v>
      </c>
      <c r="G25" s="18">
        <f t="shared" si="0"/>
        <v>51906246.189999998</v>
      </c>
      <c r="H25" s="18">
        <f t="shared" si="1"/>
        <v>-41807689.49000001</v>
      </c>
      <c r="I25" s="19">
        <f t="shared" si="2"/>
        <v>22.987840280695892</v>
      </c>
      <c r="J25" s="19">
        <f t="shared" si="3"/>
        <v>117.72283780705486</v>
      </c>
      <c r="K25" s="19">
        <f t="shared" si="4"/>
        <v>48.670407764076224</v>
      </c>
    </row>
    <row r="26" spans="1:11">
      <c r="A26" s="23" t="s">
        <v>37</v>
      </c>
      <c r="B26" s="17" t="s">
        <v>38</v>
      </c>
      <c r="C26" s="18">
        <v>214012639.72</v>
      </c>
      <c r="D26" s="18">
        <v>530204509</v>
      </c>
      <c r="E26" s="18">
        <v>218559639</v>
      </c>
      <c r="F26" s="18">
        <v>263057001.84</v>
      </c>
      <c r="G26" s="18">
        <f t="shared" si="0"/>
        <v>49044362.120000005</v>
      </c>
      <c r="H26" s="18">
        <f t="shared" si="1"/>
        <v>-44497362.840000004</v>
      </c>
      <c r="I26" s="19">
        <f t="shared" si="2"/>
        <v>22.916572677280385</v>
      </c>
      <c r="J26" s="19">
        <f t="shared" si="3"/>
        <v>120.35936874877433</v>
      </c>
      <c r="K26" s="19">
        <f t="shared" si="4"/>
        <v>49.614252118704634</v>
      </c>
    </row>
    <row r="27" spans="1:11">
      <c r="A27" s="24" t="s">
        <v>39</v>
      </c>
      <c r="B27" s="17" t="s">
        <v>40</v>
      </c>
      <c r="C27" s="18">
        <v>99259948.370000005</v>
      </c>
      <c r="D27" s="18">
        <v>245394287</v>
      </c>
      <c r="E27" s="18">
        <v>108418963</v>
      </c>
      <c r="F27" s="18">
        <v>105175742.87</v>
      </c>
      <c r="G27" s="18">
        <f t="shared" si="0"/>
        <v>5915794.5</v>
      </c>
      <c r="H27" s="18">
        <f t="shared" si="1"/>
        <v>3243220.1299999952</v>
      </c>
      <c r="I27" s="19">
        <f t="shared" si="2"/>
        <v>5.9599008433375076</v>
      </c>
      <c r="J27" s="19">
        <f t="shared" si="3"/>
        <v>97.008622808908441</v>
      </c>
      <c r="K27" s="19">
        <f t="shared" si="4"/>
        <v>42.859898718832035</v>
      </c>
    </row>
    <row r="28" spans="1:11">
      <c r="A28" s="24" t="s">
        <v>41</v>
      </c>
      <c r="B28" s="17" t="s">
        <v>42</v>
      </c>
      <c r="C28" s="18">
        <v>114752691.34999999</v>
      </c>
      <c r="D28" s="18">
        <v>284810222</v>
      </c>
      <c r="E28" s="18">
        <v>110140676</v>
      </c>
      <c r="F28" s="18">
        <v>157881258.97</v>
      </c>
      <c r="G28" s="18">
        <f t="shared" si="0"/>
        <v>43128567.620000005</v>
      </c>
      <c r="H28" s="18">
        <f t="shared" si="1"/>
        <v>-47740582.969999999</v>
      </c>
      <c r="I28" s="19">
        <f t="shared" si="2"/>
        <v>37.583926888874657</v>
      </c>
      <c r="J28" s="19">
        <f t="shared" si="3"/>
        <v>143.34509711017211</v>
      </c>
      <c r="K28" s="19">
        <f t="shared" si="4"/>
        <v>55.433845689007612</v>
      </c>
    </row>
    <row r="29" spans="1:11">
      <c r="A29" s="25" t="s">
        <v>43</v>
      </c>
      <c r="B29" s="17" t="s">
        <v>44</v>
      </c>
      <c r="C29" s="18">
        <v>1205259.04</v>
      </c>
      <c r="D29" s="18">
        <v>0</v>
      </c>
      <c r="E29" s="18">
        <v>0</v>
      </c>
      <c r="F29" s="18">
        <v>1320371.72</v>
      </c>
      <c r="G29" s="18">
        <f t="shared" si="0"/>
        <v>115112.67999999993</v>
      </c>
      <c r="H29" s="18">
        <f t="shared" si="1"/>
        <v>-1320371.72</v>
      </c>
      <c r="I29" s="19">
        <f t="shared" si="2"/>
        <v>9.5508663432219549</v>
      </c>
      <c r="J29" s="19">
        <f t="shared" si="3"/>
        <v>0</v>
      </c>
      <c r="K29" s="19">
        <f t="shared" si="4"/>
        <v>0</v>
      </c>
    </row>
    <row r="30" spans="1:11">
      <c r="A30" s="23" t="s">
        <v>45</v>
      </c>
      <c r="B30" s="17" t="s">
        <v>46</v>
      </c>
      <c r="C30" s="18">
        <v>7944614.3899999997</v>
      </c>
      <c r="D30" s="18">
        <v>17910552</v>
      </c>
      <c r="E30" s="18">
        <v>8721665</v>
      </c>
      <c r="F30" s="18">
        <v>7236757.0700000003</v>
      </c>
      <c r="G30" s="18">
        <f t="shared" si="0"/>
        <v>-707857.31999999937</v>
      </c>
      <c r="H30" s="18">
        <f t="shared" si="1"/>
        <v>1484907.9299999997</v>
      </c>
      <c r="I30" s="19">
        <f t="shared" si="2"/>
        <v>-8.9099015414894041</v>
      </c>
      <c r="J30" s="19">
        <f t="shared" si="3"/>
        <v>82.974490191953038</v>
      </c>
      <c r="K30" s="19">
        <f t="shared" si="4"/>
        <v>40.404991817114293</v>
      </c>
    </row>
    <row r="31" spans="1:11">
      <c r="A31" s="24" t="s">
        <v>47</v>
      </c>
      <c r="B31" s="17" t="s">
        <v>48</v>
      </c>
      <c r="C31" s="18">
        <v>509359.72</v>
      </c>
      <c r="D31" s="18">
        <v>1504712</v>
      </c>
      <c r="E31" s="18">
        <v>555105</v>
      </c>
      <c r="F31" s="18">
        <v>577315</v>
      </c>
      <c r="G31" s="18">
        <f t="shared" si="0"/>
        <v>67955.280000000028</v>
      </c>
      <c r="H31" s="18">
        <f t="shared" si="1"/>
        <v>-22210</v>
      </c>
      <c r="I31" s="19">
        <f t="shared" si="2"/>
        <v>13.341314071713413</v>
      </c>
      <c r="J31" s="19">
        <f t="shared" si="3"/>
        <v>104.00104484737123</v>
      </c>
      <c r="K31" s="19">
        <f t="shared" si="4"/>
        <v>38.367142682453519</v>
      </c>
    </row>
    <row r="32" spans="1:11">
      <c r="A32" s="24" t="s">
        <v>49</v>
      </c>
      <c r="B32" s="17" t="s">
        <v>50</v>
      </c>
      <c r="C32" s="18">
        <v>7435254.6699999999</v>
      </c>
      <c r="D32" s="18">
        <v>16405840</v>
      </c>
      <c r="E32" s="18">
        <v>8166560</v>
      </c>
      <c r="F32" s="18">
        <v>6659442.0700000003</v>
      </c>
      <c r="G32" s="18">
        <f t="shared" si="0"/>
        <v>-775812.59999999963</v>
      </c>
      <c r="H32" s="18">
        <f t="shared" si="1"/>
        <v>1507117.9299999997</v>
      </c>
      <c r="I32" s="19">
        <f t="shared" si="2"/>
        <v>-10.434243807818348</v>
      </c>
      <c r="J32" s="19">
        <f t="shared" si="3"/>
        <v>81.545253693109458</v>
      </c>
      <c r="K32" s="19">
        <f t="shared" si="4"/>
        <v>40.591899408990948</v>
      </c>
    </row>
    <row r="33" spans="1:11" ht="25.5">
      <c r="A33" s="23" t="s">
        <v>75</v>
      </c>
      <c r="B33" s="17" t="s">
        <v>76</v>
      </c>
      <c r="C33" s="18">
        <v>2683690.4300000002</v>
      </c>
      <c r="D33" s="18">
        <v>16411011</v>
      </c>
      <c r="E33" s="18">
        <v>4327684</v>
      </c>
      <c r="F33" s="18">
        <v>2475906.7200000002</v>
      </c>
      <c r="G33" s="18">
        <f t="shared" si="0"/>
        <v>-207783.70999999996</v>
      </c>
      <c r="H33" s="18">
        <f t="shared" si="1"/>
        <v>1851777.2799999998</v>
      </c>
      <c r="I33" s="19">
        <f t="shared" si="2"/>
        <v>-7.7424619351495068</v>
      </c>
      <c r="J33" s="19">
        <f t="shared" si="3"/>
        <v>57.210894325925835</v>
      </c>
      <c r="K33" s="19">
        <f t="shared" si="4"/>
        <v>15.086862838614881</v>
      </c>
    </row>
    <row r="34" spans="1:11">
      <c r="A34" s="24" t="s">
        <v>77</v>
      </c>
      <c r="B34" s="17" t="s">
        <v>78</v>
      </c>
      <c r="C34" s="18">
        <v>2683690.4300000002</v>
      </c>
      <c r="D34" s="18">
        <v>16411011</v>
      </c>
      <c r="E34" s="18">
        <v>4327684</v>
      </c>
      <c r="F34" s="18">
        <v>2475906.7200000002</v>
      </c>
      <c r="G34" s="18">
        <f t="shared" si="0"/>
        <v>-207783.70999999996</v>
      </c>
      <c r="H34" s="18">
        <f t="shared" si="1"/>
        <v>1851777.2799999998</v>
      </c>
      <c r="I34" s="19">
        <f t="shared" si="2"/>
        <v>-7.7424619351495068</v>
      </c>
      <c r="J34" s="19">
        <f t="shared" si="3"/>
        <v>57.210894325925835</v>
      </c>
      <c r="K34" s="19">
        <f t="shared" si="4"/>
        <v>15.086862838614881</v>
      </c>
    </row>
    <row r="35" spans="1:11" ht="25.5">
      <c r="A35" s="23" t="s">
        <v>51</v>
      </c>
      <c r="B35" s="17" t="s">
        <v>52</v>
      </c>
      <c r="C35" s="18">
        <v>1157762.76</v>
      </c>
      <c r="D35" s="18">
        <v>6056683</v>
      </c>
      <c r="E35" s="18">
        <v>4288276</v>
      </c>
      <c r="F35" s="18">
        <v>4935287.8600000003</v>
      </c>
      <c r="G35" s="18">
        <f t="shared" si="0"/>
        <v>3777525.1000000006</v>
      </c>
      <c r="H35" s="18">
        <f t="shared" si="1"/>
        <v>-647011.86000000034</v>
      </c>
      <c r="I35" s="19">
        <f t="shared" si="2"/>
        <v>326.27799325658049</v>
      </c>
      <c r="J35" s="19">
        <f t="shared" si="3"/>
        <v>115.08792484438968</v>
      </c>
      <c r="K35" s="19">
        <f t="shared" si="4"/>
        <v>81.484995334905264</v>
      </c>
    </row>
    <row r="36" spans="1:11">
      <c r="A36" s="24" t="s">
        <v>53</v>
      </c>
      <c r="B36" s="17" t="s">
        <v>54</v>
      </c>
      <c r="C36" s="18">
        <v>542894.76</v>
      </c>
      <c r="D36" s="18">
        <v>4074789</v>
      </c>
      <c r="E36" s="18">
        <v>3565594</v>
      </c>
      <c r="F36" s="18">
        <v>4003303.85</v>
      </c>
      <c r="G36" s="18">
        <f t="shared" si="0"/>
        <v>3460409.09</v>
      </c>
      <c r="H36" s="18">
        <f t="shared" si="1"/>
        <v>-437709.85000000009</v>
      </c>
      <c r="I36" s="19">
        <f t="shared" si="2"/>
        <v>637.39961129851395</v>
      </c>
      <c r="J36" s="19">
        <f t="shared" si="3"/>
        <v>112.27593074253545</v>
      </c>
      <c r="K36" s="19">
        <f t="shared" si="4"/>
        <v>98.245672352605254</v>
      </c>
    </row>
    <row r="37" spans="1:11" ht="25.5">
      <c r="A37" s="25" t="s">
        <v>79</v>
      </c>
      <c r="B37" s="17" t="s">
        <v>80</v>
      </c>
      <c r="C37" s="18">
        <v>12806</v>
      </c>
      <c r="D37" s="18">
        <v>14015</v>
      </c>
      <c r="E37" s="18">
        <v>7008</v>
      </c>
      <c r="F37" s="18">
        <v>0</v>
      </c>
      <c r="G37" s="18">
        <f t="shared" si="0"/>
        <v>-12806</v>
      </c>
      <c r="H37" s="18">
        <f t="shared" si="1"/>
        <v>7008</v>
      </c>
      <c r="I37" s="19">
        <f t="shared" si="2"/>
        <v>-100</v>
      </c>
      <c r="J37" s="19">
        <f t="shared" si="3"/>
        <v>0</v>
      </c>
      <c r="K37" s="19">
        <f t="shared" si="4"/>
        <v>0</v>
      </c>
    </row>
    <row r="38" spans="1:11" ht="25.5">
      <c r="A38" s="25" t="s">
        <v>55</v>
      </c>
      <c r="B38" s="17" t="s">
        <v>56</v>
      </c>
      <c r="C38" s="18">
        <v>530088.76</v>
      </c>
      <c r="D38" s="18">
        <v>4060774</v>
      </c>
      <c r="E38" s="18">
        <v>3558586</v>
      </c>
      <c r="F38" s="18">
        <v>4003303.85</v>
      </c>
      <c r="G38" s="18">
        <f t="shared" si="0"/>
        <v>3473215.09</v>
      </c>
      <c r="H38" s="18">
        <f t="shared" si="1"/>
        <v>-444717.85000000009</v>
      </c>
      <c r="I38" s="19">
        <f t="shared" si="2"/>
        <v>655.21387210700334</v>
      </c>
      <c r="J38" s="19">
        <f t="shared" si="3"/>
        <v>112.49703814942227</v>
      </c>
      <c r="K38" s="19">
        <f t="shared" si="4"/>
        <v>98.584748868072936</v>
      </c>
    </row>
    <row r="39" spans="1:11" ht="25.5">
      <c r="A39" s="26" t="s">
        <v>57</v>
      </c>
      <c r="B39" s="17" t="s">
        <v>58</v>
      </c>
      <c r="C39" s="18">
        <v>530088.76</v>
      </c>
      <c r="D39" s="18">
        <v>4059655</v>
      </c>
      <c r="E39" s="18">
        <v>3558586</v>
      </c>
      <c r="F39" s="18">
        <v>4002185.49</v>
      </c>
      <c r="G39" s="18">
        <f t="shared" si="0"/>
        <v>3472096.7300000004</v>
      </c>
      <c r="H39" s="18">
        <f t="shared" si="1"/>
        <v>-443599.49000000022</v>
      </c>
      <c r="I39" s="19">
        <f t="shared" si="2"/>
        <v>655.00289611875576</v>
      </c>
      <c r="J39" s="19">
        <f t="shared" si="3"/>
        <v>112.46561106012332</v>
      </c>
      <c r="K39" s="19">
        <f t="shared" si="4"/>
        <v>98.584374534289253</v>
      </c>
    </row>
    <row r="40" spans="1:11" ht="25.5">
      <c r="A40" s="26" t="s">
        <v>103</v>
      </c>
      <c r="B40" s="17" t="s">
        <v>104</v>
      </c>
      <c r="C40" s="18">
        <v>0</v>
      </c>
      <c r="D40" s="18">
        <v>1119</v>
      </c>
      <c r="E40" s="18">
        <v>0</v>
      </c>
      <c r="F40" s="18">
        <v>1118.3599999999999</v>
      </c>
      <c r="G40" s="18">
        <f t="shared" si="0"/>
        <v>1118.3599999999999</v>
      </c>
      <c r="H40" s="18">
        <f t="shared" si="1"/>
        <v>-1118.3599999999999</v>
      </c>
      <c r="I40" s="19">
        <f t="shared" si="2"/>
        <v>0</v>
      </c>
      <c r="J40" s="19">
        <f t="shared" si="3"/>
        <v>0</v>
      </c>
      <c r="K40" s="19">
        <f t="shared" si="4"/>
        <v>99.942806076854325</v>
      </c>
    </row>
    <row r="41" spans="1:11" ht="25.5">
      <c r="A41" s="24" t="s">
        <v>165</v>
      </c>
      <c r="B41" s="17" t="s">
        <v>166</v>
      </c>
      <c r="C41" s="18">
        <v>614868</v>
      </c>
      <c r="D41" s="18">
        <v>1810435</v>
      </c>
      <c r="E41" s="18">
        <v>722682</v>
      </c>
      <c r="F41" s="18">
        <v>897682</v>
      </c>
      <c r="G41" s="18">
        <f t="shared" si="0"/>
        <v>282814</v>
      </c>
      <c r="H41" s="18">
        <f t="shared" si="1"/>
        <v>-175000</v>
      </c>
      <c r="I41" s="19">
        <f t="shared" si="2"/>
        <v>45.995888548436426</v>
      </c>
      <c r="J41" s="19">
        <f t="shared" si="3"/>
        <v>124.21535336427362</v>
      </c>
      <c r="K41" s="19">
        <f t="shared" si="4"/>
        <v>49.583774065348933</v>
      </c>
    </row>
    <row r="42" spans="1:11" ht="25.5">
      <c r="A42" s="25" t="s">
        <v>167</v>
      </c>
      <c r="B42" s="17" t="s">
        <v>168</v>
      </c>
      <c r="C42" s="18">
        <v>4380</v>
      </c>
      <c r="D42" s="18">
        <v>4058</v>
      </c>
      <c r="E42" s="18">
        <v>0</v>
      </c>
      <c r="F42" s="18">
        <v>0</v>
      </c>
      <c r="G42" s="18">
        <f t="shared" si="0"/>
        <v>-4380</v>
      </c>
      <c r="H42" s="18">
        <f t="shared" si="1"/>
        <v>0</v>
      </c>
      <c r="I42" s="19">
        <f t="shared" si="2"/>
        <v>-100</v>
      </c>
      <c r="J42" s="19">
        <f t="shared" si="3"/>
        <v>0</v>
      </c>
      <c r="K42" s="19">
        <f t="shared" si="4"/>
        <v>0</v>
      </c>
    </row>
    <row r="43" spans="1:11" ht="38.25">
      <c r="A43" s="25" t="s">
        <v>187</v>
      </c>
      <c r="B43" s="17" t="s">
        <v>188</v>
      </c>
      <c r="C43" s="18">
        <v>610488</v>
      </c>
      <c r="D43" s="18">
        <v>1806377</v>
      </c>
      <c r="E43" s="18">
        <v>722682</v>
      </c>
      <c r="F43" s="18">
        <v>897682</v>
      </c>
      <c r="G43" s="18">
        <f t="shared" si="0"/>
        <v>287194</v>
      </c>
      <c r="H43" s="18">
        <f t="shared" si="1"/>
        <v>-175000</v>
      </c>
      <c r="I43" s="19">
        <f t="shared" si="2"/>
        <v>47.043348927415451</v>
      </c>
      <c r="J43" s="19">
        <f t="shared" si="3"/>
        <v>124.21535336427362</v>
      </c>
      <c r="K43" s="19">
        <f t="shared" si="4"/>
        <v>49.695163302012816</v>
      </c>
    </row>
    <row r="44" spans="1:11">
      <c r="A44" s="24" t="s">
        <v>189</v>
      </c>
      <c r="B44" s="17" t="s">
        <v>190</v>
      </c>
      <c r="C44" s="18">
        <v>0</v>
      </c>
      <c r="D44" s="18">
        <v>171459</v>
      </c>
      <c r="E44" s="18">
        <v>0</v>
      </c>
      <c r="F44" s="18">
        <v>34302.01</v>
      </c>
      <c r="G44" s="18">
        <f t="shared" si="0"/>
        <v>34302.01</v>
      </c>
      <c r="H44" s="18">
        <f t="shared" si="1"/>
        <v>-34302.01</v>
      </c>
      <c r="I44" s="19">
        <f t="shared" si="2"/>
        <v>0</v>
      </c>
      <c r="J44" s="19">
        <f t="shared" si="3"/>
        <v>0</v>
      </c>
      <c r="K44" s="19">
        <f t="shared" si="4"/>
        <v>20.005954776360529</v>
      </c>
    </row>
    <row r="45" spans="1:11">
      <c r="A45" s="22" t="s">
        <v>59</v>
      </c>
      <c r="B45" s="17" t="s">
        <v>60</v>
      </c>
      <c r="C45" s="18">
        <v>44614630.979999997</v>
      </c>
      <c r="D45" s="18">
        <v>207996286</v>
      </c>
      <c r="E45" s="18">
        <v>75162334</v>
      </c>
      <c r="F45" s="18">
        <v>46811341.82</v>
      </c>
      <c r="G45" s="18">
        <f t="shared" si="0"/>
        <v>2196710.8400000036</v>
      </c>
      <c r="H45" s="18">
        <f t="shared" si="1"/>
        <v>28350992.18</v>
      </c>
      <c r="I45" s="19">
        <f t="shared" si="2"/>
        <v>4.9237453986445701</v>
      </c>
      <c r="J45" s="19">
        <f t="shared" si="3"/>
        <v>62.280319581347754</v>
      </c>
      <c r="K45" s="19">
        <f t="shared" si="4"/>
        <v>22.505854657424027</v>
      </c>
    </row>
    <row r="46" spans="1:11">
      <c r="A46" s="23" t="s">
        <v>61</v>
      </c>
      <c r="B46" s="17" t="s">
        <v>62</v>
      </c>
      <c r="C46" s="18">
        <v>44600630.979999997</v>
      </c>
      <c r="D46" s="18">
        <v>207677080</v>
      </c>
      <c r="E46" s="18">
        <v>75145334</v>
      </c>
      <c r="F46" s="18">
        <v>46551736.020000003</v>
      </c>
      <c r="G46" s="18">
        <f t="shared" si="0"/>
        <v>1951105.0400000066</v>
      </c>
      <c r="H46" s="18">
        <f t="shared" si="1"/>
        <v>28593597.979999997</v>
      </c>
      <c r="I46" s="19">
        <f t="shared" si="2"/>
        <v>4.3746130875927065</v>
      </c>
      <c r="J46" s="19">
        <f t="shared" si="3"/>
        <v>61.94893753483084</v>
      </c>
      <c r="K46" s="19">
        <f t="shared" si="4"/>
        <v>22.415442291465194</v>
      </c>
    </row>
    <row r="47" spans="1:11">
      <c r="A47" s="23" t="s">
        <v>191</v>
      </c>
      <c r="B47" s="17" t="s">
        <v>192</v>
      </c>
      <c r="C47" s="18">
        <v>14000</v>
      </c>
      <c r="D47" s="18">
        <v>319206</v>
      </c>
      <c r="E47" s="18">
        <v>17000</v>
      </c>
      <c r="F47" s="18">
        <v>259605.8</v>
      </c>
      <c r="G47" s="18">
        <f t="shared" si="0"/>
        <v>245605.8</v>
      </c>
      <c r="H47" s="18">
        <f t="shared" si="1"/>
        <v>-242605.8</v>
      </c>
      <c r="I47" s="19">
        <f t="shared" si="2"/>
        <v>1754.3271428571427</v>
      </c>
      <c r="J47" s="19">
        <f t="shared" si="3"/>
        <v>1527.0929411764705</v>
      </c>
      <c r="K47" s="19">
        <f t="shared" si="4"/>
        <v>81.328609111357551</v>
      </c>
    </row>
    <row r="48" spans="1:11" ht="25.5">
      <c r="A48" s="24" t="s">
        <v>193</v>
      </c>
      <c r="B48" s="17" t="s">
        <v>194</v>
      </c>
      <c r="C48" s="18">
        <v>14000</v>
      </c>
      <c r="D48" s="18">
        <v>319206</v>
      </c>
      <c r="E48" s="18">
        <v>17000</v>
      </c>
      <c r="F48" s="18">
        <v>259605.8</v>
      </c>
      <c r="G48" s="18">
        <f t="shared" si="0"/>
        <v>245605.8</v>
      </c>
      <c r="H48" s="18">
        <f t="shared" si="1"/>
        <v>-242605.8</v>
      </c>
      <c r="I48" s="19">
        <f t="shared" si="2"/>
        <v>1754.3271428571427</v>
      </c>
      <c r="J48" s="19">
        <f t="shared" si="3"/>
        <v>1527.0929411764705</v>
      </c>
      <c r="K48" s="19">
        <f t="shared" si="4"/>
        <v>81.328609111357551</v>
      </c>
    </row>
    <row r="49" spans="1:11" ht="25.5">
      <c r="A49" s="25" t="s">
        <v>195</v>
      </c>
      <c r="B49" s="17" t="s">
        <v>196</v>
      </c>
      <c r="C49" s="18">
        <v>0</v>
      </c>
      <c r="D49" s="18">
        <v>242606</v>
      </c>
      <c r="E49" s="18">
        <v>0</v>
      </c>
      <c r="F49" s="18">
        <v>242605.8</v>
      </c>
      <c r="G49" s="18">
        <f t="shared" si="0"/>
        <v>242605.8</v>
      </c>
      <c r="H49" s="18">
        <f t="shared" si="1"/>
        <v>-242605.8</v>
      </c>
      <c r="I49" s="19">
        <f t="shared" si="2"/>
        <v>0</v>
      </c>
      <c r="J49" s="19">
        <f t="shared" si="3"/>
        <v>0</v>
      </c>
      <c r="K49" s="19">
        <f t="shared" si="4"/>
        <v>99.999917561808033</v>
      </c>
    </row>
    <row r="50" spans="1:11" ht="38.25">
      <c r="A50" s="25" t="s">
        <v>197</v>
      </c>
      <c r="B50" s="17" t="s">
        <v>198</v>
      </c>
      <c r="C50" s="18">
        <v>14000</v>
      </c>
      <c r="D50" s="18">
        <v>76600</v>
      </c>
      <c r="E50" s="18">
        <v>17000</v>
      </c>
      <c r="F50" s="18">
        <v>17000</v>
      </c>
      <c r="G50" s="18">
        <f t="shared" si="0"/>
        <v>3000</v>
      </c>
      <c r="H50" s="18">
        <f t="shared" si="1"/>
        <v>0</v>
      </c>
      <c r="I50" s="19">
        <f t="shared" si="2"/>
        <v>21.428571428571416</v>
      </c>
      <c r="J50" s="19">
        <f t="shared" si="3"/>
        <v>100</v>
      </c>
      <c r="K50" s="19">
        <f t="shared" si="4"/>
        <v>22.193211488250654</v>
      </c>
    </row>
    <row r="51" spans="1:11">
      <c r="A51" s="16"/>
      <c r="B51" s="17" t="s">
        <v>63</v>
      </c>
      <c r="C51" s="18">
        <v>444450610.80000001</v>
      </c>
      <c r="D51" s="18">
        <v>-1183952</v>
      </c>
      <c r="E51" s="18">
        <v>0</v>
      </c>
      <c r="F51" s="18">
        <v>449045798.94</v>
      </c>
      <c r="G51" s="18">
        <f t="shared" si="0"/>
        <v>4595188.1399999857</v>
      </c>
      <c r="H51" s="18">
        <f t="shared" si="1"/>
        <v>-449045798.94</v>
      </c>
      <c r="I51" s="19">
        <f t="shared" si="2"/>
        <v>1.0339029868197827</v>
      </c>
      <c r="J51" s="19">
        <f t="shared" si="3"/>
        <v>0</v>
      </c>
      <c r="K51" s="19">
        <f t="shared" si="4"/>
        <v>-37927.70306059705</v>
      </c>
    </row>
    <row r="52" spans="1:11">
      <c r="A52" s="16" t="s">
        <v>64</v>
      </c>
      <c r="B52" s="17" t="s">
        <v>65</v>
      </c>
      <c r="C52" s="18">
        <v>-444450610.80000001</v>
      </c>
      <c r="D52" s="18">
        <v>1183952</v>
      </c>
      <c r="E52" s="18">
        <v>0</v>
      </c>
      <c r="F52" s="18">
        <v>-449045798.94</v>
      </c>
      <c r="G52" s="18">
        <f t="shared" si="0"/>
        <v>-4595188.1399999857</v>
      </c>
      <c r="H52" s="18">
        <f t="shared" si="1"/>
        <v>449045798.94</v>
      </c>
      <c r="I52" s="19">
        <f t="shared" si="2"/>
        <v>1.0339029868197827</v>
      </c>
      <c r="J52" s="19">
        <f t="shared" si="3"/>
        <v>0</v>
      </c>
      <c r="K52" s="19">
        <f t="shared" si="4"/>
        <v>-37927.70306059705</v>
      </c>
    </row>
    <row r="53" spans="1:11">
      <c r="A53" s="22" t="s">
        <v>66</v>
      </c>
      <c r="B53" s="17" t="s">
        <v>67</v>
      </c>
      <c r="C53" s="18">
        <v>-444450610.80000001</v>
      </c>
      <c r="D53" s="18">
        <v>1183952</v>
      </c>
      <c r="E53" s="18">
        <v>0</v>
      </c>
      <c r="F53" s="18">
        <v>-449045798.94</v>
      </c>
      <c r="G53" s="18">
        <f t="shared" si="0"/>
        <v>-4595188.1399999857</v>
      </c>
      <c r="H53" s="18">
        <f t="shared" si="1"/>
        <v>449045798.94</v>
      </c>
      <c r="I53" s="19">
        <f t="shared" si="2"/>
        <v>1.0339029868197827</v>
      </c>
      <c r="J53" s="19">
        <f t="shared" si="3"/>
        <v>0</v>
      </c>
      <c r="K53" s="19">
        <f t="shared" si="4"/>
        <v>-37927.70306059705</v>
      </c>
    </row>
    <row r="54" spans="1:11" ht="25.5">
      <c r="A54" s="23" t="s">
        <v>81</v>
      </c>
      <c r="B54" s="17" t="s">
        <v>82</v>
      </c>
      <c r="C54" s="18">
        <v>-327094.19</v>
      </c>
      <c r="D54" s="18">
        <v>1035310</v>
      </c>
      <c r="E54" s="18">
        <v>0</v>
      </c>
      <c r="F54" s="18">
        <v>-1030233.48</v>
      </c>
      <c r="G54" s="18">
        <f t="shared" si="0"/>
        <v>-703139.29</v>
      </c>
      <c r="H54" s="18">
        <f t="shared" si="1"/>
        <v>1030233.48</v>
      </c>
      <c r="I54" s="19">
        <f t="shared" si="2"/>
        <v>214.9653865756527</v>
      </c>
      <c r="J54" s="19">
        <f t="shared" si="3"/>
        <v>0</v>
      </c>
      <c r="K54" s="19">
        <f t="shared" si="4"/>
        <v>-99.509661840414935</v>
      </c>
    </row>
    <row r="55" spans="1:11" ht="25.5">
      <c r="A55" s="23" t="s">
        <v>105</v>
      </c>
      <c r="B55" s="17" t="s">
        <v>106</v>
      </c>
      <c r="C55" s="18">
        <v>-567681.99</v>
      </c>
      <c r="D55" s="18">
        <v>148642</v>
      </c>
      <c r="E55" s="18">
        <v>0</v>
      </c>
      <c r="F55" s="18">
        <v>-148640.76</v>
      </c>
      <c r="G55" s="18">
        <f t="shared" si="0"/>
        <v>419041.23</v>
      </c>
      <c r="H55" s="18">
        <f t="shared" si="1"/>
        <v>148640.76</v>
      </c>
      <c r="I55" s="19">
        <f t="shared" si="2"/>
        <v>-73.816192407301841</v>
      </c>
      <c r="J55" s="19">
        <f t="shared" si="3"/>
        <v>0</v>
      </c>
      <c r="K55" s="19">
        <f t="shared" si="4"/>
        <v>-99.999165780869475</v>
      </c>
    </row>
    <row r="56" spans="1:11">
      <c r="A56" s="16"/>
      <c r="B56" s="17"/>
      <c r="C56" s="18"/>
      <c r="D56" s="18"/>
      <c r="E56" s="18"/>
      <c r="F56" s="18"/>
      <c r="G56" s="18"/>
      <c r="H56" s="18"/>
      <c r="I56" s="19"/>
      <c r="J56" s="19"/>
      <c r="K56" s="19"/>
    </row>
    <row r="57" spans="1:11">
      <c r="A57" s="27"/>
      <c r="B57" s="28" t="s">
        <v>68</v>
      </c>
      <c r="C57" s="29"/>
      <c r="D57" s="29"/>
      <c r="E57" s="29"/>
      <c r="F57" s="29"/>
      <c r="G57" s="29"/>
      <c r="H57" s="29"/>
      <c r="I57" s="30"/>
      <c r="J57" s="30"/>
      <c r="K57" s="30"/>
    </row>
    <row r="58" spans="1:11">
      <c r="A58" s="16" t="s">
        <v>25</v>
      </c>
      <c r="B58" s="17" t="s">
        <v>26</v>
      </c>
      <c r="C58" s="18">
        <v>713856966.08000004</v>
      </c>
      <c r="D58" s="18">
        <v>774232965</v>
      </c>
      <c r="E58" s="18">
        <v>310780889</v>
      </c>
      <c r="F58" s="18">
        <v>770537127.24000001</v>
      </c>
      <c r="G58" s="18">
        <f t="shared" ref="G58:G95" si="5">F58-C58</f>
        <v>56680161.159999967</v>
      </c>
      <c r="H58" s="18">
        <f t="shared" ref="H58:H95" si="6">E58-F58</f>
        <v>-459756238.24000001</v>
      </c>
      <c r="I58" s="19">
        <f t="shared" ref="I58:I95" si="7">IF(ISERROR(F58/C58),0,F58/C58*100-100)</f>
        <v>7.9399885205642136</v>
      </c>
      <c r="J58" s="19">
        <f t="shared" ref="J58:J95" si="8">IF(ISERROR(F58/E58),0,F58/E58*100)</f>
        <v>247.93581410985666</v>
      </c>
      <c r="K58" s="19">
        <f t="shared" ref="K58:K95" si="9">IF(ISERROR(F58/D58),0,F58/D58*100)</f>
        <v>99.522645259621569</v>
      </c>
    </row>
    <row r="59" spans="1:11" ht="25.5">
      <c r="A59" s="22" t="s">
        <v>27</v>
      </c>
      <c r="B59" s="17" t="s">
        <v>28</v>
      </c>
      <c r="C59" s="18">
        <v>6441217.0800000001</v>
      </c>
      <c r="D59" s="18">
        <v>11516727</v>
      </c>
      <c r="E59" s="18">
        <v>5419455</v>
      </c>
      <c r="F59" s="18">
        <v>8057717.2400000002</v>
      </c>
      <c r="G59" s="18">
        <f t="shared" si="5"/>
        <v>1616500.1600000001</v>
      </c>
      <c r="H59" s="18">
        <f t="shared" si="6"/>
        <v>-2638262.2400000002</v>
      </c>
      <c r="I59" s="19">
        <f t="shared" si="7"/>
        <v>25.096191293090214</v>
      </c>
      <c r="J59" s="19">
        <f t="shared" si="8"/>
        <v>148.68132016964805</v>
      </c>
      <c r="K59" s="19">
        <f t="shared" si="9"/>
        <v>69.965340326292363</v>
      </c>
    </row>
    <row r="60" spans="1:11">
      <c r="A60" s="22" t="s">
        <v>91</v>
      </c>
      <c r="B60" s="17" t="s">
        <v>92</v>
      </c>
      <c r="C60" s="18">
        <v>236706</v>
      </c>
      <c r="D60" s="18">
        <v>473714</v>
      </c>
      <c r="E60" s="18">
        <v>473414</v>
      </c>
      <c r="F60" s="18">
        <v>236886</v>
      </c>
      <c r="G60" s="18">
        <f t="shared" si="5"/>
        <v>180</v>
      </c>
      <c r="H60" s="18">
        <f t="shared" si="6"/>
        <v>236528</v>
      </c>
      <c r="I60" s="19">
        <f t="shared" si="7"/>
        <v>7.604369977947556E-2</v>
      </c>
      <c r="J60" s="19">
        <f t="shared" si="8"/>
        <v>50.037810457654395</v>
      </c>
      <c r="K60" s="19">
        <f t="shared" si="9"/>
        <v>50.006121837226679</v>
      </c>
    </row>
    <row r="61" spans="1:11">
      <c r="A61" s="23" t="s">
        <v>93</v>
      </c>
      <c r="B61" s="17" t="s">
        <v>94</v>
      </c>
      <c r="C61" s="18">
        <v>236706</v>
      </c>
      <c r="D61" s="18">
        <v>473714</v>
      </c>
      <c r="E61" s="18">
        <v>473414</v>
      </c>
      <c r="F61" s="18">
        <v>236886</v>
      </c>
      <c r="G61" s="18">
        <f t="shared" si="5"/>
        <v>180</v>
      </c>
      <c r="H61" s="18">
        <f t="shared" si="6"/>
        <v>236528</v>
      </c>
      <c r="I61" s="19">
        <f t="shared" si="7"/>
        <v>7.604369977947556E-2</v>
      </c>
      <c r="J61" s="19">
        <f t="shared" si="8"/>
        <v>50.037810457654395</v>
      </c>
      <c r="K61" s="19">
        <f t="shared" si="9"/>
        <v>50.006121837226679</v>
      </c>
    </row>
    <row r="62" spans="1:11">
      <c r="A62" s="24" t="s">
        <v>95</v>
      </c>
      <c r="B62" s="17" t="s">
        <v>96</v>
      </c>
      <c r="C62" s="18">
        <v>236706</v>
      </c>
      <c r="D62" s="18">
        <v>473714</v>
      </c>
      <c r="E62" s="18">
        <v>473414</v>
      </c>
      <c r="F62" s="18">
        <v>236886</v>
      </c>
      <c r="G62" s="18">
        <f t="shared" si="5"/>
        <v>180</v>
      </c>
      <c r="H62" s="18">
        <f t="shared" si="6"/>
        <v>236528</v>
      </c>
      <c r="I62" s="19">
        <f t="shared" si="7"/>
        <v>7.604369977947556E-2</v>
      </c>
      <c r="J62" s="19">
        <f t="shared" si="8"/>
        <v>50.037810457654395</v>
      </c>
      <c r="K62" s="19">
        <f t="shared" si="9"/>
        <v>50.006121837226679</v>
      </c>
    </row>
    <row r="63" spans="1:11" ht="25.5">
      <c r="A63" s="25" t="s">
        <v>97</v>
      </c>
      <c r="B63" s="17" t="s">
        <v>98</v>
      </c>
      <c r="C63" s="18">
        <v>236706</v>
      </c>
      <c r="D63" s="18">
        <v>473714</v>
      </c>
      <c r="E63" s="18">
        <v>473414</v>
      </c>
      <c r="F63" s="18">
        <v>236886</v>
      </c>
      <c r="G63" s="18">
        <f t="shared" si="5"/>
        <v>180</v>
      </c>
      <c r="H63" s="18">
        <f t="shared" si="6"/>
        <v>236528</v>
      </c>
      <c r="I63" s="19">
        <f t="shared" si="7"/>
        <v>7.604369977947556E-2</v>
      </c>
      <c r="J63" s="19">
        <f t="shared" si="8"/>
        <v>50.037810457654395</v>
      </c>
      <c r="K63" s="19">
        <f t="shared" si="9"/>
        <v>50.006121837226679</v>
      </c>
    </row>
    <row r="64" spans="1:11" ht="25.5">
      <c r="A64" s="26" t="s">
        <v>99</v>
      </c>
      <c r="B64" s="17" t="s">
        <v>100</v>
      </c>
      <c r="C64" s="18">
        <v>236706</v>
      </c>
      <c r="D64" s="18">
        <v>473714</v>
      </c>
      <c r="E64" s="18">
        <v>473414</v>
      </c>
      <c r="F64" s="18">
        <v>236886</v>
      </c>
      <c r="G64" s="18">
        <f t="shared" si="5"/>
        <v>180</v>
      </c>
      <c r="H64" s="18">
        <f t="shared" si="6"/>
        <v>236528</v>
      </c>
      <c r="I64" s="19">
        <f t="shared" si="7"/>
        <v>7.604369977947556E-2</v>
      </c>
      <c r="J64" s="19">
        <f t="shared" si="8"/>
        <v>50.037810457654395</v>
      </c>
      <c r="K64" s="19">
        <f t="shared" si="9"/>
        <v>50.006121837226679</v>
      </c>
    </row>
    <row r="65" spans="1:11">
      <c r="A65" s="22" t="s">
        <v>29</v>
      </c>
      <c r="B65" s="17" t="s">
        <v>30</v>
      </c>
      <c r="C65" s="18">
        <v>707179043</v>
      </c>
      <c r="D65" s="18">
        <v>762242524</v>
      </c>
      <c r="E65" s="18">
        <v>304888020</v>
      </c>
      <c r="F65" s="18">
        <v>762242524</v>
      </c>
      <c r="G65" s="18">
        <f t="shared" si="5"/>
        <v>55063481</v>
      </c>
      <c r="H65" s="18">
        <f t="shared" si="6"/>
        <v>-457354504</v>
      </c>
      <c r="I65" s="19">
        <f t="shared" si="7"/>
        <v>7.7863564460860317</v>
      </c>
      <c r="J65" s="19">
        <f t="shared" si="8"/>
        <v>250.00737123091946</v>
      </c>
      <c r="K65" s="19">
        <f t="shared" si="9"/>
        <v>100</v>
      </c>
    </row>
    <row r="66" spans="1:11">
      <c r="A66" s="23" t="s">
        <v>31</v>
      </c>
      <c r="B66" s="17" t="s">
        <v>32</v>
      </c>
      <c r="C66" s="18">
        <v>707179043</v>
      </c>
      <c r="D66" s="18">
        <v>762242524</v>
      </c>
      <c r="E66" s="18">
        <v>304888020</v>
      </c>
      <c r="F66" s="18">
        <v>762242524</v>
      </c>
      <c r="G66" s="18">
        <f t="shared" si="5"/>
        <v>55063481</v>
      </c>
      <c r="H66" s="18">
        <f t="shared" si="6"/>
        <v>-457354504</v>
      </c>
      <c r="I66" s="19">
        <f t="shared" si="7"/>
        <v>7.7863564460860317</v>
      </c>
      <c r="J66" s="19">
        <f t="shared" si="8"/>
        <v>250.00737123091946</v>
      </c>
      <c r="K66" s="19">
        <f t="shared" si="9"/>
        <v>100</v>
      </c>
    </row>
    <row r="67" spans="1:11">
      <c r="A67" s="16" t="s">
        <v>33</v>
      </c>
      <c r="B67" s="17" t="s">
        <v>34</v>
      </c>
      <c r="C67" s="18">
        <v>269788082.27999997</v>
      </c>
      <c r="D67" s="18">
        <v>775268275</v>
      </c>
      <c r="E67" s="18">
        <v>310780889</v>
      </c>
      <c r="F67" s="18">
        <v>324172255.85000002</v>
      </c>
      <c r="G67" s="18">
        <f t="shared" si="5"/>
        <v>54384173.570000052</v>
      </c>
      <c r="H67" s="18">
        <f t="shared" si="6"/>
        <v>-13391366.850000024</v>
      </c>
      <c r="I67" s="19">
        <f t="shared" si="7"/>
        <v>20.158108212340295</v>
      </c>
      <c r="J67" s="19">
        <f t="shared" si="8"/>
        <v>104.3089415482044</v>
      </c>
      <c r="K67" s="19">
        <f t="shared" si="9"/>
        <v>41.81420371548159</v>
      </c>
    </row>
    <row r="68" spans="1:11">
      <c r="A68" s="22" t="s">
        <v>35</v>
      </c>
      <c r="B68" s="17" t="s">
        <v>36</v>
      </c>
      <c r="C68" s="18">
        <v>225501455.33000001</v>
      </c>
      <c r="D68" s="18">
        <v>567415085</v>
      </c>
      <c r="E68" s="18">
        <v>235618555</v>
      </c>
      <c r="F68" s="18">
        <v>277383008.81999999</v>
      </c>
      <c r="G68" s="18">
        <f t="shared" si="5"/>
        <v>51881553.48999998</v>
      </c>
      <c r="H68" s="18">
        <f t="shared" si="6"/>
        <v>-41764453.819999993</v>
      </c>
      <c r="I68" s="19">
        <f t="shared" si="7"/>
        <v>23.007192310167682</v>
      </c>
      <c r="J68" s="19">
        <f t="shared" si="8"/>
        <v>117.72545197894114</v>
      </c>
      <c r="K68" s="19">
        <f t="shared" si="9"/>
        <v>48.885377945142224</v>
      </c>
    </row>
    <row r="69" spans="1:11">
      <c r="A69" s="23" t="s">
        <v>37</v>
      </c>
      <c r="B69" s="17" t="s">
        <v>38</v>
      </c>
      <c r="C69" s="18">
        <v>213715387.75</v>
      </c>
      <c r="D69" s="18">
        <v>527209417</v>
      </c>
      <c r="E69" s="18">
        <v>218280930</v>
      </c>
      <c r="F69" s="18">
        <v>262770477.53999999</v>
      </c>
      <c r="G69" s="18">
        <f t="shared" si="5"/>
        <v>49055089.789999992</v>
      </c>
      <c r="H69" s="18">
        <f t="shared" si="6"/>
        <v>-44489547.539999992</v>
      </c>
      <c r="I69" s="19">
        <f t="shared" si="7"/>
        <v>22.953466433303177</v>
      </c>
      <c r="J69" s="19">
        <f t="shared" si="8"/>
        <v>120.38178394237187</v>
      </c>
      <c r="K69" s="19">
        <f t="shared" si="9"/>
        <v>49.841764783954915</v>
      </c>
    </row>
    <row r="70" spans="1:11">
      <c r="A70" s="24" t="s">
        <v>39</v>
      </c>
      <c r="B70" s="17" t="s">
        <v>40</v>
      </c>
      <c r="C70" s="18">
        <v>99017499.609999999</v>
      </c>
      <c r="D70" s="18">
        <v>244768237</v>
      </c>
      <c r="E70" s="18">
        <v>108140254</v>
      </c>
      <c r="F70" s="18">
        <v>104920080.5</v>
      </c>
      <c r="G70" s="18">
        <f t="shared" si="5"/>
        <v>5902580.8900000006</v>
      </c>
      <c r="H70" s="18">
        <f t="shared" si="6"/>
        <v>3220173.5</v>
      </c>
      <c r="I70" s="19">
        <f t="shared" si="7"/>
        <v>5.9611492041795344</v>
      </c>
      <c r="J70" s="19">
        <f t="shared" si="8"/>
        <v>97.02222495242151</v>
      </c>
      <c r="K70" s="19">
        <f t="shared" si="9"/>
        <v>42.865071786254681</v>
      </c>
    </row>
    <row r="71" spans="1:11">
      <c r="A71" s="24" t="s">
        <v>41</v>
      </c>
      <c r="B71" s="17" t="s">
        <v>42</v>
      </c>
      <c r="C71" s="18">
        <v>114697888.14</v>
      </c>
      <c r="D71" s="18">
        <v>282441180</v>
      </c>
      <c r="E71" s="18">
        <v>110140676</v>
      </c>
      <c r="F71" s="18">
        <v>157850397.03999999</v>
      </c>
      <c r="G71" s="18">
        <f t="shared" si="5"/>
        <v>43152508.899999991</v>
      </c>
      <c r="H71" s="18">
        <f t="shared" si="6"/>
        <v>-47709721.039999992</v>
      </c>
      <c r="I71" s="19">
        <f t="shared" si="7"/>
        <v>37.622758012186011</v>
      </c>
      <c r="J71" s="19">
        <f t="shared" si="8"/>
        <v>143.31707664478108</v>
      </c>
      <c r="K71" s="19">
        <f t="shared" si="9"/>
        <v>55.887883289540142</v>
      </c>
    </row>
    <row r="72" spans="1:11">
      <c r="A72" s="25" t="s">
        <v>43</v>
      </c>
      <c r="B72" s="17" t="s">
        <v>44</v>
      </c>
      <c r="C72" s="18">
        <v>1205259.04</v>
      </c>
      <c r="D72" s="18">
        <v>0</v>
      </c>
      <c r="E72" s="18">
        <v>0</v>
      </c>
      <c r="F72" s="18">
        <v>1319750.72</v>
      </c>
      <c r="G72" s="18">
        <f t="shared" si="5"/>
        <v>114491.67999999993</v>
      </c>
      <c r="H72" s="18">
        <f t="shared" si="6"/>
        <v>-1319750.72</v>
      </c>
      <c r="I72" s="19">
        <f t="shared" si="7"/>
        <v>9.4993421497174637</v>
      </c>
      <c r="J72" s="19">
        <f t="shared" si="8"/>
        <v>0</v>
      </c>
      <c r="K72" s="19">
        <f t="shared" si="9"/>
        <v>0</v>
      </c>
    </row>
    <row r="73" spans="1:11">
      <c r="A73" s="23" t="s">
        <v>45</v>
      </c>
      <c r="B73" s="17" t="s">
        <v>46</v>
      </c>
      <c r="C73" s="18">
        <v>7944614.3899999997</v>
      </c>
      <c r="D73" s="18">
        <v>17910552</v>
      </c>
      <c r="E73" s="18">
        <v>8721665</v>
      </c>
      <c r="F73" s="18">
        <v>7236757.0700000003</v>
      </c>
      <c r="G73" s="18">
        <f t="shared" si="5"/>
        <v>-707857.31999999937</v>
      </c>
      <c r="H73" s="18">
        <f t="shared" si="6"/>
        <v>1484907.9299999997</v>
      </c>
      <c r="I73" s="19">
        <f t="shared" si="7"/>
        <v>-8.9099015414894041</v>
      </c>
      <c r="J73" s="19">
        <f t="shared" si="8"/>
        <v>82.974490191953038</v>
      </c>
      <c r="K73" s="19">
        <f t="shared" si="9"/>
        <v>40.404991817114293</v>
      </c>
    </row>
    <row r="74" spans="1:11">
      <c r="A74" s="24" t="s">
        <v>47</v>
      </c>
      <c r="B74" s="17" t="s">
        <v>48</v>
      </c>
      <c r="C74" s="18">
        <v>509359.72</v>
      </c>
      <c r="D74" s="18">
        <v>1504712</v>
      </c>
      <c r="E74" s="18">
        <v>555105</v>
      </c>
      <c r="F74" s="18">
        <v>577315</v>
      </c>
      <c r="G74" s="18">
        <f t="shared" si="5"/>
        <v>67955.280000000028</v>
      </c>
      <c r="H74" s="18">
        <f t="shared" si="6"/>
        <v>-22210</v>
      </c>
      <c r="I74" s="19">
        <f t="shared" si="7"/>
        <v>13.341314071713413</v>
      </c>
      <c r="J74" s="19">
        <f t="shared" si="8"/>
        <v>104.00104484737123</v>
      </c>
      <c r="K74" s="19">
        <f t="shared" si="9"/>
        <v>38.367142682453519</v>
      </c>
    </row>
    <row r="75" spans="1:11">
      <c r="A75" s="24" t="s">
        <v>49</v>
      </c>
      <c r="B75" s="17" t="s">
        <v>50</v>
      </c>
      <c r="C75" s="18">
        <v>7435254.6699999999</v>
      </c>
      <c r="D75" s="18">
        <v>16405840</v>
      </c>
      <c r="E75" s="18">
        <v>8166560</v>
      </c>
      <c r="F75" s="18">
        <v>6659442.0700000003</v>
      </c>
      <c r="G75" s="18">
        <f t="shared" si="5"/>
        <v>-775812.59999999963</v>
      </c>
      <c r="H75" s="18">
        <f t="shared" si="6"/>
        <v>1507117.9299999997</v>
      </c>
      <c r="I75" s="19">
        <f t="shared" si="7"/>
        <v>-10.434243807818348</v>
      </c>
      <c r="J75" s="19">
        <f t="shared" si="8"/>
        <v>81.545253693109458</v>
      </c>
      <c r="K75" s="19">
        <f t="shared" si="9"/>
        <v>40.591899408990948</v>
      </c>
    </row>
    <row r="76" spans="1:11" ht="25.5">
      <c r="A76" s="23" t="s">
        <v>75</v>
      </c>
      <c r="B76" s="17" t="s">
        <v>76</v>
      </c>
      <c r="C76" s="18">
        <v>2683690.4300000002</v>
      </c>
      <c r="D76" s="18">
        <v>16411011</v>
      </c>
      <c r="E76" s="18">
        <v>4327684</v>
      </c>
      <c r="F76" s="18">
        <v>2475906.7200000002</v>
      </c>
      <c r="G76" s="18">
        <f t="shared" si="5"/>
        <v>-207783.70999999996</v>
      </c>
      <c r="H76" s="18">
        <f t="shared" si="6"/>
        <v>1851777.2799999998</v>
      </c>
      <c r="I76" s="19">
        <f t="shared" si="7"/>
        <v>-7.7424619351495068</v>
      </c>
      <c r="J76" s="19">
        <f t="shared" si="8"/>
        <v>57.210894325925835</v>
      </c>
      <c r="K76" s="19">
        <f t="shared" si="9"/>
        <v>15.086862838614881</v>
      </c>
    </row>
    <row r="77" spans="1:11">
      <c r="A77" s="24" t="s">
        <v>77</v>
      </c>
      <c r="B77" s="17" t="s">
        <v>78</v>
      </c>
      <c r="C77" s="18">
        <v>2683690.4300000002</v>
      </c>
      <c r="D77" s="18">
        <v>16411011</v>
      </c>
      <c r="E77" s="18">
        <v>4327684</v>
      </c>
      <c r="F77" s="18">
        <v>2475906.7200000002</v>
      </c>
      <c r="G77" s="18">
        <f t="shared" si="5"/>
        <v>-207783.70999999996</v>
      </c>
      <c r="H77" s="18">
        <f t="shared" si="6"/>
        <v>1851777.2799999998</v>
      </c>
      <c r="I77" s="19">
        <f t="shared" si="7"/>
        <v>-7.7424619351495068</v>
      </c>
      <c r="J77" s="19">
        <f t="shared" si="8"/>
        <v>57.210894325925835</v>
      </c>
      <c r="K77" s="19">
        <f t="shared" si="9"/>
        <v>15.086862838614881</v>
      </c>
    </row>
    <row r="78" spans="1:11" ht="25.5">
      <c r="A78" s="23" t="s">
        <v>51</v>
      </c>
      <c r="B78" s="17" t="s">
        <v>52</v>
      </c>
      <c r="C78" s="18">
        <v>1157762.76</v>
      </c>
      <c r="D78" s="18">
        <v>5884105</v>
      </c>
      <c r="E78" s="18">
        <v>4288276</v>
      </c>
      <c r="F78" s="18">
        <v>4899867.49</v>
      </c>
      <c r="G78" s="18">
        <f t="shared" si="5"/>
        <v>3742104.7300000004</v>
      </c>
      <c r="H78" s="18">
        <f t="shared" si="6"/>
        <v>-611591.49000000022</v>
      </c>
      <c r="I78" s="19">
        <f t="shared" si="7"/>
        <v>323.21861259382712</v>
      </c>
      <c r="J78" s="19">
        <f t="shared" si="8"/>
        <v>114.26194326111472</v>
      </c>
      <c r="K78" s="19">
        <f t="shared" si="9"/>
        <v>83.272944483485603</v>
      </c>
    </row>
    <row r="79" spans="1:11">
      <c r="A79" s="24" t="s">
        <v>53</v>
      </c>
      <c r="B79" s="17" t="s">
        <v>54</v>
      </c>
      <c r="C79" s="18">
        <v>542894.76</v>
      </c>
      <c r="D79" s="18">
        <v>4073670</v>
      </c>
      <c r="E79" s="18">
        <v>3565594</v>
      </c>
      <c r="F79" s="18">
        <v>4002185.49</v>
      </c>
      <c r="G79" s="18">
        <f t="shared" si="5"/>
        <v>3459290.7300000004</v>
      </c>
      <c r="H79" s="18">
        <f t="shared" si="6"/>
        <v>-436591.49000000022</v>
      </c>
      <c r="I79" s="19">
        <f t="shared" si="7"/>
        <v>637.19361188897835</v>
      </c>
      <c r="J79" s="19">
        <f t="shared" si="8"/>
        <v>112.24456542163803</v>
      </c>
      <c r="K79" s="19">
        <f t="shared" si="9"/>
        <v>98.245206165447868</v>
      </c>
    </row>
    <row r="80" spans="1:11" ht="25.5">
      <c r="A80" s="25" t="s">
        <v>79</v>
      </c>
      <c r="B80" s="17" t="s">
        <v>80</v>
      </c>
      <c r="C80" s="18">
        <v>12806</v>
      </c>
      <c r="D80" s="18">
        <v>14015</v>
      </c>
      <c r="E80" s="18">
        <v>7008</v>
      </c>
      <c r="F80" s="18">
        <v>0</v>
      </c>
      <c r="G80" s="18">
        <f t="shared" si="5"/>
        <v>-12806</v>
      </c>
      <c r="H80" s="18">
        <f t="shared" si="6"/>
        <v>7008</v>
      </c>
      <c r="I80" s="19">
        <f t="shared" si="7"/>
        <v>-100</v>
      </c>
      <c r="J80" s="19">
        <f t="shared" si="8"/>
        <v>0</v>
      </c>
      <c r="K80" s="19">
        <f t="shared" si="9"/>
        <v>0</v>
      </c>
    </row>
    <row r="81" spans="1:11" ht="25.5">
      <c r="A81" s="25" t="s">
        <v>55</v>
      </c>
      <c r="B81" s="17" t="s">
        <v>56</v>
      </c>
      <c r="C81" s="18">
        <v>530088.76</v>
      </c>
      <c r="D81" s="18">
        <v>4059655</v>
      </c>
      <c r="E81" s="18">
        <v>3558586</v>
      </c>
      <c r="F81" s="18">
        <v>4002185.49</v>
      </c>
      <c r="G81" s="18">
        <f t="shared" si="5"/>
        <v>3472096.7300000004</v>
      </c>
      <c r="H81" s="18">
        <f t="shared" si="6"/>
        <v>-443599.49000000022</v>
      </c>
      <c r="I81" s="19">
        <f t="shared" si="7"/>
        <v>655.00289611875576</v>
      </c>
      <c r="J81" s="19">
        <f t="shared" si="8"/>
        <v>112.46561106012332</v>
      </c>
      <c r="K81" s="19">
        <f t="shared" si="9"/>
        <v>98.584374534289253</v>
      </c>
    </row>
    <row r="82" spans="1:11" ht="25.5">
      <c r="A82" s="26" t="s">
        <v>57</v>
      </c>
      <c r="B82" s="17" t="s">
        <v>58</v>
      </c>
      <c r="C82" s="18">
        <v>530088.76</v>
      </c>
      <c r="D82" s="18">
        <v>4059655</v>
      </c>
      <c r="E82" s="18">
        <v>3558586</v>
      </c>
      <c r="F82" s="18">
        <v>4002185.49</v>
      </c>
      <c r="G82" s="18">
        <f t="shared" si="5"/>
        <v>3472096.7300000004</v>
      </c>
      <c r="H82" s="18">
        <f t="shared" si="6"/>
        <v>-443599.49000000022</v>
      </c>
      <c r="I82" s="19">
        <f t="shared" si="7"/>
        <v>655.00289611875576</v>
      </c>
      <c r="J82" s="19">
        <f t="shared" si="8"/>
        <v>112.46561106012332</v>
      </c>
      <c r="K82" s="19">
        <f t="shared" si="9"/>
        <v>98.584374534289253</v>
      </c>
    </row>
    <row r="83" spans="1:11" ht="25.5">
      <c r="A83" s="24" t="s">
        <v>165</v>
      </c>
      <c r="B83" s="17" t="s">
        <v>166</v>
      </c>
      <c r="C83" s="18">
        <v>614868</v>
      </c>
      <c r="D83" s="18">
        <v>1810435</v>
      </c>
      <c r="E83" s="18">
        <v>722682</v>
      </c>
      <c r="F83" s="18">
        <v>897682</v>
      </c>
      <c r="G83" s="18">
        <f t="shared" si="5"/>
        <v>282814</v>
      </c>
      <c r="H83" s="18">
        <f t="shared" si="6"/>
        <v>-175000</v>
      </c>
      <c r="I83" s="19">
        <f t="shared" si="7"/>
        <v>45.995888548436426</v>
      </c>
      <c r="J83" s="19">
        <f t="shared" si="8"/>
        <v>124.21535336427362</v>
      </c>
      <c r="K83" s="19">
        <f t="shared" si="9"/>
        <v>49.583774065348933</v>
      </c>
    </row>
    <row r="84" spans="1:11" ht="25.5">
      <c r="A84" s="25" t="s">
        <v>167</v>
      </c>
      <c r="B84" s="17" t="s">
        <v>168</v>
      </c>
      <c r="C84" s="18">
        <v>4380</v>
      </c>
      <c r="D84" s="18">
        <v>4058</v>
      </c>
      <c r="E84" s="18">
        <v>0</v>
      </c>
      <c r="F84" s="18">
        <v>0</v>
      </c>
      <c r="G84" s="18">
        <f t="shared" si="5"/>
        <v>-4380</v>
      </c>
      <c r="H84" s="18">
        <f t="shared" si="6"/>
        <v>0</v>
      </c>
      <c r="I84" s="19">
        <f t="shared" si="7"/>
        <v>-100</v>
      </c>
      <c r="J84" s="19">
        <f t="shared" si="8"/>
        <v>0</v>
      </c>
      <c r="K84" s="19">
        <f t="shared" si="9"/>
        <v>0</v>
      </c>
    </row>
    <row r="85" spans="1:11" ht="38.25">
      <c r="A85" s="25" t="s">
        <v>187</v>
      </c>
      <c r="B85" s="17" t="s">
        <v>188</v>
      </c>
      <c r="C85" s="18">
        <v>610488</v>
      </c>
      <c r="D85" s="18">
        <v>1806377</v>
      </c>
      <c r="E85" s="18">
        <v>722682</v>
      </c>
      <c r="F85" s="18">
        <v>897682</v>
      </c>
      <c r="G85" s="18">
        <f t="shared" si="5"/>
        <v>287194</v>
      </c>
      <c r="H85" s="18">
        <f t="shared" si="6"/>
        <v>-175000</v>
      </c>
      <c r="I85" s="19">
        <f t="shared" si="7"/>
        <v>47.043348927415451</v>
      </c>
      <c r="J85" s="19">
        <f t="shared" si="8"/>
        <v>124.21535336427362</v>
      </c>
      <c r="K85" s="19">
        <f t="shared" si="9"/>
        <v>49.695163302012816</v>
      </c>
    </row>
    <row r="86" spans="1:11">
      <c r="A86" s="22" t="s">
        <v>59</v>
      </c>
      <c r="B86" s="17" t="s">
        <v>60</v>
      </c>
      <c r="C86" s="18">
        <v>44286626.950000003</v>
      </c>
      <c r="D86" s="18">
        <v>207853190</v>
      </c>
      <c r="E86" s="18">
        <v>75162334</v>
      </c>
      <c r="F86" s="18">
        <v>46789247.030000001</v>
      </c>
      <c r="G86" s="18">
        <f t="shared" si="5"/>
        <v>2502620.0799999982</v>
      </c>
      <c r="H86" s="18">
        <f t="shared" si="6"/>
        <v>28373086.969999999</v>
      </c>
      <c r="I86" s="19">
        <f t="shared" si="7"/>
        <v>5.6509611418938732</v>
      </c>
      <c r="J86" s="19">
        <f t="shared" si="8"/>
        <v>62.250923487820373</v>
      </c>
      <c r="K86" s="19">
        <f t="shared" si="9"/>
        <v>22.510718757792461</v>
      </c>
    </row>
    <row r="87" spans="1:11">
      <c r="A87" s="23" t="s">
        <v>61</v>
      </c>
      <c r="B87" s="17" t="s">
        <v>62</v>
      </c>
      <c r="C87" s="18">
        <v>44272626.950000003</v>
      </c>
      <c r="D87" s="18">
        <v>207533984</v>
      </c>
      <c r="E87" s="18">
        <v>75145334</v>
      </c>
      <c r="F87" s="18">
        <v>46529641.229999997</v>
      </c>
      <c r="G87" s="18">
        <f t="shared" si="5"/>
        <v>2257014.2799999937</v>
      </c>
      <c r="H87" s="18">
        <f t="shared" si="6"/>
        <v>28615692.770000003</v>
      </c>
      <c r="I87" s="19">
        <f t="shared" si="7"/>
        <v>5.0979904186597906</v>
      </c>
      <c r="J87" s="19">
        <f t="shared" si="8"/>
        <v>61.919534791075648</v>
      </c>
      <c r="K87" s="19">
        <f t="shared" si="9"/>
        <v>22.420251533358506</v>
      </c>
    </row>
    <row r="88" spans="1:11">
      <c r="A88" s="23" t="s">
        <v>191</v>
      </c>
      <c r="B88" s="17" t="s">
        <v>192</v>
      </c>
      <c r="C88" s="18">
        <v>14000</v>
      </c>
      <c r="D88" s="18">
        <v>319206</v>
      </c>
      <c r="E88" s="18">
        <v>17000</v>
      </c>
      <c r="F88" s="18">
        <v>259605.8</v>
      </c>
      <c r="G88" s="18">
        <f t="shared" si="5"/>
        <v>245605.8</v>
      </c>
      <c r="H88" s="18">
        <f t="shared" si="6"/>
        <v>-242605.8</v>
      </c>
      <c r="I88" s="19">
        <f t="shared" si="7"/>
        <v>1754.3271428571427</v>
      </c>
      <c r="J88" s="19">
        <f t="shared" si="8"/>
        <v>1527.0929411764705</v>
      </c>
      <c r="K88" s="19">
        <f t="shared" si="9"/>
        <v>81.328609111357551</v>
      </c>
    </row>
    <row r="89" spans="1:11" ht="25.5">
      <c r="A89" s="24" t="s">
        <v>193</v>
      </c>
      <c r="B89" s="17" t="s">
        <v>194</v>
      </c>
      <c r="C89" s="18">
        <v>14000</v>
      </c>
      <c r="D89" s="18">
        <v>319206</v>
      </c>
      <c r="E89" s="18">
        <v>17000</v>
      </c>
      <c r="F89" s="18">
        <v>259605.8</v>
      </c>
      <c r="G89" s="18">
        <f t="shared" si="5"/>
        <v>245605.8</v>
      </c>
      <c r="H89" s="18">
        <f t="shared" si="6"/>
        <v>-242605.8</v>
      </c>
      <c r="I89" s="19">
        <f t="shared" si="7"/>
        <v>1754.3271428571427</v>
      </c>
      <c r="J89" s="19">
        <f t="shared" si="8"/>
        <v>1527.0929411764705</v>
      </c>
      <c r="K89" s="19">
        <f t="shared" si="9"/>
        <v>81.328609111357551</v>
      </c>
    </row>
    <row r="90" spans="1:11" ht="25.5">
      <c r="A90" s="25" t="s">
        <v>195</v>
      </c>
      <c r="B90" s="17" t="s">
        <v>196</v>
      </c>
      <c r="C90" s="18">
        <v>0</v>
      </c>
      <c r="D90" s="18">
        <v>242606</v>
      </c>
      <c r="E90" s="18">
        <v>0</v>
      </c>
      <c r="F90" s="18">
        <v>242605.8</v>
      </c>
      <c r="G90" s="18">
        <f t="shared" si="5"/>
        <v>242605.8</v>
      </c>
      <c r="H90" s="18">
        <f t="shared" si="6"/>
        <v>-242605.8</v>
      </c>
      <c r="I90" s="19">
        <f t="shared" si="7"/>
        <v>0</v>
      </c>
      <c r="J90" s="19">
        <f t="shared" si="8"/>
        <v>0</v>
      </c>
      <c r="K90" s="19">
        <f t="shared" si="9"/>
        <v>99.999917561808033</v>
      </c>
    </row>
    <row r="91" spans="1:11" ht="38.25">
      <c r="A91" s="25" t="s">
        <v>197</v>
      </c>
      <c r="B91" s="17" t="s">
        <v>198</v>
      </c>
      <c r="C91" s="18">
        <v>14000</v>
      </c>
      <c r="D91" s="18">
        <v>76600</v>
      </c>
      <c r="E91" s="18">
        <v>17000</v>
      </c>
      <c r="F91" s="18">
        <v>17000</v>
      </c>
      <c r="G91" s="18">
        <f t="shared" si="5"/>
        <v>3000</v>
      </c>
      <c r="H91" s="18">
        <f t="shared" si="6"/>
        <v>0</v>
      </c>
      <c r="I91" s="19">
        <f t="shared" si="7"/>
        <v>21.428571428571416</v>
      </c>
      <c r="J91" s="19">
        <f t="shared" si="8"/>
        <v>100</v>
      </c>
      <c r="K91" s="19">
        <f t="shared" si="9"/>
        <v>22.193211488250654</v>
      </c>
    </row>
    <row r="92" spans="1:11">
      <c r="A92" s="16"/>
      <c r="B92" s="17" t="s">
        <v>63</v>
      </c>
      <c r="C92" s="18">
        <v>444068883.80000001</v>
      </c>
      <c r="D92" s="18">
        <v>-1035310</v>
      </c>
      <c r="E92" s="18">
        <v>0</v>
      </c>
      <c r="F92" s="18">
        <v>446364871.38999999</v>
      </c>
      <c r="G92" s="18">
        <f t="shared" si="5"/>
        <v>2295987.5899999738</v>
      </c>
      <c r="H92" s="18">
        <f t="shared" si="6"/>
        <v>-446364871.38999999</v>
      </c>
      <c r="I92" s="19">
        <f t="shared" si="7"/>
        <v>0.51703410749087197</v>
      </c>
      <c r="J92" s="19">
        <f t="shared" si="8"/>
        <v>0</v>
      </c>
      <c r="K92" s="19">
        <f t="shared" si="9"/>
        <v>-43114.127303899309</v>
      </c>
    </row>
    <row r="93" spans="1:11">
      <c r="A93" s="16" t="s">
        <v>64</v>
      </c>
      <c r="B93" s="17" t="s">
        <v>65</v>
      </c>
      <c r="C93" s="18">
        <v>-444068883.80000001</v>
      </c>
      <c r="D93" s="18">
        <v>1035310</v>
      </c>
      <c r="E93" s="18">
        <v>0</v>
      </c>
      <c r="F93" s="18">
        <v>-446364871.38999999</v>
      </c>
      <c r="G93" s="18">
        <f t="shared" si="5"/>
        <v>-2295987.5899999738</v>
      </c>
      <c r="H93" s="18">
        <f t="shared" si="6"/>
        <v>446364871.38999999</v>
      </c>
      <c r="I93" s="19">
        <f t="shared" si="7"/>
        <v>0.51703410749087197</v>
      </c>
      <c r="J93" s="19">
        <f t="shared" si="8"/>
        <v>0</v>
      </c>
      <c r="K93" s="19">
        <f t="shared" si="9"/>
        <v>-43114.127303899309</v>
      </c>
    </row>
    <row r="94" spans="1:11">
      <c r="A94" s="22" t="s">
        <v>66</v>
      </c>
      <c r="B94" s="17" t="s">
        <v>67</v>
      </c>
      <c r="C94" s="18">
        <v>-444068883.80000001</v>
      </c>
      <c r="D94" s="18">
        <v>1035310</v>
      </c>
      <c r="E94" s="18">
        <v>0</v>
      </c>
      <c r="F94" s="18">
        <v>-446364871.38999999</v>
      </c>
      <c r="G94" s="18">
        <f t="shared" si="5"/>
        <v>-2295987.5899999738</v>
      </c>
      <c r="H94" s="18">
        <f t="shared" si="6"/>
        <v>446364871.38999999</v>
      </c>
      <c r="I94" s="19">
        <f t="shared" si="7"/>
        <v>0.51703410749087197</v>
      </c>
      <c r="J94" s="19">
        <f t="shared" si="8"/>
        <v>0</v>
      </c>
      <c r="K94" s="19">
        <f t="shared" si="9"/>
        <v>-43114.127303899309</v>
      </c>
    </row>
    <row r="95" spans="1:11" ht="25.5">
      <c r="A95" s="23" t="s">
        <v>81</v>
      </c>
      <c r="B95" s="17" t="s">
        <v>82</v>
      </c>
      <c r="C95" s="18">
        <v>-327094.19</v>
      </c>
      <c r="D95" s="18">
        <v>1035310</v>
      </c>
      <c r="E95" s="18">
        <v>0</v>
      </c>
      <c r="F95" s="18">
        <v>-1030233.48</v>
      </c>
      <c r="G95" s="18">
        <f t="shared" si="5"/>
        <v>-703139.29</v>
      </c>
      <c r="H95" s="18">
        <f t="shared" si="6"/>
        <v>1030233.48</v>
      </c>
      <c r="I95" s="19">
        <f t="shared" si="7"/>
        <v>214.9653865756527</v>
      </c>
      <c r="J95" s="19">
        <f t="shared" si="8"/>
        <v>0</v>
      </c>
      <c r="K95" s="19">
        <f t="shared" si="9"/>
        <v>-99.509661840414935</v>
      </c>
    </row>
    <row r="96" spans="1:11">
      <c r="A96" s="27" t="s">
        <v>199</v>
      </c>
      <c r="B96" s="28" t="s">
        <v>200</v>
      </c>
      <c r="C96" s="29"/>
      <c r="D96" s="29"/>
      <c r="E96" s="29"/>
      <c r="F96" s="29"/>
      <c r="G96" s="29"/>
      <c r="H96" s="29"/>
      <c r="I96" s="30"/>
      <c r="J96" s="30"/>
      <c r="K96" s="30"/>
    </row>
    <row r="97" spans="1:11">
      <c r="A97" s="16" t="s">
        <v>25</v>
      </c>
      <c r="B97" s="17" t="s">
        <v>26</v>
      </c>
      <c r="C97" s="18">
        <v>16450685</v>
      </c>
      <c r="D97" s="18">
        <v>21751570</v>
      </c>
      <c r="E97" s="18">
        <v>10875784</v>
      </c>
      <c r="F97" s="18">
        <v>21727890.829999998</v>
      </c>
      <c r="G97" s="18">
        <f t="shared" ref="G97:G107" si="10">F97-C97</f>
        <v>5277205.8299999982</v>
      </c>
      <c r="H97" s="18">
        <f t="shared" ref="H97:H107" si="11">E97-F97</f>
        <v>-10852106.829999998</v>
      </c>
      <c r="I97" s="19">
        <f t="shared" ref="I97:I107" si="12">IF(ISERROR(F97/C97),0,F97/C97*100-100)</f>
        <v>32.078942791743913</v>
      </c>
      <c r="J97" s="19">
        <f t="shared" ref="J97:J107" si="13">IF(ISERROR(F97/E97),0,F97/E97*100)</f>
        <v>199.78229459136</v>
      </c>
      <c r="K97" s="19">
        <f t="shared" ref="K97:K107" si="14">IF(ISERROR(F97/D97),0,F97/D97*100)</f>
        <v>99.891138110950138</v>
      </c>
    </row>
    <row r="98" spans="1:11" ht="25.5">
      <c r="A98" s="22" t="s">
        <v>27</v>
      </c>
      <c r="B98" s="17" t="s">
        <v>28</v>
      </c>
      <c r="C98" s="18">
        <v>0</v>
      </c>
      <c r="D98" s="18">
        <v>25000</v>
      </c>
      <c r="E98" s="18">
        <v>25000</v>
      </c>
      <c r="F98" s="18">
        <v>1320.83</v>
      </c>
      <c r="G98" s="18">
        <f t="shared" si="10"/>
        <v>1320.83</v>
      </c>
      <c r="H98" s="18">
        <f t="shared" si="11"/>
        <v>23679.17</v>
      </c>
      <c r="I98" s="19">
        <f t="shared" si="12"/>
        <v>0</v>
      </c>
      <c r="J98" s="19">
        <f t="shared" si="13"/>
        <v>5.2833199999999998</v>
      </c>
      <c r="K98" s="19">
        <f t="shared" si="14"/>
        <v>5.2833199999999998</v>
      </c>
    </row>
    <row r="99" spans="1:11">
      <c r="A99" s="22" t="s">
        <v>29</v>
      </c>
      <c r="B99" s="17" t="s">
        <v>30</v>
      </c>
      <c r="C99" s="18">
        <v>16450685</v>
      </c>
      <c r="D99" s="18">
        <v>21726570</v>
      </c>
      <c r="E99" s="18">
        <v>10850784</v>
      </c>
      <c r="F99" s="18">
        <v>21726570</v>
      </c>
      <c r="G99" s="18">
        <f t="shared" si="10"/>
        <v>5275885</v>
      </c>
      <c r="H99" s="18">
        <f t="shared" si="11"/>
        <v>-10875786</v>
      </c>
      <c r="I99" s="19">
        <f t="shared" si="12"/>
        <v>32.07091376438126</v>
      </c>
      <c r="J99" s="19">
        <f t="shared" si="13"/>
        <v>200.23041653027099</v>
      </c>
      <c r="K99" s="19">
        <f t="shared" si="14"/>
        <v>100</v>
      </c>
    </row>
    <row r="100" spans="1:11">
      <c r="A100" s="23" t="s">
        <v>31</v>
      </c>
      <c r="B100" s="17" t="s">
        <v>32</v>
      </c>
      <c r="C100" s="18">
        <v>16450685</v>
      </c>
      <c r="D100" s="18">
        <v>21726570</v>
      </c>
      <c r="E100" s="18">
        <v>10850784</v>
      </c>
      <c r="F100" s="18">
        <v>21726570</v>
      </c>
      <c r="G100" s="18">
        <f t="shared" si="10"/>
        <v>5275885</v>
      </c>
      <c r="H100" s="18">
        <f t="shared" si="11"/>
        <v>-10875786</v>
      </c>
      <c r="I100" s="19">
        <f t="shared" si="12"/>
        <v>32.07091376438126</v>
      </c>
      <c r="J100" s="19">
        <f t="shared" si="13"/>
        <v>200.23041653027099</v>
      </c>
      <c r="K100" s="19">
        <f t="shared" si="14"/>
        <v>100</v>
      </c>
    </row>
    <row r="101" spans="1:11">
      <c r="A101" s="16" t="s">
        <v>33</v>
      </c>
      <c r="B101" s="17" t="s">
        <v>34</v>
      </c>
      <c r="C101" s="18">
        <v>7032496.9500000002</v>
      </c>
      <c r="D101" s="18">
        <v>21751570</v>
      </c>
      <c r="E101" s="18">
        <v>10875784</v>
      </c>
      <c r="F101" s="18">
        <v>9374033.4299999997</v>
      </c>
      <c r="G101" s="18">
        <f t="shared" si="10"/>
        <v>2341536.4799999995</v>
      </c>
      <c r="H101" s="18">
        <f t="shared" si="11"/>
        <v>1501750.5700000003</v>
      </c>
      <c r="I101" s="19">
        <f t="shared" si="12"/>
        <v>33.295947323517851</v>
      </c>
      <c r="J101" s="19">
        <f t="shared" si="13"/>
        <v>86.191794816815033</v>
      </c>
      <c r="K101" s="19">
        <f t="shared" si="14"/>
        <v>43.095893445852411</v>
      </c>
    </row>
    <row r="102" spans="1:11">
      <c r="A102" s="22" t="s">
        <v>35</v>
      </c>
      <c r="B102" s="17" t="s">
        <v>36</v>
      </c>
      <c r="C102" s="18">
        <v>7032496.9500000002</v>
      </c>
      <c r="D102" s="18">
        <v>21751570</v>
      </c>
      <c r="E102" s="18">
        <v>10875784</v>
      </c>
      <c r="F102" s="18">
        <v>9374033.4299999997</v>
      </c>
      <c r="G102" s="18">
        <f t="shared" si="10"/>
        <v>2341536.4799999995</v>
      </c>
      <c r="H102" s="18">
        <f t="shared" si="11"/>
        <v>1501750.5700000003</v>
      </c>
      <c r="I102" s="19">
        <f t="shared" si="12"/>
        <v>33.295947323517851</v>
      </c>
      <c r="J102" s="19">
        <f t="shared" si="13"/>
        <v>86.191794816815033</v>
      </c>
      <c r="K102" s="19">
        <f t="shared" si="14"/>
        <v>43.095893445852411</v>
      </c>
    </row>
    <row r="103" spans="1:11">
      <c r="A103" s="23" t="s">
        <v>37</v>
      </c>
      <c r="B103" s="17" t="s">
        <v>38</v>
      </c>
      <c r="C103" s="18">
        <v>7032496.9500000002</v>
      </c>
      <c r="D103" s="18">
        <v>21751570</v>
      </c>
      <c r="E103" s="18">
        <v>10875784</v>
      </c>
      <c r="F103" s="18">
        <v>9374033.4299999997</v>
      </c>
      <c r="G103" s="18">
        <f t="shared" si="10"/>
        <v>2341536.4799999995</v>
      </c>
      <c r="H103" s="18">
        <f t="shared" si="11"/>
        <v>1501750.5700000003</v>
      </c>
      <c r="I103" s="19">
        <f t="shared" si="12"/>
        <v>33.295947323517851</v>
      </c>
      <c r="J103" s="19">
        <f t="shared" si="13"/>
        <v>86.191794816815033</v>
      </c>
      <c r="K103" s="19">
        <f t="shared" si="14"/>
        <v>43.095893445852411</v>
      </c>
    </row>
    <row r="104" spans="1:11">
      <c r="A104" s="24" t="s">
        <v>41</v>
      </c>
      <c r="B104" s="17" t="s">
        <v>42</v>
      </c>
      <c r="C104" s="18">
        <v>7032496.9500000002</v>
      </c>
      <c r="D104" s="18">
        <v>21751570</v>
      </c>
      <c r="E104" s="18">
        <v>10875784</v>
      </c>
      <c r="F104" s="18">
        <v>9374033.4299999997</v>
      </c>
      <c r="G104" s="18">
        <f t="shared" si="10"/>
        <v>2341536.4799999995</v>
      </c>
      <c r="H104" s="18">
        <f t="shared" si="11"/>
        <v>1501750.5700000003</v>
      </c>
      <c r="I104" s="19">
        <f t="shared" si="12"/>
        <v>33.295947323517851</v>
      </c>
      <c r="J104" s="19">
        <f t="shared" si="13"/>
        <v>86.191794816815033</v>
      </c>
      <c r="K104" s="19">
        <f t="shared" si="14"/>
        <v>43.095893445852411</v>
      </c>
    </row>
    <row r="105" spans="1:11">
      <c r="A105" s="16"/>
      <c r="B105" s="17" t="s">
        <v>63</v>
      </c>
      <c r="C105" s="18">
        <v>9418188.0500000007</v>
      </c>
      <c r="D105" s="18">
        <v>0</v>
      </c>
      <c r="E105" s="18">
        <v>0</v>
      </c>
      <c r="F105" s="18">
        <v>12353857.4</v>
      </c>
      <c r="G105" s="18">
        <f t="shared" si="10"/>
        <v>2935669.3499999996</v>
      </c>
      <c r="H105" s="18">
        <f t="shared" si="11"/>
        <v>-12353857.4</v>
      </c>
      <c r="I105" s="19">
        <f t="shared" si="12"/>
        <v>31.170213786504291</v>
      </c>
      <c r="J105" s="19">
        <f t="shared" si="13"/>
        <v>0</v>
      </c>
      <c r="K105" s="19">
        <f t="shared" si="14"/>
        <v>0</v>
      </c>
    </row>
    <row r="106" spans="1:11">
      <c r="A106" s="16" t="s">
        <v>64</v>
      </c>
      <c r="B106" s="17" t="s">
        <v>65</v>
      </c>
      <c r="C106" s="18">
        <v>-9418188.0500000007</v>
      </c>
      <c r="D106" s="18">
        <v>0</v>
      </c>
      <c r="E106" s="18">
        <v>0</v>
      </c>
      <c r="F106" s="18">
        <v>-12353857.4</v>
      </c>
      <c r="G106" s="18">
        <f t="shared" si="10"/>
        <v>-2935669.3499999996</v>
      </c>
      <c r="H106" s="18">
        <f t="shared" si="11"/>
        <v>12353857.4</v>
      </c>
      <c r="I106" s="19">
        <f t="shared" si="12"/>
        <v>31.170213786504291</v>
      </c>
      <c r="J106" s="19">
        <f t="shared" si="13"/>
        <v>0</v>
      </c>
      <c r="K106" s="19">
        <f t="shared" si="14"/>
        <v>0</v>
      </c>
    </row>
    <row r="107" spans="1:11">
      <c r="A107" s="22" t="s">
        <v>66</v>
      </c>
      <c r="B107" s="17" t="s">
        <v>67</v>
      </c>
      <c r="C107" s="18">
        <v>-9418188.0500000007</v>
      </c>
      <c r="D107" s="18">
        <v>0</v>
      </c>
      <c r="E107" s="18">
        <v>0</v>
      </c>
      <c r="F107" s="18">
        <v>-12353857.4</v>
      </c>
      <c r="G107" s="18">
        <f t="shared" si="10"/>
        <v>-2935669.3499999996</v>
      </c>
      <c r="H107" s="18">
        <f t="shared" si="11"/>
        <v>12353857.4</v>
      </c>
      <c r="I107" s="19">
        <f t="shared" si="12"/>
        <v>31.170213786504291</v>
      </c>
      <c r="J107" s="19">
        <f t="shared" si="13"/>
        <v>0</v>
      </c>
      <c r="K107" s="19">
        <f t="shared" si="14"/>
        <v>0</v>
      </c>
    </row>
    <row r="108" spans="1:11">
      <c r="A108" s="27" t="s">
        <v>201</v>
      </c>
      <c r="B108" s="28" t="s">
        <v>202</v>
      </c>
      <c r="C108" s="29"/>
      <c r="D108" s="29"/>
      <c r="E108" s="29"/>
      <c r="F108" s="29"/>
      <c r="G108" s="29"/>
      <c r="H108" s="29"/>
      <c r="I108" s="30"/>
      <c r="J108" s="30"/>
      <c r="K108" s="30"/>
    </row>
    <row r="109" spans="1:11">
      <c r="A109" s="16" t="s">
        <v>25</v>
      </c>
      <c r="B109" s="17" t="s">
        <v>26</v>
      </c>
      <c r="C109" s="18">
        <v>1522951.65</v>
      </c>
      <c r="D109" s="18">
        <v>1612485</v>
      </c>
      <c r="E109" s="18">
        <v>795560</v>
      </c>
      <c r="F109" s="18">
        <v>1584826.15</v>
      </c>
      <c r="G109" s="18">
        <f t="shared" ref="G109:G125" si="15">F109-C109</f>
        <v>61874.5</v>
      </c>
      <c r="H109" s="18">
        <f t="shared" ref="H109:H125" si="16">E109-F109</f>
        <v>-789266.14999999991</v>
      </c>
      <c r="I109" s="19">
        <f t="shared" ref="I109:I125" si="17">IF(ISERROR(F109/C109),0,F109/C109*100-100)</f>
        <v>4.062801337127155</v>
      </c>
      <c r="J109" s="19">
        <f t="shared" ref="J109:J125" si="18">IF(ISERROR(F109/E109),0,F109/E109*100)</f>
        <v>199.20887802302781</v>
      </c>
      <c r="K109" s="19">
        <f t="shared" ref="K109:K125" si="19">IF(ISERROR(F109/D109),0,F109/D109*100)</f>
        <v>98.28470652440177</v>
      </c>
    </row>
    <row r="110" spans="1:11" ht="25.5">
      <c r="A110" s="22" t="s">
        <v>27</v>
      </c>
      <c r="B110" s="17" t="s">
        <v>28</v>
      </c>
      <c r="C110" s="18">
        <v>5262.65</v>
      </c>
      <c r="D110" s="18">
        <v>36370</v>
      </c>
      <c r="E110" s="18">
        <v>16870</v>
      </c>
      <c r="F110" s="18">
        <v>8711.15</v>
      </c>
      <c r="G110" s="18">
        <f t="shared" si="15"/>
        <v>3448.5</v>
      </c>
      <c r="H110" s="18">
        <f t="shared" si="16"/>
        <v>8158.85</v>
      </c>
      <c r="I110" s="19">
        <f t="shared" si="17"/>
        <v>65.527823434961476</v>
      </c>
      <c r="J110" s="19">
        <f t="shared" si="18"/>
        <v>51.636929460580916</v>
      </c>
      <c r="K110" s="19">
        <f t="shared" si="19"/>
        <v>23.951470992576297</v>
      </c>
    </row>
    <row r="111" spans="1:11">
      <c r="A111" s="22" t="s">
        <v>29</v>
      </c>
      <c r="B111" s="17" t="s">
        <v>30</v>
      </c>
      <c r="C111" s="18">
        <v>1517689</v>
      </c>
      <c r="D111" s="18">
        <v>1576115</v>
      </c>
      <c r="E111" s="18">
        <v>778690</v>
      </c>
      <c r="F111" s="18">
        <v>1576115</v>
      </c>
      <c r="G111" s="18">
        <f t="shared" si="15"/>
        <v>58426</v>
      </c>
      <c r="H111" s="18">
        <f t="shared" si="16"/>
        <v>-797425</v>
      </c>
      <c r="I111" s="19">
        <f t="shared" si="17"/>
        <v>3.8496688056643933</v>
      </c>
      <c r="J111" s="19">
        <f t="shared" si="18"/>
        <v>202.40596386238425</v>
      </c>
      <c r="K111" s="19">
        <f t="shared" si="19"/>
        <v>100</v>
      </c>
    </row>
    <row r="112" spans="1:11">
      <c r="A112" s="23" t="s">
        <v>31</v>
      </c>
      <c r="B112" s="17" t="s">
        <v>32</v>
      </c>
      <c r="C112" s="18">
        <v>1517689</v>
      </c>
      <c r="D112" s="18">
        <v>1576115</v>
      </c>
      <c r="E112" s="18">
        <v>778690</v>
      </c>
      <c r="F112" s="18">
        <v>1576115</v>
      </c>
      <c r="G112" s="18">
        <f t="shared" si="15"/>
        <v>58426</v>
      </c>
      <c r="H112" s="18">
        <f t="shared" si="16"/>
        <v>-797425</v>
      </c>
      <c r="I112" s="19">
        <f t="shared" si="17"/>
        <v>3.8496688056643933</v>
      </c>
      <c r="J112" s="19">
        <f t="shared" si="18"/>
        <v>202.40596386238425</v>
      </c>
      <c r="K112" s="19">
        <f t="shared" si="19"/>
        <v>100</v>
      </c>
    </row>
    <row r="113" spans="1:11">
      <c r="A113" s="16" t="s">
        <v>33</v>
      </c>
      <c r="B113" s="17" t="s">
        <v>34</v>
      </c>
      <c r="C113" s="18">
        <v>722497.88</v>
      </c>
      <c r="D113" s="18">
        <v>1612485</v>
      </c>
      <c r="E113" s="18">
        <v>795560</v>
      </c>
      <c r="F113" s="18">
        <v>759443.57</v>
      </c>
      <c r="G113" s="18">
        <f t="shared" si="15"/>
        <v>36945.689999999944</v>
      </c>
      <c r="H113" s="18">
        <f t="shared" si="16"/>
        <v>36116.430000000051</v>
      </c>
      <c r="I113" s="19">
        <f t="shared" si="17"/>
        <v>5.1136053160460335</v>
      </c>
      <c r="J113" s="19">
        <f t="shared" si="18"/>
        <v>95.460250641057868</v>
      </c>
      <c r="K113" s="19">
        <f t="shared" si="19"/>
        <v>47.09771377718242</v>
      </c>
    </row>
    <row r="114" spans="1:11">
      <c r="A114" s="22" t="s">
        <v>35</v>
      </c>
      <c r="B114" s="17" t="s">
        <v>36</v>
      </c>
      <c r="C114" s="18">
        <v>722497.88</v>
      </c>
      <c r="D114" s="18">
        <v>1606214</v>
      </c>
      <c r="E114" s="18">
        <v>791000</v>
      </c>
      <c r="F114" s="18">
        <v>756431.58</v>
      </c>
      <c r="G114" s="18">
        <f t="shared" si="15"/>
        <v>33933.699999999953</v>
      </c>
      <c r="H114" s="18">
        <f t="shared" si="16"/>
        <v>34568.420000000042</v>
      </c>
      <c r="I114" s="19">
        <f t="shared" si="17"/>
        <v>4.6967196637310451</v>
      </c>
      <c r="J114" s="19">
        <f t="shared" si="18"/>
        <v>95.629782553729441</v>
      </c>
      <c r="K114" s="19">
        <f t="shared" si="19"/>
        <v>47.094072147297929</v>
      </c>
    </row>
    <row r="115" spans="1:11">
      <c r="A115" s="23" t="s">
        <v>37</v>
      </c>
      <c r="B115" s="17" t="s">
        <v>38</v>
      </c>
      <c r="C115" s="18">
        <v>617319.88</v>
      </c>
      <c r="D115" s="18">
        <v>1501036</v>
      </c>
      <c r="E115" s="18">
        <v>685822</v>
      </c>
      <c r="F115" s="18">
        <v>651253.57999999996</v>
      </c>
      <c r="G115" s="18">
        <f t="shared" si="15"/>
        <v>33933.699999999953</v>
      </c>
      <c r="H115" s="18">
        <f t="shared" si="16"/>
        <v>34568.420000000042</v>
      </c>
      <c r="I115" s="19">
        <f t="shared" si="17"/>
        <v>5.4969394473412905</v>
      </c>
      <c r="J115" s="19">
        <f t="shared" si="18"/>
        <v>94.959563851844933</v>
      </c>
      <c r="K115" s="19">
        <f t="shared" si="19"/>
        <v>43.386939420506899</v>
      </c>
    </row>
    <row r="116" spans="1:11">
      <c r="A116" s="24" t="s">
        <v>39</v>
      </c>
      <c r="B116" s="17" t="s">
        <v>40</v>
      </c>
      <c r="C116" s="18">
        <v>521941.83</v>
      </c>
      <c r="D116" s="18">
        <v>1221879</v>
      </c>
      <c r="E116" s="18">
        <v>542742</v>
      </c>
      <c r="F116" s="18">
        <v>518413.24</v>
      </c>
      <c r="G116" s="18">
        <f t="shared" si="15"/>
        <v>-3528.5900000000256</v>
      </c>
      <c r="H116" s="18">
        <f t="shared" si="16"/>
        <v>24328.760000000009</v>
      </c>
      <c r="I116" s="19">
        <f t="shared" si="17"/>
        <v>-0.67605043266986797</v>
      </c>
      <c r="J116" s="19">
        <f t="shared" si="18"/>
        <v>95.517435540275116</v>
      </c>
      <c r="K116" s="19">
        <f t="shared" si="19"/>
        <v>42.427543152799906</v>
      </c>
    </row>
    <row r="117" spans="1:11">
      <c r="A117" s="24" t="s">
        <v>41</v>
      </c>
      <c r="B117" s="17" t="s">
        <v>42</v>
      </c>
      <c r="C117" s="18">
        <v>95378.05</v>
      </c>
      <c r="D117" s="18">
        <v>279157</v>
      </c>
      <c r="E117" s="18">
        <v>143080</v>
      </c>
      <c r="F117" s="18">
        <v>132840.34</v>
      </c>
      <c r="G117" s="18">
        <f t="shared" si="15"/>
        <v>37462.289999999994</v>
      </c>
      <c r="H117" s="18">
        <f t="shared" si="16"/>
        <v>10239.660000000003</v>
      </c>
      <c r="I117" s="19">
        <f t="shared" si="17"/>
        <v>39.27768496000914</v>
      </c>
      <c r="J117" s="19">
        <f t="shared" si="18"/>
        <v>92.843402292423818</v>
      </c>
      <c r="K117" s="19">
        <f t="shared" si="19"/>
        <v>47.586247165573489</v>
      </c>
    </row>
    <row r="118" spans="1:11">
      <c r="A118" s="25" t="s">
        <v>43</v>
      </c>
      <c r="B118" s="17" t="s">
        <v>44</v>
      </c>
      <c r="C118" s="18">
        <v>107.09</v>
      </c>
      <c r="D118" s="18">
        <v>0</v>
      </c>
      <c r="E118" s="18">
        <v>0</v>
      </c>
      <c r="F118" s="18">
        <v>623.15</v>
      </c>
      <c r="G118" s="18">
        <f t="shared" si="15"/>
        <v>516.05999999999995</v>
      </c>
      <c r="H118" s="18">
        <f t="shared" si="16"/>
        <v>-623.15</v>
      </c>
      <c r="I118" s="19">
        <f t="shared" si="17"/>
        <v>481.89373424222617</v>
      </c>
      <c r="J118" s="19">
        <f t="shared" si="18"/>
        <v>0</v>
      </c>
      <c r="K118" s="19">
        <f t="shared" si="19"/>
        <v>0</v>
      </c>
    </row>
    <row r="119" spans="1:11">
      <c r="A119" s="23" t="s">
        <v>45</v>
      </c>
      <c r="B119" s="17" t="s">
        <v>46</v>
      </c>
      <c r="C119" s="18">
        <v>105178</v>
      </c>
      <c r="D119" s="18">
        <v>105178</v>
      </c>
      <c r="E119" s="18">
        <v>105178</v>
      </c>
      <c r="F119" s="18">
        <v>105178</v>
      </c>
      <c r="G119" s="18">
        <f t="shared" si="15"/>
        <v>0</v>
      </c>
      <c r="H119" s="18">
        <f t="shared" si="16"/>
        <v>0</v>
      </c>
      <c r="I119" s="19">
        <f t="shared" si="17"/>
        <v>0</v>
      </c>
      <c r="J119" s="19">
        <f t="shared" si="18"/>
        <v>100</v>
      </c>
      <c r="K119" s="19">
        <f t="shared" si="19"/>
        <v>100</v>
      </c>
    </row>
    <row r="120" spans="1:11">
      <c r="A120" s="24" t="s">
        <v>47</v>
      </c>
      <c r="B120" s="17" t="s">
        <v>48</v>
      </c>
      <c r="C120" s="18">
        <v>105178</v>
      </c>
      <c r="D120" s="18">
        <v>105178</v>
      </c>
      <c r="E120" s="18">
        <v>105178</v>
      </c>
      <c r="F120" s="18">
        <v>105178</v>
      </c>
      <c r="G120" s="18">
        <f t="shared" si="15"/>
        <v>0</v>
      </c>
      <c r="H120" s="18">
        <f t="shared" si="16"/>
        <v>0</v>
      </c>
      <c r="I120" s="19">
        <f t="shared" si="17"/>
        <v>0</v>
      </c>
      <c r="J120" s="19">
        <f t="shared" si="18"/>
        <v>100</v>
      </c>
      <c r="K120" s="19">
        <f t="shared" si="19"/>
        <v>100</v>
      </c>
    </row>
    <row r="121" spans="1:11">
      <c r="A121" s="22" t="s">
        <v>59</v>
      </c>
      <c r="B121" s="17" t="s">
        <v>60</v>
      </c>
      <c r="C121" s="18">
        <v>0</v>
      </c>
      <c r="D121" s="18">
        <v>6271</v>
      </c>
      <c r="E121" s="18">
        <v>4560</v>
      </c>
      <c r="F121" s="18">
        <v>3011.99</v>
      </c>
      <c r="G121" s="18">
        <f t="shared" si="15"/>
        <v>3011.99</v>
      </c>
      <c r="H121" s="18">
        <f t="shared" si="16"/>
        <v>1548.0100000000002</v>
      </c>
      <c r="I121" s="19">
        <f t="shared" si="17"/>
        <v>0</v>
      </c>
      <c r="J121" s="19">
        <f t="shared" si="18"/>
        <v>66.052412280701745</v>
      </c>
      <c r="K121" s="19">
        <f t="shared" si="19"/>
        <v>48.030457662254818</v>
      </c>
    </row>
    <row r="122" spans="1:11">
      <c r="A122" s="23" t="s">
        <v>61</v>
      </c>
      <c r="B122" s="17" t="s">
        <v>62</v>
      </c>
      <c r="C122" s="18">
        <v>0</v>
      </c>
      <c r="D122" s="18">
        <v>6271</v>
      </c>
      <c r="E122" s="18">
        <v>4560</v>
      </c>
      <c r="F122" s="18">
        <v>3011.99</v>
      </c>
      <c r="G122" s="18">
        <f t="shared" si="15"/>
        <v>3011.99</v>
      </c>
      <c r="H122" s="18">
        <f t="shared" si="16"/>
        <v>1548.0100000000002</v>
      </c>
      <c r="I122" s="19">
        <f t="shared" si="17"/>
        <v>0</v>
      </c>
      <c r="J122" s="19">
        <f t="shared" si="18"/>
        <v>66.052412280701745</v>
      </c>
      <c r="K122" s="19">
        <f t="shared" si="19"/>
        <v>48.030457662254818</v>
      </c>
    </row>
    <row r="123" spans="1:11">
      <c r="A123" s="16"/>
      <c r="B123" s="17" t="s">
        <v>63</v>
      </c>
      <c r="C123" s="18">
        <v>800453.77</v>
      </c>
      <c r="D123" s="18">
        <v>0</v>
      </c>
      <c r="E123" s="18">
        <v>0</v>
      </c>
      <c r="F123" s="18">
        <v>825382.58</v>
      </c>
      <c r="G123" s="18">
        <f t="shared" si="15"/>
        <v>24928.809999999939</v>
      </c>
      <c r="H123" s="18">
        <f t="shared" si="16"/>
        <v>-825382.58</v>
      </c>
      <c r="I123" s="19">
        <f t="shared" si="17"/>
        <v>3.114334760394712</v>
      </c>
      <c r="J123" s="19">
        <f t="shared" si="18"/>
        <v>0</v>
      </c>
      <c r="K123" s="19">
        <f t="shared" si="19"/>
        <v>0</v>
      </c>
    </row>
    <row r="124" spans="1:11">
      <c r="A124" s="16" t="s">
        <v>64</v>
      </c>
      <c r="B124" s="17" t="s">
        <v>65</v>
      </c>
      <c r="C124" s="18">
        <v>-800453.77</v>
      </c>
      <c r="D124" s="18">
        <v>0</v>
      </c>
      <c r="E124" s="18">
        <v>0</v>
      </c>
      <c r="F124" s="18">
        <v>-825382.58</v>
      </c>
      <c r="G124" s="18">
        <f t="shared" si="15"/>
        <v>-24928.809999999939</v>
      </c>
      <c r="H124" s="18">
        <f t="shared" si="16"/>
        <v>825382.58</v>
      </c>
      <c r="I124" s="19">
        <f t="shared" si="17"/>
        <v>3.114334760394712</v>
      </c>
      <c r="J124" s="19">
        <f t="shared" si="18"/>
        <v>0</v>
      </c>
      <c r="K124" s="19">
        <f t="shared" si="19"/>
        <v>0</v>
      </c>
    </row>
    <row r="125" spans="1:11">
      <c r="A125" s="22" t="s">
        <v>66</v>
      </c>
      <c r="B125" s="17" t="s">
        <v>67</v>
      </c>
      <c r="C125" s="18">
        <v>-800453.77</v>
      </c>
      <c r="D125" s="18">
        <v>0</v>
      </c>
      <c r="E125" s="18">
        <v>0</v>
      </c>
      <c r="F125" s="18">
        <v>-825382.58</v>
      </c>
      <c r="G125" s="18">
        <f t="shared" si="15"/>
        <v>-24928.809999999939</v>
      </c>
      <c r="H125" s="18">
        <f t="shared" si="16"/>
        <v>825382.58</v>
      </c>
      <c r="I125" s="19">
        <f t="shared" si="17"/>
        <v>3.114334760394712</v>
      </c>
      <c r="J125" s="19">
        <f t="shared" si="18"/>
        <v>0</v>
      </c>
      <c r="K125" s="19">
        <f t="shared" si="19"/>
        <v>0</v>
      </c>
    </row>
    <row r="126" spans="1:11">
      <c r="A126" s="27" t="s">
        <v>203</v>
      </c>
      <c r="B126" s="28" t="s">
        <v>204</v>
      </c>
      <c r="C126" s="29"/>
      <c r="D126" s="29"/>
      <c r="E126" s="29"/>
      <c r="F126" s="29"/>
      <c r="G126" s="29"/>
      <c r="H126" s="29"/>
      <c r="I126" s="30"/>
      <c r="J126" s="30"/>
      <c r="K126" s="30"/>
    </row>
    <row r="127" spans="1:11">
      <c r="A127" s="16" t="s">
        <v>25</v>
      </c>
      <c r="B127" s="17" t="s">
        <v>26</v>
      </c>
      <c r="C127" s="18">
        <v>564896182.40999997</v>
      </c>
      <c r="D127" s="18">
        <v>603081182</v>
      </c>
      <c r="E127" s="18">
        <v>244440102</v>
      </c>
      <c r="F127" s="18">
        <v>601019648.69000006</v>
      </c>
      <c r="G127" s="18">
        <f t="shared" ref="G127:G162" si="20">F127-C127</f>
        <v>36123466.280000091</v>
      </c>
      <c r="H127" s="18">
        <f t="shared" ref="H127:H162" si="21">E127-F127</f>
        <v>-356579546.69000006</v>
      </c>
      <c r="I127" s="19">
        <f t="shared" ref="I127:I162" si="22">IF(ISERROR(F127/C127),0,F127/C127*100-100)</f>
        <v>6.3947088694930869</v>
      </c>
      <c r="J127" s="19">
        <f t="shared" ref="J127:J162" si="23">IF(ISERROR(F127/E127),0,F127/E127*100)</f>
        <v>245.87604234022126</v>
      </c>
      <c r="K127" s="19">
        <f t="shared" ref="K127:K162" si="24">IF(ISERROR(F127/D127),0,F127/D127*100)</f>
        <v>99.65816653353977</v>
      </c>
    </row>
    <row r="128" spans="1:11" ht="25.5">
      <c r="A128" s="22" t="s">
        <v>27</v>
      </c>
      <c r="B128" s="17" t="s">
        <v>28</v>
      </c>
      <c r="C128" s="18">
        <v>5473185.4100000001</v>
      </c>
      <c r="D128" s="18">
        <v>8333004</v>
      </c>
      <c r="E128" s="18">
        <v>4126612</v>
      </c>
      <c r="F128" s="18">
        <v>6508298.6900000004</v>
      </c>
      <c r="G128" s="18">
        <f t="shared" si="20"/>
        <v>1035113.2800000003</v>
      </c>
      <c r="H128" s="18">
        <f t="shared" si="21"/>
        <v>-2381686.6900000004</v>
      </c>
      <c r="I128" s="19">
        <f t="shared" si="22"/>
        <v>18.912446819520426</v>
      </c>
      <c r="J128" s="19">
        <f t="shared" si="23"/>
        <v>157.71530471001392</v>
      </c>
      <c r="K128" s="19">
        <f t="shared" si="24"/>
        <v>78.102670897553878</v>
      </c>
    </row>
    <row r="129" spans="1:11">
      <c r="A129" s="22" t="s">
        <v>91</v>
      </c>
      <c r="B129" s="17" t="s">
        <v>92</v>
      </c>
      <c r="C129" s="18">
        <v>236706</v>
      </c>
      <c r="D129" s="18">
        <v>473714</v>
      </c>
      <c r="E129" s="18">
        <v>473414</v>
      </c>
      <c r="F129" s="18">
        <v>236886</v>
      </c>
      <c r="G129" s="18">
        <f t="shared" si="20"/>
        <v>180</v>
      </c>
      <c r="H129" s="18">
        <f t="shared" si="21"/>
        <v>236528</v>
      </c>
      <c r="I129" s="19">
        <f t="shared" si="22"/>
        <v>7.604369977947556E-2</v>
      </c>
      <c r="J129" s="19">
        <f t="shared" si="23"/>
        <v>50.037810457654395</v>
      </c>
      <c r="K129" s="19">
        <f t="shared" si="24"/>
        <v>50.006121837226679</v>
      </c>
    </row>
    <row r="130" spans="1:11">
      <c r="A130" s="23" t="s">
        <v>93</v>
      </c>
      <c r="B130" s="17" t="s">
        <v>94</v>
      </c>
      <c r="C130" s="18">
        <v>236706</v>
      </c>
      <c r="D130" s="18">
        <v>473714</v>
      </c>
      <c r="E130" s="18">
        <v>473414</v>
      </c>
      <c r="F130" s="18">
        <v>236886</v>
      </c>
      <c r="G130" s="18">
        <f t="shared" si="20"/>
        <v>180</v>
      </c>
      <c r="H130" s="18">
        <f t="shared" si="21"/>
        <v>236528</v>
      </c>
      <c r="I130" s="19">
        <f t="shared" si="22"/>
        <v>7.604369977947556E-2</v>
      </c>
      <c r="J130" s="19">
        <f t="shared" si="23"/>
        <v>50.037810457654395</v>
      </c>
      <c r="K130" s="19">
        <f t="shared" si="24"/>
        <v>50.006121837226679</v>
      </c>
    </row>
    <row r="131" spans="1:11">
      <c r="A131" s="24" t="s">
        <v>95</v>
      </c>
      <c r="B131" s="17" t="s">
        <v>96</v>
      </c>
      <c r="C131" s="18">
        <v>236706</v>
      </c>
      <c r="D131" s="18">
        <v>473714</v>
      </c>
      <c r="E131" s="18">
        <v>473414</v>
      </c>
      <c r="F131" s="18">
        <v>236886</v>
      </c>
      <c r="G131" s="18">
        <f t="shared" si="20"/>
        <v>180</v>
      </c>
      <c r="H131" s="18">
        <f t="shared" si="21"/>
        <v>236528</v>
      </c>
      <c r="I131" s="19">
        <f t="shared" si="22"/>
        <v>7.604369977947556E-2</v>
      </c>
      <c r="J131" s="19">
        <f t="shared" si="23"/>
        <v>50.037810457654395</v>
      </c>
      <c r="K131" s="19">
        <f t="shared" si="24"/>
        <v>50.006121837226679</v>
      </c>
    </row>
    <row r="132" spans="1:11" ht="25.5">
      <c r="A132" s="25" t="s">
        <v>97</v>
      </c>
      <c r="B132" s="17" t="s">
        <v>98</v>
      </c>
      <c r="C132" s="18">
        <v>236706</v>
      </c>
      <c r="D132" s="18">
        <v>473714</v>
      </c>
      <c r="E132" s="18">
        <v>473414</v>
      </c>
      <c r="F132" s="18">
        <v>236886</v>
      </c>
      <c r="G132" s="18">
        <f t="shared" si="20"/>
        <v>180</v>
      </c>
      <c r="H132" s="18">
        <f t="shared" si="21"/>
        <v>236528</v>
      </c>
      <c r="I132" s="19">
        <f t="shared" si="22"/>
        <v>7.604369977947556E-2</v>
      </c>
      <c r="J132" s="19">
        <f t="shared" si="23"/>
        <v>50.037810457654395</v>
      </c>
      <c r="K132" s="19">
        <f t="shared" si="24"/>
        <v>50.006121837226679</v>
      </c>
    </row>
    <row r="133" spans="1:11" ht="25.5">
      <c r="A133" s="26" t="s">
        <v>99</v>
      </c>
      <c r="B133" s="17" t="s">
        <v>100</v>
      </c>
      <c r="C133" s="18">
        <v>236706</v>
      </c>
      <c r="D133" s="18">
        <v>473714</v>
      </c>
      <c r="E133" s="18">
        <v>473414</v>
      </c>
      <c r="F133" s="18">
        <v>236886</v>
      </c>
      <c r="G133" s="18">
        <f t="shared" si="20"/>
        <v>180</v>
      </c>
      <c r="H133" s="18">
        <f t="shared" si="21"/>
        <v>236528</v>
      </c>
      <c r="I133" s="19">
        <f t="shared" si="22"/>
        <v>7.604369977947556E-2</v>
      </c>
      <c r="J133" s="19">
        <f t="shared" si="23"/>
        <v>50.037810457654395</v>
      </c>
      <c r="K133" s="19">
        <f t="shared" si="24"/>
        <v>50.006121837226679</v>
      </c>
    </row>
    <row r="134" spans="1:11">
      <c r="A134" s="22" t="s">
        <v>29</v>
      </c>
      <c r="B134" s="17" t="s">
        <v>30</v>
      </c>
      <c r="C134" s="18">
        <v>559186291</v>
      </c>
      <c r="D134" s="18">
        <v>594274464</v>
      </c>
      <c r="E134" s="18">
        <v>239840076</v>
      </c>
      <c r="F134" s="18">
        <v>594274464</v>
      </c>
      <c r="G134" s="18">
        <f t="shared" si="20"/>
        <v>35088173</v>
      </c>
      <c r="H134" s="18">
        <f t="shared" si="21"/>
        <v>-354434388</v>
      </c>
      <c r="I134" s="19">
        <f t="shared" si="22"/>
        <v>6.2748628792832903</v>
      </c>
      <c r="J134" s="19">
        <f t="shared" si="23"/>
        <v>247.7794678484008</v>
      </c>
      <c r="K134" s="19">
        <f t="shared" si="24"/>
        <v>100</v>
      </c>
    </row>
    <row r="135" spans="1:11">
      <c r="A135" s="23" t="s">
        <v>31</v>
      </c>
      <c r="B135" s="17" t="s">
        <v>32</v>
      </c>
      <c r="C135" s="18">
        <v>559186291</v>
      </c>
      <c r="D135" s="18">
        <v>594274464</v>
      </c>
      <c r="E135" s="18">
        <v>239840076</v>
      </c>
      <c r="F135" s="18">
        <v>594274464</v>
      </c>
      <c r="G135" s="18">
        <f t="shared" si="20"/>
        <v>35088173</v>
      </c>
      <c r="H135" s="18">
        <f t="shared" si="21"/>
        <v>-354434388</v>
      </c>
      <c r="I135" s="19">
        <f t="shared" si="22"/>
        <v>6.2748628792832903</v>
      </c>
      <c r="J135" s="19">
        <f t="shared" si="23"/>
        <v>247.7794678484008</v>
      </c>
      <c r="K135" s="19">
        <f t="shared" si="24"/>
        <v>100</v>
      </c>
    </row>
    <row r="136" spans="1:11">
      <c r="A136" s="16" t="s">
        <v>33</v>
      </c>
      <c r="B136" s="17" t="s">
        <v>34</v>
      </c>
      <c r="C136" s="18">
        <v>207027462.19999999</v>
      </c>
      <c r="D136" s="18">
        <v>604116492</v>
      </c>
      <c r="E136" s="18">
        <v>244440102</v>
      </c>
      <c r="F136" s="18">
        <v>256674685.47</v>
      </c>
      <c r="G136" s="18">
        <f t="shared" si="20"/>
        <v>49647223.270000011</v>
      </c>
      <c r="H136" s="18">
        <f t="shared" si="21"/>
        <v>-12234583.469999999</v>
      </c>
      <c r="I136" s="19">
        <f t="shared" si="22"/>
        <v>23.980984330493342</v>
      </c>
      <c r="J136" s="19">
        <f t="shared" si="23"/>
        <v>105.00514578823076</v>
      </c>
      <c r="K136" s="19">
        <f t="shared" si="24"/>
        <v>42.487614370574079</v>
      </c>
    </row>
    <row r="137" spans="1:11">
      <c r="A137" s="22" t="s">
        <v>35</v>
      </c>
      <c r="B137" s="17" t="s">
        <v>36</v>
      </c>
      <c r="C137" s="18">
        <v>179075142.69999999</v>
      </c>
      <c r="D137" s="18">
        <v>443850275</v>
      </c>
      <c r="E137" s="18">
        <v>187731381</v>
      </c>
      <c r="F137" s="18">
        <v>219795452.68000001</v>
      </c>
      <c r="G137" s="18">
        <f t="shared" si="20"/>
        <v>40720309.980000019</v>
      </c>
      <c r="H137" s="18">
        <f t="shared" si="21"/>
        <v>-32064071.680000007</v>
      </c>
      <c r="I137" s="19">
        <f t="shared" si="22"/>
        <v>22.739230786607664</v>
      </c>
      <c r="J137" s="19">
        <f t="shared" si="23"/>
        <v>117.07976125738935</v>
      </c>
      <c r="K137" s="19">
        <f t="shared" si="24"/>
        <v>49.520179452406559</v>
      </c>
    </row>
    <row r="138" spans="1:11">
      <c r="A138" s="23" t="s">
        <v>37</v>
      </c>
      <c r="B138" s="17" t="s">
        <v>38</v>
      </c>
      <c r="C138" s="18">
        <v>178618677.80000001</v>
      </c>
      <c r="D138" s="18">
        <v>434451272</v>
      </c>
      <c r="E138" s="18">
        <v>184223753</v>
      </c>
      <c r="F138" s="18">
        <v>215671507.87</v>
      </c>
      <c r="G138" s="18">
        <f t="shared" si="20"/>
        <v>37052830.069999993</v>
      </c>
      <c r="H138" s="18">
        <f t="shared" si="21"/>
        <v>-31447754.870000005</v>
      </c>
      <c r="I138" s="19">
        <f t="shared" si="22"/>
        <v>20.744096041002052</v>
      </c>
      <c r="J138" s="19">
        <f t="shared" si="23"/>
        <v>117.07041266822959</v>
      </c>
      <c r="K138" s="19">
        <f t="shared" si="24"/>
        <v>49.642277919259953</v>
      </c>
    </row>
    <row r="139" spans="1:11">
      <c r="A139" s="24" t="s">
        <v>39</v>
      </c>
      <c r="B139" s="17" t="s">
        <v>40</v>
      </c>
      <c r="C139" s="18">
        <v>90285322.390000001</v>
      </c>
      <c r="D139" s="18">
        <v>221359204</v>
      </c>
      <c r="E139" s="18">
        <v>97776741</v>
      </c>
      <c r="F139" s="18">
        <v>95481573.040000007</v>
      </c>
      <c r="G139" s="18">
        <f t="shared" si="20"/>
        <v>5196250.650000006</v>
      </c>
      <c r="H139" s="18">
        <f t="shared" si="21"/>
        <v>2295167.9599999934</v>
      </c>
      <c r="I139" s="19">
        <f t="shared" si="22"/>
        <v>5.7553658916496602</v>
      </c>
      <c r="J139" s="19">
        <f t="shared" si="23"/>
        <v>97.652644241844797</v>
      </c>
      <c r="K139" s="19">
        <f t="shared" si="24"/>
        <v>43.134223160650684</v>
      </c>
    </row>
    <row r="140" spans="1:11">
      <c r="A140" s="24" t="s">
        <v>41</v>
      </c>
      <c r="B140" s="17" t="s">
        <v>42</v>
      </c>
      <c r="C140" s="18">
        <v>88333355.409999996</v>
      </c>
      <c r="D140" s="18">
        <v>213092068</v>
      </c>
      <c r="E140" s="18">
        <v>86447012</v>
      </c>
      <c r="F140" s="18">
        <v>120189934.83</v>
      </c>
      <c r="G140" s="18">
        <f t="shared" si="20"/>
        <v>31856579.420000002</v>
      </c>
      <c r="H140" s="18">
        <f t="shared" si="21"/>
        <v>-33742922.829999998</v>
      </c>
      <c r="I140" s="19">
        <f t="shared" si="22"/>
        <v>36.064043160295938</v>
      </c>
      <c r="J140" s="19">
        <f t="shared" si="23"/>
        <v>139.03307014243592</v>
      </c>
      <c r="K140" s="19">
        <f t="shared" si="24"/>
        <v>56.402819662907397</v>
      </c>
    </row>
    <row r="141" spans="1:11">
      <c r="A141" s="25" t="s">
        <v>43</v>
      </c>
      <c r="B141" s="17" t="s">
        <v>44</v>
      </c>
      <c r="C141" s="18">
        <v>1146601.3799999999</v>
      </c>
      <c r="D141" s="18">
        <v>0</v>
      </c>
      <c r="E141" s="18">
        <v>0</v>
      </c>
      <c r="F141" s="18">
        <v>1239926.73</v>
      </c>
      <c r="G141" s="18">
        <f t="shared" si="20"/>
        <v>93325.350000000093</v>
      </c>
      <c r="H141" s="18">
        <f t="shared" si="21"/>
        <v>-1239926.73</v>
      </c>
      <c r="I141" s="19">
        <f t="shared" si="22"/>
        <v>8.1393020824726392</v>
      </c>
      <c r="J141" s="19">
        <f t="shared" si="23"/>
        <v>0</v>
      </c>
      <c r="K141" s="19">
        <f t="shared" si="24"/>
        <v>0</v>
      </c>
    </row>
    <row r="142" spans="1:11">
      <c r="A142" s="23" t="s">
        <v>45</v>
      </c>
      <c r="B142" s="17" t="s">
        <v>46</v>
      </c>
      <c r="C142" s="18">
        <v>13536.14</v>
      </c>
      <c r="D142" s="18">
        <v>665000</v>
      </c>
      <c r="E142" s="18">
        <v>42000</v>
      </c>
      <c r="F142" s="18">
        <v>51225.32</v>
      </c>
      <c r="G142" s="18">
        <f t="shared" si="20"/>
        <v>37689.18</v>
      </c>
      <c r="H142" s="18">
        <f t="shared" si="21"/>
        <v>-9225.32</v>
      </c>
      <c r="I142" s="19">
        <f t="shared" si="22"/>
        <v>278.4337336936527</v>
      </c>
      <c r="J142" s="19">
        <f t="shared" si="23"/>
        <v>121.96504761904762</v>
      </c>
      <c r="K142" s="19">
        <f t="shared" si="24"/>
        <v>7.7030556390977445</v>
      </c>
    </row>
    <row r="143" spans="1:11">
      <c r="A143" s="24" t="s">
        <v>47</v>
      </c>
      <c r="B143" s="17" t="s">
        <v>48</v>
      </c>
      <c r="C143" s="18">
        <v>8554.7199999999993</v>
      </c>
      <c r="D143" s="18">
        <v>535000</v>
      </c>
      <c r="E143" s="18">
        <v>10000</v>
      </c>
      <c r="F143" s="18">
        <v>30000</v>
      </c>
      <c r="G143" s="18">
        <f t="shared" si="20"/>
        <v>21445.279999999999</v>
      </c>
      <c r="H143" s="18">
        <f t="shared" si="21"/>
        <v>-20000</v>
      </c>
      <c r="I143" s="19">
        <f t="shared" si="22"/>
        <v>250.68359922943125</v>
      </c>
      <c r="J143" s="19">
        <f t="shared" si="23"/>
        <v>300</v>
      </c>
      <c r="K143" s="19">
        <f t="shared" si="24"/>
        <v>5.6074766355140184</v>
      </c>
    </row>
    <row r="144" spans="1:11">
      <c r="A144" s="24" t="s">
        <v>49</v>
      </c>
      <c r="B144" s="17" t="s">
        <v>50</v>
      </c>
      <c r="C144" s="18">
        <v>4981.42</v>
      </c>
      <c r="D144" s="18">
        <v>130000</v>
      </c>
      <c r="E144" s="18">
        <v>32000</v>
      </c>
      <c r="F144" s="18">
        <v>21225.32</v>
      </c>
      <c r="G144" s="18">
        <f t="shared" si="20"/>
        <v>16243.9</v>
      </c>
      <c r="H144" s="18">
        <f t="shared" si="21"/>
        <v>10774.68</v>
      </c>
      <c r="I144" s="19">
        <f t="shared" si="22"/>
        <v>326.08974950917616</v>
      </c>
      <c r="J144" s="19">
        <f t="shared" si="23"/>
        <v>66.329125000000005</v>
      </c>
      <c r="K144" s="19">
        <f t="shared" si="24"/>
        <v>16.327169230769233</v>
      </c>
    </row>
    <row r="145" spans="1:11" ht="25.5">
      <c r="A145" s="23" t="s">
        <v>75</v>
      </c>
      <c r="B145" s="17" t="s">
        <v>76</v>
      </c>
      <c r="C145" s="18">
        <v>0</v>
      </c>
      <c r="D145" s="18">
        <v>4441399</v>
      </c>
      <c r="E145" s="18">
        <v>0</v>
      </c>
      <c r="F145" s="18">
        <v>0</v>
      </c>
      <c r="G145" s="18">
        <f t="shared" si="20"/>
        <v>0</v>
      </c>
      <c r="H145" s="18">
        <f t="shared" si="21"/>
        <v>0</v>
      </c>
      <c r="I145" s="19">
        <f t="shared" si="22"/>
        <v>0</v>
      </c>
      <c r="J145" s="19">
        <f t="shared" si="23"/>
        <v>0</v>
      </c>
      <c r="K145" s="19">
        <f t="shared" si="24"/>
        <v>0</v>
      </c>
    </row>
    <row r="146" spans="1:11">
      <c r="A146" s="24" t="s">
        <v>77</v>
      </c>
      <c r="B146" s="17" t="s">
        <v>78</v>
      </c>
      <c r="C146" s="18">
        <v>0</v>
      </c>
      <c r="D146" s="18">
        <v>4441399</v>
      </c>
      <c r="E146" s="18">
        <v>0</v>
      </c>
      <c r="F146" s="18">
        <v>0</v>
      </c>
      <c r="G146" s="18">
        <f t="shared" si="20"/>
        <v>0</v>
      </c>
      <c r="H146" s="18">
        <f t="shared" si="21"/>
        <v>0</v>
      </c>
      <c r="I146" s="19">
        <f t="shared" si="22"/>
        <v>0</v>
      </c>
      <c r="J146" s="19">
        <f t="shared" si="23"/>
        <v>0</v>
      </c>
      <c r="K146" s="19">
        <f t="shared" si="24"/>
        <v>0</v>
      </c>
    </row>
    <row r="147" spans="1:11" ht="25.5">
      <c r="A147" s="23" t="s">
        <v>51</v>
      </c>
      <c r="B147" s="17" t="s">
        <v>52</v>
      </c>
      <c r="C147" s="18">
        <v>442928.76</v>
      </c>
      <c r="D147" s="18">
        <v>4292604</v>
      </c>
      <c r="E147" s="18">
        <v>3465628</v>
      </c>
      <c r="F147" s="18">
        <v>4072719.49</v>
      </c>
      <c r="G147" s="18">
        <f t="shared" si="20"/>
        <v>3629790.7300000004</v>
      </c>
      <c r="H147" s="18">
        <f t="shared" si="21"/>
        <v>-607091.49000000022</v>
      </c>
      <c r="I147" s="19">
        <f t="shared" si="22"/>
        <v>819.49763885280333</v>
      </c>
      <c r="J147" s="19">
        <f t="shared" si="23"/>
        <v>117.5175030326394</v>
      </c>
      <c r="K147" s="19">
        <f t="shared" si="24"/>
        <v>94.877596209666677</v>
      </c>
    </row>
    <row r="148" spans="1:11">
      <c r="A148" s="24" t="s">
        <v>53</v>
      </c>
      <c r="B148" s="17" t="s">
        <v>54</v>
      </c>
      <c r="C148" s="18">
        <v>442928.76</v>
      </c>
      <c r="D148" s="18">
        <v>3967204</v>
      </c>
      <c r="E148" s="18">
        <v>3465628</v>
      </c>
      <c r="F148" s="18">
        <v>3897719.49</v>
      </c>
      <c r="G148" s="18">
        <f t="shared" si="20"/>
        <v>3454790.7300000004</v>
      </c>
      <c r="H148" s="18">
        <f t="shared" si="21"/>
        <v>-432091.49000000022</v>
      </c>
      <c r="I148" s="19">
        <f t="shared" si="22"/>
        <v>779.98789918270381</v>
      </c>
      <c r="J148" s="19">
        <f t="shared" si="23"/>
        <v>112.46791317475507</v>
      </c>
      <c r="K148" s="19">
        <f t="shared" si="24"/>
        <v>98.248526922235413</v>
      </c>
    </row>
    <row r="149" spans="1:11" ht="25.5">
      <c r="A149" s="25" t="s">
        <v>79</v>
      </c>
      <c r="B149" s="17" t="s">
        <v>80</v>
      </c>
      <c r="C149" s="18">
        <v>12806</v>
      </c>
      <c r="D149" s="18">
        <v>14015</v>
      </c>
      <c r="E149" s="18">
        <v>7008</v>
      </c>
      <c r="F149" s="18">
        <v>0</v>
      </c>
      <c r="G149" s="18">
        <f t="shared" si="20"/>
        <v>-12806</v>
      </c>
      <c r="H149" s="18">
        <f t="shared" si="21"/>
        <v>7008</v>
      </c>
      <c r="I149" s="19">
        <f t="shared" si="22"/>
        <v>-100</v>
      </c>
      <c r="J149" s="19">
        <f t="shared" si="23"/>
        <v>0</v>
      </c>
      <c r="K149" s="19">
        <f t="shared" si="24"/>
        <v>0</v>
      </c>
    </row>
    <row r="150" spans="1:11" ht="25.5">
      <c r="A150" s="25" t="s">
        <v>55</v>
      </c>
      <c r="B150" s="17" t="s">
        <v>56</v>
      </c>
      <c r="C150" s="18">
        <v>430122.76</v>
      </c>
      <c r="D150" s="18">
        <v>3953189</v>
      </c>
      <c r="E150" s="18">
        <v>3458620</v>
      </c>
      <c r="F150" s="18">
        <v>3897719.49</v>
      </c>
      <c r="G150" s="18">
        <f t="shared" si="20"/>
        <v>3467596.7300000004</v>
      </c>
      <c r="H150" s="18">
        <f t="shared" si="21"/>
        <v>-439099.49000000022</v>
      </c>
      <c r="I150" s="19">
        <f t="shared" si="22"/>
        <v>806.18768697569044</v>
      </c>
      <c r="J150" s="19">
        <f t="shared" si="23"/>
        <v>112.69580034811572</v>
      </c>
      <c r="K150" s="19">
        <f t="shared" si="24"/>
        <v>98.59684143611652</v>
      </c>
    </row>
    <row r="151" spans="1:11" ht="25.5">
      <c r="A151" s="26" t="s">
        <v>57</v>
      </c>
      <c r="B151" s="17" t="s">
        <v>58</v>
      </c>
      <c r="C151" s="18">
        <v>430122.76</v>
      </c>
      <c r="D151" s="18">
        <v>3953189</v>
      </c>
      <c r="E151" s="18">
        <v>3458620</v>
      </c>
      <c r="F151" s="18">
        <v>3897719.49</v>
      </c>
      <c r="G151" s="18">
        <f t="shared" si="20"/>
        <v>3467596.7300000004</v>
      </c>
      <c r="H151" s="18">
        <f t="shared" si="21"/>
        <v>-439099.49000000022</v>
      </c>
      <c r="I151" s="19">
        <f t="shared" si="22"/>
        <v>806.18768697569044</v>
      </c>
      <c r="J151" s="19">
        <f t="shared" si="23"/>
        <v>112.69580034811572</v>
      </c>
      <c r="K151" s="19">
        <f t="shared" si="24"/>
        <v>98.59684143611652</v>
      </c>
    </row>
    <row r="152" spans="1:11" ht="25.5">
      <c r="A152" s="24" t="s">
        <v>165</v>
      </c>
      <c r="B152" s="17" t="s">
        <v>166</v>
      </c>
      <c r="C152" s="18">
        <v>0</v>
      </c>
      <c r="D152" s="18">
        <v>325400</v>
      </c>
      <c r="E152" s="18">
        <v>0</v>
      </c>
      <c r="F152" s="18">
        <v>175000</v>
      </c>
      <c r="G152" s="18">
        <f t="shared" si="20"/>
        <v>175000</v>
      </c>
      <c r="H152" s="18">
        <f t="shared" si="21"/>
        <v>-175000</v>
      </c>
      <c r="I152" s="19">
        <f t="shared" si="22"/>
        <v>0</v>
      </c>
      <c r="J152" s="19">
        <f t="shared" si="23"/>
        <v>0</v>
      </c>
      <c r="K152" s="19">
        <f t="shared" si="24"/>
        <v>53.779963122311003</v>
      </c>
    </row>
    <row r="153" spans="1:11" ht="38.25">
      <c r="A153" s="25" t="s">
        <v>187</v>
      </c>
      <c r="B153" s="17" t="s">
        <v>188</v>
      </c>
      <c r="C153" s="18">
        <v>0</v>
      </c>
      <c r="D153" s="18">
        <v>325400</v>
      </c>
      <c r="E153" s="18">
        <v>0</v>
      </c>
      <c r="F153" s="18">
        <v>175000</v>
      </c>
      <c r="G153" s="18">
        <f t="shared" si="20"/>
        <v>175000</v>
      </c>
      <c r="H153" s="18">
        <f t="shared" si="21"/>
        <v>-175000</v>
      </c>
      <c r="I153" s="19">
        <f t="shared" si="22"/>
        <v>0</v>
      </c>
      <c r="J153" s="19">
        <f t="shared" si="23"/>
        <v>0</v>
      </c>
      <c r="K153" s="19">
        <f t="shared" si="24"/>
        <v>53.779963122311003</v>
      </c>
    </row>
    <row r="154" spans="1:11">
      <c r="A154" s="22" t="s">
        <v>59</v>
      </c>
      <c r="B154" s="17" t="s">
        <v>60</v>
      </c>
      <c r="C154" s="18">
        <v>27952319.5</v>
      </c>
      <c r="D154" s="18">
        <v>160266217</v>
      </c>
      <c r="E154" s="18">
        <v>56708721</v>
      </c>
      <c r="F154" s="18">
        <v>36879232.789999999</v>
      </c>
      <c r="G154" s="18">
        <f t="shared" si="20"/>
        <v>8926913.2899999991</v>
      </c>
      <c r="H154" s="18">
        <f t="shared" si="21"/>
        <v>19829488.210000001</v>
      </c>
      <c r="I154" s="19">
        <f t="shared" si="22"/>
        <v>31.936216563351763</v>
      </c>
      <c r="J154" s="19">
        <f t="shared" si="23"/>
        <v>65.03273595255304</v>
      </c>
      <c r="K154" s="19">
        <f t="shared" si="24"/>
        <v>23.011233109720184</v>
      </c>
    </row>
    <row r="155" spans="1:11">
      <c r="A155" s="23" t="s">
        <v>61</v>
      </c>
      <c r="B155" s="17" t="s">
        <v>62</v>
      </c>
      <c r="C155" s="18">
        <v>27952319.5</v>
      </c>
      <c r="D155" s="18">
        <v>160221617</v>
      </c>
      <c r="E155" s="18">
        <v>56708721</v>
      </c>
      <c r="F155" s="18">
        <v>36879232.789999999</v>
      </c>
      <c r="G155" s="18">
        <f t="shared" si="20"/>
        <v>8926913.2899999991</v>
      </c>
      <c r="H155" s="18">
        <f t="shared" si="21"/>
        <v>19829488.210000001</v>
      </c>
      <c r="I155" s="19">
        <f t="shared" si="22"/>
        <v>31.936216563351763</v>
      </c>
      <c r="J155" s="19">
        <f t="shared" si="23"/>
        <v>65.03273595255304</v>
      </c>
      <c r="K155" s="19">
        <f t="shared" si="24"/>
        <v>23.017638618639079</v>
      </c>
    </row>
    <row r="156" spans="1:11">
      <c r="A156" s="23" t="s">
        <v>191</v>
      </c>
      <c r="B156" s="17" t="s">
        <v>192</v>
      </c>
      <c r="C156" s="18">
        <v>0</v>
      </c>
      <c r="D156" s="18">
        <v>44600</v>
      </c>
      <c r="E156" s="18">
        <v>0</v>
      </c>
      <c r="F156" s="18">
        <v>0</v>
      </c>
      <c r="G156" s="18">
        <f t="shared" si="20"/>
        <v>0</v>
      </c>
      <c r="H156" s="18">
        <f t="shared" si="21"/>
        <v>0</v>
      </c>
      <c r="I156" s="19">
        <f t="shared" si="22"/>
        <v>0</v>
      </c>
      <c r="J156" s="19">
        <f t="shared" si="23"/>
        <v>0</v>
      </c>
      <c r="K156" s="19">
        <f t="shared" si="24"/>
        <v>0</v>
      </c>
    </row>
    <row r="157" spans="1:11" ht="25.5">
      <c r="A157" s="24" t="s">
        <v>193</v>
      </c>
      <c r="B157" s="17" t="s">
        <v>194</v>
      </c>
      <c r="C157" s="18">
        <v>0</v>
      </c>
      <c r="D157" s="18">
        <v>44600</v>
      </c>
      <c r="E157" s="18">
        <v>0</v>
      </c>
      <c r="F157" s="18">
        <v>0</v>
      </c>
      <c r="G157" s="18">
        <f t="shared" si="20"/>
        <v>0</v>
      </c>
      <c r="H157" s="18">
        <f t="shared" si="21"/>
        <v>0</v>
      </c>
      <c r="I157" s="19">
        <f t="shared" si="22"/>
        <v>0</v>
      </c>
      <c r="J157" s="19">
        <f t="shared" si="23"/>
        <v>0</v>
      </c>
      <c r="K157" s="19">
        <f t="shared" si="24"/>
        <v>0</v>
      </c>
    </row>
    <row r="158" spans="1:11" ht="38.25">
      <c r="A158" s="25" t="s">
        <v>197</v>
      </c>
      <c r="B158" s="17" t="s">
        <v>198</v>
      </c>
      <c r="C158" s="18">
        <v>0</v>
      </c>
      <c r="D158" s="18">
        <v>44600</v>
      </c>
      <c r="E158" s="18">
        <v>0</v>
      </c>
      <c r="F158" s="18">
        <v>0</v>
      </c>
      <c r="G158" s="18">
        <f t="shared" si="20"/>
        <v>0</v>
      </c>
      <c r="H158" s="18">
        <f t="shared" si="21"/>
        <v>0</v>
      </c>
      <c r="I158" s="19">
        <f t="shared" si="22"/>
        <v>0</v>
      </c>
      <c r="J158" s="19">
        <f t="shared" si="23"/>
        <v>0</v>
      </c>
      <c r="K158" s="19">
        <f t="shared" si="24"/>
        <v>0</v>
      </c>
    </row>
    <row r="159" spans="1:11">
      <c r="A159" s="16"/>
      <c r="B159" s="17" t="s">
        <v>63</v>
      </c>
      <c r="C159" s="18">
        <v>357868720.20999998</v>
      </c>
      <c r="D159" s="18">
        <v>-1035310</v>
      </c>
      <c r="E159" s="18">
        <v>0</v>
      </c>
      <c r="F159" s="18">
        <v>344344963.22000003</v>
      </c>
      <c r="G159" s="18">
        <f t="shared" si="20"/>
        <v>-13523756.98999995</v>
      </c>
      <c r="H159" s="18">
        <f t="shared" si="21"/>
        <v>-344344963.22000003</v>
      </c>
      <c r="I159" s="19">
        <f t="shared" si="22"/>
        <v>-3.7789715128117649</v>
      </c>
      <c r="J159" s="19">
        <f t="shared" si="23"/>
        <v>0</v>
      </c>
      <c r="K159" s="19">
        <f t="shared" si="24"/>
        <v>-33260.082798388888</v>
      </c>
    </row>
    <row r="160" spans="1:11">
      <c r="A160" s="16" t="s">
        <v>64</v>
      </c>
      <c r="B160" s="17" t="s">
        <v>65</v>
      </c>
      <c r="C160" s="18">
        <v>-357868720.20999998</v>
      </c>
      <c r="D160" s="18">
        <v>1035310</v>
      </c>
      <c r="E160" s="18">
        <v>0</v>
      </c>
      <c r="F160" s="18">
        <v>-344344963.22000003</v>
      </c>
      <c r="G160" s="18">
        <f t="shared" si="20"/>
        <v>13523756.98999995</v>
      </c>
      <c r="H160" s="18">
        <f t="shared" si="21"/>
        <v>344344963.22000003</v>
      </c>
      <c r="I160" s="19">
        <f t="shared" si="22"/>
        <v>-3.7789715128117649</v>
      </c>
      <c r="J160" s="19">
        <f t="shared" si="23"/>
        <v>0</v>
      </c>
      <c r="K160" s="19">
        <f t="shared" si="24"/>
        <v>-33260.082798388888</v>
      </c>
    </row>
    <row r="161" spans="1:11">
      <c r="A161" s="22" t="s">
        <v>66</v>
      </c>
      <c r="B161" s="17" t="s">
        <v>67</v>
      </c>
      <c r="C161" s="18">
        <v>-357868720.20999998</v>
      </c>
      <c r="D161" s="18">
        <v>1035310</v>
      </c>
      <c r="E161" s="18">
        <v>0</v>
      </c>
      <c r="F161" s="18">
        <v>-344344963.22000003</v>
      </c>
      <c r="G161" s="18">
        <f t="shared" si="20"/>
        <v>13523756.98999995</v>
      </c>
      <c r="H161" s="18">
        <f t="shared" si="21"/>
        <v>344344963.22000003</v>
      </c>
      <c r="I161" s="19">
        <f t="shared" si="22"/>
        <v>-3.7789715128117649</v>
      </c>
      <c r="J161" s="19">
        <f t="shared" si="23"/>
        <v>0</v>
      </c>
      <c r="K161" s="19">
        <f t="shared" si="24"/>
        <v>-33260.082798388888</v>
      </c>
    </row>
    <row r="162" spans="1:11" ht="25.5">
      <c r="A162" s="23" t="s">
        <v>81</v>
      </c>
      <c r="B162" s="17" t="s">
        <v>82</v>
      </c>
      <c r="C162" s="18">
        <v>-327094.19</v>
      </c>
      <c r="D162" s="18">
        <v>1035310</v>
      </c>
      <c r="E162" s="18">
        <v>0</v>
      </c>
      <c r="F162" s="18">
        <v>-1030233.48</v>
      </c>
      <c r="G162" s="18">
        <f t="shared" si="20"/>
        <v>-703139.29</v>
      </c>
      <c r="H162" s="18">
        <f t="shared" si="21"/>
        <v>1030233.48</v>
      </c>
      <c r="I162" s="19">
        <f t="shared" si="22"/>
        <v>214.9653865756527</v>
      </c>
      <c r="J162" s="19">
        <f t="shared" si="23"/>
        <v>0</v>
      </c>
      <c r="K162" s="19">
        <f t="shared" si="24"/>
        <v>-99.509661840414935</v>
      </c>
    </row>
    <row r="163" spans="1:11" ht="25.5">
      <c r="A163" s="39" t="s">
        <v>205</v>
      </c>
      <c r="B163" s="28" t="s">
        <v>206</v>
      </c>
      <c r="C163" s="29"/>
      <c r="D163" s="29"/>
      <c r="E163" s="29"/>
      <c r="F163" s="29"/>
      <c r="G163" s="29"/>
      <c r="H163" s="29"/>
      <c r="I163" s="30"/>
      <c r="J163" s="30"/>
      <c r="K163" s="30"/>
    </row>
    <row r="164" spans="1:11">
      <c r="A164" s="16" t="s">
        <v>25</v>
      </c>
      <c r="B164" s="17" t="s">
        <v>26</v>
      </c>
      <c r="C164" s="18">
        <v>201574684</v>
      </c>
      <c r="D164" s="18">
        <v>221349242</v>
      </c>
      <c r="E164" s="18">
        <v>97776741</v>
      </c>
      <c r="F164" s="18">
        <v>221325458</v>
      </c>
      <c r="G164" s="18">
        <f t="shared" ref="G164:G174" si="25">F164-C164</f>
        <v>19750774</v>
      </c>
      <c r="H164" s="18">
        <f t="shared" ref="H164:H174" si="26">E164-F164</f>
        <v>-123548717</v>
      </c>
      <c r="I164" s="19">
        <f t="shared" ref="I164:I174" si="27">IF(ISERROR(F164/C164),0,F164/C164*100-100)</f>
        <v>9.7982413307417175</v>
      </c>
      <c r="J164" s="19">
        <f t="shared" ref="J164:J174" si="28">IF(ISERROR(F164/E164),0,F164/E164*100)</f>
        <v>226.35798221174093</v>
      </c>
      <c r="K164" s="19">
        <f t="shared" ref="K164:K174" si="29">IF(ISERROR(F164/D164),0,F164/D164*100)</f>
        <v>99.989254989181305</v>
      </c>
    </row>
    <row r="165" spans="1:11" ht="25.5">
      <c r="A165" s="22" t="s">
        <v>27</v>
      </c>
      <c r="B165" s="17" t="s">
        <v>28</v>
      </c>
      <c r="C165" s="18">
        <v>0</v>
      </c>
      <c r="D165" s="18">
        <v>23784</v>
      </c>
      <c r="E165" s="18">
        <v>0</v>
      </c>
      <c r="F165" s="18">
        <v>0</v>
      </c>
      <c r="G165" s="18">
        <f t="shared" si="25"/>
        <v>0</v>
      </c>
      <c r="H165" s="18">
        <f t="shared" si="26"/>
        <v>0</v>
      </c>
      <c r="I165" s="19">
        <f t="shared" si="27"/>
        <v>0</v>
      </c>
      <c r="J165" s="19">
        <f t="shared" si="28"/>
        <v>0</v>
      </c>
      <c r="K165" s="19">
        <f t="shared" si="29"/>
        <v>0</v>
      </c>
    </row>
    <row r="166" spans="1:11">
      <c r="A166" s="22" t="s">
        <v>29</v>
      </c>
      <c r="B166" s="17" t="s">
        <v>30</v>
      </c>
      <c r="C166" s="18">
        <v>201574684</v>
      </c>
      <c r="D166" s="18">
        <v>221325458</v>
      </c>
      <c r="E166" s="18">
        <v>97776741</v>
      </c>
      <c r="F166" s="18">
        <v>221325458</v>
      </c>
      <c r="G166" s="18">
        <f t="shared" si="25"/>
        <v>19750774</v>
      </c>
      <c r="H166" s="18">
        <f t="shared" si="26"/>
        <v>-123548717</v>
      </c>
      <c r="I166" s="19">
        <f t="shared" si="27"/>
        <v>9.7982413307417175</v>
      </c>
      <c r="J166" s="19">
        <f t="shared" si="28"/>
        <v>226.35798221174093</v>
      </c>
      <c r="K166" s="19">
        <f t="shared" si="29"/>
        <v>100</v>
      </c>
    </row>
    <row r="167" spans="1:11">
      <c r="A167" s="23" t="s">
        <v>31</v>
      </c>
      <c r="B167" s="17" t="s">
        <v>32</v>
      </c>
      <c r="C167" s="18">
        <v>201574684</v>
      </c>
      <c r="D167" s="18">
        <v>221325458</v>
      </c>
      <c r="E167" s="18">
        <v>97776741</v>
      </c>
      <c r="F167" s="18">
        <v>221325458</v>
      </c>
      <c r="G167" s="18">
        <f t="shared" si="25"/>
        <v>19750774</v>
      </c>
      <c r="H167" s="18">
        <f t="shared" si="26"/>
        <v>-123548717</v>
      </c>
      <c r="I167" s="19">
        <f t="shared" si="27"/>
        <v>9.7982413307417175</v>
      </c>
      <c r="J167" s="19">
        <f t="shared" si="28"/>
        <v>226.35798221174093</v>
      </c>
      <c r="K167" s="19">
        <f t="shared" si="29"/>
        <v>100</v>
      </c>
    </row>
    <row r="168" spans="1:11">
      <c r="A168" s="16" t="s">
        <v>33</v>
      </c>
      <c r="B168" s="17" t="s">
        <v>34</v>
      </c>
      <c r="C168" s="18">
        <v>90285322.390000001</v>
      </c>
      <c r="D168" s="18">
        <v>221349242</v>
      </c>
      <c r="E168" s="18">
        <v>97776741</v>
      </c>
      <c r="F168" s="18">
        <v>95481573.040000007</v>
      </c>
      <c r="G168" s="18">
        <f t="shared" si="25"/>
        <v>5196250.650000006</v>
      </c>
      <c r="H168" s="18">
        <f t="shared" si="26"/>
        <v>2295167.9599999934</v>
      </c>
      <c r="I168" s="19">
        <f t="shared" si="27"/>
        <v>5.7553658916496602</v>
      </c>
      <c r="J168" s="19">
        <f t="shared" si="28"/>
        <v>97.652644241844797</v>
      </c>
      <c r="K168" s="19">
        <f t="shared" si="29"/>
        <v>43.136164450926834</v>
      </c>
    </row>
    <row r="169" spans="1:11">
      <c r="A169" s="22" t="s">
        <v>35</v>
      </c>
      <c r="B169" s="17" t="s">
        <v>36</v>
      </c>
      <c r="C169" s="18">
        <v>90285322.390000001</v>
      </c>
      <c r="D169" s="18">
        <v>221349242</v>
      </c>
      <c r="E169" s="18">
        <v>97776741</v>
      </c>
      <c r="F169" s="18">
        <v>95481573.040000007</v>
      </c>
      <c r="G169" s="18">
        <f t="shared" si="25"/>
        <v>5196250.650000006</v>
      </c>
      <c r="H169" s="18">
        <f t="shared" si="26"/>
        <v>2295167.9599999934</v>
      </c>
      <c r="I169" s="19">
        <f t="shared" si="27"/>
        <v>5.7553658916496602</v>
      </c>
      <c r="J169" s="19">
        <f t="shared" si="28"/>
        <v>97.652644241844797</v>
      </c>
      <c r="K169" s="19">
        <f t="shared" si="29"/>
        <v>43.136164450926834</v>
      </c>
    </row>
    <row r="170" spans="1:11">
      <c r="A170" s="23" t="s">
        <v>37</v>
      </c>
      <c r="B170" s="17" t="s">
        <v>38</v>
      </c>
      <c r="C170" s="18">
        <v>90285322.390000001</v>
      </c>
      <c r="D170" s="18">
        <v>221349242</v>
      </c>
      <c r="E170" s="18">
        <v>97776741</v>
      </c>
      <c r="F170" s="18">
        <v>95481573.040000007</v>
      </c>
      <c r="G170" s="18">
        <f t="shared" si="25"/>
        <v>5196250.650000006</v>
      </c>
      <c r="H170" s="18">
        <f t="shared" si="26"/>
        <v>2295167.9599999934</v>
      </c>
      <c r="I170" s="19">
        <f t="shared" si="27"/>
        <v>5.7553658916496602</v>
      </c>
      <c r="J170" s="19">
        <f t="shared" si="28"/>
        <v>97.652644241844797</v>
      </c>
      <c r="K170" s="19">
        <f t="shared" si="29"/>
        <v>43.136164450926834</v>
      </c>
    </row>
    <row r="171" spans="1:11">
      <c r="A171" s="24" t="s">
        <v>39</v>
      </c>
      <c r="B171" s="17" t="s">
        <v>40</v>
      </c>
      <c r="C171" s="18">
        <v>90285322.390000001</v>
      </c>
      <c r="D171" s="18">
        <v>221349242</v>
      </c>
      <c r="E171" s="18">
        <v>97776741</v>
      </c>
      <c r="F171" s="18">
        <v>95481573.040000007</v>
      </c>
      <c r="G171" s="18">
        <f t="shared" si="25"/>
        <v>5196250.650000006</v>
      </c>
      <c r="H171" s="18">
        <f t="shared" si="26"/>
        <v>2295167.9599999934</v>
      </c>
      <c r="I171" s="19">
        <f t="shared" si="27"/>
        <v>5.7553658916496602</v>
      </c>
      <c r="J171" s="19">
        <f t="shared" si="28"/>
        <v>97.652644241844797</v>
      </c>
      <c r="K171" s="19">
        <f t="shared" si="29"/>
        <v>43.136164450926834</v>
      </c>
    </row>
    <row r="172" spans="1:11">
      <c r="A172" s="16"/>
      <c r="B172" s="17" t="s">
        <v>63</v>
      </c>
      <c r="C172" s="18">
        <v>111289361.61</v>
      </c>
      <c r="D172" s="18">
        <v>0</v>
      </c>
      <c r="E172" s="18">
        <v>0</v>
      </c>
      <c r="F172" s="18">
        <v>125843884.95999999</v>
      </c>
      <c r="G172" s="18">
        <f t="shared" si="25"/>
        <v>14554523.349999994</v>
      </c>
      <c r="H172" s="18">
        <f t="shared" si="26"/>
        <v>-125843884.95999999</v>
      </c>
      <c r="I172" s="19">
        <f t="shared" si="27"/>
        <v>13.078090429707515</v>
      </c>
      <c r="J172" s="19">
        <f t="shared" si="28"/>
        <v>0</v>
      </c>
      <c r="K172" s="19">
        <f t="shared" si="29"/>
        <v>0</v>
      </c>
    </row>
    <row r="173" spans="1:11">
      <c r="A173" s="16" t="s">
        <v>64</v>
      </c>
      <c r="B173" s="17" t="s">
        <v>65</v>
      </c>
      <c r="C173" s="18">
        <v>-111289361.61</v>
      </c>
      <c r="D173" s="18">
        <v>0</v>
      </c>
      <c r="E173" s="18">
        <v>0</v>
      </c>
      <c r="F173" s="18">
        <v>-125843884.95999999</v>
      </c>
      <c r="G173" s="18">
        <f t="shared" si="25"/>
        <v>-14554523.349999994</v>
      </c>
      <c r="H173" s="18">
        <f t="shared" si="26"/>
        <v>125843884.95999999</v>
      </c>
      <c r="I173" s="19">
        <f t="shared" si="27"/>
        <v>13.078090429707515</v>
      </c>
      <c r="J173" s="19">
        <f t="shared" si="28"/>
        <v>0</v>
      </c>
      <c r="K173" s="19">
        <f t="shared" si="29"/>
        <v>0</v>
      </c>
    </row>
    <row r="174" spans="1:11">
      <c r="A174" s="22" t="s">
        <v>66</v>
      </c>
      <c r="B174" s="17" t="s">
        <v>67</v>
      </c>
      <c r="C174" s="18">
        <v>-111289361.61</v>
      </c>
      <c r="D174" s="18">
        <v>0</v>
      </c>
      <c r="E174" s="18">
        <v>0</v>
      </c>
      <c r="F174" s="18">
        <v>-125843884.95999999</v>
      </c>
      <c r="G174" s="18">
        <f t="shared" si="25"/>
        <v>-14554523.349999994</v>
      </c>
      <c r="H174" s="18">
        <f t="shared" si="26"/>
        <v>125843884.95999999</v>
      </c>
      <c r="I174" s="19">
        <f t="shared" si="27"/>
        <v>13.078090429707515</v>
      </c>
      <c r="J174" s="19">
        <f t="shared" si="28"/>
        <v>0</v>
      </c>
      <c r="K174" s="19">
        <f t="shared" si="29"/>
        <v>0</v>
      </c>
    </row>
    <row r="175" spans="1:11">
      <c r="A175" s="39" t="s">
        <v>207</v>
      </c>
      <c r="B175" s="28" t="s">
        <v>208</v>
      </c>
      <c r="C175" s="29"/>
      <c r="D175" s="29"/>
      <c r="E175" s="29"/>
      <c r="F175" s="29"/>
      <c r="G175" s="29"/>
      <c r="H175" s="29"/>
      <c r="I175" s="30"/>
      <c r="J175" s="30"/>
      <c r="K175" s="30"/>
    </row>
    <row r="176" spans="1:11">
      <c r="A176" s="16" t="s">
        <v>25</v>
      </c>
      <c r="B176" s="17" t="s">
        <v>26</v>
      </c>
      <c r="C176" s="18">
        <v>363321498.41000003</v>
      </c>
      <c r="D176" s="18">
        <v>381731940</v>
      </c>
      <c r="E176" s="18">
        <v>146663361</v>
      </c>
      <c r="F176" s="18">
        <v>379694190.69</v>
      </c>
      <c r="G176" s="18">
        <f t="shared" ref="G176:G211" si="30">F176-C176</f>
        <v>16372692.279999971</v>
      </c>
      <c r="H176" s="18">
        <f t="shared" ref="H176:H211" si="31">E176-F176</f>
        <v>-233030829.69</v>
      </c>
      <c r="I176" s="19">
        <f t="shared" ref="I176:I211" si="32">IF(ISERROR(F176/C176),0,F176/C176*100-100)</f>
        <v>4.5063923691968739</v>
      </c>
      <c r="J176" s="19">
        <f t="shared" ref="J176:J211" si="33">IF(ISERROR(F176/E176),0,F176/E176*100)</f>
        <v>258.88823773103087</v>
      </c>
      <c r="K176" s="19">
        <f t="shared" ref="K176:K211" si="34">IF(ISERROR(F176/D176),0,F176/D176*100)</f>
        <v>99.466183178174717</v>
      </c>
    </row>
    <row r="177" spans="1:11" ht="25.5">
      <c r="A177" s="22" t="s">
        <v>27</v>
      </c>
      <c r="B177" s="17" t="s">
        <v>28</v>
      </c>
      <c r="C177" s="18">
        <v>5473185.4100000001</v>
      </c>
      <c r="D177" s="18">
        <v>8309220</v>
      </c>
      <c r="E177" s="18">
        <v>4126612</v>
      </c>
      <c r="F177" s="18">
        <v>6508298.6900000004</v>
      </c>
      <c r="G177" s="18">
        <f t="shared" si="30"/>
        <v>1035113.2800000003</v>
      </c>
      <c r="H177" s="18">
        <f t="shared" si="31"/>
        <v>-2381686.6900000004</v>
      </c>
      <c r="I177" s="19">
        <f t="shared" si="32"/>
        <v>18.912446819520426</v>
      </c>
      <c r="J177" s="19">
        <f t="shared" si="33"/>
        <v>157.71530471001392</v>
      </c>
      <c r="K177" s="19">
        <f t="shared" si="34"/>
        <v>78.326229056397594</v>
      </c>
    </row>
    <row r="178" spans="1:11">
      <c r="A178" s="22" t="s">
        <v>91</v>
      </c>
      <c r="B178" s="17" t="s">
        <v>92</v>
      </c>
      <c r="C178" s="18">
        <v>236706</v>
      </c>
      <c r="D178" s="18">
        <v>473714</v>
      </c>
      <c r="E178" s="18">
        <v>473414</v>
      </c>
      <c r="F178" s="18">
        <v>236886</v>
      </c>
      <c r="G178" s="18">
        <f t="shared" si="30"/>
        <v>180</v>
      </c>
      <c r="H178" s="18">
        <f t="shared" si="31"/>
        <v>236528</v>
      </c>
      <c r="I178" s="19">
        <f t="shared" si="32"/>
        <v>7.604369977947556E-2</v>
      </c>
      <c r="J178" s="19">
        <f t="shared" si="33"/>
        <v>50.037810457654395</v>
      </c>
      <c r="K178" s="19">
        <f t="shared" si="34"/>
        <v>50.006121837226679</v>
      </c>
    </row>
    <row r="179" spans="1:11">
      <c r="A179" s="23" t="s">
        <v>93</v>
      </c>
      <c r="B179" s="17" t="s">
        <v>94</v>
      </c>
      <c r="C179" s="18">
        <v>236706</v>
      </c>
      <c r="D179" s="18">
        <v>473714</v>
      </c>
      <c r="E179" s="18">
        <v>473414</v>
      </c>
      <c r="F179" s="18">
        <v>236886</v>
      </c>
      <c r="G179" s="18">
        <f t="shared" si="30"/>
        <v>180</v>
      </c>
      <c r="H179" s="18">
        <f t="shared" si="31"/>
        <v>236528</v>
      </c>
      <c r="I179" s="19">
        <f t="shared" si="32"/>
        <v>7.604369977947556E-2</v>
      </c>
      <c r="J179" s="19">
        <f t="shared" si="33"/>
        <v>50.037810457654395</v>
      </c>
      <c r="K179" s="19">
        <f t="shared" si="34"/>
        <v>50.006121837226679</v>
      </c>
    </row>
    <row r="180" spans="1:11">
      <c r="A180" s="24" t="s">
        <v>95</v>
      </c>
      <c r="B180" s="17" t="s">
        <v>96</v>
      </c>
      <c r="C180" s="18">
        <v>236706</v>
      </c>
      <c r="D180" s="18">
        <v>473714</v>
      </c>
      <c r="E180" s="18">
        <v>473414</v>
      </c>
      <c r="F180" s="18">
        <v>236886</v>
      </c>
      <c r="G180" s="18">
        <f t="shared" si="30"/>
        <v>180</v>
      </c>
      <c r="H180" s="18">
        <f t="shared" si="31"/>
        <v>236528</v>
      </c>
      <c r="I180" s="19">
        <f t="shared" si="32"/>
        <v>7.604369977947556E-2</v>
      </c>
      <c r="J180" s="19">
        <f t="shared" si="33"/>
        <v>50.037810457654395</v>
      </c>
      <c r="K180" s="19">
        <f t="shared" si="34"/>
        <v>50.006121837226679</v>
      </c>
    </row>
    <row r="181" spans="1:11" ht="25.5">
      <c r="A181" s="25" t="s">
        <v>97</v>
      </c>
      <c r="B181" s="17" t="s">
        <v>98</v>
      </c>
      <c r="C181" s="18">
        <v>236706</v>
      </c>
      <c r="D181" s="18">
        <v>473714</v>
      </c>
      <c r="E181" s="18">
        <v>473414</v>
      </c>
      <c r="F181" s="18">
        <v>236886</v>
      </c>
      <c r="G181" s="18">
        <f t="shared" si="30"/>
        <v>180</v>
      </c>
      <c r="H181" s="18">
        <f t="shared" si="31"/>
        <v>236528</v>
      </c>
      <c r="I181" s="19">
        <f t="shared" si="32"/>
        <v>7.604369977947556E-2</v>
      </c>
      <c r="J181" s="19">
        <f t="shared" si="33"/>
        <v>50.037810457654395</v>
      </c>
      <c r="K181" s="19">
        <f t="shared" si="34"/>
        <v>50.006121837226679</v>
      </c>
    </row>
    <row r="182" spans="1:11" ht="25.5">
      <c r="A182" s="26" t="s">
        <v>99</v>
      </c>
      <c r="B182" s="17" t="s">
        <v>100</v>
      </c>
      <c r="C182" s="18">
        <v>236706</v>
      </c>
      <c r="D182" s="18">
        <v>473714</v>
      </c>
      <c r="E182" s="18">
        <v>473414</v>
      </c>
      <c r="F182" s="18">
        <v>236886</v>
      </c>
      <c r="G182" s="18">
        <f t="shared" si="30"/>
        <v>180</v>
      </c>
      <c r="H182" s="18">
        <f t="shared" si="31"/>
        <v>236528</v>
      </c>
      <c r="I182" s="19">
        <f t="shared" si="32"/>
        <v>7.604369977947556E-2</v>
      </c>
      <c r="J182" s="19">
        <f t="shared" si="33"/>
        <v>50.037810457654395</v>
      </c>
      <c r="K182" s="19">
        <f t="shared" si="34"/>
        <v>50.006121837226679</v>
      </c>
    </row>
    <row r="183" spans="1:11">
      <c r="A183" s="22" t="s">
        <v>29</v>
      </c>
      <c r="B183" s="17" t="s">
        <v>30</v>
      </c>
      <c r="C183" s="18">
        <v>357611607</v>
      </c>
      <c r="D183" s="18">
        <v>372949006</v>
      </c>
      <c r="E183" s="18">
        <v>142063335</v>
      </c>
      <c r="F183" s="18">
        <v>372949006</v>
      </c>
      <c r="G183" s="18">
        <f t="shared" si="30"/>
        <v>15337399</v>
      </c>
      <c r="H183" s="18">
        <f t="shared" si="31"/>
        <v>-230885671</v>
      </c>
      <c r="I183" s="19">
        <f t="shared" si="32"/>
        <v>4.2888426157823289</v>
      </c>
      <c r="J183" s="19">
        <f t="shared" si="33"/>
        <v>262.52305424196891</v>
      </c>
      <c r="K183" s="19">
        <f t="shared" si="34"/>
        <v>100</v>
      </c>
    </row>
    <row r="184" spans="1:11">
      <c r="A184" s="23" t="s">
        <v>31</v>
      </c>
      <c r="B184" s="17" t="s">
        <v>32</v>
      </c>
      <c r="C184" s="18">
        <v>357611607</v>
      </c>
      <c r="D184" s="18">
        <v>372949006</v>
      </c>
      <c r="E184" s="18">
        <v>142063335</v>
      </c>
      <c r="F184" s="18">
        <v>372949006</v>
      </c>
      <c r="G184" s="18">
        <f t="shared" si="30"/>
        <v>15337399</v>
      </c>
      <c r="H184" s="18">
        <f t="shared" si="31"/>
        <v>-230885671</v>
      </c>
      <c r="I184" s="19">
        <f t="shared" si="32"/>
        <v>4.2888426157823289</v>
      </c>
      <c r="J184" s="19">
        <f t="shared" si="33"/>
        <v>262.52305424196891</v>
      </c>
      <c r="K184" s="19">
        <f t="shared" si="34"/>
        <v>100</v>
      </c>
    </row>
    <row r="185" spans="1:11">
      <c r="A185" s="16" t="s">
        <v>33</v>
      </c>
      <c r="B185" s="17" t="s">
        <v>34</v>
      </c>
      <c r="C185" s="18">
        <v>116742139.81</v>
      </c>
      <c r="D185" s="18">
        <v>382767250</v>
      </c>
      <c r="E185" s="18">
        <v>146663361</v>
      </c>
      <c r="F185" s="18">
        <v>161193112.43000001</v>
      </c>
      <c r="G185" s="18">
        <f t="shared" si="30"/>
        <v>44450972.620000005</v>
      </c>
      <c r="H185" s="18">
        <f t="shared" si="31"/>
        <v>-14529751.430000007</v>
      </c>
      <c r="I185" s="19">
        <f t="shared" si="32"/>
        <v>38.076201697471703</v>
      </c>
      <c r="J185" s="19">
        <f t="shared" si="33"/>
        <v>109.906871989658</v>
      </c>
      <c r="K185" s="19">
        <f t="shared" si="34"/>
        <v>42.112566430382955</v>
      </c>
    </row>
    <row r="186" spans="1:11">
      <c r="A186" s="22" t="s">
        <v>35</v>
      </c>
      <c r="B186" s="17" t="s">
        <v>36</v>
      </c>
      <c r="C186" s="18">
        <v>88789820.310000002</v>
      </c>
      <c r="D186" s="18">
        <v>222501033</v>
      </c>
      <c r="E186" s="18">
        <v>89954640</v>
      </c>
      <c r="F186" s="18">
        <v>124313879.64</v>
      </c>
      <c r="G186" s="18">
        <f t="shared" si="30"/>
        <v>35524059.329999998</v>
      </c>
      <c r="H186" s="18">
        <f t="shared" si="31"/>
        <v>-34359239.640000001</v>
      </c>
      <c r="I186" s="19">
        <f t="shared" si="32"/>
        <v>40.009157813329978</v>
      </c>
      <c r="J186" s="19">
        <f t="shared" si="33"/>
        <v>138.19618380997355</v>
      </c>
      <c r="K186" s="19">
        <f t="shared" si="34"/>
        <v>55.871147186988566</v>
      </c>
    </row>
    <row r="187" spans="1:11">
      <c r="A187" s="23" t="s">
        <v>37</v>
      </c>
      <c r="B187" s="17" t="s">
        <v>38</v>
      </c>
      <c r="C187" s="18">
        <v>88333355.409999996</v>
      </c>
      <c r="D187" s="18">
        <v>213102030</v>
      </c>
      <c r="E187" s="18">
        <v>86447012</v>
      </c>
      <c r="F187" s="18">
        <v>120189934.83</v>
      </c>
      <c r="G187" s="18">
        <f t="shared" si="30"/>
        <v>31856579.420000002</v>
      </c>
      <c r="H187" s="18">
        <f t="shared" si="31"/>
        <v>-33742922.829999998</v>
      </c>
      <c r="I187" s="19">
        <f t="shared" si="32"/>
        <v>36.064043160295938</v>
      </c>
      <c r="J187" s="19">
        <f t="shared" si="33"/>
        <v>139.03307014243592</v>
      </c>
      <c r="K187" s="19">
        <f t="shared" si="34"/>
        <v>56.400182968693443</v>
      </c>
    </row>
    <row r="188" spans="1:11">
      <c r="A188" s="24" t="s">
        <v>39</v>
      </c>
      <c r="B188" s="17" t="s">
        <v>40</v>
      </c>
      <c r="C188" s="18">
        <v>0</v>
      </c>
      <c r="D188" s="18">
        <v>9962</v>
      </c>
      <c r="E188" s="18">
        <v>0</v>
      </c>
      <c r="F188" s="18">
        <v>0</v>
      </c>
      <c r="G188" s="18">
        <f t="shared" si="30"/>
        <v>0</v>
      </c>
      <c r="H188" s="18">
        <f t="shared" si="31"/>
        <v>0</v>
      </c>
      <c r="I188" s="19">
        <f t="shared" si="32"/>
        <v>0</v>
      </c>
      <c r="J188" s="19">
        <f t="shared" si="33"/>
        <v>0</v>
      </c>
      <c r="K188" s="19">
        <f t="shared" si="34"/>
        <v>0</v>
      </c>
    </row>
    <row r="189" spans="1:11">
      <c r="A189" s="24" t="s">
        <v>41</v>
      </c>
      <c r="B189" s="17" t="s">
        <v>42</v>
      </c>
      <c r="C189" s="18">
        <v>88333355.409999996</v>
      </c>
      <c r="D189" s="18">
        <v>213092068</v>
      </c>
      <c r="E189" s="18">
        <v>86447012</v>
      </c>
      <c r="F189" s="18">
        <v>120189934.83</v>
      </c>
      <c r="G189" s="18">
        <f t="shared" si="30"/>
        <v>31856579.420000002</v>
      </c>
      <c r="H189" s="18">
        <f t="shared" si="31"/>
        <v>-33742922.829999998</v>
      </c>
      <c r="I189" s="19">
        <f t="shared" si="32"/>
        <v>36.064043160295938</v>
      </c>
      <c r="J189" s="19">
        <f t="shared" si="33"/>
        <v>139.03307014243592</v>
      </c>
      <c r="K189" s="19">
        <f t="shared" si="34"/>
        <v>56.402819662907397</v>
      </c>
    </row>
    <row r="190" spans="1:11">
      <c r="A190" s="25" t="s">
        <v>43</v>
      </c>
      <c r="B190" s="17" t="s">
        <v>44</v>
      </c>
      <c r="C190" s="18">
        <v>1146601.3799999999</v>
      </c>
      <c r="D190" s="18">
        <v>0</v>
      </c>
      <c r="E190" s="18">
        <v>0</v>
      </c>
      <c r="F190" s="18">
        <v>1239926.73</v>
      </c>
      <c r="G190" s="18">
        <f t="shared" si="30"/>
        <v>93325.350000000093</v>
      </c>
      <c r="H190" s="18">
        <f t="shared" si="31"/>
        <v>-1239926.73</v>
      </c>
      <c r="I190" s="19">
        <f t="shared" si="32"/>
        <v>8.1393020824726392</v>
      </c>
      <c r="J190" s="19">
        <f t="shared" si="33"/>
        <v>0</v>
      </c>
      <c r="K190" s="19">
        <f t="shared" si="34"/>
        <v>0</v>
      </c>
    </row>
    <row r="191" spans="1:11">
      <c r="A191" s="23" t="s">
        <v>45</v>
      </c>
      <c r="B191" s="17" t="s">
        <v>46</v>
      </c>
      <c r="C191" s="18">
        <v>13536.14</v>
      </c>
      <c r="D191" s="18">
        <v>665000</v>
      </c>
      <c r="E191" s="18">
        <v>42000</v>
      </c>
      <c r="F191" s="18">
        <v>51225.32</v>
      </c>
      <c r="G191" s="18">
        <f t="shared" si="30"/>
        <v>37689.18</v>
      </c>
      <c r="H191" s="18">
        <f t="shared" si="31"/>
        <v>-9225.32</v>
      </c>
      <c r="I191" s="19">
        <f t="shared" si="32"/>
        <v>278.4337336936527</v>
      </c>
      <c r="J191" s="19">
        <f t="shared" si="33"/>
        <v>121.96504761904762</v>
      </c>
      <c r="K191" s="19">
        <f t="shared" si="34"/>
        <v>7.7030556390977445</v>
      </c>
    </row>
    <row r="192" spans="1:11">
      <c r="A192" s="24" t="s">
        <v>47</v>
      </c>
      <c r="B192" s="17" t="s">
        <v>48</v>
      </c>
      <c r="C192" s="18">
        <v>8554.7199999999993</v>
      </c>
      <c r="D192" s="18">
        <v>535000</v>
      </c>
      <c r="E192" s="18">
        <v>10000</v>
      </c>
      <c r="F192" s="18">
        <v>30000</v>
      </c>
      <c r="G192" s="18">
        <f t="shared" si="30"/>
        <v>21445.279999999999</v>
      </c>
      <c r="H192" s="18">
        <f t="shared" si="31"/>
        <v>-20000</v>
      </c>
      <c r="I192" s="19">
        <f t="shared" si="32"/>
        <v>250.68359922943125</v>
      </c>
      <c r="J192" s="19">
        <f t="shared" si="33"/>
        <v>300</v>
      </c>
      <c r="K192" s="19">
        <f t="shared" si="34"/>
        <v>5.6074766355140184</v>
      </c>
    </row>
    <row r="193" spans="1:11">
      <c r="A193" s="24" t="s">
        <v>49</v>
      </c>
      <c r="B193" s="17" t="s">
        <v>50</v>
      </c>
      <c r="C193" s="18">
        <v>4981.42</v>
      </c>
      <c r="D193" s="18">
        <v>130000</v>
      </c>
      <c r="E193" s="18">
        <v>32000</v>
      </c>
      <c r="F193" s="18">
        <v>21225.32</v>
      </c>
      <c r="G193" s="18">
        <f t="shared" si="30"/>
        <v>16243.9</v>
      </c>
      <c r="H193" s="18">
        <f t="shared" si="31"/>
        <v>10774.68</v>
      </c>
      <c r="I193" s="19">
        <f t="shared" si="32"/>
        <v>326.08974950917616</v>
      </c>
      <c r="J193" s="19">
        <f t="shared" si="33"/>
        <v>66.329125000000005</v>
      </c>
      <c r="K193" s="19">
        <f t="shared" si="34"/>
        <v>16.327169230769233</v>
      </c>
    </row>
    <row r="194" spans="1:11" ht="25.5">
      <c r="A194" s="23" t="s">
        <v>75</v>
      </c>
      <c r="B194" s="17" t="s">
        <v>76</v>
      </c>
      <c r="C194" s="18">
        <v>0</v>
      </c>
      <c r="D194" s="18">
        <v>4441399</v>
      </c>
      <c r="E194" s="18">
        <v>0</v>
      </c>
      <c r="F194" s="18">
        <v>0</v>
      </c>
      <c r="G194" s="18">
        <f t="shared" si="30"/>
        <v>0</v>
      </c>
      <c r="H194" s="18">
        <f t="shared" si="31"/>
        <v>0</v>
      </c>
      <c r="I194" s="19">
        <f t="shared" si="32"/>
        <v>0</v>
      </c>
      <c r="J194" s="19">
        <f t="shared" si="33"/>
        <v>0</v>
      </c>
      <c r="K194" s="19">
        <f t="shared" si="34"/>
        <v>0</v>
      </c>
    </row>
    <row r="195" spans="1:11">
      <c r="A195" s="24" t="s">
        <v>77</v>
      </c>
      <c r="B195" s="17" t="s">
        <v>78</v>
      </c>
      <c r="C195" s="18">
        <v>0</v>
      </c>
      <c r="D195" s="18">
        <v>4441399</v>
      </c>
      <c r="E195" s="18">
        <v>0</v>
      </c>
      <c r="F195" s="18">
        <v>0</v>
      </c>
      <c r="G195" s="18">
        <f t="shared" si="30"/>
        <v>0</v>
      </c>
      <c r="H195" s="18">
        <f t="shared" si="31"/>
        <v>0</v>
      </c>
      <c r="I195" s="19">
        <f t="shared" si="32"/>
        <v>0</v>
      </c>
      <c r="J195" s="19">
        <f t="shared" si="33"/>
        <v>0</v>
      </c>
      <c r="K195" s="19">
        <f t="shared" si="34"/>
        <v>0</v>
      </c>
    </row>
    <row r="196" spans="1:11" ht="25.5">
      <c r="A196" s="23" t="s">
        <v>51</v>
      </c>
      <c r="B196" s="17" t="s">
        <v>52</v>
      </c>
      <c r="C196" s="18">
        <v>442928.76</v>
      </c>
      <c r="D196" s="18">
        <v>4292604</v>
      </c>
      <c r="E196" s="18">
        <v>3465628</v>
      </c>
      <c r="F196" s="18">
        <v>4072719.49</v>
      </c>
      <c r="G196" s="18">
        <f t="shared" si="30"/>
        <v>3629790.7300000004</v>
      </c>
      <c r="H196" s="18">
        <f t="shared" si="31"/>
        <v>-607091.49000000022</v>
      </c>
      <c r="I196" s="19">
        <f t="shared" si="32"/>
        <v>819.49763885280333</v>
      </c>
      <c r="J196" s="19">
        <f t="shared" si="33"/>
        <v>117.5175030326394</v>
      </c>
      <c r="K196" s="19">
        <f t="shared" si="34"/>
        <v>94.877596209666677</v>
      </c>
    </row>
    <row r="197" spans="1:11">
      <c r="A197" s="24" t="s">
        <v>53</v>
      </c>
      <c r="B197" s="17" t="s">
        <v>54</v>
      </c>
      <c r="C197" s="18">
        <v>442928.76</v>
      </c>
      <c r="D197" s="18">
        <v>3967204</v>
      </c>
      <c r="E197" s="18">
        <v>3465628</v>
      </c>
      <c r="F197" s="18">
        <v>3897719.49</v>
      </c>
      <c r="G197" s="18">
        <f t="shared" si="30"/>
        <v>3454790.7300000004</v>
      </c>
      <c r="H197" s="18">
        <f t="shared" si="31"/>
        <v>-432091.49000000022</v>
      </c>
      <c r="I197" s="19">
        <f t="shared" si="32"/>
        <v>779.98789918270381</v>
      </c>
      <c r="J197" s="19">
        <f t="shared" si="33"/>
        <v>112.46791317475507</v>
      </c>
      <c r="K197" s="19">
        <f t="shared" si="34"/>
        <v>98.248526922235413</v>
      </c>
    </row>
    <row r="198" spans="1:11" ht="25.5">
      <c r="A198" s="25" t="s">
        <v>79</v>
      </c>
      <c r="B198" s="17" t="s">
        <v>80</v>
      </c>
      <c r="C198" s="18">
        <v>12806</v>
      </c>
      <c r="D198" s="18">
        <v>14015</v>
      </c>
      <c r="E198" s="18">
        <v>7008</v>
      </c>
      <c r="F198" s="18">
        <v>0</v>
      </c>
      <c r="G198" s="18">
        <f t="shared" si="30"/>
        <v>-12806</v>
      </c>
      <c r="H198" s="18">
        <f t="shared" si="31"/>
        <v>7008</v>
      </c>
      <c r="I198" s="19">
        <f t="shared" si="32"/>
        <v>-100</v>
      </c>
      <c r="J198" s="19">
        <f t="shared" si="33"/>
        <v>0</v>
      </c>
      <c r="K198" s="19">
        <f t="shared" si="34"/>
        <v>0</v>
      </c>
    </row>
    <row r="199" spans="1:11" ht="25.5">
      <c r="A199" s="25" t="s">
        <v>55</v>
      </c>
      <c r="B199" s="17" t="s">
        <v>56</v>
      </c>
      <c r="C199" s="18">
        <v>430122.76</v>
      </c>
      <c r="D199" s="18">
        <v>3953189</v>
      </c>
      <c r="E199" s="18">
        <v>3458620</v>
      </c>
      <c r="F199" s="18">
        <v>3897719.49</v>
      </c>
      <c r="G199" s="18">
        <f t="shared" si="30"/>
        <v>3467596.7300000004</v>
      </c>
      <c r="H199" s="18">
        <f t="shared" si="31"/>
        <v>-439099.49000000022</v>
      </c>
      <c r="I199" s="19">
        <f t="shared" si="32"/>
        <v>806.18768697569044</v>
      </c>
      <c r="J199" s="19">
        <f t="shared" si="33"/>
        <v>112.69580034811572</v>
      </c>
      <c r="K199" s="19">
        <f t="shared" si="34"/>
        <v>98.59684143611652</v>
      </c>
    </row>
    <row r="200" spans="1:11" ht="25.5">
      <c r="A200" s="26" t="s">
        <v>57</v>
      </c>
      <c r="B200" s="17" t="s">
        <v>58</v>
      </c>
      <c r="C200" s="18">
        <v>430122.76</v>
      </c>
      <c r="D200" s="18">
        <v>3953189</v>
      </c>
      <c r="E200" s="18">
        <v>3458620</v>
      </c>
      <c r="F200" s="18">
        <v>3897719.49</v>
      </c>
      <c r="G200" s="18">
        <f t="shared" si="30"/>
        <v>3467596.7300000004</v>
      </c>
      <c r="H200" s="18">
        <f t="shared" si="31"/>
        <v>-439099.49000000022</v>
      </c>
      <c r="I200" s="19">
        <f t="shared" si="32"/>
        <v>806.18768697569044</v>
      </c>
      <c r="J200" s="19">
        <f t="shared" si="33"/>
        <v>112.69580034811572</v>
      </c>
      <c r="K200" s="19">
        <f t="shared" si="34"/>
        <v>98.59684143611652</v>
      </c>
    </row>
    <row r="201" spans="1:11" ht="25.5">
      <c r="A201" s="24" t="s">
        <v>165</v>
      </c>
      <c r="B201" s="17" t="s">
        <v>166</v>
      </c>
      <c r="C201" s="18">
        <v>0</v>
      </c>
      <c r="D201" s="18">
        <v>325400</v>
      </c>
      <c r="E201" s="18">
        <v>0</v>
      </c>
      <c r="F201" s="18">
        <v>175000</v>
      </c>
      <c r="G201" s="18">
        <f t="shared" si="30"/>
        <v>175000</v>
      </c>
      <c r="H201" s="18">
        <f t="shared" si="31"/>
        <v>-175000</v>
      </c>
      <c r="I201" s="19">
        <f t="shared" si="32"/>
        <v>0</v>
      </c>
      <c r="J201" s="19">
        <f t="shared" si="33"/>
        <v>0</v>
      </c>
      <c r="K201" s="19">
        <f t="shared" si="34"/>
        <v>53.779963122311003</v>
      </c>
    </row>
    <row r="202" spans="1:11" ht="38.25">
      <c r="A202" s="25" t="s">
        <v>187</v>
      </c>
      <c r="B202" s="17" t="s">
        <v>188</v>
      </c>
      <c r="C202" s="18">
        <v>0</v>
      </c>
      <c r="D202" s="18">
        <v>325400</v>
      </c>
      <c r="E202" s="18">
        <v>0</v>
      </c>
      <c r="F202" s="18">
        <v>175000</v>
      </c>
      <c r="G202" s="18">
        <f t="shared" si="30"/>
        <v>175000</v>
      </c>
      <c r="H202" s="18">
        <f t="shared" si="31"/>
        <v>-175000</v>
      </c>
      <c r="I202" s="19">
        <f t="shared" si="32"/>
        <v>0</v>
      </c>
      <c r="J202" s="19">
        <f t="shared" si="33"/>
        <v>0</v>
      </c>
      <c r="K202" s="19">
        <f t="shared" si="34"/>
        <v>53.779963122311003</v>
      </c>
    </row>
    <row r="203" spans="1:11">
      <c r="A203" s="22" t="s">
        <v>59</v>
      </c>
      <c r="B203" s="17" t="s">
        <v>60</v>
      </c>
      <c r="C203" s="18">
        <v>27952319.5</v>
      </c>
      <c r="D203" s="18">
        <v>160266217</v>
      </c>
      <c r="E203" s="18">
        <v>56708721</v>
      </c>
      <c r="F203" s="18">
        <v>36879232.789999999</v>
      </c>
      <c r="G203" s="18">
        <f t="shared" si="30"/>
        <v>8926913.2899999991</v>
      </c>
      <c r="H203" s="18">
        <f t="shared" si="31"/>
        <v>19829488.210000001</v>
      </c>
      <c r="I203" s="19">
        <f t="shared" si="32"/>
        <v>31.936216563351763</v>
      </c>
      <c r="J203" s="19">
        <f t="shared" si="33"/>
        <v>65.03273595255304</v>
      </c>
      <c r="K203" s="19">
        <f t="shared" si="34"/>
        <v>23.011233109720184</v>
      </c>
    </row>
    <row r="204" spans="1:11">
      <c r="A204" s="23" t="s">
        <v>61</v>
      </c>
      <c r="B204" s="17" t="s">
        <v>62</v>
      </c>
      <c r="C204" s="18">
        <v>27952319.5</v>
      </c>
      <c r="D204" s="18">
        <v>160221617</v>
      </c>
      <c r="E204" s="18">
        <v>56708721</v>
      </c>
      <c r="F204" s="18">
        <v>36879232.789999999</v>
      </c>
      <c r="G204" s="18">
        <f t="shared" si="30"/>
        <v>8926913.2899999991</v>
      </c>
      <c r="H204" s="18">
        <f t="shared" si="31"/>
        <v>19829488.210000001</v>
      </c>
      <c r="I204" s="19">
        <f t="shared" si="32"/>
        <v>31.936216563351763</v>
      </c>
      <c r="J204" s="19">
        <f t="shared" si="33"/>
        <v>65.03273595255304</v>
      </c>
      <c r="K204" s="19">
        <f t="shared" si="34"/>
        <v>23.017638618639079</v>
      </c>
    </row>
    <row r="205" spans="1:11">
      <c r="A205" s="23" t="s">
        <v>191</v>
      </c>
      <c r="B205" s="17" t="s">
        <v>192</v>
      </c>
      <c r="C205" s="18">
        <v>0</v>
      </c>
      <c r="D205" s="18">
        <v>44600</v>
      </c>
      <c r="E205" s="18">
        <v>0</v>
      </c>
      <c r="F205" s="18">
        <v>0</v>
      </c>
      <c r="G205" s="18">
        <f t="shared" si="30"/>
        <v>0</v>
      </c>
      <c r="H205" s="18">
        <f t="shared" si="31"/>
        <v>0</v>
      </c>
      <c r="I205" s="19">
        <f t="shared" si="32"/>
        <v>0</v>
      </c>
      <c r="J205" s="19">
        <f t="shared" si="33"/>
        <v>0</v>
      </c>
      <c r="K205" s="19">
        <f t="shared" si="34"/>
        <v>0</v>
      </c>
    </row>
    <row r="206" spans="1:11" ht="25.5">
      <c r="A206" s="24" t="s">
        <v>193</v>
      </c>
      <c r="B206" s="17" t="s">
        <v>194</v>
      </c>
      <c r="C206" s="18">
        <v>0</v>
      </c>
      <c r="D206" s="18">
        <v>44600</v>
      </c>
      <c r="E206" s="18">
        <v>0</v>
      </c>
      <c r="F206" s="18">
        <v>0</v>
      </c>
      <c r="G206" s="18">
        <f t="shared" si="30"/>
        <v>0</v>
      </c>
      <c r="H206" s="18">
        <f t="shared" si="31"/>
        <v>0</v>
      </c>
      <c r="I206" s="19">
        <f t="shared" si="32"/>
        <v>0</v>
      </c>
      <c r="J206" s="19">
        <f t="shared" si="33"/>
        <v>0</v>
      </c>
      <c r="K206" s="19">
        <f t="shared" si="34"/>
        <v>0</v>
      </c>
    </row>
    <row r="207" spans="1:11" ht="38.25">
      <c r="A207" s="25" t="s">
        <v>197</v>
      </c>
      <c r="B207" s="17" t="s">
        <v>198</v>
      </c>
      <c r="C207" s="18">
        <v>0</v>
      </c>
      <c r="D207" s="18">
        <v>44600</v>
      </c>
      <c r="E207" s="18">
        <v>0</v>
      </c>
      <c r="F207" s="18">
        <v>0</v>
      </c>
      <c r="G207" s="18">
        <f t="shared" si="30"/>
        <v>0</v>
      </c>
      <c r="H207" s="18">
        <f t="shared" si="31"/>
        <v>0</v>
      </c>
      <c r="I207" s="19">
        <f t="shared" si="32"/>
        <v>0</v>
      </c>
      <c r="J207" s="19">
        <f t="shared" si="33"/>
        <v>0</v>
      </c>
      <c r="K207" s="19">
        <f t="shared" si="34"/>
        <v>0</v>
      </c>
    </row>
    <row r="208" spans="1:11">
      <c r="A208" s="16"/>
      <c r="B208" s="17" t="s">
        <v>63</v>
      </c>
      <c r="C208" s="18">
        <v>246579358.59999999</v>
      </c>
      <c r="D208" s="18">
        <v>-1035310</v>
      </c>
      <c r="E208" s="18">
        <v>0</v>
      </c>
      <c r="F208" s="18">
        <v>218501078.25999999</v>
      </c>
      <c r="G208" s="18">
        <f t="shared" si="30"/>
        <v>-28078280.340000004</v>
      </c>
      <c r="H208" s="18">
        <f t="shared" si="31"/>
        <v>-218501078.25999999</v>
      </c>
      <c r="I208" s="19">
        <f t="shared" si="32"/>
        <v>-11.387117112892028</v>
      </c>
      <c r="J208" s="19">
        <f t="shared" si="33"/>
        <v>0</v>
      </c>
      <c r="K208" s="19">
        <f t="shared" si="34"/>
        <v>-21104.894018216764</v>
      </c>
    </row>
    <row r="209" spans="1:11">
      <c r="A209" s="16" t="s">
        <v>64</v>
      </c>
      <c r="B209" s="17" t="s">
        <v>65</v>
      </c>
      <c r="C209" s="18">
        <v>-246579358.59999999</v>
      </c>
      <c r="D209" s="18">
        <v>1035310</v>
      </c>
      <c r="E209" s="18">
        <v>0</v>
      </c>
      <c r="F209" s="18">
        <v>-218501078.25999999</v>
      </c>
      <c r="G209" s="18">
        <f t="shared" si="30"/>
        <v>28078280.340000004</v>
      </c>
      <c r="H209" s="18">
        <f t="shared" si="31"/>
        <v>218501078.25999999</v>
      </c>
      <c r="I209" s="19">
        <f t="shared" si="32"/>
        <v>-11.387117112892028</v>
      </c>
      <c r="J209" s="19">
        <f t="shared" si="33"/>
        <v>0</v>
      </c>
      <c r="K209" s="19">
        <f t="shared" si="34"/>
        <v>-21104.894018216764</v>
      </c>
    </row>
    <row r="210" spans="1:11">
      <c r="A210" s="22" t="s">
        <v>66</v>
      </c>
      <c r="B210" s="17" t="s">
        <v>67</v>
      </c>
      <c r="C210" s="18">
        <v>-246579358.59999999</v>
      </c>
      <c r="D210" s="18">
        <v>1035310</v>
      </c>
      <c r="E210" s="18">
        <v>0</v>
      </c>
      <c r="F210" s="18">
        <v>-218501078.25999999</v>
      </c>
      <c r="G210" s="18">
        <f t="shared" si="30"/>
        <v>28078280.340000004</v>
      </c>
      <c r="H210" s="18">
        <f t="shared" si="31"/>
        <v>218501078.25999999</v>
      </c>
      <c r="I210" s="19">
        <f t="shared" si="32"/>
        <v>-11.387117112892028</v>
      </c>
      <c r="J210" s="19">
        <f t="shared" si="33"/>
        <v>0</v>
      </c>
      <c r="K210" s="19">
        <f t="shared" si="34"/>
        <v>-21104.894018216764</v>
      </c>
    </row>
    <row r="211" spans="1:11" ht="25.5">
      <c r="A211" s="23" t="s">
        <v>81</v>
      </c>
      <c r="B211" s="17" t="s">
        <v>82</v>
      </c>
      <c r="C211" s="18">
        <v>-327094.19</v>
      </c>
      <c r="D211" s="18">
        <v>1035310</v>
      </c>
      <c r="E211" s="18">
        <v>0</v>
      </c>
      <c r="F211" s="18">
        <v>-1030233.48</v>
      </c>
      <c r="G211" s="18">
        <f t="shared" si="30"/>
        <v>-703139.29</v>
      </c>
      <c r="H211" s="18">
        <f t="shared" si="31"/>
        <v>1030233.48</v>
      </c>
      <c r="I211" s="19">
        <f t="shared" si="32"/>
        <v>214.9653865756527</v>
      </c>
      <c r="J211" s="19">
        <f t="shared" si="33"/>
        <v>0</v>
      </c>
      <c r="K211" s="19">
        <f t="shared" si="34"/>
        <v>-99.509661840414935</v>
      </c>
    </row>
    <row r="212" spans="1:11">
      <c r="A212" s="27" t="s">
        <v>209</v>
      </c>
      <c r="B212" s="28" t="s">
        <v>210</v>
      </c>
      <c r="C212" s="29"/>
      <c r="D212" s="29"/>
      <c r="E212" s="29"/>
      <c r="F212" s="29"/>
      <c r="G212" s="29"/>
      <c r="H212" s="29"/>
      <c r="I212" s="30"/>
      <c r="J212" s="30"/>
      <c r="K212" s="30"/>
    </row>
    <row r="213" spans="1:11">
      <c r="A213" s="16" t="s">
        <v>25</v>
      </c>
      <c r="B213" s="17" t="s">
        <v>26</v>
      </c>
      <c r="C213" s="18">
        <v>7142321.9299999997</v>
      </c>
      <c r="D213" s="18">
        <v>7660290</v>
      </c>
      <c r="E213" s="18">
        <v>3564918</v>
      </c>
      <c r="F213" s="18">
        <v>7533022.7999999998</v>
      </c>
      <c r="G213" s="18">
        <f t="shared" ref="G213:G230" si="35">F213-C213</f>
        <v>390700.87000000011</v>
      </c>
      <c r="H213" s="18">
        <f t="shared" ref="H213:H230" si="36">E213-F213</f>
        <v>-3968104.8</v>
      </c>
      <c r="I213" s="19">
        <f t="shared" ref="I213:I230" si="37">IF(ISERROR(F213/C213),0,F213/C213*100-100)</f>
        <v>5.4702220626451208</v>
      </c>
      <c r="J213" s="19">
        <f t="shared" ref="J213:J230" si="38">IF(ISERROR(F213/E213),0,F213/E213*100)</f>
        <v>211.30984780014575</v>
      </c>
      <c r="K213" s="19">
        <f t="shared" ref="K213:K230" si="39">IF(ISERROR(F213/D213),0,F213/D213*100)</f>
        <v>98.338611201403609</v>
      </c>
    </row>
    <row r="214" spans="1:11" ht="25.5">
      <c r="A214" s="22" t="s">
        <v>27</v>
      </c>
      <c r="B214" s="17" t="s">
        <v>28</v>
      </c>
      <c r="C214" s="18">
        <v>15580.93</v>
      </c>
      <c r="D214" s="18">
        <v>156224</v>
      </c>
      <c r="E214" s="18">
        <v>57361</v>
      </c>
      <c r="F214" s="18">
        <v>28956.799999999999</v>
      </c>
      <c r="G214" s="18">
        <f t="shared" si="35"/>
        <v>13375.869999999999</v>
      </c>
      <c r="H214" s="18">
        <f t="shared" si="36"/>
        <v>28404.2</v>
      </c>
      <c r="I214" s="19">
        <f t="shared" si="37"/>
        <v>85.847699720106561</v>
      </c>
      <c r="J214" s="19">
        <f t="shared" si="38"/>
        <v>50.481686163072467</v>
      </c>
      <c r="K214" s="19">
        <f t="shared" si="39"/>
        <v>18.535436296599752</v>
      </c>
    </row>
    <row r="215" spans="1:11">
      <c r="A215" s="22" t="s">
        <v>29</v>
      </c>
      <c r="B215" s="17" t="s">
        <v>30</v>
      </c>
      <c r="C215" s="18">
        <v>7126741</v>
      </c>
      <c r="D215" s="18">
        <v>7504066</v>
      </c>
      <c r="E215" s="18">
        <v>3507557</v>
      </c>
      <c r="F215" s="18">
        <v>7504066</v>
      </c>
      <c r="G215" s="18">
        <f t="shared" si="35"/>
        <v>377325</v>
      </c>
      <c r="H215" s="18">
        <f t="shared" si="36"/>
        <v>-3996509</v>
      </c>
      <c r="I215" s="19">
        <f t="shared" si="37"/>
        <v>5.2944957590012081</v>
      </c>
      <c r="J215" s="19">
        <f t="shared" si="38"/>
        <v>213.9399587804275</v>
      </c>
      <c r="K215" s="19">
        <f t="shared" si="39"/>
        <v>100</v>
      </c>
    </row>
    <row r="216" spans="1:11">
      <c r="A216" s="23" t="s">
        <v>31</v>
      </c>
      <c r="B216" s="17" t="s">
        <v>32</v>
      </c>
      <c r="C216" s="18">
        <v>7126741</v>
      </c>
      <c r="D216" s="18">
        <v>7504066</v>
      </c>
      <c r="E216" s="18">
        <v>3507557</v>
      </c>
      <c r="F216" s="18">
        <v>7504066</v>
      </c>
      <c r="G216" s="18">
        <f t="shared" si="35"/>
        <v>377325</v>
      </c>
      <c r="H216" s="18">
        <f t="shared" si="36"/>
        <v>-3996509</v>
      </c>
      <c r="I216" s="19">
        <f t="shared" si="37"/>
        <v>5.2944957590012081</v>
      </c>
      <c r="J216" s="19">
        <f t="shared" si="38"/>
        <v>213.9399587804275</v>
      </c>
      <c r="K216" s="19">
        <f t="shared" si="39"/>
        <v>100</v>
      </c>
    </row>
    <row r="217" spans="1:11">
      <c r="A217" s="16" t="s">
        <v>33</v>
      </c>
      <c r="B217" s="17" t="s">
        <v>34</v>
      </c>
      <c r="C217" s="18">
        <v>2939235.5</v>
      </c>
      <c r="D217" s="18">
        <v>7660290</v>
      </c>
      <c r="E217" s="18">
        <v>3564918</v>
      </c>
      <c r="F217" s="18">
        <v>3334161.23</v>
      </c>
      <c r="G217" s="18">
        <f t="shared" si="35"/>
        <v>394925.73</v>
      </c>
      <c r="H217" s="18">
        <f t="shared" si="36"/>
        <v>230756.77000000002</v>
      </c>
      <c r="I217" s="19">
        <f t="shared" si="37"/>
        <v>13.436341865087016</v>
      </c>
      <c r="J217" s="19">
        <f t="shared" si="38"/>
        <v>93.527010438949787</v>
      </c>
      <c r="K217" s="19">
        <f t="shared" si="39"/>
        <v>43.525261184628775</v>
      </c>
    </row>
    <row r="218" spans="1:11">
      <c r="A218" s="22" t="s">
        <v>35</v>
      </c>
      <c r="B218" s="17" t="s">
        <v>36</v>
      </c>
      <c r="C218" s="18">
        <v>2931248.88</v>
      </c>
      <c r="D218" s="18">
        <v>6922082</v>
      </c>
      <c r="E218" s="18">
        <v>3282780</v>
      </c>
      <c r="F218" s="18">
        <v>3061569.12</v>
      </c>
      <c r="G218" s="18">
        <f t="shared" si="35"/>
        <v>130320.24000000022</v>
      </c>
      <c r="H218" s="18">
        <f t="shared" si="36"/>
        <v>221210.87999999989</v>
      </c>
      <c r="I218" s="19">
        <f t="shared" si="37"/>
        <v>4.4458947477704669</v>
      </c>
      <c r="J218" s="19">
        <f t="shared" si="38"/>
        <v>93.261477162648731</v>
      </c>
      <c r="K218" s="19">
        <f t="shared" si="39"/>
        <v>44.229021268456513</v>
      </c>
    </row>
    <row r="219" spans="1:11">
      <c r="A219" s="23" t="s">
        <v>37</v>
      </c>
      <c r="B219" s="17" t="s">
        <v>38</v>
      </c>
      <c r="C219" s="18">
        <v>2926868.88</v>
      </c>
      <c r="D219" s="18">
        <v>6922082</v>
      </c>
      <c r="E219" s="18">
        <v>3282780</v>
      </c>
      <c r="F219" s="18">
        <v>3061569.12</v>
      </c>
      <c r="G219" s="18">
        <f t="shared" si="35"/>
        <v>134700.24000000022</v>
      </c>
      <c r="H219" s="18">
        <f t="shared" si="36"/>
        <v>221210.87999999989</v>
      </c>
      <c r="I219" s="19">
        <f t="shared" si="37"/>
        <v>4.6021959138805073</v>
      </c>
      <c r="J219" s="19">
        <f t="shared" si="38"/>
        <v>93.261477162648731</v>
      </c>
      <c r="K219" s="19">
        <f t="shared" si="39"/>
        <v>44.229021268456513</v>
      </c>
    </row>
    <row r="220" spans="1:11">
      <c r="A220" s="24" t="s">
        <v>39</v>
      </c>
      <c r="B220" s="17" t="s">
        <v>40</v>
      </c>
      <c r="C220" s="18">
        <v>2443576.0499999998</v>
      </c>
      <c r="D220" s="18">
        <v>5102638</v>
      </c>
      <c r="E220" s="18">
        <v>2609032</v>
      </c>
      <c r="F220" s="18">
        <v>2420496.19</v>
      </c>
      <c r="G220" s="18">
        <f t="shared" si="35"/>
        <v>-23079.85999999987</v>
      </c>
      <c r="H220" s="18">
        <f t="shared" si="36"/>
        <v>188535.81000000006</v>
      </c>
      <c r="I220" s="19">
        <f t="shared" si="37"/>
        <v>-0.94451163081255629</v>
      </c>
      <c r="J220" s="19">
        <f t="shared" si="38"/>
        <v>92.773725657638536</v>
      </c>
      <c r="K220" s="19">
        <f t="shared" si="39"/>
        <v>47.436173014820959</v>
      </c>
    </row>
    <row r="221" spans="1:11">
      <c r="A221" s="24" t="s">
        <v>41</v>
      </c>
      <c r="B221" s="17" t="s">
        <v>42</v>
      </c>
      <c r="C221" s="18">
        <v>483292.83</v>
      </c>
      <c r="D221" s="18">
        <v>1819444</v>
      </c>
      <c r="E221" s="18">
        <v>673748</v>
      </c>
      <c r="F221" s="18">
        <v>641072.93000000005</v>
      </c>
      <c r="G221" s="18">
        <f t="shared" si="35"/>
        <v>157780.10000000003</v>
      </c>
      <c r="H221" s="18">
        <f t="shared" si="36"/>
        <v>32675.069999999949</v>
      </c>
      <c r="I221" s="19">
        <f t="shared" si="37"/>
        <v>32.646894430442927</v>
      </c>
      <c r="J221" s="19">
        <f t="shared" si="38"/>
        <v>95.150253507246035</v>
      </c>
      <c r="K221" s="19">
        <f t="shared" si="39"/>
        <v>35.234551324470551</v>
      </c>
    </row>
    <row r="222" spans="1:11">
      <c r="A222" s="25" t="s">
        <v>43</v>
      </c>
      <c r="B222" s="17" t="s">
        <v>44</v>
      </c>
      <c r="C222" s="18">
        <v>4103.96</v>
      </c>
      <c r="D222" s="18">
        <v>0</v>
      </c>
      <c r="E222" s="18">
        <v>0</v>
      </c>
      <c r="F222" s="18">
        <v>9531.9699999999993</v>
      </c>
      <c r="G222" s="18">
        <f t="shared" si="35"/>
        <v>5428.0099999999993</v>
      </c>
      <c r="H222" s="18">
        <f t="shared" si="36"/>
        <v>-9531.9699999999993</v>
      </c>
      <c r="I222" s="19">
        <f t="shared" si="37"/>
        <v>132.26274135225489</v>
      </c>
      <c r="J222" s="19">
        <f t="shared" si="38"/>
        <v>0</v>
      </c>
      <c r="K222" s="19">
        <f t="shared" si="39"/>
        <v>0</v>
      </c>
    </row>
    <row r="223" spans="1:11" ht="25.5">
      <c r="A223" s="23" t="s">
        <v>51</v>
      </c>
      <c r="B223" s="17" t="s">
        <v>52</v>
      </c>
      <c r="C223" s="18">
        <v>4380</v>
      </c>
      <c r="D223" s="18">
        <v>0</v>
      </c>
      <c r="E223" s="18">
        <v>0</v>
      </c>
      <c r="F223" s="18">
        <v>0</v>
      </c>
      <c r="G223" s="18">
        <f t="shared" si="35"/>
        <v>-4380</v>
      </c>
      <c r="H223" s="18">
        <f t="shared" si="36"/>
        <v>0</v>
      </c>
      <c r="I223" s="19">
        <f t="shared" si="37"/>
        <v>-100</v>
      </c>
      <c r="J223" s="19">
        <f t="shared" si="38"/>
        <v>0</v>
      </c>
      <c r="K223" s="19">
        <f t="shared" si="39"/>
        <v>0</v>
      </c>
    </row>
    <row r="224" spans="1:11" ht="25.5">
      <c r="A224" s="24" t="s">
        <v>165</v>
      </c>
      <c r="B224" s="17" t="s">
        <v>166</v>
      </c>
      <c r="C224" s="18">
        <v>4380</v>
      </c>
      <c r="D224" s="18">
        <v>0</v>
      </c>
      <c r="E224" s="18">
        <v>0</v>
      </c>
      <c r="F224" s="18">
        <v>0</v>
      </c>
      <c r="G224" s="18">
        <f t="shared" si="35"/>
        <v>-4380</v>
      </c>
      <c r="H224" s="18">
        <f t="shared" si="36"/>
        <v>0</v>
      </c>
      <c r="I224" s="19">
        <f t="shared" si="37"/>
        <v>-100</v>
      </c>
      <c r="J224" s="19">
        <f t="shared" si="38"/>
        <v>0</v>
      </c>
      <c r="K224" s="19">
        <f t="shared" si="39"/>
        <v>0</v>
      </c>
    </row>
    <row r="225" spans="1:11" ht="25.5">
      <c r="A225" s="25" t="s">
        <v>167</v>
      </c>
      <c r="B225" s="17" t="s">
        <v>168</v>
      </c>
      <c r="C225" s="18">
        <v>4380</v>
      </c>
      <c r="D225" s="18">
        <v>0</v>
      </c>
      <c r="E225" s="18">
        <v>0</v>
      </c>
      <c r="F225" s="18">
        <v>0</v>
      </c>
      <c r="G225" s="18">
        <f t="shared" si="35"/>
        <v>-4380</v>
      </c>
      <c r="H225" s="18">
        <f t="shared" si="36"/>
        <v>0</v>
      </c>
      <c r="I225" s="19">
        <f t="shared" si="37"/>
        <v>-100</v>
      </c>
      <c r="J225" s="19">
        <f t="shared" si="38"/>
        <v>0</v>
      </c>
      <c r="K225" s="19">
        <f t="shared" si="39"/>
        <v>0</v>
      </c>
    </row>
    <row r="226" spans="1:11">
      <c r="A226" s="22" t="s">
        <v>59</v>
      </c>
      <c r="B226" s="17" t="s">
        <v>60</v>
      </c>
      <c r="C226" s="18">
        <v>7986.62</v>
      </c>
      <c r="D226" s="18">
        <v>738208</v>
      </c>
      <c r="E226" s="18">
        <v>282138</v>
      </c>
      <c r="F226" s="18">
        <v>272592.11</v>
      </c>
      <c r="G226" s="18">
        <f t="shared" si="35"/>
        <v>264605.49</v>
      </c>
      <c r="H226" s="18">
        <f t="shared" si="36"/>
        <v>9545.890000000014</v>
      </c>
      <c r="I226" s="19">
        <f t="shared" si="37"/>
        <v>3313.1098011424106</v>
      </c>
      <c r="J226" s="19">
        <f t="shared" si="38"/>
        <v>96.616588336204273</v>
      </c>
      <c r="K226" s="19">
        <f t="shared" si="39"/>
        <v>36.926192888725126</v>
      </c>
    </row>
    <row r="227" spans="1:11">
      <c r="A227" s="23" t="s">
        <v>61</v>
      </c>
      <c r="B227" s="17" t="s">
        <v>62</v>
      </c>
      <c r="C227" s="18">
        <v>7986.62</v>
      </c>
      <c r="D227" s="18">
        <v>738208</v>
      </c>
      <c r="E227" s="18">
        <v>282138</v>
      </c>
      <c r="F227" s="18">
        <v>272592.11</v>
      </c>
      <c r="G227" s="18">
        <f t="shared" si="35"/>
        <v>264605.49</v>
      </c>
      <c r="H227" s="18">
        <f t="shared" si="36"/>
        <v>9545.890000000014</v>
      </c>
      <c r="I227" s="19">
        <f t="shared" si="37"/>
        <v>3313.1098011424106</v>
      </c>
      <c r="J227" s="19">
        <f t="shared" si="38"/>
        <v>96.616588336204273</v>
      </c>
      <c r="K227" s="19">
        <f t="shared" si="39"/>
        <v>36.926192888725126</v>
      </c>
    </row>
    <row r="228" spans="1:11">
      <c r="A228" s="16"/>
      <c r="B228" s="17" t="s">
        <v>63</v>
      </c>
      <c r="C228" s="18">
        <v>4203086.43</v>
      </c>
      <c r="D228" s="18">
        <v>0</v>
      </c>
      <c r="E228" s="18">
        <v>0</v>
      </c>
      <c r="F228" s="18">
        <v>4198861.57</v>
      </c>
      <c r="G228" s="18">
        <f t="shared" si="35"/>
        <v>-4224.859999999404</v>
      </c>
      <c r="H228" s="18">
        <f t="shared" si="36"/>
        <v>-4198861.57</v>
      </c>
      <c r="I228" s="19">
        <f t="shared" si="37"/>
        <v>-0.10051803764595491</v>
      </c>
      <c r="J228" s="19">
        <f t="shared" si="38"/>
        <v>0</v>
      </c>
      <c r="K228" s="19">
        <f t="shared" si="39"/>
        <v>0</v>
      </c>
    </row>
    <row r="229" spans="1:11">
      <c r="A229" s="16" t="s">
        <v>64</v>
      </c>
      <c r="B229" s="17" t="s">
        <v>65</v>
      </c>
      <c r="C229" s="18">
        <v>-4203086.43</v>
      </c>
      <c r="D229" s="18">
        <v>0</v>
      </c>
      <c r="E229" s="18">
        <v>0</v>
      </c>
      <c r="F229" s="18">
        <v>-4198861.57</v>
      </c>
      <c r="G229" s="18">
        <f t="shared" si="35"/>
        <v>4224.859999999404</v>
      </c>
      <c r="H229" s="18">
        <f t="shared" si="36"/>
        <v>4198861.57</v>
      </c>
      <c r="I229" s="19">
        <f t="shared" si="37"/>
        <v>-0.10051803764595491</v>
      </c>
      <c r="J229" s="19">
        <f t="shared" si="38"/>
        <v>0</v>
      </c>
      <c r="K229" s="19">
        <f t="shared" si="39"/>
        <v>0</v>
      </c>
    </row>
    <row r="230" spans="1:11">
      <c r="A230" s="22" t="s">
        <v>66</v>
      </c>
      <c r="B230" s="17" t="s">
        <v>67</v>
      </c>
      <c r="C230" s="18">
        <v>-4203086.43</v>
      </c>
      <c r="D230" s="18">
        <v>0</v>
      </c>
      <c r="E230" s="18">
        <v>0</v>
      </c>
      <c r="F230" s="18">
        <v>-4198861.57</v>
      </c>
      <c r="G230" s="18">
        <f t="shared" si="35"/>
        <v>4224.859999999404</v>
      </c>
      <c r="H230" s="18">
        <f t="shared" si="36"/>
        <v>4198861.57</v>
      </c>
      <c r="I230" s="19">
        <f t="shared" si="37"/>
        <v>-0.10051803764595491</v>
      </c>
      <c r="J230" s="19">
        <f t="shared" si="38"/>
        <v>0</v>
      </c>
      <c r="K230" s="19">
        <f t="shared" si="39"/>
        <v>0</v>
      </c>
    </row>
    <row r="231" spans="1:11">
      <c r="A231" s="27" t="s">
        <v>211</v>
      </c>
      <c r="B231" s="28" t="s">
        <v>212</v>
      </c>
      <c r="C231" s="29"/>
      <c r="D231" s="29"/>
      <c r="E231" s="29"/>
      <c r="F231" s="29"/>
      <c r="G231" s="29"/>
      <c r="H231" s="29"/>
      <c r="I231" s="30"/>
      <c r="J231" s="30"/>
      <c r="K231" s="30"/>
    </row>
    <row r="232" spans="1:11">
      <c r="A232" s="16" t="s">
        <v>25</v>
      </c>
      <c r="B232" s="17" t="s">
        <v>26</v>
      </c>
      <c r="C232" s="18">
        <v>13168115</v>
      </c>
      <c r="D232" s="18">
        <v>15323046</v>
      </c>
      <c r="E232" s="18">
        <v>5734713</v>
      </c>
      <c r="F232" s="18">
        <v>15323312.01</v>
      </c>
      <c r="G232" s="18">
        <f t="shared" ref="G232:G259" si="40">F232-C232</f>
        <v>2155197.0099999998</v>
      </c>
      <c r="H232" s="18">
        <f t="shared" ref="H232:H259" si="41">E232-F232</f>
        <v>-9588599.0099999998</v>
      </c>
      <c r="I232" s="19">
        <f t="shared" ref="I232:I259" si="42">IF(ISERROR(F232/C232),0,F232/C232*100-100)</f>
        <v>16.366784539776575</v>
      </c>
      <c r="J232" s="19">
        <f t="shared" ref="J232:J259" si="43">IF(ISERROR(F232/E232),0,F232/E232*100)</f>
        <v>267.20277039147379</v>
      </c>
      <c r="K232" s="19">
        <f t="shared" ref="K232:K259" si="44">IF(ISERROR(F232/D232),0,F232/D232*100)</f>
        <v>100.00173601253954</v>
      </c>
    </row>
    <row r="233" spans="1:11" ht="25.5">
      <c r="A233" s="22" t="s">
        <v>27</v>
      </c>
      <c r="B233" s="17" t="s">
        <v>28</v>
      </c>
      <c r="C233" s="18">
        <v>0</v>
      </c>
      <c r="D233" s="18">
        <v>0</v>
      </c>
      <c r="E233" s="18">
        <v>0</v>
      </c>
      <c r="F233" s="18">
        <v>266.01</v>
      </c>
      <c r="G233" s="18">
        <f t="shared" si="40"/>
        <v>266.01</v>
      </c>
      <c r="H233" s="18">
        <f t="shared" si="41"/>
        <v>-266.01</v>
      </c>
      <c r="I233" s="19">
        <f t="shared" si="42"/>
        <v>0</v>
      </c>
      <c r="J233" s="19">
        <f t="shared" si="43"/>
        <v>0</v>
      </c>
      <c r="K233" s="19">
        <f t="shared" si="44"/>
        <v>0</v>
      </c>
    </row>
    <row r="234" spans="1:11">
      <c r="A234" s="22" t="s">
        <v>29</v>
      </c>
      <c r="B234" s="17" t="s">
        <v>30</v>
      </c>
      <c r="C234" s="18">
        <v>13168115</v>
      </c>
      <c r="D234" s="18">
        <v>15323046</v>
      </c>
      <c r="E234" s="18">
        <v>5734713</v>
      </c>
      <c r="F234" s="18">
        <v>15323046</v>
      </c>
      <c r="G234" s="18">
        <f t="shared" si="40"/>
        <v>2154931</v>
      </c>
      <c r="H234" s="18">
        <f t="shared" si="41"/>
        <v>-9588333</v>
      </c>
      <c r="I234" s="19">
        <f t="shared" si="42"/>
        <v>16.364764432874395</v>
      </c>
      <c r="J234" s="19">
        <f t="shared" si="43"/>
        <v>267.19813179840037</v>
      </c>
      <c r="K234" s="19">
        <f t="shared" si="44"/>
        <v>100</v>
      </c>
    </row>
    <row r="235" spans="1:11">
      <c r="A235" s="23" t="s">
        <v>31</v>
      </c>
      <c r="B235" s="17" t="s">
        <v>32</v>
      </c>
      <c r="C235" s="18">
        <v>13168115</v>
      </c>
      <c r="D235" s="18">
        <v>15323046</v>
      </c>
      <c r="E235" s="18">
        <v>5734713</v>
      </c>
      <c r="F235" s="18">
        <v>15323046</v>
      </c>
      <c r="G235" s="18">
        <f t="shared" si="40"/>
        <v>2154931</v>
      </c>
      <c r="H235" s="18">
        <f t="shared" si="41"/>
        <v>-9588333</v>
      </c>
      <c r="I235" s="19">
        <f t="shared" si="42"/>
        <v>16.364764432874395</v>
      </c>
      <c r="J235" s="19">
        <f t="shared" si="43"/>
        <v>267.19813179840037</v>
      </c>
      <c r="K235" s="19">
        <f t="shared" si="44"/>
        <v>100</v>
      </c>
    </row>
    <row r="236" spans="1:11">
      <c r="A236" s="16" t="s">
        <v>33</v>
      </c>
      <c r="B236" s="17" t="s">
        <v>34</v>
      </c>
      <c r="C236" s="18">
        <v>3784026.6</v>
      </c>
      <c r="D236" s="18">
        <v>15323046</v>
      </c>
      <c r="E236" s="18">
        <v>5734713</v>
      </c>
      <c r="F236" s="18">
        <v>4112256.86</v>
      </c>
      <c r="G236" s="18">
        <f t="shared" si="40"/>
        <v>328230.25999999978</v>
      </c>
      <c r="H236" s="18">
        <f t="shared" si="41"/>
        <v>1622456.1400000001</v>
      </c>
      <c r="I236" s="19">
        <f t="shared" si="42"/>
        <v>8.6741002296336802</v>
      </c>
      <c r="J236" s="19">
        <f t="shared" si="43"/>
        <v>71.708154531883281</v>
      </c>
      <c r="K236" s="19">
        <f t="shared" si="44"/>
        <v>26.837071819793529</v>
      </c>
    </row>
    <row r="237" spans="1:11">
      <c r="A237" s="22" t="s">
        <v>35</v>
      </c>
      <c r="B237" s="17" t="s">
        <v>36</v>
      </c>
      <c r="C237" s="18">
        <v>3770026.6</v>
      </c>
      <c r="D237" s="18">
        <v>15230046</v>
      </c>
      <c r="E237" s="18">
        <v>5700353</v>
      </c>
      <c r="F237" s="18">
        <v>4079537.05</v>
      </c>
      <c r="G237" s="18">
        <f t="shared" si="40"/>
        <v>309510.44999999972</v>
      </c>
      <c r="H237" s="18">
        <f t="shared" si="41"/>
        <v>1620815.9500000002</v>
      </c>
      <c r="I237" s="19">
        <f t="shared" si="42"/>
        <v>8.209768334260545</v>
      </c>
      <c r="J237" s="19">
        <f t="shared" si="43"/>
        <v>71.566393344412177</v>
      </c>
      <c r="K237" s="19">
        <f t="shared" si="44"/>
        <v>26.786111151601251</v>
      </c>
    </row>
    <row r="238" spans="1:11">
      <c r="A238" s="23" t="s">
        <v>37</v>
      </c>
      <c r="B238" s="17" t="s">
        <v>38</v>
      </c>
      <c r="C238" s="18">
        <v>123451.17</v>
      </c>
      <c r="D238" s="18">
        <v>991895</v>
      </c>
      <c r="E238" s="18">
        <v>297590</v>
      </c>
      <c r="F238" s="18">
        <v>521841.33</v>
      </c>
      <c r="G238" s="18">
        <f t="shared" si="40"/>
        <v>398390.16000000003</v>
      </c>
      <c r="H238" s="18">
        <f t="shared" si="41"/>
        <v>-224251.33000000002</v>
      </c>
      <c r="I238" s="19">
        <f t="shared" si="42"/>
        <v>322.71072036012293</v>
      </c>
      <c r="J238" s="19">
        <f t="shared" si="43"/>
        <v>175.35580160623678</v>
      </c>
      <c r="K238" s="19">
        <f t="shared" si="44"/>
        <v>52.610541438357892</v>
      </c>
    </row>
    <row r="239" spans="1:11">
      <c r="A239" s="24" t="s">
        <v>41</v>
      </c>
      <c r="B239" s="17" t="s">
        <v>42</v>
      </c>
      <c r="C239" s="18">
        <v>123451.17</v>
      </c>
      <c r="D239" s="18">
        <v>991895</v>
      </c>
      <c r="E239" s="18">
        <v>297590</v>
      </c>
      <c r="F239" s="18">
        <v>521841.33</v>
      </c>
      <c r="G239" s="18">
        <f t="shared" si="40"/>
        <v>398390.16000000003</v>
      </c>
      <c r="H239" s="18">
        <f t="shared" si="41"/>
        <v>-224251.33000000002</v>
      </c>
      <c r="I239" s="19">
        <f t="shared" si="42"/>
        <v>322.71072036012293</v>
      </c>
      <c r="J239" s="19">
        <f t="shared" si="43"/>
        <v>175.35580160623678</v>
      </c>
      <c r="K239" s="19">
        <f t="shared" si="44"/>
        <v>52.610541438357892</v>
      </c>
    </row>
    <row r="240" spans="1:11">
      <c r="A240" s="25" t="s">
        <v>43</v>
      </c>
      <c r="B240" s="17" t="s">
        <v>44</v>
      </c>
      <c r="C240" s="18">
        <v>0</v>
      </c>
      <c r="D240" s="18">
        <v>0</v>
      </c>
      <c r="E240" s="18">
        <v>0</v>
      </c>
      <c r="F240" s="18">
        <v>1356.51</v>
      </c>
      <c r="G240" s="18">
        <f t="shared" si="40"/>
        <v>1356.51</v>
      </c>
      <c r="H240" s="18">
        <f t="shared" si="41"/>
        <v>-1356.51</v>
      </c>
      <c r="I240" s="19">
        <f t="shared" si="42"/>
        <v>0</v>
      </c>
      <c r="J240" s="19">
        <f t="shared" si="43"/>
        <v>0</v>
      </c>
      <c r="K240" s="19">
        <f t="shared" si="44"/>
        <v>0</v>
      </c>
    </row>
    <row r="241" spans="1:11">
      <c r="A241" s="23" t="s">
        <v>45</v>
      </c>
      <c r="B241" s="17" t="s">
        <v>46</v>
      </c>
      <c r="C241" s="18">
        <v>352397</v>
      </c>
      <c r="D241" s="18">
        <v>777004</v>
      </c>
      <c r="E241" s="18">
        <v>352397</v>
      </c>
      <c r="F241" s="18">
        <v>354607</v>
      </c>
      <c r="G241" s="18">
        <f t="shared" si="40"/>
        <v>2210</v>
      </c>
      <c r="H241" s="18">
        <f t="shared" si="41"/>
        <v>-2210</v>
      </c>
      <c r="I241" s="19">
        <f t="shared" si="42"/>
        <v>0.62713360215893488</v>
      </c>
      <c r="J241" s="19">
        <f t="shared" si="43"/>
        <v>100.62713360215893</v>
      </c>
      <c r="K241" s="19">
        <f t="shared" si="44"/>
        <v>45.637731594689349</v>
      </c>
    </row>
    <row r="242" spans="1:11">
      <c r="A242" s="24" t="s">
        <v>47</v>
      </c>
      <c r="B242" s="17" t="s">
        <v>48</v>
      </c>
      <c r="C242" s="18">
        <v>352397</v>
      </c>
      <c r="D242" s="18">
        <v>777004</v>
      </c>
      <c r="E242" s="18">
        <v>352397</v>
      </c>
      <c r="F242" s="18">
        <v>354607</v>
      </c>
      <c r="G242" s="18">
        <f t="shared" si="40"/>
        <v>2210</v>
      </c>
      <c r="H242" s="18">
        <f t="shared" si="41"/>
        <v>-2210</v>
      </c>
      <c r="I242" s="19">
        <f t="shared" si="42"/>
        <v>0.62713360215893488</v>
      </c>
      <c r="J242" s="19">
        <f t="shared" si="43"/>
        <v>100.62713360215893</v>
      </c>
      <c r="K242" s="19">
        <f t="shared" si="44"/>
        <v>45.637731594689349</v>
      </c>
    </row>
    <row r="243" spans="1:11" ht="25.5">
      <c r="A243" s="23" t="s">
        <v>75</v>
      </c>
      <c r="B243" s="17" t="s">
        <v>76</v>
      </c>
      <c r="C243" s="18">
        <v>2683690.4300000002</v>
      </c>
      <c r="D243" s="18">
        <v>11969612</v>
      </c>
      <c r="E243" s="18">
        <v>4327684</v>
      </c>
      <c r="F243" s="18">
        <v>2475906.7200000002</v>
      </c>
      <c r="G243" s="18">
        <f t="shared" si="40"/>
        <v>-207783.70999999996</v>
      </c>
      <c r="H243" s="18">
        <f t="shared" si="41"/>
        <v>1851777.2799999998</v>
      </c>
      <c r="I243" s="19">
        <f t="shared" si="42"/>
        <v>-7.7424619351495068</v>
      </c>
      <c r="J243" s="19">
        <f t="shared" si="43"/>
        <v>57.210894325925835</v>
      </c>
      <c r="K243" s="19">
        <f t="shared" si="44"/>
        <v>20.684937155857686</v>
      </c>
    </row>
    <row r="244" spans="1:11">
      <c r="A244" s="24" t="s">
        <v>77</v>
      </c>
      <c r="B244" s="17" t="s">
        <v>78</v>
      </c>
      <c r="C244" s="18">
        <v>2683690.4300000002</v>
      </c>
      <c r="D244" s="18">
        <v>11969612</v>
      </c>
      <c r="E244" s="18">
        <v>4327684</v>
      </c>
      <c r="F244" s="18">
        <v>2475906.7200000002</v>
      </c>
      <c r="G244" s="18">
        <f t="shared" si="40"/>
        <v>-207783.70999999996</v>
      </c>
      <c r="H244" s="18">
        <f t="shared" si="41"/>
        <v>1851777.2799999998</v>
      </c>
      <c r="I244" s="19">
        <f t="shared" si="42"/>
        <v>-7.7424619351495068</v>
      </c>
      <c r="J244" s="19">
        <f t="shared" si="43"/>
        <v>57.210894325925835</v>
      </c>
      <c r="K244" s="19">
        <f t="shared" si="44"/>
        <v>20.684937155857686</v>
      </c>
    </row>
    <row r="245" spans="1:11" ht="25.5">
      <c r="A245" s="23" t="s">
        <v>51</v>
      </c>
      <c r="B245" s="17" t="s">
        <v>52</v>
      </c>
      <c r="C245" s="18">
        <v>610488</v>
      </c>
      <c r="D245" s="18">
        <v>1491535</v>
      </c>
      <c r="E245" s="18">
        <v>722682</v>
      </c>
      <c r="F245" s="18">
        <v>727182</v>
      </c>
      <c r="G245" s="18">
        <f t="shared" si="40"/>
        <v>116694</v>
      </c>
      <c r="H245" s="18">
        <f t="shared" si="41"/>
        <v>-4500</v>
      </c>
      <c r="I245" s="19">
        <f t="shared" si="42"/>
        <v>19.114872036796783</v>
      </c>
      <c r="J245" s="19">
        <f t="shared" si="43"/>
        <v>100.62268051508131</v>
      </c>
      <c r="K245" s="19">
        <f t="shared" si="44"/>
        <v>48.753934704851041</v>
      </c>
    </row>
    <row r="246" spans="1:11">
      <c r="A246" s="24" t="s">
        <v>53</v>
      </c>
      <c r="B246" s="17" t="s">
        <v>54</v>
      </c>
      <c r="C246" s="18">
        <v>0</v>
      </c>
      <c r="D246" s="18">
        <v>6500</v>
      </c>
      <c r="E246" s="18">
        <v>0</v>
      </c>
      <c r="F246" s="18">
        <v>4500</v>
      </c>
      <c r="G246" s="18">
        <f t="shared" si="40"/>
        <v>4500</v>
      </c>
      <c r="H246" s="18">
        <f t="shared" si="41"/>
        <v>-4500</v>
      </c>
      <c r="I246" s="19">
        <f t="shared" si="42"/>
        <v>0</v>
      </c>
      <c r="J246" s="19">
        <f t="shared" si="43"/>
        <v>0</v>
      </c>
      <c r="K246" s="19">
        <f t="shared" si="44"/>
        <v>69.230769230769226</v>
      </c>
    </row>
    <row r="247" spans="1:11" ht="25.5">
      <c r="A247" s="25" t="s">
        <v>55</v>
      </c>
      <c r="B247" s="17" t="s">
        <v>56</v>
      </c>
      <c r="C247" s="18">
        <v>0</v>
      </c>
      <c r="D247" s="18">
        <v>6500</v>
      </c>
      <c r="E247" s="18">
        <v>0</v>
      </c>
      <c r="F247" s="18">
        <v>4500</v>
      </c>
      <c r="G247" s="18">
        <f t="shared" si="40"/>
        <v>4500</v>
      </c>
      <c r="H247" s="18">
        <f t="shared" si="41"/>
        <v>-4500</v>
      </c>
      <c r="I247" s="19">
        <f t="shared" si="42"/>
        <v>0</v>
      </c>
      <c r="J247" s="19">
        <f t="shared" si="43"/>
        <v>0</v>
      </c>
      <c r="K247" s="19">
        <f t="shared" si="44"/>
        <v>69.230769230769226</v>
      </c>
    </row>
    <row r="248" spans="1:11" ht="25.5">
      <c r="A248" s="26" t="s">
        <v>57</v>
      </c>
      <c r="B248" s="17" t="s">
        <v>58</v>
      </c>
      <c r="C248" s="18">
        <v>0</v>
      </c>
      <c r="D248" s="18">
        <v>6500</v>
      </c>
      <c r="E248" s="18">
        <v>0</v>
      </c>
      <c r="F248" s="18">
        <v>4500</v>
      </c>
      <c r="G248" s="18">
        <f t="shared" si="40"/>
        <v>4500</v>
      </c>
      <c r="H248" s="18">
        <f t="shared" si="41"/>
        <v>-4500</v>
      </c>
      <c r="I248" s="19">
        <f t="shared" si="42"/>
        <v>0</v>
      </c>
      <c r="J248" s="19">
        <f t="shared" si="43"/>
        <v>0</v>
      </c>
      <c r="K248" s="19">
        <f t="shared" si="44"/>
        <v>69.230769230769226</v>
      </c>
    </row>
    <row r="249" spans="1:11" ht="25.5">
      <c r="A249" s="24" t="s">
        <v>165</v>
      </c>
      <c r="B249" s="17" t="s">
        <v>166</v>
      </c>
      <c r="C249" s="18">
        <v>610488</v>
      </c>
      <c r="D249" s="18">
        <v>1485035</v>
      </c>
      <c r="E249" s="18">
        <v>722682</v>
      </c>
      <c r="F249" s="18">
        <v>722682</v>
      </c>
      <c r="G249" s="18">
        <f t="shared" si="40"/>
        <v>112194</v>
      </c>
      <c r="H249" s="18">
        <f t="shared" si="41"/>
        <v>0</v>
      </c>
      <c r="I249" s="19">
        <f t="shared" si="42"/>
        <v>18.377756810944689</v>
      </c>
      <c r="J249" s="19">
        <f t="shared" si="43"/>
        <v>100</v>
      </c>
      <c r="K249" s="19">
        <f t="shared" si="44"/>
        <v>48.664307575242333</v>
      </c>
    </row>
    <row r="250" spans="1:11" ht="25.5">
      <c r="A250" s="25" t="s">
        <v>167</v>
      </c>
      <c r="B250" s="17" t="s">
        <v>168</v>
      </c>
      <c r="C250" s="18">
        <v>0</v>
      </c>
      <c r="D250" s="18">
        <v>4058</v>
      </c>
      <c r="E250" s="18">
        <v>0</v>
      </c>
      <c r="F250" s="18">
        <v>0</v>
      </c>
      <c r="G250" s="18">
        <f t="shared" si="40"/>
        <v>0</v>
      </c>
      <c r="H250" s="18">
        <f t="shared" si="41"/>
        <v>0</v>
      </c>
      <c r="I250" s="19">
        <f t="shared" si="42"/>
        <v>0</v>
      </c>
      <c r="J250" s="19">
        <f t="shared" si="43"/>
        <v>0</v>
      </c>
      <c r="K250" s="19">
        <f t="shared" si="44"/>
        <v>0</v>
      </c>
    </row>
    <row r="251" spans="1:11" ht="38.25">
      <c r="A251" s="25" t="s">
        <v>187</v>
      </c>
      <c r="B251" s="17" t="s">
        <v>188</v>
      </c>
      <c r="C251" s="18">
        <v>610488</v>
      </c>
      <c r="D251" s="18">
        <v>1480977</v>
      </c>
      <c r="E251" s="18">
        <v>722682</v>
      </c>
      <c r="F251" s="18">
        <v>722682</v>
      </c>
      <c r="G251" s="18">
        <f t="shared" si="40"/>
        <v>112194</v>
      </c>
      <c r="H251" s="18">
        <f t="shared" si="41"/>
        <v>0</v>
      </c>
      <c r="I251" s="19">
        <f t="shared" si="42"/>
        <v>18.377756810944689</v>
      </c>
      <c r="J251" s="19">
        <f t="shared" si="43"/>
        <v>100</v>
      </c>
      <c r="K251" s="19">
        <f t="shared" si="44"/>
        <v>48.797651820386136</v>
      </c>
    </row>
    <row r="252" spans="1:11">
      <c r="A252" s="22" t="s">
        <v>59</v>
      </c>
      <c r="B252" s="17" t="s">
        <v>60</v>
      </c>
      <c r="C252" s="18">
        <v>14000</v>
      </c>
      <c r="D252" s="18">
        <v>93000</v>
      </c>
      <c r="E252" s="18">
        <v>34360</v>
      </c>
      <c r="F252" s="18">
        <v>32719.81</v>
      </c>
      <c r="G252" s="18">
        <f t="shared" si="40"/>
        <v>18719.810000000001</v>
      </c>
      <c r="H252" s="18">
        <f t="shared" si="41"/>
        <v>1640.1899999999987</v>
      </c>
      <c r="I252" s="19">
        <f t="shared" si="42"/>
        <v>133.71292857142859</v>
      </c>
      <c r="J252" s="19">
        <f t="shared" si="43"/>
        <v>95.226455180442386</v>
      </c>
      <c r="K252" s="19">
        <f t="shared" si="44"/>
        <v>35.182591397849464</v>
      </c>
    </row>
    <row r="253" spans="1:11">
      <c r="A253" s="23" t="s">
        <v>61</v>
      </c>
      <c r="B253" s="17" t="s">
        <v>62</v>
      </c>
      <c r="C253" s="18">
        <v>0</v>
      </c>
      <c r="D253" s="18">
        <v>61000</v>
      </c>
      <c r="E253" s="18">
        <v>17360</v>
      </c>
      <c r="F253" s="18">
        <v>15719.81</v>
      </c>
      <c r="G253" s="18">
        <f t="shared" si="40"/>
        <v>15719.81</v>
      </c>
      <c r="H253" s="18">
        <f t="shared" si="41"/>
        <v>1640.1900000000005</v>
      </c>
      <c r="I253" s="19">
        <f t="shared" si="42"/>
        <v>0</v>
      </c>
      <c r="J253" s="19">
        <f t="shared" si="43"/>
        <v>90.551900921658984</v>
      </c>
      <c r="K253" s="19">
        <f t="shared" si="44"/>
        <v>25.770180327868854</v>
      </c>
    </row>
    <row r="254" spans="1:11">
      <c r="A254" s="23" t="s">
        <v>191</v>
      </c>
      <c r="B254" s="17" t="s">
        <v>192</v>
      </c>
      <c r="C254" s="18">
        <v>14000</v>
      </c>
      <c r="D254" s="18">
        <v>32000</v>
      </c>
      <c r="E254" s="18">
        <v>17000</v>
      </c>
      <c r="F254" s="18">
        <v>17000</v>
      </c>
      <c r="G254" s="18">
        <f t="shared" si="40"/>
        <v>3000</v>
      </c>
      <c r="H254" s="18">
        <f t="shared" si="41"/>
        <v>0</v>
      </c>
      <c r="I254" s="19">
        <f t="shared" si="42"/>
        <v>21.428571428571416</v>
      </c>
      <c r="J254" s="19">
        <f t="shared" si="43"/>
        <v>100</v>
      </c>
      <c r="K254" s="19">
        <f t="shared" si="44"/>
        <v>53.125</v>
      </c>
    </row>
    <row r="255" spans="1:11" ht="25.5">
      <c r="A255" s="24" t="s">
        <v>193</v>
      </c>
      <c r="B255" s="17" t="s">
        <v>194</v>
      </c>
      <c r="C255" s="18">
        <v>14000</v>
      </c>
      <c r="D255" s="18">
        <v>32000</v>
      </c>
      <c r="E255" s="18">
        <v>17000</v>
      </c>
      <c r="F255" s="18">
        <v>17000</v>
      </c>
      <c r="G255" s="18">
        <f t="shared" si="40"/>
        <v>3000</v>
      </c>
      <c r="H255" s="18">
        <f t="shared" si="41"/>
        <v>0</v>
      </c>
      <c r="I255" s="19">
        <f t="shared" si="42"/>
        <v>21.428571428571416</v>
      </c>
      <c r="J255" s="19">
        <f t="shared" si="43"/>
        <v>100</v>
      </c>
      <c r="K255" s="19">
        <f t="shared" si="44"/>
        <v>53.125</v>
      </c>
    </row>
    <row r="256" spans="1:11" ht="38.25">
      <c r="A256" s="25" t="s">
        <v>197</v>
      </c>
      <c r="B256" s="17" t="s">
        <v>198</v>
      </c>
      <c r="C256" s="18">
        <v>14000</v>
      </c>
      <c r="D256" s="18">
        <v>32000</v>
      </c>
      <c r="E256" s="18">
        <v>17000</v>
      </c>
      <c r="F256" s="18">
        <v>17000</v>
      </c>
      <c r="G256" s="18">
        <f t="shared" si="40"/>
        <v>3000</v>
      </c>
      <c r="H256" s="18">
        <f t="shared" si="41"/>
        <v>0</v>
      </c>
      <c r="I256" s="19">
        <f t="shared" si="42"/>
        <v>21.428571428571416</v>
      </c>
      <c r="J256" s="19">
        <f t="shared" si="43"/>
        <v>100</v>
      </c>
      <c r="K256" s="19">
        <f t="shared" si="44"/>
        <v>53.125</v>
      </c>
    </row>
    <row r="257" spans="1:11">
      <c r="A257" s="16"/>
      <c r="B257" s="17" t="s">
        <v>63</v>
      </c>
      <c r="C257" s="18">
        <v>9384088.4000000004</v>
      </c>
      <c r="D257" s="18">
        <v>0</v>
      </c>
      <c r="E257" s="18">
        <v>0</v>
      </c>
      <c r="F257" s="18">
        <v>11211055.15</v>
      </c>
      <c r="G257" s="18">
        <f t="shared" si="40"/>
        <v>1826966.75</v>
      </c>
      <c r="H257" s="18">
        <f t="shared" si="41"/>
        <v>-11211055.15</v>
      </c>
      <c r="I257" s="19">
        <f t="shared" si="42"/>
        <v>19.468771734929518</v>
      </c>
      <c r="J257" s="19">
        <f t="shared" si="43"/>
        <v>0</v>
      </c>
      <c r="K257" s="19">
        <f t="shared" si="44"/>
        <v>0</v>
      </c>
    </row>
    <row r="258" spans="1:11">
      <c r="A258" s="16" t="s">
        <v>64</v>
      </c>
      <c r="B258" s="17" t="s">
        <v>65</v>
      </c>
      <c r="C258" s="18">
        <v>-9384088.4000000004</v>
      </c>
      <c r="D258" s="18">
        <v>0</v>
      </c>
      <c r="E258" s="18">
        <v>0</v>
      </c>
      <c r="F258" s="18">
        <v>-11211055.15</v>
      </c>
      <c r="G258" s="18">
        <f t="shared" si="40"/>
        <v>-1826966.75</v>
      </c>
      <c r="H258" s="18">
        <f t="shared" si="41"/>
        <v>11211055.15</v>
      </c>
      <c r="I258" s="19">
        <f t="shared" si="42"/>
        <v>19.468771734929518</v>
      </c>
      <c r="J258" s="19">
        <f t="shared" si="43"/>
        <v>0</v>
      </c>
      <c r="K258" s="19">
        <f t="shared" si="44"/>
        <v>0</v>
      </c>
    </row>
    <row r="259" spans="1:11">
      <c r="A259" s="22" t="s">
        <v>66</v>
      </c>
      <c r="B259" s="17" t="s">
        <v>67</v>
      </c>
      <c r="C259" s="18">
        <v>-9384088.4000000004</v>
      </c>
      <c r="D259" s="18">
        <v>0</v>
      </c>
      <c r="E259" s="18">
        <v>0</v>
      </c>
      <c r="F259" s="18">
        <v>-11211055.15</v>
      </c>
      <c r="G259" s="18">
        <f t="shared" si="40"/>
        <v>-1826966.75</v>
      </c>
      <c r="H259" s="18">
        <f t="shared" si="41"/>
        <v>11211055.15</v>
      </c>
      <c r="I259" s="19">
        <f t="shared" si="42"/>
        <v>19.468771734929518</v>
      </c>
      <c r="J259" s="19">
        <f t="shared" si="43"/>
        <v>0</v>
      </c>
      <c r="K259" s="19">
        <f t="shared" si="44"/>
        <v>0</v>
      </c>
    </row>
    <row r="260" spans="1:11">
      <c r="A260" s="27" t="s">
        <v>213</v>
      </c>
      <c r="B260" s="28" t="s">
        <v>214</v>
      </c>
      <c r="C260" s="29"/>
      <c r="D260" s="29"/>
      <c r="E260" s="29"/>
      <c r="F260" s="29"/>
      <c r="G260" s="29"/>
      <c r="H260" s="29"/>
      <c r="I260" s="30"/>
      <c r="J260" s="30"/>
      <c r="K260" s="30"/>
    </row>
    <row r="261" spans="1:11">
      <c r="A261" s="16" t="s">
        <v>25</v>
      </c>
      <c r="B261" s="17" t="s">
        <v>26</v>
      </c>
      <c r="C261" s="18">
        <v>16269120</v>
      </c>
      <c r="D261" s="18">
        <v>16269120</v>
      </c>
      <c r="E261" s="18">
        <v>8134560</v>
      </c>
      <c r="F261" s="18">
        <v>16269120</v>
      </c>
      <c r="G261" s="18">
        <f t="shared" ref="G261:G270" si="45">F261-C261</f>
        <v>0</v>
      </c>
      <c r="H261" s="18">
        <f t="shared" ref="H261:H270" si="46">E261-F261</f>
        <v>-8134560</v>
      </c>
      <c r="I261" s="19">
        <f t="shared" ref="I261:I270" si="47">IF(ISERROR(F261/C261),0,F261/C261*100-100)</f>
        <v>0</v>
      </c>
      <c r="J261" s="19">
        <f t="shared" ref="J261:J270" si="48">IF(ISERROR(F261/E261),0,F261/E261*100)</f>
        <v>200</v>
      </c>
      <c r="K261" s="19">
        <f t="shared" ref="K261:K270" si="49">IF(ISERROR(F261/D261),0,F261/D261*100)</f>
        <v>100</v>
      </c>
    </row>
    <row r="262" spans="1:11">
      <c r="A262" s="22" t="s">
        <v>29</v>
      </c>
      <c r="B262" s="17" t="s">
        <v>30</v>
      </c>
      <c r="C262" s="18">
        <v>16269120</v>
      </c>
      <c r="D262" s="18">
        <v>16269120</v>
      </c>
      <c r="E262" s="18">
        <v>8134560</v>
      </c>
      <c r="F262" s="18">
        <v>16269120</v>
      </c>
      <c r="G262" s="18">
        <f t="shared" si="45"/>
        <v>0</v>
      </c>
      <c r="H262" s="18">
        <f t="shared" si="46"/>
        <v>-8134560</v>
      </c>
      <c r="I262" s="19">
        <f t="shared" si="47"/>
        <v>0</v>
      </c>
      <c r="J262" s="19">
        <f t="shared" si="48"/>
        <v>200</v>
      </c>
      <c r="K262" s="19">
        <f t="shared" si="49"/>
        <v>100</v>
      </c>
    </row>
    <row r="263" spans="1:11">
      <c r="A263" s="23" t="s">
        <v>31</v>
      </c>
      <c r="B263" s="17" t="s">
        <v>32</v>
      </c>
      <c r="C263" s="18">
        <v>16269120</v>
      </c>
      <c r="D263" s="18">
        <v>16269120</v>
      </c>
      <c r="E263" s="18">
        <v>8134560</v>
      </c>
      <c r="F263" s="18">
        <v>16269120</v>
      </c>
      <c r="G263" s="18">
        <f t="shared" si="45"/>
        <v>0</v>
      </c>
      <c r="H263" s="18">
        <f t="shared" si="46"/>
        <v>-8134560</v>
      </c>
      <c r="I263" s="19">
        <f t="shared" si="47"/>
        <v>0</v>
      </c>
      <c r="J263" s="19">
        <f t="shared" si="48"/>
        <v>200</v>
      </c>
      <c r="K263" s="19">
        <f t="shared" si="49"/>
        <v>100</v>
      </c>
    </row>
    <row r="264" spans="1:11">
      <c r="A264" s="16" t="s">
        <v>33</v>
      </c>
      <c r="B264" s="17" t="s">
        <v>34</v>
      </c>
      <c r="C264" s="18">
        <v>7430273.25</v>
      </c>
      <c r="D264" s="18">
        <v>16269120</v>
      </c>
      <c r="E264" s="18">
        <v>8134560</v>
      </c>
      <c r="F264" s="18">
        <v>6635576.75</v>
      </c>
      <c r="G264" s="18">
        <f t="shared" si="45"/>
        <v>-794696.5</v>
      </c>
      <c r="H264" s="18">
        <f t="shared" si="46"/>
        <v>1498983.25</v>
      </c>
      <c r="I264" s="19">
        <f t="shared" si="47"/>
        <v>-10.695387279330532</v>
      </c>
      <c r="J264" s="19">
        <f t="shared" si="48"/>
        <v>81.572657279557831</v>
      </c>
      <c r="K264" s="19">
        <f t="shared" si="49"/>
        <v>40.786328639778915</v>
      </c>
    </row>
    <row r="265" spans="1:11">
      <c r="A265" s="22" t="s">
        <v>35</v>
      </c>
      <c r="B265" s="17" t="s">
        <v>36</v>
      </c>
      <c r="C265" s="18">
        <v>7430273.25</v>
      </c>
      <c r="D265" s="18">
        <v>16269120</v>
      </c>
      <c r="E265" s="18">
        <v>8134560</v>
      </c>
      <c r="F265" s="18">
        <v>6635576.75</v>
      </c>
      <c r="G265" s="18">
        <f t="shared" si="45"/>
        <v>-794696.5</v>
      </c>
      <c r="H265" s="18">
        <f t="shared" si="46"/>
        <v>1498983.25</v>
      </c>
      <c r="I265" s="19">
        <f t="shared" si="47"/>
        <v>-10.695387279330532</v>
      </c>
      <c r="J265" s="19">
        <f t="shared" si="48"/>
        <v>81.572657279557831</v>
      </c>
      <c r="K265" s="19">
        <f t="shared" si="49"/>
        <v>40.786328639778915</v>
      </c>
    </row>
    <row r="266" spans="1:11">
      <c r="A266" s="23" t="s">
        <v>45</v>
      </c>
      <c r="B266" s="17" t="s">
        <v>46</v>
      </c>
      <c r="C266" s="18">
        <v>7430273.25</v>
      </c>
      <c r="D266" s="18">
        <v>16269120</v>
      </c>
      <c r="E266" s="18">
        <v>8134560</v>
      </c>
      <c r="F266" s="18">
        <v>6635576.75</v>
      </c>
      <c r="G266" s="18">
        <f t="shared" si="45"/>
        <v>-794696.5</v>
      </c>
      <c r="H266" s="18">
        <f t="shared" si="46"/>
        <v>1498983.25</v>
      </c>
      <c r="I266" s="19">
        <f t="shared" si="47"/>
        <v>-10.695387279330532</v>
      </c>
      <c r="J266" s="19">
        <f t="shared" si="48"/>
        <v>81.572657279557831</v>
      </c>
      <c r="K266" s="19">
        <f t="shared" si="49"/>
        <v>40.786328639778915</v>
      </c>
    </row>
    <row r="267" spans="1:11">
      <c r="A267" s="24" t="s">
        <v>49</v>
      </c>
      <c r="B267" s="17" t="s">
        <v>50</v>
      </c>
      <c r="C267" s="18">
        <v>7430273.25</v>
      </c>
      <c r="D267" s="18">
        <v>16269120</v>
      </c>
      <c r="E267" s="18">
        <v>8134560</v>
      </c>
      <c r="F267" s="18">
        <v>6635576.75</v>
      </c>
      <c r="G267" s="18">
        <f t="shared" si="45"/>
        <v>-794696.5</v>
      </c>
      <c r="H267" s="18">
        <f t="shared" si="46"/>
        <v>1498983.25</v>
      </c>
      <c r="I267" s="19">
        <f t="shared" si="47"/>
        <v>-10.695387279330532</v>
      </c>
      <c r="J267" s="19">
        <f t="shared" si="48"/>
        <v>81.572657279557831</v>
      </c>
      <c r="K267" s="19">
        <f t="shared" si="49"/>
        <v>40.786328639778915</v>
      </c>
    </row>
    <row r="268" spans="1:11">
      <c r="A268" s="16"/>
      <c r="B268" s="17" t="s">
        <v>63</v>
      </c>
      <c r="C268" s="18">
        <v>8838846.75</v>
      </c>
      <c r="D268" s="18">
        <v>0</v>
      </c>
      <c r="E268" s="18">
        <v>0</v>
      </c>
      <c r="F268" s="18">
        <v>9633543.25</v>
      </c>
      <c r="G268" s="18">
        <f t="shared" si="45"/>
        <v>794696.5</v>
      </c>
      <c r="H268" s="18">
        <f t="shared" si="46"/>
        <v>-9633543.25</v>
      </c>
      <c r="I268" s="19">
        <f t="shared" si="47"/>
        <v>8.9909523547288615</v>
      </c>
      <c r="J268" s="19">
        <f t="shared" si="48"/>
        <v>0</v>
      </c>
      <c r="K268" s="19">
        <f t="shared" si="49"/>
        <v>0</v>
      </c>
    </row>
    <row r="269" spans="1:11">
      <c r="A269" s="16" t="s">
        <v>64</v>
      </c>
      <c r="B269" s="17" t="s">
        <v>65</v>
      </c>
      <c r="C269" s="18">
        <v>-8838846.75</v>
      </c>
      <c r="D269" s="18">
        <v>0</v>
      </c>
      <c r="E269" s="18">
        <v>0</v>
      </c>
      <c r="F269" s="18">
        <v>-9633543.25</v>
      </c>
      <c r="G269" s="18">
        <f t="shared" si="45"/>
        <v>-794696.5</v>
      </c>
      <c r="H269" s="18">
        <f t="shared" si="46"/>
        <v>9633543.25</v>
      </c>
      <c r="I269" s="19">
        <f t="shared" si="47"/>
        <v>8.9909523547288615</v>
      </c>
      <c r="J269" s="19">
        <f t="shared" si="48"/>
        <v>0</v>
      </c>
      <c r="K269" s="19">
        <f t="shared" si="49"/>
        <v>0</v>
      </c>
    </row>
    <row r="270" spans="1:11">
      <c r="A270" s="22" t="s">
        <v>66</v>
      </c>
      <c r="B270" s="17" t="s">
        <v>67</v>
      </c>
      <c r="C270" s="18">
        <v>-8838846.75</v>
      </c>
      <c r="D270" s="18">
        <v>0</v>
      </c>
      <c r="E270" s="18">
        <v>0</v>
      </c>
      <c r="F270" s="18">
        <v>-9633543.25</v>
      </c>
      <c r="G270" s="18">
        <f t="shared" si="45"/>
        <v>-794696.5</v>
      </c>
      <c r="H270" s="18">
        <f t="shared" si="46"/>
        <v>9633543.25</v>
      </c>
      <c r="I270" s="19">
        <f t="shared" si="47"/>
        <v>8.9909523547288615</v>
      </c>
      <c r="J270" s="19">
        <f t="shared" si="48"/>
        <v>0</v>
      </c>
      <c r="K270" s="19">
        <f t="shared" si="49"/>
        <v>0</v>
      </c>
    </row>
    <row r="271" spans="1:11">
      <c r="A271" s="27" t="s">
        <v>215</v>
      </c>
      <c r="B271" s="28" t="s">
        <v>216</v>
      </c>
      <c r="C271" s="29"/>
      <c r="D271" s="29"/>
      <c r="E271" s="29"/>
      <c r="F271" s="29"/>
      <c r="G271" s="29"/>
      <c r="H271" s="29"/>
      <c r="I271" s="30"/>
      <c r="J271" s="30"/>
      <c r="K271" s="30"/>
    </row>
    <row r="272" spans="1:11">
      <c r="A272" s="16" t="s">
        <v>25</v>
      </c>
      <c r="B272" s="17" t="s">
        <v>26</v>
      </c>
      <c r="C272" s="18">
        <v>71455611.469999999</v>
      </c>
      <c r="D272" s="18">
        <v>80500885</v>
      </c>
      <c r="E272" s="18">
        <v>30902308</v>
      </c>
      <c r="F272" s="18">
        <v>79044985.189999998</v>
      </c>
      <c r="G272" s="18">
        <f t="shared" ref="G272:G293" si="50">F272-C272</f>
        <v>7589373.7199999988</v>
      </c>
      <c r="H272" s="18">
        <f t="shared" ref="H272:H293" si="51">E272-F272</f>
        <v>-48142677.189999998</v>
      </c>
      <c r="I272" s="19">
        <f t="shared" ref="I272:I293" si="52">IF(ISERROR(F272/C272),0,F272/C272*100-100)</f>
        <v>10.621102477285959</v>
      </c>
      <c r="J272" s="19">
        <f t="shared" ref="J272:J293" si="53">IF(ISERROR(F272/E272),0,F272/E272*100)</f>
        <v>255.78990795768394</v>
      </c>
      <c r="K272" s="19">
        <f t="shared" ref="K272:K293" si="54">IF(ISERROR(F272/D272),0,F272/D272*100)</f>
        <v>98.191448690284574</v>
      </c>
    </row>
    <row r="273" spans="1:11" ht="25.5">
      <c r="A273" s="22" t="s">
        <v>27</v>
      </c>
      <c r="B273" s="17" t="s">
        <v>28</v>
      </c>
      <c r="C273" s="18">
        <v>941264.47</v>
      </c>
      <c r="D273" s="18">
        <v>2965560</v>
      </c>
      <c r="E273" s="18">
        <v>1193612</v>
      </c>
      <c r="F273" s="18">
        <v>1509660.19</v>
      </c>
      <c r="G273" s="18">
        <f t="shared" si="50"/>
        <v>568395.72</v>
      </c>
      <c r="H273" s="18">
        <f t="shared" si="51"/>
        <v>-316048.18999999994</v>
      </c>
      <c r="I273" s="19">
        <f t="shared" si="52"/>
        <v>60.386399159420108</v>
      </c>
      <c r="J273" s="19">
        <f t="shared" si="53"/>
        <v>126.47830199428289</v>
      </c>
      <c r="K273" s="19">
        <f t="shared" si="54"/>
        <v>50.906411942432463</v>
      </c>
    </row>
    <row r="274" spans="1:11">
      <c r="A274" s="22" t="s">
        <v>29</v>
      </c>
      <c r="B274" s="17" t="s">
        <v>30</v>
      </c>
      <c r="C274" s="18">
        <v>70514347</v>
      </c>
      <c r="D274" s="18">
        <v>77535325</v>
      </c>
      <c r="E274" s="18">
        <v>29708696</v>
      </c>
      <c r="F274" s="18">
        <v>77535325</v>
      </c>
      <c r="G274" s="18">
        <f t="shared" si="50"/>
        <v>7020978</v>
      </c>
      <c r="H274" s="18">
        <f t="shared" si="51"/>
        <v>-47826629</v>
      </c>
      <c r="I274" s="19">
        <f t="shared" si="52"/>
        <v>9.9568077968586977</v>
      </c>
      <c r="J274" s="19">
        <f t="shared" si="53"/>
        <v>260.98528525116012</v>
      </c>
      <c r="K274" s="19">
        <f t="shared" si="54"/>
        <v>100</v>
      </c>
    </row>
    <row r="275" spans="1:11">
      <c r="A275" s="23" t="s">
        <v>31</v>
      </c>
      <c r="B275" s="17" t="s">
        <v>32</v>
      </c>
      <c r="C275" s="18">
        <v>70514347</v>
      </c>
      <c r="D275" s="18">
        <v>77535325</v>
      </c>
      <c r="E275" s="18">
        <v>29708696</v>
      </c>
      <c r="F275" s="18">
        <v>77535325</v>
      </c>
      <c r="G275" s="18">
        <f t="shared" si="50"/>
        <v>7020978</v>
      </c>
      <c r="H275" s="18">
        <f t="shared" si="51"/>
        <v>-47826629</v>
      </c>
      <c r="I275" s="19">
        <f t="shared" si="52"/>
        <v>9.9568077968586977</v>
      </c>
      <c r="J275" s="19">
        <f t="shared" si="53"/>
        <v>260.98528525116012</v>
      </c>
      <c r="K275" s="19">
        <f t="shared" si="54"/>
        <v>100</v>
      </c>
    </row>
    <row r="276" spans="1:11">
      <c r="A276" s="16" t="s">
        <v>33</v>
      </c>
      <c r="B276" s="17" t="s">
        <v>34</v>
      </c>
      <c r="C276" s="18">
        <v>28468704.039999999</v>
      </c>
      <c r="D276" s="18">
        <v>80500885</v>
      </c>
      <c r="E276" s="18">
        <v>30902308</v>
      </c>
      <c r="F276" s="18">
        <v>26819189.34</v>
      </c>
      <c r="G276" s="18">
        <f t="shared" si="50"/>
        <v>-1649514.6999999993</v>
      </c>
      <c r="H276" s="18">
        <f t="shared" si="51"/>
        <v>4083118.66</v>
      </c>
      <c r="I276" s="19">
        <f t="shared" si="52"/>
        <v>-5.7941334374840068</v>
      </c>
      <c r="J276" s="19">
        <f t="shared" si="53"/>
        <v>86.787010665999446</v>
      </c>
      <c r="K276" s="19">
        <f t="shared" si="54"/>
        <v>33.315396892841612</v>
      </c>
    </row>
    <row r="277" spans="1:11">
      <c r="A277" s="22" t="s">
        <v>35</v>
      </c>
      <c r="B277" s="17" t="s">
        <v>36</v>
      </c>
      <c r="C277" s="18">
        <v>12178411.890000001</v>
      </c>
      <c r="D277" s="18">
        <v>33852791</v>
      </c>
      <c r="E277" s="18">
        <v>12778308</v>
      </c>
      <c r="F277" s="18">
        <v>17226878.34</v>
      </c>
      <c r="G277" s="18">
        <f t="shared" si="50"/>
        <v>5048466.4499999993</v>
      </c>
      <c r="H277" s="18">
        <f t="shared" si="51"/>
        <v>-4448570.34</v>
      </c>
      <c r="I277" s="19">
        <f t="shared" si="52"/>
        <v>41.454226508346466</v>
      </c>
      <c r="J277" s="19">
        <f t="shared" si="53"/>
        <v>134.81345370607752</v>
      </c>
      <c r="K277" s="19">
        <f t="shared" si="54"/>
        <v>50.887616149581284</v>
      </c>
    </row>
    <row r="278" spans="1:11">
      <c r="A278" s="23" t="s">
        <v>37</v>
      </c>
      <c r="B278" s="17" t="s">
        <v>38</v>
      </c>
      <c r="C278" s="18">
        <v>12078445.890000001</v>
      </c>
      <c r="D278" s="18">
        <v>33752825</v>
      </c>
      <c r="E278" s="18">
        <v>12678342</v>
      </c>
      <c r="F278" s="18">
        <v>17126912.34</v>
      </c>
      <c r="G278" s="18">
        <f t="shared" si="50"/>
        <v>5048466.4499999993</v>
      </c>
      <c r="H278" s="18">
        <f t="shared" si="51"/>
        <v>-4448570.34</v>
      </c>
      <c r="I278" s="19">
        <f t="shared" si="52"/>
        <v>41.79731809851242</v>
      </c>
      <c r="J278" s="19">
        <f t="shared" si="53"/>
        <v>135.08795030138799</v>
      </c>
      <c r="K278" s="19">
        <f t="shared" si="54"/>
        <v>50.74215962663866</v>
      </c>
    </row>
    <row r="279" spans="1:11">
      <c r="A279" s="24" t="s">
        <v>39</v>
      </c>
      <c r="B279" s="17" t="s">
        <v>40</v>
      </c>
      <c r="C279" s="18">
        <v>2503423.69</v>
      </c>
      <c r="D279" s="18">
        <v>6770148</v>
      </c>
      <c r="E279" s="18">
        <v>2585537</v>
      </c>
      <c r="F279" s="18">
        <v>2548920.4300000002</v>
      </c>
      <c r="G279" s="18">
        <f t="shared" si="50"/>
        <v>45496.740000000224</v>
      </c>
      <c r="H279" s="18">
        <f t="shared" si="51"/>
        <v>36616.569999999832</v>
      </c>
      <c r="I279" s="19">
        <f t="shared" si="52"/>
        <v>1.8173807406927693</v>
      </c>
      <c r="J279" s="19">
        <f t="shared" si="53"/>
        <v>98.583792457814383</v>
      </c>
      <c r="K279" s="19">
        <f t="shared" si="54"/>
        <v>37.649404857914483</v>
      </c>
    </row>
    <row r="280" spans="1:11">
      <c r="A280" s="24" t="s">
        <v>41</v>
      </c>
      <c r="B280" s="17" t="s">
        <v>42</v>
      </c>
      <c r="C280" s="18">
        <v>9575022.1999999993</v>
      </c>
      <c r="D280" s="18">
        <v>26982677</v>
      </c>
      <c r="E280" s="18">
        <v>10092805</v>
      </c>
      <c r="F280" s="18">
        <v>14577991.91</v>
      </c>
      <c r="G280" s="18">
        <f t="shared" si="50"/>
        <v>5002969.7100000009</v>
      </c>
      <c r="H280" s="18">
        <f t="shared" si="51"/>
        <v>-4485186.91</v>
      </c>
      <c r="I280" s="19">
        <f t="shared" si="52"/>
        <v>52.250215252764661</v>
      </c>
      <c r="J280" s="19">
        <f t="shared" si="53"/>
        <v>144.43944879545379</v>
      </c>
      <c r="K280" s="19">
        <f t="shared" si="54"/>
        <v>54.027226097692235</v>
      </c>
    </row>
    <row r="281" spans="1:11">
      <c r="A281" s="25" t="s">
        <v>43</v>
      </c>
      <c r="B281" s="17" t="s">
        <v>44</v>
      </c>
      <c r="C281" s="18">
        <v>6923.19</v>
      </c>
      <c r="D281" s="18">
        <v>0</v>
      </c>
      <c r="E281" s="18">
        <v>0</v>
      </c>
      <c r="F281" s="18">
        <v>6192.23</v>
      </c>
      <c r="G281" s="18">
        <f t="shared" si="50"/>
        <v>-730.96</v>
      </c>
      <c r="H281" s="18">
        <f t="shared" si="51"/>
        <v>-6192.23</v>
      </c>
      <c r="I281" s="19">
        <f t="shared" si="52"/>
        <v>-10.55813866151297</v>
      </c>
      <c r="J281" s="19">
        <f t="shared" si="53"/>
        <v>0</v>
      </c>
      <c r="K281" s="19">
        <f t="shared" si="54"/>
        <v>0</v>
      </c>
    </row>
    <row r="282" spans="1:11" ht="25.5">
      <c r="A282" s="23" t="s">
        <v>51</v>
      </c>
      <c r="B282" s="17" t="s">
        <v>52</v>
      </c>
      <c r="C282" s="18">
        <v>99966</v>
      </c>
      <c r="D282" s="18">
        <v>99966</v>
      </c>
      <c r="E282" s="18">
        <v>99966</v>
      </c>
      <c r="F282" s="18">
        <v>99966</v>
      </c>
      <c r="G282" s="18">
        <f t="shared" si="50"/>
        <v>0</v>
      </c>
      <c r="H282" s="18">
        <f t="shared" si="51"/>
        <v>0</v>
      </c>
      <c r="I282" s="19">
        <f t="shared" si="52"/>
        <v>0</v>
      </c>
      <c r="J282" s="19">
        <f t="shared" si="53"/>
        <v>100</v>
      </c>
      <c r="K282" s="19">
        <f t="shared" si="54"/>
        <v>100</v>
      </c>
    </row>
    <row r="283" spans="1:11">
      <c r="A283" s="24" t="s">
        <v>53</v>
      </c>
      <c r="B283" s="17" t="s">
        <v>54</v>
      </c>
      <c r="C283" s="18">
        <v>99966</v>
      </c>
      <c r="D283" s="18">
        <v>99966</v>
      </c>
      <c r="E283" s="18">
        <v>99966</v>
      </c>
      <c r="F283" s="18">
        <v>99966</v>
      </c>
      <c r="G283" s="18">
        <f t="shared" si="50"/>
        <v>0</v>
      </c>
      <c r="H283" s="18">
        <f t="shared" si="51"/>
        <v>0</v>
      </c>
      <c r="I283" s="19">
        <f t="shared" si="52"/>
        <v>0</v>
      </c>
      <c r="J283" s="19">
        <f t="shared" si="53"/>
        <v>100</v>
      </c>
      <c r="K283" s="19">
        <f t="shared" si="54"/>
        <v>100</v>
      </c>
    </row>
    <row r="284" spans="1:11" ht="25.5">
      <c r="A284" s="25" t="s">
        <v>55</v>
      </c>
      <c r="B284" s="17" t="s">
        <v>56</v>
      </c>
      <c r="C284" s="18">
        <v>99966</v>
      </c>
      <c r="D284" s="18">
        <v>99966</v>
      </c>
      <c r="E284" s="18">
        <v>99966</v>
      </c>
      <c r="F284" s="18">
        <v>99966</v>
      </c>
      <c r="G284" s="18">
        <f t="shared" si="50"/>
        <v>0</v>
      </c>
      <c r="H284" s="18">
        <f t="shared" si="51"/>
        <v>0</v>
      </c>
      <c r="I284" s="19">
        <f t="shared" si="52"/>
        <v>0</v>
      </c>
      <c r="J284" s="19">
        <f t="shared" si="53"/>
        <v>100</v>
      </c>
      <c r="K284" s="19">
        <f t="shared" si="54"/>
        <v>100</v>
      </c>
    </row>
    <row r="285" spans="1:11" ht="25.5">
      <c r="A285" s="26" t="s">
        <v>57</v>
      </c>
      <c r="B285" s="17" t="s">
        <v>58</v>
      </c>
      <c r="C285" s="18">
        <v>99966</v>
      </c>
      <c r="D285" s="18">
        <v>99966</v>
      </c>
      <c r="E285" s="18">
        <v>99966</v>
      </c>
      <c r="F285" s="18">
        <v>99966</v>
      </c>
      <c r="G285" s="18">
        <f t="shared" si="50"/>
        <v>0</v>
      </c>
      <c r="H285" s="18">
        <f t="shared" si="51"/>
        <v>0</v>
      </c>
      <c r="I285" s="19">
        <f t="shared" si="52"/>
        <v>0</v>
      </c>
      <c r="J285" s="19">
        <f t="shared" si="53"/>
        <v>100</v>
      </c>
      <c r="K285" s="19">
        <f t="shared" si="54"/>
        <v>100</v>
      </c>
    </row>
    <row r="286" spans="1:11">
      <c r="A286" s="22" t="s">
        <v>59</v>
      </c>
      <c r="B286" s="17" t="s">
        <v>60</v>
      </c>
      <c r="C286" s="18">
        <v>16290292.15</v>
      </c>
      <c r="D286" s="18">
        <v>46648094</v>
      </c>
      <c r="E286" s="18">
        <v>18124000</v>
      </c>
      <c r="F286" s="18">
        <v>9592311</v>
      </c>
      <c r="G286" s="18">
        <f t="shared" si="50"/>
        <v>-6697981.1500000004</v>
      </c>
      <c r="H286" s="18">
        <f t="shared" si="51"/>
        <v>8531689</v>
      </c>
      <c r="I286" s="19">
        <f t="shared" si="52"/>
        <v>-41.116396736936359</v>
      </c>
      <c r="J286" s="19">
        <f t="shared" si="53"/>
        <v>52.926015228426394</v>
      </c>
      <c r="K286" s="19">
        <f t="shared" si="54"/>
        <v>20.563135977216991</v>
      </c>
    </row>
    <row r="287" spans="1:11">
      <c r="A287" s="23" t="s">
        <v>61</v>
      </c>
      <c r="B287" s="17" t="s">
        <v>62</v>
      </c>
      <c r="C287" s="18">
        <v>16290292.15</v>
      </c>
      <c r="D287" s="18">
        <v>46405488</v>
      </c>
      <c r="E287" s="18">
        <v>18124000</v>
      </c>
      <c r="F287" s="18">
        <v>9349705.1999999993</v>
      </c>
      <c r="G287" s="18">
        <f t="shared" si="50"/>
        <v>-6940586.9500000011</v>
      </c>
      <c r="H287" s="18">
        <f t="shared" si="51"/>
        <v>8774294.8000000007</v>
      </c>
      <c r="I287" s="19">
        <f t="shared" si="52"/>
        <v>-42.605662845647615</v>
      </c>
      <c r="J287" s="19">
        <f t="shared" si="53"/>
        <v>51.587426616640919</v>
      </c>
      <c r="K287" s="19">
        <f t="shared" si="54"/>
        <v>20.147843720553048</v>
      </c>
    </row>
    <row r="288" spans="1:11">
      <c r="A288" s="23" t="s">
        <v>191</v>
      </c>
      <c r="B288" s="17" t="s">
        <v>192</v>
      </c>
      <c r="C288" s="18">
        <v>0</v>
      </c>
      <c r="D288" s="18">
        <v>242606</v>
      </c>
      <c r="E288" s="18">
        <v>0</v>
      </c>
      <c r="F288" s="18">
        <v>242605.8</v>
      </c>
      <c r="G288" s="18">
        <f t="shared" si="50"/>
        <v>242605.8</v>
      </c>
      <c r="H288" s="18">
        <f t="shared" si="51"/>
        <v>-242605.8</v>
      </c>
      <c r="I288" s="19">
        <f t="shared" si="52"/>
        <v>0</v>
      </c>
      <c r="J288" s="19">
        <f t="shared" si="53"/>
        <v>0</v>
      </c>
      <c r="K288" s="19">
        <f t="shared" si="54"/>
        <v>99.999917561808033</v>
      </c>
    </row>
    <row r="289" spans="1:11" ht="25.5">
      <c r="A289" s="24" t="s">
        <v>193</v>
      </c>
      <c r="B289" s="17" t="s">
        <v>194</v>
      </c>
      <c r="C289" s="18">
        <v>0</v>
      </c>
      <c r="D289" s="18">
        <v>242606</v>
      </c>
      <c r="E289" s="18">
        <v>0</v>
      </c>
      <c r="F289" s="18">
        <v>242605.8</v>
      </c>
      <c r="G289" s="18">
        <f t="shared" si="50"/>
        <v>242605.8</v>
      </c>
      <c r="H289" s="18">
        <f t="shared" si="51"/>
        <v>-242605.8</v>
      </c>
      <c r="I289" s="19">
        <f t="shared" si="52"/>
        <v>0</v>
      </c>
      <c r="J289" s="19">
        <f t="shared" si="53"/>
        <v>0</v>
      </c>
      <c r="K289" s="19">
        <f t="shared" si="54"/>
        <v>99.999917561808033</v>
      </c>
    </row>
    <row r="290" spans="1:11" ht="25.5">
      <c r="A290" s="25" t="s">
        <v>195</v>
      </c>
      <c r="B290" s="17" t="s">
        <v>196</v>
      </c>
      <c r="C290" s="18">
        <v>0</v>
      </c>
      <c r="D290" s="18">
        <v>242606</v>
      </c>
      <c r="E290" s="18">
        <v>0</v>
      </c>
      <c r="F290" s="18">
        <v>242605.8</v>
      </c>
      <c r="G290" s="18">
        <f t="shared" si="50"/>
        <v>242605.8</v>
      </c>
      <c r="H290" s="18">
        <f t="shared" si="51"/>
        <v>-242605.8</v>
      </c>
      <c r="I290" s="19">
        <f t="shared" si="52"/>
        <v>0</v>
      </c>
      <c r="J290" s="19">
        <f t="shared" si="53"/>
        <v>0</v>
      </c>
      <c r="K290" s="19">
        <f t="shared" si="54"/>
        <v>99.999917561808033</v>
      </c>
    </row>
    <row r="291" spans="1:11">
      <c r="A291" s="16"/>
      <c r="B291" s="17" t="s">
        <v>63</v>
      </c>
      <c r="C291" s="18">
        <v>42986907.43</v>
      </c>
      <c r="D291" s="18">
        <v>0</v>
      </c>
      <c r="E291" s="18">
        <v>0</v>
      </c>
      <c r="F291" s="18">
        <v>52225795.850000001</v>
      </c>
      <c r="G291" s="18">
        <f t="shared" si="50"/>
        <v>9238888.4200000018</v>
      </c>
      <c r="H291" s="18">
        <f t="shared" si="51"/>
        <v>-52225795.850000001</v>
      </c>
      <c r="I291" s="19">
        <f t="shared" si="52"/>
        <v>21.492330973203025</v>
      </c>
      <c r="J291" s="19">
        <f t="shared" si="53"/>
        <v>0</v>
      </c>
      <c r="K291" s="19">
        <f t="shared" si="54"/>
        <v>0</v>
      </c>
    </row>
    <row r="292" spans="1:11">
      <c r="A292" s="16" t="s">
        <v>64</v>
      </c>
      <c r="B292" s="17" t="s">
        <v>65</v>
      </c>
      <c r="C292" s="18">
        <v>-42986907.43</v>
      </c>
      <c r="D292" s="18">
        <v>0</v>
      </c>
      <c r="E292" s="18">
        <v>0</v>
      </c>
      <c r="F292" s="18">
        <v>-52225795.850000001</v>
      </c>
      <c r="G292" s="18">
        <f t="shared" si="50"/>
        <v>-9238888.4200000018</v>
      </c>
      <c r="H292" s="18">
        <f t="shared" si="51"/>
        <v>52225795.850000001</v>
      </c>
      <c r="I292" s="19">
        <f t="shared" si="52"/>
        <v>21.492330973203025</v>
      </c>
      <c r="J292" s="19">
        <f t="shared" si="53"/>
        <v>0</v>
      </c>
      <c r="K292" s="19">
        <f t="shared" si="54"/>
        <v>0</v>
      </c>
    </row>
    <row r="293" spans="1:11">
      <c r="A293" s="22" t="s">
        <v>66</v>
      </c>
      <c r="B293" s="17" t="s">
        <v>67</v>
      </c>
      <c r="C293" s="18">
        <v>-42986907.43</v>
      </c>
      <c r="D293" s="18">
        <v>0</v>
      </c>
      <c r="E293" s="18">
        <v>0</v>
      </c>
      <c r="F293" s="18">
        <v>-52225795.850000001</v>
      </c>
      <c r="G293" s="18">
        <f t="shared" si="50"/>
        <v>-9238888.4200000018</v>
      </c>
      <c r="H293" s="18">
        <f t="shared" si="51"/>
        <v>52225795.850000001</v>
      </c>
      <c r="I293" s="19">
        <f t="shared" si="52"/>
        <v>21.492330973203025</v>
      </c>
      <c r="J293" s="19">
        <f t="shared" si="53"/>
        <v>0</v>
      </c>
      <c r="K293" s="19">
        <f t="shared" si="54"/>
        <v>0</v>
      </c>
    </row>
    <row r="294" spans="1:11">
      <c r="A294" s="27" t="s">
        <v>217</v>
      </c>
      <c r="B294" s="28" t="s">
        <v>218</v>
      </c>
      <c r="C294" s="29"/>
      <c r="D294" s="29"/>
      <c r="E294" s="29"/>
      <c r="F294" s="29"/>
      <c r="G294" s="29"/>
      <c r="H294" s="29"/>
      <c r="I294" s="30"/>
      <c r="J294" s="30"/>
      <c r="K294" s="30"/>
    </row>
    <row r="295" spans="1:11">
      <c r="A295" s="16" t="s">
        <v>25</v>
      </c>
      <c r="B295" s="17" t="s">
        <v>26</v>
      </c>
      <c r="C295" s="18">
        <v>7003223.6200000001</v>
      </c>
      <c r="D295" s="18">
        <v>8111443</v>
      </c>
      <c r="E295" s="18">
        <v>3924119</v>
      </c>
      <c r="F295" s="18">
        <v>8111946.5700000003</v>
      </c>
      <c r="G295" s="18">
        <f t="shared" ref="G295:G311" si="55">F295-C295</f>
        <v>1108722.9500000002</v>
      </c>
      <c r="H295" s="18">
        <f t="shared" ref="H295:H311" si="56">E295-F295</f>
        <v>-4187827.5700000003</v>
      </c>
      <c r="I295" s="19">
        <f t="shared" ref="I295:I311" si="57">IF(ISERROR(F295/C295),0,F295/C295*100-100)</f>
        <v>15.831608558574061</v>
      </c>
      <c r="J295" s="19">
        <f t="shared" ref="J295:J311" si="58">IF(ISERROR(F295/E295),0,F295/E295*100)</f>
        <v>206.72019808777461</v>
      </c>
      <c r="K295" s="19">
        <f t="shared" ref="K295:K311" si="59">IF(ISERROR(F295/D295),0,F295/D295*100)</f>
        <v>100.00620814323666</v>
      </c>
    </row>
    <row r="296" spans="1:11" ht="25.5">
      <c r="A296" s="22" t="s">
        <v>27</v>
      </c>
      <c r="B296" s="17" t="s">
        <v>28</v>
      </c>
      <c r="C296" s="18">
        <v>5923.62</v>
      </c>
      <c r="D296" s="18">
        <v>0</v>
      </c>
      <c r="E296" s="18">
        <v>0</v>
      </c>
      <c r="F296" s="18">
        <v>503.57</v>
      </c>
      <c r="G296" s="18">
        <f t="shared" si="55"/>
        <v>-5420.05</v>
      </c>
      <c r="H296" s="18">
        <f t="shared" si="56"/>
        <v>-503.57</v>
      </c>
      <c r="I296" s="19">
        <f t="shared" si="57"/>
        <v>-91.498948278248776</v>
      </c>
      <c r="J296" s="19">
        <f t="shared" si="58"/>
        <v>0</v>
      </c>
      <c r="K296" s="19">
        <f t="shared" si="59"/>
        <v>0</v>
      </c>
    </row>
    <row r="297" spans="1:11">
      <c r="A297" s="22" t="s">
        <v>29</v>
      </c>
      <c r="B297" s="17" t="s">
        <v>30</v>
      </c>
      <c r="C297" s="18">
        <v>6997300</v>
      </c>
      <c r="D297" s="18">
        <v>8111443</v>
      </c>
      <c r="E297" s="18">
        <v>3924119</v>
      </c>
      <c r="F297" s="18">
        <v>8111443</v>
      </c>
      <c r="G297" s="18">
        <f t="shared" si="55"/>
        <v>1114143</v>
      </c>
      <c r="H297" s="18">
        <f t="shared" si="56"/>
        <v>-4187324</v>
      </c>
      <c r="I297" s="19">
        <f t="shared" si="57"/>
        <v>15.922470095608304</v>
      </c>
      <c r="J297" s="19">
        <f t="shared" si="58"/>
        <v>206.70736539844995</v>
      </c>
      <c r="K297" s="19">
        <f t="shared" si="59"/>
        <v>100</v>
      </c>
    </row>
    <row r="298" spans="1:11">
      <c r="A298" s="23" t="s">
        <v>31</v>
      </c>
      <c r="B298" s="17" t="s">
        <v>32</v>
      </c>
      <c r="C298" s="18">
        <v>6997300</v>
      </c>
      <c r="D298" s="18">
        <v>8111443</v>
      </c>
      <c r="E298" s="18">
        <v>3924119</v>
      </c>
      <c r="F298" s="18">
        <v>8111443</v>
      </c>
      <c r="G298" s="18">
        <f t="shared" si="55"/>
        <v>1114143</v>
      </c>
      <c r="H298" s="18">
        <f t="shared" si="56"/>
        <v>-4187324</v>
      </c>
      <c r="I298" s="19">
        <f t="shared" si="57"/>
        <v>15.922470095608304</v>
      </c>
      <c r="J298" s="19">
        <f t="shared" si="58"/>
        <v>206.70736539844995</v>
      </c>
      <c r="K298" s="19">
        <f t="shared" si="59"/>
        <v>100</v>
      </c>
    </row>
    <row r="299" spans="1:11">
      <c r="A299" s="16" t="s">
        <v>33</v>
      </c>
      <c r="B299" s="17" t="s">
        <v>34</v>
      </c>
      <c r="C299" s="18">
        <v>1983588.88</v>
      </c>
      <c r="D299" s="18">
        <v>8111443</v>
      </c>
      <c r="E299" s="18">
        <v>3924119</v>
      </c>
      <c r="F299" s="18">
        <v>3196945.8</v>
      </c>
      <c r="G299" s="18">
        <f t="shared" si="55"/>
        <v>1213356.92</v>
      </c>
      <c r="H299" s="18">
        <f t="shared" si="56"/>
        <v>727173.20000000019</v>
      </c>
      <c r="I299" s="19">
        <f t="shared" si="57"/>
        <v>61.169778285911747</v>
      </c>
      <c r="J299" s="19">
        <f t="shared" si="58"/>
        <v>81.469134855492399</v>
      </c>
      <c r="K299" s="19">
        <f t="shared" si="59"/>
        <v>39.412787589088651</v>
      </c>
    </row>
    <row r="300" spans="1:11">
      <c r="A300" s="22" t="s">
        <v>35</v>
      </c>
      <c r="B300" s="17" t="s">
        <v>36</v>
      </c>
      <c r="C300" s="18">
        <v>1961560.2</v>
      </c>
      <c r="D300" s="18">
        <v>8013043</v>
      </c>
      <c r="E300" s="18">
        <v>3918564</v>
      </c>
      <c r="F300" s="18">
        <v>3187566.47</v>
      </c>
      <c r="G300" s="18">
        <f t="shared" si="55"/>
        <v>1226006.2700000003</v>
      </c>
      <c r="H300" s="18">
        <f t="shared" si="56"/>
        <v>730997.5299999998</v>
      </c>
      <c r="I300" s="19">
        <f t="shared" si="57"/>
        <v>62.501587766717535</v>
      </c>
      <c r="J300" s="19">
        <f t="shared" si="58"/>
        <v>81.345270104048325</v>
      </c>
      <c r="K300" s="19">
        <f t="shared" si="59"/>
        <v>39.779725005843602</v>
      </c>
    </row>
    <row r="301" spans="1:11">
      <c r="A301" s="23" t="s">
        <v>37</v>
      </c>
      <c r="B301" s="17" t="s">
        <v>38</v>
      </c>
      <c r="C301" s="18">
        <v>1918330.2</v>
      </c>
      <c r="D301" s="18">
        <v>7925513</v>
      </c>
      <c r="E301" s="18">
        <v>3831034</v>
      </c>
      <c r="F301" s="18">
        <v>3100036.47</v>
      </c>
      <c r="G301" s="18">
        <f t="shared" si="55"/>
        <v>1181706.2700000003</v>
      </c>
      <c r="H301" s="18">
        <f t="shared" si="56"/>
        <v>730997.5299999998</v>
      </c>
      <c r="I301" s="19">
        <f t="shared" si="57"/>
        <v>61.600774986496077</v>
      </c>
      <c r="J301" s="19">
        <f t="shared" si="58"/>
        <v>80.91905396819763</v>
      </c>
      <c r="K301" s="19">
        <f t="shared" si="59"/>
        <v>39.114647468245906</v>
      </c>
    </row>
    <row r="302" spans="1:11">
      <c r="A302" s="24" t="s">
        <v>39</v>
      </c>
      <c r="B302" s="17" t="s">
        <v>40</v>
      </c>
      <c r="C302" s="18">
        <v>1404324.93</v>
      </c>
      <c r="D302" s="18">
        <v>5378099</v>
      </c>
      <c r="E302" s="18">
        <v>2250022</v>
      </c>
      <c r="F302" s="18">
        <v>1959750.76</v>
      </c>
      <c r="G302" s="18">
        <f t="shared" si="55"/>
        <v>555425.83000000007</v>
      </c>
      <c r="H302" s="18">
        <f t="shared" si="56"/>
        <v>290271.24</v>
      </c>
      <c r="I302" s="19">
        <f t="shared" si="57"/>
        <v>39.551090928792377</v>
      </c>
      <c r="J302" s="19">
        <f t="shared" si="58"/>
        <v>87.099182141330175</v>
      </c>
      <c r="K302" s="19">
        <f t="shared" si="59"/>
        <v>36.43946978291028</v>
      </c>
    </row>
    <row r="303" spans="1:11">
      <c r="A303" s="24" t="s">
        <v>41</v>
      </c>
      <c r="B303" s="17" t="s">
        <v>42</v>
      </c>
      <c r="C303" s="18">
        <v>514005.27</v>
      </c>
      <c r="D303" s="18">
        <v>2547414</v>
      </c>
      <c r="E303" s="18">
        <v>1581012</v>
      </c>
      <c r="F303" s="18">
        <v>1140285.71</v>
      </c>
      <c r="G303" s="18">
        <f t="shared" si="55"/>
        <v>626280.43999999994</v>
      </c>
      <c r="H303" s="18">
        <f t="shared" si="56"/>
        <v>440726.29000000004</v>
      </c>
      <c r="I303" s="19">
        <f t="shared" si="57"/>
        <v>121.84319433145112</v>
      </c>
      <c r="J303" s="19">
        <f t="shared" si="58"/>
        <v>72.123785904218309</v>
      </c>
      <c r="K303" s="19">
        <f t="shared" si="59"/>
        <v>44.762481088664821</v>
      </c>
    </row>
    <row r="304" spans="1:11">
      <c r="A304" s="25" t="s">
        <v>43</v>
      </c>
      <c r="B304" s="17" t="s">
        <v>44</v>
      </c>
      <c r="C304" s="18">
        <v>45931.37</v>
      </c>
      <c r="D304" s="18">
        <v>0</v>
      </c>
      <c r="E304" s="18">
        <v>0</v>
      </c>
      <c r="F304" s="18">
        <v>58625.919999999998</v>
      </c>
      <c r="G304" s="18">
        <f t="shared" si="55"/>
        <v>12694.549999999996</v>
      </c>
      <c r="H304" s="18">
        <f t="shared" si="56"/>
        <v>-58625.919999999998</v>
      </c>
      <c r="I304" s="19">
        <f t="shared" si="57"/>
        <v>27.638082643735643</v>
      </c>
      <c r="J304" s="19">
        <f t="shared" si="58"/>
        <v>0</v>
      </c>
      <c r="K304" s="19">
        <f t="shared" si="59"/>
        <v>0</v>
      </c>
    </row>
    <row r="305" spans="1:11">
      <c r="A305" s="23" t="s">
        <v>45</v>
      </c>
      <c r="B305" s="17" t="s">
        <v>46</v>
      </c>
      <c r="C305" s="18">
        <v>43230</v>
      </c>
      <c r="D305" s="18">
        <v>87530</v>
      </c>
      <c r="E305" s="18">
        <v>87530</v>
      </c>
      <c r="F305" s="18">
        <v>87530</v>
      </c>
      <c r="G305" s="18">
        <f t="shared" si="55"/>
        <v>44300</v>
      </c>
      <c r="H305" s="18">
        <f t="shared" si="56"/>
        <v>0</v>
      </c>
      <c r="I305" s="19">
        <f t="shared" si="57"/>
        <v>102.47513300948415</v>
      </c>
      <c r="J305" s="19">
        <f t="shared" si="58"/>
        <v>100</v>
      </c>
      <c r="K305" s="19">
        <f t="shared" si="59"/>
        <v>100</v>
      </c>
    </row>
    <row r="306" spans="1:11">
      <c r="A306" s="24" t="s">
        <v>47</v>
      </c>
      <c r="B306" s="17" t="s">
        <v>48</v>
      </c>
      <c r="C306" s="18">
        <v>43230</v>
      </c>
      <c r="D306" s="18">
        <v>87530</v>
      </c>
      <c r="E306" s="18">
        <v>87530</v>
      </c>
      <c r="F306" s="18">
        <v>87530</v>
      </c>
      <c r="G306" s="18">
        <f t="shared" si="55"/>
        <v>44300</v>
      </c>
      <c r="H306" s="18">
        <f t="shared" si="56"/>
        <v>0</v>
      </c>
      <c r="I306" s="19">
        <f t="shared" si="57"/>
        <v>102.47513300948415</v>
      </c>
      <c r="J306" s="19">
        <f t="shared" si="58"/>
        <v>100</v>
      </c>
      <c r="K306" s="19">
        <f t="shared" si="59"/>
        <v>100</v>
      </c>
    </row>
    <row r="307" spans="1:11">
      <c r="A307" s="22" t="s">
        <v>59</v>
      </c>
      <c r="B307" s="17" t="s">
        <v>60</v>
      </c>
      <c r="C307" s="18">
        <v>22028.68</v>
      </c>
      <c r="D307" s="18">
        <v>98400</v>
      </c>
      <c r="E307" s="18">
        <v>5555</v>
      </c>
      <c r="F307" s="18">
        <v>9379.33</v>
      </c>
      <c r="G307" s="18">
        <f t="shared" si="55"/>
        <v>-12649.35</v>
      </c>
      <c r="H307" s="18">
        <f t="shared" si="56"/>
        <v>-3824.33</v>
      </c>
      <c r="I307" s="19">
        <f t="shared" si="57"/>
        <v>-57.422187802446629</v>
      </c>
      <c r="J307" s="19">
        <f t="shared" si="58"/>
        <v>168.84482448244825</v>
      </c>
      <c r="K307" s="19">
        <f t="shared" si="59"/>
        <v>9.5318394308943102</v>
      </c>
    </row>
    <row r="308" spans="1:11">
      <c r="A308" s="23" t="s">
        <v>61</v>
      </c>
      <c r="B308" s="17" t="s">
        <v>62</v>
      </c>
      <c r="C308" s="18">
        <v>22028.68</v>
      </c>
      <c r="D308" s="18">
        <v>98400</v>
      </c>
      <c r="E308" s="18">
        <v>5555</v>
      </c>
      <c r="F308" s="18">
        <v>9379.33</v>
      </c>
      <c r="G308" s="18">
        <f t="shared" si="55"/>
        <v>-12649.35</v>
      </c>
      <c r="H308" s="18">
        <f t="shared" si="56"/>
        <v>-3824.33</v>
      </c>
      <c r="I308" s="19">
        <f t="shared" si="57"/>
        <v>-57.422187802446629</v>
      </c>
      <c r="J308" s="19">
        <f t="shared" si="58"/>
        <v>168.84482448244825</v>
      </c>
      <c r="K308" s="19">
        <f t="shared" si="59"/>
        <v>9.5318394308943102</v>
      </c>
    </row>
    <row r="309" spans="1:11">
      <c r="A309" s="16"/>
      <c r="B309" s="17" t="s">
        <v>63</v>
      </c>
      <c r="C309" s="18">
        <v>5019634.74</v>
      </c>
      <c r="D309" s="18">
        <v>0</v>
      </c>
      <c r="E309" s="18">
        <v>0</v>
      </c>
      <c r="F309" s="18">
        <v>4915000.7699999996</v>
      </c>
      <c r="G309" s="18">
        <f t="shared" si="55"/>
        <v>-104633.97000000067</v>
      </c>
      <c r="H309" s="18">
        <f t="shared" si="56"/>
        <v>-4915000.7699999996</v>
      </c>
      <c r="I309" s="19">
        <f t="shared" si="57"/>
        <v>-2.0844937016273946</v>
      </c>
      <c r="J309" s="19">
        <f t="shared" si="58"/>
        <v>0</v>
      </c>
      <c r="K309" s="19">
        <f t="shared" si="59"/>
        <v>0</v>
      </c>
    </row>
    <row r="310" spans="1:11">
      <c r="A310" s="16" t="s">
        <v>64</v>
      </c>
      <c r="B310" s="17" t="s">
        <v>65</v>
      </c>
      <c r="C310" s="18">
        <v>-5019634.74</v>
      </c>
      <c r="D310" s="18">
        <v>0</v>
      </c>
      <c r="E310" s="18">
        <v>0</v>
      </c>
      <c r="F310" s="18">
        <v>-4915000.7699999996</v>
      </c>
      <c r="G310" s="18">
        <f t="shared" si="55"/>
        <v>104633.97000000067</v>
      </c>
      <c r="H310" s="18">
        <f t="shared" si="56"/>
        <v>4915000.7699999996</v>
      </c>
      <c r="I310" s="19">
        <f t="shared" si="57"/>
        <v>-2.0844937016273946</v>
      </c>
      <c r="J310" s="19">
        <f t="shared" si="58"/>
        <v>0</v>
      </c>
      <c r="K310" s="19">
        <f t="shared" si="59"/>
        <v>0</v>
      </c>
    </row>
    <row r="311" spans="1:11">
      <c r="A311" s="22" t="s">
        <v>66</v>
      </c>
      <c r="B311" s="17" t="s">
        <v>67</v>
      </c>
      <c r="C311" s="18">
        <v>-5019634.74</v>
      </c>
      <c r="D311" s="18">
        <v>0</v>
      </c>
      <c r="E311" s="18">
        <v>0</v>
      </c>
      <c r="F311" s="18">
        <v>-4915000.7699999996</v>
      </c>
      <c r="G311" s="18">
        <f t="shared" si="55"/>
        <v>104633.97000000067</v>
      </c>
      <c r="H311" s="18">
        <f t="shared" si="56"/>
        <v>4915000.7699999996</v>
      </c>
      <c r="I311" s="19">
        <f t="shared" si="57"/>
        <v>-2.0844937016273946</v>
      </c>
      <c r="J311" s="19">
        <f t="shared" si="58"/>
        <v>0</v>
      </c>
      <c r="K311" s="19">
        <f t="shared" si="59"/>
        <v>0</v>
      </c>
    </row>
    <row r="312" spans="1:11">
      <c r="A312" s="27" t="s">
        <v>219</v>
      </c>
      <c r="B312" s="28" t="s">
        <v>220</v>
      </c>
      <c r="C312" s="29"/>
      <c r="D312" s="29"/>
      <c r="E312" s="29"/>
      <c r="F312" s="29"/>
      <c r="G312" s="29"/>
      <c r="H312" s="29"/>
      <c r="I312" s="30"/>
      <c r="J312" s="30"/>
      <c r="K312" s="30"/>
    </row>
    <row r="313" spans="1:11">
      <c r="A313" s="16" t="s">
        <v>25</v>
      </c>
      <c r="B313" s="17" t="s">
        <v>26</v>
      </c>
      <c r="C313" s="18">
        <v>4977385</v>
      </c>
      <c r="D313" s="18">
        <v>5034168</v>
      </c>
      <c r="E313" s="18">
        <v>2408825</v>
      </c>
      <c r="F313" s="18">
        <v>5033599</v>
      </c>
      <c r="G313" s="18">
        <f t="shared" ref="G313:G327" si="60">F313-C313</f>
        <v>56214</v>
      </c>
      <c r="H313" s="18">
        <f t="shared" ref="H313:H327" si="61">E313-F313</f>
        <v>-2624774</v>
      </c>
      <c r="I313" s="19">
        <f t="shared" ref="I313:I327" si="62">IF(ISERROR(F313/C313),0,F313/C313*100-100)</f>
        <v>1.1293882229323202</v>
      </c>
      <c r="J313" s="19">
        <f t="shared" ref="J313:J327" si="63">IF(ISERROR(F313/E313),0,F313/E313*100)</f>
        <v>208.96491027783256</v>
      </c>
      <c r="K313" s="19">
        <f t="shared" ref="K313:K327" si="64">IF(ISERROR(F313/D313),0,F313/D313*100)</f>
        <v>99.988697238550643</v>
      </c>
    </row>
    <row r="314" spans="1:11" ht="25.5">
      <c r="A314" s="22" t="s">
        <v>27</v>
      </c>
      <c r="B314" s="17" t="s">
        <v>28</v>
      </c>
      <c r="C314" s="18">
        <v>0</v>
      </c>
      <c r="D314" s="18">
        <v>569</v>
      </c>
      <c r="E314" s="18">
        <v>0</v>
      </c>
      <c r="F314" s="18">
        <v>0</v>
      </c>
      <c r="G314" s="18">
        <f t="shared" si="60"/>
        <v>0</v>
      </c>
      <c r="H314" s="18">
        <f t="shared" si="61"/>
        <v>0</v>
      </c>
      <c r="I314" s="19">
        <f t="shared" si="62"/>
        <v>0</v>
      </c>
      <c r="J314" s="19">
        <f t="shared" si="63"/>
        <v>0</v>
      </c>
      <c r="K314" s="19">
        <f t="shared" si="64"/>
        <v>0</v>
      </c>
    </row>
    <row r="315" spans="1:11">
      <c r="A315" s="22" t="s">
        <v>29</v>
      </c>
      <c r="B315" s="17" t="s">
        <v>30</v>
      </c>
      <c r="C315" s="18">
        <v>4977385</v>
      </c>
      <c r="D315" s="18">
        <v>5033599</v>
      </c>
      <c r="E315" s="18">
        <v>2408825</v>
      </c>
      <c r="F315" s="18">
        <v>5033599</v>
      </c>
      <c r="G315" s="18">
        <f t="shared" si="60"/>
        <v>56214</v>
      </c>
      <c r="H315" s="18">
        <f t="shared" si="61"/>
        <v>-2624774</v>
      </c>
      <c r="I315" s="19">
        <f t="shared" si="62"/>
        <v>1.1293882229323202</v>
      </c>
      <c r="J315" s="19">
        <f t="shared" si="63"/>
        <v>208.96491027783256</v>
      </c>
      <c r="K315" s="19">
        <f t="shared" si="64"/>
        <v>100</v>
      </c>
    </row>
    <row r="316" spans="1:11">
      <c r="A316" s="23" t="s">
        <v>31</v>
      </c>
      <c r="B316" s="17" t="s">
        <v>32</v>
      </c>
      <c r="C316" s="18">
        <v>4977385</v>
      </c>
      <c r="D316" s="18">
        <v>5033599</v>
      </c>
      <c r="E316" s="18">
        <v>2408825</v>
      </c>
      <c r="F316" s="18">
        <v>5033599</v>
      </c>
      <c r="G316" s="18">
        <f t="shared" si="60"/>
        <v>56214</v>
      </c>
      <c r="H316" s="18">
        <f t="shared" si="61"/>
        <v>-2624774</v>
      </c>
      <c r="I316" s="19">
        <f t="shared" si="62"/>
        <v>1.1293882229323202</v>
      </c>
      <c r="J316" s="19">
        <f t="shared" si="63"/>
        <v>208.96491027783256</v>
      </c>
      <c r="K316" s="19">
        <f t="shared" si="64"/>
        <v>100</v>
      </c>
    </row>
    <row r="317" spans="1:11">
      <c r="A317" s="16" t="s">
        <v>33</v>
      </c>
      <c r="B317" s="17" t="s">
        <v>34</v>
      </c>
      <c r="C317" s="18">
        <v>1872829.88</v>
      </c>
      <c r="D317" s="18">
        <v>5034168</v>
      </c>
      <c r="E317" s="18">
        <v>2408825</v>
      </c>
      <c r="F317" s="18">
        <v>2003880.91</v>
      </c>
      <c r="G317" s="18">
        <f t="shared" si="60"/>
        <v>131051.03000000003</v>
      </c>
      <c r="H317" s="18">
        <f t="shared" si="61"/>
        <v>404944.09000000008</v>
      </c>
      <c r="I317" s="19">
        <f t="shared" si="62"/>
        <v>6.9974871396220948</v>
      </c>
      <c r="J317" s="19">
        <f t="shared" si="63"/>
        <v>83.189144499911777</v>
      </c>
      <c r="K317" s="19">
        <f t="shared" si="64"/>
        <v>39.805602633841382</v>
      </c>
    </row>
    <row r="318" spans="1:11">
      <c r="A318" s="22" t="s">
        <v>35</v>
      </c>
      <c r="B318" s="17" t="s">
        <v>36</v>
      </c>
      <c r="C318" s="18">
        <v>1872829.88</v>
      </c>
      <c r="D318" s="18">
        <v>5031168</v>
      </c>
      <c r="E318" s="18">
        <v>2405825</v>
      </c>
      <c r="F318" s="18">
        <v>2003880.91</v>
      </c>
      <c r="G318" s="18">
        <f t="shared" si="60"/>
        <v>131051.03000000003</v>
      </c>
      <c r="H318" s="18">
        <f t="shared" si="61"/>
        <v>401944.09000000008</v>
      </c>
      <c r="I318" s="19">
        <f t="shared" si="62"/>
        <v>6.9974871396220948</v>
      </c>
      <c r="J318" s="19">
        <f t="shared" si="63"/>
        <v>83.292879157877238</v>
      </c>
      <c r="K318" s="19">
        <f t="shared" si="64"/>
        <v>39.829338038403804</v>
      </c>
    </row>
    <row r="319" spans="1:11">
      <c r="A319" s="23" t="s">
        <v>37</v>
      </c>
      <c r="B319" s="17" t="s">
        <v>38</v>
      </c>
      <c r="C319" s="18">
        <v>1872829.88</v>
      </c>
      <c r="D319" s="18">
        <v>5031168</v>
      </c>
      <c r="E319" s="18">
        <v>2405825</v>
      </c>
      <c r="F319" s="18">
        <v>2003880.91</v>
      </c>
      <c r="G319" s="18">
        <f t="shared" si="60"/>
        <v>131051.03000000003</v>
      </c>
      <c r="H319" s="18">
        <f t="shared" si="61"/>
        <v>401944.09000000008</v>
      </c>
      <c r="I319" s="19">
        <f t="shared" si="62"/>
        <v>6.9974871396220948</v>
      </c>
      <c r="J319" s="19">
        <f t="shared" si="63"/>
        <v>83.292879157877238</v>
      </c>
      <c r="K319" s="19">
        <f t="shared" si="64"/>
        <v>39.829338038403804</v>
      </c>
    </row>
    <row r="320" spans="1:11">
      <c r="A320" s="24" t="s">
        <v>39</v>
      </c>
      <c r="B320" s="17" t="s">
        <v>40</v>
      </c>
      <c r="C320" s="18">
        <v>1858910.72</v>
      </c>
      <c r="D320" s="18">
        <v>4929924</v>
      </c>
      <c r="E320" s="18">
        <v>2376180</v>
      </c>
      <c r="F320" s="18">
        <v>1984581.84</v>
      </c>
      <c r="G320" s="18">
        <f t="shared" si="60"/>
        <v>125671.12000000011</v>
      </c>
      <c r="H320" s="18">
        <f t="shared" si="61"/>
        <v>391598.15999999992</v>
      </c>
      <c r="I320" s="19">
        <f t="shared" si="62"/>
        <v>6.7604709923885054</v>
      </c>
      <c r="J320" s="19">
        <f t="shared" si="63"/>
        <v>83.519844456228071</v>
      </c>
      <c r="K320" s="19">
        <f t="shared" si="64"/>
        <v>40.255830313002797</v>
      </c>
    </row>
    <row r="321" spans="1:11">
      <c r="A321" s="24" t="s">
        <v>41</v>
      </c>
      <c r="B321" s="17" t="s">
        <v>42</v>
      </c>
      <c r="C321" s="18">
        <v>13919.16</v>
      </c>
      <c r="D321" s="18">
        <v>101244</v>
      </c>
      <c r="E321" s="18">
        <v>29645</v>
      </c>
      <c r="F321" s="18">
        <v>19299.07</v>
      </c>
      <c r="G321" s="18">
        <f t="shared" si="60"/>
        <v>5379.91</v>
      </c>
      <c r="H321" s="18">
        <f t="shared" si="61"/>
        <v>10345.93</v>
      </c>
      <c r="I321" s="19">
        <f t="shared" si="62"/>
        <v>38.651111130269356</v>
      </c>
      <c r="J321" s="19">
        <f t="shared" si="63"/>
        <v>65.100590318772134</v>
      </c>
      <c r="K321" s="19">
        <f t="shared" si="64"/>
        <v>19.061939472956421</v>
      </c>
    </row>
    <row r="322" spans="1:11">
      <c r="A322" s="25" t="s">
        <v>43</v>
      </c>
      <c r="B322" s="17" t="s">
        <v>44</v>
      </c>
      <c r="C322" s="18">
        <v>1592.05</v>
      </c>
      <c r="D322" s="18">
        <v>0</v>
      </c>
      <c r="E322" s="18">
        <v>0</v>
      </c>
      <c r="F322" s="18">
        <v>3494.21</v>
      </c>
      <c r="G322" s="18">
        <f t="shared" si="60"/>
        <v>1902.16</v>
      </c>
      <c r="H322" s="18">
        <f t="shared" si="61"/>
        <v>-3494.21</v>
      </c>
      <c r="I322" s="19">
        <f t="shared" si="62"/>
        <v>119.47865958983704</v>
      </c>
      <c r="J322" s="19">
        <f t="shared" si="63"/>
        <v>0</v>
      </c>
      <c r="K322" s="19">
        <f t="shared" si="64"/>
        <v>0</v>
      </c>
    </row>
    <row r="323" spans="1:11">
      <c r="A323" s="22" t="s">
        <v>59</v>
      </c>
      <c r="B323" s="17" t="s">
        <v>60</v>
      </c>
      <c r="C323" s="18">
        <v>0</v>
      </c>
      <c r="D323" s="18">
        <v>3000</v>
      </c>
      <c r="E323" s="18">
        <v>3000</v>
      </c>
      <c r="F323" s="18">
        <v>0</v>
      </c>
      <c r="G323" s="18">
        <f t="shared" si="60"/>
        <v>0</v>
      </c>
      <c r="H323" s="18">
        <f t="shared" si="61"/>
        <v>3000</v>
      </c>
      <c r="I323" s="19">
        <f t="shared" si="62"/>
        <v>0</v>
      </c>
      <c r="J323" s="19">
        <f t="shared" si="63"/>
        <v>0</v>
      </c>
      <c r="K323" s="19">
        <f t="shared" si="64"/>
        <v>0</v>
      </c>
    </row>
    <row r="324" spans="1:11">
      <c r="A324" s="23" t="s">
        <v>61</v>
      </c>
      <c r="B324" s="17" t="s">
        <v>62</v>
      </c>
      <c r="C324" s="18">
        <v>0</v>
      </c>
      <c r="D324" s="18">
        <v>3000</v>
      </c>
      <c r="E324" s="18">
        <v>3000</v>
      </c>
      <c r="F324" s="18">
        <v>0</v>
      </c>
      <c r="G324" s="18">
        <f t="shared" si="60"/>
        <v>0</v>
      </c>
      <c r="H324" s="18">
        <f t="shared" si="61"/>
        <v>3000</v>
      </c>
      <c r="I324" s="19">
        <f t="shared" si="62"/>
        <v>0</v>
      </c>
      <c r="J324" s="19">
        <f t="shared" si="63"/>
        <v>0</v>
      </c>
      <c r="K324" s="19">
        <f t="shared" si="64"/>
        <v>0</v>
      </c>
    </row>
    <row r="325" spans="1:11">
      <c r="A325" s="16"/>
      <c r="B325" s="17" t="s">
        <v>63</v>
      </c>
      <c r="C325" s="18">
        <v>3104555.12</v>
      </c>
      <c r="D325" s="18">
        <v>0</v>
      </c>
      <c r="E325" s="18">
        <v>0</v>
      </c>
      <c r="F325" s="18">
        <v>3029718.09</v>
      </c>
      <c r="G325" s="18">
        <f t="shared" si="60"/>
        <v>-74837.030000000261</v>
      </c>
      <c r="H325" s="18">
        <f t="shared" si="61"/>
        <v>-3029718.09</v>
      </c>
      <c r="I325" s="19">
        <f t="shared" si="62"/>
        <v>-2.4105556869610467</v>
      </c>
      <c r="J325" s="19">
        <f t="shared" si="63"/>
        <v>0</v>
      </c>
      <c r="K325" s="19">
        <f t="shared" si="64"/>
        <v>0</v>
      </c>
    </row>
    <row r="326" spans="1:11">
      <c r="A326" s="16" t="s">
        <v>64</v>
      </c>
      <c r="B326" s="17" t="s">
        <v>65</v>
      </c>
      <c r="C326" s="18">
        <v>-3104555.12</v>
      </c>
      <c r="D326" s="18">
        <v>0</v>
      </c>
      <c r="E326" s="18">
        <v>0</v>
      </c>
      <c r="F326" s="18">
        <v>-3029718.09</v>
      </c>
      <c r="G326" s="18">
        <f t="shared" si="60"/>
        <v>74837.030000000261</v>
      </c>
      <c r="H326" s="18">
        <f t="shared" si="61"/>
        <v>3029718.09</v>
      </c>
      <c r="I326" s="19">
        <f t="shared" si="62"/>
        <v>-2.4105556869610467</v>
      </c>
      <c r="J326" s="19">
        <f t="shared" si="63"/>
        <v>0</v>
      </c>
      <c r="K326" s="19">
        <f t="shared" si="64"/>
        <v>0</v>
      </c>
    </row>
    <row r="327" spans="1:11">
      <c r="A327" s="22" t="s">
        <v>66</v>
      </c>
      <c r="B327" s="17" t="s">
        <v>67</v>
      </c>
      <c r="C327" s="18">
        <v>-3104555.12</v>
      </c>
      <c r="D327" s="18">
        <v>0</v>
      </c>
      <c r="E327" s="18">
        <v>0</v>
      </c>
      <c r="F327" s="18">
        <v>-3029718.09</v>
      </c>
      <c r="G327" s="18">
        <f t="shared" si="60"/>
        <v>74837.030000000261</v>
      </c>
      <c r="H327" s="18">
        <f t="shared" si="61"/>
        <v>3029718.09</v>
      </c>
      <c r="I327" s="19">
        <f t="shared" si="62"/>
        <v>-2.4105556869610467</v>
      </c>
      <c r="J327" s="19">
        <f t="shared" si="63"/>
        <v>0</v>
      </c>
      <c r="K327" s="19">
        <f t="shared" si="64"/>
        <v>0</v>
      </c>
    </row>
    <row r="328" spans="1:11">
      <c r="A328" s="27" t="s">
        <v>71</v>
      </c>
      <c r="B328" s="28" t="s">
        <v>72</v>
      </c>
      <c r="C328" s="29"/>
      <c r="D328" s="29"/>
      <c r="E328" s="29"/>
      <c r="F328" s="29"/>
      <c r="G328" s="29"/>
      <c r="H328" s="29"/>
      <c r="I328" s="30"/>
      <c r="J328" s="30"/>
      <c r="K328" s="30"/>
    </row>
    <row r="329" spans="1:11">
      <c r="A329" s="16" t="s">
        <v>25</v>
      </c>
      <c r="B329" s="17" t="s">
        <v>26</v>
      </c>
      <c r="C329" s="18">
        <v>10971370</v>
      </c>
      <c r="D329" s="18">
        <v>14888776</v>
      </c>
      <c r="E329" s="18">
        <v>0</v>
      </c>
      <c r="F329" s="18">
        <v>14888776</v>
      </c>
      <c r="G329" s="18">
        <f t="shared" ref="G329:G341" si="65">F329-C329</f>
        <v>3917406</v>
      </c>
      <c r="H329" s="18">
        <f t="shared" ref="H329:H341" si="66">E329-F329</f>
        <v>-14888776</v>
      </c>
      <c r="I329" s="19">
        <f t="shared" ref="I329:I341" si="67">IF(ISERROR(F329/C329),0,F329/C329*100-100)</f>
        <v>35.705714053942216</v>
      </c>
      <c r="J329" s="19">
        <f t="shared" ref="J329:J341" si="68">IF(ISERROR(F329/E329),0,F329/E329*100)</f>
        <v>0</v>
      </c>
      <c r="K329" s="19">
        <f t="shared" ref="K329:K341" si="69">IF(ISERROR(F329/D329),0,F329/D329*100)</f>
        <v>100</v>
      </c>
    </row>
    <row r="330" spans="1:11">
      <c r="A330" s="22" t="s">
        <v>29</v>
      </c>
      <c r="B330" s="17" t="s">
        <v>30</v>
      </c>
      <c r="C330" s="18">
        <v>10971370</v>
      </c>
      <c r="D330" s="18">
        <v>14888776</v>
      </c>
      <c r="E330" s="18">
        <v>0</v>
      </c>
      <c r="F330" s="18">
        <v>14888776</v>
      </c>
      <c r="G330" s="18">
        <f t="shared" si="65"/>
        <v>3917406</v>
      </c>
      <c r="H330" s="18">
        <f t="shared" si="66"/>
        <v>-14888776</v>
      </c>
      <c r="I330" s="19">
        <f t="shared" si="67"/>
        <v>35.705714053942216</v>
      </c>
      <c r="J330" s="19">
        <f t="shared" si="68"/>
        <v>0</v>
      </c>
      <c r="K330" s="19">
        <f t="shared" si="69"/>
        <v>100</v>
      </c>
    </row>
    <row r="331" spans="1:11">
      <c r="A331" s="23" t="s">
        <v>31</v>
      </c>
      <c r="B331" s="17" t="s">
        <v>32</v>
      </c>
      <c r="C331" s="18">
        <v>10971370</v>
      </c>
      <c r="D331" s="18">
        <v>14888776</v>
      </c>
      <c r="E331" s="18">
        <v>0</v>
      </c>
      <c r="F331" s="18">
        <v>14888776</v>
      </c>
      <c r="G331" s="18">
        <f t="shared" si="65"/>
        <v>3917406</v>
      </c>
      <c r="H331" s="18">
        <f t="shared" si="66"/>
        <v>-14888776</v>
      </c>
      <c r="I331" s="19">
        <f t="shared" si="67"/>
        <v>35.705714053942216</v>
      </c>
      <c r="J331" s="19">
        <f t="shared" si="68"/>
        <v>0</v>
      </c>
      <c r="K331" s="19">
        <f t="shared" si="69"/>
        <v>100</v>
      </c>
    </row>
    <row r="332" spans="1:11">
      <c r="A332" s="16" t="s">
        <v>33</v>
      </c>
      <c r="B332" s="17" t="s">
        <v>34</v>
      </c>
      <c r="C332" s="18">
        <v>8526967.0999999996</v>
      </c>
      <c r="D332" s="18">
        <v>14888776</v>
      </c>
      <c r="E332" s="18">
        <v>0</v>
      </c>
      <c r="F332" s="18">
        <v>11262082.49</v>
      </c>
      <c r="G332" s="18">
        <f t="shared" si="65"/>
        <v>2735115.3900000006</v>
      </c>
      <c r="H332" s="18">
        <f t="shared" si="66"/>
        <v>-11262082.49</v>
      </c>
      <c r="I332" s="19">
        <f t="shared" si="67"/>
        <v>32.076063598275169</v>
      </c>
      <c r="J332" s="19">
        <f t="shared" si="68"/>
        <v>0</v>
      </c>
      <c r="K332" s="19">
        <f t="shared" si="69"/>
        <v>75.641426064842392</v>
      </c>
    </row>
    <row r="333" spans="1:11">
      <c r="A333" s="22" t="s">
        <v>35</v>
      </c>
      <c r="B333" s="17" t="s">
        <v>36</v>
      </c>
      <c r="C333" s="18">
        <v>8526967.0999999996</v>
      </c>
      <c r="D333" s="18">
        <v>14888776</v>
      </c>
      <c r="E333" s="18">
        <v>0</v>
      </c>
      <c r="F333" s="18">
        <v>11262082.49</v>
      </c>
      <c r="G333" s="18">
        <f t="shared" si="65"/>
        <v>2735115.3900000006</v>
      </c>
      <c r="H333" s="18">
        <f t="shared" si="66"/>
        <v>-11262082.49</v>
      </c>
      <c r="I333" s="19">
        <f t="shared" si="67"/>
        <v>32.076063598275169</v>
      </c>
      <c r="J333" s="19">
        <f t="shared" si="68"/>
        <v>0</v>
      </c>
      <c r="K333" s="19">
        <f t="shared" si="69"/>
        <v>75.641426064842392</v>
      </c>
    </row>
    <row r="334" spans="1:11">
      <c r="A334" s="23" t="s">
        <v>37</v>
      </c>
      <c r="B334" s="17" t="s">
        <v>38</v>
      </c>
      <c r="C334" s="18">
        <v>8526967.0999999996</v>
      </c>
      <c r="D334" s="18">
        <v>14882056</v>
      </c>
      <c r="E334" s="18">
        <v>0</v>
      </c>
      <c r="F334" s="18">
        <v>11259442.49</v>
      </c>
      <c r="G334" s="18">
        <f t="shared" si="65"/>
        <v>2732475.3900000006</v>
      </c>
      <c r="H334" s="18">
        <f t="shared" si="66"/>
        <v>-11259442.49</v>
      </c>
      <c r="I334" s="19">
        <f t="shared" si="67"/>
        <v>32.04510300033877</v>
      </c>
      <c r="J334" s="19">
        <f t="shared" si="68"/>
        <v>0</v>
      </c>
      <c r="K334" s="19">
        <f t="shared" si="69"/>
        <v>75.657842505094735</v>
      </c>
    </row>
    <row r="335" spans="1:11">
      <c r="A335" s="24" t="s">
        <v>39</v>
      </c>
      <c r="B335" s="17" t="s">
        <v>40</v>
      </c>
      <c r="C335" s="18">
        <v>0</v>
      </c>
      <c r="D335" s="18">
        <v>6345</v>
      </c>
      <c r="E335" s="18">
        <v>0</v>
      </c>
      <c r="F335" s="18">
        <v>6345</v>
      </c>
      <c r="G335" s="18">
        <f t="shared" si="65"/>
        <v>6345</v>
      </c>
      <c r="H335" s="18">
        <f t="shared" si="66"/>
        <v>-6345</v>
      </c>
      <c r="I335" s="19">
        <f t="shared" si="67"/>
        <v>0</v>
      </c>
      <c r="J335" s="19">
        <f t="shared" si="68"/>
        <v>0</v>
      </c>
      <c r="K335" s="19">
        <f t="shared" si="69"/>
        <v>100</v>
      </c>
    </row>
    <row r="336" spans="1:11">
      <c r="A336" s="24" t="s">
        <v>41</v>
      </c>
      <c r="B336" s="17" t="s">
        <v>42</v>
      </c>
      <c r="C336" s="18">
        <v>8526967.0999999996</v>
      </c>
      <c r="D336" s="18">
        <v>14875711</v>
      </c>
      <c r="E336" s="18">
        <v>0</v>
      </c>
      <c r="F336" s="18">
        <v>11253097.49</v>
      </c>
      <c r="G336" s="18">
        <f t="shared" si="65"/>
        <v>2726130.3900000006</v>
      </c>
      <c r="H336" s="18">
        <f t="shared" si="66"/>
        <v>-11253097.49</v>
      </c>
      <c r="I336" s="19">
        <f t="shared" si="67"/>
        <v>31.970692017798456</v>
      </c>
      <c r="J336" s="19">
        <f t="shared" si="68"/>
        <v>0</v>
      </c>
      <c r="K336" s="19">
        <f t="shared" si="69"/>
        <v>75.64745974158815</v>
      </c>
    </row>
    <row r="337" spans="1:11">
      <c r="A337" s="23" t="s">
        <v>45</v>
      </c>
      <c r="B337" s="17" t="s">
        <v>46</v>
      </c>
      <c r="C337" s="18">
        <v>0</v>
      </c>
      <c r="D337" s="18">
        <v>6720</v>
      </c>
      <c r="E337" s="18">
        <v>0</v>
      </c>
      <c r="F337" s="18">
        <v>2640</v>
      </c>
      <c r="G337" s="18">
        <f t="shared" si="65"/>
        <v>2640</v>
      </c>
      <c r="H337" s="18">
        <f t="shared" si="66"/>
        <v>-2640</v>
      </c>
      <c r="I337" s="19">
        <f t="shared" si="67"/>
        <v>0</v>
      </c>
      <c r="J337" s="19">
        <f t="shared" si="68"/>
        <v>0</v>
      </c>
      <c r="K337" s="19">
        <f t="shared" si="69"/>
        <v>39.285714285714285</v>
      </c>
    </row>
    <row r="338" spans="1:11">
      <c r="A338" s="24" t="s">
        <v>49</v>
      </c>
      <c r="B338" s="17" t="s">
        <v>50</v>
      </c>
      <c r="C338" s="18">
        <v>0</v>
      </c>
      <c r="D338" s="18">
        <v>6720</v>
      </c>
      <c r="E338" s="18">
        <v>0</v>
      </c>
      <c r="F338" s="18">
        <v>2640</v>
      </c>
      <c r="G338" s="18">
        <f t="shared" si="65"/>
        <v>2640</v>
      </c>
      <c r="H338" s="18">
        <f t="shared" si="66"/>
        <v>-2640</v>
      </c>
      <c r="I338" s="19">
        <f t="shared" si="67"/>
        <v>0</v>
      </c>
      <c r="J338" s="19">
        <f t="shared" si="68"/>
        <v>0</v>
      </c>
      <c r="K338" s="19">
        <f t="shared" si="69"/>
        <v>39.285714285714285</v>
      </c>
    </row>
    <row r="339" spans="1:11">
      <c r="A339" s="16"/>
      <c r="B339" s="17" t="s">
        <v>63</v>
      </c>
      <c r="C339" s="18">
        <v>2444402.9</v>
      </c>
      <c r="D339" s="18">
        <v>0</v>
      </c>
      <c r="E339" s="18">
        <v>0</v>
      </c>
      <c r="F339" s="18">
        <v>3626693.51</v>
      </c>
      <c r="G339" s="18">
        <f t="shared" si="65"/>
        <v>1182290.6099999999</v>
      </c>
      <c r="H339" s="18">
        <f t="shared" si="66"/>
        <v>-3626693.51</v>
      </c>
      <c r="I339" s="19">
        <f t="shared" si="67"/>
        <v>48.36725606895655</v>
      </c>
      <c r="J339" s="19">
        <f t="shared" si="68"/>
        <v>0</v>
      </c>
      <c r="K339" s="19">
        <f t="shared" si="69"/>
        <v>0</v>
      </c>
    </row>
    <row r="340" spans="1:11">
      <c r="A340" s="16" t="s">
        <v>64</v>
      </c>
      <c r="B340" s="17" t="s">
        <v>65</v>
      </c>
      <c r="C340" s="18">
        <v>-2444402.9</v>
      </c>
      <c r="D340" s="18">
        <v>0</v>
      </c>
      <c r="E340" s="18">
        <v>0</v>
      </c>
      <c r="F340" s="18">
        <v>-3626693.51</v>
      </c>
      <c r="G340" s="18">
        <f t="shared" si="65"/>
        <v>-1182290.6099999999</v>
      </c>
      <c r="H340" s="18">
        <f t="shared" si="66"/>
        <v>3626693.51</v>
      </c>
      <c r="I340" s="19">
        <f t="shared" si="67"/>
        <v>48.36725606895655</v>
      </c>
      <c r="J340" s="19">
        <f t="shared" si="68"/>
        <v>0</v>
      </c>
      <c r="K340" s="19">
        <f t="shared" si="69"/>
        <v>0</v>
      </c>
    </row>
    <row r="341" spans="1:11">
      <c r="A341" s="22" t="s">
        <v>66</v>
      </c>
      <c r="B341" s="17" t="s">
        <v>67</v>
      </c>
      <c r="C341" s="18">
        <v>-2444402.9</v>
      </c>
      <c r="D341" s="18">
        <v>0</v>
      </c>
      <c r="E341" s="18">
        <v>0</v>
      </c>
      <c r="F341" s="18">
        <v>-3626693.51</v>
      </c>
      <c r="G341" s="18">
        <f t="shared" si="65"/>
        <v>-1182290.6099999999</v>
      </c>
      <c r="H341" s="18">
        <f t="shared" si="66"/>
        <v>3626693.51</v>
      </c>
      <c r="I341" s="19">
        <f t="shared" si="67"/>
        <v>48.36725606895655</v>
      </c>
      <c r="J341" s="19">
        <f t="shared" si="68"/>
        <v>0</v>
      </c>
      <c r="K341" s="19">
        <f t="shared" si="69"/>
        <v>0</v>
      </c>
    </row>
    <row r="342" spans="1:11">
      <c r="A342" s="16"/>
      <c r="B342" s="17"/>
      <c r="C342" s="18"/>
      <c r="D342" s="18"/>
      <c r="E342" s="18"/>
      <c r="F342" s="18"/>
      <c r="G342" s="18"/>
      <c r="H342" s="18"/>
      <c r="I342" s="19"/>
      <c r="J342" s="19"/>
      <c r="K342" s="19"/>
    </row>
    <row r="343" spans="1:11" ht="38.25">
      <c r="A343" s="27"/>
      <c r="B343" s="28" t="s">
        <v>110</v>
      </c>
      <c r="C343" s="29"/>
      <c r="D343" s="29"/>
      <c r="E343" s="29"/>
      <c r="F343" s="29"/>
      <c r="G343" s="29"/>
      <c r="H343" s="29"/>
      <c r="I343" s="30"/>
      <c r="J343" s="30"/>
      <c r="K343" s="30"/>
    </row>
    <row r="344" spans="1:11">
      <c r="A344" s="16" t="s">
        <v>25</v>
      </c>
      <c r="B344" s="17" t="s">
        <v>26</v>
      </c>
      <c r="C344" s="18">
        <v>1006983</v>
      </c>
      <c r="D344" s="18">
        <v>3162124</v>
      </c>
      <c r="E344" s="18">
        <v>278709</v>
      </c>
      <c r="F344" s="18">
        <v>3024967.01</v>
      </c>
      <c r="G344" s="18">
        <f t="shared" ref="G344:G369" si="70">F344-C344</f>
        <v>2017984.0099999998</v>
      </c>
      <c r="H344" s="18">
        <f t="shared" ref="H344:H369" si="71">E344-F344</f>
        <v>-2746258.01</v>
      </c>
      <c r="I344" s="19">
        <f t="shared" ref="I344:I369" si="72">IF(ISERROR(F344/C344),0,F344/C344*100-100)</f>
        <v>200.39901468048618</v>
      </c>
      <c r="J344" s="19">
        <f t="shared" ref="J344:J369" si="73">IF(ISERROR(F344/E344),0,F344/E344*100)</f>
        <v>1085.3495976089755</v>
      </c>
      <c r="K344" s="19">
        <f t="shared" ref="K344:K369" si="74">IF(ISERROR(F344/D344),0,F344/D344*100)</f>
        <v>95.662504379967388</v>
      </c>
    </row>
    <row r="345" spans="1:11">
      <c r="A345" s="22" t="s">
        <v>89</v>
      </c>
      <c r="B345" s="17" t="s">
        <v>90</v>
      </c>
      <c r="C345" s="18">
        <v>213833</v>
      </c>
      <c r="D345" s="18">
        <v>2371459</v>
      </c>
      <c r="E345" s="18">
        <v>0</v>
      </c>
      <c r="F345" s="18">
        <v>2234302.0099999998</v>
      </c>
      <c r="G345" s="18">
        <f t="shared" si="70"/>
        <v>2020469.0099999998</v>
      </c>
      <c r="H345" s="18">
        <f t="shared" si="71"/>
        <v>-2234302.0099999998</v>
      </c>
      <c r="I345" s="19">
        <f t="shared" si="72"/>
        <v>944.88175819447883</v>
      </c>
      <c r="J345" s="19">
        <f t="shared" si="73"/>
        <v>0</v>
      </c>
      <c r="K345" s="19">
        <f t="shared" si="74"/>
        <v>94.21634571797361</v>
      </c>
    </row>
    <row r="346" spans="1:11">
      <c r="A346" s="22" t="s">
        <v>91</v>
      </c>
      <c r="B346" s="17" t="s">
        <v>92</v>
      </c>
      <c r="C346" s="18">
        <v>547</v>
      </c>
      <c r="D346" s="18">
        <v>22237</v>
      </c>
      <c r="E346" s="18">
        <v>0</v>
      </c>
      <c r="F346" s="18">
        <v>22237</v>
      </c>
      <c r="G346" s="18">
        <f t="shared" si="70"/>
        <v>21690</v>
      </c>
      <c r="H346" s="18">
        <f t="shared" si="71"/>
        <v>-22237</v>
      </c>
      <c r="I346" s="19">
        <f t="shared" si="72"/>
        <v>3965.2650822669102</v>
      </c>
      <c r="J346" s="19">
        <f t="shared" si="73"/>
        <v>0</v>
      </c>
      <c r="K346" s="19">
        <f t="shared" si="74"/>
        <v>100</v>
      </c>
    </row>
    <row r="347" spans="1:11">
      <c r="A347" s="23" t="s">
        <v>93</v>
      </c>
      <c r="B347" s="17" t="s">
        <v>94</v>
      </c>
      <c r="C347" s="18">
        <v>547</v>
      </c>
      <c r="D347" s="18">
        <v>22237</v>
      </c>
      <c r="E347" s="18">
        <v>0</v>
      </c>
      <c r="F347" s="18">
        <v>22237</v>
      </c>
      <c r="G347" s="18">
        <f t="shared" si="70"/>
        <v>21690</v>
      </c>
      <c r="H347" s="18">
        <f t="shared" si="71"/>
        <v>-22237</v>
      </c>
      <c r="I347" s="19">
        <f t="shared" si="72"/>
        <v>3965.2650822669102</v>
      </c>
      <c r="J347" s="19">
        <f t="shared" si="73"/>
        <v>0</v>
      </c>
      <c r="K347" s="19">
        <f t="shared" si="74"/>
        <v>100</v>
      </c>
    </row>
    <row r="348" spans="1:11">
      <c r="A348" s="24" t="s">
        <v>95</v>
      </c>
      <c r="B348" s="17" t="s">
        <v>96</v>
      </c>
      <c r="C348" s="18">
        <v>547</v>
      </c>
      <c r="D348" s="18">
        <v>22237</v>
      </c>
      <c r="E348" s="18">
        <v>0</v>
      </c>
      <c r="F348" s="18">
        <v>22237</v>
      </c>
      <c r="G348" s="18">
        <f t="shared" si="70"/>
        <v>21690</v>
      </c>
      <c r="H348" s="18">
        <f t="shared" si="71"/>
        <v>-22237</v>
      </c>
      <c r="I348" s="19">
        <f t="shared" si="72"/>
        <v>3965.2650822669102</v>
      </c>
      <c r="J348" s="19">
        <f t="shared" si="73"/>
        <v>0</v>
      </c>
      <c r="K348" s="19">
        <f t="shared" si="74"/>
        <v>100</v>
      </c>
    </row>
    <row r="349" spans="1:11" ht="25.5">
      <c r="A349" s="25" t="s">
        <v>97</v>
      </c>
      <c r="B349" s="17" t="s">
        <v>98</v>
      </c>
      <c r="C349" s="18">
        <v>547</v>
      </c>
      <c r="D349" s="18">
        <v>22237</v>
      </c>
      <c r="E349" s="18">
        <v>0</v>
      </c>
      <c r="F349" s="18">
        <v>22237</v>
      </c>
      <c r="G349" s="18">
        <f t="shared" si="70"/>
        <v>21690</v>
      </c>
      <c r="H349" s="18">
        <f t="shared" si="71"/>
        <v>-22237</v>
      </c>
      <c r="I349" s="19">
        <f t="shared" si="72"/>
        <v>3965.2650822669102</v>
      </c>
      <c r="J349" s="19">
        <f t="shared" si="73"/>
        <v>0</v>
      </c>
      <c r="K349" s="19">
        <f t="shared" si="74"/>
        <v>100</v>
      </c>
    </row>
    <row r="350" spans="1:11" ht="25.5">
      <c r="A350" s="26" t="s">
        <v>99</v>
      </c>
      <c r="B350" s="17" t="s">
        <v>100</v>
      </c>
      <c r="C350" s="18">
        <v>547</v>
      </c>
      <c r="D350" s="18">
        <v>22237</v>
      </c>
      <c r="E350" s="18">
        <v>0</v>
      </c>
      <c r="F350" s="18">
        <v>22237</v>
      </c>
      <c r="G350" s="18">
        <f t="shared" si="70"/>
        <v>21690</v>
      </c>
      <c r="H350" s="18">
        <f t="shared" si="71"/>
        <v>-22237</v>
      </c>
      <c r="I350" s="19">
        <f t="shared" si="72"/>
        <v>3965.2650822669102</v>
      </c>
      <c r="J350" s="19">
        <f t="shared" si="73"/>
        <v>0</v>
      </c>
      <c r="K350" s="19">
        <f t="shared" si="74"/>
        <v>100</v>
      </c>
    </row>
    <row r="351" spans="1:11">
      <c r="A351" s="22" t="s">
        <v>29</v>
      </c>
      <c r="B351" s="17" t="s">
        <v>30</v>
      </c>
      <c r="C351" s="18">
        <v>792603</v>
      </c>
      <c r="D351" s="18">
        <v>768428</v>
      </c>
      <c r="E351" s="18">
        <v>278709</v>
      </c>
      <c r="F351" s="18">
        <v>768428</v>
      </c>
      <c r="G351" s="18">
        <f t="shared" si="70"/>
        <v>-24175</v>
      </c>
      <c r="H351" s="18">
        <f t="shared" si="71"/>
        <v>-489719</v>
      </c>
      <c r="I351" s="19">
        <f t="shared" si="72"/>
        <v>-3.0500767723564053</v>
      </c>
      <c r="J351" s="19">
        <f t="shared" si="73"/>
        <v>275.7097904983334</v>
      </c>
      <c r="K351" s="19">
        <f t="shared" si="74"/>
        <v>100</v>
      </c>
    </row>
    <row r="352" spans="1:11">
      <c r="A352" s="23" t="s">
        <v>31</v>
      </c>
      <c r="B352" s="17" t="s">
        <v>32</v>
      </c>
      <c r="C352" s="18">
        <v>792603</v>
      </c>
      <c r="D352" s="18">
        <v>768428</v>
      </c>
      <c r="E352" s="18">
        <v>278709</v>
      </c>
      <c r="F352" s="18">
        <v>768428</v>
      </c>
      <c r="G352" s="18">
        <f t="shared" si="70"/>
        <v>-24175</v>
      </c>
      <c r="H352" s="18">
        <f t="shared" si="71"/>
        <v>-489719</v>
      </c>
      <c r="I352" s="19">
        <f t="shared" si="72"/>
        <v>-3.0500767723564053</v>
      </c>
      <c r="J352" s="19">
        <f t="shared" si="73"/>
        <v>275.7097904983334</v>
      </c>
      <c r="K352" s="19">
        <f t="shared" si="74"/>
        <v>100</v>
      </c>
    </row>
    <row r="353" spans="1:11">
      <c r="A353" s="16" t="s">
        <v>33</v>
      </c>
      <c r="B353" s="17" t="s">
        <v>34</v>
      </c>
      <c r="C353" s="18">
        <v>625256</v>
      </c>
      <c r="D353" s="18">
        <v>3310766</v>
      </c>
      <c r="E353" s="18">
        <v>278709</v>
      </c>
      <c r="F353" s="18">
        <v>344039.46</v>
      </c>
      <c r="G353" s="18">
        <f t="shared" si="70"/>
        <v>-281216.53999999998</v>
      </c>
      <c r="H353" s="18">
        <f t="shared" si="71"/>
        <v>-65330.460000000021</v>
      </c>
      <c r="I353" s="19">
        <f t="shared" si="72"/>
        <v>-44.976224138592826</v>
      </c>
      <c r="J353" s="19">
        <f t="shared" si="73"/>
        <v>123.44038405648902</v>
      </c>
      <c r="K353" s="19">
        <f t="shared" si="74"/>
        <v>10.391536580960418</v>
      </c>
    </row>
    <row r="354" spans="1:11">
      <c r="A354" s="22" t="s">
        <v>35</v>
      </c>
      <c r="B354" s="17" t="s">
        <v>36</v>
      </c>
      <c r="C354" s="18">
        <v>297251.96999999997</v>
      </c>
      <c r="D354" s="18">
        <v>3167670</v>
      </c>
      <c r="E354" s="18">
        <v>278709</v>
      </c>
      <c r="F354" s="18">
        <v>321944.67</v>
      </c>
      <c r="G354" s="18">
        <f t="shared" si="70"/>
        <v>24692.700000000012</v>
      </c>
      <c r="H354" s="18">
        <f t="shared" si="71"/>
        <v>-43235.669999999984</v>
      </c>
      <c r="I354" s="19">
        <f t="shared" si="72"/>
        <v>8.3069928855307609</v>
      </c>
      <c r="J354" s="19">
        <f t="shared" si="73"/>
        <v>115.51283596869852</v>
      </c>
      <c r="K354" s="19">
        <f t="shared" si="74"/>
        <v>10.163453579444829</v>
      </c>
    </row>
    <row r="355" spans="1:11">
      <c r="A355" s="23" t="s">
        <v>37</v>
      </c>
      <c r="B355" s="17" t="s">
        <v>38</v>
      </c>
      <c r="C355" s="18">
        <v>297251.96999999997</v>
      </c>
      <c r="D355" s="18">
        <v>2995092</v>
      </c>
      <c r="E355" s="18">
        <v>278709</v>
      </c>
      <c r="F355" s="18">
        <v>286524.3</v>
      </c>
      <c r="G355" s="18">
        <f t="shared" si="70"/>
        <v>-10727.669999999984</v>
      </c>
      <c r="H355" s="18">
        <f t="shared" si="71"/>
        <v>-7815.2999999999884</v>
      </c>
      <c r="I355" s="19">
        <f t="shared" si="72"/>
        <v>-3.6089483275754191</v>
      </c>
      <c r="J355" s="19">
        <f t="shared" si="73"/>
        <v>102.80410750998352</v>
      </c>
      <c r="K355" s="19">
        <f t="shared" si="74"/>
        <v>9.5664607297538762</v>
      </c>
    </row>
    <row r="356" spans="1:11">
      <c r="A356" s="24" t="s">
        <v>39</v>
      </c>
      <c r="B356" s="17" t="s">
        <v>40</v>
      </c>
      <c r="C356" s="18">
        <v>242448.76</v>
      </c>
      <c r="D356" s="18">
        <v>626050</v>
      </c>
      <c r="E356" s="18">
        <v>278709</v>
      </c>
      <c r="F356" s="18">
        <v>255662.37</v>
      </c>
      <c r="G356" s="18">
        <f t="shared" si="70"/>
        <v>13213.609999999986</v>
      </c>
      <c r="H356" s="18">
        <f t="shared" si="71"/>
        <v>23046.630000000005</v>
      </c>
      <c r="I356" s="19">
        <f t="shared" si="72"/>
        <v>5.4500629328852739</v>
      </c>
      <c r="J356" s="19">
        <f t="shared" si="73"/>
        <v>91.730934415465597</v>
      </c>
      <c r="K356" s="19">
        <f t="shared" si="74"/>
        <v>40.837372414343903</v>
      </c>
    </row>
    <row r="357" spans="1:11">
      <c r="A357" s="24" t="s">
        <v>41</v>
      </c>
      <c r="B357" s="17" t="s">
        <v>42</v>
      </c>
      <c r="C357" s="18">
        <v>54803.21</v>
      </c>
      <c r="D357" s="18">
        <v>2369042</v>
      </c>
      <c r="E357" s="18">
        <v>0</v>
      </c>
      <c r="F357" s="18">
        <v>30861.93</v>
      </c>
      <c r="G357" s="18">
        <f t="shared" si="70"/>
        <v>-23941.279999999999</v>
      </c>
      <c r="H357" s="18">
        <f t="shared" si="71"/>
        <v>-30861.93</v>
      </c>
      <c r="I357" s="19">
        <f t="shared" si="72"/>
        <v>-43.685908179466125</v>
      </c>
      <c r="J357" s="19">
        <f t="shared" si="73"/>
        <v>0</v>
      </c>
      <c r="K357" s="19">
        <f t="shared" si="74"/>
        <v>1.3027177230289713</v>
      </c>
    </row>
    <row r="358" spans="1:11">
      <c r="A358" s="25" t="s">
        <v>43</v>
      </c>
      <c r="B358" s="17" t="s">
        <v>44</v>
      </c>
      <c r="C358" s="18">
        <v>0</v>
      </c>
      <c r="D358" s="18">
        <v>0</v>
      </c>
      <c r="E358" s="18">
        <v>0</v>
      </c>
      <c r="F358" s="18">
        <v>621</v>
      </c>
      <c r="G358" s="18">
        <f t="shared" si="70"/>
        <v>621</v>
      </c>
      <c r="H358" s="18">
        <f t="shared" si="71"/>
        <v>-621</v>
      </c>
      <c r="I358" s="19">
        <f t="shared" si="72"/>
        <v>0</v>
      </c>
      <c r="J358" s="19">
        <f t="shared" si="73"/>
        <v>0</v>
      </c>
      <c r="K358" s="19">
        <f t="shared" si="74"/>
        <v>0</v>
      </c>
    </row>
    <row r="359" spans="1:11" ht="25.5">
      <c r="A359" s="23" t="s">
        <v>51</v>
      </c>
      <c r="B359" s="17" t="s">
        <v>52</v>
      </c>
      <c r="C359" s="18">
        <v>0</v>
      </c>
      <c r="D359" s="18">
        <v>172578</v>
      </c>
      <c r="E359" s="18">
        <v>0</v>
      </c>
      <c r="F359" s="18">
        <v>35420.370000000003</v>
      </c>
      <c r="G359" s="18">
        <f t="shared" si="70"/>
        <v>35420.370000000003</v>
      </c>
      <c r="H359" s="18">
        <f t="shared" si="71"/>
        <v>-35420.370000000003</v>
      </c>
      <c r="I359" s="19">
        <f t="shared" si="72"/>
        <v>0</v>
      </c>
      <c r="J359" s="19">
        <f t="shared" si="73"/>
        <v>0</v>
      </c>
      <c r="K359" s="19">
        <f t="shared" si="74"/>
        <v>20.52426728783507</v>
      </c>
    </row>
    <row r="360" spans="1:11">
      <c r="A360" s="24" t="s">
        <v>53</v>
      </c>
      <c r="B360" s="17" t="s">
        <v>54</v>
      </c>
      <c r="C360" s="18">
        <v>0</v>
      </c>
      <c r="D360" s="18">
        <v>1119</v>
      </c>
      <c r="E360" s="18">
        <v>0</v>
      </c>
      <c r="F360" s="18">
        <v>1118.3599999999999</v>
      </c>
      <c r="G360" s="18">
        <f t="shared" si="70"/>
        <v>1118.3599999999999</v>
      </c>
      <c r="H360" s="18">
        <f t="shared" si="71"/>
        <v>-1118.3599999999999</v>
      </c>
      <c r="I360" s="19">
        <f t="shared" si="72"/>
        <v>0</v>
      </c>
      <c r="J360" s="19">
        <f t="shared" si="73"/>
        <v>0</v>
      </c>
      <c r="K360" s="19">
        <f t="shared" si="74"/>
        <v>99.942806076854325</v>
      </c>
    </row>
    <row r="361" spans="1:11" ht="25.5">
      <c r="A361" s="25" t="s">
        <v>55</v>
      </c>
      <c r="B361" s="17" t="s">
        <v>56</v>
      </c>
      <c r="C361" s="18">
        <v>0</v>
      </c>
      <c r="D361" s="18">
        <v>1119</v>
      </c>
      <c r="E361" s="18">
        <v>0</v>
      </c>
      <c r="F361" s="18">
        <v>1118.3599999999999</v>
      </c>
      <c r="G361" s="18">
        <f t="shared" si="70"/>
        <v>1118.3599999999999</v>
      </c>
      <c r="H361" s="18">
        <f t="shared" si="71"/>
        <v>-1118.3599999999999</v>
      </c>
      <c r="I361" s="19">
        <f t="shared" si="72"/>
        <v>0</v>
      </c>
      <c r="J361" s="19">
        <f t="shared" si="73"/>
        <v>0</v>
      </c>
      <c r="K361" s="19">
        <f t="shared" si="74"/>
        <v>99.942806076854325</v>
      </c>
    </row>
    <row r="362" spans="1:11" ht="25.5">
      <c r="A362" s="26" t="s">
        <v>103</v>
      </c>
      <c r="B362" s="17" t="s">
        <v>104</v>
      </c>
      <c r="C362" s="18">
        <v>0</v>
      </c>
      <c r="D362" s="18">
        <v>1119</v>
      </c>
      <c r="E362" s="18">
        <v>0</v>
      </c>
      <c r="F362" s="18">
        <v>1118.3599999999999</v>
      </c>
      <c r="G362" s="18">
        <f t="shared" si="70"/>
        <v>1118.3599999999999</v>
      </c>
      <c r="H362" s="18">
        <f t="shared" si="71"/>
        <v>-1118.3599999999999</v>
      </c>
      <c r="I362" s="19">
        <f t="shared" si="72"/>
        <v>0</v>
      </c>
      <c r="J362" s="19">
        <f t="shared" si="73"/>
        <v>0</v>
      </c>
      <c r="K362" s="19">
        <f t="shared" si="74"/>
        <v>99.942806076854325</v>
      </c>
    </row>
    <row r="363" spans="1:11">
      <c r="A363" s="24" t="s">
        <v>189</v>
      </c>
      <c r="B363" s="17" t="s">
        <v>190</v>
      </c>
      <c r="C363" s="18">
        <v>0</v>
      </c>
      <c r="D363" s="18">
        <v>171459</v>
      </c>
      <c r="E363" s="18">
        <v>0</v>
      </c>
      <c r="F363" s="18">
        <v>34302.01</v>
      </c>
      <c r="G363" s="18">
        <f t="shared" si="70"/>
        <v>34302.01</v>
      </c>
      <c r="H363" s="18">
        <f t="shared" si="71"/>
        <v>-34302.01</v>
      </c>
      <c r="I363" s="19">
        <f t="shared" si="72"/>
        <v>0</v>
      </c>
      <c r="J363" s="19">
        <f t="shared" si="73"/>
        <v>0</v>
      </c>
      <c r="K363" s="19">
        <f t="shared" si="74"/>
        <v>20.005954776360529</v>
      </c>
    </row>
    <row r="364" spans="1:11">
      <c r="A364" s="22" t="s">
        <v>59</v>
      </c>
      <c r="B364" s="17" t="s">
        <v>60</v>
      </c>
      <c r="C364" s="18">
        <v>328004.03000000003</v>
      </c>
      <c r="D364" s="18">
        <v>143096</v>
      </c>
      <c r="E364" s="18">
        <v>0</v>
      </c>
      <c r="F364" s="18">
        <v>22094.79</v>
      </c>
      <c r="G364" s="18">
        <f t="shared" si="70"/>
        <v>-305909.24000000005</v>
      </c>
      <c r="H364" s="18">
        <f t="shared" si="71"/>
        <v>-22094.79</v>
      </c>
      <c r="I364" s="19">
        <f t="shared" si="72"/>
        <v>-93.263866300667104</v>
      </c>
      <c r="J364" s="19">
        <f t="shared" si="73"/>
        <v>0</v>
      </c>
      <c r="K364" s="19">
        <f t="shared" si="74"/>
        <v>15.440536423100577</v>
      </c>
    </row>
    <row r="365" spans="1:11">
      <c r="A365" s="23" t="s">
        <v>61</v>
      </c>
      <c r="B365" s="17" t="s">
        <v>62</v>
      </c>
      <c r="C365" s="18">
        <v>328004.03000000003</v>
      </c>
      <c r="D365" s="18">
        <v>143096</v>
      </c>
      <c r="E365" s="18">
        <v>0</v>
      </c>
      <c r="F365" s="18">
        <v>22094.79</v>
      </c>
      <c r="G365" s="18">
        <f t="shared" si="70"/>
        <v>-305909.24000000005</v>
      </c>
      <c r="H365" s="18">
        <f t="shared" si="71"/>
        <v>-22094.79</v>
      </c>
      <c r="I365" s="19">
        <f t="shared" si="72"/>
        <v>-93.263866300667104</v>
      </c>
      <c r="J365" s="19">
        <f t="shared" si="73"/>
        <v>0</v>
      </c>
      <c r="K365" s="19">
        <f t="shared" si="74"/>
        <v>15.440536423100577</v>
      </c>
    </row>
    <row r="366" spans="1:11">
      <c r="A366" s="16"/>
      <c r="B366" s="17" t="s">
        <v>63</v>
      </c>
      <c r="C366" s="18">
        <v>381727</v>
      </c>
      <c r="D366" s="18">
        <v>-148642</v>
      </c>
      <c r="E366" s="18">
        <v>0</v>
      </c>
      <c r="F366" s="18">
        <v>2680927.5499999998</v>
      </c>
      <c r="G366" s="18">
        <f t="shared" si="70"/>
        <v>2299200.5499999998</v>
      </c>
      <c r="H366" s="18">
        <f t="shared" si="71"/>
        <v>-2680927.5499999998</v>
      </c>
      <c r="I366" s="19">
        <f t="shared" si="72"/>
        <v>602.3154112755974</v>
      </c>
      <c r="J366" s="19">
        <f t="shared" si="73"/>
        <v>0</v>
      </c>
      <c r="K366" s="19">
        <f t="shared" si="74"/>
        <v>-1803.6137498149917</v>
      </c>
    </row>
    <row r="367" spans="1:11">
      <c r="A367" s="16" t="s">
        <v>64</v>
      </c>
      <c r="B367" s="17" t="s">
        <v>65</v>
      </c>
      <c r="C367" s="18">
        <v>-381727</v>
      </c>
      <c r="D367" s="18">
        <v>148642</v>
      </c>
      <c r="E367" s="18">
        <v>0</v>
      </c>
      <c r="F367" s="18">
        <v>-2680927.5499999998</v>
      </c>
      <c r="G367" s="18">
        <f t="shared" si="70"/>
        <v>-2299200.5499999998</v>
      </c>
      <c r="H367" s="18">
        <f t="shared" si="71"/>
        <v>2680927.5499999998</v>
      </c>
      <c r="I367" s="19">
        <f t="shared" si="72"/>
        <v>602.3154112755974</v>
      </c>
      <c r="J367" s="19">
        <f t="shared" si="73"/>
        <v>0</v>
      </c>
      <c r="K367" s="19">
        <f t="shared" si="74"/>
        <v>-1803.6137498149917</v>
      </c>
    </row>
    <row r="368" spans="1:11">
      <c r="A368" s="22" t="s">
        <v>66</v>
      </c>
      <c r="B368" s="17" t="s">
        <v>67</v>
      </c>
      <c r="C368" s="18">
        <v>-381727</v>
      </c>
      <c r="D368" s="18">
        <v>148642</v>
      </c>
      <c r="E368" s="18">
        <v>0</v>
      </c>
      <c r="F368" s="18">
        <v>-2680927.5499999998</v>
      </c>
      <c r="G368" s="18">
        <f t="shared" si="70"/>
        <v>-2299200.5499999998</v>
      </c>
      <c r="H368" s="18">
        <f t="shared" si="71"/>
        <v>2680927.5499999998</v>
      </c>
      <c r="I368" s="19">
        <f t="shared" si="72"/>
        <v>602.3154112755974</v>
      </c>
      <c r="J368" s="19">
        <f t="shared" si="73"/>
        <v>0</v>
      </c>
      <c r="K368" s="19">
        <f t="shared" si="74"/>
        <v>-1803.6137498149917</v>
      </c>
    </row>
    <row r="369" spans="1:11" ht="25.5">
      <c r="A369" s="23" t="s">
        <v>105</v>
      </c>
      <c r="B369" s="17" t="s">
        <v>106</v>
      </c>
      <c r="C369" s="18">
        <v>-567681.99</v>
      </c>
      <c r="D369" s="18">
        <v>148642</v>
      </c>
      <c r="E369" s="18">
        <v>0</v>
      </c>
      <c r="F369" s="18">
        <v>-148640.76</v>
      </c>
      <c r="G369" s="18">
        <f t="shared" si="70"/>
        <v>419041.23</v>
      </c>
      <c r="H369" s="18">
        <f t="shared" si="71"/>
        <v>148640.76</v>
      </c>
      <c r="I369" s="19">
        <f t="shared" si="72"/>
        <v>-73.816192407301841</v>
      </c>
      <c r="J369" s="19">
        <f t="shared" si="73"/>
        <v>0</v>
      </c>
      <c r="K369" s="19">
        <f t="shared" si="74"/>
        <v>-99.999165780869475</v>
      </c>
    </row>
    <row r="370" spans="1:11" ht="25.5">
      <c r="A370" s="27" t="s">
        <v>221</v>
      </c>
      <c r="B370" s="28" t="s">
        <v>222</v>
      </c>
      <c r="C370" s="29"/>
      <c r="D370" s="29"/>
      <c r="E370" s="29"/>
      <c r="F370" s="29"/>
      <c r="G370" s="29"/>
      <c r="H370" s="29"/>
      <c r="I370" s="30"/>
      <c r="J370" s="30"/>
      <c r="K370" s="30"/>
    </row>
    <row r="371" spans="1:11">
      <c r="A371" s="16" t="s">
        <v>25</v>
      </c>
      <c r="B371" s="17" t="s">
        <v>26</v>
      </c>
      <c r="C371" s="18">
        <v>60445</v>
      </c>
      <c r="D371" s="18">
        <v>342824</v>
      </c>
      <c r="E371" s="18">
        <v>0</v>
      </c>
      <c r="F371" s="18">
        <v>205667.01</v>
      </c>
      <c r="G371" s="18">
        <f t="shared" ref="G371:G387" si="75">F371-C371</f>
        <v>145222.01</v>
      </c>
      <c r="H371" s="18">
        <f t="shared" ref="H371:H387" si="76">E371-F371</f>
        <v>-205667.01</v>
      </c>
      <c r="I371" s="19">
        <f t="shared" ref="I371:I387" si="77">IF(ISERROR(F371/C371),0,F371/C371*100-100)</f>
        <v>240.25479361402932</v>
      </c>
      <c r="J371" s="19">
        <f t="shared" ref="J371:J387" si="78">IF(ISERROR(F371/E371),0,F371/E371*100)</f>
        <v>0</v>
      </c>
      <c r="K371" s="19">
        <f t="shared" ref="K371:K387" si="79">IF(ISERROR(F371/D371),0,F371/D371*100)</f>
        <v>59.992010477679514</v>
      </c>
    </row>
    <row r="372" spans="1:11">
      <c r="A372" s="22" t="s">
        <v>89</v>
      </c>
      <c r="B372" s="17" t="s">
        <v>90</v>
      </c>
      <c r="C372" s="18">
        <v>0</v>
      </c>
      <c r="D372" s="18">
        <v>171459</v>
      </c>
      <c r="E372" s="18">
        <v>0</v>
      </c>
      <c r="F372" s="18">
        <v>34302.01</v>
      </c>
      <c r="G372" s="18">
        <f t="shared" si="75"/>
        <v>34302.01</v>
      </c>
      <c r="H372" s="18">
        <f t="shared" si="76"/>
        <v>-34302.01</v>
      </c>
      <c r="I372" s="19">
        <f t="shared" si="77"/>
        <v>0</v>
      </c>
      <c r="J372" s="19">
        <f t="shared" si="78"/>
        <v>0</v>
      </c>
      <c r="K372" s="19">
        <f t="shared" si="79"/>
        <v>20.005954776360529</v>
      </c>
    </row>
    <row r="373" spans="1:11">
      <c r="A373" s="22" t="s">
        <v>29</v>
      </c>
      <c r="B373" s="17" t="s">
        <v>30</v>
      </c>
      <c r="C373" s="18">
        <v>60445</v>
      </c>
      <c r="D373" s="18">
        <v>171365</v>
      </c>
      <c r="E373" s="18">
        <v>0</v>
      </c>
      <c r="F373" s="18">
        <v>171365</v>
      </c>
      <c r="G373" s="18">
        <f t="shared" si="75"/>
        <v>110920</v>
      </c>
      <c r="H373" s="18">
        <f t="shared" si="76"/>
        <v>-171365</v>
      </c>
      <c r="I373" s="19">
        <f t="shared" si="77"/>
        <v>183.50566630821407</v>
      </c>
      <c r="J373" s="19">
        <f t="shared" si="78"/>
        <v>0</v>
      </c>
      <c r="K373" s="19">
        <f t="shared" si="79"/>
        <v>100</v>
      </c>
    </row>
    <row r="374" spans="1:11">
      <c r="A374" s="23" t="s">
        <v>31</v>
      </c>
      <c r="B374" s="17" t="s">
        <v>32</v>
      </c>
      <c r="C374" s="18">
        <v>60445</v>
      </c>
      <c r="D374" s="18">
        <v>171365</v>
      </c>
      <c r="E374" s="18">
        <v>0</v>
      </c>
      <c r="F374" s="18">
        <v>171365</v>
      </c>
      <c r="G374" s="18">
        <f t="shared" si="75"/>
        <v>110920</v>
      </c>
      <c r="H374" s="18">
        <f t="shared" si="76"/>
        <v>-171365</v>
      </c>
      <c r="I374" s="19">
        <f t="shared" si="77"/>
        <v>183.50566630821407</v>
      </c>
      <c r="J374" s="19">
        <f t="shared" si="78"/>
        <v>0</v>
      </c>
      <c r="K374" s="19">
        <f t="shared" si="79"/>
        <v>100</v>
      </c>
    </row>
    <row r="375" spans="1:11">
      <c r="A375" s="16" t="s">
        <v>33</v>
      </c>
      <c r="B375" s="17" t="s">
        <v>34</v>
      </c>
      <c r="C375" s="18">
        <v>16144.39</v>
      </c>
      <c r="D375" s="18">
        <v>342824</v>
      </c>
      <c r="E375" s="18">
        <v>0</v>
      </c>
      <c r="F375" s="18">
        <v>72572.88</v>
      </c>
      <c r="G375" s="18">
        <f t="shared" si="75"/>
        <v>56428.490000000005</v>
      </c>
      <c r="H375" s="18">
        <f t="shared" si="76"/>
        <v>-72572.88</v>
      </c>
      <c r="I375" s="19">
        <f t="shared" si="77"/>
        <v>349.5238284010731</v>
      </c>
      <c r="J375" s="19">
        <f t="shared" si="78"/>
        <v>0</v>
      </c>
      <c r="K375" s="19">
        <f t="shared" si="79"/>
        <v>21.169136349847154</v>
      </c>
    </row>
    <row r="376" spans="1:11">
      <c r="A376" s="22" t="s">
        <v>35</v>
      </c>
      <c r="B376" s="17" t="s">
        <v>36</v>
      </c>
      <c r="C376" s="18">
        <v>16144.39</v>
      </c>
      <c r="D376" s="18">
        <v>210014</v>
      </c>
      <c r="E376" s="18">
        <v>0</v>
      </c>
      <c r="F376" s="18">
        <v>60763.28</v>
      </c>
      <c r="G376" s="18">
        <f t="shared" si="75"/>
        <v>44618.89</v>
      </c>
      <c r="H376" s="18">
        <f t="shared" si="76"/>
        <v>-60763.28</v>
      </c>
      <c r="I376" s="19">
        <f t="shared" si="77"/>
        <v>276.37396024253627</v>
      </c>
      <c r="J376" s="19">
        <f t="shared" si="78"/>
        <v>0</v>
      </c>
      <c r="K376" s="19">
        <f t="shared" si="79"/>
        <v>28.932966373670325</v>
      </c>
    </row>
    <row r="377" spans="1:11">
      <c r="A377" s="23" t="s">
        <v>37</v>
      </c>
      <c r="B377" s="17" t="s">
        <v>38</v>
      </c>
      <c r="C377" s="18">
        <v>16144.39</v>
      </c>
      <c r="D377" s="18">
        <v>38555</v>
      </c>
      <c r="E377" s="18">
        <v>0</v>
      </c>
      <c r="F377" s="18">
        <v>26461.27</v>
      </c>
      <c r="G377" s="18">
        <f t="shared" si="75"/>
        <v>10316.880000000001</v>
      </c>
      <c r="H377" s="18">
        <f t="shared" si="76"/>
        <v>-26461.27</v>
      </c>
      <c r="I377" s="19">
        <f t="shared" si="77"/>
        <v>63.903808072029989</v>
      </c>
      <c r="J377" s="19">
        <f t="shared" si="78"/>
        <v>0</v>
      </c>
      <c r="K377" s="19">
        <f t="shared" si="79"/>
        <v>68.632524964336667</v>
      </c>
    </row>
    <row r="378" spans="1:11">
      <c r="A378" s="24" t="s">
        <v>39</v>
      </c>
      <c r="B378" s="17" t="s">
        <v>40</v>
      </c>
      <c r="C378" s="18">
        <v>12330.52</v>
      </c>
      <c r="D378" s="18">
        <v>29197</v>
      </c>
      <c r="E378" s="18">
        <v>0</v>
      </c>
      <c r="F378" s="18">
        <v>20893.34</v>
      </c>
      <c r="G378" s="18">
        <f t="shared" si="75"/>
        <v>8562.82</v>
      </c>
      <c r="H378" s="18">
        <f t="shared" si="76"/>
        <v>-20893.34</v>
      </c>
      <c r="I378" s="19">
        <f t="shared" si="77"/>
        <v>69.444111035057716</v>
      </c>
      <c r="J378" s="19">
        <f t="shared" si="78"/>
        <v>0</v>
      </c>
      <c r="K378" s="19">
        <f t="shared" si="79"/>
        <v>71.559886289687299</v>
      </c>
    </row>
    <row r="379" spans="1:11">
      <c r="A379" s="24" t="s">
        <v>41</v>
      </c>
      <c r="B379" s="17" t="s">
        <v>42</v>
      </c>
      <c r="C379" s="18">
        <v>3813.87</v>
      </c>
      <c r="D379" s="18">
        <v>9358</v>
      </c>
      <c r="E379" s="18">
        <v>0</v>
      </c>
      <c r="F379" s="18">
        <v>5567.93</v>
      </c>
      <c r="G379" s="18">
        <f t="shared" si="75"/>
        <v>1754.0600000000004</v>
      </c>
      <c r="H379" s="18">
        <f t="shared" si="76"/>
        <v>-5567.93</v>
      </c>
      <c r="I379" s="19">
        <f t="shared" si="77"/>
        <v>45.991604328411825</v>
      </c>
      <c r="J379" s="19">
        <f t="shared" si="78"/>
        <v>0</v>
      </c>
      <c r="K379" s="19">
        <f t="shared" si="79"/>
        <v>59.499145116477884</v>
      </c>
    </row>
    <row r="380" spans="1:11">
      <c r="A380" s="25" t="s">
        <v>43</v>
      </c>
      <c r="B380" s="17" t="s">
        <v>44</v>
      </c>
      <c r="C380" s="18">
        <v>0</v>
      </c>
      <c r="D380" s="18">
        <v>0</v>
      </c>
      <c r="E380" s="18">
        <v>0</v>
      </c>
      <c r="F380" s="18">
        <v>621</v>
      </c>
      <c r="G380" s="18">
        <f t="shared" si="75"/>
        <v>621</v>
      </c>
      <c r="H380" s="18">
        <f t="shared" si="76"/>
        <v>-621</v>
      </c>
      <c r="I380" s="19">
        <f t="shared" si="77"/>
        <v>0</v>
      </c>
      <c r="J380" s="19">
        <f t="shared" si="78"/>
        <v>0</v>
      </c>
      <c r="K380" s="19">
        <f t="shared" si="79"/>
        <v>0</v>
      </c>
    </row>
    <row r="381" spans="1:11" ht="25.5">
      <c r="A381" s="23" t="s">
        <v>51</v>
      </c>
      <c r="B381" s="17" t="s">
        <v>52</v>
      </c>
      <c r="C381" s="18">
        <v>0</v>
      </c>
      <c r="D381" s="18">
        <v>171459</v>
      </c>
      <c r="E381" s="18">
        <v>0</v>
      </c>
      <c r="F381" s="18">
        <v>34302.01</v>
      </c>
      <c r="G381" s="18">
        <f t="shared" si="75"/>
        <v>34302.01</v>
      </c>
      <c r="H381" s="18">
        <f t="shared" si="76"/>
        <v>-34302.01</v>
      </c>
      <c r="I381" s="19">
        <f t="shared" si="77"/>
        <v>0</v>
      </c>
      <c r="J381" s="19">
        <f t="shared" si="78"/>
        <v>0</v>
      </c>
      <c r="K381" s="19">
        <f t="shared" si="79"/>
        <v>20.005954776360529</v>
      </c>
    </row>
    <row r="382" spans="1:11">
      <c r="A382" s="24" t="s">
        <v>189</v>
      </c>
      <c r="B382" s="17" t="s">
        <v>190</v>
      </c>
      <c r="C382" s="18">
        <v>0</v>
      </c>
      <c r="D382" s="18">
        <v>171459</v>
      </c>
      <c r="E382" s="18">
        <v>0</v>
      </c>
      <c r="F382" s="18">
        <v>34302.01</v>
      </c>
      <c r="G382" s="18">
        <f t="shared" si="75"/>
        <v>34302.01</v>
      </c>
      <c r="H382" s="18">
        <f t="shared" si="76"/>
        <v>-34302.01</v>
      </c>
      <c r="I382" s="19">
        <f t="shared" si="77"/>
        <v>0</v>
      </c>
      <c r="J382" s="19">
        <f t="shared" si="78"/>
        <v>0</v>
      </c>
      <c r="K382" s="19">
        <f t="shared" si="79"/>
        <v>20.005954776360529</v>
      </c>
    </row>
    <row r="383" spans="1:11">
      <c r="A383" s="22" t="s">
        <v>59</v>
      </c>
      <c r="B383" s="17" t="s">
        <v>60</v>
      </c>
      <c r="C383" s="18">
        <v>0</v>
      </c>
      <c r="D383" s="18">
        <v>132810</v>
      </c>
      <c r="E383" s="18">
        <v>0</v>
      </c>
      <c r="F383" s="18">
        <v>11809.6</v>
      </c>
      <c r="G383" s="18">
        <f t="shared" si="75"/>
        <v>11809.6</v>
      </c>
      <c r="H383" s="18">
        <f t="shared" si="76"/>
        <v>-11809.6</v>
      </c>
      <c r="I383" s="19">
        <f t="shared" si="77"/>
        <v>0</v>
      </c>
      <c r="J383" s="19">
        <f t="shared" si="78"/>
        <v>0</v>
      </c>
      <c r="K383" s="19">
        <f t="shared" si="79"/>
        <v>8.8921014983811464</v>
      </c>
    </row>
    <row r="384" spans="1:11">
      <c r="A384" s="23" t="s">
        <v>61</v>
      </c>
      <c r="B384" s="17" t="s">
        <v>62</v>
      </c>
      <c r="C384" s="18">
        <v>0</v>
      </c>
      <c r="D384" s="18">
        <v>132810</v>
      </c>
      <c r="E384" s="18">
        <v>0</v>
      </c>
      <c r="F384" s="18">
        <v>11809.6</v>
      </c>
      <c r="G384" s="18">
        <f t="shared" si="75"/>
        <v>11809.6</v>
      </c>
      <c r="H384" s="18">
        <f t="shared" si="76"/>
        <v>-11809.6</v>
      </c>
      <c r="I384" s="19">
        <f t="shared" si="77"/>
        <v>0</v>
      </c>
      <c r="J384" s="19">
        <f t="shared" si="78"/>
        <v>0</v>
      </c>
      <c r="K384" s="19">
        <f t="shared" si="79"/>
        <v>8.8921014983811464</v>
      </c>
    </row>
    <row r="385" spans="1:11">
      <c r="A385" s="16"/>
      <c r="B385" s="17" t="s">
        <v>63</v>
      </c>
      <c r="C385" s="18">
        <v>44300.61</v>
      </c>
      <c r="D385" s="18">
        <v>0</v>
      </c>
      <c r="E385" s="18">
        <v>0</v>
      </c>
      <c r="F385" s="18">
        <v>133094.13</v>
      </c>
      <c r="G385" s="18">
        <f t="shared" si="75"/>
        <v>88793.52</v>
      </c>
      <c r="H385" s="18">
        <f t="shared" si="76"/>
        <v>-133094.13</v>
      </c>
      <c r="I385" s="19">
        <f t="shared" si="77"/>
        <v>200.43407980160993</v>
      </c>
      <c r="J385" s="19">
        <f t="shared" si="78"/>
        <v>0</v>
      </c>
      <c r="K385" s="19">
        <f t="shared" si="79"/>
        <v>0</v>
      </c>
    </row>
    <row r="386" spans="1:11">
      <c r="A386" s="16" t="s">
        <v>64</v>
      </c>
      <c r="B386" s="17" t="s">
        <v>65</v>
      </c>
      <c r="C386" s="18">
        <v>-44300.61</v>
      </c>
      <c r="D386" s="18">
        <v>0</v>
      </c>
      <c r="E386" s="18">
        <v>0</v>
      </c>
      <c r="F386" s="18">
        <v>-133094.13</v>
      </c>
      <c r="G386" s="18">
        <f t="shared" si="75"/>
        <v>-88793.52</v>
      </c>
      <c r="H386" s="18">
        <f t="shared" si="76"/>
        <v>133094.13</v>
      </c>
      <c r="I386" s="19">
        <f t="shared" si="77"/>
        <v>200.43407980160993</v>
      </c>
      <c r="J386" s="19">
        <f t="shared" si="78"/>
        <v>0</v>
      </c>
      <c r="K386" s="19">
        <f t="shared" si="79"/>
        <v>0</v>
      </c>
    </row>
    <row r="387" spans="1:11">
      <c r="A387" s="22" t="s">
        <v>66</v>
      </c>
      <c r="B387" s="17" t="s">
        <v>67</v>
      </c>
      <c r="C387" s="18">
        <v>-44300.61</v>
      </c>
      <c r="D387" s="18">
        <v>0</v>
      </c>
      <c r="E387" s="18">
        <v>0</v>
      </c>
      <c r="F387" s="18">
        <v>-133094.13</v>
      </c>
      <c r="G387" s="18">
        <f t="shared" si="75"/>
        <v>-88793.52</v>
      </c>
      <c r="H387" s="18">
        <f t="shared" si="76"/>
        <v>133094.13</v>
      </c>
      <c r="I387" s="19">
        <f t="shared" si="77"/>
        <v>200.43407980160993</v>
      </c>
      <c r="J387" s="19">
        <f t="shared" si="78"/>
        <v>0</v>
      </c>
      <c r="K387" s="19">
        <f t="shared" si="79"/>
        <v>0</v>
      </c>
    </row>
    <row r="388" spans="1:11" ht="38.25">
      <c r="A388" s="39" t="s">
        <v>223</v>
      </c>
      <c r="B388" s="28" t="s">
        <v>224</v>
      </c>
      <c r="C388" s="29"/>
      <c r="D388" s="29"/>
      <c r="E388" s="29"/>
      <c r="F388" s="29"/>
      <c r="G388" s="29"/>
      <c r="H388" s="29"/>
      <c r="I388" s="30"/>
      <c r="J388" s="30"/>
      <c r="K388" s="30"/>
    </row>
    <row r="389" spans="1:11">
      <c r="A389" s="16" t="s">
        <v>25</v>
      </c>
      <c r="B389" s="17" t="s">
        <v>26</v>
      </c>
      <c r="C389" s="18">
        <v>0</v>
      </c>
      <c r="D389" s="18">
        <v>171459</v>
      </c>
      <c r="E389" s="18">
        <v>0</v>
      </c>
      <c r="F389" s="18">
        <v>34302.01</v>
      </c>
      <c r="G389" s="18">
        <f t="shared" ref="G389:G394" si="80">F389-C389</f>
        <v>34302.01</v>
      </c>
      <c r="H389" s="18">
        <f t="shared" ref="H389:H394" si="81">E389-F389</f>
        <v>-34302.01</v>
      </c>
      <c r="I389" s="19">
        <f t="shared" ref="I389:I394" si="82">IF(ISERROR(F389/C389),0,F389/C389*100-100)</f>
        <v>0</v>
      </c>
      <c r="J389" s="19">
        <f t="shared" ref="J389:J394" si="83">IF(ISERROR(F389/E389),0,F389/E389*100)</f>
        <v>0</v>
      </c>
      <c r="K389" s="19">
        <f t="shared" ref="K389:K394" si="84">IF(ISERROR(F389/D389),0,F389/D389*100)</f>
        <v>20.005954776360529</v>
      </c>
    </row>
    <row r="390" spans="1:11">
      <c r="A390" s="22" t="s">
        <v>89</v>
      </c>
      <c r="B390" s="17" t="s">
        <v>90</v>
      </c>
      <c r="C390" s="18">
        <v>0</v>
      </c>
      <c r="D390" s="18">
        <v>171459</v>
      </c>
      <c r="E390" s="18">
        <v>0</v>
      </c>
      <c r="F390" s="18">
        <v>34302.01</v>
      </c>
      <c r="G390" s="18">
        <f t="shared" si="80"/>
        <v>34302.01</v>
      </c>
      <c r="H390" s="18">
        <f t="shared" si="81"/>
        <v>-34302.01</v>
      </c>
      <c r="I390" s="19">
        <f t="shared" si="82"/>
        <v>0</v>
      </c>
      <c r="J390" s="19">
        <f t="shared" si="83"/>
        <v>0</v>
      </c>
      <c r="K390" s="19">
        <f t="shared" si="84"/>
        <v>20.005954776360529</v>
      </c>
    </row>
    <row r="391" spans="1:11">
      <c r="A391" s="16" t="s">
        <v>33</v>
      </c>
      <c r="B391" s="17" t="s">
        <v>34</v>
      </c>
      <c r="C391" s="18">
        <v>0</v>
      </c>
      <c r="D391" s="18">
        <v>171459</v>
      </c>
      <c r="E391" s="18">
        <v>0</v>
      </c>
      <c r="F391" s="18">
        <v>34302.01</v>
      </c>
      <c r="G391" s="18">
        <f t="shared" si="80"/>
        <v>34302.01</v>
      </c>
      <c r="H391" s="18">
        <f t="shared" si="81"/>
        <v>-34302.01</v>
      </c>
      <c r="I391" s="19">
        <f t="shared" si="82"/>
        <v>0</v>
      </c>
      <c r="J391" s="19">
        <f t="shared" si="83"/>
        <v>0</v>
      </c>
      <c r="K391" s="19">
        <f t="shared" si="84"/>
        <v>20.005954776360529</v>
      </c>
    </row>
    <row r="392" spans="1:11">
      <c r="A392" s="22" t="s">
        <v>35</v>
      </c>
      <c r="B392" s="17" t="s">
        <v>36</v>
      </c>
      <c r="C392" s="18">
        <v>0</v>
      </c>
      <c r="D392" s="18">
        <v>171459</v>
      </c>
      <c r="E392" s="18">
        <v>0</v>
      </c>
      <c r="F392" s="18">
        <v>34302.01</v>
      </c>
      <c r="G392" s="18">
        <f t="shared" si="80"/>
        <v>34302.01</v>
      </c>
      <c r="H392" s="18">
        <f t="shared" si="81"/>
        <v>-34302.01</v>
      </c>
      <c r="I392" s="19">
        <f t="shared" si="82"/>
        <v>0</v>
      </c>
      <c r="J392" s="19">
        <f t="shared" si="83"/>
        <v>0</v>
      </c>
      <c r="K392" s="19">
        <f t="shared" si="84"/>
        <v>20.005954776360529</v>
      </c>
    </row>
    <row r="393" spans="1:11" ht="25.5">
      <c r="A393" s="23" t="s">
        <v>51</v>
      </c>
      <c r="B393" s="17" t="s">
        <v>52</v>
      </c>
      <c r="C393" s="18">
        <v>0</v>
      </c>
      <c r="D393" s="18">
        <v>171459</v>
      </c>
      <c r="E393" s="18">
        <v>0</v>
      </c>
      <c r="F393" s="18">
        <v>34302.01</v>
      </c>
      <c r="G393" s="18">
        <f t="shared" si="80"/>
        <v>34302.01</v>
      </c>
      <c r="H393" s="18">
        <f t="shared" si="81"/>
        <v>-34302.01</v>
      </c>
      <c r="I393" s="19">
        <f t="shared" si="82"/>
        <v>0</v>
      </c>
      <c r="J393" s="19">
        <f t="shared" si="83"/>
        <v>0</v>
      </c>
      <c r="K393" s="19">
        <f t="shared" si="84"/>
        <v>20.005954776360529</v>
      </c>
    </row>
    <row r="394" spans="1:11">
      <c r="A394" s="24" t="s">
        <v>189</v>
      </c>
      <c r="B394" s="17" t="s">
        <v>190</v>
      </c>
      <c r="C394" s="18">
        <v>0</v>
      </c>
      <c r="D394" s="18">
        <v>171459</v>
      </c>
      <c r="E394" s="18">
        <v>0</v>
      </c>
      <c r="F394" s="18">
        <v>34302.01</v>
      </c>
      <c r="G394" s="18">
        <f t="shared" si="80"/>
        <v>34302.01</v>
      </c>
      <c r="H394" s="18">
        <f t="shared" si="81"/>
        <v>-34302.01</v>
      </c>
      <c r="I394" s="19">
        <f t="shared" si="82"/>
        <v>0</v>
      </c>
      <c r="J394" s="19">
        <f t="shared" si="83"/>
        <v>0</v>
      </c>
      <c r="K394" s="19">
        <f t="shared" si="84"/>
        <v>20.005954776360529</v>
      </c>
    </row>
    <row r="395" spans="1:11" ht="25.5">
      <c r="A395" s="39" t="s">
        <v>225</v>
      </c>
      <c r="B395" s="28" t="s">
        <v>226</v>
      </c>
      <c r="C395" s="29"/>
      <c r="D395" s="29"/>
      <c r="E395" s="29"/>
      <c r="F395" s="29"/>
      <c r="G395" s="29"/>
      <c r="H395" s="29"/>
      <c r="I395" s="30"/>
      <c r="J395" s="30"/>
      <c r="K395" s="30"/>
    </row>
    <row r="396" spans="1:11">
      <c r="A396" s="16" t="s">
        <v>25</v>
      </c>
      <c r="B396" s="17" t="s">
        <v>26</v>
      </c>
      <c r="C396" s="18">
        <v>60445</v>
      </c>
      <c r="D396" s="18">
        <v>171365</v>
      </c>
      <c r="E396" s="18">
        <v>0</v>
      </c>
      <c r="F396" s="18">
        <v>171365</v>
      </c>
      <c r="G396" s="18">
        <f t="shared" ref="G396:G409" si="85">F396-C396</f>
        <v>110920</v>
      </c>
      <c r="H396" s="18">
        <f t="shared" ref="H396:H409" si="86">E396-F396</f>
        <v>-171365</v>
      </c>
      <c r="I396" s="19">
        <f t="shared" ref="I396:I409" si="87">IF(ISERROR(F396/C396),0,F396/C396*100-100)</f>
        <v>183.50566630821407</v>
      </c>
      <c r="J396" s="19">
        <f t="shared" ref="J396:J409" si="88">IF(ISERROR(F396/E396),0,F396/E396*100)</f>
        <v>0</v>
      </c>
      <c r="K396" s="19">
        <f t="shared" ref="K396:K409" si="89">IF(ISERROR(F396/D396),0,F396/D396*100)</f>
        <v>100</v>
      </c>
    </row>
    <row r="397" spans="1:11">
      <c r="A397" s="22" t="s">
        <v>29</v>
      </c>
      <c r="B397" s="17" t="s">
        <v>30</v>
      </c>
      <c r="C397" s="18">
        <v>60445</v>
      </c>
      <c r="D397" s="18">
        <v>171365</v>
      </c>
      <c r="E397" s="18">
        <v>0</v>
      </c>
      <c r="F397" s="18">
        <v>171365</v>
      </c>
      <c r="G397" s="18">
        <f t="shared" si="85"/>
        <v>110920</v>
      </c>
      <c r="H397" s="18">
        <f t="shared" si="86"/>
        <v>-171365</v>
      </c>
      <c r="I397" s="19">
        <f t="shared" si="87"/>
        <v>183.50566630821407</v>
      </c>
      <c r="J397" s="19">
        <f t="shared" si="88"/>
        <v>0</v>
      </c>
      <c r="K397" s="19">
        <f t="shared" si="89"/>
        <v>100</v>
      </c>
    </row>
    <row r="398" spans="1:11">
      <c r="A398" s="23" t="s">
        <v>31</v>
      </c>
      <c r="B398" s="17" t="s">
        <v>32</v>
      </c>
      <c r="C398" s="18">
        <v>60445</v>
      </c>
      <c r="D398" s="18">
        <v>171365</v>
      </c>
      <c r="E398" s="18">
        <v>0</v>
      </c>
      <c r="F398" s="18">
        <v>171365</v>
      </c>
      <c r="G398" s="18">
        <f t="shared" si="85"/>
        <v>110920</v>
      </c>
      <c r="H398" s="18">
        <f t="shared" si="86"/>
        <v>-171365</v>
      </c>
      <c r="I398" s="19">
        <f t="shared" si="87"/>
        <v>183.50566630821407</v>
      </c>
      <c r="J398" s="19">
        <f t="shared" si="88"/>
        <v>0</v>
      </c>
      <c r="K398" s="19">
        <f t="shared" si="89"/>
        <v>100</v>
      </c>
    </row>
    <row r="399" spans="1:11">
      <c r="A399" s="16" t="s">
        <v>33</v>
      </c>
      <c r="B399" s="17" t="s">
        <v>34</v>
      </c>
      <c r="C399" s="18">
        <v>16144.39</v>
      </c>
      <c r="D399" s="18">
        <v>171365</v>
      </c>
      <c r="E399" s="18">
        <v>0</v>
      </c>
      <c r="F399" s="18">
        <v>38270.870000000003</v>
      </c>
      <c r="G399" s="18">
        <f t="shared" si="85"/>
        <v>22126.480000000003</v>
      </c>
      <c r="H399" s="18">
        <f t="shared" si="86"/>
        <v>-38270.870000000003</v>
      </c>
      <c r="I399" s="19">
        <f t="shared" si="87"/>
        <v>137.05367623056679</v>
      </c>
      <c r="J399" s="19">
        <f t="shared" si="88"/>
        <v>0</v>
      </c>
      <c r="K399" s="19">
        <f t="shared" si="89"/>
        <v>22.332955971172645</v>
      </c>
    </row>
    <row r="400" spans="1:11">
      <c r="A400" s="22" t="s">
        <v>35</v>
      </c>
      <c r="B400" s="17" t="s">
        <v>36</v>
      </c>
      <c r="C400" s="18">
        <v>16144.39</v>
      </c>
      <c r="D400" s="18">
        <v>38555</v>
      </c>
      <c r="E400" s="18">
        <v>0</v>
      </c>
      <c r="F400" s="18">
        <v>26461.27</v>
      </c>
      <c r="G400" s="18">
        <f t="shared" si="85"/>
        <v>10316.880000000001</v>
      </c>
      <c r="H400" s="18">
        <f t="shared" si="86"/>
        <v>-26461.27</v>
      </c>
      <c r="I400" s="19">
        <f t="shared" si="87"/>
        <v>63.903808072029989</v>
      </c>
      <c r="J400" s="19">
        <f t="shared" si="88"/>
        <v>0</v>
      </c>
      <c r="K400" s="19">
        <f t="shared" si="89"/>
        <v>68.632524964336667</v>
      </c>
    </row>
    <row r="401" spans="1:11">
      <c r="A401" s="23" t="s">
        <v>37</v>
      </c>
      <c r="B401" s="17" t="s">
        <v>38</v>
      </c>
      <c r="C401" s="18">
        <v>16144.39</v>
      </c>
      <c r="D401" s="18">
        <v>38555</v>
      </c>
      <c r="E401" s="18">
        <v>0</v>
      </c>
      <c r="F401" s="18">
        <v>26461.27</v>
      </c>
      <c r="G401" s="18">
        <f t="shared" si="85"/>
        <v>10316.880000000001</v>
      </c>
      <c r="H401" s="18">
        <f t="shared" si="86"/>
        <v>-26461.27</v>
      </c>
      <c r="I401" s="19">
        <f t="shared" si="87"/>
        <v>63.903808072029989</v>
      </c>
      <c r="J401" s="19">
        <f t="shared" si="88"/>
        <v>0</v>
      </c>
      <c r="K401" s="19">
        <f t="shared" si="89"/>
        <v>68.632524964336667</v>
      </c>
    </row>
    <row r="402" spans="1:11">
      <c r="A402" s="24" t="s">
        <v>39</v>
      </c>
      <c r="B402" s="17" t="s">
        <v>40</v>
      </c>
      <c r="C402" s="18">
        <v>12330.52</v>
      </c>
      <c r="D402" s="18">
        <v>29197</v>
      </c>
      <c r="E402" s="18">
        <v>0</v>
      </c>
      <c r="F402" s="18">
        <v>20893.34</v>
      </c>
      <c r="G402" s="18">
        <f t="shared" si="85"/>
        <v>8562.82</v>
      </c>
      <c r="H402" s="18">
        <f t="shared" si="86"/>
        <v>-20893.34</v>
      </c>
      <c r="I402" s="19">
        <f t="shared" si="87"/>
        <v>69.444111035057716</v>
      </c>
      <c r="J402" s="19">
        <f t="shared" si="88"/>
        <v>0</v>
      </c>
      <c r="K402" s="19">
        <f t="shared" si="89"/>
        <v>71.559886289687299</v>
      </c>
    </row>
    <row r="403" spans="1:11">
      <c r="A403" s="24" t="s">
        <v>41</v>
      </c>
      <c r="B403" s="17" t="s">
        <v>42</v>
      </c>
      <c r="C403" s="18">
        <v>3813.87</v>
      </c>
      <c r="D403" s="18">
        <v>9358</v>
      </c>
      <c r="E403" s="18">
        <v>0</v>
      </c>
      <c r="F403" s="18">
        <v>5567.93</v>
      </c>
      <c r="G403" s="18">
        <f t="shared" si="85"/>
        <v>1754.0600000000004</v>
      </c>
      <c r="H403" s="18">
        <f t="shared" si="86"/>
        <v>-5567.93</v>
      </c>
      <c r="I403" s="19">
        <f t="shared" si="87"/>
        <v>45.991604328411825</v>
      </c>
      <c r="J403" s="19">
        <f t="shared" si="88"/>
        <v>0</v>
      </c>
      <c r="K403" s="19">
        <f t="shared" si="89"/>
        <v>59.499145116477884</v>
      </c>
    </row>
    <row r="404" spans="1:11">
      <c r="A404" s="25" t="s">
        <v>43</v>
      </c>
      <c r="B404" s="17" t="s">
        <v>44</v>
      </c>
      <c r="C404" s="18">
        <v>0</v>
      </c>
      <c r="D404" s="18">
        <v>0</v>
      </c>
      <c r="E404" s="18">
        <v>0</v>
      </c>
      <c r="F404" s="18">
        <v>621</v>
      </c>
      <c r="G404" s="18">
        <f t="shared" si="85"/>
        <v>621</v>
      </c>
      <c r="H404" s="18">
        <f t="shared" si="86"/>
        <v>-621</v>
      </c>
      <c r="I404" s="19">
        <f t="shared" si="87"/>
        <v>0</v>
      </c>
      <c r="J404" s="19">
        <f t="shared" si="88"/>
        <v>0</v>
      </c>
      <c r="K404" s="19">
        <f t="shared" si="89"/>
        <v>0</v>
      </c>
    </row>
    <row r="405" spans="1:11">
      <c r="A405" s="22" t="s">
        <v>59</v>
      </c>
      <c r="B405" s="17" t="s">
        <v>60</v>
      </c>
      <c r="C405" s="18">
        <v>0</v>
      </c>
      <c r="D405" s="18">
        <v>132810</v>
      </c>
      <c r="E405" s="18">
        <v>0</v>
      </c>
      <c r="F405" s="18">
        <v>11809.6</v>
      </c>
      <c r="G405" s="18">
        <f t="shared" si="85"/>
        <v>11809.6</v>
      </c>
      <c r="H405" s="18">
        <f t="shared" si="86"/>
        <v>-11809.6</v>
      </c>
      <c r="I405" s="19">
        <f t="shared" si="87"/>
        <v>0</v>
      </c>
      <c r="J405" s="19">
        <f t="shared" si="88"/>
        <v>0</v>
      </c>
      <c r="K405" s="19">
        <f t="shared" si="89"/>
        <v>8.8921014983811464</v>
      </c>
    </row>
    <row r="406" spans="1:11">
      <c r="A406" s="23" t="s">
        <v>61</v>
      </c>
      <c r="B406" s="17" t="s">
        <v>62</v>
      </c>
      <c r="C406" s="18">
        <v>0</v>
      </c>
      <c r="D406" s="18">
        <v>132810</v>
      </c>
      <c r="E406" s="18">
        <v>0</v>
      </c>
      <c r="F406" s="18">
        <v>11809.6</v>
      </c>
      <c r="G406" s="18">
        <f t="shared" si="85"/>
        <v>11809.6</v>
      </c>
      <c r="H406" s="18">
        <f t="shared" si="86"/>
        <v>-11809.6</v>
      </c>
      <c r="I406" s="19">
        <f t="shared" si="87"/>
        <v>0</v>
      </c>
      <c r="J406" s="19">
        <f t="shared" si="88"/>
        <v>0</v>
      </c>
      <c r="K406" s="19">
        <f t="shared" si="89"/>
        <v>8.8921014983811464</v>
      </c>
    </row>
    <row r="407" spans="1:11">
      <c r="A407" s="16"/>
      <c r="B407" s="17" t="s">
        <v>63</v>
      </c>
      <c r="C407" s="18">
        <v>44300.61</v>
      </c>
      <c r="D407" s="18">
        <v>0</v>
      </c>
      <c r="E407" s="18">
        <v>0</v>
      </c>
      <c r="F407" s="18">
        <v>133094.13</v>
      </c>
      <c r="G407" s="18">
        <f t="shared" si="85"/>
        <v>88793.52</v>
      </c>
      <c r="H407" s="18">
        <f t="shared" si="86"/>
        <v>-133094.13</v>
      </c>
      <c r="I407" s="19">
        <f t="shared" si="87"/>
        <v>200.43407980160993</v>
      </c>
      <c r="J407" s="19">
        <f t="shared" si="88"/>
        <v>0</v>
      </c>
      <c r="K407" s="19">
        <f t="shared" si="89"/>
        <v>0</v>
      </c>
    </row>
    <row r="408" spans="1:11">
      <c r="A408" s="16" t="s">
        <v>64</v>
      </c>
      <c r="B408" s="17" t="s">
        <v>65</v>
      </c>
      <c r="C408" s="18">
        <v>-44300.61</v>
      </c>
      <c r="D408" s="18">
        <v>0</v>
      </c>
      <c r="E408" s="18">
        <v>0</v>
      </c>
      <c r="F408" s="18">
        <v>-133094.13</v>
      </c>
      <c r="G408" s="18">
        <f t="shared" si="85"/>
        <v>-88793.52</v>
      </c>
      <c r="H408" s="18">
        <f t="shared" si="86"/>
        <v>133094.13</v>
      </c>
      <c r="I408" s="19">
        <f t="shared" si="87"/>
        <v>200.43407980160993</v>
      </c>
      <c r="J408" s="19">
        <f t="shared" si="88"/>
        <v>0</v>
      </c>
      <c r="K408" s="19">
        <f t="shared" si="89"/>
        <v>0</v>
      </c>
    </row>
    <row r="409" spans="1:11">
      <c r="A409" s="22" t="s">
        <v>66</v>
      </c>
      <c r="B409" s="17" t="s">
        <v>67</v>
      </c>
      <c r="C409" s="18">
        <v>-44300.61</v>
      </c>
      <c r="D409" s="18">
        <v>0</v>
      </c>
      <c r="E409" s="18">
        <v>0</v>
      </c>
      <c r="F409" s="18">
        <v>-133094.13</v>
      </c>
      <c r="G409" s="18">
        <f t="shared" si="85"/>
        <v>-88793.52</v>
      </c>
      <c r="H409" s="18">
        <f t="shared" si="86"/>
        <v>133094.13</v>
      </c>
      <c r="I409" s="19">
        <f t="shared" si="87"/>
        <v>200.43407980160993</v>
      </c>
      <c r="J409" s="19">
        <f t="shared" si="88"/>
        <v>0</v>
      </c>
      <c r="K409" s="19">
        <f t="shared" si="89"/>
        <v>0</v>
      </c>
    </row>
    <row r="410" spans="1:11" ht="25.5">
      <c r="A410" s="27" t="s">
        <v>123</v>
      </c>
      <c r="B410" s="28" t="s">
        <v>124</v>
      </c>
      <c r="C410" s="29"/>
      <c r="D410" s="29"/>
      <c r="E410" s="29"/>
      <c r="F410" s="29"/>
      <c r="G410" s="29"/>
      <c r="H410" s="29"/>
      <c r="I410" s="30"/>
      <c r="J410" s="30"/>
      <c r="K410" s="30"/>
    </row>
    <row r="411" spans="1:11">
      <c r="A411" s="16" t="s">
        <v>25</v>
      </c>
      <c r="B411" s="17" t="s">
        <v>26</v>
      </c>
      <c r="C411" s="18">
        <v>547</v>
      </c>
      <c r="D411" s="18">
        <v>22237</v>
      </c>
      <c r="E411" s="18">
        <v>0</v>
      </c>
      <c r="F411" s="18">
        <v>22237</v>
      </c>
      <c r="G411" s="18">
        <f t="shared" ref="G411:G428" si="90">F411-C411</f>
        <v>21690</v>
      </c>
      <c r="H411" s="18">
        <f t="shared" ref="H411:H428" si="91">E411-F411</f>
        <v>-22237</v>
      </c>
      <c r="I411" s="19">
        <f t="shared" ref="I411:I428" si="92">IF(ISERROR(F411/C411),0,F411/C411*100-100)</f>
        <v>3965.2650822669102</v>
      </c>
      <c r="J411" s="19">
        <f t="shared" ref="J411:J428" si="93">IF(ISERROR(F411/E411),0,F411/E411*100)</f>
        <v>0</v>
      </c>
      <c r="K411" s="19">
        <f t="shared" ref="K411:K428" si="94">IF(ISERROR(F411/D411),0,F411/D411*100)</f>
        <v>100</v>
      </c>
    </row>
    <row r="412" spans="1:11">
      <c r="A412" s="22" t="s">
        <v>91</v>
      </c>
      <c r="B412" s="17" t="s">
        <v>92</v>
      </c>
      <c r="C412" s="18">
        <v>547</v>
      </c>
      <c r="D412" s="18">
        <v>22237</v>
      </c>
      <c r="E412" s="18">
        <v>0</v>
      </c>
      <c r="F412" s="18">
        <v>22237</v>
      </c>
      <c r="G412" s="18">
        <f t="shared" si="90"/>
        <v>21690</v>
      </c>
      <c r="H412" s="18">
        <f t="shared" si="91"/>
        <v>-22237</v>
      </c>
      <c r="I412" s="19">
        <f t="shared" si="92"/>
        <v>3965.2650822669102</v>
      </c>
      <c r="J412" s="19">
        <f t="shared" si="93"/>
        <v>0</v>
      </c>
      <c r="K412" s="19">
        <f t="shared" si="94"/>
        <v>100</v>
      </c>
    </row>
    <row r="413" spans="1:11">
      <c r="A413" s="23" t="s">
        <v>93</v>
      </c>
      <c r="B413" s="17" t="s">
        <v>94</v>
      </c>
      <c r="C413" s="18">
        <v>547</v>
      </c>
      <c r="D413" s="18">
        <v>22237</v>
      </c>
      <c r="E413" s="18">
        <v>0</v>
      </c>
      <c r="F413" s="18">
        <v>22237</v>
      </c>
      <c r="G413" s="18">
        <f t="shared" si="90"/>
        <v>21690</v>
      </c>
      <c r="H413" s="18">
        <f t="shared" si="91"/>
        <v>-22237</v>
      </c>
      <c r="I413" s="19">
        <f t="shared" si="92"/>
        <v>3965.2650822669102</v>
      </c>
      <c r="J413" s="19">
        <f t="shared" si="93"/>
        <v>0</v>
      </c>
      <c r="K413" s="19">
        <f t="shared" si="94"/>
        <v>100</v>
      </c>
    </row>
    <row r="414" spans="1:11">
      <c r="A414" s="24" t="s">
        <v>95</v>
      </c>
      <c r="B414" s="17" t="s">
        <v>96</v>
      </c>
      <c r="C414" s="18">
        <v>547</v>
      </c>
      <c r="D414" s="18">
        <v>22237</v>
      </c>
      <c r="E414" s="18">
        <v>0</v>
      </c>
      <c r="F414" s="18">
        <v>22237</v>
      </c>
      <c r="G414" s="18">
        <f t="shared" si="90"/>
        <v>21690</v>
      </c>
      <c r="H414" s="18">
        <f t="shared" si="91"/>
        <v>-22237</v>
      </c>
      <c r="I414" s="19">
        <f t="shared" si="92"/>
        <v>3965.2650822669102</v>
      </c>
      <c r="J414" s="19">
        <f t="shared" si="93"/>
        <v>0</v>
      </c>
      <c r="K414" s="19">
        <f t="shared" si="94"/>
        <v>100</v>
      </c>
    </row>
    <row r="415" spans="1:11" ht="25.5">
      <c r="A415" s="25" t="s">
        <v>97</v>
      </c>
      <c r="B415" s="17" t="s">
        <v>98</v>
      </c>
      <c r="C415" s="18">
        <v>547</v>
      </c>
      <c r="D415" s="18">
        <v>22237</v>
      </c>
      <c r="E415" s="18">
        <v>0</v>
      </c>
      <c r="F415" s="18">
        <v>22237</v>
      </c>
      <c r="G415" s="18">
        <f t="shared" si="90"/>
        <v>21690</v>
      </c>
      <c r="H415" s="18">
        <f t="shared" si="91"/>
        <v>-22237</v>
      </c>
      <c r="I415" s="19">
        <f t="shared" si="92"/>
        <v>3965.2650822669102</v>
      </c>
      <c r="J415" s="19">
        <f t="shared" si="93"/>
        <v>0</v>
      </c>
      <c r="K415" s="19">
        <f t="shared" si="94"/>
        <v>100</v>
      </c>
    </row>
    <row r="416" spans="1:11" ht="25.5">
      <c r="A416" s="26" t="s">
        <v>99</v>
      </c>
      <c r="B416" s="17" t="s">
        <v>100</v>
      </c>
      <c r="C416" s="18">
        <v>547</v>
      </c>
      <c r="D416" s="18">
        <v>22237</v>
      </c>
      <c r="E416" s="18">
        <v>0</v>
      </c>
      <c r="F416" s="18">
        <v>22237</v>
      </c>
      <c r="G416" s="18">
        <f t="shared" si="90"/>
        <v>21690</v>
      </c>
      <c r="H416" s="18">
        <f t="shared" si="91"/>
        <v>-22237</v>
      </c>
      <c r="I416" s="19">
        <f t="shared" si="92"/>
        <v>3965.2650822669102</v>
      </c>
      <c r="J416" s="19">
        <f t="shared" si="93"/>
        <v>0</v>
      </c>
      <c r="K416" s="19">
        <f t="shared" si="94"/>
        <v>100</v>
      </c>
    </row>
    <row r="417" spans="1:11">
      <c r="A417" s="16" t="s">
        <v>33</v>
      </c>
      <c r="B417" s="17" t="s">
        <v>34</v>
      </c>
      <c r="C417" s="18">
        <v>8429.34</v>
      </c>
      <c r="D417" s="18">
        <v>108463</v>
      </c>
      <c r="E417" s="18">
        <v>0</v>
      </c>
      <c r="F417" s="18">
        <v>26412.36</v>
      </c>
      <c r="G417" s="18">
        <f t="shared" si="90"/>
        <v>17983.02</v>
      </c>
      <c r="H417" s="18">
        <f t="shared" si="91"/>
        <v>-26412.36</v>
      </c>
      <c r="I417" s="19">
        <f t="shared" si="92"/>
        <v>213.33841083643563</v>
      </c>
      <c r="J417" s="19">
        <f t="shared" si="93"/>
        <v>0</v>
      </c>
      <c r="K417" s="19">
        <f t="shared" si="94"/>
        <v>24.351493135908097</v>
      </c>
    </row>
    <row r="418" spans="1:11">
      <c r="A418" s="22" t="s">
        <v>35</v>
      </c>
      <c r="B418" s="17" t="s">
        <v>36</v>
      </c>
      <c r="C418" s="18">
        <v>8429.34</v>
      </c>
      <c r="D418" s="18">
        <v>108463</v>
      </c>
      <c r="E418" s="18">
        <v>0</v>
      </c>
      <c r="F418" s="18">
        <v>26412.36</v>
      </c>
      <c r="G418" s="18">
        <f t="shared" si="90"/>
        <v>17983.02</v>
      </c>
      <c r="H418" s="18">
        <f t="shared" si="91"/>
        <v>-26412.36</v>
      </c>
      <c r="I418" s="19">
        <f t="shared" si="92"/>
        <v>213.33841083643563</v>
      </c>
      <c r="J418" s="19">
        <f t="shared" si="93"/>
        <v>0</v>
      </c>
      <c r="K418" s="19">
        <f t="shared" si="94"/>
        <v>24.351493135908097</v>
      </c>
    </row>
    <row r="419" spans="1:11">
      <c r="A419" s="23" t="s">
        <v>37</v>
      </c>
      <c r="B419" s="17" t="s">
        <v>38</v>
      </c>
      <c r="C419" s="18">
        <v>8429.34</v>
      </c>
      <c r="D419" s="18">
        <v>107344</v>
      </c>
      <c r="E419" s="18">
        <v>0</v>
      </c>
      <c r="F419" s="18">
        <v>25294</v>
      </c>
      <c r="G419" s="18">
        <f t="shared" si="90"/>
        <v>16864.66</v>
      </c>
      <c r="H419" s="18">
        <f t="shared" si="91"/>
        <v>-25294</v>
      </c>
      <c r="I419" s="19">
        <f t="shared" si="92"/>
        <v>200.07094268353154</v>
      </c>
      <c r="J419" s="19">
        <f t="shared" si="93"/>
        <v>0</v>
      </c>
      <c r="K419" s="19">
        <f t="shared" si="94"/>
        <v>23.563496795349533</v>
      </c>
    </row>
    <row r="420" spans="1:11">
      <c r="A420" s="24" t="s">
        <v>41</v>
      </c>
      <c r="B420" s="17" t="s">
        <v>42</v>
      </c>
      <c r="C420" s="18">
        <v>8429.34</v>
      </c>
      <c r="D420" s="18">
        <v>107344</v>
      </c>
      <c r="E420" s="18">
        <v>0</v>
      </c>
      <c r="F420" s="18">
        <v>25294</v>
      </c>
      <c r="G420" s="18">
        <f t="shared" si="90"/>
        <v>16864.66</v>
      </c>
      <c r="H420" s="18">
        <f t="shared" si="91"/>
        <v>-25294</v>
      </c>
      <c r="I420" s="19">
        <f t="shared" si="92"/>
        <v>200.07094268353154</v>
      </c>
      <c r="J420" s="19">
        <f t="shared" si="93"/>
        <v>0</v>
      </c>
      <c r="K420" s="19">
        <f t="shared" si="94"/>
        <v>23.563496795349533</v>
      </c>
    </row>
    <row r="421" spans="1:11" ht="25.5">
      <c r="A421" s="23" t="s">
        <v>51</v>
      </c>
      <c r="B421" s="17" t="s">
        <v>52</v>
      </c>
      <c r="C421" s="18">
        <v>0</v>
      </c>
      <c r="D421" s="18">
        <v>1119</v>
      </c>
      <c r="E421" s="18">
        <v>0</v>
      </c>
      <c r="F421" s="18">
        <v>1118.3599999999999</v>
      </c>
      <c r="G421" s="18">
        <f t="shared" si="90"/>
        <v>1118.3599999999999</v>
      </c>
      <c r="H421" s="18">
        <f t="shared" si="91"/>
        <v>-1118.3599999999999</v>
      </c>
      <c r="I421" s="19">
        <f t="shared" si="92"/>
        <v>0</v>
      </c>
      <c r="J421" s="19">
        <f t="shared" si="93"/>
        <v>0</v>
      </c>
      <c r="K421" s="19">
        <f t="shared" si="94"/>
        <v>99.942806076854325</v>
      </c>
    </row>
    <row r="422" spans="1:11">
      <c r="A422" s="24" t="s">
        <v>53</v>
      </c>
      <c r="B422" s="17" t="s">
        <v>54</v>
      </c>
      <c r="C422" s="18">
        <v>0</v>
      </c>
      <c r="D422" s="18">
        <v>1119</v>
      </c>
      <c r="E422" s="18">
        <v>0</v>
      </c>
      <c r="F422" s="18">
        <v>1118.3599999999999</v>
      </c>
      <c r="G422" s="18">
        <f t="shared" si="90"/>
        <v>1118.3599999999999</v>
      </c>
      <c r="H422" s="18">
        <f t="shared" si="91"/>
        <v>-1118.3599999999999</v>
      </c>
      <c r="I422" s="19">
        <f t="shared" si="92"/>
        <v>0</v>
      </c>
      <c r="J422" s="19">
        <f t="shared" si="93"/>
        <v>0</v>
      </c>
      <c r="K422" s="19">
        <f t="shared" si="94"/>
        <v>99.942806076854325</v>
      </c>
    </row>
    <row r="423" spans="1:11" ht="25.5">
      <c r="A423" s="25" t="s">
        <v>55</v>
      </c>
      <c r="B423" s="17" t="s">
        <v>56</v>
      </c>
      <c r="C423" s="18">
        <v>0</v>
      </c>
      <c r="D423" s="18">
        <v>1119</v>
      </c>
      <c r="E423" s="18">
        <v>0</v>
      </c>
      <c r="F423" s="18">
        <v>1118.3599999999999</v>
      </c>
      <c r="G423" s="18">
        <f t="shared" si="90"/>
        <v>1118.3599999999999</v>
      </c>
      <c r="H423" s="18">
        <f t="shared" si="91"/>
        <v>-1118.3599999999999</v>
      </c>
      <c r="I423" s="19">
        <f t="shared" si="92"/>
        <v>0</v>
      </c>
      <c r="J423" s="19">
        <f t="shared" si="93"/>
        <v>0</v>
      </c>
      <c r="K423" s="19">
        <f t="shared" si="94"/>
        <v>99.942806076854325</v>
      </c>
    </row>
    <row r="424" spans="1:11" ht="25.5">
      <c r="A424" s="26" t="s">
        <v>103</v>
      </c>
      <c r="B424" s="17" t="s">
        <v>104</v>
      </c>
      <c r="C424" s="18">
        <v>0</v>
      </c>
      <c r="D424" s="18">
        <v>1119</v>
      </c>
      <c r="E424" s="18">
        <v>0</v>
      </c>
      <c r="F424" s="18">
        <v>1118.3599999999999</v>
      </c>
      <c r="G424" s="18">
        <f t="shared" si="90"/>
        <v>1118.3599999999999</v>
      </c>
      <c r="H424" s="18">
        <f t="shared" si="91"/>
        <v>-1118.3599999999999</v>
      </c>
      <c r="I424" s="19">
        <f t="shared" si="92"/>
        <v>0</v>
      </c>
      <c r="J424" s="19">
        <f t="shared" si="93"/>
        <v>0</v>
      </c>
      <c r="K424" s="19">
        <f t="shared" si="94"/>
        <v>99.942806076854325</v>
      </c>
    </row>
    <row r="425" spans="1:11">
      <c r="A425" s="16"/>
      <c r="B425" s="17" t="s">
        <v>63</v>
      </c>
      <c r="C425" s="18">
        <v>-7882.34</v>
      </c>
      <c r="D425" s="18">
        <v>-86226</v>
      </c>
      <c r="E425" s="18">
        <v>0</v>
      </c>
      <c r="F425" s="18">
        <v>-4175.3599999999997</v>
      </c>
      <c r="G425" s="18">
        <f t="shared" si="90"/>
        <v>3706.9800000000005</v>
      </c>
      <c r="H425" s="18">
        <f t="shared" si="91"/>
        <v>4175.3599999999997</v>
      </c>
      <c r="I425" s="19">
        <f t="shared" si="92"/>
        <v>-47.028927957941427</v>
      </c>
      <c r="J425" s="19">
        <f t="shared" si="93"/>
        <v>0</v>
      </c>
      <c r="K425" s="19">
        <f t="shared" si="94"/>
        <v>4.8423445364507218</v>
      </c>
    </row>
    <row r="426" spans="1:11">
      <c r="A426" s="16" t="s">
        <v>64</v>
      </c>
      <c r="B426" s="17" t="s">
        <v>65</v>
      </c>
      <c r="C426" s="18">
        <v>7882.34</v>
      </c>
      <c r="D426" s="18">
        <v>86226</v>
      </c>
      <c r="E426" s="18">
        <v>0</v>
      </c>
      <c r="F426" s="18">
        <v>4175.3599999999997</v>
      </c>
      <c r="G426" s="18">
        <f t="shared" si="90"/>
        <v>-3706.9800000000005</v>
      </c>
      <c r="H426" s="18">
        <f t="shared" si="91"/>
        <v>-4175.3599999999997</v>
      </c>
      <c r="I426" s="19">
        <f t="shared" si="92"/>
        <v>-47.028927957941427</v>
      </c>
      <c r="J426" s="19">
        <f t="shared" si="93"/>
        <v>0</v>
      </c>
      <c r="K426" s="19">
        <f t="shared" si="94"/>
        <v>4.8423445364507218</v>
      </c>
    </row>
    <row r="427" spans="1:11">
      <c r="A427" s="22" t="s">
        <v>66</v>
      </c>
      <c r="B427" s="17" t="s">
        <v>67</v>
      </c>
      <c r="C427" s="18">
        <v>7882.34</v>
      </c>
      <c r="D427" s="18">
        <v>86226</v>
      </c>
      <c r="E427" s="18">
        <v>0</v>
      </c>
      <c r="F427" s="18">
        <v>4175.3599999999997</v>
      </c>
      <c r="G427" s="18">
        <f t="shared" si="90"/>
        <v>-3706.9800000000005</v>
      </c>
      <c r="H427" s="18">
        <f t="shared" si="91"/>
        <v>-4175.3599999999997</v>
      </c>
      <c r="I427" s="19">
        <f t="shared" si="92"/>
        <v>-47.028927957941427</v>
      </c>
      <c r="J427" s="19">
        <f t="shared" si="93"/>
        <v>0</v>
      </c>
      <c r="K427" s="19">
        <f t="shared" si="94"/>
        <v>4.8423445364507218</v>
      </c>
    </row>
    <row r="428" spans="1:11" ht="25.5">
      <c r="A428" s="23" t="s">
        <v>105</v>
      </c>
      <c r="B428" s="17" t="s">
        <v>106</v>
      </c>
      <c r="C428" s="18">
        <v>-31486.7</v>
      </c>
      <c r="D428" s="18">
        <v>86226</v>
      </c>
      <c r="E428" s="18">
        <v>0</v>
      </c>
      <c r="F428" s="18">
        <v>-86224.76</v>
      </c>
      <c r="G428" s="18">
        <f t="shared" si="90"/>
        <v>-54738.06</v>
      </c>
      <c r="H428" s="18">
        <f t="shared" si="91"/>
        <v>86224.76</v>
      </c>
      <c r="I428" s="19">
        <f t="shared" si="92"/>
        <v>173.84502027840324</v>
      </c>
      <c r="J428" s="19">
        <f t="shared" si="93"/>
        <v>0</v>
      </c>
      <c r="K428" s="19">
        <f t="shared" si="94"/>
        <v>-99.998561918678817</v>
      </c>
    </row>
    <row r="429" spans="1:11" ht="25.5">
      <c r="A429" s="39" t="s">
        <v>227</v>
      </c>
      <c r="B429" s="28" t="s">
        <v>128</v>
      </c>
      <c r="C429" s="29"/>
      <c r="D429" s="29"/>
      <c r="E429" s="29"/>
      <c r="F429" s="29"/>
      <c r="G429" s="29"/>
      <c r="H429" s="29"/>
      <c r="I429" s="30"/>
      <c r="J429" s="30"/>
      <c r="K429" s="30"/>
    </row>
    <row r="430" spans="1:11">
      <c r="A430" s="16" t="s">
        <v>25</v>
      </c>
      <c r="B430" s="17" t="s">
        <v>26</v>
      </c>
      <c r="C430" s="18">
        <v>547</v>
      </c>
      <c r="D430" s="18">
        <v>22237</v>
      </c>
      <c r="E430" s="18">
        <v>0</v>
      </c>
      <c r="F430" s="18">
        <v>22237</v>
      </c>
      <c r="G430" s="18">
        <f t="shared" ref="G430:G447" si="95">F430-C430</f>
        <v>21690</v>
      </c>
      <c r="H430" s="18">
        <f t="shared" ref="H430:H447" si="96">E430-F430</f>
        <v>-22237</v>
      </c>
      <c r="I430" s="19">
        <f t="shared" ref="I430:I447" si="97">IF(ISERROR(F430/C430),0,F430/C430*100-100)</f>
        <v>3965.2650822669102</v>
      </c>
      <c r="J430" s="19">
        <f t="shared" ref="J430:J447" si="98">IF(ISERROR(F430/E430),0,F430/E430*100)</f>
        <v>0</v>
      </c>
      <c r="K430" s="19">
        <f t="shared" ref="K430:K447" si="99">IF(ISERROR(F430/D430),0,F430/D430*100)</f>
        <v>100</v>
      </c>
    </row>
    <row r="431" spans="1:11">
      <c r="A431" s="22" t="s">
        <v>91</v>
      </c>
      <c r="B431" s="17" t="s">
        <v>92</v>
      </c>
      <c r="C431" s="18">
        <v>547</v>
      </c>
      <c r="D431" s="18">
        <v>22237</v>
      </c>
      <c r="E431" s="18">
        <v>0</v>
      </c>
      <c r="F431" s="18">
        <v>22237</v>
      </c>
      <c r="G431" s="18">
        <f t="shared" si="95"/>
        <v>21690</v>
      </c>
      <c r="H431" s="18">
        <f t="shared" si="96"/>
        <v>-22237</v>
      </c>
      <c r="I431" s="19">
        <f t="shared" si="97"/>
        <v>3965.2650822669102</v>
      </c>
      <c r="J431" s="19">
        <f t="shared" si="98"/>
        <v>0</v>
      </c>
      <c r="K431" s="19">
        <f t="shared" si="99"/>
        <v>100</v>
      </c>
    </row>
    <row r="432" spans="1:11">
      <c r="A432" s="23" t="s">
        <v>93</v>
      </c>
      <c r="B432" s="17" t="s">
        <v>94</v>
      </c>
      <c r="C432" s="18">
        <v>547</v>
      </c>
      <c r="D432" s="18">
        <v>22237</v>
      </c>
      <c r="E432" s="18">
        <v>0</v>
      </c>
      <c r="F432" s="18">
        <v>22237</v>
      </c>
      <c r="G432" s="18">
        <f t="shared" si="95"/>
        <v>21690</v>
      </c>
      <c r="H432" s="18">
        <f t="shared" si="96"/>
        <v>-22237</v>
      </c>
      <c r="I432" s="19">
        <f t="shared" si="97"/>
        <v>3965.2650822669102</v>
      </c>
      <c r="J432" s="19">
        <f t="shared" si="98"/>
        <v>0</v>
      </c>
      <c r="K432" s="19">
        <f t="shared" si="99"/>
        <v>100</v>
      </c>
    </row>
    <row r="433" spans="1:11">
      <c r="A433" s="24" t="s">
        <v>95</v>
      </c>
      <c r="B433" s="17" t="s">
        <v>96</v>
      </c>
      <c r="C433" s="18">
        <v>547</v>
      </c>
      <c r="D433" s="18">
        <v>22237</v>
      </c>
      <c r="E433" s="18">
        <v>0</v>
      </c>
      <c r="F433" s="18">
        <v>22237</v>
      </c>
      <c r="G433" s="18">
        <f t="shared" si="95"/>
        <v>21690</v>
      </c>
      <c r="H433" s="18">
        <f t="shared" si="96"/>
        <v>-22237</v>
      </c>
      <c r="I433" s="19">
        <f t="shared" si="97"/>
        <v>3965.2650822669102</v>
      </c>
      <c r="J433" s="19">
        <f t="shared" si="98"/>
        <v>0</v>
      </c>
      <c r="K433" s="19">
        <f t="shared" si="99"/>
        <v>100</v>
      </c>
    </row>
    <row r="434" spans="1:11" ht="25.5">
      <c r="A434" s="25" t="s">
        <v>97</v>
      </c>
      <c r="B434" s="17" t="s">
        <v>98</v>
      </c>
      <c r="C434" s="18">
        <v>547</v>
      </c>
      <c r="D434" s="18">
        <v>22237</v>
      </c>
      <c r="E434" s="18">
        <v>0</v>
      </c>
      <c r="F434" s="18">
        <v>22237</v>
      </c>
      <c r="G434" s="18">
        <f t="shared" si="95"/>
        <v>21690</v>
      </c>
      <c r="H434" s="18">
        <f t="shared" si="96"/>
        <v>-22237</v>
      </c>
      <c r="I434" s="19">
        <f t="shared" si="97"/>
        <v>3965.2650822669102</v>
      </c>
      <c r="J434" s="19">
        <f t="shared" si="98"/>
        <v>0</v>
      </c>
      <c r="K434" s="19">
        <f t="shared" si="99"/>
        <v>100</v>
      </c>
    </row>
    <row r="435" spans="1:11" ht="25.5">
      <c r="A435" s="26" t="s">
        <v>99</v>
      </c>
      <c r="B435" s="17" t="s">
        <v>100</v>
      </c>
      <c r="C435" s="18">
        <v>547</v>
      </c>
      <c r="D435" s="18">
        <v>22237</v>
      </c>
      <c r="E435" s="18">
        <v>0</v>
      </c>
      <c r="F435" s="18">
        <v>22237</v>
      </c>
      <c r="G435" s="18">
        <f t="shared" si="95"/>
        <v>21690</v>
      </c>
      <c r="H435" s="18">
        <f t="shared" si="96"/>
        <v>-22237</v>
      </c>
      <c r="I435" s="19">
        <f t="shared" si="97"/>
        <v>3965.2650822669102</v>
      </c>
      <c r="J435" s="19">
        <f t="shared" si="98"/>
        <v>0</v>
      </c>
      <c r="K435" s="19">
        <f t="shared" si="99"/>
        <v>100</v>
      </c>
    </row>
    <row r="436" spans="1:11">
      <c r="A436" s="16" t="s">
        <v>33</v>
      </c>
      <c r="B436" s="17" t="s">
        <v>34</v>
      </c>
      <c r="C436" s="18">
        <v>8429.34</v>
      </c>
      <c r="D436" s="18">
        <v>108463</v>
      </c>
      <c r="E436" s="18">
        <v>0</v>
      </c>
      <c r="F436" s="18">
        <v>26412.36</v>
      </c>
      <c r="G436" s="18">
        <f t="shared" si="95"/>
        <v>17983.02</v>
      </c>
      <c r="H436" s="18">
        <f t="shared" si="96"/>
        <v>-26412.36</v>
      </c>
      <c r="I436" s="19">
        <f t="shared" si="97"/>
        <v>213.33841083643563</v>
      </c>
      <c r="J436" s="19">
        <f t="shared" si="98"/>
        <v>0</v>
      </c>
      <c r="K436" s="19">
        <f t="shared" si="99"/>
        <v>24.351493135908097</v>
      </c>
    </row>
    <row r="437" spans="1:11">
      <c r="A437" s="22" t="s">
        <v>35</v>
      </c>
      <c r="B437" s="17" t="s">
        <v>36</v>
      </c>
      <c r="C437" s="18">
        <v>8429.34</v>
      </c>
      <c r="D437" s="18">
        <v>108463</v>
      </c>
      <c r="E437" s="18">
        <v>0</v>
      </c>
      <c r="F437" s="18">
        <v>26412.36</v>
      </c>
      <c r="G437" s="18">
        <f t="shared" si="95"/>
        <v>17983.02</v>
      </c>
      <c r="H437" s="18">
        <f t="shared" si="96"/>
        <v>-26412.36</v>
      </c>
      <c r="I437" s="19">
        <f t="shared" si="97"/>
        <v>213.33841083643563</v>
      </c>
      <c r="J437" s="19">
        <f t="shared" si="98"/>
        <v>0</v>
      </c>
      <c r="K437" s="19">
        <f t="shared" si="99"/>
        <v>24.351493135908097</v>
      </c>
    </row>
    <row r="438" spans="1:11">
      <c r="A438" s="23" t="s">
        <v>37</v>
      </c>
      <c r="B438" s="17" t="s">
        <v>38</v>
      </c>
      <c r="C438" s="18">
        <v>8429.34</v>
      </c>
      <c r="D438" s="18">
        <v>107344</v>
      </c>
      <c r="E438" s="18">
        <v>0</v>
      </c>
      <c r="F438" s="18">
        <v>25294</v>
      </c>
      <c r="G438" s="18">
        <f t="shared" si="95"/>
        <v>16864.66</v>
      </c>
      <c r="H438" s="18">
        <f t="shared" si="96"/>
        <v>-25294</v>
      </c>
      <c r="I438" s="19">
        <f t="shared" si="97"/>
        <v>200.07094268353154</v>
      </c>
      <c r="J438" s="19">
        <f t="shared" si="98"/>
        <v>0</v>
      </c>
      <c r="K438" s="19">
        <f t="shared" si="99"/>
        <v>23.563496795349533</v>
      </c>
    </row>
    <row r="439" spans="1:11">
      <c r="A439" s="24" t="s">
        <v>41</v>
      </c>
      <c r="B439" s="17" t="s">
        <v>42</v>
      </c>
      <c r="C439" s="18">
        <v>8429.34</v>
      </c>
      <c r="D439" s="18">
        <v>107344</v>
      </c>
      <c r="E439" s="18">
        <v>0</v>
      </c>
      <c r="F439" s="18">
        <v>25294</v>
      </c>
      <c r="G439" s="18">
        <f t="shared" si="95"/>
        <v>16864.66</v>
      </c>
      <c r="H439" s="18">
        <f t="shared" si="96"/>
        <v>-25294</v>
      </c>
      <c r="I439" s="19">
        <f t="shared" si="97"/>
        <v>200.07094268353154</v>
      </c>
      <c r="J439" s="19">
        <f t="shared" si="98"/>
        <v>0</v>
      </c>
      <c r="K439" s="19">
        <f t="shared" si="99"/>
        <v>23.563496795349533</v>
      </c>
    </row>
    <row r="440" spans="1:11" ht="25.5">
      <c r="A440" s="23" t="s">
        <v>51</v>
      </c>
      <c r="B440" s="17" t="s">
        <v>52</v>
      </c>
      <c r="C440" s="18">
        <v>0</v>
      </c>
      <c r="D440" s="18">
        <v>1119</v>
      </c>
      <c r="E440" s="18">
        <v>0</v>
      </c>
      <c r="F440" s="18">
        <v>1118.3599999999999</v>
      </c>
      <c r="G440" s="18">
        <f t="shared" si="95"/>
        <v>1118.3599999999999</v>
      </c>
      <c r="H440" s="18">
        <f t="shared" si="96"/>
        <v>-1118.3599999999999</v>
      </c>
      <c r="I440" s="19">
        <f t="shared" si="97"/>
        <v>0</v>
      </c>
      <c r="J440" s="19">
        <f t="shared" si="98"/>
        <v>0</v>
      </c>
      <c r="K440" s="19">
        <f t="shared" si="99"/>
        <v>99.942806076854325</v>
      </c>
    </row>
    <row r="441" spans="1:11">
      <c r="A441" s="24" t="s">
        <v>53</v>
      </c>
      <c r="B441" s="17" t="s">
        <v>54</v>
      </c>
      <c r="C441" s="18">
        <v>0</v>
      </c>
      <c r="D441" s="18">
        <v>1119</v>
      </c>
      <c r="E441" s="18">
        <v>0</v>
      </c>
      <c r="F441" s="18">
        <v>1118.3599999999999</v>
      </c>
      <c r="G441" s="18">
        <f t="shared" si="95"/>
        <v>1118.3599999999999</v>
      </c>
      <c r="H441" s="18">
        <f t="shared" si="96"/>
        <v>-1118.3599999999999</v>
      </c>
      <c r="I441" s="19">
        <f t="shared" si="97"/>
        <v>0</v>
      </c>
      <c r="J441" s="19">
        <f t="shared" si="98"/>
        <v>0</v>
      </c>
      <c r="K441" s="19">
        <f t="shared" si="99"/>
        <v>99.942806076854325</v>
      </c>
    </row>
    <row r="442" spans="1:11" ht="25.5">
      <c r="A442" s="25" t="s">
        <v>55</v>
      </c>
      <c r="B442" s="17" t="s">
        <v>56</v>
      </c>
      <c r="C442" s="18">
        <v>0</v>
      </c>
      <c r="D442" s="18">
        <v>1119</v>
      </c>
      <c r="E442" s="18">
        <v>0</v>
      </c>
      <c r="F442" s="18">
        <v>1118.3599999999999</v>
      </c>
      <c r="G442" s="18">
        <f t="shared" si="95"/>
        <v>1118.3599999999999</v>
      </c>
      <c r="H442" s="18">
        <f t="shared" si="96"/>
        <v>-1118.3599999999999</v>
      </c>
      <c r="I442" s="19">
        <f t="shared" si="97"/>
        <v>0</v>
      </c>
      <c r="J442" s="19">
        <f t="shared" si="98"/>
        <v>0</v>
      </c>
      <c r="K442" s="19">
        <f t="shared" si="99"/>
        <v>99.942806076854325</v>
      </c>
    </row>
    <row r="443" spans="1:11" ht="25.5">
      <c r="A443" s="26" t="s">
        <v>103</v>
      </c>
      <c r="B443" s="17" t="s">
        <v>104</v>
      </c>
      <c r="C443" s="18">
        <v>0</v>
      </c>
      <c r="D443" s="18">
        <v>1119</v>
      </c>
      <c r="E443" s="18">
        <v>0</v>
      </c>
      <c r="F443" s="18">
        <v>1118.3599999999999</v>
      </c>
      <c r="G443" s="18">
        <f t="shared" si="95"/>
        <v>1118.3599999999999</v>
      </c>
      <c r="H443" s="18">
        <f t="shared" si="96"/>
        <v>-1118.3599999999999</v>
      </c>
      <c r="I443" s="19">
        <f t="shared" si="97"/>
        <v>0</v>
      </c>
      <c r="J443" s="19">
        <f t="shared" si="98"/>
        <v>0</v>
      </c>
      <c r="K443" s="19">
        <f t="shared" si="99"/>
        <v>99.942806076854325</v>
      </c>
    </row>
    <row r="444" spans="1:11">
      <c r="A444" s="16"/>
      <c r="B444" s="17" t="s">
        <v>63</v>
      </c>
      <c r="C444" s="18">
        <v>-7882.34</v>
      </c>
      <c r="D444" s="18">
        <v>-86226</v>
      </c>
      <c r="E444" s="18">
        <v>0</v>
      </c>
      <c r="F444" s="18">
        <v>-4175.3599999999997</v>
      </c>
      <c r="G444" s="18">
        <f t="shared" si="95"/>
        <v>3706.9800000000005</v>
      </c>
      <c r="H444" s="18">
        <f t="shared" si="96"/>
        <v>4175.3599999999997</v>
      </c>
      <c r="I444" s="19">
        <f t="shared" si="97"/>
        <v>-47.028927957941427</v>
      </c>
      <c r="J444" s="19">
        <f t="shared" si="98"/>
        <v>0</v>
      </c>
      <c r="K444" s="19">
        <f t="shared" si="99"/>
        <v>4.8423445364507218</v>
      </c>
    </row>
    <row r="445" spans="1:11">
      <c r="A445" s="16" t="s">
        <v>64</v>
      </c>
      <c r="B445" s="17" t="s">
        <v>65</v>
      </c>
      <c r="C445" s="18">
        <v>7882.34</v>
      </c>
      <c r="D445" s="18">
        <v>86226</v>
      </c>
      <c r="E445" s="18">
        <v>0</v>
      </c>
      <c r="F445" s="18">
        <v>4175.3599999999997</v>
      </c>
      <c r="G445" s="18">
        <f t="shared" si="95"/>
        <v>-3706.9800000000005</v>
      </c>
      <c r="H445" s="18">
        <f t="shared" si="96"/>
        <v>-4175.3599999999997</v>
      </c>
      <c r="I445" s="19">
        <f t="shared" si="97"/>
        <v>-47.028927957941427</v>
      </c>
      <c r="J445" s="19">
        <f t="shared" si="98"/>
        <v>0</v>
      </c>
      <c r="K445" s="19">
        <f t="shared" si="99"/>
        <v>4.8423445364507218</v>
      </c>
    </row>
    <row r="446" spans="1:11">
      <c r="A446" s="22" t="s">
        <v>66</v>
      </c>
      <c r="B446" s="17" t="s">
        <v>67</v>
      </c>
      <c r="C446" s="18">
        <v>7882.34</v>
      </c>
      <c r="D446" s="18">
        <v>86226</v>
      </c>
      <c r="E446" s="18">
        <v>0</v>
      </c>
      <c r="F446" s="18">
        <v>4175.3599999999997</v>
      </c>
      <c r="G446" s="18">
        <f t="shared" si="95"/>
        <v>-3706.9800000000005</v>
      </c>
      <c r="H446" s="18">
        <f t="shared" si="96"/>
        <v>-4175.3599999999997</v>
      </c>
      <c r="I446" s="19">
        <f t="shared" si="97"/>
        <v>-47.028927957941427</v>
      </c>
      <c r="J446" s="19">
        <f t="shared" si="98"/>
        <v>0</v>
      </c>
      <c r="K446" s="19">
        <f t="shared" si="99"/>
        <v>4.8423445364507218</v>
      </c>
    </row>
    <row r="447" spans="1:11" ht="25.5">
      <c r="A447" s="23" t="s">
        <v>105</v>
      </c>
      <c r="B447" s="17" t="s">
        <v>106</v>
      </c>
      <c r="C447" s="18">
        <v>-31486.7</v>
      </c>
      <c r="D447" s="18">
        <v>86226</v>
      </c>
      <c r="E447" s="18">
        <v>0</v>
      </c>
      <c r="F447" s="18">
        <v>-86224.76</v>
      </c>
      <c r="G447" s="18">
        <f t="shared" si="95"/>
        <v>-54738.06</v>
      </c>
      <c r="H447" s="18">
        <f t="shared" si="96"/>
        <v>86224.76</v>
      </c>
      <c r="I447" s="19">
        <f t="shared" si="97"/>
        <v>173.84502027840324</v>
      </c>
      <c r="J447" s="19">
        <f t="shared" si="98"/>
        <v>0</v>
      </c>
      <c r="K447" s="19">
        <f t="shared" si="99"/>
        <v>-99.998561918678817</v>
      </c>
    </row>
    <row r="448" spans="1:11">
      <c r="A448" s="27" t="s">
        <v>133</v>
      </c>
      <c r="B448" s="28" t="s">
        <v>134</v>
      </c>
      <c r="C448" s="29"/>
      <c r="D448" s="29"/>
      <c r="E448" s="29"/>
      <c r="F448" s="29"/>
      <c r="G448" s="29"/>
      <c r="H448" s="29"/>
      <c r="I448" s="30"/>
      <c r="J448" s="30"/>
      <c r="K448" s="30"/>
    </row>
    <row r="449" spans="1:11">
      <c r="A449" s="16" t="s">
        <v>25</v>
      </c>
      <c r="B449" s="17" t="s">
        <v>26</v>
      </c>
      <c r="C449" s="18">
        <v>945991</v>
      </c>
      <c r="D449" s="18">
        <v>2797063</v>
      </c>
      <c r="E449" s="18">
        <v>278709</v>
      </c>
      <c r="F449" s="18">
        <v>2797063</v>
      </c>
      <c r="G449" s="18">
        <f t="shared" ref="G449:G463" si="100">F449-C449</f>
        <v>1851072</v>
      </c>
      <c r="H449" s="18">
        <f t="shared" ref="H449:H463" si="101">E449-F449</f>
        <v>-2518354</v>
      </c>
      <c r="I449" s="19">
        <f t="shared" ref="I449:I463" si="102">IF(ISERROR(F449/C449),0,F449/C449*100-100)</f>
        <v>195.6754345443033</v>
      </c>
      <c r="J449" s="19">
        <f t="shared" ref="J449:J463" si="103">IF(ISERROR(F449/E449),0,F449/E449*100)</f>
        <v>1003.5782841601813</v>
      </c>
      <c r="K449" s="19">
        <f t="shared" ref="K449:K463" si="104">IF(ISERROR(F449/D449),0,F449/D449*100)</f>
        <v>100</v>
      </c>
    </row>
    <row r="450" spans="1:11">
      <c r="A450" s="22" t="s">
        <v>89</v>
      </c>
      <c r="B450" s="17" t="s">
        <v>90</v>
      </c>
      <c r="C450" s="18">
        <v>213833</v>
      </c>
      <c r="D450" s="18">
        <v>2200000</v>
      </c>
      <c r="E450" s="18">
        <v>0</v>
      </c>
      <c r="F450" s="18">
        <v>2200000</v>
      </c>
      <c r="G450" s="18">
        <f t="shared" si="100"/>
        <v>1986167</v>
      </c>
      <c r="H450" s="18">
        <f t="shared" si="101"/>
        <v>-2200000</v>
      </c>
      <c r="I450" s="19">
        <f t="shared" si="102"/>
        <v>928.8402631960455</v>
      </c>
      <c r="J450" s="19">
        <f t="shared" si="103"/>
        <v>0</v>
      </c>
      <c r="K450" s="19">
        <f t="shared" si="104"/>
        <v>100</v>
      </c>
    </row>
    <row r="451" spans="1:11">
      <c r="A451" s="22" t="s">
        <v>29</v>
      </c>
      <c r="B451" s="17" t="s">
        <v>30</v>
      </c>
      <c r="C451" s="18">
        <v>732158</v>
      </c>
      <c r="D451" s="18">
        <v>597063</v>
      </c>
      <c r="E451" s="18">
        <v>278709</v>
      </c>
      <c r="F451" s="18">
        <v>597063</v>
      </c>
      <c r="G451" s="18">
        <f t="shared" si="100"/>
        <v>-135095</v>
      </c>
      <c r="H451" s="18">
        <f t="shared" si="101"/>
        <v>-318354</v>
      </c>
      <c r="I451" s="19">
        <f t="shared" si="102"/>
        <v>-18.451618366527441</v>
      </c>
      <c r="J451" s="19">
        <f t="shared" si="103"/>
        <v>214.22451374013755</v>
      </c>
      <c r="K451" s="19">
        <f t="shared" si="104"/>
        <v>100</v>
      </c>
    </row>
    <row r="452" spans="1:11">
      <c r="A452" s="23" t="s">
        <v>31</v>
      </c>
      <c r="B452" s="17" t="s">
        <v>32</v>
      </c>
      <c r="C452" s="18">
        <v>732158</v>
      </c>
      <c r="D452" s="18">
        <v>597063</v>
      </c>
      <c r="E452" s="18">
        <v>278709</v>
      </c>
      <c r="F452" s="18">
        <v>597063</v>
      </c>
      <c r="G452" s="18">
        <f t="shared" si="100"/>
        <v>-135095</v>
      </c>
      <c r="H452" s="18">
        <f t="shared" si="101"/>
        <v>-318354</v>
      </c>
      <c r="I452" s="19">
        <f t="shared" si="102"/>
        <v>-18.451618366527441</v>
      </c>
      <c r="J452" s="19">
        <f t="shared" si="103"/>
        <v>214.22451374013755</v>
      </c>
      <c r="K452" s="19">
        <f t="shared" si="104"/>
        <v>100</v>
      </c>
    </row>
    <row r="453" spans="1:11">
      <c r="A453" s="16" t="s">
        <v>33</v>
      </c>
      <c r="B453" s="17" t="s">
        <v>34</v>
      </c>
      <c r="C453" s="18">
        <v>600682.27</v>
      </c>
      <c r="D453" s="18">
        <v>2859479</v>
      </c>
      <c r="E453" s="18">
        <v>278709</v>
      </c>
      <c r="F453" s="18">
        <v>245054.22</v>
      </c>
      <c r="G453" s="18">
        <f t="shared" si="100"/>
        <v>-355628.05000000005</v>
      </c>
      <c r="H453" s="18">
        <f t="shared" si="101"/>
        <v>33654.78</v>
      </c>
      <c r="I453" s="19">
        <f t="shared" si="102"/>
        <v>-59.204019789030902</v>
      </c>
      <c r="J453" s="19">
        <f t="shared" si="103"/>
        <v>87.924760233792227</v>
      </c>
      <c r="K453" s="19">
        <f t="shared" si="104"/>
        <v>8.5698905290089549</v>
      </c>
    </row>
    <row r="454" spans="1:11">
      <c r="A454" s="22" t="s">
        <v>35</v>
      </c>
      <c r="B454" s="17" t="s">
        <v>36</v>
      </c>
      <c r="C454" s="18">
        <v>272678.24</v>
      </c>
      <c r="D454" s="18">
        <v>2849193</v>
      </c>
      <c r="E454" s="18">
        <v>278709</v>
      </c>
      <c r="F454" s="18">
        <v>234769.03</v>
      </c>
      <c r="G454" s="18">
        <f t="shared" si="100"/>
        <v>-37909.209999999992</v>
      </c>
      <c r="H454" s="18">
        <f t="shared" si="101"/>
        <v>43939.97</v>
      </c>
      <c r="I454" s="19">
        <f t="shared" si="102"/>
        <v>-13.90254315855934</v>
      </c>
      <c r="J454" s="19">
        <f t="shared" si="103"/>
        <v>84.234463185616534</v>
      </c>
      <c r="K454" s="19">
        <f t="shared" si="104"/>
        <v>8.2398430011585742</v>
      </c>
    </row>
    <row r="455" spans="1:11">
      <c r="A455" s="23" t="s">
        <v>37</v>
      </c>
      <c r="B455" s="17" t="s">
        <v>38</v>
      </c>
      <c r="C455" s="18">
        <v>272678.24</v>
      </c>
      <c r="D455" s="18">
        <v>2849193</v>
      </c>
      <c r="E455" s="18">
        <v>278709</v>
      </c>
      <c r="F455" s="18">
        <v>234769.03</v>
      </c>
      <c r="G455" s="18">
        <f t="shared" si="100"/>
        <v>-37909.209999999992</v>
      </c>
      <c r="H455" s="18">
        <f t="shared" si="101"/>
        <v>43939.97</v>
      </c>
      <c r="I455" s="19">
        <f t="shared" si="102"/>
        <v>-13.90254315855934</v>
      </c>
      <c r="J455" s="19">
        <f t="shared" si="103"/>
        <v>84.234463185616534</v>
      </c>
      <c r="K455" s="19">
        <f t="shared" si="104"/>
        <v>8.2398430011585742</v>
      </c>
    </row>
    <row r="456" spans="1:11">
      <c r="A456" s="24" t="s">
        <v>39</v>
      </c>
      <c r="B456" s="17" t="s">
        <v>40</v>
      </c>
      <c r="C456" s="18">
        <v>230118.24</v>
      </c>
      <c r="D456" s="18">
        <v>596853</v>
      </c>
      <c r="E456" s="18">
        <v>278709</v>
      </c>
      <c r="F456" s="18">
        <v>234769.03</v>
      </c>
      <c r="G456" s="18">
        <f t="shared" si="100"/>
        <v>4650.7900000000081</v>
      </c>
      <c r="H456" s="18">
        <f t="shared" si="101"/>
        <v>43939.97</v>
      </c>
      <c r="I456" s="19">
        <f t="shared" si="102"/>
        <v>2.0210436165338308</v>
      </c>
      <c r="J456" s="19">
        <f t="shared" si="103"/>
        <v>84.234463185616534</v>
      </c>
      <c r="K456" s="19">
        <f t="shared" si="104"/>
        <v>39.334481019614543</v>
      </c>
    </row>
    <row r="457" spans="1:11">
      <c r="A457" s="24" t="s">
        <v>41</v>
      </c>
      <c r="B457" s="17" t="s">
        <v>42</v>
      </c>
      <c r="C457" s="18">
        <v>42560</v>
      </c>
      <c r="D457" s="18">
        <v>2252340</v>
      </c>
      <c r="E457" s="18">
        <v>0</v>
      </c>
      <c r="F457" s="18">
        <v>0</v>
      </c>
      <c r="G457" s="18">
        <f t="shared" si="100"/>
        <v>-42560</v>
      </c>
      <c r="H457" s="18">
        <f t="shared" si="101"/>
        <v>0</v>
      </c>
      <c r="I457" s="19">
        <f t="shared" si="102"/>
        <v>-100</v>
      </c>
      <c r="J457" s="19">
        <f t="shared" si="103"/>
        <v>0</v>
      </c>
      <c r="K457" s="19">
        <f t="shared" si="104"/>
        <v>0</v>
      </c>
    </row>
    <row r="458" spans="1:11">
      <c r="A458" s="22" t="s">
        <v>59</v>
      </c>
      <c r="B458" s="17" t="s">
        <v>60</v>
      </c>
      <c r="C458" s="18">
        <v>328004.03000000003</v>
      </c>
      <c r="D458" s="18">
        <v>10286</v>
      </c>
      <c r="E458" s="18">
        <v>0</v>
      </c>
      <c r="F458" s="18">
        <v>10285.19</v>
      </c>
      <c r="G458" s="18">
        <f t="shared" si="100"/>
        <v>-317718.84000000003</v>
      </c>
      <c r="H458" s="18">
        <f t="shared" si="101"/>
        <v>-10285.19</v>
      </c>
      <c r="I458" s="19">
        <f t="shared" si="102"/>
        <v>-96.864309868387892</v>
      </c>
      <c r="J458" s="19">
        <f t="shared" si="103"/>
        <v>0</v>
      </c>
      <c r="K458" s="19">
        <f t="shared" si="104"/>
        <v>99.992125218743936</v>
      </c>
    </row>
    <row r="459" spans="1:11">
      <c r="A459" s="23" t="s">
        <v>61</v>
      </c>
      <c r="B459" s="17" t="s">
        <v>62</v>
      </c>
      <c r="C459" s="18">
        <v>328004.03000000003</v>
      </c>
      <c r="D459" s="18">
        <v>10286</v>
      </c>
      <c r="E459" s="18">
        <v>0</v>
      </c>
      <c r="F459" s="18">
        <v>10285.19</v>
      </c>
      <c r="G459" s="18">
        <f t="shared" si="100"/>
        <v>-317718.84000000003</v>
      </c>
      <c r="H459" s="18">
        <f t="shared" si="101"/>
        <v>-10285.19</v>
      </c>
      <c r="I459" s="19">
        <f t="shared" si="102"/>
        <v>-96.864309868387892</v>
      </c>
      <c r="J459" s="19">
        <f t="shared" si="103"/>
        <v>0</v>
      </c>
      <c r="K459" s="19">
        <f t="shared" si="104"/>
        <v>99.992125218743936</v>
      </c>
    </row>
    <row r="460" spans="1:11">
      <c r="A460" s="16"/>
      <c r="B460" s="17" t="s">
        <v>63</v>
      </c>
      <c r="C460" s="18">
        <v>345308.73</v>
      </c>
      <c r="D460" s="18">
        <v>-62416</v>
      </c>
      <c r="E460" s="18">
        <v>0</v>
      </c>
      <c r="F460" s="18">
        <v>2552008.7799999998</v>
      </c>
      <c r="G460" s="18">
        <f t="shared" si="100"/>
        <v>2206700.0499999998</v>
      </c>
      <c r="H460" s="18">
        <f t="shared" si="101"/>
        <v>-2552008.7799999998</v>
      </c>
      <c r="I460" s="19">
        <f t="shared" si="102"/>
        <v>639.05133530797207</v>
      </c>
      <c r="J460" s="19">
        <f t="shared" si="103"/>
        <v>0</v>
      </c>
      <c r="K460" s="19">
        <f t="shared" si="104"/>
        <v>-4088.7092732632655</v>
      </c>
    </row>
    <row r="461" spans="1:11">
      <c r="A461" s="16" t="s">
        <v>64</v>
      </c>
      <c r="B461" s="17" t="s">
        <v>65</v>
      </c>
      <c r="C461" s="18">
        <v>-345308.73</v>
      </c>
      <c r="D461" s="18">
        <v>62416</v>
      </c>
      <c r="E461" s="18">
        <v>0</v>
      </c>
      <c r="F461" s="18">
        <v>-2552008.7799999998</v>
      </c>
      <c r="G461" s="18">
        <f t="shared" si="100"/>
        <v>-2206700.0499999998</v>
      </c>
      <c r="H461" s="18">
        <f t="shared" si="101"/>
        <v>2552008.7799999998</v>
      </c>
      <c r="I461" s="19">
        <f t="shared" si="102"/>
        <v>639.05133530797207</v>
      </c>
      <c r="J461" s="19">
        <f t="shared" si="103"/>
        <v>0</v>
      </c>
      <c r="K461" s="19">
        <f t="shared" si="104"/>
        <v>-4088.7092732632655</v>
      </c>
    </row>
    <row r="462" spans="1:11">
      <c r="A462" s="22" t="s">
        <v>66</v>
      </c>
      <c r="B462" s="17" t="s">
        <v>67</v>
      </c>
      <c r="C462" s="18">
        <v>-345308.73</v>
      </c>
      <c r="D462" s="18">
        <v>62416</v>
      </c>
      <c r="E462" s="18">
        <v>0</v>
      </c>
      <c r="F462" s="18">
        <v>-2552008.7799999998</v>
      </c>
      <c r="G462" s="18">
        <f t="shared" si="100"/>
        <v>-2206700.0499999998</v>
      </c>
      <c r="H462" s="18">
        <f t="shared" si="101"/>
        <v>2552008.7799999998</v>
      </c>
      <c r="I462" s="19">
        <f t="shared" si="102"/>
        <v>639.05133530797207</v>
      </c>
      <c r="J462" s="19">
        <f t="shared" si="103"/>
        <v>0</v>
      </c>
      <c r="K462" s="19">
        <f t="shared" si="104"/>
        <v>-4088.7092732632655</v>
      </c>
    </row>
    <row r="463" spans="1:11" ht="25.5">
      <c r="A463" s="23" t="s">
        <v>105</v>
      </c>
      <c r="B463" s="17" t="s">
        <v>106</v>
      </c>
      <c r="C463" s="18">
        <v>-536195.29</v>
      </c>
      <c r="D463" s="18">
        <v>62416</v>
      </c>
      <c r="E463" s="18">
        <v>0</v>
      </c>
      <c r="F463" s="18">
        <v>-62416</v>
      </c>
      <c r="G463" s="18">
        <f t="shared" si="100"/>
        <v>473779.29000000004</v>
      </c>
      <c r="H463" s="18">
        <f t="shared" si="101"/>
        <v>62416</v>
      </c>
      <c r="I463" s="19">
        <f t="shared" si="102"/>
        <v>-88.359465074749167</v>
      </c>
      <c r="J463" s="19">
        <f t="shared" si="103"/>
        <v>0</v>
      </c>
      <c r="K463" s="19">
        <f t="shared" si="104"/>
        <v>-100</v>
      </c>
    </row>
    <row r="464" spans="1:11">
      <c r="A464" s="39" t="s">
        <v>228</v>
      </c>
      <c r="B464" s="28" t="s">
        <v>229</v>
      </c>
      <c r="C464" s="29"/>
      <c r="D464" s="29"/>
      <c r="E464" s="29"/>
      <c r="F464" s="29"/>
      <c r="G464" s="29"/>
      <c r="H464" s="29"/>
      <c r="I464" s="30"/>
      <c r="J464" s="30"/>
      <c r="K464" s="30"/>
    </row>
    <row r="465" spans="1:11">
      <c r="A465" s="16" t="s">
        <v>25</v>
      </c>
      <c r="B465" s="17" t="s">
        <v>26</v>
      </c>
      <c r="C465" s="18">
        <v>945991</v>
      </c>
      <c r="D465" s="18">
        <v>2797063</v>
      </c>
      <c r="E465" s="18">
        <v>278709</v>
      </c>
      <c r="F465" s="18">
        <v>2797063</v>
      </c>
      <c r="G465" s="18">
        <f t="shared" ref="G465:G479" si="105">F465-C465</f>
        <v>1851072</v>
      </c>
      <c r="H465" s="18">
        <f t="shared" ref="H465:H479" si="106">E465-F465</f>
        <v>-2518354</v>
      </c>
      <c r="I465" s="19">
        <f t="shared" ref="I465:I479" si="107">IF(ISERROR(F465/C465),0,F465/C465*100-100)</f>
        <v>195.6754345443033</v>
      </c>
      <c r="J465" s="19">
        <f t="shared" ref="J465:J479" si="108">IF(ISERROR(F465/E465),0,F465/E465*100)</f>
        <v>1003.5782841601813</v>
      </c>
      <c r="K465" s="19">
        <f t="shared" ref="K465:K479" si="109">IF(ISERROR(F465/D465),0,F465/D465*100)</f>
        <v>100</v>
      </c>
    </row>
    <row r="466" spans="1:11">
      <c r="A466" s="22" t="s">
        <v>89</v>
      </c>
      <c r="B466" s="17" t="s">
        <v>90</v>
      </c>
      <c r="C466" s="18">
        <v>213833</v>
      </c>
      <c r="D466" s="18">
        <v>2200000</v>
      </c>
      <c r="E466" s="18">
        <v>0</v>
      </c>
      <c r="F466" s="18">
        <v>2200000</v>
      </c>
      <c r="G466" s="18">
        <f t="shared" si="105"/>
        <v>1986167</v>
      </c>
      <c r="H466" s="18">
        <f t="shared" si="106"/>
        <v>-2200000</v>
      </c>
      <c r="I466" s="19">
        <f t="shared" si="107"/>
        <v>928.8402631960455</v>
      </c>
      <c r="J466" s="19">
        <f t="shared" si="108"/>
        <v>0</v>
      </c>
      <c r="K466" s="19">
        <f t="shared" si="109"/>
        <v>100</v>
      </c>
    </row>
    <row r="467" spans="1:11">
      <c r="A467" s="22" t="s">
        <v>29</v>
      </c>
      <c r="B467" s="17" t="s">
        <v>30</v>
      </c>
      <c r="C467" s="18">
        <v>732158</v>
      </c>
      <c r="D467" s="18">
        <v>597063</v>
      </c>
      <c r="E467" s="18">
        <v>278709</v>
      </c>
      <c r="F467" s="18">
        <v>597063</v>
      </c>
      <c r="G467" s="18">
        <f t="shared" si="105"/>
        <v>-135095</v>
      </c>
      <c r="H467" s="18">
        <f t="shared" si="106"/>
        <v>-318354</v>
      </c>
      <c r="I467" s="19">
        <f t="shared" si="107"/>
        <v>-18.451618366527441</v>
      </c>
      <c r="J467" s="19">
        <f t="shared" si="108"/>
        <v>214.22451374013755</v>
      </c>
      <c r="K467" s="19">
        <f t="shared" si="109"/>
        <v>100</v>
      </c>
    </row>
    <row r="468" spans="1:11">
      <c r="A468" s="23" t="s">
        <v>31</v>
      </c>
      <c r="B468" s="17" t="s">
        <v>32</v>
      </c>
      <c r="C468" s="18">
        <v>732158</v>
      </c>
      <c r="D468" s="18">
        <v>597063</v>
      </c>
      <c r="E468" s="18">
        <v>278709</v>
      </c>
      <c r="F468" s="18">
        <v>597063</v>
      </c>
      <c r="G468" s="18">
        <f t="shared" si="105"/>
        <v>-135095</v>
      </c>
      <c r="H468" s="18">
        <f t="shared" si="106"/>
        <v>-318354</v>
      </c>
      <c r="I468" s="19">
        <f t="shared" si="107"/>
        <v>-18.451618366527441</v>
      </c>
      <c r="J468" s="19">
        <f t="shared" si="108"/>
        <v>214.22451374013755</v>
      </c>
      <c r="K468" s="19">
        <f t="shared" si="109"/>
        <v>100</v>
      </c>
    </row>
    <row r="469" spans="1:11">
      <c r="A469" s="16" t="s">
        <v>33</v>
      </c>
      <c r="B469" s="17" t="s">
        <v>34</v>
      </c>
      <c r="C469" s="18">
        <v>600682.27</v>
      </c>
      <c r="D469" s="18">
        <v>2859479</v>
      </c>
      <c r="E469" s="18">
        <v>278709</v>
      </c>
      <c r="F469" s="18">
        <v>245054.22</v>
      </c>
      <c r="G469" s="18">
        <f t="shared" si="105"/>
        <v>-355628.05000000005</v>
      </c>
      <c r="H469" s="18">
        <f t="shared" si="106"/>
        <v>33654.78</v>
      </c>
      <c r="I469" s="19">
        <f t="shared" si="107"/>
        <v>-59.204019789030902</v>
      </c>
      <c r="J469" s="19">
        <f t="shared" si="108"/>
        <v>87.924760233792227</v>
      </c>
      <c r="K469" s="19">
        <f t="shared" si="109"/>
        <v>8.5698905290089549</v>
      </c>
    </row>
    <row r="470" spans="1:11">
      <c r="A470" s="22" t="s">
        <v>35</v>
      </c>
      <c r="B470" s="17" t="s">
        <v>36</v>
      </c>
      <c r="C470" s="18">
        <v>272678.24</v>
      </c>
      <c r="D470" s="18">
        <v>2849193</v>
      </c>
      <c r="E470" s="18">
        <v>278709</v>
      </c>
      <c r="F470" s="18">
        <v>234769.03</v>
      </c>
      <c r="G470" s="18">
        <f t="shared" si="105"/>
        <v>-37909.209999999992</v>
      </c>
      <c r="H470" s="18">
        <f t="shared" si="106"/>
        <v>43939.97</v>
      </c>
      <c r="I470" s="19">
        <f t="shared" si="107"/>
        <v>-13.90254315855934</v>
      </c>
      <c r="J470" s="19">
        <f t="shared" si="108"/>
        <v>84.234463185616534</v>
      </c>
      <c r="K470" s="19">
        <f t="shared" si="109"/>
        <v>8.2398430011585742</v>
      </c>
    </row>
    <row r="471" spans="1:11">
      <c r="A471" s="23" t="s">
        <v>37</v>
      </c>
      <c r="B471" s="17" t="s">
        <v>38</v>
      </c>
      <c r="C471" s="18">
        <v>272678.24</v>
      </c>
      <c r="D471" s="18">
        <v>2849193</v>
      </c>
      <c r="E471" s="18">
        <v>278709</v>
      </c>
      <c r="F471" s="18">
        <v>234769.03</v>
      </c>
      <c r="G471" s="18">
        <f t="shared" si="105"/>
        <v>-37909.209999999992</v>
      </c>
      <c r="H471" s="18">
        <f t="shared" si="106"/>
        <v>43939.97</v>
      </c>
      <c r="I471" s="19">
        <f t="shared" si="107"/>
        <v>-13.90254315855934</v>
      </c>
      <c r="J471" s="19">
        <f t="shared" si="108"/>
        <v>84.234463185616534</v>
      </c>
      <c r="K471" s="19">
        <f t="shared" si="109"/>
        <v>8.2398430011585742</v>
      </c>
    </row>
    <row r="472" spans="1:11">
      <c r="A472" s="24" t="s">
        <v>39</v>
      </c>
      <c r="B472" s="17" t="s">
        <v>40</v>
      </c>
      <c r="C472" s="18">
        <v>230118.24</v>
      </c>
      <c r="D472" s="18">
        <v>596853</v>
      </c>
      <c r="E472" s="18">
        <v>278709</v>
      </c>
      <c r="F472" s="18">
        <v>234769.03</v>
      </c>
      <c r="G472" s="18">
        <f t="shared" si="105"/>
        <v>4650.7900000000081</v>
      </c>
      <c r="H472" s="18">
        <f t="shared" si="106"/>
        <v>43939.97</v>
      </c>
      <c r="I472" s="19">
        <f t="shared" si="107"/>
        <v>2.0210436165338308</v>
      </c>
      <c r="J472" s="19">
        <f t="shared" si="108"/>
        <v>84.234463185616534</v>
      </c>
      <c r="K472" s="19">
        <f t="shared" si="109"/>
        <v>39.334481019614543</v>
      </c>
    </row>
    <row r="473" spans="1:11">
      <c r="A473" s="24" t="s">
        <v>41</v>
      </c>
      <c r="B473" s="17" t="s">
        <v>42</v>
      </c>
      <c r="C473" s="18">
        <v>42560</v>
      </c>
      <c r="D473" s="18">
        <v>2252340</v>
      </c>
      <c r="E473" s="18">
        <v>0</v>
      </c>
      <c r="F473" s="18">
        <v>0</v>
      </c>
      <c r="G473" s="18">
        <f t="shared" si="105"/>
        <v>-42560</v>
      </c>
      <c r="H473" s="18">
        <f t="shared" si="106"/>
        <v>0</v>
      </c>
      <c r="I473" s="19">
        <f t="shared" si="107"/>
        <v>-100</v>
      </c>
      <c r="J473" s="19">
        <f t="shared" si="108"/>
        <v>0</v>
      </c>
      <c r="K473" s="19">
        <f t="shared" si="109"/>
        <v>0</v>
      </c>
    </row>
    <row r="474" spans="1:11">
      <c r="A474" s="22" t="s">
        <v>59</v>
      </c>
      <c r="B474" s="17" t="s">
        <v>60</v>
      </c>
      <c r="C474" s="18">
        <v>328004.03000000003</v>
      </c>
      <c r="D474" s="18">
        <v>10286</v>
      </c>
      <c r="E474" s="18">
        <v>0</v>
      </c>
      <c r="F474" s="18">
        <v>10285.19</v>
      </c>
      <c r="G474" s="18">
        <f t="shared" si="105"/>
        <v>-317718.84000000003</v>
      </c>
      <c r="H474" s="18">
        <f t="shared" si="106"/>
        <v>-10285.19</v>
      </c>
      <c r="I474" s="19">
        <f t="shared" si="107"/>
        <v>-96.864309868387892</v>
      </c>
      <c r="J474" s="19">
        <f t="shared" si="108"/>
        <v>0</v>
      </c>
      <c r="K474" s="19">
        <f t="shared" si="109"/>
        <v>99.992125218743936</v>
      </c>
    </row>
    <row r="475" spans="1:11">
      <c r="A475" s="23" t="s">
        <v>61</v>
      </c>
      <c r="B475" s="17" t="s">
        <v>62</v>
      </c>
      <c r="C475" s="18">
        <v>328004.03000000003</v>
      </c>
      <c r="D475" s="18">
        <v>10286</v>
      </c>
      <c r="E475" s="18">
        <v>0</v>
      </c>
      <c r="F475" s="18">
        <v>10285.19</v>
      </c>
      <c r="G475" s="18">
        <f t="shared" si="105"/>
        <v>-317718.84000000003</v>
      </c>
      <c r="H475" s="18">
        <f t="shared" si="106"/>
        <v>-10285.19</v>
      </c>
      <c r="I475" s="19">
        <f t="shared" si="107"/>
        <v>-96.864309868387892</v>
      </c>
      <c r="J475" s="19">
        <f t="shared" si="108"/>
        <v>0</v>
      </c>
      <c r="K475" s="19">
        <f t="shared" si="109"/>
        <v>99.992125218743936</v>
      </c>
    </row>
    <row r="476" spans="1:11">
      <c r="A476" s="16"/>
      <c r="B476" s="17" t="s">
        <v>63</v>
      </c>
      <c r="C476" s="18">
        <v>345308.73</v>
      </c>
      <c r="D476" s="18">
        <v>-62416</v>
      </c>
      <c r="E476" s="18">
        <v>0</v>
      </c>
      <c r="F476" s="18">
        <v>2552008.7799999998</v>
      </c>
      <c r="G476" s="18">
        <f t="shared" si="105"/>
        <v>2206700.0499999998</v>
      </c>
      <c r="H476" s="18">
        <f t="shared" si="106"/>
        <v>-2552008.7799999998</v>
      </c>
      <c r="I476" s="19">
        <f t="shared" si="107"/>
        <v>639.05133530797207</v>
      </c>
      <c r="J476" s="19">
        <f t="shared" si="108"/>
        <v>0</v>
      </c>
      <c r="K476" s="19">
        <f t="shared" si="109"/>
        <v>-4088.7092732632655</v>
      </c>
    </row>
    <row r="477" spans="1:11">
      <c r="A477" s="16" t="s">
        <v>64</v>
      </c>
      <c r="B477" s="17" t="s">
        <v>65</v>
      </c>
      <c r="C477" s="18">
        <v>-345308.73</v>
      </c>
      <c r="D477" s="18">
        <v>62416</v>
      </c>
      <c r="E477" s="18">
        <v>0</v>
      </c>
      <c r="F477" s="18">
        <v>-2552008.7799999998</v>
      </c>
      <c r="G477" s="18">
        <f t="shared" si="105"/>
        <v>-2206700.0499999998</v>
      </c>
      <c r="H477" s="18">
        <f t="shared" si="106"/>
        <v>2552008.7799999998</v>
      </c>
      <c r="I477" s="19">
        <f t="shared" si="107"/>
        <v>639.05133530797207</v>
      </c>
      <c r="J477" s="19">
        <f t="shared" si="108"/>
        <v>0</v>
      </c>
      <c r="K477" s="19">
        <f t="shared" si="109"/>
        <v>-4088.7092732632655</v>
      </c>
    </row>
    <row r="478" spans="1:11">
      <c r="A478" s="22" t="s">
        <v>66</v>
      </c>
      <c r="B478" s="17" t="s">
        <v>67</v>
      </c>
      <c r="C478" s="18">
        <v>-345308.73</v>
      </c>
      <c r="D478" s="18">
        <v>62416</v>
      </c>
      <c r="E478" s="18">
        <v>0</v>
      </c>
      <c r="F478" s="18">
        <v>-2552008.7799999998</v>
      </c>
      <c r="G478" s="18">
        <f t="shared" si="105"/>
        <v>-2206700.0499999998</v>
      </c>
      <c r="H478" s="18">
        <f t="shared" si="106"/>
        <v>2552008.7799999998</v>
      </c>
      <c r="I478" s="19">
        <f t="shared" si="107"/>
        <v>639.05133530797207</v>
      </c>
      <c r="J478" s="19">
        <f t="shared" si="108"/>
        <v>0</v>
      </c>
      <c r="K478" s="19">
        <f t="shared" si="109"/>
        <v>-4088.7092732632655</v>
      </c>
    </row>
    <row r="479" spans="1:11" ht="25.5">
      <c r="A479" s="23" t="s">
        <v>105</v>
      </c>
      <c r="B479" s="17" t="s">
        <v>106</v>
      </c>
      <c r="C479" s="18">
        <v>-536195.29</v>
      </c>
      <c r="D479" s="18">
        <v>62416</v>
      </c>
      <c r="E479" s="18">
        <v>0</v>
      </c>
      <c r="F479" s="18">
        <v>-62416</v>
      </c>
      <c r="G479" s="18">
        <f t="shared" si="105"/>
        <v>473779.29000000004</v>
      </c>
      <c r="H479" s="18">
        <f t="shared" si="106"/>
        <v>62416</v>
      </c>
      <c r="I479" s="19">
        <f t="shared" si="107"/>
        <v>-88.359465074749167</v>
      </c>
      <c r="J479" s="19">
        <f t="shared" si="108"/>
        <v>0</v>
      </c>
      <c r="K479" s="19">
        <f t="shared" si="109"/>
        <v>-100</v>
      </c>
    </row>
    <row r="484" spans="1:11" ht="15.75">
      <c r="A484" s="32"/>
      <c r="E484" s="35"/>
      <c r="K484" s="37"/>
    </row>
    <row r="486" spans="1:11" ht="15.75">
      <c r="A48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3"/>
  <sheetViews>
    <sheetView zoomScaleNormal="100" workbookViewId="0">
      <selection activeCell="A301" sqref="A301:K30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8.25" customHeight="1">
      <c r="A1" s="77"/>
      <c r="B1" s="77"/>
      <c r="C1" s="77"/>
      <c r="D1" s="77"/>
      <c r="E1" s="77"/>
      <c r="F1" s="77"/>
      <c r="G1" s="77"/>
      <c r="H1" s="77"/>
      <c r="I1" s="77"/>
      <c r="J1" s="77"/>
      <c r="K1" s="77"/>
    </row>
    <row r="2" spans="1:11">
      <c r="A2" s="78" t="s">
        <v>966</v>
      </c>
      <c r="B2" s="78"/>
      <c r="C2" s="78"/>
      <c r="D2" s="78"/>
      <c r="E2" s="78"/>
      <c r="F2" s="78"/>
      <c r="G2" s="78"/>
      <c r="H2" s="78"/>
      <c r="I2" s="78"/>
      <c r="J2" s="78"/>
      <c r="K2" s="78"/>
    </row>
    <row r="3" spans="1:11" ht="15.75">
      <c r="A3" s="79" t="s">
        <v>0</v>
      </c>
      <c r="B3" s="79"/>
      <c r="C3" s="79"/>
      <c r="D3" s="79"/>
      <c r="E3" s="79"/>
      <c r="F3" s="79"/>
      <c r="G3" s="79"/>
      <c r="H3" s="79"/>
      <c r="I3" s="79"/>
      <c r="J3" s="79"/>
      <c r="K3" s="79"/>
    </row>
    <row r="4" spans="1:11">
      <c r="A4" s="80" t="s">
        <v>1</v>
      </c>
      <c r="B4" s="80"/>
      <c r="C4" s="80"/>
      <c r="D4" s="80"/>
      <c r="E4" s="80"/>
      <c r="F4" s="80"/>
      <c r="G4" s="80"/>
      <c r="H4" s="80"/>
      <c r="I4" s="80"/>
      <c r="J4" s="80"/>
      <c r="K4" s="80"/>
    </row>
    <row r="5" spans="1:11" ht="15.75">
      <c r="A5" s="75" t="s">
        <v>2</v>
      </c>
      <c r="B5" s="75"/>
      <c r="C5" s="75"/>
      <c r="D5" s="75"/>
      <c r="E5" s="75"/>
      <c r="F5" s="75"/>
      <c r="G5" s="75"/>
      <c r="H5" s="75"/>
      <c r="I5" s="75"/>
      <c r="J5" s="75"/>
      <c r="K5" s="75"/>
    </row>
    <row r="6" spans="1:11" ht="15.75">
      <c r="A6" s="76" t="s">
        <v>3</v>
      </c>
      <c r="B6" s="76"/>
      <c r="C6" s="76"/>
      <c r="D6" s="76"/>
      <c r="E6" s="76"/>
      <c r="F6" s="76"/>
      <c r="G6" s="76"/>
      <c r="H6" s="76"/>
      <c r="I6" s="76"/>
      <c r="J6" s="76"/>
      <c r="K6" s="76"/>
    </row>
    <row r="7" spans="1:11" ht="15.75">
      <c r="A7" s="75" t="s">
        <v>4</v>
      </c>
      <c r="B7" s="75"/>
      <c r="C7" s="75"/>
      <c r="D7" s="75"/>
      <c r="E7" s="75"/>
      <c r="F7" s="75"/>
      <c r="G7" s="75"/>
      <c r="H7" s="75"/>
      <c r="I7" s="75"/>
      <c r="J7" s="75"/>
      <c r="K7" s="75"/>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230</v>
      </c>
      <c r="B13" s="21" t="s">
        <v>231</v>
      </c>
      <c r="C13" s="18"/>
      <c r="D13" s="18"/>
      <c r="E13" s="18"/>
      <c r="F13" s="18"/>
      <c r="G13" s="18"/>
      <c r="H13" s="18"/>
      <c r="I13" s="19"/>
      <c r="J13" s="19"/>
      <c r="K13" s="19"/>
    </row>
    <row r="14" spans="1:11">
      <c r="A14" s="16" t="s">
        <v>25</v>
      </c>
      <c r="B14" s="17" t="s">
        <v>26</v>
      </c>
      <c r="C14" s="18">
        <v>70861794.140000001</v>
      </c>
      <c r="D14" s="18">
        <v>76857069</v>
      </c>
      <c r="E14" s="18">
        <v>36956663</v>
      </c>
      <c r="F14" s="18">
        <v>75971155.640000001</v>
      </c>
      <c r="G14" s="18">
        <f t="shared" ref="G14:G50" si="0">F14-C14</f>
        <v>5109361.5</v>
      </c>
      <c r="H14" s="18">
        <f t="shared" ref="H14:H50" si="1">E14-F14</f>
        <v>-39014492.640000001</v>
      </c>
      <c r="I14" s="19">
        <f t="shared" ref="I14:I50" si="2">IF(ISERROR(F14/C14),0,F14/C14*100-100)</f>
        <v>7.2103191317814463</v>
      </c>
      <c r="J14" s="19">
        <f t="shared" ref="J14:J50" si="3">IF(ISERROR(F14/E14),0,F14/E14*100)</f>
        <v>205.56822362451936</v>
      </c>
      <c r="K14" s="19">
        <f t="shared" ref="K14:K50" si="4">IF(ISERROR(F14/D14),0,F14/D14*100)</f>
        <v>98.847323516851787</v>
      </c>
    </row>
    <row r="15" spans="1:11" ht="25.5">
      <c r="A15" s="22" t="s">
        <v>27</v>
      </c>
      <c r="B15" s="17" t="s">
        <v>28</v>
      </c>
      <c r="C15" s="18">
        <v>905885.14</v>
      </c>
      <c r="D15" s="18">
        <v>1625603</v>
      </c>
      <c r="E15" s="18">
        <v>907172</v>
      </c>
      <c r="F15" s="18">
        <v>1361108.64</v>
      </c>
      <c r="G15" s="18">
        <f t="shared" si="0"/>
        <v>455223.49999999988</v>
      </c>
      <c r="H15" s="18">
        <f t="shared" si="1"/>
        <v>-453936.6399999999</v>
      </c>
      <c r="I15" s="19">
        <f t="shared" si="2"/>
        <v>50.251790199362347</v>
      </c>
      <c r="J15" s="19">
        <f t="shared" si="3"/>
        <v>150.03865198661333</v>
      </c>
      <c r="K15" s="19">
        <f t="shared" si="4"/>
        <v>83.729461621318364</v>
      </c>
    </row>
    <row r="16" spans="1:11">
      <c r="A16" s="22" t="s">
        <v>89</v>
      </c>
      <c r="B16" s="17" t="s">
        <v>90</v>
      </c>
      <c r="C16" s="18">
        <v>331209</v>
      </c>
      <c r="D16" s="18">
        <v>959527</v>
      </c>
      <c r="E16" s="18">
        <v>959527</v>
      </c>
      <c r="F16" s="18">
        <v>338108</v>
      </c>
      <c r="G16" s="18">
        <f t="shared" si="0"/>
        <v>6899</v>
      </c>
      <c r="H16" s="18">
        <f t="shared" si="1"/>
        <v>621419</v>
      </c>
      <c r="I16" s="19">
        <f t="shared" si="2"/>
        <v>2.0829747983901541</v>
      </c>
      <c r="J16" s="19">
        <f t="shared" si="3"/>
        <v>35.236944869711849</v>
      </c>
      <c r="K16" s="19">
        <f t="shared" si="4"/>
        <v>35.236944869711849</v>
      </c>
    </row>
    <row r="17" spans="1:11">
      <c r="A17" s="22" t="s">
        <v>91</v>
      </c>
      <c r="B17" s="17" t="s">
        <v>92</v>
      </c>
      <c r="C17" s="18">
        <v>300000</v>
      </c>
      <c r="D17" s="18">
        <v>0</v>
      </c>
      <c r="E17" s="18">
        <v>0</v>
      </c>
      <c r="F17" s="18">
        <v>0</v>
      </c>
      <c r="G17" s="18">
        <f t="shared" si="0"/>
        <v>-300000</v>
      </c>
      <c r="H17" s="18">
        <f t="shared" si="1"/>
        <v>0</v>
      </c>
      <c r="I17" s="19">
        <f t="shared" si="2"/>
        <v>-100</v>
      </c>
      <c r="J17" s="19">
        <f t="shared" si="3"/>
        <v>0</v>
      </c>
      <c r="K17" s="19">
        <f t="shared" si="4"/>
        <v>0</v>
      </c>
    </row>
    <row r="18" spans="1:11">
      <c r="A18" s="23" t="s">
        <v>93</v>
      </c>
      <c r="B18" s="17" t="s">
        <v>94</v>
      </c>
      <c r="C18" s="18">
        <v>300000</v>
      </c>
      <c r="D18" s="18">
        <v>0</v>
      </c>
      <c r="E18" s="18">
        <v>0</v>
      </c>
      <c r="F18" s="18">
        <v>0</v>
      </c>
      <c r="G18" s="18">
        <f t="shared" si="0"/>
        <v>-300000</v>
      </c>
      <c r="H18" s="18">
        <f t="shared" si="1"/>
        <v>0</v>
      </c>
      <c r="I18" s="19">
        <f t="shared" si="2"/>
        <v>-100</v>
      </c>
      <c r="J18" s="19">
        <f t="shared" si="3"/>
        <v>0</v>
      </c>
      <c r="K18" s="19">
        <f t="shared" si="4"/>
        <v>0</v>
      </c>
    </row>
    <row r="19" spans="1:11">
      <c r="A19" s="24" t="s">
        <v>95</v>
      </c>
      <c r="B19" s="17" t="s">
        <v>96</v>
      </c>
      <c r="C19" s="18">
        <v>300000</v>
      </c>
      <c r="D19" s="18">
        <v>0</v>
      </c>
      <c r="E19" s="18">
        <v>0</v>
      </c>
      <c r="F19" s="18">
        <v>0</v>
      </c>
      <c r="G19" s="18">
        <f t="shared" si="0"/>
        <v>-300000</v>
      </c>
      <c r="H19" s="18">
        <f t="shared" si="1"/>
        <v>0</v>
      </c>
      <c r="I19" s="19">
        <f t="shared" si="2"/>
        <v>-100</v>
      </c>
      <c r="J19" s="19">
        <f t="shared" si="3"/>
        <v>0</v>
      </c>
      <c r="K19" s="19">
        <f t="shared" si="4"/>
        <v>0</v>
      </c>
    </row>
    <row r="20" spans="1:11" ht="25.5">
      <c r="A20" s="25" t="s">
        <v>97</v>
      </c>
      <c r="B20" s="17" t="s">
        <v>98</v>
      </c>
      <c r="C20" s="18">
        <v>300000</v>
      </c>
      <c r="D20" s="18">
        <v>0</v>
      </c>
      <c r="E20" s="18">
        <v>0</v>
      </c>
      <c r="F20" s="18">
        <v>0</v>
      </c>
      <c r="G20" s="18">
        <f t="shared" si="0"/>
        <v>-300000</v>
      </c>
      <c r="H20" s="18">
        <f t="shared" si="1"/>
        <v>0</v>
      </c>
      <c r="I20" s="19">
        <f t="shared" si="2"/>
        <v>-100</v>
      </c>
      <c r="J20" s="19">
        <f t="shared" si="3"/>
        <v>0</v>
      </c>
      <c r="K20" s="19">
        <f t="shared" si="4"/>
        <v>0</v>
      </c>
    </row>
    <row r="21" spans="1:11" ht="25.5">
      <c r="A21" s="26" t="s">
        <v>99</v>
      </c>
      <c r="B21" s="17" t="s">
        <v>100</v>
      </c>
      <c r="C21" s="18">
        <v>300000</v>
      </c>
      <c r="D21" s="18">
        <v>0</v>
      </c>
      <c r="E21" s="18">
        <v>0</v>
      </c>
      <c r="F21" s="18">
        <v>0</v>
      </c>
      <c r="G21" s="18">
        <f t="shared" si="0"/>
        <v>-300000</v>
      </c>
      <c r="H21" s="18">
        <f t="shared" si="1"/>
        <v>0</v>
      </c>
      <c r="I21" s="19">
        <f t="shared" si="2"/>
        <v>-100</v>
      </c>
      <c r="J21" s="19">
        <f t="shared" si="3"/>
        <v>0</v>
      </c>
      <c r="K21" s="19">
        <f t="shared" si="4"/>
        <v>0</v>
      </c>
    </row>
    <row r="22" spans="1:11">
      <c r="A22" s="22" t="s">
        <v>29</v>
      </c>
      <c r="B22" s="17" t="s">
        <v>30</v>
      </c>
      <c r="C22" s="18">
        <v>69324700</v>
      </c>
      <c r="D22" s="18">
        <v>74271939</v>
      </c>
      <c r="E22" s="18">
        <v>35089964</v>
      </c>
      <c r="F22" s="18">
        <v>74271939</v>
      </c>
      <c r="G22" s="18">
        <f t="shared" si="0"/>
        <v>4947239</v>
      </c>
      <c r="H22" s="18">
        <f t="shared" si="1"/>
        <v>-39181975</v>
      </c>
      <c r="I22" s="19">
        <f t="shared" si="2"/>
        <v>7.1363294756414462</v>
      </c>
      <c r="J22" s="19">
        <f t="shared" si="3"/>
        <v>211.66148531813826</v>
      </c>
      <c r="K22" s="19">
        <f t="shared" si="4"/>
        <v>100</v>
      </c>
    </row>
    <row r="23" spans="1:11">
      <c r="A23" s="23" t="s">
        <v>31</v>
      </c>
      <c r="B23" s="17" t="s">
        <v>32</v>
      </c>
      <c r="C23" s="18">
        <v>69324700</v>
      </c>
      <c r="D23" s="18">
        <v>74271939</v>
      </c>
      <c r="E23" s="18">
        <v>35089964</v>
      </c>
      <c r="F23" s="18">
        <v>74271939</v>
      </c>
      <c r="G23" s="18">
        <f t="shared" si="0"/>
        <v>4947239</v>
      </c>
      <c r="H23" s="18">
        <f t="shared" si="1"/>
        <v>-39181975</v>
      </c>
      <c r="I23" s="19">
        <f t="shared" si="2"/>
        <v>7.1363294756414462</v>
      </c>
      <c r="J23" s="19">
        <f t="shared" si="3"/>
        <v>211.66148531813826</v>
      </c>
      <c r="K23" s="19">
        <f t="shared" si="4"/>
        <v>100</v>
      </c>
    </row>
    <row r="24" spans="1:11">
      <c r="A24" s="16" t="s">
        <v>33</v>
      </c>
      <c r="B24" s="17" t="s">
        <v>34</v>
      </c>
      <c r="C24" s="18">
        <v>32002165.469999999</v>
      </c>
      <c r="D24" s="18">
        <v>77520955</v>
      </c>
      <c r="E24" s="18">
        <v>36874422</v>
      </c>
      <c r="F24" s="18">
        <v>36196782.229999997</v>
      </c>
      <c r="G24" s="18">
        <f t="shared" si="0"/>
        <v>4194616.7599999979</v>
      </c>
      <c r="H24" s="18">
        <f t="shared" si="1"/>
        <v>677639.77000000328</v>
      </c>
      <c r="I24" s="19">
        <f t="shared" si="2"/>
        <v>13.107290392371056</v>
      </c>
      <c r="J24" s="19">
        <f t="shared" si="3"/>
        <v>98.162304022012876</v>
      </c>
      <c r="K24" s="19">
        <f t="shared" si="4"/>
        <v>46.692900300312346</v>
      </c>
    </row>
    <row r="25" spans="1:11">
      <c r="A25" s="22" t="s">
        <v>35</v>
      </c>
      <c r="B25" s="17" t="s">
        <v>36</v>
      </c>
      <c r="C25" s="18">
        <v>31917376.530000001</v>
      </c>
      <c r="D25" s="18">
        <v>74918147</v>
      </c>
      <c r="E25" s="18">
        <v>36030372</v>
      </c>
      <c r="F25" s="18">
        <v>35377157.020000003</v>
      </c>
      <c r="G25" s="18">
        <f t="shared" si="0"/>
        <v>3459780.4900000021</v>
      </c>
      <c r="H25" s="18">
        <f t="shared" si="1"/>
        <v>653214.97999999672</v>
      </c>
      <c r="I25" s="19">
        <f t="shared" si="2"/>
        <v>10.839802221050547</v>
      </c>
      <c r="J25" s="19">
        <f t="shared" si="3"/>
        <v>98.187043475432347</v>
      </c>
      <c r="K25" s="19">
        <f t="shared" si="4"/>
        <v>47.221078519200432</v>
      </c>
    </row>
    <row r="26" spans="1:11">
      <c r="A26" s="23" t="s">
        <v>37</v>
      </c>
      <c r="B26" s="17" t="s">
        <v>38</v>
      </c>
      <c r="C26" s="18">
        <v>23524321.120000001</v>
      </c>
      <c r="D26" s="18">
        <v>61027542</v>
      </c>
      <c r="E26" s="18">
        <v>27678745</v>
      </c>
      <c r="F26" s="18">
        <v>26499691.960000001</v>
      </c>
      <c r="G26" s="18">
        <f t="shared" si="0"/>
        <v>2975370.84</v>
      </c>
      <c r="H26" s="18">
        <f t="shared" si="1"/>
        <v>1179053.0399999991</v>
      </c>
      <c r="I26" s="19">
        <f t="shared" si="2"/>
        <v>12.648062508679089</v>
      </c>
      <c r="J26" s="19">
        <f t="shared" si="3"/>
        <v>95.740222181316398</v>
      </c>
      <c r="K26" s="19">
        <f t="shared" si="4"/>
        <v>43.422512346966229</v>
      </c>
    </row>
    <row r="27" spans="1:11">
      <c r="A27" s="24" t="s">
        <v>39</v>
      </c>
      <c r="B27" s="17" t="s">
        <v>40</v>
      </c>
      <c r="C27" s="18">
        <v>12628251.779999999</v>
      </c>
      <c r="D27" s="18">
        <v>32149554</v>
      </c>
      <c r="E27" s="18">
        <v>13983411</v>
      </c>
      <c r="F27" s="18">
        <v>13193623.43</v>
      </c>
      <c r="G27" s="18">
        <f t="shared" si="0"/>
        <v>565371.65000000037</v>
      </c>
      <c r="H27" s="18">
        <f t="shared" si="1"/>
        <v>789787.5700000003</v>
      </c>
      <c r="I27" s="19">
        <f t="shared" si="2"/>
        <v>4.4770381510401052</v>
      </c>
      <c r="J27" s="19">
        <f t="shared" si="3"/>
        <v>94.351967699440436</v>
      </c>
      <c r="K27" s="19">
        <f t="shared" si="4"/>
        <v>41.038278260407587</v>
      </c>
    </row>
    <row r="28" spans="1:11">
      <c r="A28" s="24" t="s">
        <v>41</v>
      </c>
      <c r="B28" s="17" t="s">
        <v>42</v>
      </c>
      <c r="C28" s="18">
        <v>10896069.34</v>
      </c>
      <c r="D28" s="18">
        <v>28877988</v>
      </c>
      <c r="E28" s="18">
        <v>13695334</v>
      </c>
      <c r="F28" s="18">
        <v>13306068.529999999</v>
      </c>
      <c r="G28" s="18">
        <f t="shared" si="0"/>
        <v>2409999.1899999995</v>
      </c>
      <c r="H28" s="18">
        <f t="shared" si="1"/>
        <v>389265.47000000067</v>
      </c>
      <c r="I28" s="19">
        <f t="shared" si="2"/>
        <v>22.118060327982448</v>
      </c>
      <c r="J28" s="19">
        <f t="shared" si="3"/>
        <v>97.157678155202348</v>
      </c>
      <c r="K28" s="19">
        <f t="shared" si="4"/>
        <v>46.076854557872934</v>
      </c>
    </row>
    <row r="29" spans="1:11">
      <c r="A29" s="25" t="s">
        <v>43</v>
      </c>
      <c r="B29" s="17" t="s">
        <v>44</v>
      </c>
      <c r="C29" s="18">
        <v>16927.45</v>
      </c>
      <c r="D29" s="18">
        <v>0</v>
      </c>
      <c r="E29" s="18">
        <v>0</v>
      </c>
      <c r="F29" s="18">
        <v>18140.939999999999</v>
      </c>
      <c r="G29" s="18">
        <f t="shared" si="0"/>
        <v>1213.489999999998</v>
      </c>
      <c r="H29" s="18">
        <f t="shared" si="1"/>
        <v>-18140.939999999999</v>
      </c>
      <c r="I29" s="19">
        <f t="shared" si="2"/>
        <v>7.1687702518689917</v>
      </c>
      <c r="J29" s="19">
        <f t="shared" si="3"/>
        <v>0</v>
      </c>
      <c r="K29" s="19">
        <f t="shared" si="4"/>
        <v>0</v>
      </c>
    </row>
    <row r="30" spans="1:11">
      <c r="A30" s="23" t="s">
        <v>45</v>
      </c>
      <c r="B30" s="17" t="s">
        <v>46</v>
      </c>
      <c r="C30" s="18">
        <v>199352.51</v>
      </c>
      <c r="D30" s="18">
        <v>1478929</v>
      </c>
      <c r="E30" s="18">
        <v>1079691</v>
      </c>
      <c r="F30" s="18">
        <v>394115.13</v>
      </c>
      <c r="G30" s="18">
        <f t="shared" si="0"/>
        <v>194762.62</v>
      </c>
      <c r="H30" s="18">
        <f t="shared" si="1"/>
        <v>685575.87</v>
      </c>
      <c r="I30" s="19">
        <f t="shared" si="2"/>
        <v>97.697601098676898</v>
      </c>
      <c r="J30" s="19">
        <f t="shared" si="3"/>
        <v>36.502585461951611</v>
      </c>
      <c r="K30" s="19">
        <f t="shared" si="4"/>
        <v>26.648684960535629</v>
      </c>
    </row>
    <row r="31" spans="1:11">
      <c r="A31" s="24" t="s">
        <v>47</v>
      </c>
      <c r="B31" s="17" t="s">
        <v>48</v>
      </c>
      <c r="C31" s="18">
        <v>181752.04</v>
      </c>
      <c r="D31" s="18">
        <v>1463785</v>
      </c>
      <c r="E31" s="18">
        <v>1074119</v>
      </c>
      <c r="F31" s="18">
        <v>389467.95</v>
      </c>
      <c r="G31" s="18">
        <f t="shared" si="0"/>
        <v>207715.91</v>
      </c>
      <c r="H31" s="18">
        <f t="shared" si="1"/>
        <v>684651.05</v>
      </c>
      <c r="I31" s="19">
        <f t="shared" si="2"/>
        <v>114.28532521560695</v>
      </c>
      <c r="J31" s="19">
        <f t="shared" si="3"/>
        <v>36.259292499248225</v>
      </c>
      <c r="K31" s="19">
        <f t="shared" si="4"/>
        <v>26.606909484657926</v>
      </c>
    </row>
    <row r="32" spans="1:11">
      <c r="A32" s="24" t="s">
        <v>49</v>
      </c>
      <c r="B32" s="17" t="s">
        <v>50</v>
      </c>
      <c r="C32" s="18">
        <v>17600.47</v>
      </c>
      <c r="D32" s="18">
        <v>15144</v>
      </c>
      <c r="E32" s="18">
        <v>5572</v>
      </c>
      <c r="F32" s="18">
        <v>4647.18</v>
      </c>
      <c r="G32" s="18">
        <f t="shared" si="0"/>
        <v>-12953.29</v>
      </c>
      <c r="H32" s="18">
        <f t="shared" si="1"/>
        <v>924.81999999999971</v>
      </c>
      <c r="I32" s="19">
        <f t="shared" si="2"/>
        <v>-73.596273281338512</v>
      </c>
      <c r="J32" s="19">
        <f t="shared" si="3"/>
        <v>83.402368987796123</v>
      </c>
      <c r="K32" s="19">
        <f t="shared" si="4"/>
        <v>30.686608557844693</v>
      </c>
    </row>
    <row r="33" spans="1:11" ht="25.5">
      <c r="A33" s="23" t="s">
        <v>75</v>
      </c>
      <c r="B33" s="17" t="s">
        <v>76</v>
      </c>
      <c r="C33" s="18">
        <v>7803586.4100000001</v>
      </c>
      <c r="D33" s="18">
        <v>11207763</v>
      </c>
      <c r="E33" s="18">
        <v>6076968</v>
      </c>
      <c r="F33" s="18">
        <v>7656762.3700000001</v>
      </c>
      <c r="G33" s="18">
        <f t="shared" si="0"/>
        <v>-146824.04000000004</v>
      </c>
      <c r="H33" s="18">
        <f t="shared" si="1"/>
        <v>-1579794.37</v>
      </c>
      <c r="I33" s="19">
        <f t="shared" si="2"/>
        <v>-1.8814943832985591</v>
      </c>
      <c r="J33" s="19">
        <f t="shared" si="3"/>
        <v>125.99642403909318</v>
      </c>
      <c r="K33" s="19">
        <f t="shared" si="4"/>
        <v>68.316597790299454</v>
      </c>
    </row>
    <row r="34" spans="1:11">
      <c r="A34" s="24" t="s">
        <v>232</v>
      </c>
      <c r="B34" s="17" t="s">
        <v>233</v>
      </c>
      <c r="C34" s="18">
        <v>154700</v>
      </c>
      <c r="D34" s="18">
        <v>304692</v>
      </c>
      <c r="E34" s="18">
        <v>152346</v>
      </c>
      <c r="F34" s="18">
        <v>152346</v>
      </c>
      <c r="G34" s="18">
        <f t="shared" si="0"/>
        <v>-2354</v>
      </c>
      <c r="H34" s="18">
        <f t="shared" si="1"/>
        <v>0</v>
      </c>
      <c r="I34" s="19">
        <f t="shared" si="2"/>
        <v>-1.5216548157724645</v>
      </c>
      <c r="J34" s="19">
        <f t="shared" si="3"/>
        <v>100</v>
      </c>
      <c r="K34" s="19">
        <f t="shared" si="4"/>
        <v>50</v>
      </c>
    </row>
    <row r="35" spans="1:11">
      <c r="A35" s="24" t="s">
        <v>77</v>
      </c>
      <c r="B35" s="17" t="s">
        <v>78</v>
      </c>
      <c r="C35" s="18">
        <v>7648886.4100000001</v>
      </c>
      <c r="D35" s="18">
        <v>10903071</v>
      </c>
      <c r="E35" s="18">
        <v>5924622</v>
      </c>
      <c r="F35" s="18">
        <v>7504416.3700000001</v>
      </c>
      <c r="G35" s="18">
        <f t="shared" si="0"/>
        <v>-144470.04000000004</v>
      </c>
      <c r="H35" s="18">
        <f t="shared" si="1"/>
        <v>-1579794.37</v>
      </c>
      <c r="I35" s="19">
        <f t="shared" si="2"/>
        <v>-1.8887721984094696</v>
      </c>
      <c r="J35" s="19">
        <f t="shared" si="3"/>
        <v>126.6648972710833</v>
      </c>
      <c r="K35" s="19">
        <f t="shared" si="4"/>
        <v>68.828464659177214</v>
      </c>
    </row>
    <row r="36" spans="1:11" ht="25.5">
      <c r="A36" s="23" t="s">
        <v>51</v>
      </c>
      <c r="B36" s="17" t="s">
        <v>52</v>
      </c>
      <c r="C36" s="18">
        <v>390116.49</v>
      </c>
      <c r="D36" s="18">
        <v>1203913</v>
      </c>
      <c r="E36" s="18">
        <v>1194968</v>
      </c>
      <c r="F36" s="18">
        <v>826587.56</v>
      </c>
      <c r="G36" s="18">
        <f t="shared" si="0"/>
        <v>436471.07000000007</v>
      </c>
      <c r="H36" s="18">
        <f t="shared" si="1"/>
        <v>368380.43999999994</v>
      </c>
      <c r="I36" s="19">
        <f t="shared" si="2"/>
        <v>111.88224060972146</v>
      </c>
      <c r="J36" s="19">
        <f t="shared" si="3"/>
        <v>69.17235942719806</v>
      </c>
      <c r="K36" s="19">
        <f t="shared" si="4"/>
        <v>68.658413024861431</v>
      </c>
    </row>
    <row r="37" spans="1:11">
      <c r="A37" s="24" t="s">
        <v>53</v>
      </c>
      <c r="B37" s="17" t="s">
        <v>54</v>
      </c>
      <c r="C37" s="18">
        <v>367134.79</v>
      </c>
      <c r="D37" s="18">
        <v>835913</v>
      </c>
      <c r="E37" s="18">
        <v>803968</v>
      </c>
      <c r="F37" s="18">
        <v>763606.01</v>
      </c>
      <c r="G37" s="18">
        <f t="shared" si="0"/>
        <v>396471.22000000003</v>
      </c>
      <c r="H37" s="18">
        <f t="shared" si="1"/>
        <v>40361.989999999991</v>
      </c>
      <c r="I37" s="19">
        <f t="shared" si="2"/>
        <v>107.99064289167478</v>
      </c>
      <c r="J37" s="19">
        <f t="shared" si="3"/>
        <v>94.979652175210958</v>
      </c>
      <c r="K37" s="19">
        <f t="shared" si="4"/>
        <v>91.349938330902859</v>
      </c>
    </row>
    <row r="38" spans="1:11" ht="25.5">
      <c r="A38" s="25" t="s">
        <v>79</v>
      </c>
      <c r="B38" s="17" t="s">
        <v>80</v>
      </c>
      <c r="C38" s="18">
        <v>6569.79</v>
      </c>
      <c r="D38" s="18">
        <v>17887</v>
      </c>
      <c r="E38" s="18">
        <v>8942</v>
      </c>
      <c r="F38" s="18">
        <v>4157.6099999999997</v>
      </c>
      <c r="G38" s="18">
        <f t="shared" si="0"/>
        <v>-2412.1800000000003</v>
      </c>
      <c r="H38" s="18">
        <f t="shared" si="1"/>
        <v>4784.3900000000003</v>
      </c>
      <c r="I38" s="19">
        <f t="shared" si="2"/>
        <v>-36.716242071664396</v>
      </c>
      <c r="J38" s="19">
        <f t="shared" si="3"/>
        <v>46.495303064191454</v>
      </c>
      <c r="K38" s="19">
        <f t="shared" si="4"/>
        <v>23.243752445910438</v>
      </c>
    </row>
    <row r="39" spans="1:11" ht="25.5">
      <c r="A39" s="25" t="s">
        <v>55</v>
      </c>
      <c r="B39" s="17" t="s">
        <v>56</v>
      </c>
      <c r="C39" s="18">
        <v>360565</v>
      </c>
      <c r="D39" s="18">
        <v>818026</v>
      </c>
      <c r="E39" s="18">
        <v>795026</v>
      </c>
      <c r="F39" s="18">
        <v>759448.4</v>
      </c>
      <c r="G39" s="18">
        <f t="shared" si="0"/>
        <v>398883.4</v>
      </c>
      <c r="H39" s="18">
        <f t="shared" si="1"/>
        <v>35577.599999999977</v>
      </c>
      <c r="I39" s="19">
        <f t="shared" si="2"/>
        <v>110.6273210100814</v>
      </c>
      <c r="J39" s="19">
        <f t="shared" si="3"/>
        <v>95.524976541647703</v>
      </c>
      <c r="K39" s="19">
        <f t="shared" si="4"/>
        <v>92.839151811800605</v>
      </c>
    </row>
    <row r="40" spans="1:11" ht="25.5">
      <c r="A40" s="26" t="s">
        <v>57</v>
      </c>
      <c r="B40" s="17" t="s">
        <v>58</v>
      </c>
      <c r="C40" s="18">
        <v>0</v>
      </c>
      <c r="D40" s="18">
        <v>23000</v>
      </c>
      <c r="E40" s="18">
        <v>0</v>
      </c>
      <c r="F40" s="18">
        <v>23000</v>
      </c>
      <c r="G40" s="18">
        <f t="shared" si="0"/>
        <v>23000</v>
      </c>
      <c r="H40" s="18">
        <f t="shared" si="1"/>
        <v>-23000</v>
      </c>
      <c r="I40" s="19">
        <f t="shared" si="2"/>
        <v>0</v>
      </c>
      <c r="J40" s="19">
        <f t="shared" si="3"/>
        <v>0</v>
      </c>
      <c r="K40" s="19">
        <f t="shared" si="4"/>
        <v>100</v>
      </c>
    </row>
    <row r="41" spans="1:11" ht="25.5">
      <c r="A41" s="26" t="s">
        <v>103</v>
      </c>
      <c r="B41" s="17" t="s">
        <v>104</v>
      </c>
      <c r="C41" s="18">
        <v>360565</v>
      </c>
      <c r="D41" s="18">
        <v>795026</v>
      </c>
      <c r="E41" s="18">
        <v>795026</v>
      </c>
      <c r="F41" s="18">
        <v>736448.4</v>
      </c>
      <c r="G41" s="18">
        <f t="shared" si="0"/>
        <v>375883.4</v>
      </c>
      <c r="H41" s="18">
        <f t="shared" si="1"/>
        <v>58577.599999999977</v>
      </c>
      <c r="I41" s="19">
        <f t="shared" si="2"/>
        <v>104.24844341519562</v>
      </c>
      <c r="J41" s="19">
        <f t="shared" si="3"/>
        <v>92.631989394057555</v>
      </c>
      <c r="K41" s="19">
        <f t="shared" si="4"/>
        <v>92.631989394057555</v>
      </c>
    </row>
    <row r="42" spans="1:11" ht="25.5">
      <c r="A42" s="24" t="s">
        <v>165</v>
      </c>
      <c r="B42" s="17" t="s">
        <v>166</v>
      </c>
      <c r="C42" s="18">
        <v>22981.7</v>
      </c>
      <c r="D42" s="18">
        <v>368000</v>
      </c>
      <c r="E42" s="18">
        <v>391000</v>
      </c>
      <c r="F42" s="18">
        <v>62981.55</v>
      </c>
      <c r="G42" s="18">
        <f t="shared" si="0"/>
        <v>39999.850000000006</v>
      </c>
      <c r="H42" s="18">
        <f t="shared" si="1"/>
        <v>328018.45</v>
      </c>
      <c r="I42" s="19">
        <f t="shared" si="2"/>
        <v>174.05087526162123</v>
      </c>
      <c r="J42" s="19">
        <f t="shared" si="3"/>
        <v>16.107813299232738</v>
      </c>
      <c r="K42" s="19">
        <f t="shared" si="4"/>
        <v>17.114551630434782</v>
      </c>
    </row>
    <row r="43" spans="1:11" ht="38.25">
      <c r="A43" s="25" t="s">
        <v>187</v>
      </c>
      <c r="B43" s="17" t="s">
        <v>188</v>
      </c>
      <c r="C43" s="18">
        <v>22981.7</v>
      </c>
      <c r="D43" s="18">
        <v>368000</v>
      </c>
      <c r="E43" s="18">
        <v>391000</v>
      </c>
      <c r="F43" s="18">
        <v>62981.55</v>
      </c>
      <c r="G43" s="18">
        <f t="shared" si="0"/>
        <v>39999.850000000006</v>
      </c>
      <c r="H43" s="18">
        <f t="shared" si="1"/>
        <v>328018.45</v>
      </c>
      <c r="I43" s="19">
        <f t="shared" si="2"/>
        <v>174.05087526162123</v>
      </c>
      <c r="J43" s="19">
        <f t="shared" si="3"/>
        <v>16.107813299232738</v>
      </c>
      <c r="K43" s="19">
        <f t="shared" si="4"/>
        <v>17.114551630434782</v>
      </c>
    </row>
    <row r="44" spans="1:11">
      <c r="A44" s="22" t="s">
        <v>59</v>
      </c>
      <c r="B44" s="17" t="s">
        <v>60</v>
      </c>
      <c r="C44" s="18">
        <v>84788.94</v>
      </c>
      <c r="D44" s="18">
        <v>2602808</v>
      </c>
      <c r="E44" s="18">
        <v>844050</v>
      </c>
      <c r="F44" s="18">
        <v>819625.21</v>
      </c>
      <c r="G44" s="18">
        <f t="shared" si="0"/>
        <v>734836.27</v>
      </c>
      <c r="H44" s="18">
        <f t="shared" si="1"/>
        <v>24424.790000000037</v>
      </c>
      <c r="I44" s="19">
        <f t="shared" si="2"/>
        <v>866.66523959374877</v>
      </c>
      <c r="J44" s="19">
        <f t="shared" si="3"/>
        <v>97.10623896688584</v>
      </c>
      <c r="K44" s="19">
        <f t="shared" si="4"/>
        <v>31.490037298179502</v>
      </c>
    </row>
    <row r="45" spans="1:11">
      <c r="A45" s="23" t="s">
        <v>61</v>
      </c>
      <c r="B45" s="17" t="s">
        <v>62</v>
      </c>
      <c r="C45" s="18">
        <v>84788.94</v>
      </c>
      <c r="D45" s="18">
        <v>2602808</v>
      </c>
      <c r="E45" s="18">
        <v>844050</v>
      </c>
      <c r="F45" s="18">
        <v>819625.21</v>
      </c>
      <c r="G45" s="18">
        <f t="shared" si="0"/>
        <v>734836.27</v>
      </c>
      <c r="H45" s="18">
        <f t="shared" si="1"/>
        <v>24424.790000000037</v>
      </c>
      <c r="I45" s="19">
        <f t="shared" si="2"/>
        <v>866.66523959374877</v>
      </c>
      <c r="J45" s="19">
        <f t="shared" si="3"/>
        <v>97.10623896688584</v>
      </c>
      <c r="K45" s="19">
        <f t="shared" si="4"/>
        <v>31.490037298179502</v>
      </c>
    </row>
    <row r="46" spans="1:11">
      <c r="A46" s="16"/>
      <c r="B46" s="17" t="s">
        <v>63</v>
      </c>
      <c r="C46" s="18">
        <v>38859628.670000002</v>
      </c>
      <c r="D46" s="18">
        <v>-663886</v>
      </c>
      <c r="E46" s="18">
        <v>82241</v>
      </c>
      <c r="F46" s="18">
        <v>39774373.409999996</v>
      </c>
      <c r="G46" s="18">
        <f t="shared" si="0"/>
        <v>914744.73999999464</v>
      </c>
      <c r="H46" s="18">
        <f t="shared" si="1"/>
        <v>-39692132.409999996</v>
      </c>
      <c r="I46" s="19">
        <f t="shared" si="2"/>
        <v>2.3539719017083343</v>
      </c>
      <c r="J46" s="19">
        <f t="shared" si="3"/>
        <v>48363.192823530844</v>
      </c>
      <c r="K46" s="19">
        <f t="shared" si="4"/>
        <v>-5991.1450776187476</v>
      </c>
    </row>
    <row r="47" spans="1:11">
      <c r="A47" s="16" t="s">
        <v>64</v>
      </c>
      <c r="B47" s="17" t="s">
        <v>65</v>
      </c>
      <c r="C47" s="18">
        <v>-38859628.670000002</v>
      </c>
      <c r="D47" s="18">
        <v>663886</v>
      </c>
      <c r="E47" s="18">
        <v>-82241</v>
      </c>
      <c r="F47" s="18">
        <v>-39774373.409999996</v>
      </c>
      <c r="G47" s="18">
        <f t="shared" si="0"/>
        <v>-914744.73999999464</v>
      </c>
      <c r="H47" s="18">
        <f t="shared" si="1"/>
        <v>39692132.409999996</v>
      </c>
      <c r="I47" s="19">
        <f t="shared" si="2"/>
        <v>2.3539719017083343</v>
      </c>
      <c r="J47" s="19">
        <f t="shared" si="3"/>
        <v>48363.192823530844</v>
      </c>
      <c r="K47" s="19">
        <f t="shared" si="4"/>
        <v>-5991.1450776187476</v>
      </c>
    </row>
    <row r="48" spans="1:11">
      <c r="A48" s="22" t="s">
        <v>66</v>
      </c>
      <c r="B48" s="17" t="s">
        <v>67</v>
      </c>
      <c r="C48" s="18">
        <v>-38859628.670000002</v>
      </c>
      <c r="D48" s="18">
        <v>663886</v>
      </c>
      <c r="E48" s="18">
        <v>-82241</v>
      </c>
      <c r="F48" s="18">
        <v>-39774373.409999996</v>
      </c>
      <c r="G48" s="18">
        <f t="shared" si="0"/>
        <v>-914744.73999999464</v>
      </c>
      <c r="H48" s="18">
        <f t="shared" si="1"/>
        <v>39692132.409999996</v>
      </c>
      <c r="I48" s="19">
        <f t="shared" si="2"/>
        <v>2.3539719017083343</v>
      </c>
      <c r="J48" s="19">
        <f t="shared" si="3"/>
        <v>48363.192823530844</v>
      </c>
      <c r="K48" s="19">
        <f t="shared" si="4"/>
        <v>-5991.1450776187476</v>
      </c>
    </row>
    <row r="49" spans="1:11" ht="25.5">
      <c r="A49" s="23" t="s">
        <v>81</v>
      </c>
      <c r="B49" s="17" t="s">
        <v>82</v>
      </c>
      <c r="C49" s="18">
        <v>-700000</v>
      </c>
      <c r="D49" s="18">
        <v>0</v>
      </c>
      <c r="E49" s="18">
        <v>0</v>
      </c>
      <c r="F49" s="18">
        <v>0</v>
      </c>
      <c r="G49" s="18">
        <f t="shared" si="0"/>
        <v>700000</v>
      </c>
      <c r="H49" s="18">
        <f t="shared" si="1"/>
        <v>0</v>
      </c>
      <c r="I49" s="19">
        <f t="shared" si="2"/>
        <v>-100</v>
      </c>
      <c r="J49" s="19">
        <f t="shared" si="3"/>
        <v>0</v>
      </c>
      <c r="K49" s="19">
        <f t="shared" si="4"/>
        <v>0</v>
      </c>
    </row>
    <row r="50" spans="1:11" ht="25.5">
      <c r="A50" s="23" t="s">
        <v>105</v>
      </c>
      <c r="B50" s="17" t="s">
        <v>106</v>
      </c>
      <c r="C50" s="18">
        <v>-522510.71</v>
      </c>
      <c r="D50" s="18">
        <v>663886</v>
      </c>
      <c r="E50" s="18">
        <v>-82241</v>
      </c>
      <c r="F50" s="18">
        <v>-663885.77</v>
      </c>
      <c r="G50" s="18">
        <f t="shared" si="0"/>
        <v>-141375.06</v>
      </c>
      <c r="H50" s="18">
        <f t="shared" si="1"/>
        <v>581644.77</v>
      </c>
      <c r="I50" s="19">
        <f t="shared" si="2"/>
        <v>27.056873150025964</v>
      </c>
      <c r="J50" s="19">
        <f t="shared" si="3"/>
        <v>807.24428204909964</v>
      </c>
      <c r="K50" s="19">
        <f t="shared" si="4"/>
        <v>-99.999965355497793</v>
      </c>
    </row>
    <row r="51" spans="1:11">
      <c r="A51" s="16"/>
      <c r="B51" s="17"/>
      <c r="C51" s="18"/>
      <c r="D51" s="18"/>
      <c r="E51" s="18"/>
      <c r="F51" s="18"/>
      <c r="G51" s="18"/>
      <c r="H51" s="18"/>
      <c r="I51" s="19"/>
      <c r="J51" s="19"/>
      <c r="K51" s="19"/>
    </row>
    <row r="52" spans="1:11">
      <c r="A52" s="27"/>
      <c r="B52" s="28" t="s">
        <v>68</v>
      </c>
      <c r="C52" s="29"/>
      <c r="D52" s="29"/>
      <c r="E52" s="29"/>
      <c r="F52" s="29"/>
      <c r="G52" s="29"/>
      <c r="H52" s="29"/>
      <c r="I52" s="30"/>
      <c r="J52" s="30"/>
      <c r="K52" s="30"/>
    </row>
    <row r="53" spans="1:11">
      <c r="A53" s="16" t="s">
        <v>25</v>
      </c>
      <c r="B53" s="17" t="s">
        <v>26</v>
      </c>
      <c r="C53" s="18">
        <v>70530585.140000001</v>
      </c>
      <c r="D53" s="18">
        <v>75897542</v>
      </c>
      <c r="E53" s="18">
        <v>35997136</v>
      </c>
      <c r="F53" s="18">
        <v>75633047.640000001</v>
      </c>
      <c r="G53" s="18">
        <f t="shared" ref="G53:G86" si="5">F53-C53</f>
        <v>5102462.5</v>
      </c>
      <c r="H53" s="18">
        <f t="shared" ref="H53:H86" si="6">E53-F53</f>
        <v>-39635911.640000001</v>
      </c>
      <c r="I53" s="19">
        <f t="shared" ref="I53:I86" si="7">IF(ISERROR(F53/C53),0,F53/C53*100-100)</f>
        <v>7.2343969497372598</v>
      </c>
      <c r="J53" s="19">
        <f t="shared" ref="J53:J86" si="8">IF(ISERROR(F53/E53),0,F53/E53*100)</f>
        <v>210.10851429958203</v>
      </c>
      <c r="K53" s="19">
        <f t="shared" ref="K53:K86" si="9">IF(ISERROR(F53/D53),0,F53/D53*100)</f>
        <v>99.651511296637253</v>
      </c>
    </row>
    <row r="54" spans="1:11" ht="25.5">
      <c r="A54" s="22" t="s">
        <v>27</v>
      </c>
      <c r="B54" s="17" t="s">
        <v>28</v>
      </c>
      <c r="C54" s="18">
        <v>905885.14</v>
      </c>
      <c r="D54" s="18">
        <v>1625603</v>
      </c>
      <c r="E54" s="18">
        <v>907172</v>
      </c>
      <c r="F54" s="18">
        <v>1361108.64</v>
      </c>
      <c r="G54" s="18">
        <f t="shared" si="5"/>
        <v>455223.49999999988</v>
      </c>
      <c r="H54" s="18">
        <f t="shared" si="6"/>
        <v>-453936.6399999999</v>
      </c>
      <c r="I54" s="19">
        <f t="shared" si="7"/>
        <v>50.251790199362347</v>
      </c>
      <c r="J54" s="19">
        <f t="shared" si="8"/>
        <v>150.03865198661333</v>
      </c>
      <c r="K54" s="19">
        <f t="shared" si="9"/>
        <v>83.729461621318364</v>
      </c>
    </row>
    <row r="55" spans="1:11">
      <c r="A55" s="22" t="s">
        <v>91</v>
      </c>
      <c r="B55" s="17" t="s">
        <v>92</v>
      </c>
      <c r="C55" s="18">
        <v>300000</v>
      </c>
      <c r="D55" s="18">
        <v>0</v>
      </c>
      <c r="E55" s="18">
        <v>0</v>
      </c>
      <c r="F55" s="18">
        <v>0</v>
      </c>
      <c r="G55" s="18">
        <f t="shared" si="5"/>
        <v>-300000</v>
      </c>
      <c r="H55" s="18">
        <f t="shared" si="6"/>
        <v>0</v>
      </c>
      <c r="I55" s="19">
        <f t="shared" si="7"/>
        <v>-100</v>
      </c>
      <c r="J55" s="19">
        <f t="shared" si="8"/>
        <v>0</v>
      </c>
      <c r="K55" s="19">
        <f t="shared" si="9"/>
        <v>0</v>
      </c>
    </row>
    <row r="56" spans="1:11">
      <c r="A56" s="23" t="s">
        <v>93</v>
      </c>
      <c r="B56" s="17" t="s">
        <v>94</v>
      </c>
      <c r="C56" s="18">
        <v>300000</v>
      </c>
      <c r="D56" s="18">
        <v>0</v>
      </c>
      <c r="E56" s="18">
        <v>0</v>
      </c>
      <c r="F56" s="18">
        <v>0</v>
      </c>
      <c r="G56" s="18">
        <f t="shared" si="5"/>
        <v>-300000</v>
      </c>
      <c r="H56" s="18">
        <f t="shared" si="6"/>
        <v>0</v>
      </c>
      <c r="I56" s="19">
        <f t="shared" si="7"/>
        <v>-100</v>
      </c>
      <c r="J56" s="19">
        <f t="shared" si="8"/>
        <v>0</v>
      </c>
      <c r="K56" s="19">
        <f t="shared" si="9"/>
        <v>0</v>
      </c>
    </row>
    <row r="57" spans="1:11">
      <c r="A57" s="24" t="s">
        <v>95</v>
      </c>
      <c r="B57" s="17" t="s">
        <v>96</v>
      </c>
      <c r="C57" s="18">
        <v>300000</v>
      </c>
      <c r="D57" s="18">
        <v>0</v>
      </c>
      <c r="E57" s="18">
        <v>0</v>
      </c>
      <c r="F57" s="18">
        <v>0</v>
      </c>
      <c r="G57" s="18">
        <f t="shared" si="5"/>
        <v>-300000</v>
      </c>
      <c r="H57" s="18">
        <f t="shared" si="6"/>
        <v>0</v>
      </c>
      <c r="I57" s="19">
        <f t="shared" si="7"/>
        <v>-100</v>
      </c>
      <c r="J57" s="19">
        <f t="shared" si="8"/>
        <v>0</v>
      </c>
      <c r="K57" s="19">
        <f t="shared" si="9"/>
        <v>0</v>
      </c>
    </row>
    <row r="58" spans="1:11" ht="25.5">
      <c r="A58" s="25" t="s">
        <v>97</v>
      </c>
      <c r="B58" s="17" t="s">
        <v>98</v>
      </c>
      <c r="C58" s="18">
        <v>300000</v>
      </c>
      <c r="D58" s="18">
        <v>0</v>
      </c>
      <c r="E58" s="18">
        <v>0</v>
      </c>
      <c r="F58" s="18">
        <v>0</v>
      </c>
      <c r="G58" s="18">
        <f t="shared" si="5"/>
        <v>-300000</v>
      </c>
      <c r="H58" s="18">
        <f t="shared" si="6"/>
        <v>0</v>
      </c>
      <c r="I58" s="19">
        <f t="shared" si="7"/>
        <v>-100</v>
      </c>
      <c r="J58" s="19">
        <f t="shared" si="8"/>
        <v>0</v>
      </c>
      <c r="K58" s="19">
        <f t="shared" si="9"/>
        <v>0</v>
      </c>
    </row>
    <row r="59" spans="1:11" ht="25.5">
      <c r="A59" s="26" t="s">
        <v>99</v>
      </c>
      <c r="B59" s="17" t="s">
        <v>100</v>
      </c>
      <c r="C59" s="18">
        <v>300000</v>
      </c>
      <c r="D59" s="18">
        <v>0</v>
      </c>
      <c r="E59" s="18">
        <v>0</v>
      </c>
      <c r="F59" s="18">
        <v>0</v>
      </c>
      <c r="G59" s="18">
        <f t="shared" si="5"/>
        <v>-300000</v>
      </c>
      <c r="H59" s="18">
        <f t="shared" si="6"/>
        <v>0</v>
      </c>
      <c r="I59" s="19">
        <f t="shared" si="7"/>
        <v>-100</v>
      </c>
      <c r="J59" s="19">
        <f t="shared" si="8"/>
        <v>0</v>
      </c>
      <c r="K59" s="19">
        <f t="shared" si="9"/>
        <v>0</v>
      </c>
    </row>
    <row r="60" spans="1:11">
      <c r="A60" s="22" t="s">
        <v>29</v>
      </c>
      <c r="B60" s="17" t="s">
        <v>30</v>
      </c>
      <c r="C60" s="18">
        <v>69324700</v>
      </c>
      <c r="D60" s="18">
        <v>74271939</v>
      </c>
      <c r="E60" s="18">
        <v>35089964</v>
      </c>
      <c r="F60" s="18">
        <v>74271939</v>
      </c>
      <c r="G60" s="18">
        <f t="shared" si="5"/>
        <v>4947239</v>
      </c>
      <c r="H60" s="18">
        <f t="shared" si="6"/>
        <v>-39181975</v>
      </c>
      <c r="I60" s="19">
        <f t="shared" si="7"/>
        <v>7.1363294756414462</v>
      </c>
      <c r="J60" s="19">
        <f t="shared" si="8"/>
        <v>211.66148531813826</v>
      </c>
      <c r="K60" s="19">
        <f t="shared" si="9"/>
        <v>100</v>
      </c>
    </row>
    <row r="61" spans="1:11">
      <c r="A61" s="23" t="s">
        <v>31</v>
      </c>
      <c r="B61" s="17" t="s">
        <v>32</v>
      </c>
      <c r="C61" s="18">
        <v>69324700</v>
      </c>
      <c r="D61" s="18">
        <v>74271939</v>
      </c>
      <c r="E61" s="18">
        <v>35089964</v>
      </c>
      <c r="F61" s="18">
        <v>74271939</v>
      </c>
      <c r="G61" s="18">
        <f t="shared" si="5"/>
        <v>4947239</v>
      </c>
      <c r="H61" s="18">
        <f t="shared" si="6"/>
        <v>-39181975</v>
      </c>
      <c r="I61" s="19">
        <f t="shared" si="7"/>
        <v>7.1363294756414462</v>
      </c>
      <c r="J61" s="19">
        <f t="shared" si="8"/>
        <v>211.66148531813826</v>
      </c>
      <c r="K61" s="19">
        <f t="shared" si="9"/>
        <v>100</v>
      </c>
    </row>
    <row r="62" spans="1:11">
      <c r="A62" s="16" t="s">
        <v>33</v>
      </c>
      <c r="B62" s="17" t="s">
        <v>34</v>
      </c>
      <c r="C62" s="18">
        <v>31624817.59</v>
      </c>
      <c r="D62" s="18">
        <v>75897542</v>
      </c>
      <c r="E62" s="18">
        <v>35997136</v>
      </c>
      <c r="F62" s="18">
        <v>35366590.719999999</v>
      </c>
      <c r="G62" s="18">
        <f t="shared" si="5"/>
        <v>3741773.129999999</v>
      </c>
      <c r="H62" s="18">
        <f t="shared" si="6"/>
        <v>630545.28000000119</v>
      </c>
      <c r="I62" s="19">
        <f t="shared" si="7"/>
        <v>11.831761936180072</v>
      </c>
      <c r="J62" s="19">
        <f t="shared" si="8"/>
        <v>98.248345979524586</v>
      </c>
      <c r="K62" s="19">
        <f t="shared" si="9"/>
        <v>46.597807765632247</v>
      </c>
    </row>
    <row r="63" spans="1:11">
      <c r="A63" s="22" t="s">
        <v>35</v>
      </c>
      <c r="B63" s="17" t="s">
        <v>36</v>
      </c>
      <c r="C63" s="18">
        <v>31540028.649999999</v>
      </c>
      <c r="D63" s="18">
        <v>73294734</v>
      </c>
      <c r="E63" s="18">
        <v>35153086</v>
      </c>
      <c r="F63" s="18">
        <v>34546965.509999998</v>
      </c>
      <c r="G63" s="18">
        <f t="shared" si="5"/>
        <v>3006936.8599999994</v>
      </c>
      <c r="H63" s="18">
        <f t="shared" si="6"/>
        <v>606120.49000000209</v>
      </c>
      <c r="I63" s="19">
        <f t="shared" si="7"/>
        <v>9.5337163240021283</v>
      </c>
      <c r="J63" s="19">
        <f t="shared" si="8"/>
        <v>98.275768761809417</v>
      </c>
      <c r="K63" s="19">
        <f t="shared" si="9"/>
        <v>47.134307779874064</v>
      </c>
    </row>
    <row r="64" spans="1:11">
      <c r="A64" s="23" t="s">
        <v>37</v>
      </c>
      <c r="B64" s="17" t="s">
        <v>38</v>
      </c>
      <c r="C64" s="18">
        <v>23507538.239999998</v>
      </c>
      <c r="D64" s="18">
        <v>60199155</v>
      </c>
      <c r="E64" s="18">
        <v>27596485</v>
      </c>
      <c r="F64" s="18">
        <v>26405948.850000001</v>
      </c>
      <c r="G64" s="18">
        <f t="shared" si="5"/>
        <v>2898410.6100000031</v>
      </c>
      <c r="H64" s="18">
        <f t="shared" si="6"/>
        <v>1190536.1499999985</v>
      </c>
      <c r="I64" s="19">
        <f t="shared" si="7"/>
        <v>12.329707093991331</v>
      </c>
      <c r="J64" s="19">
        <f t="shared" si="8"/>
        <v>95.685913803877568</v>
      </c>
      <c r="K64" s="19">
        <f t="shared" si="9"/>
        <v>43.864318112106396</v>
      </c>
    </row>
    <row r="65" spans="1:11">
      <c r="A65" s="24" t="s">
        <v>39</v>
      </c>
      <c r="B65" s="17" t="s">
        <v>40</v>
      </c>
      <c r="C65" s="18">
        <v>12628251.779999999</v>
      </c>
      <c r="D65" s="18">
        <v>32149554</v>
      </c>
      <c r="E65" s="18">
        <v>13983411</v>
      </c>
      <c r="F65" s="18">
        <v>13193623.43</v>
      </c>
      <c r="G65" s="18">
        <f t="shared" si="5"/>
        <v>565371.65000000037</v>
      </c>
      <c r="H65" s="18">
        <f t="shared" si="6"/>
        <v>789787.5700000003</v>
      </c>
      <c r="I65" s="19">
        <f t="shared" si="7"/>
        <v>4.4770381510401052</v>
      </c>
      <c r="J65" s="19">
        <f t="shared" si="8"/>
        <v>94.351967699440436</v>
      </c>
      <c r="K65" s="19">
        <f t="shared" si="9"/>
        <v>41.038278260407587</v>
      </c>
    </row>
    <row r="66" spans="1:11">
      <c r="A66" s="24" t="s">
        <v>41</v>
      </c>
      <c r="B66" s="17" t="s">
        <v>42</v>
      </c>
      <c r="C66" s="18">
        <v>10879286.460000001</v>
      </c>
      <c r="D66" s="18">
        <v>28049601</v>
      </c>
      <c r="E66" s="18">
        <v>13613074</v>
      </c>
      <c r="F66" s="18">
        <v>13212325.42</v>
      </c>
      <c r="G66" s="18">
        <f t="shared" si="5"/>
        <v>2333038.959999999</v>
      </c>
      <c r="H66" s="18">
        <f t="shared" si="6"/>
        <v>400748.58000000007</v>
      </c>
      <c r="I66" s="19">
        <f t="shared" si="7"/>
        <v>21.444779201080053</v>
      </c>
      <c r="J66" s="19">
        <f t="shared" si="8"/>
        <v>97.056149257691544</v>
      </c>
      <c r="K66" s="19">
        <f t="shared" si="9"/>
        <v>47.103434448140632</v>
      </c>
    </row>
    <row r="67" spans="1:11">
      <c r="A67" s="25" t="s">
        <v>43</v>
      </c>
      <c r="B67" s="17" t="s">
        <v>44</v>
      </c>
      <c r="C67" s="18">
        <v>16927.45</v>
      </c>
      <c r="D67" s="18">
        <v>0</v>
      </c>
      <c r="E67" s="18">
        <v>0</v>
      </c>
      <c r="F67" s="18">
        <v>18140.939999999999</v>
      </c>
      <c r="G67" s="18">
        <f t="shared" si="5"/>
        <v>1213.489999999998</v>
      </c>
      <c r="H67" s="18">
        <f t="shared" si="6"/>
        <v>-18140.939999999999</v>
      </c>
      <c r="I67" s="19">
        <f t="shared" si="7"/>
        <v>7.1687702518689917</v>
      </c>
      <c r="J67" s="19">
        <f t="shared" si="8"/>
        <v>0</v>
      </c>
      <c r="K67" s="19">
        <f t="shared" si="9"/>
        <v>0</v>
      </c>
    </row>
    <row r="68" spans="1:11">
      <c r="A68" s="23" t="s">
        <v>45</v>
      </c>
      <c r="B68" s="17" t="s">
        <v>46</v>
      </c>
      <c r="C68" s="18">
        <v>199352.51</v>
      </c>
      <c r="D68" s="18">
        <v>1478929</v>
      </c>
      <c r="E68" s="18">
        <v>1079691</v>
      </c>
      <c r="F68" s="18">
        <v>394115.13</v>
      </c>
      <c r="G68" s="18">
        <f t="shared" si="5"/>
        <v>194762.62</v>
      </c>
      <c r="H68" s="18">
        <f t="shared" si="6"/>
        <v>685575.87</v>
      </c>
      <c r="I68" s="19">
        <f t="shared" si="7"/>
        <v>97.697601098676898</v>
      </c>
      <c r="J68" s="19">
        <f t="shared" si="8"/>
        <v>36.502585461951611</v>
      </c>
      <c r="K68" s="19">
        <f t="shared" si="9"/>
        <v>26.648684960535629</v>
      </c>
    </row>
    <row r="69" spans="1:11">
      <c r="A69" s="24" t="s">
        <v>47</v>
      </c>
      <c r="B69" s="17" t="s">
        <v>48</v>
      </c>
      <c r="C69" s="18">
        <v>181752.04</v>
      </c>
      <c r="D69" s="18">
        <v>1463785</v>
      </c>
      <c r="E69" s="18">
        <v>1074119</v>
      </c>
      <c r="F69" s="18">
        <v>389467.95</v>
      </c>
      <c r="G69" s="18">
        <f t="shared" si="5"/>
        <v>207715.91</v>
      </c>
      <c r="H69" s="18">
        <f t="shared" si="6"/>
        <v>684651.05</v>
      </c>
      <c r="I69" s="19">
        <f t="shared" si="7"/>
        <v>114.28532521560695</v>
      </c>
      <c r="J69" s="19">
        <f t="shared" si="8"/>
        <v>36.259292499248225</v>
      </c>
      <c r="K69" s="19">
        <f t="shared" si="9"/>
        <v>26.606909484657926</v>
      </c>
    </row>
    <row r="70" spans="1:11">
      <c r="A70" s="24" t="s">
        <v>49</v>
      </c>
      <c r="B70" s="17" t="s">
        <v>50</v>
      </c>
      <c r="C70" s="18">
        <v>17600.47</v>
      </c>
      <c r="D70" s="18">
        <v>15144</v>
      </c>
      <c r="E70" s="18">
        <v>5572</v>
      </c>
      <c r="F70" s="18">
        <v>4647.18</v>
      </c>
      <c r="G70" s="18">
        <f t="shared" si="5"/>
        <v>-12953.29</v>
      </c>
      <c r="H70" s="18">
        <f t="shared" si="6"/>
        <v>924.81999999999971</v>
      </c>
      <c r="I70" s="19">
        <f t="shared" si="7"/>
        <v>-73.596273281338512</v>
      </c>
      <c r="J70" s="19">
        <f t="shared" si="8"/>
        <v>83.402368987796123</v>
      </c>
      <c r="K70" s="19">
        <f t="shared" si="9"/>
        <v>30.686608557844693</v>
      </c>
    </row>
    <row r="71" spans="1:11" ht="25.5">
      <c r="A71" s="23" t="s">
        <v>75</v>
      </c>
      <c r="B71" s="17" t="s">
        <v>76</v>
      </c>
      <c r="C71" s="18">
        <v>7803586.4100000001</v>
      </c>
      <c r="D71" s="18">
        <v>11207763</v>
      </c>
      <c r="E71" s="18">
        <v>6076968</v>
      </c>
      <c r="F71" s="18">
        <v>7656762.3700000001</v>
      </c>
      <c r="G71" s="18">
        <f t="shared" si="5"/>
        <v>-146824.04000000004</v>
      </c>
      <c r="H71" s="18">
        <f t="shared" si="6"/>
        <v>-1579794.37</v>
      </c>
      <c r="I71" s="19">
        <f t="shared" si="7"/>
        <v>-1.8814943832985591</v>
      </c>
      <c r="J71" s="19">
        <f t="shared" si="8"/>
        <v>125.99642403909318</v>
      </c>
      <c r="K71" s="19">
        <f t="shared" si="9"/>
        <v>68.316597790299454</v>
      </c>
    </row>
    <row r="72" spans="1:11">
      <c r="A72" s="24" t="s">
        <v>232</v>
      </c>
      <c r="B72" s="17" t="s">
        <v>233</v>
      </c>
      <c r="C72" s="18">
        <v>154700</v>
      </c>
      <c r="D72" s="18">
        <v>304692</v>
      </c>
      <c r="E72" s="18">
        <v>152346</v>
      </c>
      <c r="F72" s="18">
        <v>152346</v>
      </c>
      <c r="G72" s="18">
        <f t="shared" si="5"/>
        <v>-2354</v>
      </c>
      <c r="H72" s="18">
        <f t="shared" si="6"/>
        <v>0</v>
      </c>
      <c r="I72" s="19">
        <f t="shared" si="7"/>
        <v>-1.5216548157724645</v>
      </c>
      <c r="J72" s="19">
        <f t="shared" si="8"/>
        <v>100</v>
      </c>
      <c r="K72" s="19">
        <f t="shared" si="9"/>
        <v>50</v>
      </c>
    </row>
    <row r="73" spans="1:11">
      <c r="A73" s="24" t="s">
        <v>77</v>
      </c>
      <c r="B73" s="17" t="s">
        <v>78</v>
      </c>
      <c r="C73" s="18">
        <v>7648886.4100000001</v>
      </c>
      <c r="D73" s="18">
        <v>10903071</v>
      </c>
      <c r="E73" s="18">
        <v>5924622</v>
      </c>
      <c r="F73" s="18">
        <v>7504416.3700000001</v>
      </c>
      <c r="G73" s="18">
        <f t="shared" si="5"/>
        <v>-144470.04000000004</v>
      </c>
      <c r="H73" s="18">
        <f t="shared" si="6"/>
        <v>-1579794.37</v>
      </c>
      <c r="I73" s="19">
        <f t="shared" si="7"/>
        <v>-1.8887721984094696</v>
      </c>
      <c r="J73" s="19">
        <f t="shared" si="8"/>
        <v>126.6648972710833</v>
      </c>
      <c r="K73" s="19">
        <f t="shared" si="9"/>
        <v>68.828464659177214</v>
      </c>
    </row>
    <row r="74" spans="1:11" ht="25.5">
      <c r="A74" s="23" t="s">
        <v>51</v>
      </c>
      <c r="B74" s="17" t="s">
        <v>52</v>
      </c>
      <c r="C74" s="18">
        <v>29551.49</v>
      </c>
      <c r="D74" s="18">
        <v>408887</v>
      </c>
      <c r="E74" s="18">
        <v>399942</v>
      </c>
      <c r="F74" s="18">
        <v>90139.16</v>
      </c>
      <c r="G74" s="18">
        <f t="shared" si="5"/>
        <v>60587.67</v>
      </c>
      <c r="H74" s="18">
        <f t="shared" si="6"/>
        <v>309802.83999999997</v>
      </c>
      <c r="I74" s="19">
        <f t="shared" si="7"/>
        <v>205.02407831212571</v>
      </c>
      <c r="J74" s="19">
        <f t="shared" si="8"/>
        <v>22.53805801841267</v>
      </c>
      <c r="K74" s="19">
        <f t="shared" si="9"/>
        <v>22.045005099208339</v>
      </c>
    </row>
    <row r="75" spans="1:11">
      <c r="A75" s="24" t="s">
        <v>53</v>
      </c>
      <c r="B75" s="17" t="s">
        <v>54</v>
      </c>
      <c r="C75" s="18">
        <v>6569.79</v>
      </c>
      <c r="D75" s="18">
        <v>40887</v>
      </c>
      <c r="E75" s="18">
        <v>8942</v>
      </c>
      <c r="F75" s="18">
        <v>27157.61</v>
      </c>
      <c r="G75" s="18">
        <f t="shared" si="5"/>
        <v>20587.82</v>
      </c>
      <c r="H75" s="18">
        <f t="shared" si="6"/>
        <v>-18215.61</v>
      </c>
      <c r="I75" s="19">
        <f t="shared" si="7"/>
        <v>313.37105143391187</v>
      </c>
      <c r="J75" s="19">
        <f t="shared" si="8"/>
        <v>303.70845448445539</v>
      </c>
      <c r="K75" s="19">
        <f t="shared" si="9"/>
        <v>66.421136302492229</v>
      </c>
    </row>
    <row r="76" spans="1:11" ht="25.5">
      <c r="A76" s="25" t="s">
        <v>79</v>
      </c>
      <c r="B76" s="17" t="s">
        <v>80</v>
      </c>
      <c r="C76" s="18">
        <v>6569.79</v>
      </c>
      <c r="D76" s="18">
        <v>17887</v>
      </c>
      <c r="E76" s="18">
        <v>8942</v>
      </c>
      <c r="F76" s="18">
        <v>4157.6099999999997</v>
      </c>
      <c r="G76" s="18">
        <f t="shared" si="5"/>
        <v>-2412.1800000000003</v>
      </c>
      <c r="H76" s="18">
        <f t="shared" si="6"/>
        <v>4784.3900000000003</v>
      </c>
      <c r="I76" s="19">
        <f t="shared" si="7"/>
        <v>-36.716242071664396</v>
      </c>
      <c r="J76" s="19">
        <f t="shared" si="8"/>
        <v>46.495303064191454</v>
      </c>
      <c r="K76" s="19">
        <f t="shared" si="9"/>
        <v>23.243752445910438</v>
      </c>
    </row>
    <row r="77" spans="1:11" ht="25.5">
      <c r="A77" s="25" t="s">
        <v>55</v>
      </c>
      <c r="B77" s="17" t="s">
        <v>56</v>
      </c>
      <c r="C77" s="18">
        <v>0</v>
      </c>
      <c r="D77" s="18">
        <v>23000</v>
      </c>
      <c r="E77" s="18">
        <v>0</v>
      </c>
      <c r="F77" s="18">
        <v>23000</v>
      </c>
      <c r="G77" s="18">
        <f t="shared" si="5"/>
        <v>23000</v>
      </c>
      <c r="H77" s="18">
        <f t="shared" si="6"/>
        <v>-23000</v>
      </c>
      <c r="I77" s="19">
        <f t="shared" si="7"/>
        <v>0</v>
      </c>
      <c r="J77" s="19">
        <f t="shared" si="8"/>
        <v>0</v>
      </c>
      <c r="K77" s="19">
        <f t="shared" si="9"/>
        <v>100</v>
      </c>
    </row>
    <row r="78" spans="1:11" ht="25.5">
      <c r="A78" s="26" t="s">
        <v>57</v>
      </c>
      <c r="B78" s="17" t="s">
        <v>58</v>
      </c>
      <c r="C78" s="18">
        <v>0</v>
      </c>
      <c r="D78" s="18">
        <v>23000</v>
      </c>
      <c r="E78" s="18">
        <v>0</v>
      </c>
      <c r="F78" s="18">
        <v>23000</v>
      </c>
      <c r="G78" s="18">
        <f t="shared" si="5"/>
        <v>23000</v>
      </c>
      <c r="H78" s="18">
        <f t="shared" si="6"/>
        <v>-23000</v>
      </c>
      <c r="I78" s="19">
        <f t="shared" si="7"/>
        <v>0</v>
      </c>
      <c r="J78" s="19">
        <f t="shared" si="8"/>
        <v>0</v>
      </c>
      <c r="K78" s="19">
        <f t="shared" si="9"/>
        <v>100</v>
      </c>
    </row>
    <row r="79" spans="1:11" ht="25.5">
      <c r="A79" s="24" t="s">
        <v>165</v>
      </c>
      <c r="B79" s="17" t="s">
        <v>166</v>
      </c>
      <c r="C79" s="18">
        <v>22981.7</v>
      </c>
      <c r="D79" s="18">
        <v>368000</v>
      </c>
      <c r="E79" s="18">
        <v>391000</v>
      </c>
      <c r="F79" s="18">
        <v>62981.55</v>
      </c>
      <c r="G79" s="18">
        <f t="shared" si="5"/>
        <v>39999.850000000006</v>
      </c>
      <c r="H79" s="18">
        <f t="shared" si="6"/>
        <v>328018.45</v>
      </c>
      <c r="I79" s="19">
        <f t="shared" si="7"/>
        <v>174.05087526162123</v>
      </c>
      <c r="J79" s="19">
        <f t="shared" si="8"/>
        <v>16.107813299232738</v>
      </c>
      <c r="K79" s="19">
        <f t="shared" si="9"/>
        <v>17.114551630434782</v>
      </c>
    </row>
    <row r="80" spans="1:11" ht="38.25">
      <c r="A80" s="25" t="s">
        <v>187</v>
      </c>
      <c r="B80" s="17" t="s">
        <v>188</v>
      </c>
      <c r="C80" s="18">
        <v>22981.7</v>
      </c>
      <c r="D80" s="18">
        <v>368000</v>
      </c>
      <c r="E80" s="18">
        <v>391000</v>
      </c>
      <c r="F80" s="18">
        <v>62981.55</v>
      </c>
      <c r="G80" s="18">
        <f t="shared" si="5"/>
        <v>39999.850000000006</v>
      </c>
      <c r="H80" s="18">
        <f t="shared" si="6"/>
        <v>328018.45</v>
      </c>
      <c r="I80" s="19">
        <f t="shared" si="7"/>
        <v>174.05087526162123</v>
      </c>
      <c r="J80" s="19">
        <f t="shared" si="8"/>
        <v>16.107813299232738</v>
      </c>
      <c r="K80" s="19">
        <f t="shared" si="9"/>
        <v>17.114551630434782</v>
      </c>
    </row>
    <row r="81" spans="1:11">
      <c r="A81" s="22" t="s">
        <v>59</v>
      </c>
      <c r="B81" s="17" t="s">
        <v>60</v>
      </c>
      <c r="C81" s="18">
        <v>84788.94</v>
      </c>
      <c r="D81" s="18">
        <v>2602808</v>
      </c>
      <c r="E81" s="18">
        <v>844050</v>
      </c>
      <c r="F81" s="18">
        <v>819625.21</v>
      </c>
      <c r="G81" s="18">
        <f t="shared" si="5"/>
        <v>734836.27</v>
      </c>
      <c r="H81" s="18">
        <f t="shared" si="6"/>
        <v>24424.790000000037</v>
      </c>
      <c r="I81" s="19">
        <f t="shared" si="7"/>
        <v>866.66523959374877</v>
      </c>
      <c r="J81" s="19">
        <f t="shared" si="8"/>
        <v>97.10623896688584</v>
      </c>
      <c r="K81" s="19">
        <f t="shared" si="9"/>
        <v>31.490037298179502</v>
      </c>
    </row>
    <row r="82" spans="1:11">
      <c r="A82" s="23" t="s">
        <v>61</v>
      </c>
      <c r="B82" s="17" t="s">
        <v>62</v>
      </c>
      <c r="C82" s="18">
        <v>84788.94</v>
      </c>
      <c r="D82" s="18">
        <v>2602808</v>
      </c>
      <c r="E82" s="18">
        <v>844050</v>
      </c>
      <c r="F82" s="18">
        <v>819625.21</v>
      </c>
      <c r="G82" s="18">
        <f t="shared" si="5"/>
        <v>734836.27</v>
      </c>
      <c r="H82" s="18">
        <f t="shared" si="6"/>
        <v>24424.790000000037</v>
      </c>
      <c r="I82" s="19">
        <f t="shared" si="7"/>
        <v>866.66523959374877</v>
      </c>
      <c r="J82" s="19">
        <f t="shared" si="8"/>
        <v>97.10623896688584</v>
      </c>
      <c r="K82" s="19">
        <f t="shared" si="9"/>
        <v>31.490037298179502</v>
      </c>
    </row>
    <row r="83" spans="1:11">
      <c r="A83" s="16"/>
      <c r="B83" s="17" t="s">
        <v>63</v>
      </c>
      <c r="C83" s="18">
        <v>38905767.549999997</v>
      </c>
      <c r="D83" s="18">
        <v>0</v>
      </c>
      <c r="E83" s="18">
        <v>0</v>
      </c>
      <c r="F83" s="18">
        <v>40266456.920000002</v>
      </c>
      <c r="G83" s="18">
        <f t="shared" si="5"/>
        <v>1360689.3700000048</v>
      </c>
      <c r="H83" s="18">
        <f t="shared" si="6"/>
        <v>-40266456.920000002</v>
      </c>
      <c r="I83" s="19">
        <f t="shared" si="7"/>
        <v>3.4973975728696445</v>
      </c>
      <c r="J83" s="19">
        <f t="shared" si="8"/>
        <v>0</v>
      </c>
      <c r="K83" s="19">
        <f t="shared" si="9"/>
        <v>0</v>
      </c>
    </row>
    <row r="84" spans="1:11">
      <c r="A84" s="16" t="s">
        <v>64</v>
      </c>
      <c r="B84" s="17" t="s">
        <v>65</v>
      </c>
      <c r="C84" s="18">
        <v>-38905767.549999997</v>
      </c>
      <c r="D84" s="18">
        <v>0</v>
      </c>
      <c r="E84" s="18">
        <v>0</v>
      </c>
      <c r="F84" s="18">
        <v>-40266456.920000002</v>
      </c>
      <c r="G84" s="18">
        <f t="shared" si="5"/>
        <v>-1360689.3700000048</v>
      </c>
      <c r="H84" s="18">
        <f t="shared" si="6"/>
        <v>40266456.920000002</v>
      </c>
      <c r="I84" s="19">
        <f t="shared" si="7"/>
        <v>3.4973975728696445</v>
      </c>
      <c r="J84" s="19">
        <f t="shared" si="8"/>
        <v>0</v>
      </c>
      <c r="K84" s="19">
        <f t="shared" si="9"/>
        <v>0</v>
      </c>
    </row>
    <row r="85" spans="1:11">
      <c r="A85" s="22" t="s">
        <v>66</v>
      </c>
      <c r="B85" s="17" t="s">
        <v>67</v>
      </c>
      <c r="C85" s="18">
        <v>-38905767.549999997</v>
      </c>
      <c r="D85" s="18">
        <v>0</v>
      </c>
      <c r="E85" s="18">
        <v>0</v>
      </c>
      <c r="F85" s="18">
        <v>-40266456.920000002</v>
      </c>
      <c r="G85" s="18">
        <f t="shared" si="5"/>
        <v>-1360689.3700000048</v>
      </c>
      <c r="H85" s="18">
        <f t="shared" si="6"/>
        <v>40266456.920000002</v>
      </c>
      <c r="I85" s="19">
        <f t="shared" si="7"/>
        <v>3.4973975728696445</v>
      </c>
      <c r="J85" s="19">
        <f t="shared" si="8"/>
        <v>0</v>
      </c>
      <c r="K85" s="19">
        <f t="shared" si="9"/>
        <v>0</v>
      </c>
    </row>
    <row r="86" spans="1:11" ht="25.5">
      <c r="A86" s="23" t="s">
        <v>81</v>
      </c>
      <c r="B86" s="17" t="s">
        <v>82</v>
      </c>
      <c r="C86" s="18">
        <v>-700000</v>
      </c>
      <c r="D86" s="18">
        <v>0</v>
      </c>
      <c r="E86" s="18">
        <v>0</v>
      </c>
      <c r="F86" s="18">
        <v>0</v>
      </c>
      <c r="G86" s="18">
        <f t="shared" si="5"/>
        <v>700000</v>
      </c>
      <c r="H86" s="18">
        <f t="shared" si="6"/>
        <v>0</v>
      </c>
      <c r="I86" s="19">
        <f t="shared" si="7"/>
        <v>-100</v>
      </c>
      <c r="J86" s="19">
        <f t="shared" si="8"/>
        <v>0</v>
      </c>
      <c r="K86" s="19">
        <f t="shared" si="9"/>
        <v>0</v>
      </c>
    </row>
    <row r="87" spans="1:11">
      <c r="A87" s="27" t="s">
        <v>83</v>
      </c>
      <c r="B87" s="28" t="s">
        <v>234</v>
      </c>
      <c r="C87" s="29"/>
      <c r="D87" s="29"/>
      <c r="E87" s="29"/>
      <c r="F87" s="29"/>
      <c r="G87" s="29"/>
      <c r="H87" s="29"/>
      <c r="I87" s="30"/>
      <c r="J87" s="30"/>
      <c r="K87" s="30"/>
    </row>
    <row r="88" spans="1:11">
      <c r="A88" s="16" t="s">
        <v>25</v>
      </c>
      <c r="B88" s="17" t="s">
        <v>26</v>
      </c>
      <c r="C88" s="18">
        <v>41608298.100000001</v>
      </c>
      <c r="D88" s="18">
        <v>44905170</v>
      </c>
      <c r="E88" s="18">
        <v>20624590</v>
      </c>
      <c r="F88" s="18">
        <v>44728830.18</v>
      </c>
      <c r="G88" s="18">
        <f t="shared" ref="G88:G113" si="10">F88-C88</f>
        <v>3120532.0799999982</v>
      </c>
      <c r="H88" s="18">
        <f t="shared" ref="H88:H113" si="11">E88-F88</f>
        <v>-24104240.18</v>
      </c>
      <c r="I88" s="19">
        <f t="shared" ref="I88:I113" si="12">IF(ISERROR(F88/C88),0,F88/C88*100-100)</f>
        <v>7.4997830300586088</v>
      </c>
      <c r="J88" s="19">
        <f t="shared" ref="J88:J113" si="13">IF(ISERROR(F88/E88),0,F88/E88*100)</f>
        <v>216.87136655807458</v>
      </c>
      <c r="K88" s="19">
        <f t="shared" ref="K88:K113" si="14">IF(ISERROR(F88/D88),0,F88/D88*100)</f>
        <v>99.607306196591622</v>
      </c>
    </row>
    <row r="89" spans="1:11" ht="25.5">
      <c r="A89" s="22" t="s">
        <v>27</v>
      </c>
      <c r="B89" s="17" t="s">
        <v>28</v>
      </c>
      <c r="C89" s="18">
        <v>809192.1</v>
      </c>
      <c r="D89" s="18">
        <v>1421257</v>
      </c>
      <c r="E89" s="18">
        <v>805000</v>
      </c>
      <c r="F89" s="18">
        <v>1244917.18</v>
      </c>
      <c r="G89" s="18">
        <f t="shared" si="10"/>
        <v>435725.07999999996</v>
      </c>
      <c r="H89" s="18">
        <f t="shared" si="11"/>
        <v>-439917.17999999993</v>
      </c>
      <c r="I89" s="19">
        <f t="shared" si="12"/>
        <v>53.84692707701916</v>
      </c>
      <c r="J89" s="19">
        <f t="shared" si="13"/>
        <v>154.64809689440992</v>
      </c>
      <c r="K89" s="19">
        <f t="shared" si="14"/>
        <v>87.5926859111336</v>
      </c>
    </row>
    <row r="90" spans="1:11">
      <c r="A90" s="22" t="s">
        <v>91</v>
      </c>
      <c r="B90" s="17" t="s">
        <v>92</v>
      </c>
      <c r="C90" s="18">
        <v>300000</v>
      </c>
      <c r="D90" s="18">
        <v>0</v>
      </c>
      <c r="E90" s="18">
        <v>0</v>
      </c>
      <c r="F90" s="18">
        <v>0</v>
      </c>
      <c r="G90" s="18">
        <f t="shared" si="10"/>
        <v>-300000</v>
      </c>
      <c r="H90" s="18">
        <f t="shared" si="11"/>
        <v>0</v>
      </c>
      <c r="I90" s="19">
        <f t="shared" si="12"/>
        <v>-100</v>
      </c>
      <c r="J90" s="19">
        <f t="shared" si="13"/>
        <v>0</v>
      </c>
      <c r="K90" s="19">
        <f t="shared" si="14"/>
        <v>0</v>
      </c>
    </row>
    <row r="91" spans="1:11">
      <c r="A91" s="23" t="s">
        <v>93</v>
      </c>
      <c r="B91" s="17" t="s">
        <v>94</v>
      </c>
      <c r="C91" s="18">
        <v>300000</v>
      </c>
      <c r="D91" s="18">
        <v>0</v>
      </c>
      <c r="E91" s="18">
        <v>0</v>
      </c>
      <c r="F91" s="18">
        <v>0</v>
      </c>
      <c r="G91" s="18">
        <f t="shared" si="10"/>
        <v>-300000</v>
      </c>
      <c r="H91" s="18">
        <f t="shared" si="11"/>
        <v>0</v>
      </c>
      <c r="I91" s="19">
        <f t="shared" si="12"/>
        <v>-100</v>
      </c>
      <c r="J91" s="19">
        <f t="shared" si="13"/>
        <v>0</v>
      </c>
      <c r="K91" s="19">
        <f t="shared" si="14"/>
        <v>0</v>
      </c>
    </row>
    <row r="92" spans="1:11">
      <c r="A92" s="24" t="s">
        <v>95</v>
      </c>
      <c r="B92" s="17" t="s">
        <v>96</v>
      </c>
      <c r="C92" s="18">
        <v>300000</v>
      </c>
      <c r="D92" s="18">
        <v>0</v>
      </c>
      <c r="E92" s="18">
        <v>0</v>
      </c>
      <c r="F92" s="18">
        <v>0</v>
      </c>
      <c r="G92" s="18">
        <f t="shared" si="10"/>
        <v>-300000</v>
      </c>
      <c r="H92" s="18">
        <f t="shared" si="11"/>
        <v>0</v>
      </c>
      <c r="I92" s="19">
        <f t="shared" si="12"/>
        <v>-100</v>
      </c>
      <c r="J92" s="19">
        <f t="shared" si="13"/>
        <v>0</v>
      </c>
      <c r="K92" s="19">
        <f t="shared" si="14"/>
        <v>0</v>
      </c>
    </row>
    <row r="93" spans="1:11" ht="25.5">
      <c r="A93" s="25" t="s">
        <v>97</v>
      </c>
      <c r="B93" s="17" t="s">
        <v>98</v>
      </c>
      <c r="C93" s="18">
        <v>300000</v>
      </c>
      <c r="D93" s="18">
        <v>0</v>
      </c>
      <c r="E93" s="18">
        <v>0</v>
      </c>
      <c r="F93" s="18">
        <v>0</v>
      </c>
      <c r="G93" s="18">
        <f t="shared" si="10"/>
        <v>-300000</v>
      </c>
      <c r="H93" s="18">
        <f t="shared" si="11"/>
        <v>0</v>
      </c>
      <c r="I93" s="19">
        <f t="shared" si="12"/>
        <v>-100</v>
      </c>
      <c r="J93" s="19">
        <f t="shared" si="13"/>
        <v>0</v>
      </c>
      <c r="K93" s="19">
        <f t="shared" si="14"/>
        <v>0</v>
      </c>
    </row>
    <row r="94" spans="1:11" ht="25.5">
      <c r="A94" s="26" t="s">
        <v>99</v>
      </c>
      <c r="B94" s="17" t="s">
        <v>100</v>
      </c>
      <c r="C94" s="18">
        <v>300000</v>
      </c>
      <c r="D94" s="18">
        <v>0</v>
      </c>
      <c r="E94" s="18">
        <v>0</v>
      </c>
      <c r="F94" s="18">
        <v>0</v>
      </c>
      <c r="G94" s="18">
        <f t="shared" si="10"/>
        <v>-300000</v>
      </c>
      <c r="H94" s="18">
        <f t="shared" si="11"/>
        <v>0</v>
      </c>
      <c r="I94" s="19">
        <f t="shared" si="12"/>
        <v>-100</v>
      </c>
      <c r="J94" s="19">
        <f t="shared" si="13"/>
        <v>0</v>
      </c>
      <c r="K94" s="19">
        <f t="shared" si="14"/>
        <v>0</v>
      </c>
    </row>
    <row r="95" spans="1:11">
      <c r="A95" s="22" t="s">
        <v>29</v>
      </c>
      <c r="B95" s="17" t="s">
        <v>30</v>
      </c>
      <c r="C95" s="18">
        <v>40499106</v>
      </c>
      <c r="D95" s="18">
        <v>43483913</v>
      </c>
      <c r="E95" s="18">
        <v>19819590</v>
      </c>
      <c r="F95" s="18">
        <v>43483913</v>
      </c>
      <c r="G95" s="18">
        <f t="shared" si="10"/>
        <v>2984807</v>
      </c>
      <c r="H95" s="18">
        <f t="shared" si="11"/>
        <v>-23664323</v>
      </c>
      <c r="I95" s="19">
        <f t="shared" si="12"/>
        <v>7.3700565143339105</v>
      </c>
      <c r="J95" s="19">
        <f t="shared" si="13"/>
        <v>219.39865052707952</v>
      </c>
      <c r="K95" s="19">
        <f t="shared" si="14"/>
        <v>100</v>
      </c>
    </row>
    <row r="96" spans="1:11">
      <c r="A96" s="23" t="s">
        <v>31</v>
      </c>
      <c r="B96" s="17" t="s">
        <v>32</v>
      </c>
      <c r="C96" s="18">
        <v>40499106</v>
      </c>
      <c r="D96" s="18">
        <v>43483913</v>
      </c>
      <c r="E96" s="18">
        <v>19819590</v>
      </c>
      <c r="F96" s="18">
        <v>43483913</v>
      </c>
      <c r="G96" s="18">
        <f t="shared" si="10"/>
        <v>2984807</v>
      </c>
      <c r="H96" s="18">
        <f t="shared" si="11"/>
        <v>-23664323</v>
      </c>
      <c r="I96" s="19">
        <f t="shared" si="12"/>
        <v>7.3700565143339105</v>
      </c>
      <c r="J96" s="19">
        <f t="shared" si="13"/>
        <v>219.39865052707952</v>
      </c>
      <c r="K96" s="19">
        <f t="shared" si="14"/>
        <v>100</v>
      </c>
    </row>
    <row r="97" spans="1:11">
      <c r="A97" s="16" t="s">
        <v>33</v>
      </c>
      <c r="B97" s="17" t="s">
        <v>34</v>
      </c>
      <c r="C97" s="18">
        <v>17534186.640000001</v>
      </c>
      <c r="D97" s="18">
        <v>44905170</v>
      </c>
      <c r="E97" s="18">
        <v>20624590</v>
      </c>
      <c r="F97" s="18">
        <v>20216222.719999999</v>
      </c>
      <c r="G97" s="18">
        <f t="shared" si="10"/>
        <v>2682036.0799999982</v>
      </c>
      <c r="H97" s="18">
        <f t="shared" si="11"/>
        <v>408367.28000000119</v>
      </c>
      <c r="I97" s="19">
        <f t="shared" si="12"/>
        <v>15.296039303480342</v>
      </c>
      <c r="J97" s="19">
        <f t="shared" si="13"/>
        <v>98.019998070264663</v>
      </c>
      <c r="K97" s="19">
        <f t="shared" si="14"/>
        <v>45.019811126424862</v>
      </c>
    </row>
    <row r="98" spans="1:11">
      <c r="A98" s="22" t="s">
        <v>35</v>
      </c>
      <c r="B98" s="17" t="s">
        <v>36</v>
      </c>
      <c r="C98" s="18">
        <v>17458099.579999998</v>
      </c>
      <c r="D98" s="18">
        <v>43161044</v>
      </c>
      <c r="E98" s="18">
        <v>20199590</v>
      </c>
      <c r="F98" s="18">
        <v>19608982.539999999</v>
      </c>
      <c r="G98" s="18">
        <f t="shared" si="10"/>
        <v>2150882.9600000009</v>
      </c>
      <c r="H98" s="18">
        <f t="shared" si="11"/>
        <v>590607.46000000089</v>
      </c>
      <c r="I98" s="19">
        <f t="shared" si="12"/>
        <v>12.320258285524119</v>
      </c>
      <c r="J98" s="19">
        <f t="shared" si="13"/>
        <v>97.076141347423388</v>
      </c>
      <c r="K98" s="19">
        <f t="shared" si="14"/>
        <v>45.432132132855727</v>
      </c>
    </row>
    <row r="99" spans="1:11">
      <c r="A99" s="23" t="s">
        <v>37</v>
      </c>
      <c r="B99" s="17" t="s">
        <v>38</v>
      </c>
      <c r="C99" s="18">
        <v>17421879.789999999</v>
      </c>
      <c r="D99" s="18">
        <v>43058557</v>
      </c>
      <c r="E99" s="18">
        <v>20160998</v>
      </c>
      <c r="F99" s="18">
        <v>19548174.93</v>
      </c>
      <c r="G99" s="18">
        <f t="shared" si="10"/>
        <v>2126295.1400000006</v>
      </c>
      <c r="H99" s="18">
        <f t="shared" si="11"/>
        <v>612823.0700000003</v>
      </c>
      <c r="I99" s="19">
        <f t="shared" si="12"/>
        <v>12.20474004889229</v>
      </c>
      <c r="J99" s="19">
        <f t="shared" si="13"/>
        <v>96.960353500357471</v>
      </c>
      <c r="K99" s="19">
        <f t="shared" si="14"/>
        <v>45.399047929079458</v>
      </c>
    </row>
    <row r="100" spans="1:11">
      <c r="A100" s="24" t="s">
        <v>39</v>
      </c>
      <c r="B100" s="17" t="s">
        <v>40</v>
      </c>
      <c r="C100" s="18">
        <v>8862224.3100000005</v>
      </c>
      <c r="D100" s="18">
        <v>21127597</v>
      </c>
      <c r="E100" s="18">
        <v>9870006</v>
      </c>
      <c r="F100" s="18">
        <v>9272416.5800000001</v>
      </c>
      <c r="G100" s="18">
        <f t="shared" si="10"/>
        <v>410192.26999999955</v>
      </c>
      <c r="H100" s="18">
        <f t="shared" si="11"/>
        <v>597589.41999999993</v>
      </c>
      <c r="I100" s="19">
        <f t="shared" si="12"/>
        <v>4.628547593149321</v>
      </c>
      <c r="J100" s="19">
        <f t="shared" si="13"/>
        <v>93.945399627923223</v>
      </c>
      <c r="K100" s="19">
        <f t="shared" si="14"/>
        <v>43.887700906070862</v>
      </c>
    </row>
    <row r="101" spans="1:11">
      <c r="A101" s="24" t="s">
        <v>41</v>
      </c>
      <c r="B101" s="17" t="s">
        <v>42</v>
      </c>
      <c r="C101" s="18">
        <v>8559655.4800000004</v>
      </c>
      <c r="D101" s="18">
        <v>21930960</v>
      </c>
      <c r="E101" s="18">
        <v>10290992</v>
      </c>
      <c r="F101" s="18">
        <v>10275758.35</v>
      </c>
      <c r="G101" s="18">
        <f t="shared" si="10"/>
        <v>1716102.8699999992</v>
      </c>
      <c r="H101" s="18">
        <f t="shared" si="11"/>
        <v>15233.650000000373</v>
      </c>
      <c r="I101" s="19">
        <f t="shared" si="12"/>
        <v>20.048737639146182</v>
      </c>
      <c r="J101" s="19">
        <f t="shared" si="13"/>
        <v>99.851971024756409</v>
      </c>
      <c r="K101" s="19">
        <f t="shared" si="14"/>
        <v>46.855032109857483</v>
      </c>
    </row>
    <row r="102" spans="1:11">
      <c r="A102" s="25" t="s">
        <v>43</v>
      </c>
      <c r="B102" s="17" t="s">
        <v>44</v>
      </c>
      <c r="C102" s="18">
        <v>2452.96</v>
      </c>
      <c r="D102" s="18">
        <v>0</v>
      </c>
      <c r="E102" s="18">
        <v>0</v>
      </c>
      <c r="F102" s="18">
        <v>4475.2299999999996</v>
      </c>
      <c r="G102" s="18">
        <f t="shared" si="10"/>
        <v>2022.2699999999995</v>
      </c>
      <c r="H102" s="18">
        <f t="shared" si="11"/>
        <v>-4475.2299999999996</v>
      </c>
      <c r="I102" s="19">
        <f t="shared" si="12"/>
        <v>82.442029221838084</v>
      </c>
      <c r="J102" s="19">
        <f t="shared" si="13"/>
        <v>0</v>
      </c>
      <c r="K102" s="19">
        <f t="shared" si="14"/>
        <v>0</v>
      </c>
    </row>
    <row r="103" spans="1:11">
      <c r="A103" s="23" t="s">
        <v>45</v>
      </c>
      <c r="B103" s="17" t="s">
        <v>46</v>
      </c>
      <c r="C103" s="18">
        <v>29650</v>
      </c>
      <c r="D103" s="18">
        <v>84600</v>
      </c>
      <c r="E103" s="18">
        <v>29650</v>
      </c>
      <c r="F103" s="18">
        <v>56650</v>
      </c>
      <c r="G103" s="18">
        <f t="shared" si="10"/>
        <v>27000</v>
      </c>
      <c r="H103" s="18">
        <f t="shared" si="11"/>
        <v>-27000</v>
      </c>
      <c r="I103" s="19">
        <f t="shared" si="12"/>
        <v>91.062394603709947</v>
      </c>
      <c r="J103" s="19">
        <f t="shared" si="13"/>
        <v>191.06239460370995</v>
      </c>
      <c r="K103" s="19">
        <f t="shared" si="14"/>
        <v>66.96217494089835</v>
      </c>
    </row>
    <row r="104" spans="1:11">
      <c r="A104" s="24" t="s">
        <v>47</v>
      </c>
      <c r="B104" s="17" t="s">
        <v>48</v>
      </c>
      <c r="C104" s="18">
        <v>29650</v>
      </c>
      <c r="D104" s="18">
        <v>84600</v>
      </c>
      <c r="E104" s="18">
        <v>29650</v>
      </c>
      <c r="F104" s="18">
        <v>56650</v>
      </c>
      <c r="G104" s="18">
        <f t="shared" si="10"/>
        <v>27000</v>
      </c>
      <c r="H104" s="18">
        <f t="shared" si="11"/>
        <v>-27000</v>
      </c>
      <c r="I104" s="19">
        <f t="shared" si="12"/>
        <v>91.062394603709947</v>
      </c>
      <c r="J104" s="19">
        <f t="shared" si="13"/>
        <v>191.06239460370995</v>
      </c>
      <c r="K104" s="19">
        <f t="shared" si="14"/>
        <v>66.96217494089835</v>
      </c>
    </row>
    <row r="105" spans="1:11" ht="25.5">
      <c r="A105" s="23" t="s">
        <v>51</v>
      </c>
      <c r="B105" s="17" t="s">
        <v>52</v>
      </c>
      <c r="C105" s="18">
        <v>6569.79</v>
      </c>
      <c r="D105" s="18">
        <v>17887</v>
      </c>
      <c r="E105" s="18">
        <v>8942</v>
      </c>
      <c r="F105" s="18">
        <v>4157.6099999999997</v>
      </c>
      <c r="G105" s="18">
        <f t="shared" si="10"/>
        <v>-2412.1800000000003</v>
      </c>
      <c r="H105" s="18">
        <f t="shared" si="11"/>
        <v>4784.3900000000003</v>
      </c>
      <c r="I105" s="19">
        <f t="shared" si="12"/>
        <v>-36.716242071664396</v>
      </c>
      <c r="J105" s="19">
        <f t="shared" si="13"/>
        <v>46.495303064191454</v>
      </c>
      <c r="K105" s="19">
        <f t="shared" si="14"/>
        <v>23.243752445910438</v>
      </c>
    </row>
    <row r="106" spans="1:11">
      <c r="A106" s="24" t="s">
        <v>53</v>
      </c>
      <c r="B106" s="17" t="s">
        <v>54</v>
      </c>
      <c r="C106" s="18">
        <v>6569.79</v>
      </c>
      <c r="D106" s="18">
        <v>17887</v>
      </c>
      <c r="E106" s="18">
        <v>8942</v>
      </c>
      <c r="F106" s="18">
        <v>4157.6099999999997</v>
      </c>
      <c r="G106" s="18">
        <f t="shared" si="10"/>
        <v>-2412.1800000000003</v>
      </c>
      <c r="H106" s="18">
        <f t="shared" si="11"/>
        <v>4784.3900000000003</v>
      </c>
      <c r="I106" s="19">
        <f t="shared" si="12"/>
        <v>-36.716242071664396</v>
      </c>
      <c r="J106" s="19">
        <f t="shared" si="13"/>
        <v>46.495303064191454</v>
      </c>
      <c r="K106" s="19">
        <f t="shared" si="14"/>
        <v>23.243752445910438</v>
      </c>
    </row>
    <row r="107" spans="1:11" ht="25.5">
      <c r="A107" s="25" t="s">
        <v>79</v>
      </c>
      <c r="B107" s="17" t="s">
        <v>80</v>
      </c>
      <c r="C107" s="18">
        <v>6569.79</v>
      </c>
      <c r="D107" s="18">
        <v>17887</v>
      </c>
      <c r="E107" s="18">
        <v>8942</v>
      </c>
      <c r="F107" s="18">
        <v>4157.6099999999997</v>
      </c>
      <c r="G107" s="18">
        <f t="shared" si="10"/>
        <v>-2412.1800000000003</v>
      </c>
      <c r="H107" s="18">
        <f t="shared" si="11"/>
        <v>4784.3900000000003</v>
      </c>
      <c r="I107" s="19">
        <f t="shared" si="12"/>
        <v>-36.716242071664396</v>
      </c>
      <c r="J107" s="19">
        <f t="shared" si="13"/>
        <v>46.495303064191454</v>
      </c>
      <c r="K107" s="19">
        <f t="shared" si="14"/>
        <v>23.243752445910438</v>
      </c>
    </row>
    <row r="108" spans="1:11">
      <c r="A108" s="22" t="s">
        <v>59</v>
      </c>
      <c r="B108" s="17" t="s">
        <v>60</v>
      </c>
      <c r="C108" s="18">
        <v>76087.06</v>
      </c>
      <c r="D108" s="18">
        <v>1744126</v>
      </c>
      <c r="E108" s="18">
        <v>425000</v>
      </c>
      <c r="F108" s="18">
        <v>607240.18000000005</v>
      </c>
      <c r="G108" s="18">
        <f t="shared" si="10"/>
        <v>531153.12000000011</v>
      </c>
      <c r="H108" s="18">
        <f t="shared" si="11"/>
        <v>-182240.18000000005</v>
      </c>
      <c r="I108" s="19">
        <f t="shared" si="12"/>
        <v>698.08600831731451</v>
      </c>
      <c r="J108" s="19">
        <f t="shared" si="13"/>
        <v>142.88004235294119</v>
      </c>
      <c r="K108" s="19">
        <f t="shared" si="14"/>
        <v>34.816302262565898</v>
      </c>
    </row>
    <row r="109" spans="1:11">
      <c r="A109" s="23" t="s">
        <v>61</v>
      </c>
      <c r="B109" s="17" t="s">
        <v>62</v>
      </c>
      <c r="C109" s="18">
        <v>76087.06</v>
      </c>
      <c r="D109" s="18">
        <v>1744126</v>
      </c>
      <c r="E109" s="18">
        <v>425000</v>
      </c>
      <c r="F109" s="18">
        <v>607240.18000000005</v>
      </c>
      <c r="G109" s="18">
        <f t="shared" si="10"/>
        <v>531153.12000000011</v>
      </c>
      <c r="H109" s="18">
        <f t="shared" si="11"/>
        <v>-182240.18000000005</v>
      </c>
      <c r="I109" s="19">
        <f t="shared" si="12"/>
        <v>698.08600831731451</v>
      </c>
      <c r="J109" s="19">
        <f t="shared" si="13"/>
        <v>142.88004235294119</v>
      </c>
      <c r="K109" s="19">
        <f t="shared" si="14"/>
        <v>34.816302262565898</v>
      </c>
    </row>
    <row r="110" spans="1:11">
      <c r="A110" s="16"/>
      <c r="B110" s="17" t="s">
        <v>63</v>
      </c>
      <c r="C110" s="18">
        <v>24074111.460000001</v>
      </c>
      <c r="D110" s="18">
        <v>0</v>
      </c>
      <c r="E110" s="18">
        <v>0</v>
      </c>
      <c r="F110" s="18">
        <v>24512607.460000001</v>
      </c>
      <c r="G110" s="18">
        <f t="shared" si="10"/>
        <v>438496</v>
      </c>
      <c r="H110" s="18">
        <f t="shared" si="11"/>
        <v>-24512607.460000001</v>
      </c>
      <c r="I110" s="19">
        <f t="shared" si="12"/>
        <v>1.8214420944614176</v>
      </c>
      <c r="J110" s="19">
        <f t="shared" si="13"/>
        <v>0</v>
      </c>
      <c r="K110" s="19">
        <f t="shared" si="14"/>
        <v>0</v>
      </c>
    </row>
    <row r="111" spans="1:11">
      <c r="A111" s="16" t="s">
        <v>64</v>
      </c>
      <c r="B111" s="17" t="s">
        <v>65</v>
      </c>
      <c r="C111" s="18">
        <v>-24074111.460000001</v>
      </c>
      <c r="D111" s="18">
        <v>0</v>
      </c>
      <c r="E111" s="18">
        <v>0</v>
      </c>
      <c r="F111" s="18">
        <v>-24512607.460000001</v>
      </c>
      <c r="G111" s="18">
        <f t="shared" si="10"/>
        <v>-438496</v>
      </c>
      <c r="H111" s="18">
        <f t="shared" si="11"/>
        <v>24512607.460000001</v>
      </c>
      <c r="I111" s="19">
        <f t="shared" si="12"/>
        <v>1.8214420944614176</v>
      </c>
      <c r="J111" s="19">
        <f t="shared" si="13"/>
        <v>0</v>
      </c>
      <c r="K111" s="19">
        <f t="shared" si="14"/>
        <v>0</v>
      </c>
    </row>
    <row r="112" spans="1:11">
      <c r="A112" s="22" t="s">
        <v>66</v>
      </c>
      <c r="B112" s="17" t="s">
        <v>67</v>
      </c>
      <c r="C112" s="18">
        <v>-24074111.460000001</v>
      </c>
      <c r="D112" s="18">
        <v>0</v>
      </c>
      <c r="E112" s="18">
        <v>0</v>
      </c>
      <c r="F112" s="18">
        <v>-24512607.460000001</v>
      </c>
      <c r="G112" s="18">
        <f t="shared" si="10"/>
        <v>-438496</v>
      </c>
      <c r="H112" s="18">
        <f t="shared" si="11"/>
        <v>24512607.460000001</v>
      </c>
      <c r="I112" s="19">
        <f t="shared" si="12"/>
        <v>1.8214420944614176</v>
      </c>
      <c r="J112" s="19">
        <f t="shared" si="13"/>
        <v>0</v>
      </c>
      <c r="K112" s="19">
        <f t="shared" si="14"/>
        <v>0</v>
      </c>
    </row>
    <row r="113" spans="1:11" ht="25.5">
      <c r="A113" s="23" t="s">
        <v>81</v>
      </c>
      <c r="B113" s="17" t="s">
        <v>82</v>
      </c>
      <c r="C113" s="18">
        <v>-389470</v>
      </c>
      <c r="D113" s="18">
        <v>0</v>
      </c>
      <c r="E113" s="18">
        <v>0</v>
      </c>
      <c r="F113" s="18">
        <v>0</v>
      </c>
      <c r="G113" s="18">
        <f t="shared" si="10"/>
        <v>389470</v>
      </c>
      <c r="H113" s="18">
        <f t="shared" si="11"/>
        <v>0</v>
      </c>
      <c r="I113" s="19">
        <f t="shared" si="12"/>
        <v>-100</v>
      </c>
      <c r="J113" s="19">
        <f t="shared" si="13"/>
        <v>0</v>
      </c>
      <c r="K113" s="19">
        <f t="shared" si="14"/>
        <v>0</v>
      </c>
    </row>
    <row r="114" spans="1:11">
      <c r="A114" s="39" t="s">
        <v>235</v>
      </c>
      <c r="B114" s="28" t="s">
        <v>236</v>
      </c>
      <c r="C114" s="29"/>
      <c r="D114" s="29"/>
      <c r="E114" s="29"/>
      <c r="F114" s="29"/>
      <c r="G114" s="29"/>
      <c r="H114" s="29"/>
      <c r="I114" s="30"/>
      <c r="J114" s="30"/>
      <c r="K114" s="30"/>
    </row>
    <row r="115" spans="1:11">
      <c r="A115" s="16" t="s">
        <v>25</v>
      </c>
      <c r="B115" s="17" t="s">
        <v>26</v>
      </c>
      <c r="C115" s="18">
        <v>41471986.100000001</v>
      </c>
      <c r="D115" s="18">
        <v>44746739</v>
      </c>
      <c r="E115" s="18">
        <v>20624590</v>
      </c>
      <c r="F115" s="18">
        <v>44570399.18</v>
      </c>
      <c r="G115" s="18">
        <f t="shared" ref="G115:G140" si="15">F115-C115</f>
        <v>3098413.0799999982</v>
      </c>
      <c r="H115" s="18">
        <f t="shared" ref="H115:H140" si="16">E115-F115</f>
        <v>-23945809.18</v>
      </c>
      <c r="I115" s="19">
        <f t="shared" ref="I115:I140" si="17">IF(ISERROR(F115/C115),0,F115/C115*100-100)</f>
        <v>7.4710988582241953</v>
      </c>
      <c r="J115" s="19">
        <f t="shared" ref="J115:J140" si="18">IF(ISERROR(F115/E115),0,F115/E115*100)</f>
        <v>216.10320098484382</v>
      </c>
      <c r="K115" s="19">
        <f t="shared" ref="K115:K140" si="19">IF(ISERROR(F115/D115),0,F115/D115*100)</f>
        <v>99.605915818804135</v>
      </c>
    </row>
    <row r="116" spans="1:11" ht="25.5">
      <c r="A116" s="22" t="s">
        <v>27</v>
      </c>
      <c r="B116" s="17" t="s">
        <v>28</v>
      </c>
      <c r="C116" s="18">
        <v>809192.1</v>
      </c>
      <c r="D116" s="18">
        <v>1421257</v>
      </c>
      <c r="E116" s="18">
        <v>805000</v>
      </c>
      <c r="F116" s="18">
        <v>1244917.18</v>
      </c>
      <c r="G116" s="18">
        <f t="shared" si="15"/>
        <v>435725.07999999996</v>
      </c>
      <c r="H116" s="18">
        <f t="shared" si="16"/>
        <v>-439917.17999999993</v>
      </c>
      <c r="I116" s="19">
        <f t="shared" si="17"/>
        <v>53.84692707701916</v>
      </c>
      <c r="J116" s="19">
        <f t="shared" si="18"/>
        <v>154.64809689440992</v>
      </c>
      <c r="K116" s="19">
        <f t="shared" si="19"/>
        <v>87.5926859111336</v>
      </c>
    </row>
    <row r="117" spans="1:11">
      <c r="A117" s="22" t="s">
        <v>91</v>
      </c>
      <c r="B117" s="17" t="s">
        <v>92</v>
      </c>
      <c r="C117" s="18">
        <v>300000</v>
      </c>
      <c r="D117" s="18">
        <v>0</v>
      </c>
      <c r="E117" s="18">
        <v>0</v>
      </c>
      <c r="F117" s="18">
        <v>0</v>
      </c>
      <c r="G117" s="18">
        <f t="shared" si="15"/>
        <v>-300000</v>
      </c>
      <c r="H117" s="18">
        <f t="shared" si="16"/>
        <v>0</v>
      </c>
      <c r="I117" s="19">
        <f t="shared" si="17"/>
        <v>-100</v>
      </c>
      <c r="J117" s="19">
        <f t="shared" si="18"/>
        <v>0</v>
      </c>
      <c r="K117" s="19">
        <f t="shared" si="19"/>
        <v>0</v>
      </c>
    </row>
    <row r="118" spans="1:11">
      <c r="A118" s="23" t="s">
        <v>93</v>
      </c>
      <c r="B118" s="17" t="s">
        <v>94</v>
      </c>
      <c r="C118" s="18">
        <v>300000</v>
      </c>
      <c r="D118" s="18">
        <v>0</v>
      </c>
      <c r="E118" s="18">
        <v>0</v>
      </c>
      <c r="F118" s="18">
        <v>0</v>
      </c>
      <c r="G118" s="18">
        <f t="shared" si="15"/>
        <v>-300000</v>
      </c>
      <c r="H118" s="18">
        <f t="shared" si="16"/>
        <v>0</v>
      </c>
      <c r="I118" s="19">
        <f t="shared" si="17"/>
        <v>-100</v>
      </c>
      <c r="J118" s="19">
        <f t="shared" si="18"/>
        <v>0</v>
      </c>
      <c r="K118" s="19">
        <f t="shared" si="19"/>
        <v>0</v>
      </c>
    </row>
    <row r="119" spans="1:11">
      <c r="A119" s="24" t="s">
        <v>95</v>
      </c>
      <c r="B119" s="17" t="s">
        <v>96</v>
      </c>
      <c r="C119" s="18">
        <v>300000</v>
      </c>
      <c r="D119" s="18">
        <v>0</v>
      </c>
      <c r="E119" s="18">
        <v>0</v>
      </c>
      <c r="F119" s="18">
        <v>0</v>
      </c>
      <c r="G119" s="18">
        <f t="shared" si="15"/>
        <v>-300000</v>
      </c>
      <c r="H119" s="18">
        <f t="shared" si="16"/>
        <v>0</v>
      </c>
      <c r="I119" s="19">
        <f t="shared" si="17"/>
        <v>-100</v>
      </c>
      <c r="J119" s="19">
        <f t="shared" si="18"/>
        <v>0</v>
      </c>
      <c r="K119" s="19">
        <f t="shared" si="19"/>
        <v>0</v>
      </c>
    </row>
    <row r="120" spans="1:11" ht="25.5">
      <c r="A120" s="25" t="s">
        <v>97</v>
      </c>
      <c r="B120" s="17" t="s">
        <v>98</v>
      </c>
      <c r="C120" s="18">
        <v>300000</v>
      </c>
      <c r="D120" s="18">
        <v>0</v>
      </c>
      <c r="E120" s="18">
        <v>0</v>
      </c>
      <c r="F120" s="18">
        <v>0</v>
      </c>
      <c r="G120" s="18">
        <f t="shared" si="15"/>
        <v>-300000</v>
      </c>
      <c r="H120" s="18">
        <f t="shared" si="16"/>
        <v>0</v>
      </c>
      <c r="I120" s="19">
        <f t="shared" si="17"/>
        <v>-100</v>
      </c>
      <c r="J120" s="19">
        <f t="shared" si="18"/>
        <v>0</v>
      </c>
      <c r="K120" s="19">
        <f t="shared" si="19"/>
        <v>0</v>
      </c>
    </row>
    <row r="121" spans="1:11" ht="25.5">
      <c r="A121" s="26" t="s">
        <v>99</v>
      </c>
      <c r="B121" s="17" t="s">
        <v>100</v>
      </c>
      <c r="C121" s="18">
        <v>300000</v>
      </c>
      <c r="D121" s="18">
        <v>0</v>
      </c>
      <c r="E121" s="18">
        <v>0</v>
      </c>
      <c r="F121" s="18">
        <v>0</v>
      </c>
      <c r="G121" s="18">
        <f t="shared" si="15"/>
        <v>-300000</v>
      </c>
      <c r="H121" s="18">
        <f t="shared" si="16"/>
        <v>0</v>
      </c>
      <c r="I121" s="19">
        <f t="shared" si="17"/>
        <v>-100</v>
      </c>
      <c r="J121" s="19">
        <f t="shared" si="18"/>
        <v>0</v>
      </c>
      <c r="K121" s="19">
        <f t="shared" si="19"/>
        <v>0</v>
      </c>
    </row>
    <row r="122" spans="1:11">
      <c r="A122" s="22" t="s">
        <v>29</v>
      </c>
      <c r="B122" s="17" t="s">
        <v>30</v>
      </c>
      <c r="C122" s="18">
        <v>40362794</v>
      </c>
      <c r="D122" s="18">
        <v>43325482</v>
      </c>
      <c r="E122" s="18">
        <v>19819590</v>
      </c>
      <c r="F122" s="18">
        <v>43325482</v>
      </c>
      <c r="G122" s="18">
        <f t="shared" si="15"/>
        <v>2962688</v>
      </c>
      <c r="H122" s="18">
        <f t="shared" si="16"/>
        <v>-23505892</v>
      </c>
      <c r="I122" s="19">
        <f t="shared" si="17"/>
        <v>7.3401459770104083</v>
      </c>
      <c r="J122" s="19">
        <f t="shared" si="18"/>
        <v>218.5992848489802</v>
      </c>
      <c r="K122" s="19">
        <f t="shared" si="19"/>
        <v>100</v>
      </c>
    </row>
    <row r="123" spans="1:11">
      <c r="A123" s="23" t="s">
        <v>31</v>
      </c>
      <c r="B123" s="17" t="s">
        <v>32</v>
      </c>
      <c r="C123" s="18">
        <v>40362794</v>
      </c>
      <c r="D123" s="18">
        <v>43325482</v>
      </c>
      <c r="E123" s="18">
        <v>19819590</v>
      </c>
      <c r="F123" s="18">
        <v>43325482</v>
      </c>
      <c r="G123" s="18">
        <f t="shared" si="15"/>
        <v>2962688</v>
      </c>
      <c r="H123" s="18">
        <f t="shared" si="16"/>
        <v>-23505892</v>
      </c>
      <c r="I123" s="19">
        <f t="shared" si="17"/>
        <v>7.3401459770104083</v>
      </c>
      <c r="J123" s="19">
        <f t="shared" si="18"/>
        <v>218.5992848489802</v>
      </c>
      <c r="K123" s="19">
        <f t="shared" si="19"/>
        <v>100</v>
      </c>
    </row>
    <row r="124" spans="1:11">
      <c r="A124" s="16" t="s">
        <v>33</v>
      </c>
      <c r="B124" s="17" t="s">
        <v>34</v>
      </c>
      <c r="C124" s="18">
        <v>17505751.640000001</v>
      </c>
      <c r="D124" s="18">
        <v>44746739</v>
      </c>
      <c r="E124" s="18">
        <v>20624590</v>
      </c>
      <c r="F124" s="18">
        <v>20203089.719999999</v>
      </c>
      <c r="G124" s="18">
        <f t="shared" si="15"/>
        <v>2697338.0799999982</v>
      </c>
      <c r="H124" s="18">
        <f t="shared" si="16"/>
        <v>421500.28000000119</v>
      </c>
      <c r="I124" s="19">
        <f t="shared" si="17"/>
        <v>15.408296287242408</v>
      </c>
      <c r="J124" s="19">
        <f t="shared" si="18"/>
        <v>97.956321652939522</v>
      </c>
      <c r="K124" s="19">
        <f t="shared" si="19"/>
        <v>45.149859345057521</v>
      </c>
    </row>
    <row r="125" spans="1:11">
      <c r="A125" s="22" t="s">
        <v>35</v>
      </c>
      <c r="B125" s="17" t="s">
        <v>36</v>
      </c>
      <c r="C125" s="18">
        <v>17429664.579999998</v>
      </c>
      <c r="D125" s="18">
        <v>43002613</v>
      </c>
      <c r="E125" s="18">
        <v>20199590</v>
      </c>
      <c r="F125" s="18">
        <v>19595849.539999999</v>
      </c>
      <c r="G125" s="18">
        <f t="shared" si="15"/>
        <v>2166184.9600000009</v>
      </c>
      <c r="H125" s="18">
        <f t="shared" si="16"/>
        <v>603740.46000000089</v>
      </c>
      <c r="I125" s="19">
        <f t="shared" si="17"/>
        <v>12.428150582344728</v>
      </c>
      <c r="J125" s="19">
        <f t="shared" si="18"/>
        <v>97.011125176303082</v>
      </c>
      <c r="K125" s="19">
        <f t="shared" si="19"/>
        <v>45.5689740063005</v>
      </c>
    </row>
    <row r="126" spans="1:11">
      <c r="A126" s="23" t="s">
        <v>37</v>
      </c>
      <c r="B126" s="17" t="s">
        <v>38</v>
      </c>
      <c r="C126" s="18">
        <v>17393444.789999999</v>
      </c>
      <c r="D126" s="18">
        <v>42900126</v>
      </c>
      <c r="E126" s="18">
        <v>20160998</v>
      </c>
      <c r="F126" s="18">
        <v>19535041.93</v>
      </c>
      <c r="G126" s="18">
        <f t="shared" si="15"/>
        <v>2141597.1400000006</v>
      </c>
      <c r="H126" s="18">
        <f t="shared" si="16"/>
        <v>625956.0700000003</v>
      </c>
      <c r="I126" s="19">
        <f t="shared" si="17"/>
        <v>12.312668168132319</v>
      </c>
      <c r="J126" s="19">
        <f t="shared" si="18"/>
        <v>96.895212875870527</v>
      </c>
      <c r="K126" s="19">
        <f t="shared" si="19"/>
        <v>45.536094532682725</v>
      </c>
    </row>
    <row r="127" spans="1:11">
      <c r="A127" s="24" t="s">
        <v>39</v>
      </c>
      <c r="B127" s="17" t="s">
        <v>40</v>
      </c>
      <c r="C127" s="18">
        <v>8862224.3100000005</v>
      </c>
      <c r="D127" s="18">
        <v>21127597</v>
      </c>
      <c r="E127" s="18">
        <v>9870006</v>
      </c>
      <c r="F127" s="18">
        <v>9272416.5800000001</v>
      </c>
      <c r="G127" s="18">
        <f t="shared" si="15"/>
        <v>410192.26999999955</v>
      </c>
      <c r="H127" s="18">
        <f t="shared" si="16"/>
        <v>597589.41999999993</v>
      </c>
      <c r="I127" s="19">
        <f t="shared" si="17"/>
        <v>4.628547593149321</v>
      </c>
      <c r="J127" s="19">
        <f t="shared" si="18"/>
        <v>93.945399627923223</v>
      </c>
      <c r="K127" s="19">
        <f t="shared" si="19"/>
        <v>43.887700906070862</v>
      </c>
    </row>
    <row r="128" spans="1:11">
      <c r="A128" s="24" t="s">
        <v>41</v>
      </c>
      <c r="B128" s="17" t="s">
        <v>42</v>
      </c>
      <c r="C128" s="18">
        <v>8531220.4800000004</v>
      </c>
      <c r="D128" s="18">
        <v>21772529</v>
      </c>
      <c r="E128" s="18">
        <v>10290992</v>
      </c>
      <c r="F128" s="18">
        <v>10262625.35</v>
      </c>
      <c r="G128" s="18">
        <f t="shared" si="15"/>
        <v>1731404.8699999992</v>
      </c>
      <c r="H128" s="18">
        <f t="shared" si="16"/>
        <v>28366.650000000373</v>
      </c>
      <c r="I128" s="19">
        <f t="shared" si="17"/>
        <v>20.294925843951447</v>
      </c>
      <c r="J128" s="19">
        <f t="shared" si="18"/>
        <v>99.724354561737101</v>
      </c>
      <c r="K128" s="19">
        <f t="shared" si="19"/>
        <v>47.135660492173415</v>
      </c>
    </row>
    <row r="129" spans="1:11">
      <c r="A129" s="25" t="s">
        <v>43</v>
      </c>
      <c r="B129" s="17" t="s">
        <v>44</v>
      </c>
      <c r="C129" s="18">
        <v>2452.96</v>
      </c>
      <c r="D129" s="18">
        <v>0</v>
      </c>
      <c r="E129" s="18">
        <v>0</v>
      </c>
      <c r="F129" s="18">
        <v>4475.2299999999996</v>
      </c>
      <c r="G129" s="18">
        <f t="shared" si="15"/>
        <v>2022.2699999999995</v>
      </c>
      <c r="H129" s="18">
        <f t="shared" si="16"/>
        <v>-4475.2299999999996</v>
      </c>
      <c r="I129" s="19">
        <f t="shared" si="17"/>
        <v>82.442029221838084</v>
      </c>
      <c r="J129" s="19">
        <f t="shared" si="18"/>
        <v>0</v>
      </c>
      <c r="K129" s="19">
        <f t="shared" si="19"/>
        <v>0</v>
      </c>
    </row>
    <row r="130" spans="1:11">
      <c r="A130" s="23" t="s">
        <v>45</v>
      </c>
      <c r="B130" s="17" t="s">
        <v>46</v>
      </c>
      <c r="C130" s="18">
        <v>29650</v>
      </c>
      <c r="D130" s="18">
        <v>84600</v>
      </c>
      <c r="E130" s="18">
        <v>29650</v>
      </c>
      <c r="F130" s="18">
        <v>56650</v>
      </c>
      <c r="G130" s="18">
        <f t="shared" si="15"/>
        <v>27000</v>
      </c>
      <c r="H130" s="18">
        <f t="shared" si="16"/>
        <v>-27000</v>
      </c>
      <c r="I130" s="19">
        <f t="shared" si="17"/>
        <v>91.062394603709947</v>
      </c>
      <c r="J130" s="19">
        <f t="shared" si="18"/>
        <v>191.06239460370995</v>
      </c>
      <c r="K130" s="19">
        <f t="shared" si="19"/>
        <v>66.96217494089835</v>
      </c>
    </row>
    <row r="131" spans="1:11">
      <c r="A131" s="24" t="s">
        <v>47</v>
      </c>
      <c r="B131" s="17" t="s">
        <v>48</v>
      </c>
      <c r="C131" s="18">
        <v>29650</v>
      </c>
      <c r="D131" s="18">
        <v>84600</v>
      </c>
      <c r="E131" s="18">
        <v>29650</v>
      </c>
      <c r="F131" s="18">
        <v>56650</v>
      </c>
      <c r="G131" s="18">
        <f t="shared" si="15"/>
        <v>27000</v>
      </c>
      <c r="H131" s="18">
        <f t="shared" si="16"/>
        <v>-27000</v>
      </c>
      <c r="I131" s="19">
        <f t="shared" si="17"/>
        <v>91.062394603709947</v>
      </c>
      <c r="J131" s="19">
        <f t="shared" si="18"/>
        <v>191.06239460370995</v>
      </c>
      <c r="K131" s="19">
        <f t="shared" si="19"/>
        <v>66.96217494089835</v>
      </c>
    </row>
    <row r="132" spans="1:11" ht="25.5">
      <c r="A132" s="23" t="s">
        <v>51</v>
      </c>
      <c r="B132" s="17" t="s">
        <v>52</v>
      </c>
      <c r="C132" s="18">
        <v>6569.79</v>
      </c>
      <c r="D132" s="18">
        <v>17887</v>
      </c>
      <c r="E132" s="18">
        <v>8942</v>
      </c>
      <c r="F132" s="18">
        <v>4157.6099999999997</v>
      </c>
      <c r="G132" s="18">
        <f t="shared" si="15"/>
        <v>-2412.1800000000003</v>
      </c>
      <c r="H132" s="18">
        <f t="shared" si="16"/>
        <v>4784.3900000000003</v>
      </c>
      <c r="I132" s="19">
        <f t="shared" si="17"/>
        <v>-36.716242071664396</v>
      </c>
      <c r="J132" s="19">
        <f t="shared" si="18"/>
        <v>46.495303064191454</v>
      </c>
      <c r="K132" s="19">
        <f t="shared" si="19"/>
        <v>23.243752445910438</v>
      </c>
    </row>
    <row r="133" spans="1:11">
      <c r="A133" s="24" t="s">
        <v>53</v>
      </c>
      <c r="B133" s="17" t="s">
        <v>54</v>
      </c>
      <c r="C133" s="18">
        <v>6569.79</v>
      </c>
      <c r="D133" s="18">
        <v>17887</v>
      </c>
      <c r="E133" s="18">
        <v>8942</v>
      </c>
      <c r="F133" s="18">
        <v>4157.6099999999997</v>
      </c>
      <c r="G133" s="18">
        <f t="shared" si="15"/>
        <v>-2412.1800000000003</v>
      </c>
      <c r="H133" s="18">
        <f t="shared" si="16"/>
        <v>4784.3900000000003</v>
      </c>
      <c r="I133" s="19">
        <f t="shared" si="17"/>
        <v>-36.716242071664396</v>
      </c>
      <c r="J133" s="19">
        <f t="shared" si="18"/>
        <v>46.495303064191454</v>
      </c>
      <c r="K133" s="19">
        <f t="shared" si="19"/>
        <v>23.243752445910438</v>
      </c>
    </row>
    <row r="134" spans="1:11" ht="25.5">
      <c r="A134" s="25" t="s">
        <v>79</v>
      </c>
      <c r="B134" s="17" t="s">
        <v>80</v>
      </c>
      <c r="C134" s="18">
        <v>6569.79</v>
      </c>
      <c r="D134" s="18">
        <v>17887</v>
      </c>
      <c r="E134" s="18">
        <v>8942</v>
      </c>
      <c r="F134" s="18">
        <v>4157.6099999999997</v>
      </c>
      <c r="G134" s="18">
        <f t="shared" si="15"/>
        <v>-2412.1800000000003</v>
      </c>
      <c r="H134" s="18">
        <f t="shared" si="16"/>
        <v>4784.3900000000003</v>
      </c>
      <c r="I134" s="19">
        <f t="shared" si="17"/>
        <v>-36.716242071664396</v>
      </c>
      <c r="J134" s="19">
        <f t="shared" si="18"/>
        <v>46.495303064191454</v>
      </c>
      <c r="K134" s="19">
        <f t="shared" si="19"/>
        <v>23.243752445910438</v>
      </c>
    </row>
    <row r="135" spans="1:11">
      <c r="A135" s="22" t="s">
        <v>59</v>
      </c>
      <c r="B135" s="17" t="s">
        <v>60</v>
      </c>
      <c r="C135" s="18">
        <v>76087.06</v>
      </c>
      <c r="D135" s="18">
        <v>1744126</v>
      </c>
      <c r="E135" s="18">
        <v>425000</v>
      </c>
      <c r="F135" s="18">
        <v>607240.18000000005</v>
      </c>
      <c r="G135" s="18">
        <f t="shared" si="15"/>
        <v>531153.12000000011</v>
      </c>
      <c r="H135" s="18">
        <f t="shared" si="16"/>
        <v>-182240.18000000005</v>
      </c>
      <c r="I135" s="19">
        <f t="shared" si="17"/>
        <v>698.08600831731451</v>
      </c>
      <c r="J135" s="19">
        <f t="shared" si="18"/>
        <v>142.88004235294119</v>
      </c>
      <c r="K135" s="19">
        <f t="shared" si="19"/>
        <v>34.816302262565898</v>
      </c>
    </row>
    <row r="136" spans="1:11">
      <c r="A136" s="23" t="s">
        <v>61</v>
      </c>
      <c r="B136" s="17" t="s">
        <v>62</v>
      </c>
      <c r="C136" s="18">
        <v>76087.06</v>
      </c>
      <c r="D136" s="18">
        <v>1744126</v>
      </c>
      <c r="E136" s="18">
        <v>425000</v>
      </c>
      <c r="F136" s="18">
        <v>607240.18000000005</v>
      </c>
      <c r="G136" s="18">
        <f t="shared" si="15"/>
        <v>531153.12000000011</v>
      </c>
      <c r="H136" s="18">
        <f t="shared" si="16"/>
        <v>-182240.18000000005</v>
      </c>
      <c r="I136" s="19">
        <f t="shared" si="17"/>
        <v>698.08600831731451</v>
      </c>
      <c r="J136" s="19">
        <f t="shared" si="18"/>
        <v>142.88004235294119</v>
      </c>
      <c r="K136" s="19">
        <f t="shared" si="19"/>
        <v>34.816302262565898</v>
      </c>
    </row>
    <row r="137" spans="1:11">
      <c r="A137" s="16"/>
      <c r="B137" s="17" t="s">
        <v>63</v>
      </c>
      <c r="C137" s="18">
        <v>23966234.460000001</v>
      </c>
      <c r="D137" s="18">
        <v>0</v>
      </c>
      <c r="E137" s="18">
        <v>0</v>
      </c>
      <c r="F137" s="18">
        <v>24367309.460000001</v>
      </c>
      <c r="G137" s="18">
        <f t="shared" si="15"/>
        <v>401075</v>
      </c>
      <c r="H137" s="18">
        <f t="shared" si="16"/>
        <v>-24367309.460000001</v>
      </c>
      <c r="I137" s="19">
        <f t="shared" si="17"/>
        <v>1.6735002766888698</v>
      </c>
      <c r="J137" s="19">
        <f t="shared" si="18"/>
        <v>0</v>
      </c>
      <c r="K137" s="19">
        <f t="shared" si="19"/>
        <v>0</v>
      </c>
    </row>
    <row r="138" spans="1:11">
      <c r="A138" s="16" t="s">
        <v>64</v>
      </c>
      <c r="B138" s="17" t="s">
        <v>65</v>
      </c>
      <c r="C138" s="18">
        <v>-23966234.460000001</v>
      </c>
      <c r="D138" s="18">
        <v>0</v>
      </c>
      <c r="E138" s="18">
        <v>0</v>
      </c>
      <c r="F138" s="18">
        <v>-24367309.460000001</v>
      </c>
      <c r="G138" s="18">
        <f t="shared" si="15"/>
        <v>-401075</v>
      </c>
      <c r="H138" s="18">
        <f t="shared" si="16"/>
        <v>24367309.460000001</v>
      </c>
      <c r="I138" s="19">
        <f t="shared" si="17"/>
        <v>1.6735002766888698</v>
      </c>
      <c r="J138" s="19">
        <f t="shared" si="18"/>
        <v>0</v>
      </c>
      <c r="K138" s="19">
        <f t="shared" si="19"/>
        <v>0</v>
      </c>
    </row>
    <row r="139" spans="1:11">
      <c r="A139" s="22" t="s">
        <v>66</v>
      </c>
      <c r="B139" s="17" t="s">
        <v>67</v>
      </c>
      <c r="C139" s="18">
        <v>-23966234.460000001</v>
      </c>
      <c r="D139" s="18">
        <v>0</v>
      </c>
      <c r="E139" s="18">
        <v>0</v>
      </c>
      <c r="F139" s="18">
        <v>-24367309.460000001</v>
      </c>
      <c r="G139" s="18">
        <f t="shared" si="15"/>
        <v>-401075</v>
      </c>
      <c r="H139" s="18">
        <f t="shared" si="16"/>
        <v>24367309.460000001</v>
      </c>
      <c r="I139" s="19">
        <f t="shared" si="17"/>
        <v>1.6735002766888698</v>
      </c>
      <c r="J139" s="19">
        <f t="shared" si="18"/>
        <v>0</v>
      </c>
      <c r="K139" s="19">
        <f t="shared" si="19"/>
        <v>0</v>
      </c>
    </row>
    <row r="140" spans="1:11" ht="25.5">
      <c r="A140" s="23" t="s">
        <v>81</v>
      </c>
      <c r="B140" s="17" t="s">
        <v>82</v>
      </c>
      <c r="C140" s="18">
        <v>-389470</v>
      </c>
      <c r="D140" s="18">
        <v>0</v>
      </c>
      <c r="E140" s="18">
        <v>0</v>
      </c>
      <c r="F140" s="18">
        <v>0</v>
      </c>
      <c r="G140" s="18">
        <f t="shared" si="15"/>
        <v>389470</v>
      </c>
      <c r="H140" s="18">
        <f t="shared" si="16"/>
        <v>0</v>
      </c>
      <c r="I140" s="19">
        <f t="shared" si="17"/>
        <v>-100</v>
      </c>
      <c r="J140" s="19">
        <f t="shared" si="18"/>
        <v>0</v>
      </c>
      <c r="K140" s="19">
        <f t="shared" si="19"/>
        <v>0</v>
      </c>
    </row>
    <row r="141" spans="1:11">
      <c r="A141" s="39" t="s">
        <v>237</v>
      </c>
      <c r="B141" s="28" t="s">
        <v>238</v>
      </c>
      <c r="C141" s="29"/>
      <c r="D141" s="29"/>
      <c r="E141" s="29"/>
      <c r="F141" s="29"/>
      <c r="G141" s="29"/>
      <c r="H141" s="29"/>
      <c r="I141" s="30"/>
      <c r="J141" s="30"/>
      <c r="K141" s="30"/>
    </row>
    <row r="142" spans="1:11">
      <c r="A142" s="16" t="s">
        <v>25</v>
      </c>
      <c r="B142" s="17" t="s">
        <v>26</v>
      </c>
      <c r="C142" s="18">
        <v>136312</v>
      </c>
      <c r="D142" s="18">
        <v>158431</v>
      </c>
      <c r="E142" s="18">
        <v>0</v>
      </c>
      <c r="F142" s="18">
        <v>158431</v>
      </c>
      <c r="G142" s="18">
        <f t="shared" ref="G142:G151" si="20">F142-C142</f>
        <v>22119</v>
      </c>
      <c r="H142" s="18">
        <f t="shared" ref="H142:H151" si="21">E142-F142</f>
        <v>-158431</v>
      </c>
      <c r="I142" s="19">
        <f t="shared" ref="I142:I151" si="22">IF(ISERROR(F142/C142),0,F142/C142*100-100)</f>
        <v>16.22674452726099</v>
      </c>
      <c r="J142" s="19">
        <f t="shared" ref="J142:J151" si="23">IF(ISERROR(F142/E142),0,F142/E142*100)</f>
        <v>0</v>
      </c>
      <c r="K142" s="19">
        <f t="shared" ref="K142:K151" si="24">IF(ISERROR(F142/D142),0,F142/D142*100)</f>
        <v>100</v>
      </c>
    </row>
    <row r="143" spans="1:11">
      <c r="A143" s="22" t="s">
        <v>29</v>
      </c>
      <c r="B143" s="17" t="s">
        <v>30</v>
      </c>
      <c r="C143" s="18">
        <v>136312</v>
      </c>
      <c r="D143" s="18">
        <v>158431</v>
      </c>
      <c r="E143" s="18">
        <v>0</v>
      </c>
      <c r="F143" s="18">
        <v>158431</v>
      </c>
      <c r="G143" s="18">
        <f t="shared" si="20"/>
        <v>22119</v>
      </c>
      <c r="H143" s="18">
        <f t="shared" si="21"/>
        <v>-158431</v>
      </c>
      <c r="I143" s="19">
        <f t="shared" si="22"/>
        <v>16.22674452726099</v>
      </c>
      <c r="J143" s="19">
        <f t="shared" si="23"/>
        <v>0</v>
      </c>
      <c r="K143" s="19">
        <f t="shared" si="24"/>
        <v>100</v>
      </c>
    </row>
    <row r="144" spans="1:11">
      <c r="A144" s="23" t="s">
        <v>31</v>
      </c>
      <c r="B144" s="17" t="s">
        <v>32</v>
      </c>
      <c r="C144" s="18">
        <v>136312</v>
      </c>
      <c r="D144" s="18">
        <v>158431</v>
      </c>
      <c r="E144" s="18">
        <v>0</v>
      </c>
      <c r="F144" s="18">
        <v>158431</v>
      </c>
      <c r="G144" s="18">
        <f t="shared" si="20"/>
        <v>22119</v>
      </c>
      <c r="H144" s="18">
        <f t="shared" si="21"/>
        <v>-158431</v>
      </c>
      <c r="I144" s="19">
        <f t="shared" si="22"/>
        <v>16.22674452726099</v>
      </c>
      <c r="J144" s="19">
        <f t="shared" si="23"/>
        <v>0</v>
      </c>
      <c r="K144" s="19">
        <f t="shared" si="24"/>
        <v>100</v>
      </c>
    </row>
    <row r="145" spans="1:11">
      <c r="A145" s="16" t="s">
        <v>33</v>
      </c>
      <c r="B145" s="17" t="s">
        <v>34</v>
      </c>
      <c r="C145" s="18">
        <v>28435</v>
      </c>
      <c r="D145" s="18">
        <v>158431</v>
      </c>
      <c r="E145" s="18">
        <v>0</v>
      </c>
      <c r="F145" s="18">
        <v>13133</v>
      </c>
      <c r="G145" s="18">
        <f t="shared" si="20"/>
        <v>-15302</v>
      </c>
      <c r="H145" s="18">
        <f t="shared" si="21"/>
        <v>-13133</v>
      </c>
      <c r="I145" s="19">
        <f t="shared" si="22"/>
        <v>-53.813961666959727</v>
      </c>
      <c r="J145" s="19">
        <f t="shared" si="23"/>
        <v>0</v>
      </c>
      <c r="K145" s="19">
        <f t="shared" si="24"/>
        <v>8.2894130567881277</v>
      </c>
    </row>
    <row r="146" spans="1:11">
      <c r="A146" s="22" t="s">
        <v>35</v>
      </c>
      <c r="B146" s="17" t="s">
        <v>36</v>
      </c>
      <c r="C146" s="18">
        <v>28435</v>
      </c>
      <c r="D146" s="18">
        <v>158431</v>
      </c>
      <c r="E146" s="18">
        <v>0</v>
      </c>
      <c r="F146" s="18">
        <v>13133</v>
      </c>
      <c r="G146" s="18">
        <f t="shared" si="20"/>
        <v>-15302</v>
      </c>
      <c r="H146" s="18">
        <f t="shared" si="21"/>
        <v>-13133</v>
      </c>
      <c r="I146" s="19">
        <f t="shared" si="22"/>
        <v>-53.813961666959727</v>
      </c>
      <c r="J146" s="19">
        <f t="shared" si="23"/>
        <v>0</v>
      </c>
      <c r="K146" s="19">
        <f t="shared" si="24"/>
        <v>8.2894130567881277</v>
      </c>
    </row>
    <row r="147" spans="1:11">
      <c r="A147" s="23" t="s">
        <v>37</v>
      </c>
      <c r="B147" s="17" t="s">
        <v>38</v>
      </c>
      <c r="C147" s="18">
        <v>28435</v>
      </c>
      <c r="D147" s="18">
        <v>158431</v>
      </c>
      <c r="E147" s="18">
        <v>0</v>
      </c>
      <c r="F147" s="18">
        <v>13133</v>
      </c>
      <c r="G147" s="18">
        <f t="shared" si="20"/>
        <v>-15302</v>
      </c>
      <c r="H147" s="18">
        <f t="shared" si="21"/>
        <v>-13133</v>
      </c>
      <c r="I147" s="19">
        <f t="shared" si="22"/>
        <v>-53.813961666959727</v>
      </c>
      <c r="J147" s="19">
        <f t="shared" si="23"/>
        <v>0</v>
      </c>
      <c r="K147" s="19">
        <f t="shared" si="24"/>
        <v>8.2894130567881277</v>
      </c>
    </row>
    <row r="148" spans="1:11">
      <c r="A148" s="24" t="s">
        <v>41</v>
      </c>
      <c r="B148" s="17" t="s">
        <v>42</v>
      </c>
      <c r="C148" s="18">
        <v>28435</v>
      </c>
      <c r="D148" s="18">
        <v>158431</v>
      </c>
      <c r="E148" s="18">
        <v>0</v>
      </c>
      <c r="F148" s="18">
        <v>13133</v>
      </c>
      <c r="G148" s="18">
        <f t="shared" si="20"/>
        <v>-15302</v>
      </c>
      <c r="H148" s="18">
        <f t="shared" si="21"/>
        <v>-13133</v>
      </c>
      <c r="I148" s="19">
        <f t="shared" si="22"/>
        <v>-53.813961666959727</v>
      </c>
      <c r="J148" s="19">
        <f t="shared" si="23"/>
        <v>0</v>
      </c>
      <c r="K148" s="19">
        <f t="shared" si="24"/>
        <v>8.2894130567881277</v>
      </c>
    </row>
    <row r="149" spans="1:11">
      <c r="A149" s="16"/>
      <c r="B149" s="17" t="s">
        <v>63</v>
      </c>
      <c r="C149" s="18">
        <v>107877</v>
      </c>
      <c r="D149" s="18">
        <v>0</v>
      </c>
      <c r="E149" s="18">
        <v>0</v>
      </c>
      <c r="F149" s="18">
        <v>145298</v>
      </c>
      <c r="G149" s="18">
        <f t="shared" si="20"/>
        <v>37421</v>
      </c>
      <c r="H149" s="18">
        <f t="shared" si="21"/>
        <v>-145298</v>
      </c>
      <c r="I149" s="19">
        <f t="shared" si="22"/>
        <v>34.688580512991649</v>
      </c>
      <c r="J149" s="19">
        <f t="shared" si="23"/>
        <v>0</v>
      </c>
      <c r="K149" s="19">
        <f t="shared" si="24"/>
        <v>0</v>
      </c>
    </row>
    <row r="150" spans="1:11">
      <c r="A150" s="16" t="s">
        <v>64</v>
      </c>
      <c r="B150" s="17" t="s">
        <v>65</v>
      </c>
      <c r="C150" s="18">
        <v>-107877</v>
      </c>
      <c r="D150" s="18">
        <v>0</v>
      </c>
      <c r="E150" s="18">
        <v>0</v>
      </c>
      <c r="F150" s="18">
        <v>-145298</v>
      </c>
      <c r="G150" s="18">
        <f t="shared" si="20"/>
        <v>-37421</v>
      </c>
      <c r="H150" s="18">
        <f t="shared" si="21"/>
        <v>145298</v>
      </c>
      <c r="I150" s="19">
        <f t="shared" si="22"/>
        <v>34.688580512991649</v>
      </c>
      <c r="J150" s="19">
        <f t="shared" si="23"/>
        <v>0</v>
      </c>
      <c r="K150" s="19">
        <f t="shared" si="24"/>
        <v>0</v>
      </c>
    </row>
    <row r="151" spans="1:11">
      <c r="A151" s="22" t="s">
        <v>66</v>
      </c>
      <c r="B151" s="17" t="s">
        <v>67</v>
      </c>
      <c r="C151" s="18">
        <v>-107877</v>
      </c>
      <c r="D151" s="18">
        <v>0</v>
      </c>
      <c r="E151" s="18">
        <v>0</v>
      </c>
      <c r="F151" s="18">
        <v>-145298</v>
      </c>
      <c r="G151" s="18">
        <f t="shared" si="20"/>
        <v>-37421</v>
      </c>
      <c r="H151" s="18">
        <f t="shared" si="21"/>
        <v>145298</v>
      </c>
      <c r="I151" s="19">
        <f t="shared" si="22"/>
        <v>34.688580512991649</v>
      </c>
      <c r="J151" s="19">
        <f t="shared" si="23"/>
        <v>0</v>
      </c>
      <c r="K151" s="19">
        <f t="shared" si="24"/>
        <v>0</v>
      </c>
    </row>
    <row r="152" spans="1:11">
      <c r="A152" s="27" t="s">
        <v>85</v>
      </c>
      <c r="B152" s="28" t="s">
        <v>86</v>
      </c>
      <c r="C152" s="29"/>
      <c r="D152" s="29"/>
      <c r="E152" s="29"/>
      <c r="F152" s="29"/>
      <c r="G152" s="29"/>
      <c r="H152" s="29"/>
      <c r="I152" s="30"/>
      <c r="J152" s="30"/>
      <c r="K152" s="30"/>
    </row>
    <row r="153" spans="1:11">
      <c r="A153" s="16" t="s">
        <v>25</v>
      </c>
      <c r="B153" s="17" t="s">
        <v>26</v>
      </c>
      <c r="C153" s="18">
        <v>9778665</v>
      </c>
      <c r="D153" s="18">
        <v>9204190</v>
      </c>
      <c r="E153" s="18">
        <v>6076968</v>
      </c>
      <c r="F153" s="18">
        <v>9204190</v>
      </c>
      <c r="G153" s="18">
        <f t="shared" ref="G153:G163" si="25">F153-C153</f>
        <v>-574475</v>
      </c>
      <c r="H153" s="18">
        <f t="shared" ref="H153:H163" si="26">E153-F153</f>
        <v>-3127222</v>
      </c>
      <c r="I153" s="19">
        <f t="shared" ref="I153:I163" si="27">IF(ISERROR(F153/C153),0,F153/C153*100-100)</f>
        <v>-5.8747794305255354</v>
      </c>
      <c r="J153" s="19">
        <f t="shared" ref="J153:J163" si="28">IF(ISERROR(F153/E153),0,F153/E153*100)</f>
        <v>151.46023477497329</v>
      </c>
      <c r="K153" s="19">
        <f t="shared" ref="K153:K163" si="29">IF(ISERROR(F153/D153),0,F153/D153*100)</f>
        <v>100</v>
      </c>
    </row>
    <row r="154" spans="1:11">
      <c r="A154" s="22" t="s">
        <v>29</v>
      </c>
      <c r="B154" s="17" t="s">
        <v>30</v>
      </c>
      <c r="C154" s="18">
        <v>9778665</v>
      </c>
      <c r="D154" s="18">
        <v>9204190</v>
      </c>
      <c r="E154" s="18">
        <v>6076968</v>
      </c>
      <c r="F154" s="18">
        <v>9204190</v>
      </c>
      <c r="G154" s="18">
        <f t="shared" si="25"/>
        <v>-574475</v>
      </c>
      <c r="H154" s="18">
        <f t="shared" si="26"/>
        <v>-3127222</v>
      </c>
      <c r="I154" s="19">
        <f t="shared" si="27"/>
        <v>-5.8747794305255354</v>
      </c>
      <c r="J154" s="19">
        <f t="shared" si="28"/>
        <v>151.46023477497329</v>
      </c>
      <c r="K154" s="19">
        <f t="shared" si="29"/>
        <v>100</v>
      </c>
    </row>
    <row r="155" spans="1:11">
      <c r="A155" s="23" t="s">
        <v>31</v>
      </c>
      <c r="B155" s="17" t="s">
        <v>32</v>
      </c>
      <c r="C155" s="18">
        <v>9778665</v>
      </c>
      <c r="D155" s="18">
        <v>9204190</v>
      </c>
      <c r="E155" s="18">
        <v>6076968</v>
      </c>
      <c r="F155" s="18">
        <v>9204190</v>
      </c>
      <c r="G155" s="18">
        <f t="shared" si="25"/>
        <v>-574475</v>
      </c>
      <c r="H155" s="18">
        <f t="shared" si="26"/>
        <v>-3127222</v>
      </c>
      <c r="I155" s="19">
        <f t="shared" si="27"/>
        <v>-5.8747794305255354</v>
      </c>
      <c r="J155" s="19">
        <f t="shared" si="28"/>
        <v>151.46023477497329</v>
      </c>
      <c r="K155" s="19">
        <f t="shared" si="29"/>
        <v>100</v>
      </c>
    </row>
    <row r="156" spans="1:11">
      <c r="A156" s="16" t="s">
        <v>33</v>
      </c>
      <c r="B156" s="17" t="s">
        <v>34</v>
      </c>
      <c r="C156" s="18">
        <v>7703586.4100000001</v>
      </c>
      <c r="D156" s="18">
        <v>9204190</v>
      </c>
      <c r="E156" s="18">
        <v>6076968</v>
      </c>
      <c r="F156" s="18">
        <v>6273169.0300000003</v>
      </c>
      <c r="G156" s="18">
        <f t="shared" si="25"/>
        <v>-1430417.38</v>
      </c>
      <c r="H156" s="18">
        <f t="shared" si="26"/>
        <v>-196201.03000000026</v>
      </c>
      <c r="I156" s="19">
        <f t="shared" si="27"/>
        <v>-18.568200625921193</v>
      </c>
      <c r="J156" s="19">
        <f t="shared" si="28"/>
        <v>103.2286006771798</v>
      </c>
      <c r="K156" s="19">
        <f t="shared" si="29"/>
        <v>68.155579469784954</v>
      </c>
    </row>
    <row r="157" spans="1:11">
      <c r="A157" s="22" t="s">
        <v>35</v>
      </c>
      <c r="B157" s="17" t="s">
        <v>36</v>
      </c>
      <c r="C157" s="18">
        <v>7703586.4100000001</v>
      </c>
      <c r="D157" s="18">
        <v>9204190</v>
      </c>
      <c r="E157" s="18">
        <v>6076968</v>
      </c>
      <c r="F157" s="18">
        <v>6273169.0300000003</v>
      </c>
      <c r="G157" s="18">
        <f t="shared" si="25"/>
        <v>-1430417.38</v>
      </c>
      <c r="H157" s="18">
        <f t="shared" si="26"/>
        <v>-196201.03000000026</v>
      </c>
      <c r="I157" s="19">
        <f t="shared" si="27"/>
        <v>-18.568200625921193</v>
      </c>
      <c r="J157" s="19">
        <f t="shared" si="28"/>
        <v>103.2286006771798</v>
      </c>
      <c r="K157" s="19">
        <f t="shared" si="29"/>
        <v>68.155579469784954</v>
      </c>
    </row>
    <row r="158" spans="1:11" ht="25.5">
      <c r="A158" s="23" t="s">
        <v>75</v>
      </c>
      <c r="B158" s="17" t="s">
        <v>76</v>
      </c>
      <c r="C158" s="18">
        <v>7703586.4100000001</v>
      </c>
      <c r="D158" s="18">
        <v>9204190</v>
      </c>
      <c r="E158" s="18">
        <v>6076968</v>
      </c>
      <c r="F158" s="18">
        <v>6273169.0300000003</v>
      </c>
      <c r="G158" s="18">
        <f t="shared" si="25"/>
        <v>-1430417.38</v>
      </c>
      <c r="H158" s="18">
        <f t="shared" si="26"/>
        <v>-196201.03000000026</v>
      </c>
      <c r="I158" s="19">
        <f t="shared" si="27"/>
        <v>-18.568200625921193</v>
      </c>
      <c r="J158" s="19">
        <f t="shared" si="28"/>
        <v>103.2286006771798</v>
      </c>
      <c r="K158" s="19">
        <f t="shared" si="29"/>
        <v>68.155579469784954</v>
      </c>
    </row>
    <row r="159" spans="1:11">
      <c r="A159" s="24" t="s">
        <v>232</v>
      </c>
      <c r="B159" s="17" t="s">
        <v>233</v>
      </c>
      <c r="C159" s="18">
        <v>154700</v>
      </c>
      <c r="D159" s="18">
        <v>304692</v>
      </c>
      <c r="E159" s="18">
        <v>152346</v>
      </c>
      <c r="F159" s="18">
        <v>152346</v>
      </c>
      <c r="G159" s="18">
        <f t="shared" si="25"/>
        <v>-2354</v>
      </c>
      <c r="H159" s="18">
        <f t="shared" si="26"/>
        <v>0</v>
      </c>
      <c r="I159" s="19">
        <f t="shared" si="27"/>
        <v>-1.5216548157724645</v>
      </c>
      <c r="J159" s="19">
        <f t="shared" si="28"/>
        <v>100</v>
      </c>
      <c r="K159" s="19">
        <f t="shared" si="29"/>
        <v>50</v>
      </c>
    </row>
    <row r="160" spans="1:11">
      <c r="A160" s="24" t="s">
        <v>77</v>
      </c>
      <c r="B160" s="17" t="s">
        <v>78</v>
      </c>
      <c r="C160" s="18">
        <v>7548886.4100000001</v>
      </c>
      <c r="D160" s="18">
        <v>8899498</v>
      </c>
      <c r="E160" s="18">
        <v>5924622</v>
      </c>
      <c r="F160" s="18">
        <v>6120823.0300000003</v>
      </c>
      <c r="G160" s="18">
        <f t="shared" si="25"/>
        <v>-1428063.38</v>
      </c>
      <c r="H160" s="18">
        <f t="shared" si="26"/>
        <v>-196201.03000000026</v>
      </c>
      <c r="I160" s="19">
        <f t="shared" si="27"/>
        <v>-18.917537003977785</v>
      </c>
      <c r="J160" s="19">
        <f t="shared" si="28"/>
        <v>103.31162106206946</v>
      </c>
      <c r="K160" s="19">
        <f t="shared" si="29"/>
        <v>68.777171813511288</v>
      </c>
    </row>
    <row r="161" spans="1:11">
      <c r="A161" s="16"/>
      <c r="B161" s="17" t="s">
        <v>63</v>
      </c>
      <c r="C161" s="18">
        <v>2075078.59</v>
      </c>
      <c r="D161" s="18">
        <v>0</v>
      </c>
      <c r="E161" s="18">
        <v>0</v>
      </c>
      <c r="F161" s="18">
        <v>2931020.97</v>
      </c>
      <c r="G161" s="18">
        <f t="shared" si="25"/>
        <v>855942.38000000012</v>
      </c>
      <c r="H161" s="18">
        <f t="shared" si="26"/>
        <v>-2931020.97</v>
      </c>
      <c r="I161" s="19">
        <f t="shared" si="27"/>
        <v>41.24867289966113</v>
      </c>
      <c r="J161" s="19">
        <f t="shared" si="28"/>
        <v>0</v>
      </c>
      <c r="K161" s="19">
        <f t="shared" si="29"/>
        <v>0</v>
      </c>
    </row>
    <row r="162" spans="1:11">
      <c r="A162" s="16" t="s">
        <v>64</v>
      </c>
      <c r="B162" s="17" t="s">
        <v>65</v>
      </c>
      <c r="C162" s="18">
        <v>-2075078.59</v>
      </c>
      <c r="D162" s="18">
        <v>0</v>
      </c>
      <c r="E162" s="18">
        <v>0</v>
      </c>
      <c r="F162" s="18">
        <v>-2931020.97</v>
      </c>
      <c r="G162" s="18">
        <f t="shared" si="25"/>
        <v>-855942.38000000012</v>
      </c>
      <c r="H162" s="18">
        <f t="shared" si="26"/>
        <v>2931020.97</v>
      </c>
      <c r="I162" s="19">
        <f t="shared" si="27"/>
        <v>41.24867289966113</v>
      </c>
      <c r="J162" s="19">
        <f t="shared" si="28"/>
        <v>0</v>
      </c>
      <c r="K162" s="19">
        <f t="shared" si="29"/>
        <v>0</v>
      </c>
    </row>
    <row r="163" spans="1:11">
      <c r="A163" s="22" t="s">
        <v>66</v>
      </c>
      <c r="B163" s="17" t="s">
        <v>67</v>
      </c>
      <c r="C163" s="18">
        <v>-2075078.59</v>
      </c>
      <c r="D163" s="18">
        <v>0</v>
      </c>
      <c r="E163" s="18">
        <v>0</v>
      </c>
      <c r="F163" s="18">
        <v>-2931020.97</v>
      </c>
      <c r="G163" s="18">
        <f t="shared" si="25"/>
        <v>-855942.38000000012</v>
      </c>
      <c r="H163" s="18">
        <f t="shared" si="26"/>
        <v>2931020.97</v>
      </c>
      <c r="I163" s="19">
        <f t="shared" si="27"/>
        <v>41.24867289966113</v>
      </c>
      <c r="J163" s="19">
        <f t="shared" si="28"/>
        <v>0</v>
      </c>
      <c r="K163" s="19">
        <f t="shared" si="29"/>
        <v>0</v>
      </c>
    </row>
    <row r="164" spans="1:11">
      <c r="A164" s="27" t="s">
        <v>199</v>
      </c>
      <c r="B164" s="28" t="s">
        <v>239</v>
      </c>
      <c r="C164" s="29"/>
      <c r="D164" s="29"/>
      <c r="E164" s="29"/>
      <c r="F164" s="29"/>
      <c r="G164" s="29"/>
      <c r="H164" s="29"/>
      <c r="I164" s="30"/>
      <c r="J164" s="30"/>
      <c r="K164" s="30"/>
    </row>
    <row r="165" spans="1:11">
      <c r="A165" s="16" t="s">
        <v>25</v>
      </c>
      <c r="B165" s="17" t="s">
        <v>26</v>
      </c>
      <c r="C165" s="18">
        <v>58638</v>
      </c>
      <c r="D165" s="18">
        <v>0</v>
      </c>
      <c r="E165" s="18">
        <v>0</v>
      </c>
      <c r="F165" s="18">
        <v>0</v>
      </c>
      <c r="G165" s="18">
        <f t="shared" ref="G165:G175" si="30">F165-C165</f>
        <v>-58638</v>
      </c>
      <c r="H165" s="18">
        <f t="shared" ref="H165:H175" si="31">E165-F165</f>
        <v>0</v>
      </c>
      <c r="I165" s="19">
        <f t="shared" ref="I165:I175" si="32">IF(ISERROR(F165/C165),0,F165/C165*100-100)</f>
        <v>-100</v>
      </c>
      <c r="J165" s="19">
        <f t="shared" ref="J165:J175" si="33">IF(ISERROR(F165/E165),0,F165/E165*100)</f>
        <v>0</v>
      </c>
      <c r="K165" s="19">
        <f t="shared" ref="K165:K175" si="34">IF(ISERROR(F165/D165),0,F165/D165*100)</f>
        <v>0</v>
      </c>
    </row>
    <row r="166" spans="1:11">
      <c r="A166" s="22" t="s">
        <v>29</v>
      </c>
      <c r="B166" s="17" t="s">
        <v>30</v>
      </c>
      <c r="C166" s="18">
        <v>58638</v>
      </c>
      <c r="D166" s="18">
        <v>0</v>
      </c>
      <c r="E166" s="18">
        <v>0</v>
      </c>
      <c r="F166" s="18">
        <v>0</v>
      </c>
      <c r="G166" s="18">
        <f t="shared" si="30"/>
        <v>-58638</v>
      </c>
      <c r="H166" s="18">
        <f t="shared" si="31"/>
        <v>0</v>
      </c>
      <c r="I166" s="19">
        <f t="shared" si="32"/>
        <v>-100</v>
      </c>
      <c r="J166" s="19">
        <f t="shared" si="33"/>
        <v>0</v>
      </c>
      <c r="K166" s="19">
        <f t="shared" si="34"/>
        <v>0</v>
      </c>
    </row>
    <row r="167" spans="1:11">
      <c r="A167" s="23" t="s">
        <v>31</v>
      </c>
      <c r="B167" s="17" t="s">
        <v>32</v>
      </c>
      <c r="C167" s="18">
        <v>58638</v>
      </c>
      <c r="D167" s="18">
        <v>0</v>
      </c>
      <c r="E167" s="18">
        <v>0</v>
      </c>
      <c r="F167" s="18">
        <v>0</v>
      </c>
      <c r="G167" s="18">
        <f t="shared" si="30"/>
        <v>-58638</v>
      </c>
      <c r="H167" s="18">
        <f t="shared" si="31"/>
        <v>0</v>
      </c>
      <c r="I167" s="19">
        <f t="shared" si="32"/>
        <v>-100</v>
      </c>
      <c r="J167" s="19">
        <f t="shared" si="33"/>
        <v>0</v>
      </c>
      <c r="K167" s="19">
        <f t="shared" si="34"/>
        <v>0</v>
      </c>
    </row>
    <row r="168" spans="1:11">
      <c r="A168" s="16" t="s">
        <v>33</v>
      </c>
      <c r="B168" s="17" t="s">
        <v>34</v>
      </c>
      <c r="C168" s="18">
        <v>56417.23</v>
      </c>
      <c r="D168" s="18">
        <v>0</v>
      </c>
      <c r="E168" s="18">
        <v>0</v>
      </c>
      <c r="F168" s="18">
        <v>0</v>
      </c>
      <c r="G168" s="18">
        <f t="shared" si="30"/>
        <v>-56417.23</v>
      </c>
      <c r="H168" s="18">
        <f t="shared" si="31"/>
        <v>0</v>
      </c>
      <c r="I168" s="19">
        <f t="shared" si="32"/>
        <v>-100</v>
      </c>
      <c r="J168" s="19">
        <f t="shared" si="33"/>
        <v>0</v>
      </c>
      <c r="K168" s="19">
        <f t="shared" si="34"/>
        <v>0</v>
      </c>
    </row>
    <row r="169" spans="1:11">
      <c r="A169" s="22" t="s">
        <v>35</v>
      </c>
      <c r="B169" s="17" t="s">
        <v>36</v>
      </c>
      <c r="C169" s="18">
        <v>56417.23</v>
      </c>
      <c r="D169" s="18">
        <v>0</v>
      </c>
      <c r="E169" s="18">
        <v>0</v>
      </c>
      <c r="F169" s="18">
        <v>0</v>
      </c>
      <c r="G169" s="18">
        <f t="shared" si="30"/>
        <v>-56417.23</v>
      </c>
      <c r="H169" s="18">
        <f t="shared" si="31"/>
        <v>0</v>
      </c>
      <c r="I169" s="19">
        <f t="shared" si="32"/>
        <v>-100</v>
      </c>
      <c r="J169" s="19">
        <f t="shared" si="33"/>
        <v>0</v>
      </c>
      <c r="K169" s="19">
        <f t="shared" si="34"/>
        <v>0</v>
      </c>
    </row>
    <row r="170" spans="1:11">
      <c r="A170" s="23" t="s">
        <v>37</v>
      </c>
      <c r="B170" s="17" t="s">
        <v>38</v>
      </c>
      <c r="C170" s="18">
        <v>56417.23</v>
      </c>
      <c r="D170" s="18">
        <v>0</v>
      </c>
      <c r="E170" s="18">
        <v>0</v>
      </c>
      <c r="F170" s="18">
        <v>0</v>
      </c>
      <c r="G170" s="18">
        <f t="shared" si="30"/>
        <v>-56417.23</v>
      </c>
      <c r="H170" s="18">
        <f t="shared" si="31"/>
        <v>0</v>
      </c>
      <c r="I170" s="19">
        <f t="shared" si="32"/>
        <v>-100</v>
      </c>
      <c r="J170" s="19">
        <f t="shared" si="33"/>
        <v>0</v>
      </c>
      <c r="K170" s="19">
        <f t="shared" si="34"/>
        <v>0</v>
      </c>
    </row>
    <row r="171" spans="1:11">
      <c r="A171" s="24" t="s">
        <v>39</v>
      </c>
      <c r="B171" s="17" t="s">
        <v>40</v>
      </c>
      <c r="C171" s="18">
        <v>35242.660000000003</v>
      </c>
      <c r="D171" s="18">
        <v>0</v>
      </c>
      <c r="E171" s="18">
        <v>0</v>
      </c>
      <c r="F171" s="18">
        <v>0</v>
      </c>
      <c r="G171" s="18">
        <f t="shared" si="30"/>
        <v>-35242.660000000003</v>
      </c>
      <c r="H171" s="18">
        <f t="shared" si="31"/>
        <v>0</v>
      </c>
      <c r="I171" s="19">
        <f t="shared" si="32"/>
        <v>-100</v>
      </c>
      <c r="J171" s="19">
        <f t="shared" si="33"/>
        <v>0</v>
      </c>
      <c r="K171" s="19">
        <f t="shared" si="34"/>
        <v>0</v>
      </c>
    </row>
    <row r="172" spans="1:11">
      <c r="A172" s="24" t="s">
        <v>41</v>
      </c>
      <c r="B172" s="17" t="s">
        <v>42</v>
      </c>
      <c r="C172" s="18">
        <v>21174.57</v>
      </c>
      <c r="D172" s="18">
        <v>0</v>
      </c>
      <c r="E172" s="18">
        <v>0</v>
      </c>
      <c r="F172" s="18">
        <v>0</v>
      </c>
      <c r="G172" s="18">
        <f t="shared" si="30"/>
        <v>-21174.57</v>
      </c>
      <c r="H172" s="18">
        <f t="shared" si="31"/>
        <v>0</v>
      </c>
      <c r="I172" s="19">
        <f t="shared" si="32"/>
        <v>-100</v>
      </c>
      <c r="J172" s="19">
        <f t="shared" si="33"/>
        <v>0</v>
      </c>
      <c r="K172" s="19">
        <f t="shared" si="34"/>
        <v>0</v>
      </c>
    </row>
    <row r="173" spans="1:11">
      <c r="A173" s="16"/>
      <c r="B173" s="17" t="s">
        <v>63</v>
      </c>
      <c r="C173" s="18">
        <v>2220.77</v>
      </c>
      <c r="D173" s="18">
        <v>0</v>
      </c>
      <c r="E173" s="18">
        <v>0</v>
      </c>
      <c r="F173" s="18">
        <v>0</v>
      </c>
      <c r="G173" s="18">
        <f t="shared" si="30"/>
        <v>-2220.77</v>
      </c>
      <c r="H173" s="18">
        <f t="shared" si="31"/>
        <v>0</v>
      </c>
      <c r="I173" s="19">
        <f t="shared" si="32"/>
        <v>-100</v>
      </c>
      <c r="J173" s="19">
        <f t="shared" si="33"/>
        <v>0</v>
      </c>
      <c r="K173" s="19">
        <f t="shared" si="34"/>
        <v>0</v>
      </c>
    </row>
    <row r="174" spans="1:11">
      <c r="A174" s="16" t="s">
        <v>64</v>
      </c>
      <c r="B174" s="17" t="s">
        <v>65</v>
      </c>
      <c r="C174" s="18">
        <v>-2220.77</v>
      </c>
      <c r="D174" s="18">
        <v>0</v>
      </c>
      <c r="E174" s="18">
        <v>0</v>
      </c>
      <c r="F174" s="18">
        <v>0</v>
      </c>
      <c r="G174" s="18">
        <f t="shared" si="30"/>
        <v>2220.77</v>
      </c>
      <c r="H174" s="18">
        <f t="shared" si="31"/>
        <v>0</v>
      </c>
      <c r="I174" s="19">
        <f t="shared" si="32"/>
        <v>-100</v>
      </c>
      <c r="J174" s="19">
        <f t="shared" si="33"/>
        <v>0</v>
      </c>
      <c r="K174" s="19">
        <f t="shared" si="34"/>
        <v>0</v>
      </c>
    </row>
    <row r="175" spans="1:11">
      <c r="A175" s="22" t="s">
        <v>66</v>
      </c>
      <c r="B175" s="17" t="s">
        <v>67</v>
      </c>
      <c r="C175" s="18">
        <v>-2220.77</v>
      </c>
      <c r="D175" s="18">
        <v>0</v>
      </c>
      <c r="E175" s="18">
        <v>0</v>
      </c>
      <c r="F175" s="18">
        <v>0</v>
      </c>
      <c r="G175" s="18">
        <f t="shared" si="30"/>
        <v>2220.77</v>
      </c>
      <c r="H175" s="18">
        <f t="shared" si="31"/>
        <v>0</v>
      </c>
      <c r="I175" s="19">
        <f t="shared" si="32"/>
        <v>-100</v>
      </c>
      <c r="J175" s="19">
        <f t="shared" si="33"/>
        <v>0</v>
      </c>
      <c r="K175" s="19">
        <f t="shared" si="34"/>
        <v>0</v>
      </c>
    </row>
    <row r="176" spans="1:11">
      <c r="A176" s="27" t="s">
        <v>240</v>
      </c>
      <c r="B176" s="28" t="s">
        <v>241</v>
      </c>
      <c r="C176" s="29"/>
      <c r="D176" s="29"/>
      <c r="E176" s="29"/>
      <c r="F176" s="29"/>
      <c r="G176" s="29"/>
      <c r="H176" s="29"/>
      <c r="I176" s="30"/>
      <c r="J176" s="30"/>
      <c r="K176" s="30"/>
    </row>
    <row r="177" spans="1:11">
      <c r="A177" s="16" t="s">
        <v>25</v>
      </c>
      <c r="B177" s="17" t="s">
        <v>26</v>
      </c>
      <c r="C177" s="18">
        <v>583813</v>
      </c>
      <c r="D177" s="18">
        <v>1363813</v>
      </c>
      <c r="E177" s="18">
        <v>1350000</v>
      </c>
      <c r="F177" s="18">
        <v>1363813</v>
      </c>
      <c r="G177" s="18">
        <f t="shared" ref="G177:G196" si="35">F177-C177</f>
        <v>780000</v>
      </c>
      <c r="H177" s="18">
        <f t="shared" ref="H177:H196" si="36">E177-F177</f>
        <v>-13813</v>
      </c>
      <c r="I177" s="19">
        <f t="shared" ref="I177:I196" si="37">IF(ISERROR(F177/C177),0,F177/C177*100-100)</f>
        <v>133.60442470448587</v>
      </c>
      <c r="J177" s="19">
        <f t="shared" ref="J177:J196" si="38">IF(ISERROR(F177/E177),0,F177/E177*100)</f>
        <v>101.02318518518518</v>
      </c>
      <c r="K177" s="19">
        <f t="shared" ref="K177:K196" si="39">IF(ISERROR(F177/D177),0,F177/D177*100)</f>
        <v>100</v>
      </c>
    </row>
    <row r="178" spans="1:11">
      <c r="A178" s="22" t="s">
        <v>29</v>
      </c>
      <c r="B178" s="17" t="s">
        <v>30</v>
      </c>
      <c r="C178" s="18">
        <v>583813</v>
      </c>
      <c r="D178" s="18">
        <v>1363813</v>
      </c>
      <c r="E178" s="18">
        <v>1350000</v>
      </c>
      <c r="F178" s="18">
        <v>1363813</v>
      </c>
      <c r="G178" s="18">
        <f t="shared" si="35"/>
        <v>780000</v>
      </c>
      <c r="H178" s="18">
        <f t="shared" si="36"/>
        <v>-13813</v>
      </c>
      <c r="I178" s="19">
        <f t="shared" si="37"/>
        <v>133.60442470448587</v>
      </c>
      <c r="J178" s="19">
        <f t="shared" si="38"/>
        <v>101.02318518518518</v>
      </c>
      <c r="K178" s="19">
        <f t="shared" si="39"/>
        <v>100</v>
      </c>
    </row>
    <row r="179" spans="1:11">
      <c r="A179" s="23" t="s">
        <v>31</v>
      </c>
      <c r="B179" s="17" t="s">
        <v>32</v>
      </c>
      <c r="C179" s="18">
        <v>583813</v>
      </c>
      <c r="D179" s="18">
        <v>1363813</v>
      </c>
      <c r="E179" s="18">
        <v>1350000</v>
      </c>
      <c r="F179" s="18">
        <v>1363813</v>
      </c>
      <c r="G179" s="18">
        <f t="shared" si="35"/>
        <v>780000</v>
      </c>
      <c r="H179" s="18">
        <f t="shared" si="36"/>
        <v>-13813</v>
      </c>
      <c r="I179" s="19">
        <f t="shared" si="37"/>
        <v>133.60442470448587</v>
      </c>
      <c r="J179" s="19">
        <f t="shared" si="38"/>
        <v>101.02318518518518</v>
      </c>
      <c r="K179" s="19">
        <f t="shared" si="39"/>
        <v>100</v>
      </c>
    </row>
    <row r="180" spans="1:11">
      <c r="A180" s="16" t="s">
        <v>33</v>
      </c>
      <c r="B180" s="17" t="s">
        <v>34</v>
      </c>
      <c r="C180" s="18">
        <v>135492.94</v>
      </c>
      <c r="D180" s="18">
        <v>1363813</v>
      </c>
      <c r="E180" s="18">
        <v>1350000</v>
      </c>
      <c r="F180" s="18">
        <v>188821.76000000001</v>
      </c>
      <c r="G180" s="18">
        <f t="shared" si="35"/>
        <v>53328.820000000007</v>
      </c>
      <c r="H180" s="18">
        <f t="shared" si="36"/>
        <v>1161178.24</v>
      </c>
      <c r="I180" s="19">
        <f t="shared" si="37"/>
        <v>39.359113471152085</v>
      </c>
      <c r="J180" s="19">
        <f t="shared" si="38"/>
        <v>13.986797037037038</v>
      </c>
      <c r="K180" s="19">
        <f t="shared" si="39"/>
        <v>13.845135660094163</v>
      </c>
    </row>
    <row r="181" spans="1:11">
      <c r="A181" s="22" t="s">
        <v>35</v>
      </c>
      <c r="B181" s="17" t="s">
        <v>36</v>
      </c>
      <c r="C181" s="18">
        <v>135492.94</v>
      </c>
      <c r="D181" s="18">
        <v>1363813</v>
      </c>
      <c r="E181" s="18">
        <v>1350000</v>
      </c>
      <c r="F181" s="18">
        <v>188821.76000000001</v>
      </c>
      <c r="G181" s="18">
        <f t="shared" si="35"/>
        <v>53328.820000000007</v>
      </c>
      <c r="H181" s="18">
        <f t="shared" si="36"/>
        <v>1161178.24</v>
      </c>
      <c r="I181" s="19">
        <f t="shared" si="37"/>
        <v>39.359113471152085</v>
      </c>
      <c r="J181" s="19">
        <f t="shared" si="38"/>
        <v>13.986797037037038</v>
      </c>
      <c r="K181" s="19">
        <f t="shared" si="39"/>
        <v>13.845135660094163</v>
      </c>
    </row>
    <row r="182" spans="1:11">
      <c r="A182" s="23" t="s">
        <v>37</v>
      </c>
      <c r="B182" s="17" t="s">
        <v>38</v>
      </c>
      <c r="C182" s="18">
        <v>0</v>
      </c>
      <c r="D182" s="18">
        <v>7000</v>
      </c>
      <c r="E182" s="18">
        <v>7000</v>
      </c>
      <c r="F182" s="18">
        <v>0</v>
      </c>
      <c r="G182" s="18">
        <f t="shared" si="35"/>
        <v>0</v>
      </c>
      <c r="H182" s="18">
        <f t="shared" si="36"/>
        <v>7000</v>
      </c>
      <c r="I182" s="19">
        <f t="shared" si="37"/>
        <v>0</v>
      </c>
      <c r="J182" s="19">
        <f t="shared" si="38"/>
        <v>0</v>
      </c>
      <c r="K182" s="19">
        <f t="shared" si="39"/>
        <v>0</v>
      </c>
    </row>
    <row r="183" spans="1:11">
      <c r="A183" s="24" t="s">
        <v>41</v>
      </c>
      <c r="B183" s="17" t="s">
        <v>42</v>
      </c>
      <c r="C183" s="18">
        <v>0</v>
      </c>
      <c r="D183" s="18">
        <v>7000</v>
      </c>
      <c r="E183" s="18">
        <v>7000</v>
      </c>
      <c r="F183" s="18">
        <v>0</v>
      </c>
      <c r="G183" s="18">
        <f t="shared" si="35"/>
        <v>0</v>
      </c>
      <c r="H183" s="18">
        <f t="shared" si="36"/>
        <v>7000</v>
      </c>
      <c r="I183" s="19">
        <f t="shared" si="37"/>
        <v>0</v>
      </c>
      <c r="J183" s="19">
        <f t="shared" si="38"/>
        <v>0</v>
      </c>
      <c r="K183" s="19">
        <f t="shared" si="39"/>
        <v>0</v>
      </c>
    </row>
    <row r="184" spans="1:11">
      <c r="A184" s="23" t="s">
        <v>45</v>
      </c>
      <c r="B184" s="17" t="s">
        <v>46</v>
      </c>
      <c r="C184" s="18">
        <v>135492.94</v>
      </c>
      <c r="D184" s="18">
        <v>977377</v>
      </c>
      <c r="E184" s="18">
        <v>975000</v>
      </c>
      <c r="F184" s="18">
        <v>114385.76</v>
      </c>
      <c r="G184" s="18">
        <f t="shared" si="35"/>
        <v>-21107.180000000008</v>
      </c>
      <c r="H184" s="18">
        <f t="shared" si="36"/>
        <v>860614.24</v>
      </c>
      <c r="I184" s="19">
        <f t="shared" si="37"/>
        <v>-15.578066281534674</v>
      </c>
      <c r="J184" s="19">
        <f t="shared" si="38"/>
        <v>11.73187282051282</v>
      </c>
      <c r="K184" s="19">
        <f t="shared" si="39"/>
        <v>11.703340676115767</v>
      </c>
    </row>
    <row r="185" spans="1:11">
      <c r="A185" s="24" t="s">
        <v>47</v>
      </c>
      <c r="B185" s="17" t="s">
        <v>48</v>
      </c>
      <c r="C185" s="18">
        <v>135492.94</v>
      </c>
      <c r="D185" s="18">
        <v>977377</v>
      </c>
      <c r="E185" s="18">
        <v>975000</v>
      </c>
      <c r="F185" s="18">
        <v>114385.76</v>
      </c>
      <c r="G185" s="18">
        <f t="shared" si="35"/>
        <v>-21107.180000000008</v>
      </c>
      <c r="H185" s="18">
        <f t="shared" si="36"/>
        <v>860614.24</v>
      </c>
      <c r="I185" s="19">
        <f t="shared" si="37"/>
        <v>-15.578066281534674</v>
      </c>
      <c r="J185" s="19">
        <f t="shared" si="38"/>
        <v>11.73187282051282</v>
      </c>
      <c r="K185" s="19">
        <f t="shared" si="39"/>
        <v>11.703340676115767</v>
      </c>
    </row>
    <row r="186" spans="1:11" ht="25.5">
      <c r="A186" s="23" t="s">
        <v>75</v>
      </c>
      <c r="B186" s="17" t="s">
        <v>76</v>
      </c>
      <c r="C186" s="18">
        <v>0</v>
      </c>
      <c r="D186" s="18">
        <v>11436</v>
      </c>
      <c r="E186" s="18">
        <v>0</v>
      </c>
      <c r="F186" s="18">
        <v>11436</v>
      </c>
      <c r="G186" s="18">
        <f t="shared" si="35"/>
        <v>11436</v>
      </c>
      <c r="H186" s="18">
        <f t="shared" si="36"/>
        <v>-11436</v>
      </c>
      <c r="I186" s="19">
        <f t="shared" si="37"/>
        <v>0</v>
      </c>
      <c r="J186" s="19">
        <f t="shared" si="38"/>
        <v>0</v>
      </c>
      <c r="K186" s="19">
        <f t="shared" si="39"/>
        <v>100</v>
      </c>
    </row>
    <row r="187" spans="1:11">
      <c r="A187" s="24" t="s">
        <v>77</v>
      </c>
      <c r="B187" s="17" t="s">
        <v>78</v>
      </c>
      <c r="C187" s="18">
        <v>0</v>
      </c>
      <c r="D187" s="18">
        <v>11436</v>
      </c>
      <c r="E187" s="18">
        <v>0</v>
      </c>
      <c r="F187" s="18">
        <v>11436</v>
      </c>
      <c r="G187" s="18">
        <f t="shared" si="35"/>
        <v>11436</v>
      </c>
      <c r="H187" s="18">
        <f t="shared" si="36"/>
        <v>-11436</v>
      </c>
      <c r="I187" s="19">
        <f t="shared" si="37"/>
        <v>0</v>
      </c>
      <c r="J187" s="19">
        <f t="shared" si="38"/>
        <v>0</v>
      </c>
      <c r="K187" s="19">
        <f t="shared" si="39"/>
        <v>100</v>
      </c>
    </row>
    <row r="188" spans="1:11" ht="25.5">
      <c r="A188" s="23" t="s">
        <v>51</v>
      </c>
      <c r="B188" s="17" t="s">
        <v>52</v>
      </c>
      <c r="C188" s="18">
        <v>0</v>
      </c>
      <c r="D188" s="18">
        <v>368000</v>
      </c>
      <c r="E188" s="18">
        <v>368000</v>
      </c>
      <c r="F188" s="18">
        <v>63000</v>
      </c>
      <c r="G188" s="18">
        <f t="shared" si="35"/>
        <v>63000</v>
      </c>
      <c r="H188" s="18">
        <f t="shared" si="36"/>
        <v>305000</v>
      </c>
      <c r="I188" s="19">
        <f t="shared" si="37"/>
        <v>0</v>
      </c>
      <c r="J188" s="19">
        <f t="shared" si="38"/>
        <v>17.119565217391305</v>
      </c>
      <c r="K188" s="19">
        <f t="shared" si="39"/>
        <v>17.119565217391305</v>
      </c>
    </row>
    <row r="189" spans="1:11">
      <c r="A189" s="24" t="s">
        <v>53</v>
      </c>
      <c r="B189" s="17" t="s">
        <v>54</v>
      </c>
      <c r="C189" s="18">
        <v>0</v>
      </c>
      <c r="D189" s="18">
        <v>23000</v>
      </c>
      <c r="E189" s="18">
        <v>0</v>
      </c>
      <c r="F189" s="18">
        <v>23000</v>
      </c>
      <c r="G189" s="18">
        <f t="shared" si="35"/>
        <v>23000</v>
      </c>
      <c r="H189" s="18">
        <f t="shared" si="36"/>
        <v>-23000</v>
      </c>
      <c r="I189" s="19">
        <f t="shared" si="37"/>
        <v>0</v>
      </c>
      <c r="J189" s="19">
        <f t="shared" si="38"/>
        <v>0</v>
      </c>
      <c r="K189" s="19">
        <f t="shared" si="39"/>
        <v>100</v>
      </c>
    </row>
    <row r="190" spans="1:11" ht="25.5">
      <c r="A190" s="25" t="s">
        <v>55</v>
      </c>
      <c r="B190" s="17" t="s">
        <v>56</v>
      </c>
      <c r="C190" s="18">
        <v>0</v>
      </c>
      <c r="D190" s="18">
        <v>23000</v>
      </c>
      <c r="E190" s="18">
        <v>0</v>
      </c>
      <c r="F190" s="18">
        <v>23000</v>
      </c>
      <c r="G190" s="18">
        <f t="shared" si="35"/>
        <v>23000</v>
      </c>
      <c r="H190" s="18">
        <f t="shared" si="36"/>
        <v>-23000</v>
      </c>
      <c r="I190" s="19">
        <f t="shared" si="37"/>
        <v>0</v>
      </c>
      <c r="J190" s="19">
        <f t="shared" si="38"/>
        <v>0</v>
      </c>
      <c r="K190" s="19">
        <f t="shared" si="39"/>
        <v>100</v>
      </c>
    </row>
    <row r="191" spans="1:11" ht="25.5">
      <c r="A191" s="26" t="s">
        <v>57</v>
      </c>
      <c r="B191" s="17" t="s">
        <v>58</v>
      </c>
      <c r="C191" s="18">
        <v>0</v>
      </c>
      <c r="D191" s="18">
        <v>23000</v>
      </c>
      <c r="E191" s="18">
        <v>0</v>
      </c>
      <c r="F191" s="18">
        <v>23000</v>
      </c>
      <c r="G191" s="18">
        <f t="shared" si="35"/>
        <v>23000</v>
      </c>
      <c r="H191" s="18">
        <f t="shared" si="36"/>
        <v>-23000</v>
      </c>
      <c r="I191" s="19">
        <f t="shared" si="37"/>
        <v>0</v>
      </c>
      <c r="J191" s="19">
        <f t="shared" si="38"/>
        <v>0</v>
      </c>
      <c r="K191" s="19">
        <f t="shared" si="39"/>
        <v>100</v>
      </c>
    </row>
    <row r="192" spans="1:11" ht="25.5">
      <c r="A192" s="24" t="s">
        <v>165</v>
      </c>
      <c r="B192" s="17" t="s">
        <v>166</v>
      </c>
      <c r="C192" s="18">
        <v>0</v>
      </c>
      <c r="D192" s="18">
        <v>345000</v>
      </c>
      <c r="E192" s="18">
        <v>368000</v>
      </c>
      <c r="F192" s="18">
        <v>40000</v>
      </c>
      <c r="G192" s="18">
        <f t="shared" si="35"/>
        <v>40000</v>
      </c>
      <c r="H192" s="18">
        <f t="shared" si="36"/>
        <v>328000</v>
      </c>
      <c r="I192" s="19">
        <f t="shared" si="37"/>
        <v>0</v>
      </c>
      <c r="J192" s="19">
        <f t="shared" si="38"/>
        <v>10.869565217391305</v>
      </c>
      <c r="K192" s="19">
        <f t="shared" si="39"/>
        <v>11.594202898550725</v>
      </c>
    </row>
    <row r="193" spans="1:11" ht="38.25">
      <c r="A193" s="25" t="s">
        <v>187</v>
      </c>
      <c r="B193" s="17" t="s">
        <v>188</v>
      </c>
      <c r="C193" s="18">
        <v>0</v>
      </c>
      <c r="D193" s="18">
        <v>345000</v>
      </c>
      <c r="E193" s="18">
        <v>368000</v>
      </c>
      <c r="F193" s="18">
        <v>40000</v>
      </c>
      <c r="G193" s="18">
        <f t="shared" si="35"/>
        <v>40000</v>
      </c>
      <c r="H193" s="18">
        <f t="shared" si="36"/>
        <v>328000</v>
      </c>
      <c r="I193" s="19">
        <f t="shared" si="37"/>
        <v>0</v>
      </c>
      <c r="J193" s="19">
        <f t="shared" si="38"/>
        <v>10.869565217391305</v>
      </c>
      <c r="K193" s="19">
        <f t="shared" si="39"/>
        <v>11.594202898550725</v>
      </c>
    </row>
    <row r="194" spans="1:11">
      <c r="A194" s="16"/>
      <c r="B194" s="17" t="s">
        <v>63</v>
      </c>
      <c r="C194" s="18">
        <v>448320.06</v>
      </c>
      <c r="D194" s="18">
        <v>0</v>
      </c>
      <c r="E194" s="18">
        <v>0</v>
      </c>
      <c r="F194" s="18">
        <v>1174991.24</v>
      </c>
      <c r="G194" s="18">
        <f t="shared" si="35"/>
        <v>726671.17999999993</v>
      </c>
      <c r="H194" s="18">
        <f t="shared" si="36"/>
        <v>-1174991.24</v>
      </c>
      <c r="I194" s="19">
        <f t="shared" si="37"/>
        <v>162.08758983481579</v>
      </c>
      <c r="J194" s="19">
        <f t="shared" si="38"/>
        <v>0</v>
      </c>
      <c r="K194" s="19">
        <f t="shared" si="39"/>
        <v>0</v>
      </c>
    </row>
    <row r="195" spans="1:11">
      <c r="A195" s="16" t="s">
        <v>64</v>
      </c>
      <c r="B195" s="17" t="s">
        <v>65</v>
      </c>
      <c r="C195" s="18">
        <v>-448320.06</v>
      </c>
      <c r="D195" s="18">
        <v>0</v>
      </c>
      <c r="E195" s="18">
        <v>0</v>
      </c>
      <c r="F195" s="18">
        <v>-1174991.24</v>
      </c>
      <c r="G195" s="18">
        <f t="shared" si="35"/>
        <v>-726671.17999999993</v>
      </c>
      <c r="H195" s="18">
        <f t="shared" si="36"/>
        <v>1174991.24</v>
      </c>
      <c r="I195" s="19">
        <f t="shared" si="37"/>
        <v>162.08758983481579</v>
      </c>
      <c r="J195" s="19">
        <f t="shared" si="38"/>
        <v>0</v>
      </c>
      <c r="K195" s="19">
        <f t="shared" si="39"/>
        <v>0</v>
      </c>
    </row>
    <row r="196" spans="1:11">
      <c r="A196" s="22" t="s">
        <v>66</v>
      </c>
      <c r="B196" s="17" t="s">
        <v>67</v>
      </c>
      <c r="C196" s="18">
        <v>-448320.06</v>
      </c>
      <c r="D196" s="18">
        <v>0</v>
      </c>
      <c r="E196" s="18">
        <v>0</v>
      </c>
      <c r="F196" s="18">
        <v>-1174991.24</v>
      </c>
      <c r="G196" s="18">
        <f t="shared" si="35"/>
        <v>-726671.17999999993</v>
      </c>
      <c r="H196" s="18">
        <f t="shared" si="36"/>
        <v>1174991.24</v>
      </c>
      <c r="I196" s="19">
        <f t="shared" si="37"/>
        <v>162.08758983481579</v>
      </c>
      <c r="J196" s="19">
        <f t="shared" si="38"/>
        <v>0</v>
      </c>
      <c r="K196" s="19">
        <f t="shared" si="39"/>
        <v>0</v>
      </c>
    </row>
    <row r="197" spans="1:11">
      <c r="A197" s="27" t="s">
        <v>242</v>
      </c>
      <c r="B197" s="28" t="s">
        <v>243</v>
      </c>
      <c r="C197" s="29"/>
      <c r="D197" s="29"/>
      <c r="E197" s="29"/>
      <c r="F197" s="29"/>
      <c r="G197" s="29"/>
      <c r="H197" s="29"/>
      <c r="I197" s="30"/>
      <c r="J197" s="30"/>
      <c r="K197" s="30"/>
    </row>
    <row r="198" spans="1:11">
      <c r="A198" s="16" t="s">
        <v>25</v>
      </c>
      <c r="B198" s="17" t="s">
        <v>26</v>
      </c>
      <c r="C198" s="18">
        <v>11152.46</v>
      </c>
      <c r="D198" s="18">
        <v>11144</v>
      </c>
      <c r="E198" s="18">
        <v>5572</v>
      </c>
      <c r="F198" s="18">
        <v>11152.46</v>
      </c>
      <c r="G198" s="18">
        <f t="shared" ref="G198:G208" si="40">F198-C198</f>
        <v>0</v>
      </c>
      <c r="H198" s="18">
        <f t="shared" ref="H198:H208" si="41">E198-F198</f>
        <v>-5580.4599999999991</v>
      </c>
      <c r="I198" s="19">
        <f t="shared" ref="I198:I208" si="42">IF(ISERROR(F198/C198),0,F198/C198*100-100)</f>
        <v>0</v>
      </c>
      <c r="J198" s="19">
        <f t="shared" ref="J198:J208" si="43">IF(ISERROR(F198/E198),0,F198/E198*100)</f>
        <v>200.15183058147881</v>
      </c>
      <c r="K198" s="19">
        <f t="shared" ref="K198:K208" si="44">IF(ISERROR(F198/D198),0,F198/D198*100)</f>
        <v>100.0759152907394</v>
      </c>
    </row>
    <row r="199" spans="1:11" ht="25.5">
      <c r="A199" s="22" t="s">
        <v>27</v>
      </c>
      <c r="B199" s="17" t="s">
        <v>28</v>
      </c>
      <c r="C199" s="18">
        <v>8.4600000000000009</v>
      </c>
      <c r="D199" s="18">
        <v>0</v>
      </c>
      <c r="E199" s="18">
        <v>0</v>
      </c>
      <c r="F199" s="18">
        <v>8.4600000000000009</v>
      </c>
      <c r="G199" s="18">
        <f t="shared" si="40"/>
        <v>0</v>
      </c>
      <c r="H199" s="18">
        <f t="shared" si="41"/>
        <v>-8.4600000000000009</v>
      </c>
      <c r="I199" s="19">
        <f t="shared" si="42"/>
        <v>0</v>
      </c>
      <c r="J199" s="19">
        <f t="shared" si="43"/>
        <v>0</v>
      </c>
      <c r="K199" s="19">
        <f t="shared" si="44"/>
        <v>0</v>
      </c>
    </row>
    <row r="200" spans="1:11">
      <c r="A200" s="22" t="s">
        <v>29</v>
      </c>
      <c r="B200" s="17" t="s">
        <v>30</v>
      </c>
      <c r="C200" s="18">
        <v>11144</v>
      </c>
      <c r="D200" s="18">
        <v>11144</v>
      </c>
      <c r="E200" s="18">
        <v>5572</v>
      </c>
      <c r="F200" s="18">
        <v>11144</v>
      </c>
      <c r="G200" s="18">
        <f t="shared" si="40"/>
        <v>0</v>
      </c>
      <c r="H200" s="18">
        <f t="shared" si="41"/>
        <v>-5572</v>
      </c>
      <c r="I200" s="19">
        <f t="shared" si="42"/>
        <v>0</v>
      </c>
      <c r="J200" s="19">
        <f t="shared" si="43"/>
        <v>200</v>
      </c>
      <c r="K200" s="19">
        <f t="shared" si="44"/>
        <v>100</v>
      </c>
    </row>
    <row r="201" spans="1:11">
      <c r="A201" s="23" t="s">
        <v>31</v>
      </c>
      <c r="B201" s="17" t="s">
        <v>32</v>
      </c>
      <c r="C201" s="18">
        <v>11144</v>
      </c>
      <c r="D201" s="18">
        <v>11144</v>
      </c>
      <c r="E201" s="18">
        <v>5572</v>
      </c>
      <c r="F201" s="18">
        <v>11144</v>
      </c>
      <c r="G201" s="18">
        <f t="shared" si="40"/>
        <v>0</v>
      </c>
      <c r="H201" s="18">
        <f t="shared" si="41"/>
        <v>-5572</v>
      </c>
      <c r="I201" s="19">
        <f t="shared" si="42"/>
        <v>0</v>
      </c>
      <c r="J201" s="19">
        <f t="shared" si="43"/>
        <v>200</v>
      </c>
      <c r="K201" s="19">
        <f t="shared" si="44"/>
        <v>100</v>
      </c>
    </row>
    <row r="202" spans="1:11">
      <c r="A202" s="16" t="s">
        <v>33</v>
      </c>
      <c r="B202" s="17" t="s">
        <v>34</v>
      </c>
      <c r="C202" s="18">
        <v>3918.47</v>
      </c>
      <c r="D202" s="18">
        <v>11144</v>
      </c>
      <c r="E202" s="18">
        <v>5572</v>
      </c>
      <c r="F202" s="18">
        <v>3647.18</v>
      </c>
      <c r="G202" s="18">
        <f t="shared" si="40"/>
        <v>-271.28999999999996</v>
      </c>
      <c r="H202" s="18">
        <f t="shared" si="41"/>
        <v>1924.8200000000002</v>
      </c>
      <c r="I202" s="19">
        <f t="shared" si="42"/>
        <v>-6.9233654972476444</v>
      </c>
      <c r="J202" s="19">
        <f t="shared" si="43"/>
        <v>65.455491744436472</v>
      </c>
      <c r="K202" s="19">
        <f t="shared" si="44"/>
        <v>32.727745872218236</v>
      </c>
    </row>
    <row r="203" spans="1:11">
      <c r="A203" s="22" t="s">
        <v>35</v>
      </c>
      <c r="B203" s="17" t="s">
        <v>36</v>
      </c>
      <c r="C203" s="18">
        <v>3918.47</v>
      </c>
      <c r="D203" s="18">
        <v>11144</v>
      </c>
      <c r="E203" s="18">
        <v>5572</v>
      </c>
      <c r="F203" s="18">
        <v>3647.18</v>
      </c>
      <c r="G203" s="18">
        <f t="shared" si="40"/>
        <v>-271.28999999999996</v>
      </c>
      <c r="H203" s="18">
        <f t="shared" si="41"/>
        <v>1924.8200000000002</v>
      </c>
      <c r="I203" s="19">
        <f t="shared" si="42"/>
        <v>-6.9233654972476444</v>
      </c>
      <c r="J203" s="19">
        <f t="shared" si="43"/>
        <v>65.455491744436472</v>
      </c>
      <c r="K203" s="19">
        <f t="shared" si="44"/>
        <v>32.727745872218236</v>
      </c>
    </row>
    <row r="204" spans="1:11">
      <c r="A204" s="23" t="s">
        <v>45</v>
      </c>
      <c r="B204" s="17" t="s">
        <v>46</v>
      </c>
      <c r="C204" s="18">
        <v>3918.47</v>
      </c>
      <c r="D204" s="18">
        <v>11144</v>
      </c>
      <c r="E204" s="18">
        <v>5572</v>
      </c>
      <c r="F204" s="18">
        <v>3647.18</v>
      </c>
      <c r="G204" s="18">
        <f t="shared" si="40"/>
        <v>-271.28999999999996</v>
      </c>
      <c r="H204" s="18">
        <f t="shared" si="41"/>
        <v>1924.8200000000002</v>
      </c>
      <c r="I204" s="19">
        <f t="shared" si="42"/>
        <v>-6.9233654972476444</v>
      </c>
      <c r="J204" s="19">
        <f t="shared" si="43"/>
        <v>65.455491744436472</v>
      </c>
      <c r="K204" s="19">
        <f t="shared" si="44"/>
        <v>32.727745872218236</v>
      </c>
    </row>
    <row r="205" spans="1:11">
      <c r="A205" s="24" t="s">
        <v>49</v>
      </c>
      <c r="B205" s="17" t="s">
        <v>50</v>
      </c>
      <c r="C205" s="18">
        <v>3918.47</v>
      </c>
      <c r="D205" s="18">
        <v>11144</v>
      </c>
      <c r="E205" s="18">
        <v>5572</v>
      </c>
      <c r="F205" s="18">
        <v>3647.18</v>
      </c>
      <c r="G205" s="18">
        <f t="shared" si="40"/>
        <v>-271.28999999999996</v>
      </c>
      <c r="H205" s="18">
        <f t="shared" si="41"/>
        <v>1924.8200000000002</v>
      </c>
      <c r="I205" s="19">
        <f t="shared" si="42"/>
        <v>-6.9233654972476444</v>
      </c>
      <c r="J205" s="19">
        <f t="shared" si="43"/>
        <v>65.455491744436472</v>
      </c>
      <c r="K205" s="19">
        <f t="shared" si="44"/>
        <v>32.727745872218236</v>
      </c>
    </row>
    <row r="206" spans="1:11">
      <c r="A206" s="16"/>
      <c r="B206" s="17" t="s">
        <v>63</v>
      </c>
      <c r="C206" s="18">
        <v>7233.99</v>
      </c>
      <c r="D206" s="18">
        <v>0</v>
      </c>
      <c r="E206" s="18">
        <v>0</v>
      </c>
      <c r="F206" s="18">
        <v>7505.28</v>
      </c>
      <c r="G206" s="18">
        <f t="shared" si="40"/>
        <v>271.28999999999996</v>
      </c>
      <c r="H206" s="18">
        <f t="shared" si="41"/>
        <v>-7505.28</v>
      </c>
      <c r="I206" s="19">
        <f t="shared" si="42"/>
        <v>3.7502125383087446</v>
      </c>
      <c r="J206" s="19">
        <f t="shared" si="43"/>
        <v>0</v>
      </c>
      <c r="K206" s="19">
        <f t="shared" si="44"/>
        <v>0</v>
      </c>
    </row>
    <row r="207" spans="1:11">
      <c r="A207" s="16" t="s">
        <v>64</v>
      </c>
      <c r="B207" s="17" t="s">
        <v>65</v>
      </c>
      <c r="C207" s="18">
        <v>-7233.99</v>
      </c>
      <c r="D207" s="18">
        <v>0</v>
      </c>
      <c r="E207" s="18">
        <v>0</v>
      </c>
      <c r="F207" s="18">
        <v>-7505.28</v>
      </c>
      <c r="G207" s="18">
        <f t="shared" si="40"/>
        <v>-271.28999999999996</v>
      </c>
      <c r="H207" s="18">
        <f t="shared" si="41"/>
        <v>7505.28</v>
      </c>
      <c r="I207" s="19">
        <f t="shared" si="42"/>
        <v>3.7502125383087446</v>
      </c>
      <c r="J207" s="19">
        <f t="shared" si="43"/>
        <v>0</v>
      </c>
      <c r="K207" s="19">
        <f t="shared" si="44"/>
        <v>0</v>
      </c>
    </row>
    <row r="208" spans="1:11">
      <c r="A208" s="22" t="s">
        <v>66</v>
      </c>
      <c r="B208" s="17" t="s">
        <v>67</v>
      </c>
      <c r="C208" s="18">
        <v>-7233.99</v>
      </c>
      <c r="D208" s="18">
        <v>0</v>
      </c>
      <c r="E208" s="18">
        <v>0</v>
      </c>
      <c r="F208" s="18">
        <v>-7505.28</v>
      </c>
      <c r="G208" s="18">
        <f t="shared" si="40"/>
        <v>-271.28999999999996</v>
      </c>
      <c r="H208" s="18">
        <f t="shared" si="41"/>
        <v>7505.28</v>
      </c>
      <c r="I208" s="19">
        <f t="shared" si="42"/>
        <v>3.7502125383087446</v>
      </c>
      <c r="J208" s="19">
        <f t="shared" si="43"/>
        <v>0</v>
      </c>
      <c r="K208" s="19">
        <f t="shared" si="44"/>
        <v>0</v>
      </c>
    </row>
    <row r="209" spans="1:11">
      <c r="A209" s="27" t="s">
        <v>219</v>
      </c>
      <c r="B209" s="28" t="s">
        <v>220</v>
      </c>
      <c r="C209" s="29"/>
      <c r="D209" s="29"/>
      <c r="E209" s="29"/>
      <c r="F209" s="29"/>
      <c r="G209" s="29"/>
      <c r="H209" s="29"/>
      <c r="I209" s="30"/>
      <c r="J209" s="30"/>
      <c r="K209" s="30"/>
    </row>
    <row r="210" spans="1:11">
      <c r="A210" s="16" t="s">
        <v>25</v>
      </c>
      <c r="B210" s="17" t="s">
        <v>26</v>
      </c>
      <c r="C210" s="18">
        <v>18034032.579999998</v>
      </c>
      <c r="D210" s="18">
        <v>18303341</v>
      </c>
      <c r="E210" s="18">
        <v>7940006</v>
      </c>
      <c r="F210" s="18">
        <v>18215178</v>
      </c>
      <c r="G210" s="18">
        <f t="shared" ref="G210:G233" si="45">F210-C210</f>
        <v>181145.42000000179</v>
      </c>
      <c r="H210" s="18">
        <f t="shared" ref="H210:H233" si="46">E210-F210</f>
        <v>-10275172</v>
      </c>
      <c r="I210" s="19">
        <f t="shared" ref="I210:I233" si="47">IF(ISERROR(F210/C210),0,F210/C210*100-100)</f>
        <v>1.0044643048992441</v>
      </c>
      <c r="J210" s="19">
        <f t="shared" ref="J210:J233" si="48">IF(ISERROR(F210/E210),0,F210/E210*100)</f>
        <v>229.41012890922246</v>
      </c>
      <c r="K210" s="19">
        <f t="shared" ref="K210:K233" si="49">IF(ISERROR(F210/D210),0,F210/D210*100)</f>
        <v>99.518322911647658</v>
      </c>
    </row>
    <row r="211" spans="1:11" ht="25.5">
      <c r="A211" s="22" t="s">
        <v>27</v>
      </c>
      <c r="B211" s="17" t="s">
        <v>28</v>
      </c>
      <c r="C211" s="18">
        <v>96684.58</v>
      </c>
      <c r="D211" s="18">
        <v>204346</v>
      </c>
      <c r="E211" s="18">
        <v>102172</v>
      </c>
      <c r="F211" s="18">
        <v>116183</v>
      </c>
      <c r="G211" s="18">
        <f t="shared" si="45"/>
        <v>19498.419999999998</v>
      </c>
      <c r="H211" s="18">
        <f t="shared" si="46"/>
        <v>-14011</v>
      </c>
      <c r="I211" s="19">
        <f t="shared" si="47"/>
        <v>20.167042148810069</v>
      </c>
      <c r="J211" s="19">
        <f t="shared" si="48"/>
        <v>113.71315037387934</v>
      </c>
      <c r="K211" s="19">
        <f t="shared" si="49"/>
        <v>56.856018713358715</v>
      </c>
    </row>
    <row r="212" spans="1:11">
      <c r="A212" s="22" t="s">
        <v>29</v>
      </c>
      <c r="B212" s="17" t="s">
        <v>30</v>
      </c>
      <c r="C212" s="18">
        <v>17937348</v>
      </c>
      <c r="D212" s="18">
        <v>18098995</v>
      </c>
      <c r="E212" s="18">
        <v>7837834</v>
      </c>
      <c r="F212" s="18">
        <v>18098995</v>
      </c>
      <c r="G212" s="18">
        <f t="shared" si="45"/>
        <v>161647</v>
      </c>
      <c r="H212" s="18">
        <f t="shared" si="46"/>
        <v>-10261161</v>
      </c>
      <c r="I212" s="19">
        <f t="shared" si="47"/>
        <v>0.90117558069341896</v>
      </c>
      <c r="J212" s="19">
        <f t="shared" si="48"/>
        <v>230.91832513931783</v>
      </c>
      <c r="K212" s="19">
        <f t="shared" si="49"/>
        <v>100</v>
      </c>
    </row>
    <row r="213" spans="1:11">
      <c r="A213" s="23" t="s">
        <v>31</v>
      </c>
      <c r="B213" s="17" t="s">
        <v>32</v>
      </c>
      <c r="C213" s="18">
        <v>17937348</v>
      </c>
      <c r="D213" s="18">
        <v>18098995</v>
      </c>
      <c r="E213" s="18">
        <v>7837834</v>
      </c>
      <c r="F213" s="18">
        <v>18098995</v>
      </c>
      <c r="G213" s="18">
        <f t="shared" si="45"/>
        <v>161647</v>
      </c>
      <c r="H213" s="18">
        <f t="shared" si="46"/>
        <v>-10261161</v>
      </c>
      <c r="I213" s="19">
        <f t="shared" si="47"/>
        <v>0.90117558069341896</v>
      </c>
      <c r="J213" s="19">
        <f t="shared" si="48"/>
        <v>230.91832513931783</v>
      </c>
      <c r="K213" s="19">
        <f t="shared" si="49"/>
        <v>100</v>
      </c>
    </row>
    <row r="214" spans="1:11">
      <c r="A214" s="16" t="s">
        <v>33</v>
      </c>
      <c r="B214" s="17" t="s">
        <v>34</v>
      </c>
      <c r="C214" s="18">
        <v>5932873.0700000003</v>
      </c>
      <c r="D214" s="18">
        <v>18303341</v>
      </c>
      <c r="E214" s="18">
        <v>7940006</v>
      </c>
      <c r="F214" s="18">
        <v>7296008.0099999998</v>
      </c>
      <c r="G214" s="18">
        <f t="shared" si="45"/>
        <v>1363134.9399999995</v>
      </c>
      <c r="H214" s="18">
        <f t="shared" si="46"/>
        <v>643997.99000000022</v>
      </c>
      <c r="I214" s="19">
        <f t="shared" si="47"/>
        <v>22.975966684552702</v>
      </c>
      <c r="J214" s="19">
        <f t="shared" si="48"/>
        <v>91.889200209672381</v>
      </c>
      <c r="K214" s="19">
        <f t="shared" si="49"/>
        <v>39.861618761296093</v>
      </c>
    </row>
    <row r="215" spans="1:11">
      <c r="A215" s="22" t="s">
        <v>35</v>
      </c>
      <c r="B215" s="17" t="s">
        <v>36</v>
      </c>
      <c r="C215" s="18">
        <v>5924171.1900000004</v>
      </c>
      <c r="D215" s="18">
        <v>17444659</v>
      </c>
      <c r="E215" s="18">
        <v>7520956</v>
      </c>
      <c r="F215" s="18">
        <v>7083622.9800000004</v>
      </c>
      <c r="G215" s="18">
        <f t="shared" si="45"/>
        <v>1159451.79</v>
      </c>
      <c r="H215" s="18">
        <f t="shared" si="46"/>
        <v>437333.01999999955</v>
      </c>
      <c r="I215" s="19">
        <f t="shared" si="47"/>
        <v>19.571544319265357</v>
      </c>
      <c r="J215" s="19">
        <f t="shared" si="48"/>
        <v>94.185140559258699</v>
      </c>
      <c r="K215" s="19">
        <f t="shared" si="49"/>
        <v>40.606256505214574</v>
      </c>
    </row>
    <row r="216" spans="1:11">
      <c r="A216" s="23" t="s">
        <v>37</v>
      </c>
      <c r="B216" s="17" t="s">
        <v>38</v>
      </c>
      <c r="C216" s="18">
        <v>5884580.3899999997</v>
      </c>
      <c r="D216" s="18">
        <v>16984484</v>
      </c>
      <c r="E216" s="18">
        <v>7428487</v>
      </c>
      <c r="F216" s="18">
        <v>6809842.3099999996</v>
      </c>
      <c r="G216" s="18">
        <f t="shared" si="45"/>
        <v>925261.91999999993</v>
      </c>
      <c r="H216" s="18">
        <f t="shared" si="46"/>
        <v>618644.69000000041</v>
      </c>
      <c r="I216" s="19">
        <f t="shared" si="47"/>
        <v>15.723498680931442</v>
      </c>
      <c r="J216" s="19">
        <f t="shared" si="48"/>
        <v>91.671996060570606</v>
      </c>
      <c r="K216" s="19">
        <f t="shared" si="49"/>
        <v>40.09449041843132</v>
      </c>
    </row>
    <row r="217" spans="1:11">
      <c r="A217" s="24" t="s">
        <v>39</v>
      </c>
      <c r="B217" s="17" t="s">
        <v>40</v>
      </c>
      <c r="C217" s="18">
        <v>3587101.89</v>
      </c>
      <c r="D217" s="18">
        <v>10909553</v>
      </c>
      <c r="E217" s="18">
        <v>4113405</v>
      </c>
      <c r="F217" s="18">
        <v>3884246.07</v>
      </c>
      <c r="G217" s="18">
        <f t="shared" si="45"/>
        <v>297144.1799999997</v>
      </c>
      <c r="H217" s="18">
        <f t="shared" si="46"/>
        <v>229158.93000000017</v>
      </c>
      <c r="I217" s="19">
        <f t="shared" si="47"/>
        <v>8.2836838515339792</v>
      </c>
      <c r="J217" s="19">
        <f t="shared" si="48"/>
        <v>94.428972347726514</v>
      </c>
      <c r="K217" s="19">
        <f t="shared" si="49"/>
        <v>35.604080845475515</v>
      </c>
    </row>
    <row r="218" spans="1:11">
      <c r="A218" s="24" t="s">
        <v>41</v>
      </c>
      <c r="B218" s="17" t="s">
        <v>42</v>
      </c>
      <c r="C218" s="18">
        <v>2297478.5</v>
      </c>
      <c r="D218" s="18">
        <v>6074931</v>
      </c>
      <c r="E218" s="18">
        <v>3315082</v>
      </c>
      <c r="F218" s="18">
        <v>2925596.24</v>
      </c>
      <c r="G218" s="18">
        <f t="shared" si="45"/>
        <v>628117.74000000022</v>
      </c>
      <c r="H218" s="18">
        <f t="shared" si="46"/>
        <v>389485.75999999978</v>
      </c>
      <c r="I218" s="19">
        <f t="shared" si="47"/>
        <v>27.33943930269642</v>
      </c>
      <c r="J218" s="19">
        <f t="shared" si="48"/>
        <v>88.251097257926062</v>
      </c>
      <c r="K218" s="19">
        <f t="shared" si="49"/>
        <v>48.158509783897138</v>
      </c>
    </row>
    <row r="219" spans="1:11">
      <c r="A219" s="25" t="s">
        <v>43</v>
      </c>
      <c r="B219" s="17" t="s">
        <v>44</v>
      </c>
      <c r="C219" s="18">
        <v>14474.49</v>
      </c>
      <c r="D219" s="18">
        <v>0</v>
      </c>
      <c r="E219" s="18">
        <v>0</v>
      </c>
      <c r="F219" s="18">
        <v>13665.71</v>
      </c>
      <c r="G219" s="18">
        <f t="shared" si="45"/>
        <v>-808.78000000000065</v>
      </c>
      <c r="H219" s="18">
        <f t="shared" si="46"/>
        <v>-13665.71</v>
      </c>
      <c r="I219" s="19">
        <f t="shared" si="47"/>
        <v>-5.5876234672171563</v>
      </c>
      <c r="J219" s="19">
        <f t="shared" si="48"/>
        <v>0</v>
      </c>
      <c r="K219" s="19">
        <f t="shared" si="49"/>
        <v>0</v>
      </c>
    </row>
    <row r="220" spans="1:11">
      <c r="A220" s="23" t="s">
        <v>45</v>
      </c>
      <c r="B220" s="17" t="s">
        <v>46</v>
      </c>
      <c r="C220" s="18">
        <v>16609.099999999999</v>
      </c>
      <c r="D220" s="18">
        <v>275038</v>
      </c>
      <c r="E220" s="18">
        <v>69469</v>
      </c>
      <c r="F220" s="18">
        <v>88662.73</v>
      </c>
      <c r="G220" s="18">
        <f t="shared" si="45"/>
        <v>72053.63</v>
      </c>
      <c r="H220" s="18">
        <f t="shared" si="46"/>
        <v>-19193.729999999996</v>
      </c>
      <c r="I220" s="19">
        <f t="shared" si="47"/>
        <v>433.82019495336897</v>
      </c>
      <c r="J220" s="19">
        <f t="shared" si="48"/>
        <v>127.62920151434452</v>
      </c>
      <c r="K220" s="19">
        <f t="shared" si="49"/>
        <v>32.236538223809077</v>
      </c>
    </row>
    <row r="221" spans="1:11">
      <c r="A221" s="24" t="s">
        <v>47</v>
      </c>
      <c r="B221" s="17" t="s">
        <v>48</v>
      </c>
      <c r="C221" s="18">
        <v>16609.099999999999</v>
      </c>
      <c r="D221" s="18">
        <v>272038</v>
      </c>
      <c r="E221" s="18">
        <v>69469</v>
      </c>
      <c r="F221" s="18">
        <v>88662.73</v>
      </c>
      <c r="G221" s="18">
        <f t="shared" si="45"/>
        <v>72053.63</v>
      </c>
      <c r="H221" s="18">
        <f t="shared" si="46"/>
        <v>-19193.729999999996</v>
      </c>
      <c r="I221" s="19">
        <f t="shared" si="47"/>
        <v>433.82019495336897</v>
      </c>
      <c r="J221" s="19">
        <f t="shared" si="48"/>
        <v>127.62920151434452</v>
      </c>
      <c r="K221" s="19">
        <f t="shared" si="49"/>
        <v>32.592038612252701</v>
      </c>
    </row>
    <row r="222" spans="1:11">
      <c r="A222" s="24" t="s">
        <v>49</v>
      </c>
      <c r="B222" s="17" t="s">
        <v>50</v>
      </c>
      <c r="C222" s="18">
        <v>0</v>
      </c>
      <c r="D222" s="18">
        <v>3000</v>
      </c>
      <c r="E222" s="18">
        <v>0</v>
      </c>
      <c r="F222" s="18">
        <v>0</v>
      </c>
      <c r="G222" s="18">
        <f t="shared" si="45"/>
        <v>0</v>
      </c>
      <c r="H222" s="18">
        <f t="shared" si="46"/>
        <v>0</v>
      </c>
      <c r="I222" s="19">
        <f t="shared" si="47"/>
        <v>0</v>
      </c>
      <c r="J222" s="19">
        <f t="shared" si="48"/>
        <v>0</v>
      </c>
      <c r="K222" s="19">
        <f t="shared" si="49"/>
        <v>0</v>
      </c>
    </row>
    <row r="223" spans="1:11" ht="25.5">
      <c r="A223" s="23" t="s">
        <v>75</v>
      </c>
      <c r="B223" s="17" t="s">
        <v>76</v>
      </c>
      <c r="C223" s="18">
        <v>0</v>
      </c>
      <c r="D223" s="18">
        <v>162137</v>
      </c>
      <c r="E223" s="18">
        <v>0</v>
      </c>
      <c r="F223" s="18">
        <v>162136.39000000001</v>
      </c>
      <c r="G223" s="18">
        <f t="shared" si="45"/>
        <v>162136.39000000001</v>
      </c>
      <c r="H223" s="18">
        <f t="shared" si="46"/>
        <v>-162136.39000000001</v>
      </c>
      <c r="I223" s="19">
        <f t="shared" si="47"/>
        <v>0</v>
      </c>
      <c r="J223" s="19">
        <f t="shared" si="48"/>
        <v>0</v>
      </c>
      <c r="K223" s="19">
        <f t="shared" si="49"/>
        <v>99.999623774955765</v>
      </c>
    </row>
    <row r="224" spans="1:11">
      <c r="A224" s="24" t="s">
        <v>77</v>
      </c>
      <c r="B224" s="17" t="s">
        <v>78</v>
      </c>
      <c r="C224" s="18">
        <v>0</v>
      </c>
      <c r="D224" s="18">
        <v>162137</v>
      </c>
      <c r="E224" s="18">
        <v>0</v>
      </c>
      <c r="F224" s="18">
        <v>162136.39000000001</v>
      </c>
      <c r="G224" s="18">
        <f t="shared" si="45"/>
        <v>162136.39000000001</v>
      </c>
      <c r="H224" s="18">
        <f t="shared" si="46"/>
        <v>-162136.39000000001</v>
      </c>
      <c r="I224" s="19">
        <f t="shared" si="47"/>
        <v>0</v>
      </c>
      <c r="J224" s="19">
        <f t="shared" si="48"/>
        <v>0</v>
      </c>
      <c r="K224" s="19">
        <f t="shared" si="49"/>
        <v>99.999623774955765</v>
      </c>
    </row>
    <row r="225" spans="1:11" ht="25.5">
      <c r="A225" s="23" t="s">
        <v>51</v>
      </c>
      <c r="B225" s="17" t="s">
        <v>52</v>
      </c>
      <c r="C225" s="18">
        <v>22981.7</v>
      </c>
      <c r="D225" s="18">
        <v>23000</v>
      </c>
      <c r="E225" s="18">
        <v>23000</v>
      </c>
      <c r="F225" s="18">
        <v>22981.55</v>
      </c>
      <c r="G225" s="18">
        <f t="shared" si="45"/>
        <v>-0.15000000000145519</v>
      </c>
      <c r="H225" s="18">
        <f t="shared" si="46"/>
        <v>18.450000000000728</v>
      </c>
      <c r="I225" s="19">
        <f t="shared" si="47"/>
        <v>-6.5269322983851907E-4</v>
      </c>
      <c r="J225" s="19">
        <f t="shared" si="48"/>
        <v>99.919782608695655</v>
      </c>
      <c r="K225" s="19">
        <f t="shared" si="49"/>
        <v>99.919782608695655</v>
      </c>
    </row>
    <row r="226" spans="1:11" ht="25.5">
      <c r="A226" s="24" t="s">
        <v>165</v>
      </c>
      <c r="B226" s="17" t="s">
        <v>166</v>
      </c>
      <c r="C226" s="18">
        <v>22981.7</v>
      </c>
      <c r="D226" s="18">
        <v>23000</v>
      </c>
      <c r="E226" s="18">
        <v>23000</v>
      </c>
      <c r="F226" s="18">
        <v>22981.55</v>
      </c>
      <c r="G226" s="18">
        <f t="shared" si="45"/>
        <v>-0.15000000000145519</v>
      </c>
      <c r="H226" s="18">
        <f t="shared" si="46"/>
        <v>18.450000000000728</v>
      </c>
      <c r="I226" s="19">
        <f t="shared" si="47"/>
        <v>-6.5269322983851907E-4</v>
      </c>
      <c r="J226" s="19">
        <f t="shared" si="48"/>
        <v>99.919782608695655</v>
      </c>
      <c r="K226" s="19">
        <f t="shared" si="49"/>
        <v>99.919782608695655</v>
      </c>
    </row>
    <row r="227" spans="1:11" ht="38.25">
      <c r="A227" s="25" t="s">
        <v>187</v>
      </c>
      <c r="B227" s="17" t="s">
        <v>188</v>
      </c>
      <c r="C227" s="18">
        <v>22981.7</v>
      </c>
      <c r="D227" s="18">
        <v>23000</v>
      </c>
      <c r="E227" s="18">
        <v>23000</v>
      </c>
      <c r="F227" s="18">
        <v>22981.55</v>
      </c>
      <c r="G227" s="18">
        <f t="shared" si="45"/>
        <v>-0.15000000000145519</v>
      </c>
      <c r="H227" s="18">
        <f t="shared" si="46"/>
        <v>18.450000000000728</v>
      </c>
      <c r="I227" s="19">
        <f t="shared" si="47"/>
        <v>-6.5269322983851907E-4</v>
      </c>
      <c r="J227" s="19">
        <f t="shared" si="48"/>
        <v>99.919782608695655</v>
      </c>
      <c r="K227" s="19">
        <f t="shared" si="49"/>
        <v>99.919782608695655</v>
      </c>
    </row>
    <row r="228" spans="1:11">
      <c r="A228" s="22" t="s">
        <v>59</v>
      </c>
      <c r="B228" s="17" t="s">
        <v>60</v>
      </c>
      <c r="C228" s="18">
        <v>8701.8799999999992</v>
      </c>
      <c r="D228" s="18">
        <v>858682</v>
      </c>
      <c r="E228" s="18">
        <v>419050</v>
      </c>
      <c r="F228" s="18">
        <v>212385.03</v>
      </c>
      <c r="G228" s="18">
        <f t="shared" si="45"/>
        <v>203683.15</v>
      </c>
      <c r="H228" s="18">
        <f t="shared" si="46"/>
        <v>206664.97</v>
      </c>
      <c r="I228" s="19">
        <f t="shared" si="47"/>
        <v>2340.6798301056783</v>
      </c>
      <c r="J228" s="19">
        <f t="shared" si="48"/>
        <v>50.682503281231362</v>
      </c>
      <c r="K228" s="19">
        <f t="shared" si="49"/>
        <v>24.733839768389227</v>
      </c>
    </row>
    <row r="229" spans="1:11">
      <c r="A229" s="23" t="s">
        <v>61</v>
      </c>
      <c r="B229" s="17" t="s">
        <v>62</v>
      </c>
      <c r="C229" s="18">
        <v>8701.8799999999992</v>
      </c>
      <c r="D229" s="18">
        <v>858682</v>
      </c>
      <c r="E229" s="18">
        <v>419050</v>
      </c>
      <c r="F229" s="18">
        <v>212385.03</v>
      </c>
      <c r="G229" s="18">
        <f t="shared" si="45"/>
        <v>203683.15</v>
      </c>
      <c r="H229" s="18">
        <f t="shared" si="46"/>
        <v>206664.97</v>
      </c>
      <c r="I229" s="19">
        <f t="shared" si="47"/>
        <v>2340.6798301056783</v>
      </c>
      <c r="J229" s="19">
        <f t="shared" si="48"/>
        <v>50.682503281231362</v>
      </c>
      <c r="K229" s="19">
        <f t="shared" si="49"/>
        <v>24.733839768389227</v>
      </c>
    </row>
    <row r="230" spans="1:11">
      <c r="A230" s="16"/>
      <c r="B230" s="17" t="s">
        <v>63</v>
      </c>
      <c r="C230" s="18">
        <v>12101159.51</v>
      </c>
      <c r="D230" s="18">
        <v>0</v>
      </c>
      <c r="E230" s="18">
        <v>0</v>
      </c>
      <c r="F230" s="18">
        <v>10919169.99</v>
      </c>
      <c r="G230" s="18">
        <f t="shared" si="45"/>
        <v>-1181989.5199999996</v>
      </c>
      <c r="H230" s="18">
        <f t="shared" si="46"/>
        <v>-10919169.99</v>
      </c>
      <c r="I230" s="19">
        <f t="shared" si="47"/>
        <v>-9.7675724299249396</v>
      </c>
      <c r="J230" s="19">
        <f t="shared" si="48"/>
        <v>0</v>
      </c>
      <c r="K230" s="19">
        <f t="shared" si="49"/>
        <v>0</v>
      </c>
    </row>
    <row r="231" spans="1:11">
      <c r="A231" s="16" t="s">
        <v>64</v>
      </c>
      <c r="B231" s="17" t="s">
        <v>65</v>
      </c>
      <c r="C231" s="18">
        <v>-12101159.51</v>
      </c>
      <c r="D231" s="18">
        <v>0</v>
      </c>
      <c r="E231" s="18">
        <v>0</v>
      </c>
      <c r="F231" s="18">
        <v>-10919169.99</v>
      </c>
      <c r="G231" s="18">
        <f t="shared" si="45"/>
        <v>1181989.5199999996</v>
      </c>
      <c r="H231" s="18">
        <f t="shared" si="46"/>
        <v>10919169.99</v>
      </c>
      <c r="I231" s="19">
        <f t="shared" si="47"/>
        <v>-9.7675724299249396</v>
      </c>
      <c r="J231" s="19">
        <f t="shared" si="48"/>
        <v>0</v>
      </c>
      <c r="K231" s="19">
        <f t="shared" si="49"/>
        <v>0</v>
      </c>
    </row>
    <row r="232" spans="1:11">
      <c r="A232" s="22" t="s">
        <v>66</v>
      </c>
      <c r="B232" s="17" t="s">
        <v>67</v>
      </c>
      <c r="C232" s="18">
        <v>-12101159.51</v>
      </c>
      <c r="D232" s="18">
        <v>0</v>
      </c>
      <c r="E232" s="18">
        <v>0</v>
      </c>
      <c r="F232" s="18">
        <v>-10919169.99</v>
      </c>
      <c r="G232" s="18">
        <f t="shared" si="45"/>
        <v>1181989.5199999996</v>
      </c>
      <c r="H232" s="18">
        <f t="shared" si="46"/>
        <v>10919169.99</v>
      </c>
      <c r="I232" s="19">
        <f t="shared" si="47"/>
        <v>-9.7675724299249396</v>
      </c>
      <c r="J232" s="19">
        <f t="shared" si="48"/>
        <v>0</v>
      </c>
      <c r="K232" s="19">
        <f t="shared" si="49"/>
        <v>0</v>
      </c>
    </row>
    <row r="233" spans="1:11" ht="25.5">
      <c r="A233" s="23" t="s">
        <v>81</v>
      </c>
      <c r="B233" s="17" t="s">
        <v>82</v>
      </c>
      <c r="C233" s="18">
        <v>-310530</v>
      </c>
      <c r="D233" s="18">
        <v>0</v>
      </c>
      <c r="E233" s="18">
        <v>0</v>
      </c>
      <c r="F233" s="18">
        <v>0</v>
      </c>
      <c r="G233" s="18">
        <f t="shared" si="45"/>
        <v>310530</v>
      </c>
      <c r="H233" s="18">
        <f t="shared" si="46"/>
        <v>0</v>
      </c>
      <c r="I233" s="19">
        <f t="shared" si="47"/>
        <v>-100</v>
      </c>
      <c r="J233" s="19">
        <f t="shared" si="48"/>
        <v>0</v>
      </c>
      <c r="K233" s="19">
        <f t="shared" si="49"/>
        <v>0</v>
      </c>
    </row>
    <row r="234" spans="1:11">
      <c r="A234" s="27" t="s">
        <v>71</v>
      </c>
      <c r="B234" s="28" t="s">
        <v>72</v>
      </c>
      <c r="C234" s="29"/>
      <c r="D234" s="29"/>
      <c r="E234" s="29"/>
      <c r="F234" s="29"/>
      <c r="G234" s="29"/>
      <c r="H234" s="29"/>
      <c r="I234" s="30"/>
      <c r="J234" s="30"/>
      <c r="K234" s="30"/>
    </row>
    <row r="235" spans="1:11">
      <c r="A235" s="16" t="s">
        <v>25</v>
      </c>
      <c r="B235" s="17" t="s">
        <v>26</v>
      </c>
      <c r="C235" s="18">
        <v>455986</v>
      </c>
      <c r="D235" s="18">
        <v>2109884</v>
      </c>
      <c r="E235" s="18">
        <v>0</v>
      </c>
      <c r="F235" s="18">
        <v>2109884</v>
      </c>
      <c r="G235" s="18">
        <f t="shared" ref="G235:G250" si="50">F235-C235</f>
        <v>1653898</v>
      </c>
      <c r="H235" s="18">
        <f t="shared" ref="H235:H250" si="51">E235-F235</f>
        <v>-2109884</v>
      </c>
      <c r="I235" s="19">
        <f t="shared" ref="I235:I250" si="52">IF(ISERROR(F235/C235),0,F235/C235*100-100)</f>
        <v>362.70806559850524</v>
      </c>
      <c r="J235" s="19">
        <f t="shared" ref="J235:J250" si="53">IF(ISERROR(F235/E235),0,F235/E235*100)</f>
        <v>0</v>
      </c>
      <c r="K235" s="19">
        <f t="shared" ref="K235:K250" si="54">IF(ISERROR(F235/D235),0,F235/D235*100)</f>
        <v>100</v>
      </c>
    </row>
    <row r="236" spans="1:11">
      <c r="A236" s="22" t="s">
        <v>29</v>
      </c>
      <c r="B236" s="17" t="s">
        <v>30</v>
      </c>
      <c r="C236" s="18">
        <v>455986</v>
      </c>
      <c r="D236" s="18">
        <v>2109884</v>
      </c>
      <c r="E236" s="18">
        <v>0</v>
      </c>
      <c r="F236" s="18">
        <v>2109884</v>
      </c>
      <c r="G236" s="18">
        <f t="shared" si="50"/>
        <v>1653898</v>
      </c>
      <c r="H236" s="18">
        <f t="shared" si="51"/>
        <v>-2109884</v>
      </c>
      <c r="I236" s="19">
        <f t="shared" si="52"/>
        <v>362.70806559850524</v>
      </c>
      <c r="J236" s="19">
        <f t="shared" si="53"/>
        <v>0</v>
      </c>
      <c r="K236" s="19">
        <f t="shared" si="54"/>
        <v>100</v>
      </c>
    </row>
    <row r="237" spans="1:11">
      <c r="A237" s="23" t="s">
        <v>31</v>
      </c>
      <c r="B237" s="17" t="s">
        <v>32</v>
      </c>
      <c r="C237" s="18">
        <v>455986</v>
      </c>
      <c r="D237" s="18">
        <v>2109884</v>
      </c>
      <c r="E237" s="18">
        <v>0</v>
      </c>
      <c r="F237" s="18">
        <v>2109884</v>
      </c>
      <c r="G237" s="18">
        <f t="shared" si="50"/>
        <v>1653898</v>
      </c>
      <c r="H237" s="18">
        <f t="shared" si="51"/>
        <v>-2109884</v>
      </c>
      <c r="I237" s="19">
        <f t="shared" si="52"/>
        <v>362.70806559850524</v>
      </c>
      <c r="J237" s="19">
        <f t="shared" si="53"/>
        <v>0</v>
      </c>
      <c r="K237" s="19">
        <f t="shared" si="54"/>
        <v>100</v>
      </c>
    </row>
    <row r="238" spans="1:11">
      <c r="A238" s="16" t="s">
        <v>33</v>
      </c>
      <c r="B238" s="17" t="s">
        <v>34</v>
      </c>
      <c r="C238" s="18">
        <v>258342.83</v>
      </c>
      <c r="D238" s="18">
        <v>2109884</v>
      </c>
      <c r="E238" s="18">
        <v>0</v>
      </c>
      <c r="F238" s="18">
        <v>1388722.02</v>
      </c>
      <c r="G238" s="18">
        <f t="shared" si="50"/>
        <v>1130379.19</v>
      </c>
      <c r="H238" s="18">
        <f t="shared" si="51"/>
        <v>-1388722.02</v>
      </c>
      <c r="I238" s="19">
        <f t="shared" si="52"/>
        <v>437.5500531599813</v>
      </c>
      <c r="J238" s="19">
        <f t="shared" si="53"/>
        <v>0</v>
      </c>
      <c r="K238" s="19">
        <f t="shared" si="54"/>
        <v>65.819828009501947</v>
      </c>
    </row>
    <row r="239" spans="1:11">
      <c r="A239" s="22" t="s">
        <v>35</v>
      </c>
      <c r="B239" s="17" t="s">
        <v>36</v>
      </c>
      <c r="C239" s="18">
        <v>258342.83</v>
      </c>
      <c r="D239" s="18">
        <v>2109884</v>
      </c>
      <c r="E239" s="18">
        <v>0</v>
      </c>
      <c r="F239" s="18">
        <v>1388722.02</v>
      </c>
      <c r="G239" s="18">
        <f t="shared" si="50"/>
        <v>1130379.19</v>
      </c>
      <c r="H239" s="18">
        <f t="shared" si="51"/>
        <v>-1388722.02</v>
      </c>
      <c r="I239" s="19">
        <f t="shared" si="52"/>
        <v>437.5500531599813</v>
      </c>
      <c r="J239" s="19">
        <f t="shared" si="53"/>
        <v>0</v>
      </c>
      <c r="K239" s="19">
        <f t="shared" si="54"/>
        <v>65.819828009501947</v>
      </c>
    </row>
    <row r="240" spans="1:11">
      <c r="A240" s="23" t="s">
        <v>37</v>
      </c>
      <c r="B240" s="17" t="s">
        <v>38</v>
      </c>
      <c r="C240" s="18">
        <v>144660.82999999999</v>
      </c>
      <c r="D240" s="18">
        <v>149114</v>
      </c>
      <c r="E240" s="18">
        <v>0</v>
      </c>
      <c r="F240" s="18">
        <v>47931.61</v>
      </c>
      <c r="G240" s="18">
        <f t="shared" si="50"/>
        <v>-96729.219999999987</v>
      </c>
      <c r="H240" s="18">
        <f t="shared" si="51"/>
        <v>-47931.61</v>
      </c>
      <c r="I240" s="19">
        <f t="shared" si="52"/>
        <v>-66.866213888030359</v>
      </c>
      <c r="J240" s="19">
        <f t="shared" si="53"/>
        <v>0</v>
      </c>
      <c r="K240" s="19">
        <f t="shared" si="54"/>
        <v>32.144272167603312</v>
      </c>
    </row>
    <row r="241" spans="1:11">
      <c r="A241" s="24" t="s">
        <v>39</v>
      </c>
      <c r="B241" s="17" t="s">
        <v>40</v>
      </c>
      <c r="C241" s="18">
        <v>143682.92000000001</v>
      </c>
      <c r="D241" s="18">
        <v>112404</v>
      </c>
      <c r="E241" s="18">
        <v>0</v>
      </c>
      <c r="F241" s="18">
        <v>36960.78</v>
      </c>
      <c r="G241" s="18">
        <f t="shared" si="50"/>
        <v>-106722.14000000001</v>
      </c>
      <c r="H241" s="18">
        <f t="shared" si="51"/>
        <v>-36960.78</v>
      </c>
      <c r="I241" s="19">
        <f t="shared" si="52"/>
        <v>-74.276149176255615</v>
      </c>
      <c r="J241" s="19">
        <f t="shared" si="53"/>
        <v>0</v>
      </c>
      <c r="K241" s="19">
        <f t="shared" si="54"/>
        <v>32.882086046759902</v>
      </c>
    </row>
    <row r="242" spans="1:11">
      <c r="A242" s="24" t="s">
        <v>41</v>
      </c>
      <c r="B242" s="17" t="s">
        <v>42</v>
      </c>
      <c r="C242" s="18">
        <v>977.91</v>
      </c>
      <c r="D242" s="18">
        <v>36710</v>
      </c>
      <c r="E242" s="18">
        <v>0</v>
      </c>
      <c r="F242" s="18">
        <v>10970.83</v>
      </c>
      <c r="G242" s="18">
        <f t="shared" si="50"/>
        <v>9992.92</v>
      </c>
      <c r="H242" s="18">
        <f t="shared" si="51"/>
        <v>-10970.83</v>
      </c>
      <c r="I242" s="19">
        <f t="shared" si="52"/>
        <v>1021.8649978014337</v>
      </c>
      <c r="J242" s="19">
        <f t="shared" si="53"/>
        <v>0</v>
      </c>
      <c r="K242" s="19">
        <f t="shared" si="54"/>
        <v>29.885126668482702</v>
      </c>
    </row>
    <row r="243" spans="1:11">
      <c r="A243" s="23" t="s">
        <v>45</v>
      </c>
      <c r="B243" s="17" t="s">
        <v>46</v>
      </c>
      <c r="C243" s="18">
        <v>13682</v>
      </c>
      <c r="D243" s="18">
        <v>130770</v>
      </c>
      <c r="E243" s="18">
        <v>0</v>
      </c>
      <c r="F243" s="18">
        <v>130769.46</v>
      </c>
      <c r="G243" s="18">
        <f t="shared" si="50"/>
        <v>117087.46</v>
      </c>
      <c r="H243" s="18">
        <f t="shared" si="51"/>
        <v>-130769.46</v>
      </c>
      <c r="I243" s="19">
        <f t="shared" si="52"/>
        <v>855.77737172927937</v>
      </c>
      <c r="J243" s="19">
        <f t="shared" si="53"/>
        <v>0</v>
      </c>
      <c r="K243" s="19">
        <f t="shared" si="54"/>
        <v>99.999587061252583</v>
      </c>
    </row>
    <row r="244" spans="1:11">
      <c r="A244" s="24" t="s">
        <v>47</v>
      </c>
      <c r="B244" s="17" t="s">
        <v>48</v>
      </c>
      <c r="C244" s="18">
        <v>0</v>
      </c>
      <c r="D244" s="18">
        <v>129770</v>
      </c>
      <c r="E244" s="18">
        <v>0</v>
      </c>
      <c r="F244" s="18">
        <v>129769.46</v>
      </c>
      <c r="G244" s="18">
        <f t="shared" si="50"/>
        <v>129769.46</v>
      </c>
      <c r="H244" s="18">
        <f t="shared" si="51"/>
        <v>-129769.46</v>
      </c>
      <c r="I244" s="19">
        <f t="shared" si="52"/>
        <v>0</v>
      </c>
      <c r="J244" s="19">
        <f t="shared" si="53"/>
        <v>0</v>
      </c>
      <c r="K244" s="19">
        <f t="shared" si="54"/>
        <v>99.999583879170856</v>
      </c>
    </row>
    <row r="245" spans="1:11">
      <c r="A245" s="24" t="s">
        <v>49</v>
      </c>
      <c r="B245" s="17" t="s">
        <v>50</v>
      </c>
      <c r="C245" s="18">
        <v>13682</v>
      </c>
      <c r="D245" s="18">
        <v>1000</v>
      </c>
      <c r="E245" s="18">
        <v>0</v>
      </c>
      <c r="F245" s="18">
        <v>1000</v>
      </c>
      <c r="G245" s="18">
        <f t="shared" si="50"/>
        <v>-12682</v>
      </c>
      <c r="H245" s="18">
        <f t="shared" si="51"/>
        <v>-1000</v>
      </c>
      <c r="I245" s="19">
        <f t="shared" si="52"/>
        <v>-92.69112702821225</v>
      </c>
      <c r="J245" s="19">
        <f t="shared" si="53"/>
        <v>0</v>
      </c>
      <c r="K245" s="19">
        <f t="shared" si="54"/>
        <v>100</v>
      </c>
    </row>
    <row r="246" spans="1:11" ht="25.5">
      <c r="A246" s="23" t="s">
        <v>75</v>
      </c>
      <c r="B246" s="17" t="s">
        <v>76</v>
      </c>
      <c r="C246" s="18">
        <v>100000</v>
      </c>
      <c r="D246" s="18">
        <v>1830000</v>
      </c>
      <c r="E246" s="18">
        <v>0</v>
      </c>
      <c r="F246" s="18">
        <v>1210020.95</v>
      </c>
      <c r="G246" s="18">
        <f t="shared" si="50"/>
        <v>1110020.95</v>
      </c>
      <c r="H246" s="18">
        <f t="shared" si="51"/>
        <v>-1210020.95</v>
      </c>
      <c r="I246" s="19">
        <f t="shared" si="52"/>
        <v>1110.0209500000001</v>
      </c>
      <c r="J246" s="19">
        <f t="shared" si="53"/>
        <v>0</v>
      </c>
      <c r="K246" s="19">
        <f t="shared" si="54"/>
        <v>66.121363387978136</v>
      </c>
    </row>
    <row r="247" spans="1:11">
      <c r="A247" s="24" t="s">
        <v>77</v>
      </c>
      <c r="B247" s="17" t="s">
        <v>78</v>
      </c>
      <c r="C247" s="18">
        <v>100000</v>
      </c>
      <c r="D247" s="18">
        <v>1830000</v>
      </c>
      <c r="E247" s="18">
        <v>0</v>
      </c>
      <c r="F247" s="18">
        <v>1210020.95</v>
      </c>
      <c r="G247" s="18">
        <f t="shared" si="50"/>
        <v>1110020.95</v>
      </c>
      <c r="H247" s="18">
        <f t="shared" si="51"/>
        <v>-1210020.95</v>
      </c>
      <c r="I247" s="19">
        <f t="shared" si="52"/>
        <v>1110.0209500000001</v>
      </c>
      <c r="J247" s="19">
        <f t="shared" si="53"/>
        <v>0</v>
      </c>
      <c r="K247" s="19">
        <f t="shared" si="54"/>
        <v>66.121363387978136</v>
      </c>
    </row>
    <row r="248" spans="1:11">
      <c r="A248" s="16"/>
      <c r="B248" s="17" t="s">
        <v>63</v>
      </c>
      <c r="C248" s="18">
        <v>197643.17</v>
      </c>
      <c r="D248" s="18">
        <v>0</v>
      </c>
      <c r="E248" s="18">
        <v>0</v>
      </c>
      <c r="F248" s="18">
        <v>721161.98</v>
      </c>
      <c r="G248" s="18">
        <f t="shared" si="50"/>
        <v>523518.80999999994</v>
      </c>
      <c r="H248" s="18">
        <f t="shared" si="51"/>
        <v>-721161.98</v>
      </c>
      <c r="I248" s="19">
        <f t="shared" si="52"/>
        <v>264.88080008026583</v>
      </c>
      <c r="J248" s="19">
        <f t="shared" si="53"/>
        <v>0</v>
      </c>
      <c r="K248" s="19">
        <f t="shared" si="54"/>
        <v>0</v>
      </c>
    </row>
    <row r="249" spans="1:11">
      <c r="A249" s="16" t="s">
        <v>64</v>
      </c>
      <c r="B249" s="17" t="s">
        <v>65</v>
      </c>
      <c r="C249" s="18">
        <v>-197643.17</v>
      </c>
      <c r="D249" s="18">
        <v>0</v>
      </c>
      <c r="E249" s="18">
        <v>0</v>
      </c>
      <c r="F249" s="18">
        <v>-721161.98</v>
      </c>
      <c r="G249" s="18">
        <f t="shared" si="50"/>
        <v>-523518.80999999994</v>
      </c>
      <c r="H249" s="18">
        <f t="shared" si="51"/>
        <v>721161.98</v>
      </c>
      <c r="I249" s="19">
        <f t="shared" si="52"/>
        <v>264.88080008026583</v>
      </c>
      <c r="J249" s="19">
        <f t="shared" si="53"/>
        <v>0</v>
      </c>
      <c r="K249" s="19">
        <f t="shared" si="54"/>
        <v>0</v>
      </c>
    </row>
    <row r="250" spans="1:11">
      <c r="A250" s="22" t="s">
        <v>66</v>
      </c>
      <c r="B250" s="17" t="s">
        <v>67</v>
      </c>
      <c r="C250" s="18">
        <v>-197643.17</v>
      </c>
      <c r="D250" s="18">
        <v>0</v>
      </c>
      <c r="E250" s="18">
        <v>0</v>
      </c>
      <c r="F250" s="18">
        <v>-721161.98</v>
      </c>
      <c r="G250" s="18">
        <f t="shared" si="50"/>
        <v>-523518.80999999994</v>
      </c>
      <c r="H250" s="18">
        <f t="shared" si="51"/>
        <v>721161.98</v>
      </c>
      <c r="I250" s="19">
        <f t="shared" si="52"/>
        <v>264.88080008026583</v>
      </c>
      <c r="J250" s="19">
        <f t="shared" si="53"/>
        <v>0</v>
      </c>
      <c r="K250" s="19">
        <f t="shared" si="54"/>
        <v>0</v>
      </c>
    </row>
    <row r="251" spans="1:11">
      <c r="A251" s="16"/>
      <c r="B251" s="17"/>
      <c r="C251" s="18"/>
      <c r="D251" s="18"/>
      <c r="E251" s="18"/>
      <c r="F251" s="18"/>
      <c r="G251" s="18"/>
      <c r="H251" s="18"/>
      <c r="I251" s="19"/>
      <c r="J251" s="19"/>
      <c r="K251" s="19"/>
    </row>
    <row r="252" spans="1:11" ht="38.25">
      <c r="A252" s="27"/>
      <c r="B252" s="28" t="s">
        <v>110</v>
      </c>
      <c r="C252" s="29"/>
      <c r="D252" s="29"/>
      <c r="E252" s="29"/>
      <c r="F252" s="29"/>
      <c r="G252" s="29"/>
      <c r="H252" s="29"/>
      <c r="I252" s="30"/>
      <c r="J252" s="30"/>
      <c r="K252" s="30"/>
    </row>
    <row r="253" spans="1:11">
      <c r="A253" s="16" t="s">
        <v>25</v>
      </c>
      <c r="B253" s="17" t="s">
        <v>26</v>
      </c>
      <c r="C253" s="18">
        <v>331209</v>
      </c>
      <c r="D253" s="18">
        <v>959527</v>
      </c>
      <c r="E253" s="18">
        <v>959527</v>
      </c>
      <c r="F253" s="18">
        <v>338108</v>
      </c>
      <c r="G253" s="18">
        <f t="shared" ref="G253:G266" si="55">F253-C253</f>
        <v>6899</v>
      </c>
      <c r="H253" s="18">
        <f t="shared" ref="H253:H266" si="56">E253-F253</f>
        <v>621419</v>
      </c>
      <c r="I253" s="19">
        <f t="shared" ref="I253:I266" si="57">IF(ISERROR(F253/C253),0,F253/C253*100-100)</f>
        <v>2.0829747983901541</v>
      </c>
      <c r="J253" s="19">
        <f t="shared" ref="J253:J266" si="58">IF(ISERROR(F253/E253),0,F253/E253*100)</f>
        <v>35.236944869711849</v>
      </c>
      <c r="K253" s="19">
        <f t="shared" ref="K253:K266" si="59">IF(ISERROR(F253/D253),0,F253/D253*100)</f>
        <v>35.236944869711849</v>
      </c>
    </row>
    <row r="254" spans="1:11">
      <c r="A254" s="22" t="s">
        <v>89</v>
      </c>
      <c r="B254" s="17" t="s">
        <v>90</v>
      </c>
      <c r="C254" s="18">
        <v>331209</v>
      </c>
      <c r="D254" s="18">
        <v>959527</v>
      </c>
      <c r="E254" s="18">
        <v>959527</v>
      </c>
      <c r="F254" s="18">
        <v>338108</v>
      </c>
      <c r="G254" s="18">
        <f t="shared" si="55"/>
        <v>6899</v>
      </c>
      <c r="H254" s="18">
        <f t="shared" si="56"/>
        <v>621419</v>
      </c>
      <c r="I254" s="19">
        <f t="shared" si="57"/>
        <v>2.0829747983901541</v>
      </c>
      <c r="J254" s="19">
        <f t="shared" si="58"/>
        <v>35.236944869711849</v>
      </c>
      <c r="K254" s="19">
        <f t="shared" si="59"/>
        <v>35.236944869711849</v>
      </c>
    </row>
    <row r="255" spans="1:11">
      <c r="A255" s="16" t="s">
        <v>33</v>
      </c>
      <c r="B255" s="17" t="s">
        <v>34</v>
      </c>
      <c r="C255" s="18">
        <v>377347.88</v>
      </c>
      <c r="D255" s="18">
        <v>1623413</v>
      </c>
      <c r="E255" s="18">
        <v>877286</v>
      </c>
      <c r="F255" s="18">
        <v>830191.51</v>
      </c>
      <c r="G255" s="18">
        <f t="shared" si="55"/>
        <v>452843.63</v>
      </c>
      <c r="H255" s="18">
        <f t="shared" si="56"/>
        <v>47094.489999999991</v>
      </c>
      <c r="I255" s="19">
        <f t="shared" si="57"/>
        <v>120.00693630503503</v>
      </c>
      <c r="J255" s="19">
        <f t="shared" si="58"/>
        <v>94.631797384205385</v>
      </c>
      <c r="K255" s="19">
        <f t="shared" si="59"/>
        <v>51.138651101106127</v>
      </c>
    </row>
    <row r="256" spans="1:11">
      <c r="A256" s="22" t="s">
        <v>35</v>
      </c>
      <c r="B256" s="17" t="s">
        <v>36</v>
      </c>
      <c r="C256" s="18">
        <v>377347.88</v>
      </c>
      <c r="D256" s="18">
        <v>1623413</v>
      </c>
      <c r="E256" s="18">
        <v>877286</v>
      </c>
      <c r="F256" s="18">
        <v>830191.51</v>
      </c>
      <c r="G256" s="18">
        <f t="shared" si="55"/>
        <v>452843.63</v>
      </c>
      <c r="H256" s="18">
        <f t="shared" si="56"/>
        <v>47094.489999999991</v>
      </c>
      <c r="I256" s="19">
        <f t="shared" si="57"/>
        <v>120.00693630503503</v>
      </c>
      <c r="J256" s="19">
        <f t="shared" si="58"/>
        <v>94.631797384205385</v>
      </c>
      <c r="K256" s="19">
        <f t="shared" si="59"/>
        <v>51.138651101106127</v>
      </c>
    </row>
    <row r="257" spans="1:11">
      <c r="A257" s="23" t="s">
        <v>37</v>
      </c>
      <c r="B257" s="17" t="s">
        <v>38</v>
      </c>
      <c r="C257" s="18">
        <v>16782.88</v>
      </c>
      <c r="D257" s="18">
        <v>828387</v>
      </c>
      <c r="E257" s="18">
        <v>82260</v>
      </c>
      <c r="F257" s="18">
        <v>93743.11</v>
      </c>
      <c r="G257" s="18">
        <f t="shared" si="55"/>
        <v>76960.23</v>
      </c>
      <c r="H257" s="18">
        <f t="shared" si="56"/>
        <v>-11483.11</v>
      </c>
      <c r="I257" s="19">
        <f t="shared" si="57"/>
        <v>458.563905599039</v>
      </c>
      <c r="J257" s="19">
        <f t="shared" si="58"/>
        <v>113.95953075613907</v>
      </c>
      <c r="K257" s="19">
        <f t="shared" si="59"/>
        <v>11.316342482438763</v>
      </c>
    </row>
    <row r="258" spans="1:11">
      <c r="A258" s="24" t="s">
        <v>41</v>
      </c>
      <c r="B258" s="17" t="s">
        <v>42</v>
      </c>
      <c r="C258" s="18">
        <v>16782.88</v>
      </c>
      <c r="D258" s="18">
        <v>828387</v>
      </c>
      <c r="E258" s="18">
        <v>82260</v>
      </c>
      <c r="F258" s="18">
        <v>93743.11</v>
      </c>
      <c r="G258" s="18">
        <f t="shared" si="55"/>
        <v>76960.23</v>
      </c>
      <c r="H258" s="18">
        <f t="shared" si="56"/>
        <v>-11483.11</v>
      </c>
      <c r="I258" s="19">
        <f t="shared" si="57"/>
        <v>458.563905599039</v>
      </c>
      <c r="J258" s="19">
        <f t="shared" si="58"/>
        <v>113.95953075613907</v>
      </c>
      <c r="K258" s="19">
        <f t="shared" si="59"/>
        <v>11.316342482438763</v>
      </c>
    </row>
    <row r="259" spans="1:11" ht="25.5">
      <c r="A259" s="23" t="s">
        <v>51</v>
      </c>
      <c r="B259" s="17" t="s">
        <v>52</v>
      </c>
      <c r="C259" s="18">
        <v>360565</v>
      </c>
      <c r="D259" s="18">
        <v>795026</v>
      </c>
      <c r="E259" s="18">
        <v>795026</v>
      </c>
      <c r="F259" s="18">
        <v>736448.4</v>
      </c>
      <c r="G259" s="18">
        <f t="shared" si="55"/>
        <v>375883.4</v>
      </c>
      <c r="H259" s="18">
        <f t="shared" si="56"/>
        <v>58577.599999999977</v>
      </c>
      <c r="I259" s="19">
        <f t="shared" si="57"/>
        <v>104.24844341519562</v>
      </c>
      <c r="J259" s="19">
        <f t="shared" si="58"/>
        <v>92.631989394057555</v>
      </c>
      <c r="K259" s="19">
        <f t="shared" si="59"/>
        <v>92.631989394057555</v>
      </c>
    </row>
    <row r="260" spans="1:11">
      <c r="A260" s="24" t="s">
        <v>53</v>
      </c>
      <c r="B260" s="17" t="s">
        <v>54</v>
      </c>
      <c r="C260" s="18">
        <v>360565</v>
      </c>
      <c r="D260" s="18">
        <v>795026</v>
      </c>
      <c r="E260" s="18">
        <v>795026</v>
      </c>
      <c r="F260" s="18">
        <v>736448.4</v>
      </c>
      <c r="G260" s="18">
        <f t="shared" si="55"/>
        <v>375883.4</v>
      </c>
      <c r="H260" s="18">
        <f t="shared" si="56"/>
        <v>58577.599999999977</v>
      </c>
      <c r="I260" s="19">
        <f t="shared" si="57"/>
        <v>104.24844341519562</v>
      </c>
      <c r="J260" s="19">
        <f t="shared" si="58"/>
        <v>92.631989394057555</v>
      </c>
      <c r="K260" s="19">
        <f t="shared" si="59"/>
        <v>92.631989394057555</v>
      </c>
    </row>
    <row r="261" spans="1:11" ht="25.5">
      <c r="A261" s="25" t="s">
        <v>55</v>
      </c>
      <c r="B261" s="17" t="s">
        <v>56</v>
      </c>
      <c r="C261" s="18">
        <v>360565</v>
      </c>
      <c r="D261" s="18">
        <v>795026</v>
      </c>
      <c r="E261" s="18">
        <v>795026</v>
      </c>
      <c r="F261" s="18">
        <v>736448.4</v>
      </c>
      <c r="G261" s="18">
        <f t="shared" si="55"/>
        <v>375883.4</v>
      </c>
      <c r="H261" s="18">
        <f t="shared" si="56"/>
        <v>58577.599999999977</v>
      </c>
      <c r="I261" s="19">
        <f t="shared" si="57"/>
        <v>104.24844341519562</v>
      </c>
      <c r="J261" s="19">
        <f t="shared" si="58"/>
        <v>92.631989394057555</v>
      </c>
      <c r="K261" s="19">
        <f t="shared" si="59"/>
        <v>92.631989394057555</v>
      </c>
    </row>
    <row r="262" spans="1:11" ht="25.5">
      <c r="A262" s="26" t="s">
        <v>103</v>
      </c>
      <c r="B262" s="17" t="s">
        <v>104</v>
      </c>
      <c r="C262" s="18">
        <v>360565</v>
      </c>
      <c r="D262" s="18">
        <v>795026</v>
      </c>
      <c r="E262" s="18">
        <v>795026</v>
      </c>
      <c r="F262" s="18">
        <v>736448.4</v>
      </c>
      <c r="G262" s="18">
        <f t="shared" si="55"/>
        <v>375883.4</v>
      </c>
      <c r="H262" s="18">
        <f t="shared" si="56"/>
        <v>58577.599999999977</v>
      </c>
      <c r="I262" s="19">
        <f t="shared" si="57"/>
        <v>104.24844341519562</v>
      </c>
      <c r="J262" s="19">
        <f t="shared" si="58"/>
        <v>92.631989394057555</v>
      </c>
      <c r="K262" s="19">
        <f t="shared" si="59"/>
        <v>92.631989394057555</v>
      </c>
    </row>
    <row r="263" spans="1:11">
      <c r="A263" s="16"/>
      <c r="B263" s="17" t="s">
        <v>63</v>
      </c>
      <c r="C263" s="18">
        <v>-46138.879999999997</v>
      </c>
      <c r="D263" s="18">
        <v>-663886</v>
      </c>
      <c r="E263" s="18">
        <v>82241</v>
      </c>
      <c r="F263" s="18">
        <v>-492083.51</v>
      </c>
      <c r="G263" s="18">
        <f t="shared" si="55"/>
        <v>-445944.63</v>
      </c>
      <c r="H263" s="18">
        <f t="shared" si="56"/>
        <v>574324.51</v>
      </c>
      <c r="I263" s="19">
        <f t="shared" si="57"/>
        <v>966.52677741635694</v>
      </c>
      <c r="J263" s="19">
        <f t="shared" si="58"/>
        <v>-598.34329592295819</v>
      </c>
      <c r="K263" s="19">
        <f t="shared" si="59"/>
        <v>74.121688060902031</v>
      </c>
    </row>
    <row r="264" spans="1:11">
      <c r="A264" s="16" t="s">
        <v>64</v>
      </c>
      <c r="B264" s="17" t="s">
        <v>65</v>
      </c>
      <c r="C264" s="18">
        <v>46138.879999999997</v>
      </c>
      <c r="D264" s="18">
        <v>663886</v>
      </c>
      <c r="E264" s="18">
        <v>-82241</v>
      </c>
      <c r="F264" s="18">
        <v>492083.51</v>
      </c>
      <c r="G264" s="18">
        <f t="shared" si="55"/>
        <v>445944.63</v>
      </c>
      <c r="H264" s="18">
        <f t="shared" si="56"/>
        <v>-574324.51</v>
      </c>
      <c r="I264" s="19">
        <f t="shared" si="57"/>
        <v>966.52677741635694</v>
      </c>
      <c r="J264" s="19">
        <f t="shared" si="58"/>
        <v>-598.34329592295819</v>
      </c>
      <c r="K264" s="19">
        <f t="shared" si="59"/>
        <v>74.121688060902031</v>
      </c>
    </row>
    <row r="265" spans="1:11">
      <c r="A265" s="22" t="s">
        <v>66</v>
      </c>
      <c r="B265" s="17" t="s">
        <v>67</v>
      </c>
      <c r="C265" s="18">
        <v>46138.879999999997</v>
      </c>
      <c r="D265" s="18">
        <v>663886</v>
      </c>
      <c r="E265" s="18">
        <v>-82241</v>
      </c>
      <c r="F265" s="18">
        <v>492083.51</v>
      </c>
      <c r="G265" s="18">
        <f t="shared" si="55"/>
        <v>445944.63</v>
      </c>
      <c r="H265" s="18">
        <f t="shared" si="56"/>
        <v>-574324.51</v>
      </c>
      <c r="I265" s="19">
        <f t="shared" si="57"/>
        <v>966.52677741635694</v>
      </c>
      <c r="J265" s="19">
        <f t="shared" si="58"/>
        <v>-598.34329592295819</v>
      </c>
      <c r="K265" s="19">
        <f t="shared" si="59"/>
        <v>74.121688060902031</v>
      </c>
    </row>
    <row r="266" spans="1:11" ht="25.5">
      <c r="A266" s="23" t="s">
        <v>105</v>
      </c>
      <c r="B266" s="17" t="s">
        <v>106</v>
      </c>
      <c r="C266" s="18">
        <v>-522510.71</v>
      </c>
      <c r="D266" s="18">
        <v>663886</v>
      </c>
      <c r="E266" s="18">
        <v>-82241</v>
      </c>
      <c r="F266" s="18">
        <v>-663885.77</v>
      </c>
      <c r="G266" s="18">
        <f t="shared" si="55"/>
        <v>-141375.06</v>
      </c>
      <c r="H266" s="18">
        <f t="shared" si="56"/>
        <v>581644.77</v>
      </c>
      <c r="I266" s="19">
        <f t="shared" si="57"/>
        <v>27.056873150025964</v>
      </c>
      <c r="J266" s="19">
        <f t="shared" si="58"/>
        <v>807.24428204909964</v>
      </c>
      <c r="K266" s="19">
        <f t="shared" si="59"/>
        <v>-99.999965355497793</v>
      </c>
    </row>
    <row r="267" spans="1:11" ht="25.5">
      <c r="A267" s="27" t="s">
        <v>123</v>
      </c>
      <c r="B267" s="28" t="s">
        <v>124</v>
      </c>
      <c r="C267" s="29"/>
      <c r="D267" s="29"/>
      <c r="E267" s="29"/>
      <c r="F267" s="29"/>
      <c r="G267" s="29"/>
      <c r="H267" s="29"/>
      <c r="I267" s="30"/>
      <c r="J267" s="30"/>
      <c r="K267" s="30"/>
    </row>
    <row r="268" spans="1:11">
      <c r="A268" s="16" t="s">
        <v>25</v>
      </c>
      <c r="B268" s="17" t="s">
        <v>26</v>
      </c>
      <c r="C268" s="18">
        <v>331209</v>
      </c>
      <c r="D268" s="18">
        <v>959527</v>
      </c>
      <c r="E268" s="18">
        <v>959527</v>
      </c>
      <c r="F268" s="18">
        <v>338108</v>
      </c>
      <c r="G268" s="18">
        <f t="shared" ref="G268:G281" si="60">F268-C268</f>
        <v>6899</v>
      </c>
      <c r="H268" s="18">
        <f t="shared" ref="H268:H281" si="61">E268-F268</f>
        <v>621419</v>
      </c>
      <c r="I268" s="19">
        <f t="shared" ref="I268:I281" si="62">IF(ISERROR(F268/C268),0,F268/C268*100-100)</f>
        <v>2.0829747983901541</v>
      </c>
      <c r="J268" s="19">
        <f t="shared" ref="J268:J281" si="63">IF(ISERROR(F268/E268),0,F268/E268*100)</f>
        <v>35.236944869711849</v>
      </c>
      <c r="K268" s="19">
        <f t="shared" ref="K268:K281" si="64">IF(ISERROR(F268/D268),0,F268/D268*100)</f>
        <v>35.236944869711849</v>
      </c>
    </row>
    <row r="269" spans="1:11">
      <c r="A269" s="22" t="s">
        <v>89</v>
      </c>
      <c r="B269" s="17" t="s">
        <v>90</v>
      </c>
      <c r="C269" s="18">
        <v>331209</v>
      </c>
      <c r="D269" s="18">
        <v>959527</v>
      </c>
      <c r="E269" s="18">
        <v>959527</v>
      </c>
      <c r="F269" s="18">
        <v>338108</v>
      </c>
      <c r="G269" s="18">
        <f t="shared" si="60"/>
        <v>6899</v>
      </c>
      <c r="H269" s="18">
        <f t="shared" si="61"/>
        <v>621419</v>
      </c>
      <c r="I269" s="19">
        <f t="shared" si="62"/>
        <v>2.0829747983901541</v>
      </c>
      <c r="J269" s="19">
        <f t="shared" si="63"/>
        <v>35.236944869711849</v>
      </c>
      <c r="K269" s="19">
        <f t="shared" si="64"/>
        <v>35.236944869711849</v>
      </c>
    </row>
    <row r="270" spans="1:11">
      <c r="A270" s="16" t="s">
        <v>33</v>
      </c>
      <c r="B270" s="17" t="s">
        <v>34</v>
      </c>
      <c r="C270" s="18">
        <v>377347.88</v>
      </c>
      <c r="D270" s="18">
        <v>1623413</v>
      </c>
      <c r="E270" s="18">
        <v>877286</v>
      </c>
      <c r="F270" s="18">
        <v>830191.51</v>
      </c>
      <c r="G270" s="18">
        <f t="shared" si="60"/>
        <v>452843.63</v>
      </c>
      <c r="H270" s="18">
        <f t="shared" si="61"/>
        <v>47094.489999999991</v>
      </c>
      <c r="I270" s="19">
        <f t="shared" si="62"/>
        <v>120.00693630503503</v>
      </c>
      <c r="J270" s="19">
        <f t="shared" si="63"/>
        <v>94.631797384205385</v>
      </c>
      <c r="K270" s="19">
        <f t="shared" si="64"/>
        <v>51.138651101106127</v>
      </c>
    </row>
    <row r="271" spans="1:11">
      <c r="A271" s="22" t="s">
        <v>35</v>
      </c>
      <c r="B271" s="17" t="s">
        <v>36</v>
      </c>
      <c r="C271" s="18">
        <v>377347.88</v>
      </c>
      <c r="D271" s="18">
        <v>1623413</v>
      </c>
      <c r="E271" s="18">
        <v>877286</v>
      </c>
      <c r="F271" s="18">
        <v>830191.51</v>
      </c>
      <c r="G271" s="18">
        <f t="shared" si="60"/>
        <v>452843.63</v>
      </c>
      <c r="H271" s="18">
        <f t="shared" si="61"/>
        <v>47094.489999999991</v>
      </c>
      <c r="I271" s="19">
        <f t="shared" si="62"/>
        <v>120.00693630503503</v>
      </c>
      <c r="J271" s="19">
        <f t="shared" si="63"/>
        <v>94.631797384205385</v>
      </c>
      <c r="K271" s="19">
        <f t="shared" si="64"/>
        <v>51.138651101106127</v>
      </c>
    </row>
    <row r="272" spans="1:11">
      <c r="A272" s="23" t="s">
        <v>37</v>
      </c>
      <c r="B272" s="17" t="s">
        <v>38</v>
      </c>
      <c r="C272" s="18">
        <v>16782.88</v>
      </c>
      <c r="D272" s="18">
        <v>828387</v>
      </c>
      <c r="E272" s="18">
        <v>82260</v>
      </c>
      <c r="F272" s="18">
        <v>93743.11</v>
      </c>
      <c r="G272" s="18">
        <f t="shared" si="60"/>
        <v>76960.23</v>
      </c>
      <c r="H272" s="18">
        <f t="shared" si="61"/>
        <v>-11483.11</v>
      </c>
      <c r="I272" s="19">
        <f t="shared" si="62"/>
        <v>458.563905599039</v>
      </c>
      <c r="J272" s="19">
        <f t="shared" si="63"/>
        <v>113.95953075613907</v>
      </c>
      <c r="K272" s="19">
        <f t="shared" si="64"/>
        <v>11.316342482438763</v>
      </c>
    </row>
    <row r="273" spans="1:11">
      <c r="A273" s="24" t="s">
        <v>41</v>
      </c>
      <c r="B273" s="17" t="s">
        <v>42</v>
      </c>
      <c r="C273" s="18">
        <v>16782.88</v>
      </c>
      <c r="D273" s="18">
        <v>828387</v>
      </c>
      <c r="E273" s="18">
        <v>82260</v>
      </c>
      <c r="F273" s="18">
        <v>93743.11</v>
      </c>
      <c r="G273" s="18">
        <f t="shared" si="60"/>
        <v>76960.23</v>
      </c>
      <c r="H273" s="18">
        <f t="shared" si="61"/>
        <v>-11483.11</v>
      </c>
      <c r="I273" s="19">
        <f t="shared" si="62"/>
        <v>458.563905599039</v>
      </c>
      <c r="J273" s="19">
        <f t="shared" si="63"/>
        <v>113.95953075613907</v>
      </c>
      <c r="K273" s="19">
        <f t="shared" si="64"/>
        <v>11.316342482438763</v>
      </c>
    </row>
    <row r="274" spans="1:11" ht="25.5">
      <c r="A274" s="23" t="s">
        <v>51</v>
      </c>
      <c r="B274" s="17" t="s">
        <v>52</v>
      </c>
      <c r="C274" s="18">
        <v>360565</v>
      </c>
      <c r="D274" s="18">
        <v>795026</v>
      </c>
      <c r="E274" s="18">
        <v>795026</v>
      </c>
      <c r="F274" s="18">
        <v>736448.4</v>
      </c>
      <c r="G274" s="18">
        <f t="shared" si="60"/>
        <v>375883.4</v>
      </c>
      <c r="H274" s="18">
        <f t="shared" si="61"/>
        <v>58577.599999999977</v>
      </c>
      <c r="I274" s="19">
        <f t="shared" si="62"/>
        <v>104.24844341519562</v>
      </c>
      <c r="J274" s="19">
        <f t="shared" si="63"/>
        <v>92.631989394057555</v>
      </c>
      <c r="K274" s="19">
        <f t="shared" si="64"/>
        <v>92.631989394057555</v>
      </c>
    </row>
    <row r="275" spans="1:11">
      <c r="A275" s="24" t="s">
        <v>53</v>
      </c>
      <c r="B275" s="17" t="s">
        <v>54</v>
      </c>
      <c r="C275" s="18">
        <v>360565</v>
      </c>
      <c r="D275" s="18">
        <v>795026</v>
      </c>
      <c r="E275" s="18">
        <v>795026</v>
      </c>
      <c r="F275" s="18">
        <v>736448.4</v>
      </c>
      <c r="G275" s="18">
        <f t="shared" si="60"/>
        <v>375883.4</v>
      </c>
      <c r="H275" s="18">
        <f t="shared" si="61"/>
        <v>58577.599999999977</v>
      </c>
      <c r="I275" s="19">
        <f t="shared" si="62"/>
        <v>104.24844341519562</v>
      </c>
      <c r="J275" s="19">
        <f t="shared" si="63"/>
        <v>92.631989394057555</v>
      </c>
      <c r="K275" s="19">
        <f t="shared" si="64"/>
        <v>92.631989394057555</v>
      </c>
    </row>
    <row r="276" spans="1:11" ht="25.5">
      <c r="A276" s="25" t="s">
        <v>55</v>
      </c>
      <c r="B276" s="17" t="s">
        <v>56</v>
      </c>
      <c r="C276" s="18">
        <v>360565</v>
      </c>
      <c r="D276" s="18">
        <v>795026</v>
      </c>
      <c r="E276" s="18">
        <v>795026</v>
      </c>
      <c r="F276" s="18">
        <v>736448.4</v>
      </c>
      <c r="G276" s="18">
        <f t="shared" si="60"/>
        <v>375883.4</v>
      </c>
      <c r="H276" s="18">
        <f t="shared" si="61"/>
        <v>58577.599999999977</v>
      </c>
      <c r="I276" s="19">
        <f t="shared" si="62"/>
        <v>104.24844341519562</v>
      </c>
      <c r="J276" s="19">
        <f t="shared" si="63"/>
        <v>92.631989394057555</v>
      </c>
      <c r="K276" s="19">
        <f t="shared" si="64"/>
        <v>92.631989394057555</v>
      </c>
    </row>
    <row r="277" spans="1:11" ht="25.5">
      <c r="A277" s="26" t="s">
        <v>103</v>
      </c>
      <c r="B277" s="17" t="s">
        <v>104</v>
      </c>
      <c r="C277" s="18">
        <v>360565</v>
      </c>
      <c r="D277" s="18">
        <v>795026</v>
      </c>
      <c r="E277" s="18">
        <v>795026</v>
      </c>
      <c r="F277" s="18">
        <v>736448.4</v>
      </c>
      <c r="G277" s="18">
        <f t="shared" si="60"/>
        <v>375883.4</v>
      </c>
      <c r="H277" s="18">
        <f t="shared" si="61"/>
        <v>58577.599999999977</v>
      </c>
      <c r="I277" s="19">
        <f t="shared" si="62"/>
        <v>104.24844341519562</v>
      </c>
      <c r="J277" s="19">
        <f t="shared" si="63"/>
        <v>92.631989394057555</v>
      </c>
      <c r="K277" s="19">
        <f t="shared" si="64"/>
        <v>92.631989394057555</v>
      </c>
    </row>
    <row r="278" spans="1:11">
      <c r="A278" s="16"/>
      <c r="B278" s="17" t="s">
        <v>63</v>
      </c>
      <c r="C278" s="18">
        <v>-46138.879999999997</v>
      </c>
      <c r="D278" s="18">
        <v>-663886</v>
      </c>
      <c r="E278" s="18">
        <v>82241</v>
      </c>
      <c r="F278" s="18">
        <v>-492083.51</v>
      </c>
      <c r="G278" s="18">
        <f t="shared" si="60"/>
        <v>-445944.63</v>
      </c>
      <c r="H278" s="18">
        <f t="shared" si="61"/>
        <v>574324.51</v>
      </c>
      <c r="I278" s="19">
        <f t="shared" si="62"/>
        <v>966.52677741635694</v>
      </c>
      <c r="J278" s="19">
        <f t="shared" si="63"/>
        <v>-598.34329592295819</v>
      </c>
      <c r="K278" s="19">
        <f t="shared" si="64"/>
        <v>74.121688060902031</v>
      </c>
    </row>
    <row r="279" spans="1:11">
      <c r="A279" s="16" t="s">
        <v>64</v>
      </c>
      <c r="B279" s="17" t="s">
        <v>65</v>
      </c>
      <c r="C279" s="18">
        <v>46138.879999999997</v>
      </c>
      <c r="D279" s="18">
        <v>663886</v>
      </c>
      <c r="E279" s="18">
        <v>-82241</v>
      </c>
      <c r="F279" s="18">
        <v>492083.51</v>
      </c>
      <c r="G279" s="18">
        <f t="shared" si="60"/>
        <v>445944.63</v>
      </c>
      <c r="H279" s="18">
        <f t="shared" si="61"/>
        <v>-574324.51</v>
      </c>
      <c r="I279" s="19">
        <f t="shared" si="62"/>
        <v>966.52677741635694</v>
      </c>
      <c r="J279" s="19">
        <f t="shared" si="63"/>
        <v>-598.34329592295819</v>
      </c>
      <c r="K279" s="19">
        <f t="shared" si="64"/>
        <v>74.121688060902031</v>
      </c>
    </row>
    <row r="280" spans="1:11">
      <c r="A280" s="22" t="s">
        <v>66</v>
      </c>
      <c r="B280" s="17" t="s">
        <v>67</v>
      </c>
      <c r="C280" s="18">
        <v>46138.879999999997</v>
      </c>
      <c r="D280" s="18">
        <v>663886</v>
      </c>
      <c r="E280" s="18">
        <v>-82241</v>
      </c>
      <c r="F280" s="18">
        <v>492083.51</v>
      </c>
      <c r="G280" s="18">
        <f t="shared" si="60"/>
        <v>445944.63</v>
      </c>
      <c r="H280" s="18">
        <f t="shared" si="61"/>
        <v>-574324.51</v>
      </c>
      <c r="I280" s="19">
        <f t="shared" si="62"/>
        <v>966.52677741635694</v>
      </c>
      <c r="J280" s="19">
        <f t="shared" si="63"/>
        <v>-598.34329592295819</v>
      </c>
      <c r="K280" s="19">
        <f t="shared" si="64"/>
        <v>74.121688060902031</v>
      </c>
    </row>
    <row r="281" spans="1:11" ht="25.5">
      <c r="A281" s="23" t="s">
        <v>105</v>
      </c>
      <c r="B281" s="17" t="s">
        <v>106</v>
      </c>
      <c r="C281" s="18">
        <v>-522510.71</v>
      </c>
      <c r="D281" s="18">
        <v>663886</v>
      </c>
      <c r="E281" s="18">
        <v>-82241</v>
      </c>
      <c r="F281" s="18">
        <v>-663885.77</v>
      </c>
      <c r="G281" s="18">
        <f t="shared" si="60"/>
        <v>-141375.06</v>
      </c>
      <c r="H281" s="18">
        <f t="shared" si="61"/>
        <v>581644.77</v>
      </c>
      <c r="I281" s="19">
        <f t="shared" si="62"/>
        <v>27.056873150025964</v>
      </c>
      <c r="J281" s="19">
        <f t="shared" si="63"/>
        <v>807.24428204909964</v>
      </c>
      <c r="K281" s="19">
        <f t="shared" si="64"/>
        <v>-99.999965355497793</v>
      </c>
    </row>
    <row r="282" spans="1:11" ht="38.25">
      <c r="A282" s="39" t="s">
        <v>244</v>
      </c>
      <c r="B282" s="28" t="s">
        <v>126</v>
      </c>
      <c r="C282" s="29"/>
      <c r="D282" s="29"/>
      <c r="E282" s="29"/>
      <c r="F282" s="29"/>
      <c r="G282" s="29"/>
      <c r="H282" s="29"/>
      <c r="I282" s="30"/>
      <c r="J282" s="30"/>
      <c r="K282" s="30"/>
    </row>
    <row r="283" spans="1:11">
      <c r="A283" s="16" t="s">
        <v>25</v>
      </c>
      <c r="B283" s="17" t="s">
        <v>26</v>
      </c>
      <c r="C283" s="18">
        <v>331209</v>
      </c>
      <c r="D283" s="18">
        <v>959527</v>
      </c>
      <c r="E283" s="18">
        <v>959527</v>
      </c>
      <c r="F283" s="18">
        <v>338108</v>
      </c>
      <c r="G283" s="18">
        <f t="shared" ref="G283:G296" si="65">F283-C283</f>
        <v>6899</v>
      </c>
      <c r="H283" s="18">
        <f t="shared" ref="H283:H296" si="66">E283-F283</f>
        <v>621419</v>
      </c>
      <c r="I283" s="19">
        <f t="shared" ref="I283:I296" si="67">IF(ISERROR(F283/C283),0,F283/C283*100-100)</f>
        <v>2.0829747983901541</v>
      </c>
      <c r="J283" s="19">
        <f t="shared" ref="J283:J296" si="68">IF(ISERROR(F283/E283),0,F283/E283*100)</f>
        <v>35.236944869711849</v>
      </c>
      <c r="K283" s="19">
        <f t="shared" ref="K283:K296" si="69">IF(ISERROR(F283/D283),0,F283/D283*100)</f>
        <v>35.236944869711849</v>
      </c>
    </row>
    <row r="284" spans="1:11">
      <c r="A284" s="22" t="s">
        <v>89</v>
      </c>
      <c r="B284" s="17" t="s">
        <v>90</v>
      </c>
      <c r="C284" s="18">
        <v>331209</v>
      </c>
      <c r="D284" s="18">
        <v>959527</v>
      </c>
      <c r="E284" s="18">
        <v>959527</v>
      </c>
      <c r="F284" s="18">
        <v>338108</v>
      </c>
      <c r="G284" s="18">
        <f t="shared" si="65"/>
        <v>6899</v>
      </c>
      <c r="H284" s="18">
        <f t="shared" si="66"/>
        <v>621419</v>
      </c>
      <c r="I284" s="19">
        <f t="shared" si="67"/>
        <v>2.0829747983901541</v>
      </c>
      <c r="J284" s="19">
        <f t="shared" si="68"/>
        <v>35.236944869711849</v>
      </c>
      <c r="K284" s="19">
        <f t="shared" si="69"/>
        <v>35.236944869711849</v>
      </c>
    </row>
    <row r="285" spans="1:11">
      <c r="A285" s="16" t="s">
        <v>33</v>
      </c>
      <c r="B285" s="17" t="s">
        <v>34</v>
      </c>
      <c r="C285" s="18">
        <v>377347.88</v>
      </c>
      <c r="D285" s="18">
        <v>1623413</v>
      </c>
      <c r="E285" s="18">
        <v>877286</v>
      </c>
      <c r="F285" s="18">
        <v>830191.51</v>
      </c>
      <c r="G285" s="18">
        <f t="shared" si="65"/>
        <v>452843.63</v>
      </c>
      <c r="H285" s="18">
        <f t="shared" si="66"/>
        <v>47094.489999999991</v>
      </c>
      <c r="I285" s="19">
        <f t="shared" si="67"/>
        <v>120.00693630503503</v>
      </c>
      <c r="J285" s="19">
        <f t="shared" si="68"/>
        <v>94.631797384205385</v>
      </c>
      <c r="K285" s="19">
        <f t="shared" si="69"/>
        <v>51.138651101106127</v>
      </c>
    </row>
    <row r="286" spans="1:11">
      <c r="A286" s="22" t="s">
        <v>35</v>
      </c>
      <c r="B286" s="17" t="s">
        <v>36</v>
      </c>
      <c r="C286" s="18">
        <v>377347.88</v>
      </c>
      <c r="D286" s="18">
        <v>1623413</v>
      </c>
      <c r="E286" s="18">
        <v>877286</v>
      </c>
      <c r="F286" s="18">
        <v>830191.51</v>
      </c>
      <c r="G286" s="18">
        <f t="shared" si="65"/>
        <v>452843.63</v>
      </c>
      <c r="H286" s="18">
        <f t="shared" si="66"/>
        <v>47094.489999999991</v>
      </c>
      <c r="I286" s="19">
        <f t="shared" si="67"/>
        <v>120.00693630503503</v>
      </c>
      <c r="J286" s="19">
        <f t="shared" si="68"/>
        <v>94.631797384205385</v>
      </c>
      <c r="K286" s="19">
        <f t="shared" si="69"/>
        <v>51.138651101106127</v>
      </c>
    </row>
    <row r="287" spans="1:11">
      <c r="A287" s="23" t="s">
        <v>37</v>
      </c>
      <c r="B287" s="17" t="s">
        <v>38</v>
      </c>
      <c r="C287" s="18">
        <v>16782.88</v>
      </c>
      <c r="D287" s="18">
        <v>828387</v>
      </c>
      <c r="E287" s="18">
        <v>82260</v>
      </c>
      <c r="F287" s="18">
        <v>93743.11</v>
      </c>
      <c r="G287" s="18">
        <f t="shared" si="65"/>
        <v>76960.23</v>
      </c>
      <c r="H287" s="18">
        <f t="shared" si="66"/>
        <v>-11483.11</v>
      </c>
      <c r="I287" s="19">
        <f t="shared" si="67"/>
        <v>458.563905599039</v>
      </c>
      <c r="J287" s="19">
        <f t="shared" si="68"/>
        <v>113.95953075613907</v>
      </c>
      <c r="K287" s="19">
        <f t="shared" si="69"/>
        <v>11.316342482438763</v>
      </c>
    </row>
    <row r="288" spans="1:11">
      <c r="A288" s="24" t="s">
        <v>41</v>
      </c>
      <c r="B288" s="17" t="s">
        <v>42</v>
      </c>
      <c r="C288" s="18">
        <v>16782.88</v>
      </c>
      <c r="D288" s="18">
        <v>828387</v>
      </c>
      <c r="E288" s="18">
        <v>82260</v>
      </c>
      <c r="F288" s="18">
        <v>93743.11</v>
      </c>
      <c r="G288" s="18">
        <f t="shared" si="65"/>
        <v>76960.23</v>
      </c>
      <c r="H288" s="18">
        <f t="shared" si="66"/>
        <v>-11483.11</v>
      </c>
      <c r="I288" s="19">
        <f t="shared" si="67"/>
        <v>458.563905599039</v>
      </c>
      <c r="J288" s="19">
        <f t="shared" si="68"/>
        <v>113.95953075613907</v>
      </c>
      <c r="K288" s="19">
        <f t="shared" si="69"/>
        <v>11.316342482438763</v>
      </c>
    </row>
    <row r="289" spans="1:11" ht="25.5">
      <c r="A289" s="23" t="s">
        <v>51</v>
      </c>
      <c r="B289" s="17" t="s">
        <v>52</v>
      </c>
      <c r="C289" s="18">
        <v>360565</v>
      </c>
      <c r="D289" s="18">
        <v>795026</v>
      </c>
      <c r="E289" s="18">
        <v>795026</v>
      </c>
      <c r="F289" s="18">
        <v>736448.4</v>
      </c>
      <c r="G289" s="18">
        <f t="shared" si="65"/>
        <v>375883.4</v>
      </c>
      <c r="H289" s="18">
        <f t="shared" si="66"/>
        <v>58577.599999999977</v>
      </c>
      <c r="I289" s="19">
        <f t="shared" si="67"/>
        <v>104.24844341519562</v>
      </c>
      <c r="J289" s="19">
        <f t="shared" si="68"/>
        <v>92.631989394057555</v>
      </c>
      <c r="K289" s="19">
        <f t="shared" si="69"/>
        <v>92.631989394057555</v>
      </c>
    </row>
    <row r="290" spans="1:11">
      <c r="A290" s="24" t="s">
        <v>53</v>
      </c>
      <c r="B290" s="17" t="s">
        <v>54</v>
      </c>
      <c r="C290" s="18">
        <v>360565</v>
      </c>
      <c r="D290" s="18">
        <v>795026</v>
      </c>
      <c r="E290" s="18">
        <v>795026</v>
      </c>
      <c r="F290" s="18">
        <v>736448.4</v>
      </c>
      <c r="G290" s="18">
        <f t="shared" si="65"/>
        <v>375883.4</v>
      </c>
      <c r="H290" s="18">
        <f t="shared" si="66"/>
        <v>58577.599999999977</v>
      </c>
      <c r="I290" s="19">
        <f t="shared" si="67"/>
        <v>104.24844341519562</v>
      </c>
      <c r="J290" s="19">
        <f t="shared" si="68"/>
        <v>92.631989394057555</v>
      </c>
      <c r="K290" s="19">
        <f t="shared" si="69"/>
        <v>92.631989394057555</v>
      </c>
    </row>
    <row r="291" spans="1:11" ht="25.5">
      <c r="A291" s="25" t="s">
        <v>55</v>
      </c>
      <c r="B291" s="17" t="s">
        <v>56</v>
      </c>
      <c r="C291" s="18">
        <v>360565</v>
      </c>
      <c r="D291" s="18">
        <v>795026</v>
      </c>
      <c r="E291" s="18">
        <v>795026</v>
      </c>
      <c r="F291" s="18">
        <v>736448.4</v>
      </c>
      <c r="G291" s="18">
        <f t="shared" si="65"/>
        <v>375883.4</v>
      </c>
      <c r="H291" s="18">
        <f t="shared" si="66"/>
        <v>58577.599999999977</v>
      </c>
      <c r="I291" s="19">
        <f t="shared" si="67"/>
        <v>104.24844341519562</v>
      </c>
      <c r="J291" s="19">
        <f t="shared" si="68"/>
        <v>92.631989394057555</v>
      </c>
      <c r="K291" s="19">
        <f t="shared" si="69"/>
        <v>92.631989394057555</v>
      </c>
    </row>
    <row r="292" spans="1:11" ht="25.5">
      <c r="A292" s="26" t="s">
        <v>103</v>
      </c>
      <c r="B292" s="17" t="s">
        <v>104</v>
      </c>
      <c r="C292" s="18">
        <v>360565</v>
      </c>
      <c r="D292" s="18">
        <v>795026</v>
      </c>
      <c r="E292" s="18">
        <v>795026</v>
      </c>
      <c r="F292" s="18">
        <v>736448.4</v>
      </c>
      <c r="G292" s="18">
        <f t="shared" si="65"/>
        <v>375883.4</v>
      </c>
      <c r="H292" s="18">
        <f t="shared" si="66"/>
        <v>58577.599999999977</v>
      </c>
      <c r="I292" s="19">
        <f t="shared" si="67"/>
        <v>104.24844341519562</v>
      </c>
      <c r="J292" s="19">
        <f t="shared" si="68"/>
        <v>92.631989394057555</v>
      </c>
      <c r="K292" s="19">
        <f t="shared" si="69"/>
        <v>92.631989394057555</v>
      </c>
    </row>
    <row r="293" spans="1:11">
      <c r="A293" s="16"/>
      <c r="B293" s="17" t="s">
        <v>63</v>
      </c>
      <c r="C293" s="18">
        <v>-46138.879999999997</v>
      </c>
      <c r="D293" s="18">
        <v>-663886</v>
      </c>
      <c r="E293" s="18">
        <v>82241</v>
      </c>
      <c r="F293" s="18">
        <v>-492083.51</v>
      </c>
      <c r="G293" s="18">
        <f t="shared" si="65"/>
        <v>-445944.63</v>
      </c>
      <c r="H293" s="18">
        <f t="shared" si="66"/>
        <v>574324.51</v>
      </c>
      <c r="I293" s="19">
        <f t="shared" si="67"/>
        <v>966.52677741635694</v>
      </c>
      <c r="J293" s="19">
        <f t="shared" si="68"/>
        <v>-598.34329592295819</v>
      </c>
      <c r="K293" s="19">
        <f t="shared" si="69"/>
        <v>74.121688060902031</v>
      </c>
    </row>
    <row r="294" spans="1:11">
      <c r="A294" s="16" t="s">
        <v>64</v>
      </c>
      <c r="B294" s="17" t="s">
        <v>65</v>
      </c>
      <c r="C294" s="18">
        <v>46138.879999999997</v>
      </c>
      <c r="D294" s="18">
        <v>663886</v>
      </c>
      <c r="E294" s="18">
        <v>-82241</v>
      </c>
      <c r="F294" s="18">
        <v>492083.51</v>
      </c>
      <c r="G294" s="18">
        <f t="shared" si="65"/>
        <v>445944.63</v>
      </c>
      <c r="H294" s="18">
        <f t="shared" si="66"/>
        <v>-574324.51</v>
      </c>
      <c r="I294" s="19">
        <f t="shared" si="67"/>
        <v>966.52677741635694</v>
      </c>
      <c r="J294" s="19">
        <f t="shared" si="68"/>
        <v>-598.34329592295819</v>
      </c>
      <c r="K294" s="19">
        <f t="shared" si="69"/>
        <v>74.121688060902031</v>
      </c>
    </row>
    <row r="295" spans="1:11">
      <c r="A295" s="22" t="s">
        <v>66</v>
      </c>
      <c r="B295" s="17" t="s">
        <v>67</v>
      </c>
      <c r="C295" s="18">
        <v>46138.879999999997</v>
      </c>
      <c r="D295" s="18">
        <v>663886</v>
      </c>
      <c r="E295" s="18">
        <v>-82241</v>
      </c>
      <c r="F295" s="18">
        <v>492083.51</v>
      </c>
      <c r="G295" s="18">
        <f t="shared" si="65"/>
        <v>445944.63</v>
      </c>
      <c r="H295" s="18">
        <f t="shared" si="66"/>
        <v>-574324.51</v>
      </c>
      <c r="I295" s="19">
        <f t="shared" si="67"/>
        <v>966.52677741635694</v>
      </c>
      <c r="J295" s="19">
        <f t="shared" si="68"/>
        <v>-598.34329592295819</v>
      </c>
      <c r="K295" s="19">
        <f t="shared" si="69"/>
        <v>74.121688060902031</v>
      </c>
    </row>
    <row r="296" spans="1:11" ht="25.5">
      <c r="A296" s="23" t="s">
        <v>105</v>
      </c>
      <c r="B296" s="17" t="s">
        <v>106</v>
      </c>
      <c r="C296" s="18">
        <v>-522510.71</v>
      </c>
      <c r="D296" s="18">
        <v>663886</v>
      </c>
      <c r="E296" s="18">
        <v>-82241</v>
      </c>
      <c r="F296" s="18">
        <v>-663885.77</v>
      </c>
      <c r="G296" s="18">
        <f t="shared" si="65"/>
        <v>-141375.06</v>
      </c>
      <c r="H296" s="18">
        <f t="shared" si="66"/>
        <v>581644.77</v>
      </c>
      <c r="I296" s="19">
        <f t="shared" si="67"/>
        <v>27.056873150025964</v>
      </c>
      <c r="J296" s="19">
        <f t="shared" si="68"/>
        <v>807.24428204909964</v>
      </c>
      <c r="K296" s="19">
        <f t="shared" si="69"/>
        <v>-99.999965355497793</v>
      </c>
    </row>
    <row r="301" spans="1:11" ht="15.75">
      <c r="A301" s="32"/>
      <c r="E301" s="35"/>
      <c r="K301" s="37"/>
    </row>
    <row r="303" spans="1:11" ht="15.75">
      <c r="A303"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21</vt:lpstr>
      <vt:lpstr>22</vt:lpstr>
      <vt:lpstr>24</vt:lpstr>
      <vt:lpstr>25</vt:lpstr>
      <vt:lpstr>28</vt:lpstr>
      <vt:lpstr>29</vt:lpstr>
      <vt:lpstr>30</vt:lpstr>
      <vt:lpstr>32</vt:lpstr>
      <vt:lpstr>35</vt:lpstr>
      <vt:lpstr>37</vt:lpstr>
      <vt:lpstr>46</vt:lpstr>
      <vt:lpstr>47</vt:lpstr>
      <vt:lpstr>62</vt:lpstr>
      <vt:lpstr>64</vt:lpstr>
      <vt:lpstr>74</vt:lpstr>
      <vt:lpstr>'01'!Print_Area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'21'!Print_Titles</vt:lpstr>
      <vt:lpstr>'22'!Print_Titles</vt:lpstr>
      <vt:lpstr>'24'!Print_Titles</vt:lpstr>
      <vt:lpstr>'25'!Print_Titles</vt:lpstr>
      <vt:lpstr>'28'!Print_Titles</vt:lpstr>
      <vt:lpstr>'29'!Print_Titles</vt:lpstr>
      <vt:lpstr>'30'!Print_Titles</vt:lpstr>
      <vt:lpstr>'32'!Print_Titles</vt:lpstr>
      <vt:lpstr>'35'!Print_Titles</vt:lpstr>
      <vt:lpstr>'46'!Print_Titles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Iveta Morusa</cp:lastModifiedBy>
  <cp:lastPrinted>2022-07-06T13:52:52Z</cp:lastPrinted>
  <dcterms:created xsi:type="dcterms:W3CDTF">2022-07-06T10:37:47Z</dcterms:created>
  <dcterms:modified xsi:type="dcterms:W3CDTF">2022-07-06T14:14:48Z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Book1.xlsx</vt:lpwstr>
  </property>
</Properties>
</file>